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426"/>
  <workbookPr/>
  <mc:AlternateContent xmlns:mc="http://schemas.openxmlformats.org/markup-compatibility/2006">
    <mc:Choice Requires="x15">
      <x15ac:absPath xmlns:x15ac="http://schemas.microsoft.com/office/spreadsheetml/2010/11/ac" url="/Users/phlindert/Desktop/"/>
    </mc:Choice>
  </mc:AlternateContent>
  <bookViews>
    <workbookView xWindow="1540" yWindow="1660" windowWidth="24100" windowHeight="14060" tabRatio="500"/>
  </bookViews>
  <sheets>
    <sheet name="Source, notes, &amp; codes" sheetId="5" r:id="rId1"/>
    <sheet name="Data 1850-1914" sheetId="6" r:id="rId2"/>
    <sheet name="1909-13 only" sheetId="7" r:id="rId3"/>
  </sheet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Q991" i="7" l="1"/>
  <c r="Q1035" i="7"/>
  <c r="R893" i="7"/>
  <c r="C545" i="7"/>
  <c r="C781" i="7"/>
  <c r="Q1062" i="7"/>
  <c r="Q1064" i="7"/>
  <c r="Q1076" i="7"/>
  <c r="Q1078" i="7"/>
  <c r="N776" i="7"/>
  <c r="N404" i="7"/>
  <c r="N698" i="7"/>
  <c r="N744" i="7"/>
  <c r="N496" i="7"/>
  <c r="N1057" i="7"/>
  <c r="C1005" i="7"/>
  <c r="C1004" i="7"/>
  <c r="N212" i="7"/>
  <c r="N1037" i="7"/>
  <c r="C1037" i="7"/>
  <c r="C1003" i="7"/>
  <c r="N741" i="7"/>
  <c r="N493" i="7"/>
  <c r="C1092" i="7"/>
  <c r="C1066" i="7"/>
  <c r="C1027" i="7"/>
  <c r="C1002" i="7"/>
  <c r="C983" i="7"/>
  <c r="C850" i="7"/>
  <c r="C805" i="7"/>
  <c r="C771" i="7"/>
  <c r="C739" i="7"/>
  <c r="C738" i="7"/>
  <c r="C695" i="7"/>
  <c r="C678" i="7"/>
  <c r="C595" i="7"/>
  <c r="C564" i="7"/>
  <c r="C532" i="7"/>
  <c r="C531" i="7"/>
  <c r="C491" i="7"/>
  <c r="C490" i="7"/>
  <c r="C371" i="7"/>
  <c r="C341" i="7"/>
  <c r="C311" i="7"/>
  <c r="C250" i="7"/>
  <c r="C249" i="7"/>
  <c r="C209" i="7"/>
  <c r="C208" i="7"/>
  <c r="C167" i="7"/>
  <c r="C166" i="7"/>
  <c r="C137" i="7"/>
  <c r="C136" i="7"/>
  <c r="N770" i="7"/>
  <c r="N399" i="7"/>
  <c r="N694" i="7"/>
  <c r="N735" i="7"/>
  <c r="N487" i="7"/>
  <c r="N1053" i="7"/>
  <c r="C1001" i="7"/>
  <c r="C1000" i="7"/>
  <c r="N203" i="7"/>
  <c r="N1036" i="7"/>
  <c r="C1036" i="7"/>
  <c r="C999" i="7"/>
  <c r="N731" i="7"/>
  <c r="N483" i="7"/>
  <c r="C1086" i="7"/>
  <c r="C1064" i="7"/>
  <c r="C1021" i="7"/>
  <c r="C998" i="7"/>
  <c r="C978" i="7"/>
  <c r="C846" i="7"/>
  <c r="C798" i="7"/>
  <c r="C765" i="7"/>
  <c r="C730" i="7"/>
  <c r="C729" i="7"/>
  <c r="C589" i="7"/>
  <c r="C557" i="7"/>
  <c r="C524" i="7"/>
  <c r="C523" i="7"/>
  <c r="C482" i="7"/>
  <c r="C481" i="7"/>
  <c r="C365" i="7"/>
  <c r="C335" i="7"/>
  <c r="C305" i="7"/>
  <c r="C242" i="7"/>
  <c r="C241" i="7"/>
  <c r="C200" i="7"/>
  <c r="C199" i="7"/>
  <c r="C161" i="7"/>
  <c r="C160" i="7"/>
  <c r="C129" i="7"/>
  <c r="C128" i="7"/>
  <c r="C127" i="7"/>
  <c r="N764" i="7"/>
  <c r="N394" i="7"/>
  <c r="N691" i="7"/>
  <c r="N726" i="7"/>
  <c r="N478" i="7"/>
  <c r="N1049" i="7"/>
  <c r="C997" i="7"/>
  <c r="C996" i="7"/>
  <c r="N194" i="7"/>
  <c r="N1035" i="7"/>
  <c r="C1035" i="7"/>
  <c r="C995" i="7"/>
  <c r="N723" i="7"/>
  <c r="N474" i="7"/>
  <c r="C1080" i="7"/>
  <c r="C1062" i="7"/>
  <c r="C973" i="7"/>
  <c r="C791" i="7"/>
  <c r="C759" i="7"/>
  <c r="C722" i="7"/>
  <c r="C583" i="7"/>
  <c r="C516" i="7"/>
  <c r="C515" i="7"/>
  <c r="C473" i="7"/>
  <c r="N472" i="7"/>
  <c r="C472" i="7"/>
  <c r="C438" i="7"/>
  <c r="C415" i="7"/>
  <c r="C389" i="7"/>
  <c r="C359" i="7"/>
  <c r="C329" i="7"/>
  <c r="C299" i="7"/>
  <c r="C234" i="7"/>
  <c r="C233" i="7"/>
  <c r="C191" i="7"/>
  <c r="C190" i="7"/>
  <c r="C155" i="7"/>
  <c r="C154" i="7"/>
  <c r="C120" i="7"/>
  <c r="C119" i="7"/>
  <c r="N758" i="7"/>
  <c r="N388" i="7"/>
  <c r="N688" i="7"/>
  <c r="N719" i="7"/>
  <c r="N469" i="7"/>
  <c r="N1045" i="7"/>
  <c r="C994" i="7"/>
  <c r="C993" i="7"/>
  <c r="N1034" i="7"/>
  <c r="C1034" i="7"/>
  <c r="C992" i="7"/>
  <c r="N716" i="7"/>
  <c r="N465" i="7"/>
  <c r="C1074" i="7"/>
  <c r="C1060" i="7"/>
  <c r="C968" i="7"/>
  <c r="C784" i="7"/>
  <c r="C753" i="7"/>
  <c r="C715" i="7"/>
  <c r="C577" i="7"/>
  <c r="C508" i="7"/>
  <c r="C507" i="7"/>
  <c r="C464" i="7"/>
  <c r="N463" i="7"/>
  <c r="C463" i="7"/>
  <c r="C432" i="7"/>
  <c r="C410" i="7"/>
  <c r="C383" i="7"/>
  <c r="C353" i="7"/>
  <c r="C323" i="7"/>
  <c r="C293" i="7"/>
  <c r="C226" i="7"/>
  <c r="C225" i="7"/>
  <c r="C182" i="7"/>
  <c r="C181" i="7"/>
  <c r="C150" i="7"/>
  <c r="C149" i="7"/>
  <c r="C112" i="7"/>
  <c r="C111" i="7"/>
  <c r="N752" i="7"/>
  <c r="N382" i="7"/>
  <c r="N685" i="7"/>
  <c r="N712" i="7"/>
  <c r="N460" i="7"/>
  <c r="N1041" i="7"/>
  <c r="C990" i="7"/>
  <c r="C989" i="7"/>
  <c r="N1033" i="7"/>
  <c r="C1033" i="7"/>
  <c r="C988" i="7"/>
  <c r="N709" i="7"/>
  <c r="N456" i="7"/>
  <c r="C1068" i="7"/>
  <c r="C1058" i="7"/>
  <c r="C963" i="7"/>
  <c r="C777" i="7"/>
  <c r="C747" i="7"/>
  <c r="C708" i="7"/>
  <c r="C682" i="7"/>
  <c r="C571" i="7"/>
  <c r="C500" i="7"/>
  <c r="C499" i="7"/>
  <c r="C455" i="7"/>
  <c r="N454" i="7"/>
  <c r="C454" i="7"/>
  <c r="C426" i="7"/>
  <c r="C405" i="7"/>
  <c r="C377" i="7"/>
  <c r="C347" i="7"/>
  <c r="C317" i="7"/>
  <c r="C287" i="7"/>
  <c r="C218" i="7"/>
  <c r="C217" i="7"/>
  <c r="C173" i="7"/>
  <c r="C172" i="7"/>
  <c r="C145" i="7"/>
  <c r="C144" i="7"/>
  <c r="C104" i="7"/>
  <c r="C103" i="7"/>
  <c r="C9596" i="6"/>
  <c r="C9601" i="6"/>
  <c r="C9606" i="6"/>
  <c r="C9615" i="6"/>
  <c r="C9620" i="6"/>
  <c r="C9624" i="6"/>
  <c r="C9627" i="6"/>
  <c r="C9631" i="6"/>
  <c r="C9635" i="6"/>
  <c r="C9645" i="6"/>
  <c r="C9650" i="6"/>
  <c r="C9653" i="6"/>
  <c r="C9656" i="6"/>
  <c r="C9677" i="6"/>
  <c r="C9678" i="6"/>
  <c r="C9682" i="6"/>
  <c r="C9681" i="6"/>
  <c r="C9686" i="6"/>
  <c r="C9685" i="6"/>
  <c r="C9692" i="6"/>
  <c r="C9691" i="6"/>
  <c r="C9696" i="6"/>
  <c r="C9695" i="6"/>
  <c r="C9702" i="6"/>
  <c r="C9701" i="6"/>
  <c r="C9706" i="6"/>
  <c r="C9705" i="6"/>
  <c r="C9711" i="6"/>
  <c r="C9710" i="6"/>
  <c r="C9715" i="6"/>
  <c r="C9714" i="6"/>
  <c r="C9718" i="6"/>
  <c r="C9717" i="6"/>
  <c r="C9722" i="6"/>
  <c r="C9721" i="6"/>
  <c r="C9726" i="6"/>
  <c r="C9725" i="6"/>
  <c r="C9730" i="6"/>
  <c r="C9587" i="6"/>
  <c r="C9535" i="6"/>
  <c r="C9537" i="6"/>
  <c r="C9539" i="6"/>
  <c r="C9542" i="6"/>
  <c r="C9545" i="6"/>
  <c r="C9547" i="6"/>
  <c r="C9550" i="6"/>
  <c r="C9553" i="6"/>
  <c r="C9556" i="6"/>
  <c r="C9557" i="6"/>
  <c r="C9560" i="6"/>
  <c r="C9563" i="6"/>
  <c r="C9566" i="6"/>
  <c r="C9570" i="6"/>
  <c r="C9574" i="6"/>
  <c r="C9578" i="6"/>
  <c r="C9581" i="6"/>
  <c r="C9586" i="6"/>
  <c r="C9591" i="6"/>
  <c r="C9595" i="6"/>
  <c r="C9600" i="6"/>
  <c r="C9605" i="6"/>
  <c r="C9610" i="6"/>
  <c r="C9614" i="6"/>
  <c r="C9619" i="6"/>
  <c r="C9662" i="6"/>
  <c r="C9665" i="6"/>
  <c r="C9667" i="6"/>
  <c r="C9669" i="6"/>
  <c r="C9671" i="6"/>
  <c r="C9673" i="6"/>
  <c r="C9676" i="6"/>
  <c r="C9680" i="6"/>
  <c r="C9684" i="6"/>
  <c r="C9690" i="6"/>
  <c r="C9694" i="6"/>
  <c r="C9700" i="6"/>
  <c r="C9704" i="6"/>
  <c r="C9709" i="6"/>
  <c r="C9713" i="6"/>
  <c r="C9716" i="6"/>
  <c r="C9720" i="6"/>
  <c r="C9724" i="6"/>
  <c r="C9728" i="6"/>
  <c r="C9533" i="6"/>
  <c r="C9915" i="6"/>
  <c r="C9916" i="6"/>
  <c r="C9917" i="6"/>
  <c r="C9918" i="6"/>
  <c r="C9919" i="6"/>
  <c r="C9920" i="6"/>
  <c r="C9921" i="6"/>
  <c r="C9922" i="6"/>
  <c r="C9923" i="6"/>
  <c r="C9924" i="6"/>
  <c r="C9925" i="6"/>
  <c r="C9926" i="6"/>
  <c r="C9927" i="6"/>
  <c r="C9929" i="6"/>
  <c r="C9931" i="6"/>
  <c r="C9933" i="6"/>
  <c r="C9935" i="6"/>
  <c r="C9937" i="6"/>
  <c r="C9939" i="6"/>
  <c r="C9941" i="6"/>
  <c r="C9943" i="6"/>
  <c r="C9945" i="6"/>
  <c r="C9947" i="6"/>
  <c r="C9949" i="6"/>
  <c r="C9952" i="6"/>
  <c r="C9954" i="6"/>
  <c r="C9957" i="6"/>
  <c r="C9960" i="6"/>
  <c r="C9962" i="6"/>
  <c r="C9965" i="6"/>
  <c r="C9967" i="6"/>
  <c r="C9969" i="6"/>
  <c r="C9971" i="6"/>
  <c r="C9973" i="6"/>
  <c r="C9975" i="6"/>
  <c r="C9977" i="6"/>
  <c r="C9979" i="6"/>
  <c r="C9981" i="6"/>
  <c r="C9982" i="6"/>
  <c r="C9983" i="6"/>
  <c r="C9984" i="6"/>
  <c r="C9985" i="6"/>
  <c r="C9986" i="6"/>
  <c r="C9987" i="6"/>
  <c r="C9988" i="6"/>
  <c r="C9989" i="6"/>
  <c r="C9991" i="6"/>
  <c r="C9992" i="6"/>
  <c r="C9993" i="6"/>
  <c r="C9995" i="6"/>
  <c r="C9996" i="6"/>
  <c r="C9998" i="6"/>
  <c r="C9999" i="6"/>
  <c r="C10001" i="6"/>
  <c r="C10002" i="6"/>
  <c r="C10003" i="6"/>
  <c r="C10004" i="6"/>
  <c r="C10005" i="6"/>
  <c r="C10006" i="6"/>
  <c r="C9914" i="6"/>
  <c r="C921" i="6"/>
  <c r="C922" i="6"/>
  <c r="C923" i="6"/>
  <c r="C925" i="6"/>
  <c r="C928" i="6"/>
  <c r="C931" i="6"/>
  <c r="C934" i="6"/>
  <c r="C937" i="6"/>
  <c r="C940" i="6"/>
  <c r="C943" i="6"/>
  <c r="C946" i="6"/>
  <c r="C949" i="6"/>
  <c r="C952" i="6"/>
  <c r="C956" i="6"/>
  <c r="C959" i="6"/>
  <c r="C962" i="6"/>
  <c r="C965" i="6"/>
  <c r="C969" i="6"/>
  <c r="C973" i="6"/>
  <c r="C977" i="6"/>
  <c r="C982" i="6"/>
  <c r="C987" i="6"/>
  <c r="C992" i="6"/>
  <c r="C998" i="6"/>
  <c r="C1004" i="6"/>
  <c r="C1010" i="6"/>
  <c r="C1015" i="6"/>
  <c r="C1021" i="6"/>
  <c r="C1027" i="6"/>
  <c r="C1033" i="6"/>
  <c r="C1039" i="6"/>
  <c r="C1045" i="6"/>
  <c r="C1051" i="6"/>
  <c r="C1056" i="6"/>
  <c r="C1060" i="6"/>
  <c r="C1065" i="6"/>
  <c r="C1071" i="6"/>
  <c r="C1076" i="6"/>
  <c r="C1082" i="6"/>
  <c r="C1088" i="6"/>
  <c r="C1094" i="6"/>
  <c r="C1095" i="6"/>
  <c r="C1100" i="6"/>
  <c r="C1104" i="6"/>
  <c r="C1108" i="6"/>
  <c r="C1112" i="6"/>
  <c r="C1116" i="6"/>
  <c r="C1120" i="6"/>
  <c r="C1124" i="6"/>
  <c r="C1125" i="6"/>
  <c r="C1129" i="6"/>
  <c r="C1130" i="6"/>
  <c r="C1134" i="6"/>
  <c r="C1135" i="6"/>
  <c r="C1140" i="6"/>
  <c r="C1141" i="6"/>
  <c r="C1148" i="6"/>
  <c r="C1149" i="6"/>
  <c r="C1156" i="6"/>
  <c r="C1157" i="6"/>
  <c r="C1165" i="6"/>
  <c r="C1166" i="6"/>
  <c r="C1172" i="6"/>
  <c r="C1173" i="6"/>
  <c r="C1181" i="6"/>
  <c r="C1182" i="6"/>
  <c r="C1188" i="6"/>
  <c r="C1189" i="6"/>
  <c r="C1197" i="6"/>
  <c r="C1198" i="6"/>
  <c r="C1205" i="6"/>
  <c r="C1206" i="6"/>
  <c r="C1213" i="6"/>
  <c r="C1214" i="6"/>
  <c r="C1222" i="6"/>
  <c r="C1221" i="6"/>
  <c r="C1223" i="6"/>
  <c r="C1230" i="6"/>
  <c r="C1231" i="6"/>
  <c r="C1238" i="6"/>
  <c r="C1335" i="6"/>
  <c r="C1340" i="6"/>
  <c r="C1348" i="6"/>
  <c r="C1373" i="6"/>
  <c r="C1393" i="6"/>
  <c r="C1397" i="6"/>
  <c r="C1401" i="6"/>
  <c r="C1405" i="6"/>
  <c r="C1410" i="6"/>
  <c r="C1413" i="6"/>
  <c r="C1414" i="6"/>
  <c r="C1419" i="6"/>
  <c r="C1420" i="6"/>
  <c r="C1423" i="6"/>
  <c r="C1424" i="6"/>
  <c r="C1429" i="6"/>
  <c r="C1430" i="6"/>
  <c r="C1434" i="6"/>
  <c r="C1435" i="6"/>
  <c r="C1439" i="6"/>
  <c r="C1440" i="6"/>
  <c r="C1445" i="6"/>
  <c r="C1446" i="6"/>
  <c r="C1451" i="6"/>
  <c r="C1452" i="6"/>
  <c r="C1457" i="6"/>
  <c r="C1458" i="6"/>
  <c r="C1463" i="6"/>
  <c r="C1465" i="6"/>
  <c r="C1468" i="6"/>
  <c r="C1470" i="6"/>
  <c r="C1472" i="6"/>
  <c r="C1475" i="6"/>
  <c r="C1478" i="6"/>
  <c r="C1481" i="6"/>
  <c r="C1484" i="6"/>
  <c r="C1488" i="6"/>
  <c r="C1492" i="6"/>
  <c r="C1495" i="6"/>
  <c r="C1499" i="6"/>
  <c r="C1504" i="6"/>
  <c r="C1508" i="6"/>
  <c r="C1513" i="6"/>
  <c r="C1517" i="6"/>
  <c r="C1521" i="6"/>
  <c r="C1526" i="6"/>
  <c r="C1531" i="6"/>
  <c r="C1536" i="6"/>
  <c r="C1541" i="6"/>
  <c r="C1548" i="6"/>
  <c r="C1555" i="6"/>
  <c r="C1561" i="6"/>
  <c r="C1568" i="6"/>
  <c r="C1575" i="6"/>
  <c r="C1582" i="6"/>
  <c r="C1588" i="6"/>
  <c r="C1595" i="6"/>
  <c r="C1602" i="6"/>
  <c r="C1609" i="6"/>
  <c r="C1616" i="6"/>
  <c r="C1622" i="6"/>
  <c r="C1629" i="6"/>
  <c r="C1635" i="6"/>
  <c r="C1640" i="6"/>
  <c r="C1646" i="6"/>
  <c r="C1653" i="6"/>
  <c r="C1659" i="6"/>
  <c r="C1666" i="6"/>
  <c r="C1673" i="6"/>
  <c r="C1680" i="6"/>
  <c r="C1681" i="6"/>
  <c r="C1687" i="6"/>
  <c r="C1692" i="6"/>
  <c r="C1697" i="6"/>
  <c r="C1702" i="6"/>
  <c r="C1707" i="6"/>
  <c r="C1712" i="6"/>
  <c r="C1717" i="6"/>
  <c r="C1718" i="6"/>
  <c r="C1723" i="6"/>
  <c r="C1724" i="6"/>
  <c r="C1729" i="6"/>
  <c r="C1730" i="6"/>
  <c r="C1736" i="6"/>
  <c r="C1737" i="6"/>
  <c r="C1745" i="6"/>
  <c r="C1746" i="6"/>
  <c r="C1754" i="6"/>
  <c r="C1755" i="6"/>
  <c r="C1764" i="6"/>
  <c r="C1765" i="6"/>
  <c r="C1772" i="6"/>
  <c r="C1773" i="6"/>
  <c r="C1782" i="6"/>
  <c r="C1783" i="6"/>
  <c r="C1790" i="6"/>
  <c r="C1791" i="6"/>
  <c r="C1800" i="6"/>
  <c r="C1801" i="6"/>
  <c r="C1809" i="6"/>
  <c r="C1810" i="6"/>
  <c r="C1818" i="6"/>
  <c r="C1819" i="6"/>
  <c r="C1827" i="6"/>
  <c r="C1828" i="6"/>
  <c r="C1836" i="6"/>
  <c r="C1837" i="6"/>
  <c r="C1845" i="6"/>
  <c r="C1846" i="6"/>
  <c r="C1854" i="6"/>
  <c r="C1856" i="6"/>
  <c r="C1859" i="6"/>
  <c r="C1861" i="6"/>
  <c r="C1863" i="6"/>
  <c r="C1865" i="6"/>
  <c r="C1868" i="6"/>
  <c r="C1871" i="6"/>
  <c r="C1873" i="6"/>
  <c r="C1877" i="6"/>
  <c r="C1881" i="6"/>
  <c r="C1884" i="6"/>
  <c r="C1888" i="6"/>
  <c r="C1892" i="6"/>
  <c r="C1896" i="6"/>
  <c r="C1901" i="6"/>
  <c r="C1905" i="6"/>
  <c r="C1909" i="6"/>
  <c r="C1913" i="6"/>
  <c r="C1917" i="6"/>
  <c r="C1921" i="6"/>
  <c r="C1925" i="6"/>
  <c r="C1930" i="6"/>
  <c r="C1936" i="6"/>
  <c r="C1941" i="6"/>
  <c r="C1947" i="6"/>
  <c r="C1952" i="6"/>
  <c r="C1958" i="6"/>
  <c r="C1963" i="6"/>
  <c r="C1968" i="6"/>
  <c r="C1972" i="6"/>
  <c r="C1977" i="6"/>
  <c r="C1983" i="6"/>
  <c r="C1990" i="6"/>
  <c r="C1996" i="6"/>
  <c r="C2001" i="6"/>
  <c r="C2005" i="6"/>
  <c r="C2010" i="6"/>
  <c r="C2016" i="6"/>
  <c r="C2021" i="6"/>
  <c r="C2027" i="6"/>
  <c r="C2033" i="6"/>
  <c r="C2039" i="6"/>
  <c r="C2040" i="6"/>
  <c r="C2045" i="6"/>
  <c r="C2049" i="6"/>
  <c r="C2053" i="6"/>
  <c r="C2057" i="6"/>
  <c r="C2061" i="6"/>
  <c r="C2065" i="6"/>
  <c r="C2069" i="6"/>
  <c r="C2070" i="6"/>
  <c r="C2074" i="6"/>
  <c r="C2075" i="6"/>
  <c r="C2079" i="6"/>
  <c r="C2080" i="6"/>
  <c r="C2085" i="6"/>
  <c r="C2086" i="6"/>
  <c r="C2093" i="6"/>
  <c r="C2094" i="6"/>
  <c r="C2101" i="6"/>
  <c r="C2102" i="6"/>
  <c r="C2110" i="6"/>
  <c r="C2111" i="6"/>
  <c r="C2117" i="6"/>
  <c r="C2118" i="6"/>
  <c r="C2126" i="6"/>
  <c r="C2127" i="6"/>
  <c r="C2133" i="6"/>
  <c r="C2134" i="6"/>
  <c r="C2142" i="6"/>
  <c r="C2143" i="6"/>
  <c r="C2150" i="6"/>
  <c r="C2151" i="6"/>
  <c r="C2158" i="6"/>
  <c r="C2159" i="6"/>
  <c r="C2166" i="6"/>
  <c r="C2167" i="6"/>
  <c r="C2174" i="6"/>
  <c r="C2175" i="6"/>
  <c r="C2182" i="6"/>
  <c r="C2183" i="6"/>
  <c r="C2286" i="6"/>
  <c r="C2297" i="6"/>
  <c r="C2303" i="6"/>
  <c r="C2314" i="6"/>
  <c r="C2467" i="6"/>
  <c r="C2468" i="6"/>
  <c r="C2470" i="6"/>
  <c r="C2471" i="6"/>
  <c r="C2472" i="6"/>
  <c r="C2474" i="6"/>
  <c r="C2477" i="6"/>
  <c r="C2480" i="6"/>
  <c r="C2483" i="6"/>
  <c r="C2487" i="6"/>
  <c r="C2491" i="6"/>
  <c r="C2494" i="6"/>
  <c r="C2498" i="6"/>
  <c r="C2503" i="6"/>
  <c r="C2507" i="6"/>
  <c r="C2511" i="6"/>
  <c r="C2515" i="6"/>
  <c r="C2519" i="6"/>
  <c r="C2524" i="6"/>
  <c r="C2529" i="6"/>
  <c r="C2534" i="6"/>
  <c r="C2539" i="6"/>
  <c r="C2546" i="6"/>
  <c r="C2553" i="6"/>
  <c r="C2559" i="6"/>
  <c r="C2566" i="6"/>
  <c r="C2573" i="6"/>
  <c r="C2579" i="6"/>
  <c r="C2584" i="6"/>
  <c r="C2590" i="6"/>
  <c r="C2595" i="6"/>
  <c r="C2601" i="6"/>
  <c r="C2607" i="6"/>
  <c r="C2613" i="6"/>
  <c r="C2619" i="6"/>
  <c r="C2624" i="6"/>
  <c r="C2629" i="6"/>
  <c r="C2634" i="6"/>
  <c r="C2640" i="6"/>
  <c r="C2645" i="6"/>
  <c r="C2651" i="6"/>
  <c r="C2657" i="6"/>
  <c r="C2663" i="6"/>
  <c r="C2668" i="6"/>
  <c r="C2672" i="6"/>
  <c r="C2676" i="6"/>
  <c r="C2680" i="6"/>
  <c r="C2684" i="6"/>
  <c r="C2688" i="6"/>
  <c r="C2692" i="6"/>
  <c r="C2696" i="6"/>
  <c r="C2700" i="6"/>
  <c r="C2705" i="6"/>
  <c r="C2710" i="6"/>
  <c r="C2715" i="6"/>
  <c r="C2722" i="6"/>
  <c r="C2728" i="6"/>
  <c r="C2735" i="6"/>
  <c r="C2741" i="6"/>
  <c r="C2748" i="6"/>
  <c r="C2754" i="6"/>
  <c r="C2760" i="6"/>
  <c r="C2766" i="6"/>
  <c r="C2772" i="6"/>
  <c r="C2778" i="6"/>
  <c r="C2784" i="6"/>
  <c r="C2785" i="6"/>
  <c r="C2787" i="6"/>
  <c r="C2788" i="6"/>
  <c r="C2789" i="6"/>
  <c r="C2791" i="6"/>
  <c r="C2794" i="6"/>
  <c r="C2797" i="6"/>
  <c r="C2800" i="6"/>
  <c r="C2804" i="6"/>
  <c r="C2808" i="6"/>
  <c r="C2811" i="6"/>
  <c r="C2815" i="6"/>
  <c r="C2820" i="6"/>
  <c r="C2824" i="6"/>
  <c r="C2829" i="6"/>
  <c r="C2833" i="6"/>
  <c r="C2837" i="6"/>
  <c r="C2842" i="6"/>
  <c r="C2847" i="6"/>
  <c r="C2852" i="6"/>
  <c r="C2857" i="6"/>
  <c r="C2864" i="6"/>
  <c r="C2871" i="6"/>
  <c r="C2877" i="6"/>
  <c r="C2884" i="6"/>
  <c r="C2891" i="6"/>
  <c r="C2897" i="6"/>
  <c r="C2902" i="6"/>
  <c r="C2908" i="6"/>
  <c r="C2914" i="6"/>
  <c r="C2920" i="6"/>
  <c r="C2926" i="6"/>
  <c r="C2932" i="6"/>
  <c r="C2938" i="6"/>
  <c r="C2943" i="6"/>
  <c r="C2948" i="6"/>
  <c r="C2953" i="6"/>
  <c r="C2959" i="6"/>
  <c r="C2964" i="6"/>
  <c r="C2970" i="6"/>
  <c r="C2976" i="6"/>
  <c r="C2982" i="6"/>
  <c r="C2987" i="6"/>
  <c r="C2991" i="6"/>
  <c r="C2995" i="6"/>
  <c r="C2999" i="6"/>
  <c r="C3003" i="6"/>
  <c r="C3007" i="6"/>
  <c r="C3011" i="6"/>
  <c r="C3015" i="6"/>
  <c r="C3019" i="6"/>
  <c r="C3024" i="6"/>
  <c r="C3030" i="6"/>
  <c r="C3036" i="6"/>
  <c r="C3043" i="6"/>
  <c r="C3049" i="6"/>
  <c r="C3056" i="6"/>
  <c r="C3062" i="6"/>
  <c r="C3069" i="6"/>
  <c r="C3075" i="6"/>
  <c r="C3081" i="6"/>
  <c r="C3087" i="6"/>
  <c r="C3093" i="6"/>
  <c r="C3099" i="6"/>
  <c r="C3105" i="6"/>
  <c r="C3106" i="6"/>
  <c r="C3108" i="6"/>
  <c r="C3109" i="6"/>
  <c r="C3110" i="6"/>
  <c r="C3112" i="6"/>
  <c r="C3115" i="6"/>
  <c r="C3118" i="6"/>
  <c r="C3121" i="6"/>
  <c r="C3125" i="6"/>
  <c r="C3129" i="6"/>
  <c r="C3132" i="6"/>
  <c r="C3136" i="6"/>
  <c r="C3141" i="6"/>
  <c r="C3145" i="6"/>
  <c r="C3150" i="6"/>
  <c r="C3154" i="6"/>
  <c r="C3158" i="6"/>
  <c r="C3163" i="6"/>
  <c r="C3168" i="6"/>
  <c r="C3173" i="6"/>
  <c r="C3178" i="6"/>
  <c r="C3185" i="6"/>
  <c r="C3192" i="6"/>
  <c r="C3198" i="6"/>
  <c r="C3205" i="6"/>
  <c r="C3212" i="6"/>
  <c r="C3218" i="6"/>
  <c r="C3223" i="6"/>
  <c r="C3229" i="6"/>
  <c r="C3235" i="6"/>
  <c r="C3240" i="6"/>
  <c r="C3246" i="6"/>
  <c r="C3251" i="6"/>
  <c r="C3257" i="6"/>
  <c r="C3262" i="6"/>
  <c r="C3267" i="6"/>
  <c r="C3272" i="6"/>
  <c r="C3277" i="6"/>
  <c r="C3282" i="6"/>
  <c r="C3288" i="6"/>
  <c r="C3294" i="6"/>
  <c r="C3300" i="6"/>
  <c r="C3305" i="6"/>
  <c r="C3309" i="6"/>
  <c r="C3313" i="6"/>
  <c r="C3317" i="6"/>
  <c r="C3321" i="6"/>
  <c r="C3325" i="6"/>
  <c r="C3329" i="6"/>
  <c r="C3333" i="6"/>
  <c r="C3337" i="6"/>
  <c r="C3342" i="6"/>
  <c r="C3348" i="6"/>
  <c r="C3354" i="6"/>
  <c r="C3361" i="6"/>
  <c r="C3367" i="6"/>
  <c r="C3374" i="6"/>
  <c r="C3380" i="6"/>
  <c r="C3387" i="6"/>
  <c r="C3393" i="6"/>
  <c r="C3399" i="6"/>
  <c r="C3405" i="6"/>
  <c r="C3411" i="6"/>
  <c r="C3417" i="6"/>
  <c r="C3422" i="6"/>
  <c r="C3423" i="6"/>
  <c r="C3424" i="6"/>
  <c r="C3425" i="6"/>
  <c r="C3426" i="6"/>
  <c r="C3428" i="6"/>
  <c r="C3431" i="6"/>
  <c r="C3434" i="6"/>
  <c r="C3437" i="6"/>
  <c r="C3441" i="6"/>
  <c r="C3445" i="6"/>
  <c r="C3448" i="6"/>
  <c r="C3452" i="6"/>
  <c r="C3457" i="6"/>
  <c r="C3461" i="6"/>
  <c r="C3466" i="6"/>
  <c r="C3470" i="6"/>
  <c r="C3474" i="6"/>
  <c r="C3479" i="6"/>
  <c r="C3483" i="6"/>
  <c r="C3487" i="6"/>
  <c r="C3491" i="6"/>
  <c r="C3498" i="6"/>
  <c r="C3504" i="6"/>
  <c r="C3509" i="6"/>
  <c r="C3515" i="6"/>
  <c r="C3522" i="6"/>
  <c r="C3527" i="6"/>
  <c r="C3531" i="6"/>
  <c r="C3537" i="6"/>
  <c r="C3543" i="6"/>
  <c r="C3549" i="6"/>
  <c r="C3554" i="6"/>
  <c r="C3560" i="6"/>
  <c r="C3565" i="6"/>
  <c r="C3569" i="6"/>
  <c r="C3573" i="6"/>
  <c r="C3577" i="6"/>
  <c r="C3582" i="6"/>
  <c r="C3586" i="6"/>
  <c r="C3591" i="6"/>
  <c r="C3596" i="6"/>
  <c r="C3601" i="6"/>
  <c r="C3605" i="6"/>
  <c r="C3609" i="6"/>
  <c r="C3613" i="6"/>
  <c r="C3617" i="6"/>
  <c r="C3621" i="6"/>
  <c r="C3625" i="6"/>
  <c r="C3629" i="6"/>
  <c r="C3633" i="6"/>
  <c r="C3637" i="6"/>
  <c r="C3641" i="6"/>
  <c r="C3647" i="6"/>
  <c r="C3653" i="6"/>
  <c r="C3659" i="6"/>
  <c r="C3665" i="6"/>
  <c r="C3671" i="6"/>
  <c r="C3677" i="6"/>
  <c r="C3683" i="6"/>
  <c r="C3689" i="6"/>
  <c r="C3695" i="6"/>
  <c r="C3716" i="6"/>
  <c r="C3717" i="6"/>
  <c r="C3719" i="6"/>
  <c r="C3720" i="6"/>
  <c r="C3721" i="6"/>
  <c r="C3723" i="6"/>
  <c r="C3726" i="6"/>
  <c r="C3729" i="6"/>
  <c r="C3732" i="6"/>
  <c r="C3736" i="6"/>
  <c r="C3740" i="6"/>
  <c r="C3743" i="6"/>
  <c r="C3748" i="6"/>
  <c r="C3753" i="6"/>
  <c r="C3757" i="6"/>
  <c r="C3762" i="6"/>
  <c r="C3766" i="6"/>
  <c r="C3770" i="6"/>
  <c r="C3774" i="6"/>
  <c r="C3778" i="6"/>
  <c r="C3782" i="6"/>
  <c r="C3786" i="6"/>
  <c r="C3791" i="6"/>
  <c r="C3796" i="6"/>
  <c r="C3800" i="6"/>
  <c r="C3806" i="6"/>
  <c r="C3812" i="6"/>
  <c r="C3818" i="6"/>
  <c r="C3823" i="6"/>
  <c r="C3829" i="6"/>
  <c r="C3835" i="6"/>
  <c r="C3841" i="6"/>
  <c r="C3846" i="6"/>
  <c r="C3851" i="6"/>
  <c r="C3856" i="6"/>
  <c r="C3860" i="6"/>
  <c r="C3864" i="6"/>
  <c r="C3868" i="6"/>
  <c r="C3873" i="6"/>
  <c r="C3877" i="6"/>
  <c r="C3882" i="6"/>
  <c r="C3887" i="6"/>
  <c r="C3892" i="6"/>
  <c r="C3896" i="6"/>
  <c r="C3899" i="6"/>
  <c r="C3902" i="6"/>
  <c r="C3905" i="6"/>
  <c r="C3908" i="6"/>
  <c r="C3911" i="6"/>
  <c r="C3914" i="6"/>
  <c r="C3917" i="6"/>
  <c r="C3920" i="6"/>
  <c r="C3924" i="6"/>
  <c r="C3929" i="6"/>
  <c r="C3934" i="6"/>
  <c r="C3941" i="6"/>
  <c r="C3946" i="6"/>
  <c r="C3953" i="6"/>
  <c r="C3958" i="6"/>
  <c r="C3964" i="6"/>
  <c r="C3969" i="6"/>
  <c r="C3974" i="6"/>
  <c r="C3988" i="6"/>
  <c r="C3989" i="6"/>
  <c r="C3990" i="6"/>
  <c r="C3991" i="6"/>
  <c r="C3992" i="6"/>
  <c r="C3994" i="6"/>
  <c r="C3997" i="6"/>
  <c r="C4000" i="6"/>
  <c r="C4003" i="6"/>
  <c r="C4007" i="6"/>
  <c r="C4011" i="6"/>
  <c r="C4014" i="6"/>
  <c r="C4018" i="6"/>
  <c r="C4023" i="6"/>
  <c r="C4026" i="6"/>
  <c r="C4031" i="6"/>
  <c r="C4035" i="6"/>
  <c r="C4039" i="6"/>
  <c r="C4044" i="6"/>
  <c r="C4049" i="6"/>
  <c r="C4054" i="6"/>
  <c r="C4059" i="6"/>
  <c r="C4066" i="6"/>
  <c r="C4073" i="6"/>
  <c r="C4079" i="6"/>
  <c r="C4086" i="6"/>
  <c r="C4093" i="6"/>
  <c r="C4100" i="6"/>
  <c r="C4106" i="6"/>
  <c r="C4113" i="6"/>
  <c r="C4120" i="6"/>
  <c r="C4127" i="6"/>
  <c r="C4133" i="6"/>
  <c r="C4139" i="6"/>
  <c r="C4145" i="6"/>
  <c r="C4150" i="6"/>
  <c r="C4155" i="6"/>
  <c r="C4160" i="6"/>
  <c r="C4165" i="6"/>
  <c r="C4169" i="6"/>
  <c r="C4174" i="6"/>
  <c r="C4179" i="6"/>
  <c r="C4185" i="6"/>
  <c r="C4190" i="6"/>
  <c r="C4194" i="6"/>
  <c r="C4198" i="6"/>
  <c r="C4202" i="6"/>
  <c r="C4206" i="6"/>
  <c r="C4210" i="6"/>
  <c r="C4214" i="6"/>
  <c r="C4218" i="6"/>
  <c r="C4222" i="6"/>
  <c r="C4227" i="6"/>
  <c r="C4233" i="6"/>
  <c r="C4239" i="6"/>
  <c r="C4245" i="6"/>
  <c r="C4251" i="6"/>
  <c r="C4258" i="6"/>
  <c r="C4264" i="6"/>
  <c r="C4271" i="6"/>
  <c r="C4277" i="6"/>
  <c r="C4283" i="6"/>
  <c r="C4304" i="6"/>
  <c r="C4306" i="6"/>
  <c r="C4309" i="6"/>
  <c r="C4311" i="6"/>
  <c r="C4313" i="6"/>
  <c r="C4316" i="6"/>
  <c r="C4319" i="6"/>
  <c r="C4322" i="6"/>
  <c r="C4325" i="6"/>
  <c r="C4329" i="6"/>
  <c r="C4333" i="6"/>
  <c r="C4336" i="6"/>
  <c r="C4340" i="6"/>
  <c r="C4345" i="6"/>
  <c r="C4349" i="6"/>
  <c r="C4354" i="6"/>
  <c r="C4358" i="6"/>
  <c r="C4362" i="6"/>
  <c r="C4367" i="6"/>
  <c r="C4372" i="6"/>
  <c r="C4377" i="6"/>
  <c r="C4382" i="6"/>
  <c r="C4388" i="6"/>
  <c r="C4394" i="6"/>
  <c r="C4399" i="6"/>
  <c r="C4406" i="6"/>
  <c r="C4412" i="6"/>
  <c r="C4419" i="6"/>
  <c r="C4425" i="6"/>
  <c r="C4432" i="6"/>
  <c r="C4439" i="6"/>
  <c r="C4446" i="6"/>
  <c r="C4453" i="6"/>
  <c r="C4460" i="6"/>
  <c r="C4467" i="6"/>
  <c r="C4473" i="6"/>
  <c r="C4478" i="6"/>
  <c r="C4484" i="6"/>
  <c r="C4491" i="6"/>
  <c r="C4497" i="6"/>
  <c r="C4504" i="6"/>
  <c r="C4511" i="6"/>
  <c r="C4518" i="6"/>
  <c r="C4519" i="6"/>
  <c r="C4525" i="6"/>
  <c r="C4530" i="6"/>
  <c r="C4535" i="6"/>
  <c r="C4540" i="6"/>
  <c r="C4545" i="6"/>
  <c r="C4550" i="6"/>
  <c r="C4555" i="6"/>
  <c r="C4556" i="6"/>
  <c r="C4561" i="6"/>
  <c r="C4562" i="6"/>
  <c r="C4567" i="6"/>
  <c r="C4568" i="6"/>
  <c r="C4574" i="6"/>
  <c r="C4575" i="6"/>
  <c r="C4583" i="6"/>
  <c r="C4584" i="6"/>
  <c r="C4590" i="6"/>
  <c r="C4591" i="6"/>
  <c r="C4599" i="6"/>
  <c r="C4600" i="6"/>
  <c r="C4607" i="6"/>
  <c r="C4608" i="6"/>
  <c r="C4616" i="6"/>
  <c r="C4617" i="6"/>
  <c r="C4624" i="6"/>
  <c r="C4625" i="6"/>
  <c r="C4634" i="6"/>
  <c r="C4635" i="6"/>
  <c r="C4643" i="6"/>
  <c r="C4644" i="6"/>
  <c r="C4652" i="6"/>
  <c r="C4653" i="6"/>
  <c r="C4661" i="6"/>
  <c r="C4662" i="6"/>
  <c r="C4670" i="6"/>
  <c r="C4671" i="6"/>
  <c r="C4679" i="6"/>
  <c r="C4680" i="6"/>
  <c r="C4701" i="6"/>
  <c r="C4702" i="6"/>
  <c r="C4703" i="6"/>
  <c r="C4704" i="6"/>
  <c r="C4705" i="6"/>
  <c r="C4707" i="6"/>
  <c r="C4709" i="6"/>
  <c r="C4711" i="6"/>
  <c r="C4713" i="6"/>
  <c r="C4715" i="6"/>
  <c r="C4717" i="6"/>
  <c r="C4719" i="6"/>
  <c r="C4721" i="6"/>
  <c r="C4723" i="6"/>
  <c r="C4725" i="6"/>
  <c r="C4728" i="6"/>
  <c r="C4730" i="6"/>
  <c r="C4732" i="6"/>
  <c r="C4735" i="6"/>
  <c r="C4739" i="6"/>
  <c r="C4743" i="6"/>
  <c r="C4747" i="6"/>
  <c r="C4753" i="6"/>
  <c r="C4759" i="6"/>
  <c r="C4764" i="6"/>
  <c r="C4770" i="6"/>
  <c r="C4776" i="6"/>
  <c r="C4783" i="6"/>
  <c r="C4789" i="6"/>
  <c r="C4796" i="6"/>
  <c r="C4803" i="6"/>
  <c r="C4810" i="6"/>
  <c r="C4817" i="6"/>
  <c r="C4824" i="6"/>
  <c r="C4831" i="6"/>
  <c r="C4837" i="6"/>
  <c r="C4842" i="6"/>
  <c r="C4848" i="6"/>
  <c r="C4855" i="6"/>
  <c r="C4861" i="6"/>
  <c r="C4868" i="6"/>
  <c r="C4875" i="6"/>
  <c r="C4882" i="6"/>
  <c r="C4883" i="6"/>
  <c r="C4889" i="6"/>
  <c r="C4893" i="6"/>
  <c r="C4897" i="6"/>
  <c r="C4901" i="6"/>
  <c r="C4905" i="6"/>
  <c r="C4909" i="6"/>
  <c r="C4913" i="6"/>
  <c r="C4914" i="6"/>
  <c r="C4918" i="6"/>
  <c r="C4919" i="6"/>
  <c r="C4923" i="6"/>
  <c r="C4924" i="6"/>
  <c r="C4929" i="6"/>
  <c r="C4930" i="6"/>
  <c r="C4936" i="6"/>
  <c r="C4937" i="6"/>
  <c r="C4944" i="6"/>
  <c r="C4945" i="6"/>
  <c r="C4953" i="6"/>
  <c r="C4954" i="6"/>
  <c r="C4960" i="6"/>
  <c r="C4961" i="6"/>
  <c r="C4969" i="6"/>
  <c r="C4970" i="6"/>
  <c r="C4976" i="6"/>
  <c r="C4977" i="6"/>
  <c r="C4985" i="6"/>
  <c r="C4986" i="6"/>
  <c r="C4993" i="6"/>
  <c r="C4994" i="6"/>
  <c r="C5001" i="6"/>
  <c r="C5002" i="6"/>
  <c r="C5009" i="6"/>
  <c r="C5010" i="6"/>
  <c r="C5017" i="6"/>
  <c r="C5018" i="6"/>
  <c r="C5025" i="6"/>
  <c r="C5026" i="6"/>
  <c r="C5238" i="6"/>
  <c r="C5245" i="6"/>
  <c r="C5252" i="6"/>
  <c r="C5272" i="6"/>
  <c r="C5277" i="6"/>
  <c r="C5280" i="6"/>
  <c r="C5298" i="6"/>
  <c r="C5313" i="6"/>
  <c r="C5316" i="6"/>
  <c r="C5319" i="6"/>
  <c r="C5322" i="6"/>
  <c r="C5328" i="6"/>
  <c r="C5334" i="6"/>
  <c r="C5340" i="6"/>
  <c r="C5346" i="6"/>
  <c r="C5352" i="6"/>
  <c r="C5358" i="6"/>
  <c r="C5364" i="6"/>
  <c r="C5370" i="6"/>
  <c r="C5376" i="6"/>
  <c r="C5382" i="6"/>
  <c r="C5388" i="6"/>
  <c r="C5394" i="6"/>
  <c r="C5412" i="6"/>
  <c r="C5417" i="6"/>
  <c r="C5420" i="6"/>
  <c r="C5425" i="6"/>
  <c r="C5564" i="6"/>
  <c r="C5567" i="6"/>
  <c r="C5569" i="6"/>
  <c r="C5572" i="6"/>
  <c r="C5769" i="6"/>
  <c r="C5776" i="6"/>
  <c r="C5780" i="6"/>
  <c r="C5819" i="6"/>
  <c r="C5861" i="6"/>
  <c r="C5900" i="6"/>
  <c r="C5905" i="6"/>
  <c r="C5908" i="6"/>
  <c r="C5944" i="6"/>
  <c r="C5964" i="6"/>
  <c r="C5977" i="6"/>
  <c r="C6129" i="6"/>
  <c r="C6138" i="6"/>
  <c r="C6143" i="6"/>
  <c r="C6179" i="6"/>
  <c r="C6202" i="6"/>
  <c r="C6206" i="6"/>
  <c r="C6210" i="6"/>
  <c r="C6215" i="6"/>
  <c r="C6220" i="6"/>
  <c r="C6225" i="6"/>
  <c r="C6232" i="6"/>
  <c r="C6238" i="6"/>
  <c r="C6245" i="6"/>
  <c r="C6251" i="6"/>
  <c r="C6259" i="6"/>
  <c r="C6266" i="6"/>
  <c r="C6273" i="6"/>
  <c r="C6280" i="6"/>
  <c r="C6281" i="6"/>
  <c r="C6289" i="6"/>
  <c r="C6290" i="6"/>
  <c r="C6298" i="6"/>
  <c r="C6299" i="6"/>
  <c r="C6308" i="6"/>
  <c r="C6310" i="6"/>
  <c r="C6311" i="6"/>
  <c r="C6312" i="6"/>
  <c r="C6314" i="6"/>
  <c r="C6317" i="6"/>
  <c r="C6320" i="6"/>
  <c r="C6323" i="6"/>
  <c r="C6327" i="6"/>
  <c r="C6331" i="6"/>
  <c r="C6334" i="6"/>
  <c r="C6338" i="6"/>
  <c r="C6343" i="6"/>
  <c r="C6347" i="6"/>
  <c r="C6351" i="6"/>
  <c r="C6355" i="6"/>
  <c r="C6359" i="6"/>
  <c r="C6364" i="6"/>
  <c r="C6369" i="6"/>
  <c r="C6374" i="6"/>
  <c r="C6379" i="6"/>
  <c r="C6385" i="6"/>
  <c r="C6392" i="6"/>
  <c r="C6398" i="6"/>
  <c r="C6405" i="6"/>
  <c r="C6412" i="6"/>
  <c r="C6418" i="6"/>
  <c r="C6423" i="6"/>
  <c r="C6429" i="6"/>
  <c r="C6435" i="6"/>
  <c r="C6441" i="6"/>
  <c r="C6447" i="6"/>
  <c r="C6453" i="6"/>
  <c r="C6459" i="6"/>
  <c r="C6464" i="6"/>
  <c r="C6469" i="6"/>
  <c r="C6474" i="6"/>
  <c r="C6480" i="6"/>
  <c r="C6485" i="6"/>
  <c r="C6491" i="6"/>
  <c r="C6497" i="6"/>
  <c r="C6503" i="6"/>
  <c r="C6508" i="6"/>
  <c r="C6512" i="6"/>
  <c r="C6516" i="6"/>
  <c r="C6520" i="6"/>
  <c r="C6524" i="6"/>
  <c r="C6528" i="6"/>
  <c r="C6532" i="6"/>
  <c r="C6536" i="6"/>
  <c r="C6540" i="6"/>
  <c r="C6545" i="6"/>
  <c r="C6551" i="6"/>
  <c r="C6557" i="6"/>
  <c r="C6565" i="6"/>
  <c r="C6571" i="6"/>
  <c r="C6579" i="6"/>
  <c r="C6585" i="6"/>
  <c r="C6592" i="6"/>
  <c r="C6598" i="6"/>
  <c r="C6604" i="6"/>
  <c r="C6610" i="6"/>
  <c r="C6616" i="6"/>
  <c r="C6622" i="6"/>
  <c r="C6628" i="6"/>
  <c r="C6629" i="6"/>
  <c r="C6631" i="6"/>
  <c r="C6632" i="6"/>
  <c r="C6633" i="6"/>
  <c r="C6635" i="6"/>
  <c r="C6638" i="6"/>
  <c r="C6641" i="6"/>
  <c r="C6644" i="6"/>
  <c r="C6648" i="6"/>
  <c r="C6652" i="6"/>
  <c r="C6655" i="6"/>
  <c r="C6660" i="6"/>
  <c r="C6665" i="6"/>
  <c r="C6669" i="6"/>
  <c r="C6674" i="6"/>
  <c r="C6678" i="6"/>
  <c r="C6682" i="6"/>
  <c r="C6687" i="6"/>
  <c r="C6692" i="6"/>
  <c r="C6697" i="6"/>
  <c r="C6702" i="6"/>
  <c r="C6708" i="6"/>
  <c r="C6714" i="6"/>
  <c r="C6719" i="6"/>
  <c r="C6725" i="6"/>
  <c r="C6731" i="6"/>
  <c r="C6737" i="6"/>
  <c r="C6742" i="6"/>
  <c r="C6748" i="6"/>
  <c r="C6754" i="6"/>
  <c r="C6760" i="6"/>
  <c r="C6766" i="6"/>
  <c r="C6772" i="6"/>
  <c r="C6778" i="6"/>
  <c r="C6784" i="6"/>
  <c r="C6789" i="6"/>
  <c r="C6794" i="6"/>
  <c r="C6800" i="6"/>
  <c r="C6805" i="6"/>
  <c r="C6811" i="6"/>
  <c r="C6818" i="6"/>
  <c r="C6825" i="6"/>
  <c r="C6831" i="6"/>
  <c r="C6836" i="6"/>
  <c r="C6841" i="6"/>
  <c r="C6846" i="6"/>
  <c r="C6851" i="6"/>
  <c r="C6856" i="6"/>
  <c r="C6861" i="6"/>
  <c r="C6866" i="6"/>
  <c r="C6871" i="6"/>
  <c r="C6877" i="6"/>
  <c r="C6883" i="6"/>
  <c r="C6889" i="6"/>
  <c r="C6897" i="6"/>
  <c r="C6903" i="6"/>
  <c r="C6911" i="6"/>
  <c r="C6917" i="6"/>
  <c r="C6924" i="6"/>
  <c r="C6931" i="6"/>
  <c r="C6938" i="6"/>
  <c r="C6945" i="6"/>
  <c r="C6952" i="6"/>
  <c r="C6959" i="6"/>
  <c r="C7018" i="6"/>
  <c r="C7025" i="6"/>
  <c r="C7029" i="6"/>
  <c r="C7037" i="6"/>
  <c r="C7242" i="6"/>
  <c r="C7246" i="6"/>
  <c r="C7250" i="6"/>
  <c r="C7315" i="6"/>
  <c r="C7316" i="6"/>
  <c r="C7317" i="6"/>
  <c r="C7319" i="6"/>
  <c r="C7321" i="6"/>
  <c r="C7323" i="6"/>
  <c r="C7325" i="6"/>
  <c r="C7330" i="6"/>
  <c r="C7333" i="6"/>
  <c r="C7337" i="6"/>
  <c r="C7341" i="6"/>
  <c r="C7345" i="6"/>
  <c r="C7349" i="6"/>
  <c r="C7353" i="6"/>
  <c r="C7357" i="6"/>
  <c r="C7362" i="6"/>
  <c r="C7367" i="6"/>
  <c r="C7372" i="6"/>
  <c r="C7377" i="6"/>
  <c r="C7383" i="6"/>
  <c r="C7389" i="6"/>
  <c r="C7394" i="6"/>
  <c r="C7400" i="6"/>
  <c r="C7406" i="6"/>
  <c r="C7412" i="6"/>
  <c r="C7417" i="6"/>
  <c r="C7423" i="6"/>
  <c r="C7751" i="6"/>
  <c r="C7752" i="6"/>
  <c r="C7753" i="6"/>
  <c r="C7754" i="6"/>
  <c r="C7755" i="6"/>
  <c r="C7756" i="6"/>
  <c r="C7757" i="6"/>
  <c r="C7758" i="6"/>
  <c r="C7759" i="6"/>
  <c r="C7760" i="6"/>
  <c r="C7761" i="6"/>
  <c r="C7762" i="6"/>
  <c r="C7763" i="6"/>
  <c r="C7764" i="6"/>
  <c r="C7765" i="6"/>
  <c r="C7766" i="6"/>
  <c r="C7767" i="6"/>
  <c r="C7768" i="6"/>
  <c r="C7769" i="6"/>
  <c r="C7770" i="6"/>
  <c r="C7771" i="6"/>
  <c r="C7772" i="6"/>
  <c r="C7773" i="6"/>
  <c r="C7774" i="6"/>
  <c r="C7775" i="6"/>
  <c r="C7776" i="6"/>
  <c r="C7777" i="6"/>
  <c r="C7778" i="6"/>
  <c r="C7779" i="6"/>
  <c r="C7780" i="6"/>
  <c r="C7781" i="6"/>
  <c r="C7782" i="6"/>
  <c r="C7783" i="6"/>
  <c r="C7784" i="6"/>
  <c r="C7785" i="6"/>
  <c r="C7786" i="6"/>
  <c r="C7787" i="6"/>
  <c r="C7788" i="6"/>
  <c r="C7789" i="6"/>
  <c r="C7790" i="6"/>
  <c r="C7791" i="6"/>
  <c r="C7792" i="6"/>
  <c r="C7793" i="6"/>
  <c r="C7794" i="6"/>
  <c r="C7795" i="6"/>
  <c r="C7796" i="6"/>
  <c r="C7797" i="6"/>
  <c r="C7798" i="6"/>
  <c r="C7799" i="6"/>
  <c r="C7800" i="6"/>
  <c r="C7801" i="6"/>
  <c r="C7802" i="6"/>
  <c r="C7803" i="6"/>
  <c r="C7804" i="6"/>
  <c r="C7805" i="6"/>
  <c r="C7806" i="6"/>
  <c r="C7807" i="6"/>
  <c r="C7808" i="6"/>
  <c r="C7809" i="6"/>
  <c r="C7810" i="6"/>
  <c r="C7811" i="6"/>
  <c r="C7812" i="6"/>
  <c r="C7813" i="6"/>
  <c r="C7814" i="6"/>
  <c r="C7815" i="6"/>
  <c r="C7816" i="6"/>
  <c r="C7817" i="6"/>
  <c r="C7818" i="6"/>
  <c r="C7819" i="6"/>
  <c r="C7820" i="6"/>
  <c r="C7821" i="6"/>
  <c r="C7822" i="6"/>
  <c r="C7823" i="6"/>
  <c r="C7824" i="6"/>
  <c r="C7825" i="6"/>
  <c r="C7826" i="6"/>
  <c r="C7827" i="6"/>
  <c r="C7828" i="6"/>
  <c r="C7829" i="6"/>
  <c r="C7830" i="6"/>
  <c r="C7831" i="6"/>
  <c r="C7832" i="6"/>
  <c r="C7833" i="6"/>
  <c r="C7834" i="6"/>
  <c r="C7835" i="6"/>
  <c r="C7836" i="6"/>
  <c r="C7837" i="6"/>
  <c r="C7838" i="6"/>
  <c r="C7839" i="6"/>
  <c r="C7840" i="6"/>
  <c r="C7841" i="6"/>
  <c r="C7842" i="6"/>
  <c r="C7843" i="6"/>
  <c r="C7844" i="6"/>
  <c r="C7845" i="6"/>
  <c r="C7846" i="6"/>
  <c r="C7847" i="6"/>
  <c r="C7848" i="6"/>
  <c r="C7849" i="6"/>
  <c r="C7850" i="6"/>
  <c r="C7851" i="6"/>
  <c r="C7852" i="6"/>
  <c r="C7853" i="6"/>
  <c r="C7854" i="6"/>
  <c r="C7855" i="6"/>
  <c r="C7856" i="6"/>
  <c r="C7857" i="6"/>
  <c r="C7858" i="6"/>
  <c r="C7859" i="6"/>
  <c r="C7860" i="6"/>
  <c r="C7861" i="6"/>
  <c r="C7862" i="6"/>
  <c r="C7863" i="6"/>
  <c r="C7865" i="6"/>
  <c r="C7867" i="6"/>
  <c r="C7869" i="6"/>
  <c r="C7871" i="6"/>
  <c r="C7873" i="6"/>
  <c r="C7904" i="6"/>
  <c r="C7905" i="6"/>
  <c r="C7906" i="6"/>
  <c r="C7907" i="6"/>
  <c r="C7908" i="6"/>
  <c r="C7909" i="6"/>
  <c r="C7910" i="6"/>
  <c r="C7911" i="6"/>
  <c r="C7912" i="6"/>
  <c r="C7913" i="6"/>
  <c r="C7914" i="6"/>
  <c r="C7915" i="6"/>
  <c r="C7916" i="6"/>
  <c r="C7917" i="6"/>
  <c r="C7918" i="6"/>
  <c r="C7919" i="6"/>
  <c r="C7920" i="6"/>
  <c r="C7921" i="6"/>
  <c r="C7922" i="6"/>
  <c r="C7923" i="6"/>
  <c r="C7924" i="6"/>
  <c r="C7925" i="6"/>
  <c r="C7926" i="6"/>
  <c r="C7927" i="6"/>
  <c r="C7928" i="6"/>
  <c r="C7929" i="6"/>
  <c r="C7930" i="6"/>
  <c r="C7944" i="6"/>
  <c r="C7945" i="6"/>
  <c r="C7946" i="6"/>
  <c r="C7947" i="6"/>
  <c r="C7948" i="6"/>
  <c r="C7949" i="6"/>
  <c r="C7950" i="6"/>
  <c r="C7951" i="6"/>
  <c r="C7952" i="6"/>
  <c r="C7953" i="6"/>
  <c r="C7954" i="6"/>
  <c r="C7955" i="6"/>
  <c r="C7956" i="6"/>
  <c r="C7957" i="6"/>
  <c r="C7958" i="6"/>
  <c r="C7959" i="6"/>
  <c r="C7960" i="6"/>
  <c r="C7961" i="6"/>
  <c r="C7962" i="6"/>
  <c r="C7963" i="6"/>
  <c r="C7964" i="6"/>
  <c r="C7965" i="6"/>
  <c r="C7966" i="6"/>
  <c r="C7967" i="6"/>
  <c r="C7968" i="6"/>
  <c r="C7969" i="6"/>
  <c r="C7970" i="6"/>
  <c r="C7971" i="6"/>
  <c r="C7972" i="6"/>
  <c r="C7973" i="6"/>
  <c r="C7974" i="6"/>
  <c r="C7976" i="6"/>
  <c r="C7978" i="6"/>
  <c r="C7980" i="6"/>
  <c r="C7982" i="6"/>
  <c r="C7984" i="6"/>
  <c r="C8016" i="6"/>
  <c r="C8017" i="6"/>
  <c r="C8018" i="6"/>
  <c r="C8019" i="6"/>
  <c r="C8020" i="6"/>
  <c r="C8021" i="6"/>
  <c r="C8022" i="6"/>
  <c r="C8023" i="6"/>
  <c r="C8024" i="6"/>
  <c r="C8025" i="6"/>
  <c r="C8026" i="6"/>
  <c r="C8027" i="6"/>
  <c r="C8028" i="6"/>
  <c r="C8029" i="6"/>
  <c r="C8030" i="6"/>
  <c r="C8031" i="6"/>
  <c r="C8032" i="6"/>
  <c r="C8033" i="6"/>
  <c r="C8034" i="6"/>
  <c r="C8035" i="6"/>
  <c r="C8036" i="6"/>
  <c r="C8037" i="6"/>
  <c r="C8038" i="6"/>
  <c r="C8039" i="6"/>
  <c r="C8040" i="6"/>
  <c r="C8041" i="6"/>
  <c r="C8042" i="6"/>
  <c r="C8043" i="6"/>
  <c r="C8044" i="6"/>
  <c r="C8045" i="6"/>
  <c r="C8046" i="6"/>
  <c r="C8048" i="6"/>
  <c r="C8050" i="6"/>
  <c r="C8053" i="6"/>
  <c r="C8055" i="6"/>
  <c r="C8088" i="6"/>
  <c r="C8089" i="6"/>
  <c r="C8090" i="6"/>
  <c r="C8091" i="6"/>
  <c r="C8092" i="6"/>
  <c r="C8093" i="6"/>
  <c r="C8094" i="6"/>
  <c r="C8095" i="6"/>
  <c r="C8096" i="6"/>
  <c r="C8097" i="6"/>
  <c r="C8098" i="6"/>
  <c r="C8099" i="6"/>
  <c r="C8100" i="6"/>
  <c r="C8101" i="6"/>
  <c r="C8102" i="6"/>
  <c r="C8103" i="6"/>
  <c r="C8104" i="6"/>
  <c r="C8105" i="6"/>
  <c r="C8106" i="6"/>
  <c r="C8107" i="6"/>
  <c r="C8108" i="6"/>
  <c r="C8109" i="6"/>
  <c r="C8110" i="6"/>
  <c r="C8111" i="6"/>
  <c r="C8112" i="6"/>
  <c r="C8113" i="6"/>
  <c r="C8114" i="6"/>
  <c r="C8115" i="6"/>
  <c r="C8117" i="6"/>
  <c r="C8119" i="6"/>
  <c r="C8121" i="6"/>
  <c r="C8123" i="6"/>
  <c r="C8125" i="6"/>
  <c r="C8157" i="6"/>
  <c r="C8158" i="6"/>
  <c r="C8159" i="6"/>
  <c r="C8160" i="6"/>
  <c r="C8161" i="6"/>
  <c r="C8162" i="6"/>
  <c r="C8163" i="6"/>
  <c r="C8164" i="6"/>
  <c r="C8165" i="6"/>
  <c r="C8166" i="6"/>
  <c r="C8167" i="6"/>
  <c r="C8168" i="6"/>
  <c r="C8169" i="6"/>
  <c r="C8170" i="6"/>
  <c r="C8171" i="6"/>
  <c r="C8172" i="6"/>
  <c r="C8173" i="6"/>
  <c r="C8174" i="6"/>
  <c r="C8175" i="6"/>
  <c r="C8176" i="6"/>
  <c r="C8177" i="6"/>
  <c r="C8178" i="6"/>
  <c r="C8179" i="6"/>
  <c r="C8180" i="6"/>
  <c r="C8181" i="6"/>
  <c r="C8182" i="6"/>
  <c r="C8183" i="6"/>
  <c r="C8184" i="6"/>
  <c r="C8185" i="6"/>
  <c r="C8186" i="6"/>
  <c r="C8187" i="6"/>
  <c r="C8188" i="6"/>
  <c r="C8190" i="6"/>
  <c r="C8192" i="6"/>
  <c r="C8194" i="6"/>
  <c r="C8206" i="6"/>
  <c r="C8207" i="6"/>
  <c r="C8208" i="6"/>
  <c r="C8209" i="6"/>
  <c r="C8210" i="6"/>
  <c r="C8211" i="6"/>
  <c r="C8212" i="6"/>
  <c r="C8213" i="6"/>
  <c r="C8214" i="6"/>
  <c r="C8215" i="6"/>
  <c r="C8216" i="6"/>
  <c r="C8217" i="6"/>
  <c r="C8218" i="6"/>
  <c r="C8219" i="6"/>
  <c r="C8220" i="6"/>
  <c r="C8221" i="6"/>
  <c r="C8222" i="6"/>
  <c r="C8223" i="6"/>
  <c r="C8224" i="6"/>
  <c r="C8225" i="6"/>
  <c r="C8226" i="6"/>
  <c r="C8227" i="6"/>
  <c r="C8228" i="6"/>
  <c r="C8229" i="6"/>
  <c r="C8230" i="6"/>
  <c r="C8231" i="6"/>
  <c r="C8232" i="6"/>
  <c r="C8233" i="6"/>
  <c r="C8234" i="6"/>
  <c r="C8235" i="6"/>
  <c r="C8236" i="6"/>
  <c r="C8237" i="6"/>
  <c r="C8238" i="6"/>
  <c r="C8240" i="6"/>
  <c r="C8242" i="6"/>
  <c r="C8244" i="6"/>
  <c r="C8256" i="6"/>
  <c r="C8257" i="6"/>
  <c r="C8258" i="6"/>
  <c r="C8259" i="6"/>
  <c r="C8260" i="6"/>
  <c r="C8261" i="6"/>
  <c r="C8262" i="6"/>
  <c r="C8263" i="6"/>
  <c r="C8264" i="6"/>
  <c r="C8265" i="6"/>
  <c r="C8266" i="6"/>
  <c r="C8267" i="6"/>
  <c r="C8268" i="6"/>
  <c r="C8269" i="6"/>
  <c r="C8270" i="6"/>
  <c r="C8271" i="6"/>
  <c r="C8272" i="6"/>
  <c r="C8273" i="6"/>
  <c r="C8274" i="6"/>
  <c r="C8275" i="6"/>
  <c r="C8276" i="6"/>
  <c r="C8277" i="6"/>
  <c r="C8278" i="6"/>
  <c r="C8279" i="6"/>
  <c r="C8280" i="6"/>
  <c r="C8281" i="6"/>
  <c r="C8282" i="6"/>
  <c r="C8283" i="6"/>
  <c r="C8284" i="6"/>
  <c r="C8285" i="6"/>
  <c r="C8286" i="6"/>
  <c r="C8287" i="6"/>
  <c r="C8288" i="6"/>
  <c r="C8289" i="6"/>
  <c r="C8290" i="6"/>
  <c r="C8291" i="6"/>
  <c r="C8322" i="6"/>
  <c r="C8323" i="6"/>
  <c r="C8324" i="6"/>
  <c r="C8325" i="6"/>
  <c r="C8326" i="6"/>
  <c r="C8327" i="6"/>
  <c r="C8328" i="6"/>
  <c r="C8329" i="6"/>
  <c r="C8330" i="6"/>
  <c r="C8331" i="6"/>
  <c r="C8332" i="6"/>
  <c r="C8333" i="6"/>
  <c r="C8334" i="6"/>
  <c r="C8335" i="6"/>
  <c r="C8336" i="6"/>
  <c r="C8337" i="6"/>
  <c r="C8338" i="6"/>
  <c r="C8339" i="6"/>
  <c r="C8340" i="6"/>
  <c r="C8341" i="6"/>
  <c r="C8342" i="6"/>
  <c r="C8343" i="6"/>
  <c r="C8344" i="6"/>
  <c r="C8345" i="6"/>
  <c r="C8346" i="6"/>
  <c r="C8347" i="6"/>
  <c r="C8348" i="6"/>
  <c r="C8349" i="6"/>
  <c r="C8350" i="6"/>
  <c r="C8351" i="6"/>
  <c r="C8352" i="6"/>
  <c r="C8353" i="6"/>
  <c r="C8354" i="6"/>
  <c r="C8355" i="6"/>
  <c r="C8356" i="6"/>
  <c r="C8357" i="6"/>
  <c r="C8388" i="6"/>
  <c r="C8389" i="6"/>
  <c r="C8390" i="6"/>
  <c r="C8391" i="6"/>
  <c r="C8392" i="6"/>
  <c r="C8393" i="6"/>
  <c r="C8394" i="6"/>
  <c r="C8395" i="6"/>
  <c r="C8396" i="6"/>
  <c r="C8397" i="6"/>
  <c r="C8398" i="6"/>
  <c r="C8399" i="6"/>
  <c r="C8400" i="6"/>
  <c r="C8401" i="6"/>
  <c r="C8402" i="6"/>
  <c r="C8403" i="6"/>
  <c r="C8404" i="6"/>
  <c r="C8405" i="6"/>
  <c r="C8406" i="6"/>
  <c r="C8407" i="6"/>
  <c r="C8408" i="6"/>
  <c r="C8409" i="6"/>
  <c r="C8410" i="6"/>
  <c r="C8411" i="6"/>
  <c r="C8412" i="6"/>
  <c r="C8413" i="6"/>
  <c r="C8414" i="6"/>
  <c r="C8415" i="6"/>
  <c r="C8416" i="6"/>
  <c r="C8417" i="6"/>
  <c r="C8418" i="6"/>
  <c r="C8420" i="6"/>
  <c r="C8422" i="6"/>
  <c r="C8424" i="6"/>
  <c r="C8426" i="6"/>
  <c r="C8428" i="6"/>
  <c r="C8460" i="6"/>
  <c r="C8461" i="6"/>
  <c r="C8462" i="6"/>
  <c r="C8463" i="6"/>
  <c r="C8464" i="6"/>
  <c r="C8465" i="6"/>
  <c r="C8466" i="6"/>
  <c r="C8467" i="6"/>
  <c r="C8468" i="6"/>
  <c r="C8469" i="6"/>
  <c r="C8470" i="6"/>
  <c r="C8471" i="6"/>
  <c r="C8472" i="6"/>
  <c r="C8473" i="6"/>
  <c r="C8474" i="6"/>
  <c r="C8475" i="6"/>
  <c r="C8476" i="6"/>
  <c r="C8477" i="6"/>
  <c r="C8478" i="6"/>
  <c r="C8479" i="6"/>
  <c r="C8480" i="6"/>
  <c r="C8481" i="6"/>
  <c r="C8482" i="6"/>
  <c r="C8483" i="6"/>
  <c r="C8484" i="6"/>
  <c r="C8485" i="6"/>
  <c r="C8486" i="6"/>
  <c r="C8487" i="6"/>
  <c r="C8488" i="6"/>
  <c r="C8489" i="6"/>
  <c r="C8490" i="6"/>
  <c r="C8492" i="6"/>
  <c r="C8494" i="6"/>
  <c r="C8496" i="6"/>
  <c r="C8498" i="6"/>
  <c r="C8500" i="6"/>
  <c r="C8533" i="6"/>
  <c r="C8534" i="6"/>
  <c r="C8535" i="6"/>
  <c r="C8536" i="6"/>
  <c r="C8537" i="6"/>
  <c r="C8538" i="6"/>
  <c r="C8539" i="6"/>
  <c r="C8540" i="6"/>
  <c r="C8541" i="6"/>
  <c r="C8542" i="6"/>
  <c r="C8543" i="6"/>
  <c r="C8544" i="6"/>
  <c r="C8545" i="6"/>
  <c r="C8546" i="6"/>
  <c r="C8547" i="6"/>
  <c r="C8548" i="6"/>
  <c r="C8549" i="6"/>
  <c r="C8550" i="6"/>
  <c r="C8551" i="6"/>
  <c r="C8552" i="6"/>
  <c r="C8553" i="6"/>
  <c r="C8554" i="6"/>
  <c r="C8555" i="6"/>
  <c r="C8556" i="6"/>
  <c r="C8557" i="6"/>
  <c r="C8558" i="6"/>
  <c r="C8559" i="6"/>
  <c r="C8560" i="6"/>
  <c r="C8561" i="6"/>
  <c r="C8562" i="6"/>
  <c r="C8564" i="6"/>
  <c r="C8566" i="6"/>
  <c r="C8568" i="6"/>
  <c r="C8570" i="6"/>
  <c r="C8572" i="6"/>
  <c r="C8603" i="6"/>
  <c r="C8604" i="6"/>
  <c r="C8605" i="6"/>
  <c r="C8606" i="6"/>
  <c r="C8607" i="6"/>
  <c r="C8608" i="6"/>
  <c r="C8609" i="6"/>
  <c r="C8610" i="6"/>
  <c r="C8611" i="6"/>
  <c r="C8612" i="6"/>
  <c r="C8613" i="6"/>
  <c r="C8614" i="6"/>
  <c r="C8615" i="6"/>
  <c r="C8616" i="6"/>
  <c r="C8617" i="6"/>
  <c r="C8618" i="6"/>
  <c r="C8619" i="6"/>
  <c r="C8620" i="6"/>
  <c r="C8621" i="6"/>
  <c r="C8622" i="6"/>
  <c r="C8623" i="6"/>
  <c r="C8624" i="6"/>
  <c r="C8625" i="6"/>
  <c r="C8626" i="6"/>
  <c r="C8627" i="6"/>
  <c r="C8628" i="6"/>
  <c r="C8629" i="6"/>
  <c r="C8630" i="6"/>
  <c r="C8631" i="6"/>
  <c r="C8632" i="6"/>
  <c r="C8633" i="6"/>
  <c r="C8634" i="6"/>
  <c r="C8636" i="6"/>
  <c r="C8638" i="6"/>
  <c r="C8640" i="6"/>
  <c r="C8652" i="6"/>
  <c r="C8653" i="6"/>
  <c r="C8654" i="6"/>
  <c r="C8655" i="6"/>
  <c r="C8656" i="6"/>
  <c r="C8657" i="6"/>
  <c r="C8658" i="6"/>
  <c r="C8659" i="6"/>
  <c r="C8660" i="6"/>
  <c r="C8661" i="6"/>
  <c r="C8662" i="6"/>
  <c r="C8663" i="6"/>
  <c r="C8664" i="6"/>
  <c r="C8665" i="6"/>
  <c r="C8666" i="6"/>
  <c r="C8667" i="6"/>
  <c r="C8668" i="6"/>
  <c r="C8669" i="6"/>
  <c r="C8670" i="6"/>
  <c r="C8671" i="6"/>
  <c r="C8672" i="6"/>
  <c r="C8673" i="6"/>
  <c r="C8674" i="6"/>
  <c r="C8675" i="6"/>
  <c r="C8676" i="6"/>
  <c r="C8677" i="6"/>
  <c r="C8678" i="6"/>
  <c r="C8679" i="6"/>
  <c r="C8680" i="6"/>
  <c r="C8681" i="6"/>
  <c r="C8682" i="6"/>
  <c r="C8683" i="6"/>
  <c r="C8684" i="6"/>
  <c r="C8685" i="6"/>
  <c r="C8686" i="6"/>
  <c r="C8687" i="6"/>
  <c r="C8688" i="6"/>
  <c r="C8689" i="6"/>
  <c r="C8690" i="6"/>
  <c r="C8691" i="6"/>
  <c r="C8692" i="6"/>
  <c r="C8693" i="6"/>
  <c r="C8694" i="6"/>
  <c r="C8695" i="6"/>
  <c r="C8696" i="6"/>
  <c r="C8697" i="6"/>
  <c r="C8698" i="6"/>
  <c r="C8699" i="6"/>
  <c r="C8700" i="6"/>
  <c r="C8701" i="6"/>
  <c r="C8702" i="6"/>
  <c r="C8703" i="6"/>
  <c r="C8704" i="6"/>
  <c r="C8705" i="6"/>
  <c r="C8706" i="6"/>
  <c r="C8707" i="6"/>
  <c r="C8708" i="6"/>
  <c r="C8709" i="6"/>
  <c r="C8710" i="6"/>
  <c r="C8711" i="6"/>
  <c r="C8712" i="6"/>
  <c r="C8713" i="6"/>
  <c r="C8714" i="6"/>
  <c r="C8715" i="6"/>
  <c r="C8717" i="6"/>
  <c r="C8719" i="6"/>
  <c r="C8731" i="6"/>
  <c r="C8732" i="6"/>
  <c r="C8733" i="6"/>
  <c r="C8734" i="6"/>
  <c r="C8735" i="6"/>
  <c r="C8736" i="6"/>
  <c r="C8737" i="6"/>
  <c r="C8738" i="6"/>
  <c r="C8739" i="6"/>
  <c r="C8740" i="6"/>
  <c r="C8741" i="6"/>
  <c r="C8742" i="6"/>
  <c r="C8743" i="6"/>
  <c r="C8744" i="6"/>
  <c r="C8745" i="6"/>
  <c r="C8746" i="6"/>
  <c r="C8747" i="6"/>
  <c r="C8748" i="6"/>
  <c r="C8749" i="6"/>
  <c r="C8750" i="6"/>
  <c r="C8751" i="6"/>
  <c r="C8752" i="6"/>
  <c r="C8753" i="6"/>
  <c r="C8754" i="6"/>
  <c r="C8755" i="6"/>
  <c r="C8756" i="6"/>
  <c r="C8757" i="6"/>
  <c r="C8758" i="6"/>
  <c r="C8759" i="6"/>
  <c r="C8760" i="6"/>
  <c r="C8761" i="6"/>
  <c r="C8762" i="6"/>
  <c r="C8763" i="6"/>
  <c r="C8765" i="6"/>
  <c r="C8767" i="6"/>
  <c r="C8769" i="6"/>
  <c r="C8781" i="6"/>
  <c r="C8782" i="6"/>
  <c r="C8783" i="6"/>
  <c r="C8784" i="6"/>
  <c r="C8785" i="6"/>
  <c r="C8786" i="6"/>
  <c r="C8787" i="6"/>
  <c r="C8788" i="6"/>
  <c r="C8789" i="6"/>
  <c r="C8790" i="6"/>
  <c r="C8791" i="6"/>
  <c r="C8792" i="6"/>
  <c r="C8793" i="6"/>
  <c r="C8794" i="6"/>
  <c r="C8795" i="6"/>
  <c r="C8796" i="6"/>
  <c r="C8797" i="6"/>
  <c r="C8798" i="6"/>
  <c r="C8799" i="6"/>
  <c r="C8800" i="6"/>
  <c r="C8801" i="6"/>
  <c r="C8802" i="6"/>
  <c r="C8803" i="6"/>
  <c r="C8804" i="6"/>
  <c r="C8805" i="6"/>
  <c r="C8806" i="6"/>
  <c r="C8807" i="6"/>
  <c r="C8808" i="6"/>
  <c r="C8809" i="6"/>
  <c r="C8810" i="6"/>
  <c r="C8811" i="6"/>
  <c r="C8813" i="6"/>
  <c r="C8815" i="6"/>
  <c r="C8817" i="6"/>
  <c r="C8819" i="6"/>
  <c r="C8821" i="6"/>
  <c r="C8853" i="6"/>
  <c r="C8854" i="6"/>
  <c r="C8855" i="6"/>
  <c r="C8856" i="6"/>
  <c r="C8857" i="6"/>
  <c r="C8858" i="6"/>
  <c r="C8859" i="6"/>
  <c r="C8860" i="6"/>
  <c r="C8861" i="6"/>
  <c r="C8862" i="6"/>
  <c r="C8863" i="6"/>
  <c r="C8864" i="6"/>
  <c r="C8865" i="6"/>
  <c r="C8866" i="6"/>
  <c r="C8867" i="6"/>
  <c r="C8868" i="6"/>
  <c r="C8869" i="6"/>
  <c r="C8870" i="6"/>
  <c r="C8871" i="6"/>
  <c r="C8872" i="6"/>
  <c r="C8873" i="6"/>
  <c r="C8874" i="6"/>
  <c r="C8875" i="6"/>
  <c r="C8876" i="6"/>
  <c r="C8877" i="6"/>
  <c r="C8878" i="6"/>
  <c r="C8879" i="6"/>
  <c r="C8880" i="6"/>
  <c r="C8881" i="6"/>
  <c r="C8882" i="6"/>
  <c r="C8883" i="6"/>
  <c r="C8885" i="6"/>
  <c r="C8887" i="6"/>
  <c r="C8889" i="6"/>
  <c r="C8891" i="6"/>
  <c r="C8893" i="6"/>
  <c r="C8925" i="6"/>
  <c r="C8926" i="6"/>
  <c r="C8927" i="6"/>
  <c r="C8928" i="6"/>
  <c r="C8929" i="6"/>
  <c r="C8931" i="6"/>
  <c r="C8933" i="6"/>
  <c r="C8935" i="6"/>
  <c r="C8937" i="6"/>
  <c r="C8939" i="6"/>
  <c r="C8971" i="6"/>
  <c r="C8972" i="6"/>
  <c r="C8973" i="6"/>
  <c r="C8974" i="6"/>
  <c r="C8975" i="6"/>
  <c r="C8977" i="6"/>
  <c r="C8979" i="6"/>
  <c r="C8981" i="6"/>
  <c r="C8983" i="6"/>
  <c r="C8985" i="6"/>
  <c r="C9017" i="6"/>
  <c r="C9018" i="6"/>
  <c r="C9019" i="6"/>
  <c r="C9020" i="6"/>
  <c r="C9021" i="6"/>
  <c r="C9023" i="6"/>
  <c r="C9025" i="6"/>
  <c r="C9027" i="6"/>
  <c r="C9029" i="6"/>
  <c r="C9031" i="6"/>
  <c r="C9063" i="6"/>
  <c r="C9064" i="6"/>
  <c r="C9065" i="6"/>
  <c r="C9066" i="6"/>
  <c r="C9067" i="6"/>
  <c r="C9068" i="6"/>
  <c r="C9069" i="6"/>
  <c r="C9070" i="6"/>
  <c r="C9071" i="6"/>
  <c r="C9072" i="6"/>
  <c r="C9073" i="6"/>
  <c r="C9074" i="6"/>
  <c r="C9075" i="6"/>
  <c r="C9076" i="6"/>
  <c r="C9077" i="6"/>
  <c r="C9078" i="6"/>
  <c r="C9079" i="6"/>
  <c r="C9080" i="6"/>
  <c r="C9081" i="6"/>
  <c r="C9082" i="6"/>
  <c r="C9083" i="6"/>
  <c r="C9084" i="6"/>
  <c r="C9085" i="6"/>
  <c r="C9086" i="6"/>
  <c r="C9087" i="6"/>
  <c r="C9088" i="6"/>
  <c r="C9089" i="6"/>
  <c r="C9090" i="6"/>
  <c r="C9091" i="6"/>
  <c r="C9092" i="6"/>
  <c r="C9093" i="6"/>
  <c r="C9095" i="6"/>
  <c r="C9097" i="6"/>
  <c r="C9099" i="6"/>
  <c r="C9101" i="6"/>
  <c r="C9103" i="6"/>
  <c r="C9135" i="6"/>
  <c r="C9136" i="6"/>
  <c r="C9137" i="6"/>
  <c r="C9138" i="6"/>
  <c r="C9139" i="6"/>
  <c r="C9140" i="6"/>
  <c r="C9141" i="6"/>
  <c r="C9142" i="6"/>
  <c r="C9143" i="6"/>
  <c r="C9144" i="6"/>
  <c r="C9145" i="6"/>
  <c r="C9146" i="6"/>
  <c r="C9147" i="6"/>
  <c r="C9148" i="6"/>
  <c r="C9149" i="6"/>
  <c r="C9150" i="6"/>
  <c r="C9151" i="6"/>
  <c r="C9152" i="6"/>
  <c r="C9153" i="6"/>
  <c r="C9154" i="6"/>
  <c r="C9155" i="6"/>
  <c r="C9156" i="6"/>
  <c r="C9157" i="6"/>
  <c r="C9158" i="6"/>
  <c r="C9159" i="6"/>
  <c r="C9160" i="6"/>
  <c r="C9161" i="6"/>
  <c r="C9162" i="6"/>
  <c r="C9163" i="6"/>
  <c r="C9164" i="6"/>
  <c r="C9165" i="6"/>
  <c r="C9167" i="6"/>
  <c r="C9169" i="6"/>
  <c r="C9171" i="6"/>
  <c r="C9173" i="6"/>
  <c r="C9175" i="6"/>
  <c r="C9207" i="6"/>
  <c r="C9208" i="6"/>
  <c r="C9209" i="6"/>
  <c r="C9210" i="6"/>
  <c r="C9211" i="6"/>
  <c r="C9212" i="6"/>
  <c r="C9213" i="6"/>
  <c r="C9214" i="6"/>
  <c r="C9215" i="6"/>
  <c r="C9216" i="6"/>
  <c r="C9217" i="6"/>
  <c r="C9218" i="6"/>
  <c r="C9219" i="6"/>
  <c r="C9220" i="6"/>
  <c r="C9221" i="6"/>
  <c r="C9222" i="6"/>
  <c r="C9223" i="6"/>
  <c r="C9224" i="6"/>
  <c r="C9225" i="6"/>
  <c r="C9226" i="6"/>
  <c r="C9227" i="6"/>
  <c r="C9228" i="6"/>
  <c r="C9229" i="6"/>
  <c r="C9230" i="6"/>
  <c r="C9231" i="6"/>
  <c r="C9232" i="6"/>
  <c r="C9233" i="6"/>
  <c r="C9234" i="6"/>
  <c r="C9235" i="6"/>
  <c r="C9236" i="6"/>
  <c r="C9237" i="6"/>
  <c r="C9238" i="6"/>
  <c r="C9240" i="6"/>
  <c r="C9242" i="6"/>
  <c r="C9244" i="6"/>
  <c r="C9246" i="6"/>
  <c r="C9278" i="6"/>
  <c r="C9279" i="6"/>
  <c r="C9281" i="6"/>
  <c r="C9282" i="6"/>
  <c r="C9283" i="6"/>
  <c r="C9285" i="6"/>
  <c r="C9287" i="6"/>
  <c r="C9289" i="6"/>
  <c r="C9291" i="6"/>
  <c r="C9293" i="6"/>
  <c r="C9295" i="6"/>
  <c r="C9297" i="6"/>
  <c r="C9299" i="6"/>
  <c r="C9302" i="6"/>
  <c r="C9304" i="6"/>
  <c r="C9307" i="6"/>
  <c r="C9309" i="6"/>
  <c r="C9311" i="6"/>
  <c r="C9314" i="6"/>
  <c r="C9318" i="6"/>
  <c r="C9322" i="6"/>
  <c r="C9326" i="6"/>
  <c r="C9331" i="6"/>
  <c r="C9336" i="6"/>
  <c r="C9340" i="6"/>
  <c r="C9345" i="6"/>
  <c r="C9350" i="6"/>
  <c r="C9355" i="6"/>
  <c r="C9359" i="6"/>
  <c r="C9364" i="6"/>
  <c r="C9369" i="6"/>
  <c r="C9374" i="6"/>
  <c r="C9379" i="6"/>
  <c r="C9384" i="6"/>
  <c r="C9389" i="6"/>
  <c r="C9393" i="6"/>
  <c r="C9397" i="6"/>
  <c r="C9401" i="6"/>
  <c r="C9406" i="6"/>
  <c r="C9410" i="6"/>
  <c r="C9415" i="6"/>
  <c r="C9420" i="6"/>
  <c r="C9425" i="6"/>
  <c r="C9429" i="6"/>
  <c r="C9432" i="6"/>
  <c r="C9435" i="6"/>
  <c r="C9438" i="6"/>
  <c r="C9441" i="6"/>
  <c r="C9444" i="6"/>
  <c r="C9447" i="6"/>
  <c r="C9450" i="6"/>
  <c r="C9453" i="6"/>
  <c r="C9457" i="6"/>
  <c r="C9462" i="6"/>
  <c r="C9467" i="6"/>
  <c r="C9474" i="6"/>
  <c r="C9479" i="6"/>
  <c r="C9486" i="6"/>
  <c r="C9491" i="6"/>
  <c r="C9497" i="6"/>
  <c r="C9502" i="6"/>
  <c r="C9507" i="6"/>
  <c r="C9512" i="6"/>
  <c r="C9517" i="6"/>
  <c r="C9522" i="6"/>
  <c r="C9529" i="6"/>
  <c r="C9530" i="6"/>
  <c r="C9532" i="6"/>
  <c r="C9534" i="6"/>
  <c r="C9536" i="6"/>
  <c r="C9538" i="6"/>
  <c r="C9541" i="6"/>
  <c r="C9544" i="6"/>
  <c r="C9546" i="6"/>
  <c r="C9549" i="6"/>
  <c r="C9552" i="6"/>
  <c r="C9555" i="6"/>
  <c r="C9559" i="6"/>
  <c r="C9562" i="6"/>
  <c r="C9565" i="6"/>
  <c r="C9569" i="6"/>
  <c r="C9573" i="6"/>
  <c r="C9577" i="6"/>
  <c r="C9580" i="6"/>
  <c r="C9585" i="6"/>
  <c r="C9590" i="6"/>
  <c r="C9594" i="6"/>
  <c r="C9599" i="6"/>
  <c r="C9604" i="6"/>
  <c r="C9609" i="6"/>
  <c r="C9613" i="6"/>
  <c r="C9618" i="6"/>
  <c r="C9623" i="6"/>
  <c r="C9630" i="6"/>
  <c r="C9634" i="6"/>
  <c r="C9640" i="6"/>
  <c r="C9719" i="6"/>
  <c r="C9723" i="6"/>
  <c r="C9727" i="6"/>
  <c r="C9735" i="6"/>
  <c r="C9738" i="6"/>
  <c r="C9741" i="6"/>
  <c r="C9744" i="6"/>
  <c r="C9747" i="6"/>
  <c r="C9751" i="6"/>
  <c r="C9755" i="6"/>
  <c r="C9758" i="6"/>
  <c r="C9762" i="6"/>
  <c r="C9766" i="6"/>
  <c r="C9770" i="6"/>
  <c r="C9773" i="6"/>
  <c r="C9777" i="6"/>
  <c r="C9781" i="6"/>
  <c r="C9788" i="6"/>
  <c r="C9792" i="6"/>
  <c r="C9798" i="6"/>
  <c r="C9891" i="6"/>
  <c r="C9897" i="6"/>
  <c r="C9903" i="6"/>
  <c r="C9956" i="6"/>
  <c r="C9959" i="6"/>
  <c r="C9964" i="6"/>
  <c r="C10063" i="6"/>
  <c r="C10072" i="6"/>
  <c r="C10077" i="6"/>
  <c r="C10085" i="6"/>
  <c r="C10191" i="6"/>
  <c r="C10192" i="6"/>
  <c r="C10193" i="6"/>
  <c r="C10194" i="6"/>
  <c r="C10195" i="6"/>
  <c r="C10196" i="6"/>
  <c r="C10197" i="6"/>
  <c r="C10198" i="6"/>
  <c r="C10199" i="6"/>
  <c r="C10200" i="6"/>
  <c r="C10201" i="6"/>
  <c r="C10202" i="6"/>
  <c r="C10203" i="6"/>
  <c r="C10204" i="6"/>
  <c r="C10205" i="6"/>
  <c r="C10206" i="6"/>
  <c r="C10207" i="6"/>
  <c r="C10208" i="6"/>
  <c r="C10209" i="6"/>
  <c r="C10210" i="6"/>
  <c r="C10211" i="6"/>
  <c r="C10212" i="6"/>
  <c r="C10213" i="6"/>
  <c r="C10214" i="6"/>
  <c r="C10215" i="6"/>
  <c r="C10216" i="6"/>
  <c r="C10217" i="6"/>
  <c r="C10218" i="6"/>
  <c r="C10219" i="6"/>
  <c r="C10220" i="6"/>
  <c r="C10221" i="6"/>
  <c r="C10223" i="6"/>
  <c r="C10225" i="6"/>
  <c r="C10227" i="6"/>
  <c r="C10241" i="6"/>
  <c r="C10242" i="6"/>
  <c r="C10243" i="6"/>
  <c r="C10244" i="6"/>
  <c r="C10245" i="6"/>
  <c r="C10246" i="6"/>
  <c r="C10247" i="6"/>
  <c r="C10248" i="6"/>
  <c r="C10249" i="6"/>
  <c r="C10250" i="6"/>
  <c r="C10251" i="6"/>
  <c r="C10252" i="6"/>
  <c r="C10253" i="6"/>
  <c r="C10254" i="6"/>
  <c r="C10255" i="6"/>
  <c r="C10256" i="6"/>
  <c r="C10257" i="6"/>
  <c r="C10258" i="6"/>
  <c r="C10259" i="6"/>
  <c r="C10260" i="6"/>
  <c r="C10261" i="6"/>
  <c r="C10262" i="6"/>
  <c r="C10263" i="6"/>
  <c r="C10264" i="6"/>
  <c r="C10265" i="6"/>
  <c r="C10266" i="6"/>
  <c r="C10267" i="6"/>
  <c r="C10268" i="6"/>
  <c r="C10269" i="6"/>
  <c r="C10270" i="6"/>
  <c r="C10271" i="6"/>
  <c r="C10272" i="6"/>
  <c r="C10274" i="6"/>
  <c r="C10276" i="6"/>
  <c r="C10278" i="6"/>
  <c r="C10287" i="6"/>
  <c r="C10288" i="6"/>
  <c r="C10289" i="6"/>
  <c r="C10290" i="6"/>
  <c r="C10291" i="6"/>
  <c r="C10292" i="6"/>
  <c r="C10293" i="6"/>
  <c r="C10294" i="6"/>
  <c r="C10295" i="6"/>
  <c r="C10296" i="6"/>
  <c r="C10297" i="6"/>
  <c r="C10298" i="6"/>
  <c r="C10299" i="6"/>
  <c r="C10300" i="6"/>
  <c r="C10301" i="6"/>
  <c r="C10302" i="6"/>
  <c r="C10303" i="6"/>
  <c r="C10304" i="6"/>
  <c r="C10305" i="6"/>
  <c r="C10306" i="6"/>
  <c r="C10307" i="6"/>
  <c r="C10308" i="6"/>
  <c r="C10309" i="6"/>
  <c r="C10310" i="6"/>
  <c r="C10311" i="6"/>
  <c r="C10312" i="6"/>
  <c r="C10313" i="6"/>
  <c r="C10314" i="6"/>
  <c r="C10315" i="6"/>
  <c r="C10316" i="6"/>
  <c r="C10317" i="6"/>
  <c r="C10318" i="6"/>
  <c r="C10320" i="6"/>
  <c r="C10322" i="6"/>
  <c r="C10324" i="6"/>
  <c r="C10338" i="6"/>
  <c r="C10339" i="6"/>
  <c r="C10340" i="6"/>
  <c r="C10341" i="6"/>
  <c r="C10342" i="6"/>
  <c r="C10343" i="6"/>
  <c r="C10344" i="6"/>
  <c r="C10345" i="6"/>
  <c r="C10346" i="6"/>
  <c r="C10347" i="6"/>
  <c r="C10348" i="6"/>
  <c r="C10349" i="6"/>
  <c r="C10350" i="6"/>
  <c r="C10351" i="6"/>
  <c r="C10352" i="6"/>
  <c r="C10353" i="6"/>
  <c r="C10354" i="6"/>
  <c r="C10355" i="6"/>
  <c r="C10356" i="6"/>
  <c r="C10357" i="6"/>
  <c r="C10358" i="6"/>
  <c r="C10359" i="6"/>
  <c r="C10360" i="6"/>
  <c r="C10361" i="6"/>
  <c r="C10362" i="6"/>
  <c r="C10363" i="6"/>
  <c r="C10364" i="6"/>
  <c r="C10365" i="6"/>
  <c r="C10366" i="6"/>
  <c r="C10368" i="6"/>
  <c r="C10369" i="6"/>
  <c r="C10370" i="6"/>
  <c r="C10371" i="6"/>
  <c r="C10372" i="6"/>
  <c r="C10373" i="6"/>
  <c r="C10374" i="6"/>
  <c r="C10375" i="6"/>
  <c r="C10376" i="6"/>
  <c r="C10377" i="6"/>
  <c r="C10378" i="6"/>
  <c r="C10379" i="6"/>
  <c r="C10380" i="6"/>
  <c r="C10381" i="6"/>
  <c r="C10382" i="6"/>
  <c r="C10383" i="6"/>
  <c r="C10384" i="6"/>
  <c r="C10385" i="6"/>
  <c r="C10387" i="6"/>
  <c r="C10389" i="6"/>
  <c r="C10391" i="6"/>
  <c r="C10393" i="6"/>
  <c r="C10395" i="6"/>
  <c r="C10397" i="6"/>
  <c r="C10399" i="6"/>
  <c r="C10401" i="6"/>
  <c r="C10403" i="6"/>
  <c r="C10405" i="6"/>
  <c r="C10407" i="6"/>
  <c r="C10409" i="6"/>
  <c r="C10411" i="6"/>
  <c r="C10413" i="6"/>
  <c r="C10415" i="6"/>
  <c r="C10417" i="6"/>
  <c r="C10419" i="6"/>
  <c r="C10421" i="6"/>
  <c r="C10423" i="6"/>
  <c r="C10425" i="6"/>
  <c r="C10427" i="6"/>
  <c r="C10429" i="6"/>
  <c r="C10431" i="6"/>
  <c r="C10433" i="6"/>
  <c r="C10435" i="6"/>
  <c r="C10437" i="6"/>
  <c r="C10439" i="6"/>
  <c r="C10441" i="6"/>
  <c r="C10443" i="6"/>
  <c r="C10445" i="6"/>
  <c r="C10447" i="6"/>
  <c r="C10451" i="6"/>
  <c r="C10453" i="6"/>
  <c r="C10455" i="6"/>
  <c r="C10457" i="6"/>
  <c r="C10459" i="6"/>
  <c r="C10461" i="6"/>
  <c r="C10463" i="6"/>
  <c r="C10465" i="6"/>
  <c r="C10467" i="6"/>
  <c r="C10469" i="6"/>
  <c r="C10471" i="6"/>
  <c r="C10473" i="6"/>
  <c r="C10475" i="6"/>
  <c r="C10477" i="6"/>
  <c r="C10479" i="6"/>
  <c r="C10481" i="6"/>
  <c r="C10483" i="6"/>
  <c r="C10485" i="6"/>
  <c r="C10487" i="6"/>
  <c r="C10489" i="6"/>
  <c r="C10491" i="6"/>
  <c r="C10493" i="6"/>
  <c r="C10495" i="6"/>
  <c r="C10497" i="6"/>
  <c r="C10499" i="6"/>
  <c r="C10501" i="6"/>
  <c r="C10503" i="6"/>
  <c r="C10505" i="6"/>
  <c r="C10507" i="6"/>
  <c r="C10509" i="6"/>
  <c r="C10511" i="6"/>
  <c r="C10513" i="6"/>
  <c r="C10515" i="6"/>
  <c r="C10517" i="6"/>
  <c r="C10519" i="6"/>
  <c r="C10521" i="6"/>
  <c r="C10523" i="6"/>
  <c r="C10525" i="6"/>
  <c r="C10527" i="6"/>
  <c r="C10529" i="6"/>
  <c r="C10531" i="6"/>
  <c r="C10533" i="6"/>
  <c r="C10539" i="6"/>
  <c r="C10545" i="6"/>
  <c r="C10551" i="6"/>
  <c r="C10557" i="6"/>
  <c r="C10563" i="6"/>
  <c r="C10569" i="6"/>
  <c r="C10575" i="6"/>
  <c r="C10581" i="6"/>
  <c r="C10587" i="6"/>
  <c r="C10593" i="6"/>
  <c r="C10599" i="6"/>
  <c r="C10605" i="6"/>
  <c r="C10611" i="6"/>
  <c r="C919" i="6"/>
  <c r="M4306" i="6"/>
  <c r="M9280" i="6"/>
  <c r="M4309" i="6"/>
  <c r="M4311" i="6"/>
  <c r="M6078" i="6"/>
  <c r="M9284" i="6"/>
  <c r="M4313" i="6"/>
  <c r="M6079" i="6"/>
  <c r="M9286" i="6"/>
  <c r="M4316" i="6"/>
  <c r="M6080" i="6"/>
  <c r="M9288" i="6"/>
  <c r="M4319" i="6"/>
  <c r="M6081" i="6"/>
  <c r="M9290" i="6"/>
  <c r="M4322" i="6"/>
  <c r="M6082" i="6"/>
  <c r="M9292" i="6"/>
  <c r="M4325" i="6"/>
  <c r="M24" i="6"/>
  <c r="M4328" i="6"/>
  <c r="M6083" i="6"/>
  <c r="M9294" i="6"/>
  <c r="M4329" i="6"/>
  <c r="M28" i="6"/>
  <c r="M4332" i="6"/>
  <c r="M6084" i="6"/>
  <c r="M9296" i="6"/>
  <c r="M4333" i="6"/>
  <c r="M6085" i="6"/>
  <c r="M9298" i="6"/>
  <c r="M4336" i="6"/>
  <c r="M36" i="6"/>
  <c r="M4339" i="6"/>
  <c r="M6086" i="6"/>
  <c r="M9300" i="6"/>
  <c r="M6087" i="6"/>
  <c r="M9301" i="6"/>
  <c r="M4340" i="6"/>
  <c r="M41" i="6"/>
  <c r="M4344" i="6"/>
  <c r="M6088" i="6"/>
  <c r="M9303" i="6"/>
  <c r="M4345" i="6"/>
  <c r="M45" i="6"/>
  <c r="M4348" i="6"/>
  <c r="M6089" i="6"/>
  <c r="M9305" i="6"/>
  <c r="M6090" i="6"/>
  <c r="M9306" i="6"/>
  <c r="M4349" i="6"/>
  <c r="M50" i="6"/>
  <c r="M4353" i="6"/>
  <c r="M6091" i="6"/>
  <c r="M9308" i="6"/>
  <c r="M4354" i="6"/>
  <c r="M54" i="6"/>
  <c r="M4357" i="6"/>
  <c r="M6092" i="6"/>
  <c r="M9310" i="6"/>
  <c r="M4358" i="6"/>
  <c r="M58" i="6"/>
  <c r="M4361" i="6"/>
  <c r="M6093" i="6"/>
  <c r="M9312" i="6"/>
  <c r="M4362" i="6"/>
  <c r="M62" i="6"/>
  <c r="M4365" i="6"/>
  <c r="M6095" i="6"/>
  <c r="M9315" i="6"/>
  <c r="M4367" i="6"/>
  <c r="M9316" i="6"/>
  <c r="M6098" i="6"/>
  <c r="M9319" i="6"/>
  <c r="M4372" i="6"/>
  <c r="M9320" i="6"/>
  <c r="M3486" i="6"/>
  <c r="M3490" i="6"/>
  <c r="M4377" i="6"/>
  <c r="M6100" i="6"/>
  <c r="M9323" i="6"/>
  <c r="M9324" i="6"/>
  <c r="M6102" i="6"/>
  <c r="M9327" i="6"/>
  <c r="M4382" i="6"/>
  <c r="M9329" i="6"/>
  <c r="M6104" i="6"/>
  <c r="M9332" i="6"/>
  <c r="M4388" i="6"/>
  <c r="M9334" i="6"/>
  <c r="M6106" i="6"/>
  <c r="M4394" i="6"/>
  <c r="M9338" i="6"/>
  <c r="M6108" i="6"/>
  <c r="M4399" i="6"/>
  <c r="M9343" i="6"/>
  <c r="M6111" i="6"/>
  <c r="M4406" i="6"/>
  <c r="M9348" i="6"/>
  <c r="M3211" i="6"/>
  <c r="M6114" i="6"/>
  <c r="M6115" i="6"/>
  <c r="M4416" i="6"/>
  <c r="M4412" i="6"/>
  <c r="M9353" i="6"/>
  <c r="M6119" i="6"/>
  <c r="M4422" i="6"/>
  <c r="M6118" i="6"/>
  <c r="M4419" i="6"/>
  <c r="M9357" i="6"/>
  <c r="M6123" i="6"/>
  <c r="M4429" i="6"/>
  <c r="M4426" i="6"/>
  <c r="M6122" i="6"/>
  <c r="M4425" i="6"/>
  <c r="M9362" i="6"/>
  <c r="M4433" i="6"/>
  <c r="M6126" i="6"/>
  <c r="M4436" i="6"/>
  <c r="M4432" i="6"/>
  <c r="M9367" i="6"/>
  <c r="M6131" i="6"/>
  <c r="M4443" i="6"/>
  <c r="M4440" i="6"/>
  <c r="M6130" i="6"/>
  <c r="M4439" i="6"/>
  <c r="M9372" i="6"/>
  <c r="M6135" i="6"/>
  <c r="M4450" i="6"/>
  <c r="M4447" i="6"/>
  <c r="M6134" i="6"/>
  <c r="M4446" i="6"/>
  <c r="M9377" i="6"/>
  <c r="M6140" i="6"/>
  <c r="M4457" i="6"/>
  <c r="M4454" i="6"/>
  <c r="M6139" i="6"/>
  <c r="M4453" i="6"/>
  <c r="M9382" i="6"/>
  <c r="M6145" i="6"/>
  <c r="M4464" i="6"/>
  <c r="M4461" i="6"/>
  <c r="M6144" i="6"/>
  <c r="M4460" i="6"/>
  <c r="M9387" i="6"/>
  <c r="M4468" i="6"/>
  <c r="M6148" i="6"/>
  <c r="M6149" i="6"/>
  <c r="M4470" i="6"/>
  <c r="M4467" i="6"/>
  <c r="M9391" i="6"/>
  <c r="M4474" i="6"/>
  <c r="M6152" i="6"/>
  <c r="M4473" i="6"/>
  <c r="M9395" i="6"/>
  <c r="M6156" i="6"/>
  <c r="M4481" i="6"/>
  <c r="M4479" i="6"/>
  <c r="M6155" i="6"/>
  <c r="M4478" i="6"/>
  <c r="M9399" i="6"/>
  <c r="M4485" i="6"/>
  <c r="M9405" i="6"/>
  <c r="M6159" i="6"/>
  <c r="M4488" i="6"/>
  <c r="M4484" i="6"/>
  <c r="M6160" i="6"/>
  <c r="M4492" i="6"/>
  <c r="M6163" i="6"/>
  <c r="M6164" i="6"/>
  <c r="M4494" i="6"/>
  <c r="M4491" i="6"/>
  <c r="M9409" i="6"/>
  <c r="M6168" i="6"/>
  <c r="M4501" i="6"/>
  <c r="M4498" i="6"/>
  <c r="M6167" i="6"/>
  <c r="M4497" i="6"/>
  <c r="M9413" i="6"/>
  <c r="M6172" i="6"/>
  <c r="M4508" i="6"/>
  <c r="M4505" i="6"/>
  <c r="M6171" i="6"/>
  <c r="M4504" i="6"/>
  <c r="M9418" i="6"/>
  <c r="M6176" i="6"/>
  <c r="M4515" i="6"/>
  <c r="M4512" i="6"/>
  <c r="M6175" i="6"/>
  <c r="M4511" i="6"/>
  <c r="M9423" i="6"/>
  <c r="M6181" i="6"/>
  <c r="M4522" i="6"/>
  <c r="M4520" i="6"/>
  <c r="M6180" i="6"/>
  <c r="M4518" i="6"/>
  <c r="M9427" i="6"/>
  <c r="M6185" i="6"/>
  <c r="M4528" i="6"/>
  <c r="M4526" i="6"/>
  <c r="M6184" i="6"/>
  <c r="M4525" i="6"/>
  <c r="M6188" i="6"/>
  <c r="M4533" i="6"/>
  <c r="M4531" i="6"/>
  <c r="M6187" i="6"/>
  <c r="M4530" i="6"/>
  <c r="M6191" i="6"/>
  <c r="M4538" i="6"/>
  <c r="M4536" i="6"/>
  <c r="M6190" i="6"/>
  <c r="M4535" i="6"/>
  <c r="M6194" i="6"/>
  <c r="M4543" i="6"/>
  <c r="M4541" i="6"/>
  <c r="M6193" i="6"/>
  <c r="M4540" i="6"/>
  <c r="M6523" i="6"/>
  <c r="M3620" i="6"/>
  <c r="M6197" i="6"/>
  <c r="M4548" i="6"/>
  <c r="M4546" i="6"/>
  <c r="M6196" i="6"/>
  <c r="M4545" i="6"/>
  <c r="M6527" i="6"/>
  <c r="M3624" i="6"/>
  <c r="M6200" i="6"/>
  <c r="M4553" i="6"/>
  <c r="M4551" i="6"/>
  <c r="M6199" i="6"/>
  <c r="M9986" i="6"/>
  <c r="M4550" i="6"/>
  <c r="M9446" i="6"/>
  <c r="M6204" i="6"/>
  <c r="M4559" i="6"/>
  <c r="M4557" i="6"/>
  <c r="M6203" i="6"/>
  <c r="M9987" i="6"/>
  <c r="M4555" i="6"/>
  <c r="M6535" i="6"/>
  <c r="M9449" i="6"/>
  <c r="M6208" i="6"/>
  <c r="M4565" i="6"/>
  <c r="M4563" i="6"/>
  <c r="M6207" i="6"/>
  <c r="M9988" i="6"/>
  <c r="M4561" i="6"/>
  <c r="M6539" i="6"/>
  <c r="M9452" i="6"/>
  <c r="M6212" i="6"/>
  <c r="M4571" i="6"/>
  <c r="M4569" i="6"/>
  <c r="M6211" i="6"/>
  <c r="M9989" i="6"/>
  <c r="M4567" i="6"/>
  <c r="M6543" i="6"/>
  <c r="M3640" i="6"/>
  <c r="M9455" i="6"/>
  <c r="M4573" i="6"/>
  <c r="M9456" i="6"/>
  <c r="M6217" i="6"/>
  <c r="M4580" i="6"/>
  <c r="M4576" i="6"/>
  <c r="M6216" i="6"/>
  <c r="M9991" i="6"/>
  <c r="M4574" i="6"/>
  <c r="M6550" i="6"/>
  <c r="M3646" i="6"/>
  <c r="M9461" i="6"/>
  <c r="M10135" i="6"/>
  <c r="M5949" i="6"/>
  <c r="M6222" i="6"/>
  <c r="M4587" i="6"/>
  <c r="M4585" i="6"/>
  <c r="M6221" i="6"/>
  <c r="M9992" i="6"/>
  <c r="M4583" i="6"/>
  <c r="M3652" i="6"/>
  <c r="M9466" i="6"/>
  <c r="M10140" i="6"/>
  <c r="M5952" i="6"/>
  <c r="M6229" i="6"/>
  <c r="M4596" i="6"/>
  <c r="M4592" i="6"/>
  <c r="M6226" i="6"/>
  <c r="M9993" i="6"/>
  <c r="M4590" i="6"/>
  <c r="M6562" i="6"/>
  <c r="M3658" i="6"/>
  <c r="M4597" i="6"/>
  <c r="M9472" i="6"/>
  <c r="M6564" i="6"/>
  <c r="M10144" i="6"/>
  <c r="M6236" i="6"/>
  <c r="M4605" i="6"/>
  <c r="M4601" i="6"/>
  <c r="M6233" i="6"/>
  <c r="M9995" i="6"/>
  <c r="M4599" i="6"/>
  <c r="M6570" i="6"/>
  <c r="M3664" i="6"/>
  <c r="M10149" i="6"/>
  <c r="M6242" i="6"/>
  <c r="M4613" i="6"/>
  <c r="M4609" i="6"/>
  <c r="M6239" i="6"/>
  <c r="M9996" i="6"/>
  <c r="M4607" i="6"/>
  <c r="M6576" i="6"/>
  <c r="M3670" i="6"/>
  <c r="M6577" i="6"/>
  <c r="M4615" i="6"/>
  <c r="M9485" i="6"/>
  <c r="M10153" i="6"/>
  <c r="M6249" i="6"/>
  <c r="M4622" i="6"/>
  <c r="M9998" i="6"/>
  <c r="M4618" i="6"/>
  <c r="M6246" i="6"/>
  <c r="M4616" i="6"/>
  <c r="M6584" i="6"/>
  <c r="M3676" i="6"/>
  <c r="M10160" i="6"/>
  <c r="M6255" i="6"/>
  <c r="M4630" i="6"/>
  <c r="M9999" i="6"/>
  <c r="M4626" i="6"/>
  <c r="M6252" i="6"/>
  <c r="M4624" i="6"/>
  <c r="M6590" i="6"/>
  <c r="M3682" i="6"/>
  <c r="M9496" i="6"/>
  <c r="M4633" i="6"/>
  <c r="M10164" i="6"/>
  <c r="M5963" i="6"/>
  <c r="M6263" i="6"/>
  <c r="M4640" i="6"/>
  <c r="M10001" i="6"/>
  <c r="M4636" i="6"/>
  <c r="M6260" i="6"/>
  <c r="M4634" i="6"/>
  <c r="M6597" i="6"/>
  <c r="M3688" i="6"/>
  <c r="M10169" i="6"/>
  <c r="M5967" i="6"/>
  <c r="M6270" i="6"/>
  <c r="M4649" i="6"/>
  <c r="M10002" i="6"/>
  <c r="M4645" i="6"/>
  <c r="M6267" i="6"/>
  <c r="M4643" i="6"/>
  <c r="M6603" i="6"/>
  <c r="M3694" i="6"/>
  <c r="M10173" i="6"/>
  <c r="M5970" i="6"/>
  <c r="M6277" i="6"/>
  <c r="M4658" i="6"/>
  <c r="M10003" i="6"/>
  <c r="M4654" i="6"/>
  <c r="M6274" i="6"/>
  <c r="M4652" i="6"/>
  <c r="M6609" i="6"/>
  <c r="M3700" i="6"/>
  <c r="M1822" i="6"/>
  <c r="M10177" i="6"/>
  <c r="M5973" i="6"/>
  <c r="M6286" i="6"/>
  <c r="M4667" i="6"/>
  <c r="M10004" i="6"/>
  <c r="M4663" i="6"/>
  <c r="M6282" i="6"/>
  <c r="M6615" i="6"/>
  <c r="M3705" i="6"/>
  <c r="M1831" i="6"/>
  <c r="M10181" i="6"/>
  <c r="M5976" i="6"/>
  <c r="M6295" i="6"/>
  <c r="M4676" i="6"/>
  <c r="M4673" i="6"/>
  <c r="M6292" i="6"/>
  <c r="M10005" i="6"/>
  <c r="M6621" i="6"/>
  <c r="M3710" i="6"/>
  <c r="M1840" i="6"/>
  <c r="M10185" i="6"/>
  <c r="M5980" i="6"/>
  <c r="M6304" i="6"/>
  <c r="M4685" i="6"/>
  <c r="M4682" i="6"/>
  <c r="M6301" i="6"/>
  <c r="M10006" i="6"/>
  <c r="M6627" i="6"/>
  <c r="M3715" i="6"/>
  <c r="M1849" i="6"/>
  <c r="M10189" i="6"/>
  <c r="M5983" i="6"/>
  <c r="M4304" i="6"/>
  <c r="L32" i="5"/>
  <c r="L30" i="5"/>
  <c r="L29" i="5"/>
  <c r="L28" i="5"/>
  <c r="L27" i="5"/>
  <c r="L26" i="5"/>
  <c r="L25" i="5"/>
  <c r="L17" i="5"/>
  <c r="L10" i="5"/>
</calcChain>
</file>

<file path=xl/sharedStrings.xml><?xml version="1.0" encoding="utf-8"?>
<sst xmlns="http://schemas.openxmlformats.org/spreadsheetml/2006/main" count="12578" uniqueCount="220">
  <si>
    <t>Year</t>
  </si>
  <si>
    <t>Place</t>
  </si>
  <si>
    <t>Shillings</t>
  </si>
  <si>
    <t>Pence</t>
  </si>
  <si>
    <t>This row's</t>
  </si>
  <si>
    <t>£</t>
  </si>
  <si>
    <t>Bacon</t>
  </si>
  <si>
    <t>Mutton</t>
  </si>
  <si>
    <t>Tea</t>
  </si>
  <si>
    <t>Sugar</t>
  </si>
  <si>
    <t>Salt</t>
  </si>
  <si>
    <t>Eggs</t>
  </si>
  <si>
    <t>Rice</t>
  </si>
  <si>
    <t>Beef</t>
  </si>
  <si>
    <t>Waistcoats</t>
  </si>
  <si>
    <t>Shawls</t>
  </si>
  <si>
    <t>Stays</t>
  </si>
  <si>
    <t>Soap</t>
  </si>
  <si>
    <t>Mattresses</t>
  </si>
  <si>
    <t>Rugs</t>
  </si>
  <si>
    <t>Code for</t>
  </si>
  <si>
    <t>commodity</t>
  </si>
  <si>
    <t>This file and other files for the years 1850-1914, with annotations by Peter Lindert in September-October 2017, will be found in downloadable form at http://gpih.ucdavis.edu.</t>
  </si>
  <si>
    <t>The codes are from Stephen Laird, "Guide to the Calculation of the Australian Consumer Price Indexes," University of Adelaide, Department of Economics, January 1993. This file appears on Ian McLean's DISK2.</t>
  </si>
  <si>
    <t>Location codes</t>
  </si>
  <si>
    <t>Type-of-price codes</t>
  </si>
  <si>
    <t>Physical unit / description codes</t>
  </si>
  <si>
    <t>Australia.</t>
  </si>
  <si>
    <t>Retail.</t>
  </si>
  <si>
    <t>Each (1 item)</t>
  </si>
  <si>
    <t>New South Wales.</t>
  </si>
  <si>
    <t>Wholesale.</t>
  </si>
  <si>
    <t>Pound (lb)</t>
  </si>
  <si>
    <t>Victoria.</t>
  </si>
  <si>
    <t>Contract.</t>
  </si>
  <si>
    <t>Hundredweight = 1 cwt = 112 lbs</t>
  </si>
  <si>
    <t>Queensland.</t>
  </si>
  <si>
    <t>In bond.</t>
  </si>
  <si>
    <t>Pair (2)</t>
  </si>
  <si>
    <t>South Australia.</t>
  </si>
  <si>
    <t>Duty paid.</t>
  </si>
  <si>
    <t>Bushel = 60 lbs</t>
  </si>
  <si>
    <t>Western Australia.</t>
  </si>
  <si>
    <t>Dozen (12)</t>
  </si>
  <si>
    <t>Tasmania.</t>
  </si>
  <si>
    <t>2 lb loaf (bread)</t>
  </si>
  <si>
    <t>Northern Territory.</t>
  </si>
  <si>
    <t>Quart (1 quarter of a gallon)</t>
  </si>
  <si>
    <t>Australian Capital Territory.</t>
  </si>
  <si>
    <t>Quarter or Hindquarter = 13.2 lbs (lamb)</t>
  </si>
  <si>
    <t>Sydney.</t>
  </si>
  <si>
    <t>Dozen Pounds (12 lbs)</t>
  </si>
  <si>
    <t>Melbourne.</t>
  </si>
  <si>
    <t>Dozen Bunches (carrots)</t>
  </si>
  <si>
    <t>Brisbane.</t>
  </si>
  <si>
    <t>100 Bunches (carrots)</t>
  </si>
  <si>
    <t>Adelaide.</t>
  </si>
  <si>
    <t>Dozen Sticks (carrots)</t>
  </si>
  <si>
    <t>Perth.</t>
  </si>
  <si>
    <t>Ton = 2000 lbs for wheat and 2240 lbs for all other commodities</t>
  </si>
  <si>
    <t>Hobart.</t>
  </si>
  <si>
    <t>Hogshead of beer = 52.5 gallons = 210 quarts = 420 pints</t>
  </si>
  <si>
    <t>Darwin.</t>
  </si>
  <si>
    <t>Gallon = 4 quarts = 8 pints</t>
  </si>
  <si>
    <t>Canberra.</t>
  </si>
  <si>
    <t>Head (lamb)</t>
  </si>
  <si>
    <t>100 Pounds</t>
  </si>
  <si>
    <t>Commodity codes</t>
  </si>
  <si>
    <t>Dozen quarts of beer</t>
  </si>
  <si>
    <t>Foods</t>
  </si>
  <si>
    <t>[For alcohol and tobacco, see</t>
  </si>
  <si>
    <t>Case = 33 lbs (fruit)</t>
  </si>
  <si>
    <t>Wheaten Flour</t>
  </si>
  <si>
    <t>"Other Commodities" below.]</t>
  </si>
  <si>
    <t>4 lb loaf (bread)</t>
  </si>
  <si>
    <t>Wheat</t>
  </si>
  <si>
    <t>Chest = 84 lbs (tea)</t>
  </si>
  <si>
    <t>Wheaten Bread/Bread</t>
  </si>
  <si>
    <t>Stone = 14 lbs</t>
  </si>
  <si>
    <t>Load (firewood)</t>
  </si>
  <si>
    <t>Milk</t>
  </si>
  <si>
    <t>Bar = 2 lbs (soap)</t>
  </si>
  <si>
    <t>Butter (fresh)</t>
  </si>
  <si>
    <t>Quarter = 28 lbs (potatoes)</t>
  </si>
  <si>
    <t>Colonial Cheese</t>
  </si>
  <si>
    <t>Tin (jam)</t>
  </si>
  <si>
    <t>Bag (lettuce)</t>
  </si>
  <si>
    <t>Coffee (roasted)</t>
  </si>
  <si>
    <t>The unit measures of bushels (5) and cases (20) are volume measures. We have assumed that the unit weight of a bushel or case does not vary for different commodities, eg. a case of apples and pears would both be converted at 33 lbs per case.</t>
  </si>
  <si>
    <t>In addition to the unit weight codes shown [above,] the following two unit-time codes are used for the housing data.</t>
  </si>
  <si>
    <t>Week</t>
  </si>
  <si>
    <t>Potatoes</t>
  </si>
  <si>
    <t>Aerated Bread</t>
  </si>
  <si>
    <t>Clothing</t>
  </si>
  <si>
    <t>Housing</t>
  </si>
  <si>
    <t>Ham</t>
  </si>
  <si>
    <t>Moleskin Jackets</t>
  </si>
  <si>
    <t xml:space="preserve">McLean's Rental Prices </t>
  </si>
  <si>
    <t>Honey</t>
  </si>
  <si>
    <t>Moleskin Coats</t>
  </si>
  <si>
    <t>Butlin's Rental Prices</t>
  </si>
  <si>
    <t>Apples (cooking)</t>
  </si>
  <si>
    <t>Lemons</t>
  </si>
  <si>
    <t>Moleskin Trousers</t>
  </si>
  <si>
    <t>Other commodities</t>
  </si>
  <si>
    <t>Oranges</t>
  </si>
  <si>
    <t>Flushing Trousers</t>
  </si>
  <si>
    <t>Beer</t>
  </si>
  <si>
    <t>Pears</t>
  </si>
  <si>
    <t>Coloured Shirts</t>
  </si>
  <si>
    <t>Tobacco</t>
  </si>
  <si>
    <t>Carrots</t>
  </si>
  <si>
    <t>Strong Boots</t>
  </si>
  <si>
    <t>Brandy</t>
  </si>
  <si>
    <t>Cabbages</t>
  </si>
  <si>
    <t>Strong Shoes</t>
  </si>
  <si>
    <t>Rum</t>
  </si>
  <si>
    <t>Lettuce</t>
  </si>
  <si>
    <t>Shepherds' Coats</t>
  </si>
  <si>
    <t>Whiskey</t>
  </si>
  <si>
    <t>Onions</t>
  </si>
  <si>
    <t>Straw Hats</t>
  </si>
  <si>
    <t>Print Dresses</t>
  </si>
  <si>
    <t>Candles (tallow)</t>
  </si>
  <si>
    <t>Merino Dresses</t>
  </si>
  <si>
    <t>Kerosene</t>
  </si>
  <si>
    <t>Veal</t>
  </si>
  <si>
    <t>Flannel Petticoats</t>
  </si>
  <si>
    <t>Paraffin</t>
  </si>
  <si>
    <t>Lamb</t>
  </si>
  <si>
    <t>Calico Petticoats</t>
  </si>
  <si>
    <t>Firewood</t>
  </si>
  <si>
    <t>Jam</t>
  </si>
  <si>
    <t>Shoes</t>
  </si>
  <si>
    <t>Coal (various types)</t>
  </si>
  <si>
    <t>Biscuits</t>
  </si>
  <si>
    <t>Blankets</t>
  </si>
  <si>
    <t>Check Aprons</t>
  </si>
  <si>
    <t>Flannel</t>
  </si>
  <si>
    <t>Sheeting</t>
  </si>
  <si>
    <t>Calico</t>
  </si>
  <si>
    <t>Socks</t>
  </si>
  <si>
    <t>Handkerchiefs (cotton)</t>
  </si>
  <si>
    <t>Hats (felt)</t>
  </si>
  <si>
    <t>Shirts</t>
  </si>
  <si>
    <t>Suits (tweed/cloth)</t>
  </si>
  <si>
    <t>Stockings</t>
  </si>
  <si>
    <t>Shifts/Chemise</t>
  </si>
  <si>
    <t>The source = a set of two 1991 computer disks sent from Ian McLean to Peter Lindert, August 2017, underlying</t>
  </si>
  <si>
    <t>physical units</t>
  </si>
  <si>
    <t>no. of price</t>
  </si>
  <si>
    <t>(each, lb., &amp;c.)</t>
  </si>
  <si>
    <t>quotations</t>
  </si>
  <si>
    <t>Price type</t>
  </si>
  <si>
    <t>Units</t>
  </si>
  <si>
    <t>Additional price quotations, same commodity and place</t>
  </si>
  <si>
    <t>Original raw</t>
  </si>
  <si>
    <t>file's row,</t>
  </si>
  <si>
    <t>for this year</t>
  </si>
  <si>
    <t>[This pence column also has the notation "help" following the 0.0 pence -- PL]</t>
  </si>
  <si>
    <t>0 1</t>
  </si>
  <si>
    <t>(#2)</t>
  </si>
  <si>
    <t>(#3)</t>
  </si>
  <si>
    <t>(#4)</t>
  </si>
  <si>
    <t>(#5)</t>
  </si>
  <si>
    <t>(#6)</t>
  </si>
  <si>
    <t>(#7)</t>
  </si>
  <si>
    <t>(#8)</t>
  </si>
  <si>
    <t>(#10)</t>
  </si>
  <si>
    <t>(#9)</t>
  </si>
  <si>
    <t>(#11)</t>
  </si>
  <si>
    <t>(#12)</t>
  </si>
  <si>
    <t>McLean, Ian W. and Stephen J. Woodland. 1992. "Consumer Prices in Australia, 1850-1914." Working Paper 92-7. University of Adelaide, Adelaide, South Australia.</t>
  </si>
  <si>
    <t>Additional price quotations, same commodity and place, continued</t>
  </si>
  <si>
    <t xml:space="preserve">See also Stephen Laird, "Guide to the Calculation of the Australian Consumer Price Indexes," University of Adelaide, Department of Economics, January 1993. </t>
  </si>
  <si>
    <t>Checking for errors</t>
  </si>
  <si>
    <t>Column min</t>
  </si>
  <si>
    <t>Column max</t>
  </si>
  <si>
    <t>For every case in which Shillings &gt; 20, £ = 0.</t>
  </si>
  <si>
    <t>For every case in which Pence &gt; 12, £ = Shillings = 0.</t>
  </si>
  <si>
    <t xml:space="preserve">End of price-quotation data transmitted by Ian McLean, August 2017.  </t>
  </si>
  <si>
    <t>English / metric</t>
  </si>
  <si>
    <t>quotient for this physical unit</t>
  </si>
  <si>
    <t>kilograms</t>
  </si>
  <si>
    <t>pair</t>
  </si>
  <si>
    <t>each</t>
  </si>
  <si>
    <t>each (1 item)</t>
  </si>
  <si>
    <t>liters</t>
  </si>
  <si>
    <t>each (1 bunch)</t>
  </si>
  <si>
    <t>each (1 stick)</t>
  </si>
  <si>
    <t>(other than wheat)</t>
  </si>
  <si>
    <t>.  .</t>
  </si>
  <si>
    <t xml:space="preserve">|  </t>
  </si>
  <si>
    <t xml:space="preserve">Decimalized </t>
  </si>
  <si>
    <t>pence</t>
  </si>
  <si>
    <t>English/</t>
  </si>
  <si>
    <t>metric</t>
  </si>
  <si>
    <t>quotient</t>
  </si>
  <si>
    <t>Pence per</t>
  </si>
  <si>
    <t>Metric</t>
  </si>
  <si>
    <t>unit used</t>
  </si>
  <si>
    <t>metric unit</t>
  </si>
  <si>
    <t>(See also "Other commodities" --&gt;)</t>
  </si>
  <si>
    <t>For wage rates, see</t>
  </si>
  <si>
    <t>1861-1915 wage rates from (despite the "1891" in  the title):</t>
  </si>
  <si>
    <r>
      <t xml:space="preserve">P.G. Macarthy, "Wages in Australia 1891-1915," </t>
    </r>
    <r>
      <rPr>
        <i/>
        <sz val="12"/>
        <color theme="1"/>
        <rFont val="Times New Roman"/>
      </rPr>
      <t>Australian Economic History Review</t>
    </r>
    <r>
      <rPr>
        <sz val="12"/>
        <color theme="1"/>
        <rFont val="Times New Roman"/>
      </rPr>
      <t xml:space="preserve"> 10, 1970, 57-76.  Macarthy's index has an absolute value </t>
    </r>
  </si>
  <si>
    <t>of £1.12.11 (NSW) and £1.8.6 (Vic) in 1891.  This wage series is reproduced on the Global Price and Income Hidstory internet site http://gpih.ucdavis.edu.</t>
  </si>
  <si>
    <t>1850-1879 wage rates for different occupations, Coghlan series were supplied by Laura Panza and Jeffrey Williamson in connection with the Panza-Williamson (2017a, b) project on Australian inequality in the 19th century.</t>
  </si>
  <si>
    <t xml:space="preserve">  --&gt;</t>
  </si>
  <si>
    <t>McLean-Woodland price data for 1850-1914</t>
  </si>
  <si>
    <t>flour, wheaten</t>
  </si>
  <si>
    <t>Bread</t>
  </si>
  <si>
    <t>Cheese, colonial</t>
  </si>
  <si>
    <t>Strong shoes</t>
  </si>
  <si>
    <t>[sheeting]</t>
  </si>
  <si>
    <t>Butlin's rental/week =</t>
  </si>
  <si>
    <t>ditto, 4.29 weeks =</t>
  </si>
  <si>
    <t>McLean's weekly rental =</t>
  </si>
  <si>
    <t>McLean's is 585% of the</t>
  </si>
  <si>
    <t>Butlin index during 1909-1913.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</si>
</sst>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00"/>
  </numFmts>
  <fonts count="14" x14ac:knownFonts="1">
    <font>
      <sz val="12"/>
      <color theme="1"/>
      <name val="Calibri"/>
      <family val="2"/>
      <scheme val="minor"/>
    </font>
    <font>
      <b/>
      <sz val="14"/>
      <color rgb="FFFF0000"/>
      <name val="Calibri"/>
      <scheme val="minor"/>
    </font>
    <font>
      <sz val="12"/>
      <color rgb="FFFF0000"/>
      <name val="Calibri"/>
      <family val="2"/>
      <scheme val="minor"/>
    </font>
    <font>
      <sz val="12"/>
      <color rgb="FFFF0000"/>
      <name val="Calibri (Body)"/>
    </font>
    <font>
      <b/>
      <u/>
      <sz val="12"/>
      <color theme="1"/>
      <name val="Calibri"/>
      <family val="2"/>
      <scheme val="minor"/>
    </font>
    <font>
      <sz val="10"/>
      <color theme="1"/>
      <name val="Times New Roman"/>
    </font>
    <font>
      <sz val="10"/>
      <color rgb="FFFF0000"/>
      <name val="Calibri"/>
      <scheme val="minor"/>
    </font>
    <font>
      <b/>
      <sz val="10"/>
      <color theme="1"/>
      <name val="Times New Roman"/>
    </font>
    <font>
      <sz val="14"/>
      <color theme="1"/>
      <name val="Calibri"/>
      <family val="2"/>
      <scheme val="minor"/>
    </font>
    <font>
      <sz val="12"/>
      <color theme="1"/>
      <name val="Times New Roman"/>
    </font>
    <font>
      <sz val="12"/>
      <color rgb="FFFF0000"/>
      <name val="Times New Roman"/>
    </font>
    <font>
      <u/>
      <sz val="12"/>
      <color rgb="FFFF0000"/>
      <name val="Times New Roman"/>
    </font>
    <font>
      <u/>
      <sz val="12"/>
      <color theme="1"/>
      <name val="Times New Roman"/>
    </font>
    <font>
      <i/>
      <sz val="12"/>
      <color theme="1"/>
      <name val="Times New Roman"/>
    </font>
  </fonts>
  <fills count="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s>
  <borders count="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48">
    <xf numFmtId="0" fontId="0" fillId="0" borderId="0" xfId="0"/>
    <xf numFmtId="0" fontId="0" fillId="2" borderId="0" xfId="0" applyFill="1"/>
    <xf numFmtId="0" fontId="1" fillId="0" borderId="0" xfId="0" applyFont="1"/>
    <xf numFmtId="0" fontId="0" fillId="0" borderId="0" xfId="0" applyAlignment="1">
      <alignment horizontal="right"/>
    </xf>
    <xf numFmtId="0" fontId="0" fillId="0" borderId="0" xfId="0" applyNumberFormat="1"/>
    <xf numFmtId="0" fontId="0" fillId="2" borderId="0" xfId="0" applyFill="1" applyAlignment="1">
      <alignment horizontal="right"/>
    </xf>
    <xf numFmtId="0" fontId="2" fillId="0" borderId="0" xfId="0" applyFont="1"/>
    <xf numFmtId="0" fontId="0" fillId="0" borderId="0" xfId="0" applyFill="1"/>
    <xf numFmtId="0" fontId="4" fillId="0" borderId="0" xfId="0" applyFont="1"/>
    <xf numFmtId="0" fontId="5" fillId="0" borderId="0" xfId="0" applyFont="1" applyAlignment="1">
      <alignment vertical="center"/>
    </xf>
    <xf numFmtId="0" fontId="5" fillId="0" borderId="0" xfId="0" applyFont="1"/>
    <xf numFmtId="0" fontId="3" fillId="0" borderId="0" xfId="0" applyFont="1"/>
    <xf numFmtId="0" fontId="6" fillId="0" borderId="0" xfId="0" applyFont="1"/>
    <xf numFmtId="0" fontId="2" fillId="0" borderId="0" xfId="0" applyFont="1" applyAlignment="1">
      <alignment vertical="center"/>
    </xf>
    <xf numFmtId="0" fontId="0" fillId="0" borderId="0" xfId="0" applyFill="1" applyAlignment="1">
      <alignment horizontal="right"/>
    </xf>
    <xf numFmtId="2" fontId="0" fillId="0" borderId="0" xfId="0" applyNumberFormat="1"/>
    <xf numFmtId="1" fontId="0" fillId="0" borderId="0" xfId="0" applyNumberFormat="1"/>
    <xf numFmtId="0" fontId="7" fillId="0" borderId="0" xfId="0" applyFont="1" applyAlignment="1">
      <alignment vertical="center"/>
    </xf>
    <xf numFmtId="1" fontId="0" fillId="0" borderId="0" xfId="0" applyNumberFormat="1" applyFill="1"/>
    <xf numFmtId="1" fontId="0" fillId="0" borderId="0" xfId="0" applyNumberFormat="1" applyFill="1" applyAlignment="1">
      <alignment horizontal="right"/>
    </xf>
    <xf numFmtId="0" fontId="0" fillId="0" borderId="1" xfId="0" applyBorder="1" applyAlignment="1">
      <alignment horizontal="right"/>
    </xf>
    <xf numFmtId="0" fontId="0" fillId="0" borderId="2" xfId="0" applyBorder="1"/>
    <xf numFmtId="0" fontId="0" fillId="0" borderId="3" xfId="0" applyBorder="1"/>
    <xf numFmtId="0" fontId="0" fillId="0" borderId="1" xfId="0" applyBorder="1"/>
    <xf numFmtId="0" fontId="8" fillId="3" borderId="0" xfId="0" applyFont="1" applyFill="1"/>
    <xf numFmtId="1" fontId="0" fillId="3" borderId="0" xfId="0" applyNumberFormat="1" applyFill="1"/>
    <xf numFmtId="0" fontId="0" fillId="3" borderId="0" xfId="0" applyFill="1"/>
    <xf numFmtId="0" fontId="9" fillId="0" borderId="0" xfId="0" applyFont="1"/>
    <xf numFmtId="164" fontId="9" fillId="0" borderId="0" xfId="0" applyNumberFormat="1" applyFont="1"/>
    <xf numFmtId="0" fontId="9" fillId="0" borderId="0" xfId="0" applyFont="1" applyAlignment="1">
      <alignment vertical="center"/>
    </xf>
    <xf numFmtId="165" fontId="9" fillId="0" borderId="0" xfId="0" applyNumberFormat="1" applyFont="1"/>
    <xf numFmtId="0" fontId="10" fillId="0" borderId="0" xfId="0" applyFont="1"/>
    <xf numFmtId="0" fontId="11" fillId="0" borderId="0" xfId="0" applyFont="1"/>
    <xf numFmtId="0" fontId="2" fillId="0" borderId="0" xfId="0" applyFont="1" applyAlignment="1">
      <alignment horizontal="right"/>
    </xf>
    <xf numFmtId="0" fontId="12" fillId="0" borderId="0" xfId="0" applyFont="1"/>
    <xf numFmtId="0" fontId="0" fillId="3" borderId="0" xfId="0" applyFill="1" applyAlignment="1">
      <alignment horizontal="right"/>
    </xf>
    <xf numFmtId="164" fontId="9" fillId="0" borderId="0" xfId="0" applyNumberFormat="1" applyFont="1" applyFill="1" applyAlignment="1">
      <alignment horizontal="right"/>
    </xf>
    <xf numFmtId="0" fontId="9" fillId="0" borderId="0" xfId="0" applyFont="1" applyFill="1" applyAlignment="1">
      <alignment horizontal="right" vertical="center"/>
    </xf>
    <xf numFmtId="2" fontId="0" fillId="0" borderId="0" xfId="0" applyNumberFormat="1" applyFill="1"/>
    <xf numFmtId="0" fontId="9" fillId="0" borderId="0" xfId="0" applyFont="1" applyFill="1" applyAlignment="1">
      <alignment horizontal="right"/>
    </xf>
    <xf numFmtId="0" fontId="0" fillId="0" borderId="0" xfId="0" applyNumberFormat="1" applyFill="1"/>
    <xf numFmtId="164" fontId="0" fillId="0" borderId="0" xfId="0" applyNumberFormat="1" applyFill="1" applyAlignment="1">
      <alignment horizontal="right"/>
    </xf>
    <xf numFmtId="0" fontId="9" fillId="0" borderId="0" xfId="0" applyFont="1" applyFill="1"/>
    <xf numFmtId="0" fontId="5" fillId="0" borderId="0" xfId="0" applyFont="1" applyFill="1" applyAlignment="1">
      <alignment vertical="center"/>
    </xf>
    <xf numFmtId="2" fontId="0" fillId="4" borderId="0" xfId="0" applyNumberFormat="1" applyFill="1"/>
    <xf numFmtId="0" fontId="2" fillId="0" borderId="0" xfId="0" applyFont="1" applyFill="1"/>
    <xf numFmtId="0" fontId="2" fillId="0" borderId="0" xfId="0" applyNumberFormat="1" applyFont="1" applyFill="1"/>
    <xf numFmtId="2" fontId="0" fillId="2" borderId="0" xfId="0" applyNumberFormat="1" applyFill="1"/>
  </cellXfs>
  <cellStyles count="1">
    <cellStyle name="Normal" xfId="0" builtinId="0"/>
  </cellStyles>
  <dxfs count="0"/>
  <tableStyles count="0" defaultTableStyle="TableStyleMedium9" defaultPivotStyle="PivotStyleMedium7"/>
  <colors>
    <mruColors>
      <color rgb="FFFFA7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tabSelected="1" zoomScale="110" zoomScaleNormal="110" zoomScalePageLayoutView="110" workbookViewId="0">
      <selection activeCell="D54" sqref="D54"/>
    </sheetView>
  </sheetViews>
  <sheetFormatPr baseColWidth="10" defaultRowHeight="16" x14ac:dyDescent="0.2"/>
  <cols>
    <col min="12" max="12" width="13" customWidth="1"/>
  </cols>
  <sheetData>
    <row r="1" spans="1:13" x14ac:dyDescent="0.2">
      <c r="B1" s="27" t="s">
        <v>148</v>
      </c>
    </row>
    <row r="2" spans="1:13" x14ac:dyDescent="0.2">
      <c r="B2" s="27" t="s">
        <v>172</v>
      </c>
    </row>
    <row r="3" spans="1:13" x14ac:dyDescent="0.2">
      <c r="B3" s="27" t="s">
        <v>22</v>
      </c>
    </row>
    <row r="4" spans="1:13" x14ac:dyDescent="0.2">
      <c r="B4" s="27" t="s">
        <v>23</v>
      </c>
    </row>
    <row r="6" spans="1:13" x14ac:dyDescent="0.2">
      <c r="L6" s="31" t="s">
        <v>181</v>
      </c>
      <c r="M6" s="27"/>
    </row>
    <row r="7" spans="1:13" x14ac:dyDescent="0.2">
      <c r="A7" s="8" t="s">
        <v>24</v>
      </c>
      <c r="D7" s="8" t="s">
        <v>25</v>
      </c>
      <c r="G7" s="8" t="s">
        <v>26</v>
      </c>
      <c r="L7" s="32" t="s">
        <v>182</v>
      </c>
      <c r="M7" s="27"/>
    </row>
    <row r="8" spans="1:13" x14ac:dyDescent="0.2">
      <c r="A8" s="9">
        <v>1</v>
      </c>
      <c r="B8" s="9" t="s">
        <v>27</v>
      </c>
      <c r="D8" s="9">
        <v>1</v>
      </c>
      <c r="E8" s="9" t="s">
        <v>28</v>
      </c>
      <c r="G8">
        <v>1</v>
      </c>
      <c r="H8" s="9" t="s">
        <v>29</v>
      </c>
      <c r="K8" s="6" t="s">
        <v>208</v>
      </c>
      <c r="L8" s="27">
        <v>1</v>
      </c>
      <c r="M8" s="27" t="s">
        <v>185</v>
      </c>
    </row>
    <row r="9" spans="1:13" x14ac:dyDescent="0.2">
      <c r="A9" s="9">
        <v>11</v>
      </c>
      <c r="B9" s="9" t="s">
        <v>30</v>
      </c>
      <c r="D9" s="9">
        <v>2</v>
      </c>
      <c r="E9" s="9" t="s">
        <v>31</v>
      </c>
      <c r="G9">
        <v>2</v>
      </c>
      <c r="H9" s="9" t="s">
        <v>32</v>
      </c>
      <c r="K9" s="6" t="s">
        <v>208</v>
      </c>
      <c r="L9" s="28">
        <v>0.4535970244035199</v>
      </c>
      <c r="M9" s="29" t="s">
        <v>183</v>
      </c>
    </row>
    <row r="10" spans="1:13" x14ac:dyDescent="0.2">
      <c r="A10" s="9">
        <v>12</v>
      </c>
      <c r="B10" s="9" t="s">
        <v>33</v>
      </c>
      <c r="D10" s="9">
        <v>3</v>
      </c>
      <c r="E10" s="9" t="s">
        <v>34</v>
      </c>
      <c r="G10">
        <v>3</v>
      </c>
      <c r="H10" s="9" t="s">
        <v>35</v>
      </c>
      <c r="K10" s="6" t="s">
        <v>208</v>
      </c>
      <c r="L10" s="27">
        <f>0.4536*112</f>
        <v>50.803200000000004</v>
      </c>
      <c r="M10" s="29" t="s">
        <v>183</v>
      </c>
    </row>
    <row r="11" spans="1:13" x14ac:dyDescent="0.2">
      <c r="A11" s="9">
        <v>13</v>
      </c>
      <c r="B11" s="9" t="s">
        <v>36</v>
      </c>
      <c r="D11" s="9">
        <v>4</v>
      </c>
      <c r="E11" s="9" t="s">
        <v>37</v>
      </c>
      <c r="G11">
        <v>4</v>
      </c>
      <c r="H11" s="9" t="s">
        <v>38</v>
      </c>
      <c r="K11" s="6" t="s">
        <v>208</v>
      </c>
      <c r="L11" s="27">
        <v>1</v>
      </c>
      <c r="M11" s="27" t="s">
        <v>184</v>
      </c>
    </row>
    <row r="12" spans="1:13" x14ac:dyDescent="0.2">
      <c r="A12" s="9">
        <v>14</v>
      </c>
      <c r="B12" s="9" t="s">
        <v>39</v>
      </c>
      <c r="D12" s="10">
        <v>5</v>
      </c>
      <c r="E12" s="10" t="s">
        <v>40</v>
      </c>
      <c r="G12">
        <v>5</v>
      </c>
      <c r="H12" s="9" t="s">
        <v>41</v>
      </c>
      <c r="K12" s="6" t="s">
        <v>208</v>
      </c>
      <c r="L12" s="27">
        <v>27.216000000000001</v>
      </c>
      <c r="M12" s="27" t="s">
        <v>183</v>
      </c>
    </row>
    <row r="13" spans="1:13" x14ac:dyDescent="0.2">
      <c r="A13" s="9">
        <v>15</v>
      </c>
      <c r="B13" s="9" t="s">
        <v>42</v>
      </c>
      <c r="G13">
        <v>6</v>
      </c>
      <c r="H13" s="9" t="s">
        <v>43</v>
      </c>
      <c r="K13" s="6" t="s">
        <v>208</v>
      </c>
      <c r="L13" s="27">
        <v>12</v>
      </c>
      <c r="M13" s="27" t="s">
        <v>186</v>
      </c>
    </row>
    <row r="14" spans="1:13" x14ac:dyDescent="0.2">
      <c r="A14" s="9">
        <v>16</v>
      </c>
      <c r="B14" s="9" t="s">
        <v>44</v>
      </c>
      <c r="G14">
        <v>7</v>
      </c>
      <c r="H14" s="9" t="s">
        <v>45</v>
      </c>
      <c r="K14" s="6" t="s">
        <v>208</v>
      </c>
      <c r="L14" s="27">
        <v>0.90720000000000001</v>
      </c>
      <c r="M14" s="29" t="s">
        <v>183</v>
      </c>
    </row>
    <row r="15" spans="1:13" x14ac:dyDescent="0.2">
      <c r="A15" s="9">
        <v>17</v>
      </c>
      <c r="B15" s="9" t="s">
        <v>46</v>
      </c>
      <c r="G15">
        <v>8</v>
      </c>
      <c r="H15" s="9" t="s">
        <v>47</v>
      </c>
      <c r="K15" s="6" t="s">
        <v>208</v>
      </c>
      <c r="L15" s="27">
        <v>0.94635000000000002</v>
      </c>
      <c r="M15" s="27" t="s">
        <v>187</v>
      </c>
    </row>
    <row r="16" spans="1:13" x14ac:dyDescent="0.2">
      <c r="A16" s="9">
        <v>18</v>
      </c>
      <c r="B16" s="9" t="s">
        <v>48</v>
      </c>
      <c r="G16">
        <v>9</v>
      </c>
      <c r="H16" s="9" t="s">
        <v>49</v>
      </c>
      <c r="K16" s="6" t="s">
        <v>208</v>
      </c>
      <c r="L16" s="27">
        <v>5.98752</v>
      </c>
      <c r="M16" s="29" t="s">
        <v>183</v>
      </c>
    </row>
    <row r="17" spans="1:14" x14ac:dyDescent="0.2">
      <c r="A17" s="9">
        <v>21</v>
      </c>
      <c r="B17" s="9" t="s">
        <v>50</v>
      </c>
      <c r="G17">
        <v>10</v>
      </c>
      <c r="H17" s="9" t="s">
        <v>51</v>
      </c>
      <c r="K17" s="6" t="s">
        <v>208</v>
      </c>
      <c r="L17" s="30">
        <f>12*L9</f>
        <v>5.4431642928422388</v>
      </c>
      <c r="M17" s="29" t="s">
        <v>183</v>
      </c>
    </row>
    <row r="18" spans="1:14" x14ac:dyDescent="0.2">
      <c r="A18" s="9">
        <v>22</v>
      </c>
      <c r="B18" s="9" t="s">
        <v>52</v>
      </c>
      <c r="G18">
        <v>11</v>
      </c>
      <c r="H18" s="9" t="s">
        <v>53</v>
      </c>
      <c r="K18" s="6" t="s">
        <v>208</v>
      </c>
      <c r="L18" s="27">
        <v>12</v>
      </c>
      <c r="M18" s="27" t="s">
        <v>188</v>
      </c>
    </row>
    <row r="19" spans="1:14" x14ac:dyDescent="0.2">
      <c r="A19" s="9">
        <v>23</v>
      </c>
      <c r="B19" s="9" t="s">
        <v>54</v>
      </c>
      <c r="G19">
        <v>12</v>
      </c>
      <c r="H19" s="9" t="s">
        <v>55</v>
      </c>
      <c r="K19" s="6" t="s">
        <v>208</v>
      </c>
      <c r="L19" s="27">
        <v>100</v>
      </c>
      <c r="M19" s="27" t="s">
        <v>188</v>
      </c>
    </row>
    <row r="20" spans="1:14" x14ac:dyDescent="0.2">
      <c r="A20" s="9">
        <v>24</v>
      </c>
      <c r="B20" s="9" t="s">
        <v>56</v>
      </c>
      <c r="G20">
        <v>13</v>
      </c>
      <c r="H20" s="9" t="s">
        <v>57</v>
      </c>
      <c r="K20" s="6" t="s">
        <v>208</v>
      </c>
      <c r="L20" s="27">
        <v>12</v>
      </c>
      <c r="M20" s="27" t="s">
        <v>189</v>
      </c>
    </row>
    <row r="21" spans="1:14" x14ac:dyDescent="0.2">
      <c r="A21" s="9">
        <v>25</v>
      </c>
      <c r="B21" s="9" t="s">
        <v>58</v>
      </c>
      <c r="G21">
        <v>14</v>
      </c>
      <c r="H21" s="9" t="s">
        <v>59</v>
      </c>
      <c r="L21" s="27">
        <v>1016.064</v>
      </c>
      <c r="M21" s="27" t="s">
        <v>183</v>
      </c>
      <c r="N21" t="s">
        <v>190</v>
      </c>
    </row>
    <row r="22" spans="1:14" x14ac:dyDescent="0.2">
      <c r="A22" s="9">
        <v>26</v>
      </c>
      <c r="B22" s="9" t="s">
        <v>60</v>
      </c>
      <c r="G22">
        <v>15</v>
      </c>
      <c r="H22" s="9" t="s">
        <v>61</v>
      </c>
      <c r="L22" s="27">
        <v>198.73349999999999</v>
      </c>
      <c r="M22" s="27" t="s">
        <v>187</v>
      </c>
    </row>
    <row r="23" spans="1:14" x14ac:dyDescent="0.2">
      <c r="A23" s="9">
        <v>27</v>
      </c>
      <c r="B23" s="9" t="s">
        <v>62</v>
      </c>
      <c r="G23">
        <v>16</v>
      </c>
      <c r="H23" s="9" t="s">
        <v>63</v>
      </c>
      <c r="K23" s="6" t="s">
        <v>208</v>
      </c>
      <c r="L23" s="27">
        <v>3.7854000000000001</v>
      </c>
      <c r="M23" s="27" t="s">
        <v>187</v>
      </c>
    </row>
    <row r="24" spans="1:14" x14ac:dyDescent="0.2">
      <c r="A24" s="10">
        <v>28</v>
      </c>
      <c r="B24" s="10" t="s">
        <v>64</v>
      </c>
      <c r="G24">
        <v>17</v>
      </c>
      <c r="H24" s="9" t="s">
        <v>65</v>
      </c>
      <c r="K24" s="6" t="s">
        <v>208</v>
      </c>
      <c r="L24" s="27" t="s">
        <v>191</v>
      </c>
      <c r="M24" s="27"/>
    </row>
    <row r="25" spans="1:14" x14ac:dyDescent="0.2">
      <c r="G25">
        <v>18</v>
      </c>
      <c r="H25" s="9" t="s">
        <v>66</v>
      </c>
      <c r="K25" s="6" t="s">
        <v>208</v>
      </c>
      <c r="L25" s="28">
        <f>100*L9</f>
        <v>45.359702440351988</v>
      </c>
      <c r="M25" s="29" t="s">
        <v>183</v>
      </c>
    </row>
    <row r="26" spans="1:14" x14ac:dyDescent="0.2">
      <c r="A26" s="8" t="s">
        <v>67</v>
      </c>
      <c r="G26">
        <v>19</v>
      </c>
      <c r="H26" s="9" t="s">
        <v>68</v>
      </c>
      <c r="K26" s="6" t="s">
        <v>208</v>
      </c>
      <c r="L26" s="27">
        <f>12*L15</f>
        <v>11.356200000000001</v>
      </c>
      <c r="M26" s="27" t="s">
        <v>187</v>
      </c>
    </row>
    <row r="27" spans="1:14" x14ac:dyDescent="0.2">
      <c r="A27" s="8"/>
      <c r="B27" s="11" t="s">
        <v>69</v>
      </c>
      <c r="D27" s="12" t="s">
        <v>70</v>
      </c>
      <c r="G27">
        <v>20</v>
      </c>
      <c r="H27" s="9" t="s">
        <v>71</v>
      </c>
      <c r="K27" s="6" t="s">
        <v>208</v>
      </c>
      <c r="L27" s="28">
        <f>33*L9</f>
        <v>14.968701805316156</v>
      </c>
      <c r="M27" s="29" t="s">
        <v>183</v>
      </c>
    </row>
    <row r="28" spans="1:14" x14ac:dyDescent="0.2">
      <c r="A28" s="9">
        <v>1</v>
      </c>
      <c r="B28" s="9" t="s">
        <v>72</v>
      </c>
      <c r="D28" s="12" t="s">
        <v>73</v>
      </c>
      <c r="G28">
        <v>21</v>
      </c>
      <c r="H28" s="9" t="s">
        <v>74</v>
      </c>
      <c r="K28" s="6" t="s">
        <v>208</v>
      </c>
      <c r="L28" s="27">
        <f>4*L9</f>
        <v>1.8143880976140796</v>
      </c>
      <c r="M28" s="29" t="s">
        <v>183</v>
      </c>
    </row>
    <row r="29" spans="1:14" x14ac:dyDescent="0.2">
      <c r="A29" s="9">
        <v>2</v>
      </c>
      <c r="B29" s="9" t="s">
        <v>75</v>
      </c>
      <c r="G29">
        <v>22</v>
      </c>
      <c r="H29" s="9" t="s">
        <v>76</v>
      </c>
      <c r="K29" s="6" t="s">
        <v>208</v>
      </c>
      <c r="L29" s="27">
        <f>84*L9</f>
        <v>38.10215004989567</v>
      </c>
      <c r="M29" s="29" t="s">
        <v>183</v>
      </c>
    </row>
    <row r="30" spans="1:14" x14ac:dyDescent="0.2">
      <c r="A30" s="9">
        <v>3</v>
      </c>
      <c r="B30" s="9" t="s">
        <v>77</v>
      </c>
      <c r="G30">
        <v>23</v>
      </c>
      <c r="H30" s="9" t="s">
        <v>78</v>
      </c>
      <c r="K30" s="6" t="s">
        <v>208</v>
      </c>
      <c r="L30" s="30">
        <f>14*L9</f>
        <v>6.3503583416492786</v>
      </c>
      <c r="M30" s="29" t="s">
        <v>183</v>
      </c>
    </row>
    <row r="31" spans="1:14" x14ac:dyDescent="0.2">
      <c r="A31" s="9">
        <v>4</v>
      </c>
      <c r="B31" s="9" t="s">
        <v>6</v>
      </c>
      <c r="G31">
        <v>24</v>
      </c>
      <c r="H31" s="9" t="s">
        <v>79</v>
      </c>
      <c r="K31" s="6" t="s">
        <v>208</v>
      </c>
      <c r="L31" s="27" t="s">
        <v>191</v>
      </c>
      <c r="M31" s="27"/>
    </row>
    <row r="32" spans="1:14" x14ac:dyDescent="0.2">
      <c r="A32" s="9">
        <v>5</v>
      </c>
      <c r="B32" s="9" t="s">
        <v>80</v>
      </c>
      <c r="G32">
        <v>25</v>
      </c>
      <c r="H32" s="9" t="s">
        <v>81</v>
      </c>
      <c r="K32" s="6" t="s">
        <v>208</v>
      </c>
      <c r="L32" s="30">
        <f>2*L9</f>
        <v>0.9071940488070398</v>
      </c>
      <c r="M32" s="29" t="s">
        <v>183</v>
      </c>
    </row>
    <row r="33" spans="1:13" x14ac:dyDescent="0.2">
      <c r="A33" s="9">
        <v>6</v>
      </c>
      <c r="B33" s="9" t="s">
        <v>82</v>
      </c>
      <c r="G33">
        <v>26</v>
      </c>
      <c r="H33" s="9" t="s">
        <v>83</v>
      </c>
      <c r="K33" s="6" t="s">
        <v>208</v>
      </c>
      <c r="L33" s="30">
        <v>12.700716683298557</v>
      </c>
      <c r="M33" s="29" t="s">
        <v>183</v>
      </c>
    </row>
    <row r="34" spans="1:13" x14ac:dyDescent="0.2">
      <c r="A34" s="9">
        <v>7</v>
      </c>
      <c r="B34" s="9" t="s">
        <v>84</v>
      </c>
      <c r="G34">
        <v>27</v>
      </c>
      <c r="H34" s="9" t="s">
        <v>85</v>
      </c>
      <c r="L34" s="27" t="s">
        <v>191</v>
      </c>
      <c r="M34" s="27"/>
    </row>
    <row r="35" spans="1:13" x14ac:dyDescent="0.2">
      <c r="A35" s="9">
        <v>8</v>
      </c>
      <c r="B35" s="9" t="s">
        <v>7</v>
      </c>
      <c r="G35">
        <v>28</v>
      </c>
      <c r="H35" s="10" t="s">
        <v>86</v>
      </c>
      <c r="L35" s="27" t="s">
        <v>191</v>
      </c>
      <c r="M35" s="27"/>
    </row>
    <row r="36" spans="1:13" x14ac:dyDescent="0.2">
      <c r="A36" s="9">
        <v>9</v>
      </c>
      <c r="B36" s="9" t="s">
        <v>87</v>
      </c>
      <c r="G36" s="33" t="s">
        <v>192</v>
      </c>
    </row>
    <row r="37" spans="1:13" x14ac:dyDescent="0.2">
      <c r="A37" s="9">
        <v>10</v>
      </c>
      <c r="B37" s="9" t="s">
        <v>8</v>
      </c>
      <c r="G37" s="10" t="s">
        <v>88</v>
      </c>
    </row>
    <row r="38" spans="1:13" x14ac:dyDescent="0.2">
      <c r="A38" s="9">
        <v>11</v>
      </c>
      <c r="B38" s="9" t="s">
        <v>9</v>
      </c>
      <c r="G38" s="9" t="s">
        <v>89</v>
      </c>
    </row>
    <row r="39" spans="1:13" x14ac:dyDescent="0.2">
      <c r="A39" s="9">
        <v>12</v>
      </c>
      <c r="B39" s="9" t="s">
        <v>10</v>
      </c>
      <c r="G39" s="17">
        <v>30</v>
      </c>
      <c r="H39" s="9" t="s">
        <v>90</v>
      </c>
      <c r="K39" s="6" t="s">
        <v>208</v>
      </c>
      <c r="L39">
        <v>1</v>
      </c>
      <c r="M39" s="9" t="s">
        <v>90</v>
      </c>
    </row>
    <row r="40" spans="1:13" x14ac:dyDescent="0.2">
      <c r="A40" s="9">
        <v>15</v>
      </c>
      <c r="B40" s="9" t="s">
        <v>91</v>
      </c>
      <c r="G40" s="17">
        <v>31</v>
      </c>
      <c r="H40" s="9" t="s">
        <v>0</v>
      </c>
      <c r="K40" s="6" t="s">
        <v>208</v>
      </c>
      <c r="L40">
        <v>1</v>
      </c>
      <c r="M40" s="9" t="s">
        <v>0</v>
      </c>
    </row>
    <row r="41" spans="1:13" x14ac:dyDescent="0.2">
      <c r="A41" s="9">
        <v>16</v>
      </c>
      <c r="B41" s="9" t="s">
        <v>92</v>
      </c>
    </row>
    <row r="42" spans="1:13" x14ac:dyDescent="0.2">
      <c r="A42" s="9">
        <v>17</v>
      </c>
      <c r="B42" s="9" t="s">
        <v>11</v>
      </c>
      <c r="E42" s="13" t="s">
        <v>93</v>
      </c>
      <c r="H42" s="6" t="s">
        <v>94</v>
      </c>
    </row>
    <row r="43" spans="1:13" x14ac:dyDescent="0.2">
      <c r="A43" s="9">
        <v>18</v>
      </c>
      <c r="B43" s="9" t="s">
        <v>95</v>
      </c>
      <c r="D43" s="9">
        <v>51</v>
      </c>
      <c r="E43" s="9" t="s">
        <v>96</v>
      </c>
      <c r="G43" s="9">
        <v>101</v>
      </c>
      <c r="H43" s="9" t="s">
        <v>97</v>
      </c>
    </row>
    <row r="44" spans="1:13" x14ac:dyDescent="0.2">
      <c r="A44" s="9">
        <v>19</v>
      </c>
      <c r="B44" s="9" t="s">
        <v>98</v>
      </c>
      <c r="D44" s="9">
        <v>52</v>
      </c>
      <c r="E44" s="9" t="s">
        <v>99</v>
      </c>
      <c r="G44" s="10">
        <v>102</v>
      </c>
      <c r="H44" s="10" t="s">
        <v>100</v>
      </c>
    </row>
    <row r="45" spans="1:13" x14ac:dyDescent="0.2">
      <c r="A45" s="9">
        <v>20</v>
      </c>
      <c r="B45" s="9" t="s">
        <v>101</v>
      </c>
      <c r="D45" s="9">
        <v>53</v>
      </c>
      <c r="E45" s="9" t="s">
        <v>14</v>
      </c>
    </row>
    <row r="46" spans="1:13" x14ac:dyDescent="0.2">
      <c r="A46" s="9">
        <v>21</v>
      </c>
      <c r="B46" s="9" t="s">
        <v>102</v>
      </c>
      <c r="D46" s="9">
        <v>54</v>
      </c>
      <c r="E46" s="9" t="s">
        <v>103</v>
      </c>
      <c r="H46" s="6" t="s">
        <v>104</v>
      </c>
    </row>
    <row r="47" spans="1:13" x14ac:dyDescent="0.2">
      <c r="A47" s="9">
        <v>22</v>
      </c>
      <c r="B47" s="9" t="s">
        <v>105</v>
      </c>
      <c r="D47" s="9">
        <v>55</v>
      </c>
      <c r="E47" s="9" t="s">
        <v>106</v>
      </c>
      <c r="G47" s="9">
        <v>13</v>
      </c>
      <c r="H47" s="9" t="s">
        <v>107</v>
      </c>
    </row>
    <row r="48" spans="1:13" x14ac:dyDescent="0.2">
      <c r="A48" s="9">
        <v>23</v>
      </c>
      <c r="B48" s="9" t="s">
        <v>108</v>
      </c>
      <c r="D48" s="9">
        <v>56</v>
      </c>
      <c r="E48" s="9" t="s">
        <v>109</v>
      </c>
      <c r="G48" s="9">
        <v>14</v>
      </c>
      <c r="H48" s="9" t="s">
        <v>110</v>
      </c>
    </row>
    <row r="49" spans="1:8" x14ac:dyDescent="0.2">
      <c r="A49" s="9">
        <v>24</v>
      </c>
      <c r="B49" s="9" t="s">
        <v>111</v>
      </c>
      <c r="D49" s="9">
        <v>57</v>
      </c>
      <c r="E49" s="9" t="s">
        <v>112</v>
      </c>
      <c r="G49" s="9">
        <v>34</v>
      </c>
      <c r="H49" s="9" t="s">
        <v>113</v>
      </c>
    </row>
    <row r="50" spans="1:8" x14ac:dyDescent="0.2">
      <c r="A50" s="9">
        <v>25</v>
      </c>
      <c r="B50" s="9" t="s">
        <v>114</v>
      </c>
      <c r="D50" s="9">
        <v>58</v>
      </c>
      <c r="E50" s="9" t="s">
        <v>115</v>
      </c>
      <c r="G50" s="9">
        <v>35</v>
      </c>
      <c r="H50" s="9" t="s">
        <v>116</v>
      </c>
    </row>
    <row r="51" spans="1:8" x14ac:dyDescent="0.2">
      <c r="A51" s="9">
        <v>26</v>
      </c>
      <c r="B51" s="9" t="s">
        <v>117</v>
      </c>
      <c r="D51" s="9">
        <v>59</v>
      </c>
      <c r="E51" s="9" t="s">
        <v>118</v>
      </c>
      <c r="G51" s="9">
        <v>36</v>
      </c>
      <c r="H51" s="9" t="s">
        <v>119</v>
      </c>
    </row>
    <row r="52" spans="1:8" x14ac:dyDescent="0.2">
      <c r="A52" s="9">
        <v>27</v>
      </c>
      <c r="B52" s="9" t="s">
        <v>120</v>
      </c>
      <c r="D52" s="9">
        <v>60</v>
      </c>
      <c r="E52" s="9" t="s">
        <v>121</v>
      </c>
      <c r="G52" s="9">
        <v>86</v>
      </c>
      <c r="H52" s="9" t="s">
        <v>17</v>
      </c>
    </row>
    <row r="53" spans="1:8" x14ac:dyDescent="0.2">
      <c r="A53" s="9">
        <v>28</v>
      </c>
      <c r="B53" s="9" t="s">
        <v>12</v>
      </c>
      <c r="D53" s="9">
        <v>61</v>
      </c>
      <c r="E53" s="9" t="s">
        <v>122</v>
      </c>
      <c r="G53" s="9">
        <v>87</v>
      </c>
      <c r="H53" s="9" t="s">
        <v>123</v>
      </c>
    </row>
    <row r="54" spans="1:8" x14ac:dyDescent="0.2">
      <c r="A54" s="9">
        <v>29</v>
      </c>
      <c r="B54" s="9" t="s">
        <v>13</v>
      </c>
      <c r="D54" s="9">
        <v>62</v>
      </c>
      <c r="E54" s="9" t="s">
        <v>124</v>
      </c>
      <c r="G54" s="9">
        <v>88</v>
      </c>
      <c r="H54" s="9" t="s">
        <v>125</v>
      </c>
    </row>
    <row r="55" spans="1:8" x14ac:dyDescent="0.2">
      <c r="A55" s="9">
        <v>30</v>
      </c>
      <c r="B55" s="9" t="s">
        <v>126</v>
      </c>
      <c r="D55" s="9">
        <v>63</v>
      </c>
      <c r="E55" s="9" t="s">
        <v>127</v>
      </c>
      <c r="G55" s="9">
        <v>89</v>
      </c>
      <c r="H55" s="9" t="s">
        <v>128</v>
      </c>
    </row>
    <row r="56" spans="1:8" x14ac:dyDescent="0.2">
      <c r="A56" s="9">
        <v>31</v>
      </c>
      <c r="B56" s="9" t="s">
        <v>129</v>
      </c>
      <c r="D56" s="9">
        <v>64</v>
      </c>
      <c r="E56" s="9" t="s">
        <v>130</v>
      </c>
      <c r="G56" s="9">
        <v>90</v>
      </c>
      <c r="H56" s="9" t="s">
        <v>131</v>
      </c>
    </row>
    <row r="57" spans="1:8" x14ac:dyDescent="0.2">
      <c r="A57" s="9">
        <v>32</v>
      </c>
      <c r="B57" s="9" t="s">
        <v>132</v>
      </c>
      <c r="D57" s="9">
        <v>65</v>
      </c>
      <c r="E57" s="9" t="s">
        <v>133</v>
      </c>
      <c r="G57" s="9">
        <v>91</v>
      </c>
      <c r="H57" s="9" t="s">
        <v>134</v>
      </c>
    </row>
    <row r="58" spans="1:8" x14ac:dyDescent="0.2">
      <c r="A58" s="10">
        <v>33</v>
      </c>
      <c r="B58" s="10" t="s">
        <v>135</v>
      </c>
      <c r="D58" s="9">
        <v>66</v>
      </c>
      <c r="E58" s="9" t="s">
        <v>15</v>
      </c>
      <c r="G58" s="9">
        <v>92</v>
      </c>
      <c r="H58" s="9" t="s">
        <v>136</v>
      </c>
    </row>
    <row r="59" spans="1:8" x14ac:dyDescent="0.2">
      <c r="A59" t="s">
        <v>202</v>
      </c>
      <c r="D59" s="9">
        <v>67</v>
      </c>
      <c r="E59" s="9" t="s">
        <v>137</v>
      </c>
      <c r="G59" s="9">
        <v>93</v>
      </c>
      <c r="H59" s="9" t="s">
        <v>18</v>
      </c>
    </row>
    <row r="60" spans="1:8" x14ac:dyDescent="0.2">
      <c r="D60" s="9">
        <v>68</v>
      </c>
      <c r="E60" s="9" t="s">
        <v>138</v>
      </c>
      <c r="G60" s="9">
        <v>94</v>
      </c>
      <c r="H60" s="9" t="s">
        <v>139</v>
      </c>
    </row>
    <row r="61" spans="1:8" x14ac:dyDescent="0.2">
      <c r="D61" s="9">
        <v>69</v>
      </c>
      <c r="E61" s="9" t="s">
        <v>140</v>
      </c>
      <c r="G61" s="10">
        <v>95</v>
      </c>
      <c r="H61" s="10" t="s">
        <v>19</v>
      </c>
    </row>
    <row r="62" spans="1:8" x14ac:dyDescent="0.2">
      <c r="D62" s="9">
        <v>70</v>
      </c>
      <c r="E62" s="9" t="s">
        <v>141</v>
      </c>
    </row>
    <row r="63" spans="1:8" x14ac:dyDescent="0.2">
      <c r="D63" s="9">
        <v>71</v>
      </c>
      <c r="E63" s="9" t="s">
        <v>142</v>
      </c>
    </row>
    <row r="64" spans="1:8" x14ac:dyDescent="0.2">
      <c r="D64" s="9">
        <v>72</v>
      </c>
      <c r="E64" s="9" t="s">
        <v>143</v>
      </c>
    </row>
    <row r="65" spans="1:5" x14ac:dyDescent="0.2">
      <c r="D65" s="9">
        <v>73</v>
      </c>
      <c r="E65" s="9" t="s">
        <v>144</v>
      </c>
    </row>
    <row r="66" spans="1:5" x14ac:dyDescent="0.2">
      <c r="D66" s="9">
        <v>74</v>
      </c>
      <c r="E66" s="9" t="s">
        <v>145</v>
      </c>
    </row>
    <row r="67" spans="1:5" x14ac:dyDescent="0.2">
      <c r="D67" s="9">
        <v>75</v>
      </c>
      <c r="E67" s="9" t="s">
        <v>146</v>
      </c>
    </row>
    <row r="68" spans="1:5" x14ac:dyDescent="0.2">
      <c r="D68" s="9">
        <v>76</v>
      </c>
      <c r="E68" s="9" t="s">
        <v>147</v>
      </c>
    </row>
    <row r="69" spans="1:5" x14ac:dyDescent="0.2">
      <c r="D69" s="10">
        <v>77</v>
      </c>
      <c r="E69" s="10" t="s">
        <v>16</v>
      </c>
    </row>
    <row r="71" spans="1:5" x14ac:dyDescent="0.2">
      <c r="A71" s="34" t="s">
        <v>203</v>
      </c>
    </row>
    <row r="72" spans="1:5" x14ac:dyDescent="0.2">
      <c r="A72" s="27" t="s">
        <v>207</v>
      </c>
    </row>
    <row r="73" spans="1:5" x14ac:dyDescent="0.2">
      <c r="A73" s="27" t="s">
        <v>204</v>
      </c>
    </row>
    <row r="74" spans="1:5" x14ac:dyDescent="0.2">
      <c r="A74" s="27" t="s">
        <v>205</v>
      </c>
    </row>
    <row r="75" spans="1:5" x14ac:dyDescent="0.2">
      <c r="A75" s="27" t="s">
        <v>206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625"/>
  <sheetViews>
    <sheetView zoomScale="116" workbookViewId="0">
      <pane xSplit="7580" ySplit="3620" topLeftCell="L10331" activePane="bottomLeft"/>
      <selection activeCell="A6" sqref="A6:XFD10616"/>
      <selection pane="topRight" activeCell="H5" sqref="H5:H10616"/>
      <selection pane="bottomLeft" activeCell="A10336" sqref="A10336:O10336"/>
      <selection pane="bottomRight" activeCell="P10336" sqref="P10336"/>
    </sheetView>
  </sheetViews>
  <sheetFormatPr baseColWidth="10" defaultRowHeight="16" x14ac:dyDescent="0.2"/>
  <cols>
    <col min="1" max="1" width="10.83203125" customWidth="1"/>
    <col min="2" max="3" width="6.6640625" style="16" customWidth="1"/>
    <col min="10" max="10" width="10.83203125" style="7"/>
    <col min="14" max="14" width="11.33203125" customWidth="1"/>
  </cols>
  <sheetData>
    <row r="1" spans="1:49" ht="19" x14ac:dyDescent="0.25">
      <c r="A1" s="6"/>
      <c r="D1" s="2" t="s">
        <v>209</v>
      </c>
      <c r="I1" t="s">
        <v>172</v>
      </c>
      <c r="AW1" s="26"/>
    </row>
    <row r="2" spans="1:49" x14ac:dyDescent="0.2">
      <c r="B2" s="18"/>
      <c r="C2" s="18"/>
      <c r="D2" s="7"/>
      <c r="E2" s="7"/>
      <c r="F2" s="7"/>
      <c r="G2" s="7"/>
      <c r="O2" s="26"/>
      <c r="AW2" s="26"/>
    </row>
    <row r="3" spans="1:49" x14ac:dyDescent="0.2">
      <c r="A3" s="3" t="s">
        <v>156</v>
      </c>
      <c r="B3" s="18"/>
      <c r="C3" s="18"/>
      <c r="D3" s="7" t="s">
        <v>4</v>
      </c>
      <c r="E3" s="7"/>
      <c r="F3" s="7"/>
      <c r="G3" s="7" t="s">
        <v>149</v>
      </c>
      <c r="L3" s="3"/>
      <c r="M3" s="3" t="s">
        <v>195</v>
      </c>
      <c r="N3" s="3"/>
      <c r="O3" s="35"/>
      <c r="P3" t="s">
        <v>155</v>
      </c>
      <c r="AH3" t="s">
        <v>173</v>
      </c>
      <c r="AW3" s="26"/>
    </row>
    <row r="4" spans="1:49" x14ac:dyDescent="0.2">
      <c r="A4" s="3" t="s">
        <v>157</v>
      </c>
      <c r="B4" s="18"/>
      <c r="C4" s="18"/>
      <c r="D4" s="7" t="s">
        <v>150</v>
      </c>
      <c r="E4" s="7"/>
      <c r="F4" s="7"/>
      <c r="G4" s="14" t="s">
        <v>151</v>
      </c>
      <c r="H4" s="1" t="s">
        <v>20</v>
      </c>
      <c r="L4" s="3" t="s">
        <v>193</v>
      </c>
      <c r="M4" s="3" t="s">
        <v>196</v>
      </c>
      <c r="N4" s="3" t="s">
        <v>199</v>
      </c>
      <c r="O4" s="35" t="s">
        <v>198</v>
      </c>
      <c r="P4" s="20" t="s">
        <v>161</v>
      </c>
      <c r="Q4" s="21"/>
      <c r="R4" s="22"/>
      <c r="S4" t="s">
        <v>162</v>
      </c>
      <c r="V4" s="23" t="s">
        <v>163</v>
      </c>
      <c r="W4" s="21"/>
      <c r="X4" s="22"/>
      <c r="Y4" t="s">
        <v>164</v>
      </c>
      <c r="AB4" s="23" t="s">
        <v>165</v>
      </c>
      <c r="AC4" s="21"/>
      <c r="AD4" s="22"/>
      <c r="AE4" t="s">
        <v>166</v>
      </c>
      <c r="AH4" s="23" t="s">
        <v>167</v>
      </c>
      <c r="AI4" s="21"/>
      <c r="AJ4" s="22"/>
      <c r="AK4" t="s">
        <v>169</v>
      </c>
      <c r="AN4" s="23" t="s">
        <v>168</v>
      </c>
      <c r="AO4" s="21"/>
      <c r="AP4" s="22"/>
      <c r="AQ4" t="s">
        <v>170</v>
      </c>
      <c r="AT4" s="23" t="s">
        <v>171</v>
      </c>
      <c r="AU4" s="21"/>
      <c r="AV4" s="22"/>
      <c r="AW4" s="26"/>
    </row>
    <row r="5" spans="1:49" x14ac:dyDescent="0.2">
      <c r="A5" s="3" t="s">
        <v>158</v>
      </c>
      <c r="B5" s="19" t="s">
        <v>0</v>
      </c>
      <c r="C5" s="19"/>
      <c r="D5" s="14" t="s">
        <v>152</v>
      </c>
      <c r="E5" s="14" t="s">
        <v>1</v>
      </c>
      <c r="F5" s="14" t="s">
        <v>153</v>
      </c>
      <c r="G5" s="14" t="s">
        <v>154</v>
      </c>
      <c r="H5" s="5" t="s">
        <v>21</v>
      </c>
      <c r="I5" s="3" t="s">
        <v>5</v>
      </c>
      <c r="J5" s="14" t="s">
        <v>2</v>
      </c>
      <c r="K5" s="3" t="s">
        <v>3</v>
      </c>
      <c r="L5" s="3" t="s">
        <v>194</v>
      </c>
      <c r="M5" s="3" t="s">
        <v>197</v>
      </c>
      <c r="N5" s="3" t="s">
        <v>200</v>
      </c>
      <c r="O5" s="35" t="s">
        <v>201</v>
      </c>
      <c r="P5" s="3" t="s">
        <v>5</v>
      </c>
      <c r="Q5" s="3" t="s">
        <v>2</v>
      </c>
      <c r="R5" s="3" t="s">
        <v>3</v>
      </c>
      <c r="S5" s="3" t="s">
        <v>5</v>
      </c>
      <c r="T5" s="3" t="s">
        <v>2</v>
      </c>
      <c r="U5" s="3" t="s">
        <v>3</v>
      </c>
      <c r="V5" s="3" t="s">
        <v>5</v>
      </c>
      <c r="W5" s="3" t="s">
        <v>2</v>
      </c>
      <c r="X5" s="3" t="s">
        <v>3</v>
      </c>
      <c r="Y5" s="3" t="s">
        <v>5</v>
      </c>
      <c r="Z5" s="3" t="s">
        <v>2</v>
      </c>
      <c r="AA5" s="3" t="s">
        <v>3</v>
      </c>
      <c r="AB5" s="3" t="s">
        <v>5</v>
      </c>
      <c r="AC5" s="3" t="s">
        <v>2</v>
      </c>
      <c r="AD5" s="3" t="s">
        <v>3</v>
      </c>
      <c r="AE5" s="3" t="s">
        <v>5</v>
      </c>
      <c r="AF5" s="3" t="s">
        <v>2</v>
      </c>
      <c r="AG5" s="3" t="s">
        <v>3</v>
      </c>
      <c r="AH5" s="3" t="s">
        <v>5</v>
      </c>
      <c r="AI5" s="3" t="s">
        <v>2</v>
      </c>
      <c r="AJ5" s="3" t="s">
        <v>3</v>
      </c>
      <c r="AK5" s="3" t="s">
        <v>5</v>
      </c>
      <c r="AL5" s="3" t="s">
        <v>2</v>
      </c>
      <c r="AM5" s="3" t="s">
        <v>3</v>
      </c>
      <c r="AN5" s="3" t="s">
        <v>5</v>
      </c>
      <c r="AO5" s="3" t="s">
        <v>2</v>
      </c>
      <c r="AP5" s="3" t="s">
        <v>3</v>
      </c>
      <c r="AQ5" s="3" t="s">
        <v>5</v>
      </c>
      <c r="AR5" s="3" t="s">
        <v>2</v>
      </c>
      <c r="AS5" s="3" t="s">
        <v>3</v>
      </c>
      <c r="AT5" s="3" t="s">
        <v>5</v>
      </c>
      <c r="AU5" s="3" t="s">
        <v>2</v>
      </c>
      <c r="AV5" s="3" t="s">
        <v>3</v>
      </c>
      <c r="AW5" s="26"/>
    </row>
    <row r="6" spans="1:49" x14ac:dyDescent="0.2">
      <c r="A6" s="7">
        <v>26</v>
      </c>
      <c r="B6" s="18">
        <v>1851</v>
      </c>
      <c r="C6" s="18"/>
      <c r="D6" s="7">
        <v>1</v>
      </c>
      <c r="E6" s="7">
        <v>26</v>
      </c>
      <c r="F6" s="7">
        <v>1</v>
      </c>
      <c r="G6" s="7">
        <v>14</v>
      </c>
      <c r="H6" s="1">
        <v>1</v>
      </c>
      <c r="I6" s="7">
        <v>10</v>
      </c>
      <c r="J6" s="7">
        <v>0</v>
      </c>
      <c r="K6" s="7">
        <v>0</v>
      </c>
      <c r="L6" s="7">
        <v>2400</v>
      </c>
      <c r="M6" s="39">
        <v>1016.064</v>
      </c>
      <c r="N6" s="39" t="s">
        <v>183</v>
      </c>
      <c r="O6" s="38">
        <v>2.362055933484505</v>
      </c>
      <c r="W6" s="15"/>
      <c r="AW6" s="26"/>
    </row>
    <row r="7" spans="1:49" x14ac:dyDescent="0.2">
      <c r="A7" s="7">
        <v>18</v>
      </c>
      <c r="B7" s="18">
        <v>1852</v>
      </c>
      <c r="C7" s="18"/>
      <c r="D7" s="7">
        <v>1</v>
      </c>
      <c r="E7" s="7">
        <v>21</v>
      </c>
      <c r="F7" s="7">
        <v>1</v>
      </c>
      <c r="G7" s="7">
        <v>2</v>
      </c>
      <c r="H7" s="1">
        <v>1</v>
      </c>
      <c r="I7" s="7">
        <v>0</v>
      </c>
      <c r="J7" s="7">
        <v>0</v>
      </c>
      <c r="K7" s="7">
        <v>3</v>
      </c>
      <c r="L7" s="7">
        <v>3</v>
      </c>
      <c r="M7" s="36">
        <v>0.4535970244035199</v>
      </c>
      <c r="N7" s="37" t="s">
        <v>183</v>
      </c>
      <c r="O7" s="38">
        <v>6.6138000000000003</v>
      </c>
      <c r="AW7" s="26"/>
    </row>
    <row r="8" spans="1:49" x14ac:dyDescent="0.2">
      <c r="A8" s="7">
        <v>18</v>
      </c>
      <c r="B8" s="18">
        <v>1853</v>
      </c>
      <c r="C8" s="18"/>
      <c r="D8" s="7">
        <v>1</v>
      </c>
      <c r="E8" s="7">
        <v>21</v>
      </c>
      <c r="F8" s="7">
        <v>1</v>
      </c>
      <c r="G8" s="7">
        <v>2</v>
      </c>
      <c r="H8" s="1">
        <v>1</v>
      </c>
      <c r="I8" s="7">
        <v>0</v>
      </c>
      <c r="J8" s="7">
        <v>0</v>
      </c>
      <c r="K8" s="7">
        <v>3</v>
      </c>
      <c r="L8" s="7">
        <v>3</v>
      </c>
      <c r="M8" s="36">
        <v>0.4535970244035199</v>
      </c>
      <c r="N8" s="37" t="s">
        <v>183</v>
      </c>
      <c r="O8" s="38">
        <v>6.6138000000000003</v>
      </c>
      <c r="AW8" s="26"/>
    </row>
    <row r="9" spans="1:49" x14ac:dyDescent="0.2">
      <c r="A9" s="7">
        <v>38</v>
      </c>
      <c r="B9" s="18">
        <v>1854</v>
      </c>
      <c r="C9" s="18"/>
      <c r="D9" s="7">
        <v>1</v>
      </c>
      <c r="E9" s="7">
        <v>11</v>
      </c>
      <c r="F9" s="7">
        <v>1</v>
      </c>
      <c r="G9" s="7">
        <v>2</v>
      </c>
      <c r="H9" s="1">
        <v>1</v>
      </c>
      <c r="I9" s="7">
        <v>0</v>
      </c>
      <c r="J9" s="7">
        <v>0</v>
      </c>
      <c r="K9" s="7">
        <v>5.5</v>
      </c>
      <c r="L9" s="7">
        <v>5.5</v>
      </c>
      <c r="M9" s="36">
        <v>0.4535970244035199</v>
      </c>
      <c r="N9" s="37" t="s">
        <v>183</v>
      </c>
      <c r="O9" s="38">
        <v>12.125300000000001</v>
      </c>
      <c r="AW9" s="26"/>
    </row>
    <row r="10" spans="1:49" x14ac:dyDescent="0.2">
      <c r="A10" s="7">
        <v>60</v>
      </c>
      <c r="B10" s="18">
        <v>1854</v>
      </c>
      <c r="C10" s="18"/>
      <c r="D10" s="7">
        <v>1</v>
      </c>
      <c r="E10" s="7">
        <v>21</v>
      </c>
      <c r="F10" s="7">
        <v>1</v>
      </c>
      <c r="G10" s="7">
        <v>2</v>
      </c>
      <c r="H10" s="1">
        <v>1</v>
      </c>
      <c r="I10" s="7">
        <v>0</v>
      </c>
      <c r="J10" s="7">
        <v>0</v>
      </c>
      <c r="K10" s="7">
        <v>5.5</v>
      </c>
      <c r="L10" s="7">
        <v>5.5</v>
      </c>
      <c r="M10" s="36">
        <v>0.4535970244035199</v>
      </c>
      <c r="N10" s="37" t="s">
        <v>183</v>
      </c>
      <c r="O10" s="38">
        <v>12.125300000000001</v>
      </c>
      <c r="AW10" s="26"/>
    </row>
    <row r="11" spans="1:49" x14ac:dyDescent="0.2">
      <c r="A11" s="7">
        <v>5</v>
      </c>
      <c r="B11" s="18">
        <v>1854</v>
      </c>
      <c r="C11" s="18"/>
      <c r="D11" s="7">
        <v>1</v>
      </c>
      <c r="E11" s="7">
        <v>22</v>
      </c>
      <c r="F11" s="7">
        <v>1</v>
      </c>
      <c r="G11" s="7">
        <v>14</v>
      </c>
      <c r="H11" s="1">
        <v>1</v>
      </c>
      <c r="I11" s="7">
        <v>34</v>
      </c>
      <c r="J11" s="7">
        <v>0</v>
      </c>
      <c r="K11" s="7">
        <v>0</v>
      </c>
      <c r="L11" s="7">
        <v>8160</v>
      </c>
      <c r="M11" s="39">
        <v>1016.064</v>
      </c>
      <c r="N11" s="39" t="s">
        <v>183</v>
      </c>
      <c r="O11" s="38">
        <v>8.0309901738473162</v>
      </c>
      <c r="AW11" s="26"/>
    </row>
    <row r="12" spans="1:49" x14ac:dyDescent="0.2">
      <c r="A12" s="7">
        <v>67</v>
      </c>
      <c r="B12" s="18">
        <v>1855</v>
      </c>
      <c r="C12" s="18"/>
      <c r="D12" s="7">
        <v>1</v>
      </c>
      <c r="E12" s="7">
        <v>21</v>
      </c>
      <c r="F12" s="7">
        <v>1</v>
      </c>
      <c r="G12" s="7">
        <v>2</v>
      </c>
      <c r="H12" s="1">
        <v>1</v>
      </c>
      <c r="I12" s="7">
        <v>0</v>
      </c>
      <c r="J12" s="7">
        <v>0</v>
      </c>
      <c r="K12" s="7">
        <v>7</v>
      </c>
      <c r="L12" s="7">
        <v>7</v>
      </c>
      <c r="M12" s="36">
        <v>0.4535970244035199</v>
      </c>
      <c r="N12" s="37" t="s">
        <v>183</v>
      </c>
      <c r="O12" s="38">
        <v>15.4322</v>
      </c>
      <c r="AW12" s="26"/>
    </row>
    <row r="13" spans="1:49" x14ac:dyDescent="0.2">
      <c r="A13" s="7">
        <v>22</v>
      </c>
      <c r="B13" s="18">
        <v>1855</v>
      </c>
      <c r="C13" s="18"/>
      <c r="D13" s="7">
        <v>1</v>
      </c>
      <c r="E13" s="7">
        <v>22</v>
      </c>
      <c r="F13" s="7">
        <v>1</v>
      </c>
      <c r="G13" s="7">
        <v>14</v>
      </c>
      <c r="H13" s="1">
        <v>1</v>
      </c>
      <c r="I13" s="7">
        <v>43</v>
      </c>
      <c r="J13" s="7">
        <v>10</v>
      </c>
      <c r="K13" s="7">
        <v>0</v>
      </c>
      <c r="L13" s="7">
        <v>10440</v>
      </c>
      <c r="M13" s="39">
        <v>1016.064</v>
      </c>
      <c r="N13" s="39" t="s">
        <v>183</v>
      </c>
      <c r="O13" s="38">
        <v>10.274943310657596</v>
      </c>
      <c r="AW13" s="26"/>
    </row>
    <row r="14" spans="1:49" x14ac:dyDescent="0.2">
      <c r="A14" s="7">
        <v>1</v>
      </c>
      <c r="B14" s="18">
        <v>1855</v>
      </c>
      <c r="C14" s="18"/>
      <c r="D14" s="7">
        <v>1</v>
      </c>
      <c r="E14" s="7">
        <v>24</v>
      </c>
      <c r="F14" s="7">
        <v>1</v>
      </c>
      <c r="G14" s="7">
        <v>14</v>
      </c>
      <c r="H14" s="1">
        <v>1</v>
      </c>
      <c r="I14" s="7">
        <v>41</v>
      </c>
      <c r="J14" s="7">
        <v>0</v>
      </c>
      <c r="K14" s="7">
        <v>0</v>
      </c>
      <c r="L14" s="7">
        <v>9840</v>
      </c>
      <c r="M14" s="39">
        <v>1016.064</v>
      </c>
      <c r="N14" s="39" t="s">
        <v>183</v>
      </c>
      <c r="O14" s="38">
        <v>9.6844293272864697</v>
      </c>
      <c r="AW14" s="26"/>
    </row>
    <row r="15" spans="1:49" x14ac:dyDescent="0.2">
      <c r="A15" s="7">
        <v>67</v>
      </c>
      <c r="B15" s="18">
        <v>1856</v>
      </c>
      <c r="C15" s="18"/>
      <c r="D15" s="7">
        <v>1</v>
      </c>
      <c r="E15" s="7">
        <v>21</v>
      </c>
      <c r="F15" s="7">
        <v>1</v>
      </c>
      <c r="G15" s="7">
        <v>2</v>
      </c>
      <c r="H15" s="1">
        <v>1</v>
      </c>
      <c r="I15" s="7">
        <v>0</v>
      </c>
      <c r="J15" s="7">
        <v>0</v>
      </c>
      <c r="K15" s="7">
        <v>5.25</v>
      </c>
      <c r="L15" s="7">
        <v>5.25</v>
      </c>
      <c r="M15" s="36">
        <v>0.4535970244035199</v>
      </c>
      <c r="N15" s="37" t="s">
        <v>183</v>
      </c>
      <c r="O15" s="38">
        <v>11.574149999999999</v>
      </c>
      <c r="AW15" s="26"/>
    </row>
    <row r="16" spans="1:49" x14ac:dyDescent="0.2">
      <c r="A16" s="7">
        <v>22</v>
      </c>
      <c r="B16" s="18">
        <v>1856</v>
      </c>
      <c r="C16" s="18"/>
      <c r="D16" s="7">
        <v>1</v>
      </c>
      <c r="E16" s="7">
        <v>22</v>
      </c>
      <c r="F16" s="7">
        <v>1</v>
      </c>
      <c r="G16" s="7">
        <v>14</v>
      </c>
      <c r="H16" s="1">
        <v>1</v>
      </c>
      <c r="I16" s="7">
        <v>28</v>
      </c>
      <c r="J16" s="7">
        <v>10</v>
      </c>
      <c r="K16" s="7">
        <v>0</v>
      </c>
      <c r="L16" s="7">
        <v>6840</v>
      </c>
      <c r="M16" s="39">
        <v>1016.064</v>
      </c>
      <c r="N16" s="39" t="s">
        <v>183</v>
      </c>
      <c r="O16" s="38">
        <v>6.7318594104308396</v>
      </c>
      <c r="AW16" s="26"/>
    </row>
    <row r="17" spans="1:49" x14ac:dyDescent="0.2">
      <c r="A17" s="7">
        <v>1</v>
      </c>
      <c r="B17" s="18">
        <v>1856</v>
      </c>
      <c r="C17" s="18"/>
      <c r="D17" s="7">
        <v>1</v>
      </c>
      <c r="E17" s="7">
        <v>24</v>
      </c>
      <c r="F17" s="7">
        <v>1</v>
      </c>
      <c r="G17" s="7">
        <v>14</v>
      </c>
      <c r="H17" s="1">
        <v>1</v>
      </c>
      <c r="I17" s="7">
        <v>21</v>
      </c>
      <c r="J17" s="7">
        <v>5</v>
      </c>
      <c r="K17" s="7">
        <v>0</v>
      </c>
      <c r="L17" s="7">
        <v>5100</v>
      </c>
      <c r="M17" s="39">
        <v>1016.064</v>
      </c>
      <c r="N17" s="39" t="s">
        <v>183</v>
      </c>
      <c r="O17" s="38">
        <v>5.0193688586545733</v>
      </c>
      <c r="AW17" s="26"/>
    </row>
    <row r="18" spans="1:49" x14ac:dyDescent="0.2">
      <c r="A18" s="7">
        <v>66</v>
      </c>
      <c r="B18" s="18">
        <v>1857</v>
      </c>
      <c r="C18" s="18"/>
      <c r="D18" s="7">
        <v>1</v>
      </c>
      <c r="E18" s="7">
        <v>21</v>
      </c>
      <c r="F18" s="7">
        <v>1</v>
      </c>
      <c r="G18" s="7">
        <v>2</v>
      </c>
      <c r="H18" s="1">
        <v>1</v>
      </c>
      <c r="I18" s="7">
        <v>0</v>
      </c>
      <c r="J18" s="7">
        <v>0</v>
      </c>
      <c r="K18" s="7">
        <v>3</v>
      </c>
      <c r="L18" s="7">
        <v>3</v>
      </c>
      <c r="M18" s="36">
        <v>0.4535970244035199</v>
      </c>
      <c r="N18" s="37" t="s">
        <v>183</v>
      </c>
      <c r="O18" s="38">
        <v>6.6138000000000003</v>
      </c>
      <c r="AW18" s="26"/>
    </row>
    <row r="19" spans="1:49" x14ac:dyDescent="0.2">
      <c r="A19" s="7">
        <v>22</v>
      </c>
      <c r="B19" s="18">
        <v>1857</v>
      </c>
      <c r="C19" s="18"/>
      <c r="D19" s="7">
        <v>1</v>
      </c>
      <c r="E19" s="7">
        <v>22</v>
      </c>
      <c r="F19" s="7">
        <v>1</v>
      </c>
      <c r="G19" s="7">
        <v>14</v>
      </c>
      <c r="H19" s="1">
        <v>1</v>
      </c>
      <c r="I19" s="7">
        <v>21</v>
      </c>
      <c r="J19" s="7">
        <v>0</v>
      </c>
      <c r="K19" s="7">
        <v>0</v>
      </c>
      <c r="L19" s="7">
        <v>5040</v>
      </c>
      <c r="M19" s="39">
        <v>1016.064</v>
      </c>
      <c r="N19" s="39" t="s">
        <v>183</v>
      </c>
      <c r="O19" s="38">
        <v>4.9603174603174605</v>
      </c>
      <c r="AW19" s="26"/>
    </row>
    <row r="20" spans="1:49" x14ac:dyDescent="0.2">
      <c r="A20" s="7">
        <v>1</v>
      </c>
      <c r="B20" s="18">
        <v>1857</v>
      </c>
      <c r="C20" s="18"/>
      <c r="D20" s="7">
        <v>1</v>
      </c>
      <c r="E20" s="7">
        <v>24</v>
      </c>
      <c r="F20" s="7">
        <v>1</v>
      </c>
      <c r="G20" s="7">
        <v>14</v>
      </c>
      <c r="H20" s="1">
        <v>1</v>
      </c>
      <c r="I20" s="7">
        <v>19</v>
      </c>
      <c r="J20" s="7">
        <v>0</v>
      </c>
      <c r="K20" s="7">
        <v>0</v>
      </c>
      <c r="L20" s="7">
        <v>4560</v>
      </c>
      <c r="M20" s="39">
        <v>1016.064</v>
      </c>
      <c r="N20" s="39" t="s">
        <v>183</v>
      </c>
      <c r="O20" s="38">
        <v>4.4879062736205597</v>
      </c>
      <c r="AW20" s="26"/>
    </row>
    <row r="21" spans="1:49" x14ac:dyDescent="0.2">
      <c r="A21" s="7">
        <v>67</v>
      </c>
      <c r="B21" s="18">
        <v>1858</v>
      </c>
      <c r="C21" s="18"/>
      <c r="D21" s="7">
        <v>1</v>
      </c>
      <c r="E21" s="7">
        <v>21</v>
      </c>
      <c r="F21" s="7">
        <v>1</v>
      </c>
      <c r="G21" s="7">
        <v>2</v>
      </c>
      <c r="H21" s="1">
        <v>1</v>
      </c>
      <c r="I21" s="7">
        <v>0</v>
      </c>
      <c r="J21" s="7">
        <v>0</v>
      </c>
      <c r="K21" s="7">
        <v>4.5</v>
      </c>
      <c r="L21" s="7">
        <v>4.5</v>
      </c>
      <c r="M21" s="36">
        <v>0.4535970244035199</v>
      </c>
      <c r="N21" s="37" t="s">
        <v>183</v>
      </c>
      <c r="O21" s="38">
        <v>9.9207000000000001</v>
      </c>
      <c r="AW21" s="26"/>
    </row>
    <row r="22" spans="1:49" x14ac:dyDescent="0.2">
      <c r="A22" s="7">
        <v>22</v>
      </c>
      <c r="B22" s="18">
        <v>1858</v>
      </c>
      <c r="C22" s="18"/>
      <c r="D22" s="7">
        <v>1</v>
      </c>
      <c r="E22" s="7">
        <v>22</v>
      </c>
      <c r="F22" s="7">
        <v>1</v>
      </c>
      <c r="G22" s="7">
        <v>14</v>
      </c>
      <c r="H22" s="1">
        <v>1</v>
      </c>
      <c r="I22" s="7">
        <v>17</v>
      </c>
      <c r="J22" s="7">
        <v>5</v>
      </c>
      <c r="K22" s="7">
        <v>0</v>
      </c>
      <c r="L22" s="7">
        <v>4140</v>
      </c>
      <c r="M22" s="39">
        <v>1016.064</v>
      </c>
      <c r="N22" s="39" t="s">
        <v>183</v>
      </c>
      <c r="O22" s="38">
        <v>4.0745464852607709</v>
      </c>
      <c r="AW22" s="26"/>
    </row>
    <row r="23" spans="1:49" x14ac:dyDescent="0.2">
      <c r="A23" s="7">
        <v>1</v>
      </c>
      <c r="B23" s="18">
        <v>1858</v>
      </c>
      <c r="C23" s="18"/>
      <c r="D23" s="7">
        <v>1</v>
      </c>
      <c r="E23" s="7">
        <v>24</v>
      </c>
      <c r="F23" s="7">
        <v>1</v>
      </c>
      <c r="G23" s="7">
        <v>14</v>
      </c>
      <c r="H23" s="1">
        <v>1</v>
      </c>
      <c r="I23" s="7">
        <v>16</v>
      </c>
      <c r="J23" s="7">
        <v>4</v>
      </c>
      <c r="K23" s="7">
        <v>7</v>
      </c>
      <c r="L23" s="7">
        <v>3895</v>
      </c>
      <c r="M23" s="39">
        <v>1016.064</v>
      </c>
      <c r="N23" s="39" t="s">
        <v>183</v>
      </c>
      <c r="O23" s="38">
        <v>3.8334199420508948</v>
      </c>
      <c r="AW23" s="26"/>
    </row>
    <row r="24" spans="1:49" x14ac:dyDescent="0.2">
      <c r="A24" s="7">
        <v>103</v>
      </c>
      <c r="B24" s="18">
        <v>1858</v>
      </c>
      <c r="C24" s="18"/>
      <c r="D24" s="7">
        <v>1</v>
      </c>
      <c r="E24" s="7">
        <v>26</v>
      </c>
      <c r="F24" s="7">
        <v>1</v>
      </c>
      <c r="G24" s="7">
        <v>3</v>
      </c>
      <c r="H24" s="1">
        <v>1</v>
      </c>
      <c r="I24" s="7">
        <v>1</v>
      </c>
      <c r="J24" s="7">
        <v>1</v>
      </c>
      <c r="K24" s="7">
        <v>0</v>
      </c>
      <c r="L24" s="7">
        <v>252</v>
      </c>
      <c r="M24" s="39">
        <f>0.4536*112</f>
        <v>50.803200000000004</v>
      </c>
      <c r="N24" s="37" t="s">
        <v>183</v>
      </c>
      <c r="O24" s="38">
        <v>4.9603174603174596</v>
      </c>
      <c r="AW24" s="26"/>
    </row>
    <row r="25" spans="1:49" x14ac:dyDescent="0.2">
      <c r="A25" s="7">
        <v>68</v>
      </c>
      <c r="B25" s="18">
        <v>1859</v>
      </c>
      <c r="C25" s="18"/>
      <c r="D25" s="7">
        <v>1</v>
      </c>
      <c r="E25" s="7">
        <v>21</v>
      </c>
      <c r="F25" s="7">
        <v>1</v>
      </c>
      <c r="G25" s="7">
        <v>2</v>
      </c>
      <c r="H25" s="1">
        <v>1</v>
      </c>
      <c r="I25" s="7">
        <v>0</v>
      </c>
      <c r="J25" s="7">
        <v>0</v>
      </c>
      <c r="K25" s="7">
        <v>4</v>
      </c>
      <c r="L25" s="7">
        <v>4</v>
      </c>
      <c r="M25" s="36">
        <v>0.4535970244035199</v>
      </c>
      <c r="N25" s="37" t="s">
        <v>183</v>
      </c>
      <c r="O25" s="38">
        <v>8.8184000000000005</v>
      </c>
      <c r="AW25" s="26"/>
    </row>
    <row r="26" spans="1:49" x14ac:dyDescent="0.2">
      <c r="A26" s="7">
        <v>22</v>
      </c>
      <c r="B26" s="18">
        <v>1859</v>
      </c>
      <c r="C26" s="18"/>
      <c r="D26" s="7">
        <v>1</v>
      </c>
      <c r="E26" s="7">
        <v>22</v>
      </c>
      <c r="F26" s="7">
        <v>1</v>
      </c>
      <c r="G26" s="7">
        <v>14</v>
      </c>
      <c r="H26" s="1">
        <v>1</v>
      </c>
      <c r="I26" s="7">
        <v>23</v>
      </c>
      <c r="J26" s="7">
        <v>10</v>
      </c>
      <c r="K26" s="7">
        <v>0</v>
      </c>
      <c r="L26" s="7">
        <v>5640</v>
      </c>
      <c r="M26" s="39">
        <v>1016.064</v>
      </c>
      <c r="N26" s="39" t="s">
        <v>183</v>
      </c>
      <c r="O26" s="38">
        <v>5.5508314436885868</v>
      </c>
      <c r="AW26" s="26"/>
    </row>
    <row r="27" spans="1:49" x14ac:dyDescent="0.2">
      <c r="A27" s="7">
        <v>1</v>
      </c>
      <c r="B27" s="18">
        <v>1859</v>
      </c>
      <c r="C27" s="18"/>
      <c r="D27" s="7">
        <v>1</v>
      </c>
      <c r="E27" s="7">
        <v>24</v>
      </c>
      <c r="F27" s="7">
        <v>1</v>
      </c>
      <c r="G27" s="7">
        <v>14</v>
      </c>
      <c r="H27" s="1">
        <v>1</v>
      </c>
      <c r="I27" s="7">
        <v>22</v>
      </c>
      <c r="J27" s="7">
        <v>15</v>
      </c>
      <c r="K27" s="7">
        <v>0</v>
      </c>
      <c r="L27" s="7">
        <v>5460</v>
      </c>
      <c r="M27" s="39">
        <v>1016.064</v>
      </c>
      <c r="N27" s="39" t="s">
        <v>183</v>
      </c>
      <c r="O27" s="38">
        <v>5.3736772486772493</v>
      </c>
      <c r="AW27" s="26"/>
    </row>
    <row r="28" spans="1:49" x14ac:dyDescent="0.2">
      <c r="A28" s="7">
        <v>104</v>
      </c>
      <c r="B28" s="18">
        <v>1859</v>
      </c>
      <c r="C28" s="18"/>
      <c r="D28" s="7">
        <v>1</v>
      </c>
      <c r="E28" s="7">
        <v>26</v>
      </c>
      <c r="F28" s="7">
        <v>1</v>
      </c>
      <c r="G28" s="7">
        <v>3</v>
      </c>
      <c r="H28" s="1">
        <v>1</v>
      </c>
      <c r="I28" s="7">
        <v>1</v>
      </c>
      <c r="J28" s="7">
        <v>1</v>
      </c>
      <c r="K28" s="7">
        <v>4</v>
      </c>
      <c r="L28" s="7">
        <v>256</v>
      </c>
      <c r="M28" s="39">
        <f>0.4536*112</f>
        <v>50.803200000000004</v>
      </c>
      <c r="N28" s="37" t="s">
        <v>183</v>
      </c>
      <c r="O28" s="38">
        <v>5.0390526581002764</v>
      </c>
      <c r="AW28" s="26"/>
    </row>
    <row r="29" spans="1:49" x14ac:dyDescent="0.2">
      <c r="A29" s="7">
        <v>70</v>
      </c>
      <c r="B29" s="40">
        <v>1860</v>
      </c>
      <c r="C29" s="40"/>
      <c r="D29" s="7">
        <v>1</v>
      </c>
      <c r="E29" s="7">
        <v>21</v>
      </c>
      <c r="F29" s="7">
        <v>1</v>
      </c>
      <c r="G29" s="7">
        <v>2</v>
      </c>
      <c r="H29" s="1">
        <v>1</v>
      </c>
      <c r="I29" s="7">
        <v>0</v>
      </c>
      <c r="J29" s="7">
        <v>0</v>
      </c>
      <c r="K29" s="7">
        <v>3.5</v>
      </c>
      <c r="L29" s="7">
        <v>3.5</v>
      </c>
      <c r="M29" s="36">
        <v>0.4535970244035199</v>
      </c>
      <c r="N29" s="37" t="s">
        <v>183</v>
      </c>
      <c r="O29" s="38">
        <v>7.7161</v>
      </c>
      <c r="AW29" s="26"/>
    </row>
    <row r="30" spans="1:49" x14ac:dyDescent="0.2">
      <c r="A30" s="7">
        <v>25</v>
      </c>
      <c r="B30" s="40">
        <v>1860</v>
      </c>
      <c r="C30" s="40"/>
      <c r="D30" s="7">
        <v>1</v>
      </c>
      <c r="E30" s="7">
        <v>22</v>
      </c>
      <c r="F30" s="7">
        <v>1</v>
      </c>
      <c r="G30" s="7">
        <v>14</v>
      </c>
      <c r="H30" s="1">
        <v>1</v>
      </c>
      <c r="I30" s="7">
        <v>18</v>
      </c>
      <c r="J30" s="7">
        <v>15</v>
      </c>
      <c r="K30" s="7">
        <v>0</v>
      </c>
      <c r="L30" s="7">
        <v>4500</v>
      </c>
      <c r="M30" s="39">
        <v>1016.064</v>
      </c>
      <c r="N30" s="39" t="s">
        <v>183</v>
      </c>
      <c r="O30" s="38">
        <v>4.4288548752834469</v>
      </c>
      <c r="AW30" s="26"/>
    </row>
    <row r="31" spans="1:49" x14ac:dyDescent="0.2">
      <c r="A31" s="7">
        <v>3</v>
      </c>
      <c r="B31" s="40">
        <v>1860</v>
      </c>
      <c r="C31" s="40"/>
      <c r="D31" s="7">
        <v>1</v>
      </c>
      <c r="E31" s="7">
        <v>24</v>
      </c>
      <c r="F31" s="7">
        <v>1</v>
      </c>
      <c r="G31" s="7">
        <v>14</v>
      </c>
      <c r="H31" s="1">
        <v>1</v>
      </c>
      <c r="I31" s="7">
        <v>17</v>
      </c>
      <c r="J31" s="7">
        <v>10</v>
      </c>
      <c r="K31" s="7">
        <v>0</v>
      </c>
      <c r="L31" s="7">
        <v>4200</v>
      </c>
      <c r="M31" s="39">
        <v>1016.064</v>
      </c>
      <c r="N31" s="39" t="s">
        <v>183</v>
      </c>
      <c r="O31" s="38">
        <v>4.1335978835978837</v>
      </c>
      <c r="AW31" s="26"/>
    </row>
    <row r="32" spans="1:49" x14ac:dyDescent="0.2">
      <c r="A32" s="7">
        <v>80</v>
      </c>
      <c r="B32" s="40">
        <v>1861</v>
      </c>
      <c r="C32" s="40"/>
      <c r="D32" s="7">
        <v>1</v>
      </c>
      <c r="E32" s="7">
        <v>21</v>
      </c>
      <c r="F32" s="7">
        <v>1</v>
      </c>
      <c r="G32" s="7">
        <v>2</v>
      </c>
      <c r="H32" s="1">
        <v>1</v>
      </c>
      <c r="I32" s="7">
        <v>0</v>
      </c>
      <c r="J32" s="7">
        <v>0</v>
      </c>
      <c r="K32" s="7">
        <v>3</v>
      </c>
      <c r="L32" s="7">
        <v>3</v>
      </c>
      <c r="M32" s="36">
        <v>0.4535970244035199</v>
      </c>
      <c r="N32" s="37" t="s">
        <v>183</v>
      </c>
      <c r="O32" s="38">
        <v>6.6138000000000003</v>
      </c>
      <c r="AW32" s="26"/>
    </row>
    <row r="33" spans="1:49" x14ac:dyDescent="0.2">
      <c r="A33" s="7">
        <v>25</v>
      </c>
      <c r="B33" s="40">
        <v>1861</v>
      </c>
      <c r="C33" s="40"/>
      <c r="D33" s="7">
        <v>1</v>
      </c>
      <c r="E33" s="7">
        <v>22</v>
      </c>
      <c r="F33" s="7">
        <v>1</v>
      </c>
      <c r="G33" s="7">
        <v>14</v>
      </c>
      <c r="H33" s="1">
        <v>1</v>
      </c>
      <c r="I33" s="7">
        <v>16</v>
      </c>
      <c r="J33" s="7">
        <v>5</v>
      </c>
      <c r="K33" s="7">
        <v>0</v>
      </c>
      <c r="L33" s="7">
        <v>3900</v>
      </c>
      <c r="M33" s="39">
        <v>1016.064</v>
      </c>
      <c r="N33" s="39" t="s">
        <v>183</v>
      </c>
      <c r="O33" s="38">
        <v>3.8383408919123205</v>
      </c>
      <c r="AW33" s="26"/>
    </row>
    <row r="34" spans="1:49" x14ac:dyDescent="0.2">
      <c r="A34" s="7">
        <v>54</v>
      </c>
      <c r="B34" s="40">
        <v>1861</v>
      </c>
      <c r="C34" s="40"/>
      <c r="D34" s="7">
        <v>4</v>
      </c>
      <c r="E34" s="7">
        <v>22</v>
      </c>
      <c r="F34" s="7">
        <v>1</v>
      </c>
      <c r="G34" s="7">
        <v>14</v>
      </c>
      <c r="H34" s="1">
        <v>1</v>
      </c>
      <c r="I34" s="7">
        <v>17</v>
      </c>
      <c r="J34" s="7">
        <v>0</v>
      </c>
      <c r="K34" s="40">
        <v>0</v>
      </c>
      <c r="L34" s="7">
        <v>4080</v>
      </c>
      <c r="M34" s="39">
        <v>1016.064</v>
      </c>
      <c r="N34" s="39" t="s">
        <v>183</v>
      </c>
      <c r="O34" s="38">
        <v>4.0154950869236581</v>
      </c>
      <c r="P34">
        <v>18</v>
      </c>
      <c r="Q34">
        <v>0</v>
      </c>
      <c r="R34">
        <v>0</v>
      </c>
      <c r="S34">
        <v>16</v>
      </c>
      <c r="T34">
        <v>10</v>
      </c>
      <c r="U34">
        <v>0</v>
      </c>
      <c r="V34">
        <v>12</v>
      </c>
      <c r="W34">
        <v>0</v>
      </c>
      <c r="X34">
        <v>0</v>
      </c>
      <c r="AW34" s="26"/>
    </row>
    <row r="35" spans="1:49" x14ac:dyDescent="0.2">
      <c r="A35" s="7">
        <v>3</v>
      </c>
      <c r="B35" s="40">
        <v>1861</v>
      </c>
      <c r="C35" s="40"/>
      <c r="D35" s="7">
        <v>1</v>
      </c>
      <c r="E35" s="7">
        <v>24</v>
      </c>
      <c r="F35" s="7">
        <v>1</v>
      </c>
      <c r="G35" s="7">
        <v>14</v>
      </c>
      <c r="H35" s="1">
        <v>1</v>
      </c>
      <c r="I35" s="7">
        <v>14</v>
      </c>
      <c r="J35" s="7">
        <v>0</v>
      </c>
      <c r="K35" s="7">
        <v>0</v>
      </c>
      <c r="L35" s="7">
        <v>3360</v>
      </c>
      <c r="M35" s="39">
        <v>1016.064</v>
      </c>
      <c r="N35" s="39" t="s">
        <v>183</v>
      </c>
      <c r="O35" s="38">
        <v>3.306878306878307</v>
      </c>
      <c r="AW35" s="26"/>
    </row>
    <row r="36" spans="1:49" x14ac:dyDescent="0.2">
      <c r="A36" s="7">
        <v>116</v>
      </c>
      <c r="B36" s="40">
        <v>1861</v>
      </c>
      <c r="C36" s="40"/>
      <c r="D36" s="7">
        <v>1</v>
      </c>
      <c r="E36" s="7">
        <v>26</v>
      </c>
      <c r="F36" s="7">
        <v>1</v>
      </c>
      <c r="G36" s="7">
        <v>3</v>
      </c>
      <c r="H36" s="1">
        <v>1</v>
      </c>
      <c r="I36" s="7">
        <v>0</v>
      </c>
      <c r="J36" s="7">
        <v>14</v>
      </c>
      <c r="K36" s="7">
        <v>6</v>
      </c>
      <c r="L36" s="7">
        <v>174</v>
      </c>
      <c r="M36" s="39">
        <f>0.4536*112</f>
        <v>50.803200000000004</v>
      </c>
      <c r="N36" s="37" t="s">
        <v>183</v>
      </c>
      <c r="O36" s="38">
        <v>3.4249811035525317</v>
      </c>
      <c r="AW36" s="26"/>
    </row>
    <row r="37" spans="1:49" x14ac:dyDescent="0.2">
      <c r="A37" s="7">
        <v>97</v>
      </c>
      <c r="B37" s="40">
        <v>1862</v>
      </c>
      <c r="C37" s="40"/>
      <c r="D37" s="7">
        <v>1</v>
      </c>
      <c r="E37" s="7">
        <v>21</v>
      </c>
      <c r="F37" s="7">
        <v>1</v>
      </c>
      <c r="G37" s="7">
        <v>2</v>
      </c>
      <c r="H37" s="1">
        <v>1</v>
      </c>
      <c r="I37" s="7">
        <v>0</v>
      </c>
      <c r="J37" s="7">
        <v>0</v>
      </c>
      <c r="K37" s="7">
        <v>3</v>
      </c>
      <c r="L37" s="7">
        <v>3</v>
      </c>
      <c r="M37" s="36">
        <v>0.4535970244035199</v>
      </c>
      <c r="N37" s="37" t="s">
        <v>183</v>
      </c>
      <c r="O37" s="38">
        <v>6.6138000000000003</v>
      </c>
      <c r="AW37" s="26"/>
    </row>
    <row r="38" spans="1:49" x14ac:dyDescent="0.2">
      <c r="A38" s="7">
        <v>25</v>
      </c>
      <c r="B38" s="40">
        <v>1862</v>
      </c>
      <c r="C38" s="40"/>
      <c r="D38" s="7">
        <v>1</v>
      </c>
      <c r="E38" s="7">
        <v>22</v>
      </c>
      <c r="F38" s="7">
        <v>1</v>
      </c>
      <c r="G38" s="7">
        <v>14</v>
      </c>
      <c r="H38" s="1">
        <v>1</v>
      </c>
      <c r="I38" s="7">
        <v>13</v>
      </c>
      <c r="J38" s="7">
        <v>15</v>
      </c>
      <c r="K38" s="7">
        <v>0</v>
      </c>
      <c r="L38" s="7">
        <v>3300</v>
      </c>
      <c r="M38" s="39">
        <v>1016.064</v>
      </c>
      <c r="N38" s="39" t="s">
        <v>183</v>
      </c>
      <c r="O38" s="38">
        <v>3.2478269085411942</v>
      </c>
      <c r="AW38" s="26"/>
    </row>
    <row r="39" spans="1:49" x14ac:dyDescent="0.2">
      <c r="A39" s="7">
        <v>53</v>
      </c>
      <c r="B39" s="40">
        <v>1862</v>
      </c>
      <c r="C39" s="40"/>
      <c r="D39" s="7">
        <v>5</v>
      </c>
      <c r="E39" s="7">
        <v>22</v>
      </c>
      <c r="F39" s="7">
        <v>1</v>
      </c>
      <c r="G39" s="7">
        <v>14</v>
      </c>
      <c r="H39" s="1">
        <v>1</v>
      </c>
      <c r="I39" s="7">
        <v>13</v>
      </c>
      <c r="J39" s="7">
        <v>5</v>
      </c>
      <c r="K39" s="7">
        <v>0</v>
      </c>
      <c r="L39" s="7">
        <v>3180</v>
      </c>
      <c r="M39" s="39">
        <v>1016.064</v>
      </c>
      <c r="N39" s="39" t="s">
        <v>183</v>
      </c>
      <c r="O39" s="38">
        <v>3.129724111866969</v>
      </c>
      <c r="P39">
        <v>12</v>
      </c>
      <c r="Q39">
        <v>0</v>
      </c>
      <c r="R39">
        <v>0</v>
      </c>
      <c r="S39">
        <v>13</v>
      </c>
      <c r="T39">
        <v>10</v>
      </c>
      <c r="U39">
        <v>0</v>
      </c>
      <c r="V39">
        <v>13</v>
      </c>
      <c r="W39">
        <v>10</v>
      </c>
      <c r="X39">
        <v>0</v>
      </c>
      <c r="Y39">
        <v>12</v>
      </c>
      <c r="Z39">
        <v>10</v>
      </c>
      <c r="AA39">
        <v>0</v>
      </c>
      <c r="AW39" s="26"/>
    </row>
    <row r="40" spans="1:49" x14ac:dyDescent="0.2">
      <c r="A40" s="7">
        <v>3</v>
      </c>
      <c r="B40" s="40">
        <v>1862</v>
      </c>
      <c r="C40" s="40"/>
      <c r="D40" s="7">
        <v>1</v>
      </c>
      <c r="E40" s="7">
        <v>24</v>
      </c>
      <c r="F40" s="7">
        <v>1</v>
      </c>
      <c r="G40" s="7">
        <v>14</v>
      </c>
      <c r="H40" s="1">
        <v>1</v>
      </c>
      <c r="I40" s="7">
        <v>11</v>
      </c>
      <c r="J40" s="7">
        <v>14</v>
      </c>
      <c r="K40" s="7">
        <v>0</v>
      </c>
      <c r="L40" s="7">
        <v>2808</v>
      </c>
      <c r="M40" s="39">
        <v>1016.064</v>
      </c>
      <c r="N40" s="39" t="s">
        <v>183</v>
      </c>
      <c r="O40" s="38">
        <v>2.7636054421768708</v>
      </c>
      <c r="AW40" s="26"/>
    </row>
    <row r="41" spans="1:49" x14ac:dyDescent="0.2">
      <c r="A41" s="7">
        <v>133</v>
      </c>
      <c r="B41" s="40">
        <v>1862</v>
      </c>
      <c r="C41" s="40"/>
      <c r="D41" s="7">
        <v>1</v>
      </c>
      <c r="E41" s="7">
        <v>26</v>
      </c>
      <c r="F41" s="7">
        <v>1</v>
      </c>
      <c r="G41" s="7">
        <v>3</v>
      </c>
      <c r="H41" s="1">
        <v>1</v>
      </c>
      <c r="I41" s="7">
        <v>0</v>
      </c>
      <c r="J41" s="7">
        <v>12</v>
      </c>
      <c r="K41" s="7">
        <v>6</v>
      </c>
      <c r="L41" s="7">
        <v>150</v>
      </c>
      <c r="M41" s="39">
        <f>0.4536*112</f>
        <v>50.803200000000004</v>
      </c>
      <c r="N41" s="37" t="s">
        <v>183</v>
      </c>
      <c r="O41" s="38">
        <v>2.952569916855631</v>
      </c>
      <c r="AW41" s="26"/>
    </row>
    <row r="42" spans="1:49" x14ac:dyDescent="0.2">
      <c r="A42" s="7">
        <v>69</v>
      </c>
      <c r="B42" s="40">
        <v>1863</v>
      </c>
      <c r="C42" s="40"/>
      <c r="D42" s="7">
        <v>1</v>
      </c>
      <c r="E42" s="7">
        <v>21</v>
      </c>
      <c r="F42" s="7">
        <v>1</v>
      </c>
      <c r="G42" s="7">
        <v>2</v>
      </c>
      <c r="H42" s="1">
        <v>1</v>
      </c>
      <c r="I42" s="7">
        <v>0</v>
      </c>
      <c r="J42" s="7">
        <v>0</v>
      </c>
      <c r="K42" s="7">
        <v>2</v>
      </c>
      <c r="L42" s="7">
        <v>2</v>
      </c>
      <c r="M42" s="36">
        <v>0.4535970244035199</v>
      </c>
      <c r="N42" s="37" t="s">
        <v>183</v>
      </c>
      <c r="O42" s="38">
        <v>4.4092000000000002</v>
      </c>
      <c r="AW42" s="26"/>
    </row>
    <row r="43" spans="1:49" x14ac:dyDescent="0.2">
      <c r="A43" s="7">
        <v>25</v>
      </c>
      <c r="B43" s="40">
        <v>1863</v>
      </c>
      <c r="C43" s="40"/>
      <c r="D43" s="7">
        <v>1</v>
      </c>
      <c r="E43" s="7">
        <v>22</v>
      </c>
      <c r="F43" s="7">
        <v>1</v>
      </c>
      <c r="G43" s="7">
        <v>14</v>
      </c>
      <c r="H43" s="1">
        <v>1</v>
      </c>
      <c r="I43" s="7">
        <v>13</v>
      </c>
      <c r="J43" s="7">
        <v>0</v>
      </c>
      <c r="K43" s="7">
        <v>0</v>
      </c>
      <c r="L43" s="7">
        <v>3120</v>
      </c>
      <c r="M43" s="39">
        <v>1016.064</v>
      </c>
      <c r="N43" s="39" t="s">
        <v>183</v>
      </c>
      <c r="O43" s="38">
        <v>3.0706727135298566</v>
      </c>
      <c r="AW43" s="26"/>
    </row>
    <row r="44" spans="1:49" x14ac:dyDescent="0.2">
      <c r="A44" s="7">
        <v>3</v>
      </c>
      <c r="B44" s="40">
        <v>1863</v>
      </c>
      <c r="C44" s="40"/>
      <c r="D44" s="7">
        <v>1</v>
      </c>
      <c r="E44" s="7">
        <v>24</v>
      </c>
      <c r="F44" s="7">
        <v>1</v>
      </c>
      <c r="G44" s="7">
        <v>14</v>
      </c>
      <c r="H44" s="1">
        <v>1</v>
      </c>
      <c r="I44" s="7">
        <v>12</v>
      </c>
      <c r="J44" s="7">
        <v>0</v>
      </c>
      <c r="K44" s="7">
        <v>0</v>
      </c>
      <c r="L44" s="7">
        <v>2880</v>
      </c>
      <c r="M44" s="39">
        <v>1016.064</v>
      </c>
      <c r="N44" s="39" t="s">
        <v>183</v>
      </c>
      <c r="O44" s="38">
        <v>2.8344671201814058</v>
      </c>
      <c r="P44" s="6" t="s">
        <v>159</v>
      </c>
      <c r="AW44" s="26"/>
    </row>
    <row r="45" spans="1:49" x14ac:dyDescent="0.2">
      <c r="A45" s="7">
        <v>105</v>
      </c>
      <c r="B45" s="40">
        <v>1863</v>
      </c>
      <c r="C45" s="40"/>
      <c r="D45" s="7">
        <v>1</v>
      </c>
      <c r="E45" s="7">
        <v>26</v>
      </c>
      <c r="F45" s="7">
        <v>1</v>
      </c>
      <c r="G45" s="7">
        <v>3</v>
      </c>
      <c r="H45" s="1">
        <v>1</v>
      </c>
      <c r="I45" s="7">
        <v>0</v>
      </c>
      <c r="J45" s="7">
        <v>14</v>
      </c>
      <c r="K45" s="7">
        <v>0</v>
      </c>
      <c r="L45" s="7">
        <v>168</v>
      </c>
      <c r="M45" s="39">
        <f>0.4536*112</f>
        <v>50.803200000000004</v>
      </c>
      <c r="N45" s="37" t="s">
        <v>183</v>
      </c>
      <c r="O45" s="38">
        <v>3.3068783068783065</v>
      </c>
      <c r="AW45" s="26"/>
    </row>
    <row r="46" spans="1:49" x14ac:dyDescent="0.2">
      <c r="A46" s="7">
        <v>96</v>
      </c>
      <c r="B46" s="40">
        <v>1864</v>
      </c>
      <c r="C46" s="40"/>
      <c r="D46" s="7">
        <v>1</v>
      </c>
      <c r="E46" s="7">
        <v>21</v>
      </c>
      <c r="F46" s="7">
        <v>1</v>
      </c>
      <c r="G46" s="7">
        <v>2</v>
      </c>
      <c r="H46" s="1">
        <v>1</v>
      </c>
      <c r="I46" s="7">
        <v>0</v>
      </c>
      <c r="J46" s="7">
        <v>0</v>
      </c>
      <c r="K46" s="7">
        <v>3</v>
      </c>
      <c r="L46" s="7">
        <v>3</v>
      </c>
      <c r="M46" s="36">
        <v>0.4535970244035199</v>
      </c>
      <c r="N46" s="37" t="s">
        <v>183</v>
      </c>
      <c r="O46" s="38">
        <v>6.6138000000000003</v>
      </c>
      <c r="AW46" s="26"/>
    </row>
    <row r="47" spans="1:49" x14ac:dyDescent="0.2">
      <c r="A47" s="7">
        <v>25</v>
      </c>
      <c r="B47" s="40">
        <v>1864</v>
      </c>
      <c r="C47" s="40"/>
      <c r="D47" s="7">
        <v>1</v>
      </c>
      <c r="E47" s="7">
        <v>22</v>
      </c>
      <c r="F47" s="7">
        <v>1</v>
      </c>
      <c r="G47" s="7">
        <v>14</v>
      </c>
      <c r="H47" s="1">
        <v>1</v>
      </c>
      <c r="I47" s="7">
        <v>23</v>
      </c>
      <c r="J47" s="7">
        <v>15</v>
      </c>
      <c r="K47" s="7">
        <v>0</v>
      </c>
      <c r="L47" s="7">
        <v>5700</v>
      </c>
      <c r="M47" s="39">
        <v>1016.064</v>
      </c>
      <c r="N47" s="39" t="s">
        <v>183</v>
      </c>
      <c r="O47" s="38">
        <v>5.6098828420256996</v>
      </c>
      <c r="AW47" s="26"/>
    </row>
    <row r="48" spans="1:49" x14ac:dyDescent="0.2">
      <c r="A48" s="7">
        <v>53</v>
      </c>
      <c r="B48" s="40">
        <v>1864</v>
      </c>
      <c r="C48" s="40"/>
      <c r="D48" s="7">
        <v>4</v>
      </c>
      <c r="E48" s="7">
        <v>22</v>
      </c>
      <c r="F48" s="7">
        <v>1</v>
      </c>
      <c r="G48" s="7">
        <v>14</v>
      </c>
      <c r="H48" s="1">
        <v>1</v>
      </c>
      <c r="I48" s="7">
        <v>23</v>
      </c>
      <c r="J48" s="7">
        <v>5</v>
      </c>
      <c r="K48" s="7">
        <v>0</v>
      </c>
      <c r="L48" s="7">
        <v>5580</v>
      </c>
      <c r="M48" s="39">
        <v>1016.064</v>
      </c>
      <c r="N48" s="39" t="s">
        <v>183</v>
      </c>
      <c r="O48" s="38">
        <v>5.491780045351474</v>
      </c>
      <c r="P48">
        <v>27</v>
      </c>
      <c r="Q48">
        <v>0</v>
      </c>
      <c r="R48">
        <v>0</v>
      </c>
      <c r="S48">
        <v>26</v>
      </c>
      <c r="T48">
        <v>0</v>
      </c>
      <c r="U48">
        <v>0</v>
      </c>
      <c r="V48">
        <v>20</v>
      </c>
      <c r="W48">
        <v>10</v>
      </c>
      <c r="X48">
        <v>0</v>
      </c>
      <c r="AW48" s="26"/>
    </row>
    <row r="49" spans="1:49" x14ac:dyDescent="0.2">
      <c r="A49" s="7">
        <v>3</v>
      </c>
      <c r="B49" s="40">
        <v>1864</v>
      </c>
      <c r="C49" s="40"/>
      <c r="D49" s="7">
        <v>1</v>
      </c>
      <c r="E49" s="7">
        <v>24</v>
      </c>
      <c r="F49" s="7">
        <v>1</v>
      </c>
      <c r="G49" s="7">
        <v>14</v>
      </c>
      <c r="H49" s="1">
        <v>1</v>
      </c>
      <c r="I49" s="7">
        <v>20</v>
      </c>
      <c r="J49" s="7">
        <v>10</v>
      </c>
      <c r="K49" s="7">
        <v>0</v>
      </c>
      <c r="L49" s="7">
        <v>4920</v>
      </c>
      <c r="M49" s="39">
        <v>1016.064</v>
      </c>
      <c r="N49" s="39" t="s">
        <v>183</v>
      </c>
      <c r="O49" s="38">
        <v>4.8422146636432348</v>
      </c>
      <c r="AW49" s="26"/>
    </row>
    <row r="50" spans="1:49" x14ac:dyDescent="0.2">
      <c r="A50" s="7">
        <v>132</v>
      </c>
      <c r="B50" s="40">
        <v>1864</v>
      </c>
      <c r="C50" s="40"/>
      <c r="D50" s="7">
        <v>1</v>
      </c>
      <c r="E50" s="7">
        <v>26</v>
      </c>
      <c r="F50" s="7">
        <v>1</v>
      </c>
      <c r="G50" s="7">
        <v>3</v>
      </c>
      <c r="H50" s="1">
        <v>1</v>
      </c>
      <c r="I50" s="7">
        <v>0</v>
      </c>
      <c r="J50" s="7">
        <v>11</v>
      </c>
      <c r="K50" s="7">
        <v>0</v>
      </c>
      <c r="L50" s="7">
        <v>132</v>
      </c>
      <c r="M50" s="39">
        <f>0.4536*112</f>
        <v>50.803200000000004</v>
      </c>
      <c r="N50" s="37" t="s">
        <v>183</v>
      </c>
      <c r="O50" s="38">
        <v>2.5982615268329554</v>
      </c>
      <c r="AW50" s="26"/>
    </row>
    <row r="51" spans="1:49" x14ac:dyDescent="0.2">
      <c r="A51" s="7">
        <v>70</v>
      </c>
      <c r="B51" s="40">
        <v>1865</v>
      </c>
      <c r="C51" s="40"/>
      <c r="D51" s="7">
        <v>1</v>
      </c>
      <c r="E51" s="7">
        <v>21</v>
      </c>
      <c r="F51" s="7">
        <v>1</v>
      </c>
      <c r="G51" s="7">
        <v>2</v>
      </c>
      <c r="H51" s="1">
        <v>1</v>
      </c>
      <c r="I51" s="7">
        <v>0</v>
      </c>
      <c r="J51" s="7">
        <v>0</v>
      </c>
      <c r="K51" s="7">
        <v>3</v>
      </c>
      <c r="L51" s="7">
        <v>3</v>
      </c>
      <c r="M51" s="36">
        <v>0.4535970244035199</v>
      </c>
      <c r="N51" s="37" t="s">
        <v>183</v>
      </c>
      <c r="O51" s="38">
        <v>6.6138000000000003</v>
      </c>
      <c r="AW51" s="26"/>
    </row>
    <row r="52" spans="1:49" x14ac:dyDescent="0.2">
      <c r="A52" s="7">
        <v>25</v>
      </c>
      <c r="B52" s="40">
        <v>1865</v>
      </c>
      <c r="C52" s="40"/>
      <c r="D52" s="7">
        <v>1</v>
      </c>
      <c r="E52" s="7">
        <v>22</v>
      </c>
      <c r="F52" s="7">
        <v>1</v>
      </c>
      <c r="G52" s="7">
        <v>14</v>
      </c>
      <c r="H52" s="1">
        <v>1</v>
      </c>
      <c r="I52" s="7">
        <v>22</v>
      </c>
      <c r="J52" s="7">
        <v>5</v>
      </c>
      <c r="K52" s="7">
        <v>0</v>
      </c>
      <c r="L52" s="7">
        <v>5340</v>
      </c>
      <c r="M52" s="39">
        <v>1016.064</v>
      </c>
      <c r="N52" s="39" t="s">
        <v>183</v>
      </c>
      <c r="O52" s="38">
        <v>5.2555744520030236</v>
      </c>
      <c r="AW52" s="26"/>
    </row>
    <row r="53" spans="1:49" x14ac:dyDescent="0.2">
      <c r="A53" s="7">
        <v>3</v>
      </c>
      <c r="B53" s="40">
        <v>1865</v>
      </c>
      <c r="C53" s="40"/>
      <c r="D53" s="7">
        <v>1</v>
      </c>
      <c r="E53" s="7">
        <v>24</v>
      </c>
      <c r="F53" s="7">
        <v>1</v>
      </c>
      <c r="G53" s="7">
        <v>14</v>
      </c>
      <c r="H53" s="1">
        <v>1</v>
      </c>
      <c r="I53" s="7">
        <v>20</v>
      </c>
      <c r="J53" s="7">
        <v>12</v>
      </c>
      <c r="K53" s="7">
        <v>0</v>
      </c>
      <c r="L53" s="7">
        <v>4944</v>
      </c>
      <c r="M53" s="39">
        <v>1016.064</v>
      </c>
      <c r="N53" s="39" t="s">
        <v>183</v>
      </c>
      <c r="O53" s="38">
        <v>4.8658352229780801</v>
      </c>
      <c r="AW53" s="26"/>
    </row>
    <row r="54" spans="1:49" x14ac:dyDescent="0.2">
      <c r="A54" s="7">
        <v>107</v>
      </c>
      <c r="B54" s="40">
        <v>1865</v>
      </c>
      <c r="C54" s="40"/>
      <c r="D54" s="7">
        <v>1</v>
      </c>
      <c r="E54" s="7">
        <v>26</v>
      </c>
      <c r="F54" s="7">
        <v>1</v>
      </c>
      <c r="G54" s="7">
        <v>3</v>
      </c>
      <c r="H54" s="1">
        <v>1</v>
      </c>
      <c r="I54" s="7">
        <v>1</v>
      </c>
      <c r="J54" s="7">
        <v>6</v>
      </c>
      <c r="K54" s="7">
        <v>0</v>
      </c>
      <c r="L54" s="7">
        <v>312</v>
      </c>
      <c r="M54" s="39">
        <f>0.4536*112</f>
        <v>50.803200000000004</v>
      </c>
      <c r="N54" s="37" t="s">
        <v>183</v>
      </c>
      <c r="O54" s="38">
        <v>6.1413454270597123</v>
      </c>
      <c r="AW54" s="26"/>
    </row>
    <row r="55" spans="1:49" x14ac:dyDescent="0.2">
      <c r="A55" s="7">
        <v>70</v>
      </c>
      <c r="B55" s="40">
        <v>1866</v>
      </c>
      <c r="C55" s="40"/>
      <c r="D55" s="7">
        <v>1</v>
      </c>
      <c r="E55" s="7">
        <v>21</v>
      </c>
      <c r="F55" s="7">
        <v>1</v>
      </c>
      <c r="G55" s="7">
        <v>2</v>
      </c>
      <c r="H55" s="1">
        <v>1</v>
      </c>
      <c r="I55" s="7">
        <v>0</v>
      </c>
      <c r="J55" s="7">
        <v>0</v>
      </c>
      <c r="K55" s="7">
        <v>3</v>
      </c>
      <c r="L55" s="7">
        <v>3</v>
      </c>
      <c r="M55" s="36">
        <v>0.4535970244035199</v>
      </c>
      <c r="N55" s="37" t="s">
        <v>183</v>
      </c>
      <c r="O55" s="38">
        <v>6.6138000000000003</v>
      </c>
      <c r="AW55" s="26"/>
    </row>
    <row r="56" spans="1:49" x14ac:dyDescent="0.2">
      <c r="A56" s="7">
        <v>25</v>
      </c>
      <c r="B56" s="40">
        <v>1866</v>
      </c>
      <c r="C56" s="40"/>
      <c r="D56" s="7">
        <v>1</v>
      </c>
      <c r="E56" s="7">
        <v>22</v>
      </c>
      <c r="F56" s="7">
        <v>1</v>
      </c>
      <c r="G56" s="7">
        <v>2</v>
      </c>
      <c r="H56" s="1">
        <v>1</v>
      </c>
      <c r="I56" s="7">
        <v>0</v>
      </c>
      <c r="J56" s="7">
        <v>0</v>
      </c>
      <c r="K56" s="7">
        <v>1.98</v>
      </c>
      <c r="L56" s="7">
        <v>1.98</v>
      </c>
      <c r="M56" s="36">
        <v>0.4535970244035199</v>
      </c>
      <c r="N56" s="37" t="s">
        <v>183</v>
      </c>
      <c r="O56" s="38">
        <v>4.3651080000000002</v>
      </c>
      <c r="AW56" s="26"/>
    </row>
    <row r="57" spans="1:49" x14ac:dyDescent="0.2">
      <c r="A57" s="7">
        <v>3</v>
      </c>
      <c r="B57" s="40">
        <v>1866</v>
      </c>
      <c r="C57" s="40"/>
      <c r="D57" s="7">
        <v>1</v>
      </c>
      <c r="E57" s="7">
        <v>24</v>
      </c>
      <c r="F57" s="7">
        <v>1</v>
      </c>
      <c r="G57" s="7">
        <v>14</v>
      </c>
      <c r="H57" s="1">
        <v>1</v>
      </c>
      <c r="I57" s="7">
        <v>15</v>
      </c>
      <c r="J57" s="7">
        <v>7</v>
      </c>
      <c r="K57" s="7">
        <v>0</v>
      </c>
      <c r="L57" s="7">
        <v>3684</v>
      </c>
      <c r="M57" s="39">
        <v>1016.064</v>
      </c>
      <c r="N57" s="39" t="s">
        <v>183</v>
      </c>
      <c r="O57" s="38">
        <v>3.625755857898715</v>
      </c>
      <c r="AW57" s="26"/>
    </row>
    <row r="58" spans="1:49" x14ac:dyDescent="0.2">
      <c r="A58" s="7">
        <v>102</v>
      </c>
      <c r="B58" s="40">
        <v>1866</v>
      </c>
      <c r="C58" s="40"/>
      <c r="D58" s="7">
        <v>1</v>
      </c>
      <c r="E58" s="7">
        <v>26</v>
      </c>
      <c r="F58" s="7">
        <v>1</v>
      </c>
      <c r="G58" s="7">
        <v>3</v>
      </c>
      <c r="H58" s="1">
        <v>1</v>
      </c>
      <c r="I58" s="7">
        <v>0</v>
      </c>
      <c r="J58" s="7">
        <v>13</v>
      </c>
      <c r="K58" s="7">
        <v>0</v>
      </c>
      <c r="L58" s="7">
        <v>156</v>
      </c>
      <c r="M58" s="39">
        <f>0.4536*112</f>
        <v>50.803200000000004</v>
      </c>
      <c r="N58" s="37" t="s">
        <v>183</v>
      </c>
      <c r="O58" s="38">
        <v>3.0706727135298562</v>
      </c>
      <c r="AW58" s="26"/>
    </row>
    <row r="59" spans="1:49" x14ac:dyDescent="0.2">
      <c r="A59" s="7">
        <v>70</v>
      </c>
      <c r="B59" s="40">
        <v>1867</v>
      </c>
      <c r="C59" s="40"/>
      <c r="D59" s="7">
        <v>1</v>
      </c>
      <c r="E59" s="7">
        <v>21</v>
      </c>
      <c r="F59" s="7">
        <v>1</v>
      </c>
      <c r="G59" s="7">
        <v>2</v>
      </c>
      <c r="H59" s="1">
        <v>1</v>
      </c>
      <c r="I59" s="7">
        <v>0</v>
      </c>
      <c r="J59" s="7">
        <v>0</v>
      </c>
      <c r="K59" s="7">
        <v>1.75</v>
      </c>
      <c r="L59" s="7">
        <v>1.75</v>
      </c>
      <c r="M59" s="36">
        <v>0.4535970244035199</v>
      </c>
      <c r="N59" s="37" t="s">
        <v>183</v>
      </c>
      <c r="O59" s="38">
        <v>3.85805</v>
      </c>
      <c r="AW59" s="26"/>
    </row>
    <row r="60" spans="1:49" x14ac:dyDescent="0.2">
      <c r="A60" s="7">
        <v>25</v>
      </c>
      <c r="B60" s="40">
        <v>1867</v>
      </c>
      <c r="C60" s="40"/>
      <c r="D60" s="7">
        <v>1</v>
      </c>
      <c r="E60" s="7">
        <v>22</v>
      </c>
      <c r="F60" s="7">
        <v>1</v>
      </c>
      <c r="G60" s="7">
        <v>14</v>
      </c>
      <c r="H60" s="1">
        <v>1</v>
      </c>
      <c r="I60" s="7">
        <v>16</v>
      </c>
      <c r="J60" s="7">
        <v>10</v>
      </c>
      <c r="K60" s="7">
        <v>0</v>
      </c>
      <c r="L60" s="7">
        <v>3960</v>
      </c>
      <c r="M60" s="39">
        <v>1016.064</v>
      </c>
      <c r="N60" s="39" t="s">
        <v>183</v>
      </c>
      <c r="O60" s="38">
        <v>3.8973922902494333</v>
      </c>
      <c r="AW60" s="26"/>
    </row>
    <row r="61" spans="1:49" x14ac:dyDescent="0.2">
      <c r="A61" s="7">
        <v>3</v>
      </c>
      <c r="B61" s="40">
        <v>1867</v>
      </c>
      <c r="C61" s="40"/>
      <c r="D61" s="7">
        <v>1</v>
      </c>
      <c r="E61" s="7">
        <v>24</v>
      </c>
      <c r="F61" s="7">
        <v>1</v>
      </c>
      <c r="G61" s="7">
        <v>14</v>
      </c>
      <c r="H61" s="1">
        <v>1</v>
      </c>
      <c r="I61" s="7">
        <v>10</v>
      </c>
      <c r="J61" s="7">
        <v>19</v>
      </c>
      <c r="K61" s="7">
        <v>4</v>
      </c>
      <c r="L61" s="7">
        <v>2632</v>
      </c>
      <c r="M61" s="39">
        <v>1016.064</v>
      </c>
      <c r="N61" s="39" t="s">
        <v>183</v>
      </c>
      <c r="O61" s="38">
        <v>2.5903880070546736</v>
      </c>
      <c r="AW61" s="26"/>
    </row>
    <row r="62" spans="1:49" x14ac:dyDescent="0.2">
      <c r="A62" s="7">
        <v>105</v>
      </c>
      <c r="B62" s="40">
        <v>1867</v>
      </c>
      <c r="C62" s="40"/>
      <c r="D62" s="7">
        <v>1</v>
      </c>
      <c r="E62" s="7">
        <v>26</v>
      </c>
      <c r="F62" s="7">
        <v>1</v>
      </c>
      <c r="G62" s="7">
        <v>3</v>
      </c>
      <c r="H62" s="1">
        <v>1</v>
      </c>
      <c r="I62" s="7">
        <v>0</v>
      </c>
      <c r="J62" s="7">
        <v>14</v>
      </c>
      <c r="K62" s="7">
        <v>0</v>
      </c>
      <c r="L62" s="7">
        <v>168</v>
      </c>
      <c r="M62" s="39">
        <f>0.4536*112</f>
        <v>50.803200000000004</v>
      </c>
      <c r="N62" s="37" t="s">
        <v>183</v>
      </c>
      <c r="O62" s="38">
        <v>3.3068783068783065</v>
      </c>
      <c r="AW62" s="26"/>
    </row>
    <row r="63" spans="1:49" x14ac:dyDescent="0.2">
      <c r="A63" s="7">
        <v>125</v>
      </c>
      <c r="B63" s="40">
        <v>1867</v>
      </c>
      <c r="C63" s="40"/>
      <c r="D63" s="7">
        <v>1</v>
      </c>
      <c r="E63" s="7">
        <v>26</v>
      </c>
      <c r="F63" s="7">
        <v>3</v>
      </c>
      <c r="G63" s="7">
        <v>18</v>
      </c>
      <c r="H63" s="1">
        <v>1</v>
      </c>
      <c r="I63" s="7">
        <v>0</v>
      </c>
      <c r="J63" s="7">
        <v>10</v>
      </c>
      <c r="K63" s="7">
        <v>6</v>
      </c>
      <c r="L63" s="7">
        <v>126</v>
      </c>
      <c r="M63" s="36">
        <v>45.359702440351988</v>
      </c>
      <c r="N63" s="37" t="s">
        <v>183</v>
      </c>
      <c r="O63" s="38">
        <v>2.7777960000000004</v>
      </c>
      <c r="AW63" s="26"/>
    </row>
    <row r="64" spans="1:49" x14ac:dyDescent="0.2">
      <c r="A64" s="7">
        <v>70</v>
      </c>
      <c r="B64" s="40">
        <v>1868</v>
      </c>
      <c r="C64" s="40"/>
      <c r="D64" s="7">
        <v>1</v>
      </c>
      <c r="E64" s="7">
        <v>21</v>
      </c>
      <c r="F64" s="7">
        <v>1</v>
      </c>
      <c r="G64" s="7">
        <v>2</v>
      </c>
      <c r="H64" s="1">
        <v>1</v>
      </c>
      <c r="I64" s="7">
        <v>0</v>
      </c>
      <c r="J64" s="7">
        <v>0</v>
      </c>
      <c r="K64" s="7">
        <v>3</v>
      </c>
      <c r="L64" s="7">
        <v>3</v>
      </c>
      <c r="M64" s="36">
        <v>0.4535970244035199</v>
      </c>
      <c r="N64" s="37" t="s">
        <v>183</v>
      </c>
      <c r="O64" s="38">
        <v>6.6138000000000003</v>
      </c>
      <c r="AW64" s="26"/>
    </row>
    <row r="65" spans="1:49" x14ac:dyDescent="0.2">
      <c r="A65" s="7">
        <v>25</v>
      </c>
      <c r="B65" s="40">
        <v>1868</v>
      </c>
      <c r="C65" s="40"/>
      <c r="D65" s="7">
        <v>1</v>
      </c>
      <c r="E65" s="7">
        <v>22</v>
      </c>
      <c r="F65" s="7">
        <v>1</v>
      </c>
      <c r="G65" s="7">
        <v>14</v>
      </c>
      <c r="H65" s="1">
        <v>1</v>
      </c>
      <c r="I65" s="7">
        <v>17</v>
      </c>
      <c r="J65" s="7">
        <v>5</v>
      </c>
      <c r="K65" s="7">
        <v>0</v>
      </c>
      <c r="L65" s="7">
        <v>4140</v>
      </c>
      <c r="M65" s="39">
        <v>1016.064</v>
      </c>
      <c r="N65" s="39" t="s">
        <v>183</v>
      </c>
      <c r="O65" s="38">
        <v>4.0745464852607709</v>
      </c>
      <c r="AW65" s="26"/>
    </row>
    <row r="66" spans="1:49" x14ac:dyDescent="0.2">
      <c r="A66" s="7">
        <v>3</v>
      </c>
      <c r="B66" s="40">
        <v>1868</v>
      </c>
      <c r="C66" s="40"/>
      <c r="D66" s="7">
        <v>1</v>
      </c>
      <c r="E66" s="7">
        <v>24</v>
      </c>
      <c r="F66" s="7">
        <v>1</v>
      </c>
      <c r="G66" s="7">
        <v>14</v>
      </c>
      <c r="H66" s="1">
        <v>1</v>
      </c>
      <c r="I66" s="7">
        <v>18</v>
      </c>
      <c r="J66" s="7">
        <v>0</v>
      </c>
      <c r="K66" s="7">
        <v>0</v>
      </c>
      <c r="L66" s="7">
        <v>4320</v>
      </c>
      <c r="M66" s="39">
        <v>1016.064</v>
      </c>
      <c r="N66" s="39" t="s">
        <v>183</v>
      </c>
      <c r="O66" s="38">
        <v>4.2517006802721093</v>
      </c>
      <c r="AW66" s="26"/>
    </row>
    <row r="67" spans="1:49" x14ac:dyDescent="0.2">
      <c r="A67" s="7">
        <v>107</v>
      </c>
      <c r="B67" s="40">
        <v>1868</v>
      </c>
      <c r="C67" s="40"/>
      <c r="D67" s="7">
        <v>1</v>
      </c>
      <c r="E67" s="7">
        <v>26</v>
      </c>
      <c r="F67" s="7">
        <v>1</v>
      </c>
      <c r="G67" s="7">
        <v>14</v>
      </c>
      <c r="H67" s="1">
        <v>1</v>
      </c>
      <c r="I67" s="7">
        <v>16</v>
      </c>
      <c r="J67" s="7">
        <v>10</v>
      </c>
      <c r="K67" s="7">
        <v>0</v>
      </c>
      <c r="L67" s="7">
        <v>3960</v>
      </c>
      <c r="M67" s="39">
        <v>1016.064</v>
      </c>
      <c r="N67" s="39" t="s">
        <v>183</v>
      </c>
      <c r="O67" s="38">
        <v>3.8973922902494333</v>
      </c>
      <c r="AW67" s="26"/>
    </row>
    <row r="68" spans="1:49" x14ac:dyDescent="0.2">
      <c r="A68" s="7">
        <v>131</v>
      </c>
      <c r="B68" s="40">
        <v>1868</v>
      </c>
      <c r="C68" s="40"/>
      <c r="D68" s="7">
        <v>1</v>
      </c>
      <c r="E68" s="7">
        <v>26</v>
      </c>
      <c r="F68" s="7">
        <v>3</v>
      </c>
      <c r="G68" s="7">
        <v>18</v>
      </c>
      <c r="H68" s="1">
        <v>1</v>
      </c>
      <c r="I68" s="7">
        <v>0</v>
      </c>
      <c r="J68" s="7">
        <v>15</v>
      </c>
      <c r="K68" s="7">
        <v>8.25</v>
      </c>
      <c r="L68" s="7">
        <v>188.25</v>
      </c>
      <c r="M68" s="36">
        <v>45.359702440351988</v>
      </c>
      <c r="N68" s="37" t="s">
        <v>183</v>
      </c>
      <c r="O68" s="38">
        <v>4.1501595</v>
      </c>
      <c r="AW68" s="26"/>
    </row>
    <row r="69" spans="1:49" x14ac:dyDescent="0.2">
      <c r="A69" s="7">
        <v>70</v>
      </c>
      <c r="B69" s="40">
        <v>1869</v>
      </c>
      <c r="C69" s="40"/>
      <c r="D69" s="7">
        <v>1</v>
      </c>
      <c r="E69" s="7">
        <v>21</v>
      </c>
      <c r="F69" s="7">
        <v>1</v>
      </c>
      <c r="G69" s="7">
        <v>2</v>
      </c>
      <c r="H69" s="1">
        <v>1</v>
      </c>
      <c r="I69" s="7">
        <v>0</v>
      </c>
      <c r="J69" s="7">
        <v>0</v>
      </c>
      <c r="K69" s="7">
        <v>1.75</v>
      </c>
      <c r="L69" s="7">
        <v>1.75</v>
      </c>
      <c r="M69" s="36">
        <v>0.4535970244035199</v>
      </c>
      <c r="N69" s="37" t="s">
        <v>183</v>
      </c>
      <c r="O69" s="38">
        <v>3.85805</v>
      </c>
      <c r="AW69" s="26"/>
    </row>
    <row r="70" spans="1:49" x14ac:dyDescent="0.2">
      <c r="A70" s="7">
        <v>25</v>
      </c>
      <c r="B70" s="40">
        <v>1869</v>
      </c>
      <c r="C70" s="40"/>
      <c r="D70" s="7">
        <v>1</v>
      </c>
      <c r="E70" s="7">
        <v>22</v>
      </c>
      <c r="F70" s="7">
        <v>1</v>
      </c>
      <c r="G70" s="7">
        <v>14</v>
      </c>
      <c r="H70" s="1">
        <v>1</v>
      </c>
      <c r="I70" s="7">
        <v>14</v>
      </c>
      <c r="J70" s="7">
        <v>10</v>
      </c>
      <c r="K70" s="7">
        <v>0</v>
      </c>
      <c r="L70" s="7">
        <v>3480</v>
      </c>
      <c r="M70" s="39">
        <v>1016.064</v>
      </c>
      <c r="N70" s="39" t="s">
        <v>183</v>
      </c>
      <c r="O70" s="38">
        <v>3.4249811035525322</v>
      </c>
      <c r="AW70" s="26"/>
    </row>
    <row r="71" spans="1:49" x14ac:dyDescent="0.2">
      <c r="A71" s="7">
        <v>3</v>
      </c>
      <c r="B71" s="40">
        <v>1869</v>
      </c>
      <c r="C71" s="40"/>
      <c r="D71" s="7">
        <v>1</v>
      </c>
      <c r="E71" s="7">
        <v>24</v>
      </c>
      <c r="F71" s="7">
        <v>1</v>
      </c>
      <c r="G71" s="7">
        <v>14</v>
      </c>
      <c r="H71" s="1">
        <v>1</v>
      </c>
      <c r="I71" s="7">
        <v>12</v>
      </c>
      <c r="J71" s="7">
        <v>10</v>
      </c>
      <c r="K71" s="7">
        <v>0</v>
      </c>
      <c r="L71" s="7">
        <v>3000</v>
      </c>
      <c r="M71" s="39">
        <v>1016.064</v>
      </c>
      <c r="N71" s="39" t="s">
        <v>183</v>
      </c>
      <c r="O71" s="38">
        <v>2.9525699168556314</v>
      </c>
      <c r="AW71" s="26"/>
    </row>
    <row r="72" spans="1:49" x14ac:dyDescent="0.2">
      <c r="A72" s="7">
        <v>108</v>
      </c>
      <c r="B72" s="40">
        <v>1869</v>
      </c>
      <c r="C72" s="40"/>
      <c r="D72" s="7">
        <v>1</v>
      </c>
      <c r="E72" s="7">
        <v>26</v>
      </c>
      <c r="F72" s="7">
        <v>1</v>
      </c>
      <c r="G72" s="7">
        <v>14</v>
      </c>
      <c r="H72" s="1">
        <v>1</v>
      </c>
      <c r="I72" s="7">
        <v>14</v>
      </c>
      <c r="J72" s="7">
        <v>10</v>
      </c>
      <c r="K72" s="7">
        <v>0</v>
      </c>
      <c r="L72" s="7">
        <v>3480</v>
      </c>
      <c r="M72" s="39">
        <v>1016.064</v>
      </c>
      <c r="N72" s="39" t="s">
        <v>183</v>
      </c>
      <c r="O72" s="38">
        <v>3.4249811035525322</v>
      </c>
      <c r="AW72" s="26"/>
    </row>
    <row r="73" spans="1:49" x14ac:dyDescent="0.2">
      <c r="A73" s="7">
        <v>133</v>
      </c>
      <c r="B73" s="40">
        <v>1869</v>
      </c>
      <c r="C73" s="40"/>
      <c r="D73" s="7">
        <v>1</v>
      </c>
      <c r="E73" s="7">
        <v>26</v>
      </c>
      <c r="F73" s="7">
        <v>3</v>
      </c>
      <c r="G73" s="7">
        <v>18</v>
      </c>
      <c r="H73" s="1">
        <v>1</v>
      </c>
      <c r="I73" s="7">
        <v>0</v>
      </c>
      <c r="J73" s="7">
        <v>13</v>
      </c>
      <c r="K73" s="7">
        <v>10.5</v>
      </c>
      <c r="L73" s="7">
        <v>166.5</v>
      </c>
      <c r="M73" s="36">
        <v>45.359702440351988</v>
      </c>
      <c r="N73" s="37" t="s">
        <v>183</v>
      </c>
      <c r="O73" s="38">
        <v>3.6706590000000001</v>
      </c>
      <c r="AW73" s="26"/>
    </row>
    <row r="74" spans="1:49" x14ac:dyDescent="0.2">
      <c r="A74" s="7">
        <v>71</v>
      </c>
      <c r="B74" s="40">
        <v>1870</v>
      </c>
      <c r="C74" s="40"/>
      <c r="D74" s="7">
        <v>1</v>
      </c>
      <c r="E74" s="7">
        <v>21</v>
      </c>
      <c r="F74" s="7">
        <v>1</v>
      </c>
      <c r="G74" s="7">
        <v>2</v>
      </c>
      <c r="H74" s="1">
        <v>1</v>
      </c>
      <c r="I74" s="7">
        <v>0</v>
      </c>
      <c r="J74" s="7">
        <v>0</v>
      </c>
      <c r="K74" s="7">
        <v>1.63</v>
      </c>
      <c r="L74" s="7">
        <v>1.63</v>
      </c>
      <c r="M74" s="36">
        <v>0.4535970244035199</v>
      </c>
      <c r="N74" s="37" t="s">
        <v>183</v>
      </c>
      <c r="O74" s="38">
        <v>3.5934979999999999</v>
      </c>
      <c r="AW74" s="26"/>
    </row>
    <row r="75" spans="1:49" x14ac:dyDescent="0.2">
      <c r="A75" s="7">
        <v>25</v>
      </c>
      <c r="B75" s="40">
        <v>1870</v>
      </c>
      <c r="C75" s="40"/>
      <c r="D75" s="7">
        <v>1</v>
      </c>
      <c r="E75" s="7">
        <v>22</v>
      </c>
      <c r="F75" s="7">
        <v>1</v>
      </c>
      <c r="G75" s="7">
        <v>14</v>
      </c>
      <c r="H75" s="1">
        <v>1</v>
      </c>
      <c r="I75" s="7">
        <v>12</v>
      </c>
      <c r="J75" s="7">
        <v>5</v>
      </c>
      <c r="K75" s="7">
        <v>0</v>
      </c>
      <c r="L75" s="7">
        <v>2940</v>
      </c>
      <c r="M75" s="39">
        <v>1016.064</v>
      </c>
      <c r="N75" s="39" t="s">
        <v>183</v>
      </c>
      <c r="O75" s="38">
        <v>2.8935185185185186</v>
      </c>
      <c r="AW75" s="26"/>
    </row>
    <row r="76" spans="1:49" x14ac:dyDescent="0.2">
      <c r="A76" s="7">
        <v>3</v>
      </c>
      <c r="B76" s="40">
        <v>1870</v>
      </c>
      <c r="C76" s="40"/>
      <c r="D76" s="7">
        <v>1</v>
      </c>
      <c r="E76" s="7">
        <v>24</v>
      </c>
      <c r="F76" s="7">
        <v>1</v>
      </c>
      <c r="G76" s="7">
        <v>14</v>
      </c>
      <c r="H76" s="1">
        <v>1</v>
      </c>
      <c r="I76" s="7">
        <v>12</v>
      </c>
      <c r="J76" s="7">
        <v>12</v>
      </c>
      <c r="K76" s="7">
        <v>0</v>
      </c>
      <c r="L76" s="7">
        <v>3024</v>
      </c>
      <c r="M76" s="39">
        <v>1016.064</v>
      </c>
      <c r="N76" s="39" t="s">
        <v>183</v>
      </c>
      <c r="O76" s="38">
        <v>2.9761904761904763</v>
      </c>
      <c r="AW76" s="26"/>
    </row>
    <row r="77" spans="1:49" x14ac:dyDescent="0.2">
      <c r="A77" s="7">
        <v>107</v>
      </c>
      <c r="B77" s="40">
        <v>1870</v>
      </c>
      <c r="C77" s="40"/>
      <c r="D77" s="7">
        <v>1</v>
      </c>
      <c r="E77" s="7">
        <v>26</v>
      </c>
      <c r="F77" s="7">
        <v>1</v>
      </c>
      <c r="G77" s="7">
        <v>14</v>
      </c>
      <c r="H77" s="1">
        <v>1</v>
      </c>
      <c r="I77" s="7">
        <v>12</v>
      </c>
      <c r="J77" s="7">
        <v>5</v>
      </c>
      <c r="K77" s="7">
        <v>0</v>
      </c>
      <c r="L77" s="7">
        <v>2940</v>
      </c>
      <c r="M77" s="39">
        <v>1016.064</v>
      </c>
      <c r="N77" s="39" t="s">
        <v>183</v>
      </c>
      <c r="O77" s="38">
        <v>2.8935185185185186</v>
      </c>
      <c r="AW77" s="26"/>
    </row>
    <row r="78" spans="1:49" x14ac:dyDescent="0.2">
      <c r="A78" s="7">
        <v>132</v>
      </c>
      <c r="B78" s="40">
        <v>1870</v>
      </c>
      <c r="C78" s="40"/>
      <c r="D78" s="7">
        <v>1</v>
      </c>
      <c r="E78" s="7">
        <v>26</v>
      </c>
      <c r="F78" s="7">
        <v>3</v>
      </c>
      <c r="G78" s="7">
        <v>18</v>
      </c>
      <c r="H78" s="1">
        <v>1</v>
      </c>
      <c r="I78" s="7">
        <v>0</v>
      </c>
      <c r="J78" s="7">
        <v>11</v>
      </c>
      <c r="K78" s="7">
        <v>6</v>
      </c>
      <c r="L78" s="7">
        <v>138</v>
      </c>
      <c r="M78" s="36">
        <v>45.359702440351988</v>
      </c>
      <c r="N78" s="37" t="s">
        <v>183</v>
      </c>
      <c r="O78" s="38">
        <v>3.0423480000000001</v>
      </c>
      <c r="AW78" s="26"/>
    </row>
    <row r="79" spans="1:49" x14ac:dyDescent="0.2">
      <c r="A79" s="7">
        <v>71</v>
      </c>
      <c r="B79" s="40">
        <v>1871</v>
      </c>
      <c r="C79" s="40"/>
      <c r="D79" s="7">
        <v>1</v>
      </c>
      <c r="E79" s="7">
        <v>21</v>
      </c>
      <c r="F79" s="7">
        <v>1</v>
      </c>
      <c r="G79" s="7">
        <v>2</v>
      </c>
      <c r="H79" s="1">
        <v>1</v>
      </c>
      <c r="I79" s="7">
        <v>0</v>
      </c>
      <c r="J79" s="7">
        <v>0</v>
      </c>
      <c r="K79" s="7">
        <v>1.68</v>
      </c>
      <c r="L79" s="7">
        <v>1.68</v>
      </c>
      <c r="M79" s="36">
        <v>0.4535970244035199</v>
      </c>
      <c r="N79" s="37" t="s">
        <v>183</v>
      </c>
      <c r="O79" s="38">
        <v>3.7037279999999999</v>
      </c>
      <c r="AW79" s="26"/>
    </row>
    <row r="80" spans="1:49" x14ac:dyDescent="0.2">
      <c r="A80" s="7">
        <v>25</v>
      </c>
      <c r="B80" s="40">
        <v>1871</v>
      </c>
      <c r="C80" s="40"/>
      <c r="D80" s="7">
        <v>1</v>
      </c>
      <c r="E80" s="7">
        <v>22</v>
      </c>
      <c r="F80" s="7">
        <v>1</v>
      </c>
      <c r="G80" s="7">
        <v>14</v>
      </c>
      <c r="H80" s="1">
        <v>1</v>
      </c>
      <c r="I80" s="7">
        <v>15</v>
      </c>
      <c r="J80" s="7">
        <v>0</v>
      </c>
      <c r="K80" s="7">
        <v>0</v>
      </c>
      <c r="L80" s="7">
        <v>3600</v>
      </c>
      <c r="M80" s="39">
        <v>1016.064</v>
      </c>
      <c r="N80" s="39" t="s">
        <v>183</v>
      </c>
      <c r="O80" s="38">
        <v>3.5430839002267573</v>
      </c>
      <c r="AW80" s="26"/>
    </row>
    <row r="81" spans="1:49" x14ac:dyDescent="0.2">
      <c r="A81" s="7">
        <v>103</v>
      </c>
      <c r="B81" s="40">
        <v>1871</v>
      </c>
      <c r="C81" s="40"/>
      <c r="D81" s="7">
        <v>1</v>
      </c>
      <c r="E81" s="7">
        <v>22</v>
      </c>
      <c r="F81" s="7">
        <v>2</v>
      </c>
      <c r="G81" s="7">
        <v>14</v>
      </c>
      <c r="H81" s="1">
        <v>1</v>
      </c>
      <c r="I81" s="7">
        <v>0</v>
      </c>
      <c r="J81" s="7">
        <v>298</v>
      </c>
      <c r="K81" s="7">
        <v>6</v>
      </c>
      <c r="L81" s="7">
        <v>3582</v>
      </c>
      <c r="M81" s="39">
        <v>1016.064</v>
      </c>
      <c r="N81" s="39" t="s">
        <v>183</v>
      </c>
      <c r="O81" s="38">
        <v>3.5253684807256236</v>
      </c>
      <c r="AW81" s="26"/>
    </row>
    <row r="82" spans="1:49" x14ac:dyDescent="0.2">
      <c r="A82" s="7">
        <v>122</v>
      </c>
      <c r="B82" s="40">
        <v>1871</v>
      </c>
      <c r="C82" s="40"/>
      <c r="D82" s="7">
        <v>1</v>
      </c>
      <c r="E82" s="7">
        <v>23</v>
      </c>
      <c r="F82" s="7">
        <v>1</v>
      </c>
      <c r="G82" s="7">
        <v>2</v>
      </c>
      <c r="H82" s="1">
        <v>1</v>
      </c>
      <c r="I82" s="7">
        <v>0</v>
      </c>
      <c r="J82" s="7">
        <v>0</v>
      </c>
      <c r="K82" s="7">
        <v>2</v>
      </c>
      <c r="L82" s="7">
        <v>2</v>
      </c>
      <c r="M82" s="36">
        <v>0.4535970244035199</v>
      </c>
      <c r="N82" s="37" t="s">
        <v>183</v>
      </c>
      <c r="O82" s="38">
        <v>4.4092000000000002</v>
      </c>
      <c r="AW82" s="26"/>
    </row>
    <row r="83" spans="1:49" x14ac:dyDescent="0.2">
      <c r="A83" s="7">
        <v>3</v>
      </c>
      <c r="B83" s="40">
        <v>1871</v>
      </c>
      <c r="C83" s="40"/>
      <c r="D83" s="7">
        <v>1</v>
      </c>
      <c r="E83" s="7">
        <v>24</v>
      </c>
      <c r="F83" s="7">
        <v>1</v>
      </c>
      <c r="G83" s="7">
        <v>14</v>
      </c>
      <c r="H83" s="1">
        <v>1</v>
      </c>
      <c r="I83" s="7">
        <v>12</v>
      </c>
      <c r="J83" s="7">
        <v>13</v>
      </c>
      <c r="K83" s="7">
        <v>4</v>
      </c>
      <c r="L83" s="7">
        <v>3040</v>
      </c>
      <c r="M83" s="39">
        <v>1016.064</v>
      </c>
      <c r="N83" s="39" t="s">
        <v>183</v>
      </c>
      <c r="O83" s="38">
        <v>2.9919375157470398</v>
      </c>
      <c r="AW83" s="26"/>
    </row>
    <row r="84" spans="1:49" x14ac:dyDescent="0.2">
      <c r="A84" s="7">
        <v>153</v>
      </c>
      <c r="B84" s="40">
        <v>1871</v>
      </c>
      <c r="C84" s="40"/>
      <c r="D84" s="7">
        <v>1</v>
      </c>
      <c r="E84" s="7">
        <v>26</v>
      </c>
      <c r="F84" s="7">
        <v>1</v>
      </c>
      <c r="G84" s="7">
        <v>14</v>
      </c>
      <c r="H84" s="1">
        <v>1</v>
      </c>
      <c r="I84" s="7">
        <v>12</v>
      </c>
      <c r="J84" s="7">
        <v>0</v>
      </c>
      <c r="K84" s="7">
        <v>0</v>
      </c>
      <c r="L84" s="7">
        <v>2880</v>
      </c>
      <c r="M84" s="39">
        <v>1016.064</v>
      </c>
      <c r="N84" s="39" t="s">
        <v>183</v>
      </c>
      <c r="O84" s="38">
        <v>2.8344671201814058</v>
      </c>
      <c r="AW84" s="26"/>
    </row>
    <row r="85" spans="1:49" x14ac:dyDescent="0.2">
      <c r="A85" s="7">
        <v>176</v>
      </c>
      <c r="B85" s="40">
        <v>1871</v>
      </c>
      <c r="C85" s="40"/>
      <c r="D85" s="7">
        <v>1</v>
      </c>
      <c r="E85" s="7">
        <v>26</v>
      </c>
      <c r="F85" s="7">
        <v>3</v>
      </c>
      <c r="G85" s="7">
        <v>18</v>
      </c>
      <c r="H85" s="1">
        <v>1</v>
      </c>
      <c r="I85" s="7">
        <v>0</v>
      </c>
      <c r="J85" s="7">
        <v>11</v>
      </c>
      <c r="K85" s="7">
        <v>10.5</v>
      </c>
      <c r="L85" s="7">
        <v>142.5</v>
      </c>
      <c r="M85" s="36">
        <v>45.359702440351988</v>
      </c>
      <c r="N85" s="37" t="s">
        <v>183</v>
      </c>
      <c r="O85" s="38">
        <v>3.1415550000000003</v>
      </c>
      <c r="AW85" s="26"/>
    </row>
    <row r="86" spans="1:49" x14ac:dyDescent="0.2">
      <c r="A86" s="7">
        <v>71</v>
      </c>
      <c r="B86" s="40">
        <v>1872</v>
      </c>
      <c r="C86" s="40"/>
      <c r="D86" s="7">
        <v>1</v>
      </c>
      <c r="E86" s="7">
        <v>21</v>
      </c>
      <c r="F86" s="7">
        <v>1</v>
      </c>
      <c r="G86" s="7">
        <v>2</v>
      </c>
      <c r="H86" s="1">
        <v>1</v>
      </c>
      <c r="I86" s="7">
        <v>0</v>
      </c>
      <c r="J86" s="7">
        <v>0</v>
      </c>
      <c r="K86" s="7">
        <v>1.75</v>
      </c>
      <c r="L86" s="7">
        <v>1.75</v>
      </c>
      <c r="M86" s="36">
        <v>0.4535970244035199</v>
      </c>
      <c r="N86" s="37" t="s">
        <v>183</v>
      </c>
      <c r="O86" s="38">
        <v>3.85805</v>
      </c>
      <c r="AW86" s="26"/>
    </row>
    <row r="87" spans="1:49" x14ac:dyDescent="0.2">
      <c r="A87" s="7">
        <v>25</v>
      </c>
      <c r="B87" s="40">
        <v>1872</v>
      </c>
      <c r="C87" s="40"/>
      <c r="D87" s="7">
        <v>1</v>
      </c>
      <c r="E87" s="7">
        <v>22</v>
      </c>
      <c r="F87" s="7">
        <v>1</v>
      </c>
      <c r="G87" s="7">
        <v>14</v>
      </c>
      <c r="H87" s="1">
        <v>1</v>
      </c>
      <c r="I87" s="7">
        <v>8</v>
      </c>
      <c r="J87" s="7">
        <v>0</v>
      </c>
      <c r="K87" s="7">
        <v>0</v>
      </c>
      <c r="L87" s="7">
        <v>1920</v>
      </c>
      <c r="M87" s="39">
        <v>1016.064</v>
      </c>
      <c r="N87" s="39" t="s">
        <v>183</v>
      </c>
      <c r="O87" s="38">
        <v>1.8896447467876041</v>
      </c>
      <c r="AW87" s="26"/>
    </row>
    <row r="88" spans="1:49" x14ac:dyDescent="0.2">
      <c r="A88" s="7">
        <v>103</v>
      </c>
      <c r="B88" s="40">
        <v>1872</v>
      </c>
      <c r="C88" s="40"/>
      <c r="D88" s="7">
        <v>1</v>
      </c>
      <c r="E88" s="7">
        <v>22</v>
      </c>
      <c r="F88" s="7">
        <v>2</v>
      </c>
      <c r="G88" s="7">
        <v>14</v>
      </c>
      <c r="H88" s="1">
        <v>1</v>
      </c>
      <c r="I88" s="7">
        <v>0</v>
      </c>
      <c r="J88" s="7">
        <v>296</v>
      </c>
      <c r="K88" s="7">
        <v>0</v>
      </c>
      <c r="L88" s="7">
        <v>3552</v>
      </c>
      <c r="M88" s="39">
        <v>1016.064</v>
      </c>
      <c r="N88" s="39" t="s">
        <v>183</v>
      </c>
      <c r="O88" s="38">
        <v>3.4958427815570672</v>
      </c>
      <c r="AW88" s="26"/>
    </row>
    <row r="89" spans="1:49" x14ac:dyDescent="0.2">
      <c r="A89" s="7">
        <v>122</v>
      </c>
      <c r="B89" s="40">
        <v>1872</v>
      </c>
      <c r="C89" s="40"/>
      <c r="D89" s="7">
        <v>1</v>
      </c>
      <c r="E89" s="7">
        <v>23</v>
      </c>
      <c r="F89" s="7">
        <v>1</v>
      </c>
      <c r="G89" s="7">
        <v>2</v>
      </c>
      <c r="H89" s="1">
        <v>1</v>
      </c>
      <c r="I89" s="7">
        <v>0</v>
      </c>
      <c r="J89" s="7">
        <v>0</v>
      </c>
      <c r="K89" s="7">
        <v>2.5</v>
      </c>
      <c r="L89" s="7">
        <v>2.5</v>
      </c>
      <c r="M89" s="36">
        <v>0.4535970244035199</v>
      </c>
      <c r="N89" s="37" t="s">
        <v>183</v>
      </c>
      <c r="O89" s="38">
        <v>5.5114999999999998</v>
      </c>
      <c r="AW89" s="26"/>
    </row>
    <row r="90" spans="1:49" x14ac:dyDescent="0.2">
      <c r="A90" s="7">
        <v>3</v>
      </c>
      <c r="B90" s="40">
        <v>1872</v>
      </c>
      <c r="C90" s="40"/>
      <c r="D90" s="7">
        <v>1</v>
      </c>
      <c r="E90" s="7">
        <v>24</v>
      </c>
      <c r="F90" s="7">
        <v>1</v>
      </c>
      <c r="G90" s="7">
        <v>14</v>
      </c>
      <c r="H90" s="1">
        <v>1</v>
      </c>
      <c r="I90" s="7">
        <v>13</v>
      </c>
      <c r="J90" s="7">
        <v>5</v>
      </c>
      <c r="K90" s="7">
        <v>0</v>
      </c>
      <c r="L90" s="7">
        <v>3180</v>
      </c>
      <c r="M90" s="39">
        <v>1016.064</v>
      </c>
      <c r="N90" s="39" t="s">
        <v>183</v>
      </c>
      <c r="O90" s="38">
        <v>3.129724111866969</v>
      </c>
      <c r="AW90" s="26"/>
    </row>
    <row r="91" spans="1:49" x14ac:dyDescent="0.2">
      <c r="A91" s="7">
        <v>153</v>
      </c>
      <c r="B91" s="40">
        <v>1872</v>
      </c>
      <c r="C91" s="40"/>
      <c r="D91" s="7">
        <v>1</v>
      </c>
      <c r="E91" s="7">
        <v>26</v>
      </c>
      <c r="F91" s="7">
        <v>1</v>
      </c>
      <c r="G91" s="7">
        <v>14</v>
      </c>
      <c r="H91" s="1">
        <v>1</v>
      </c>
      <c r="I91" s="7">
        <v>13</v>
      </c>
      <c r="J91" s="7">
        <v>0</v>
      </c>
      <c r="K91" s="7">
        <v>0</v>
      </c>
      <c r="L91" s="7">
        <v>3120</v>
      </c>
      <c r="M91" s="39">
        <v>1016.064</v>
      </c>
      <c r="N91" s="39" t="s">
        <v>183</v>
      </c>
      <c r="O91" s="38">
        <v>3.0706727135298566</v>
      </c>
      <c r="AW91" s="26"/>
    </row>
    <row r="92" spans="1:49" x14ac:dyDescent="0.2">
      <c r="A92" s="7">
        <v>176</v>
      </c>
      <c r="B92" s="40">
        <v>1872</v>
      </c>
      <c r="C92" s="40"/>
      <c r="D92" s="7">
        <v>1</v>
      </c>
      <c r="E92" s="7">
        <v>26</v>
      </c>
      <c r="F92" s="7">
        <v>3</v>
      </c>
      <c r="G92" s="7">
        <v>14</v>
      </c>
      <c r="H92" s="1">
        <v>1</v>
      </c>
      <c r="I92" s="7">
        <v>12</v>
      </c>
      <c r="J92" s="7">
        <v>1</v>
      </c>
      <c r="K92" s="7">
        <v>9</v>
      </c>
      <c r="L92" s="7">
        <v>2901</v>
      </c>
      <c r="M92" s="39">
        <v>1016.064</v>
      </c>
      <c r="N92" s="39" t="s">
        <v>183</v>
      </c>
      <c r="O92" s="38">
        <v>2.8551351095993955</v>
      </c>
      <c r="AW92" s="26"/>
    </row>
    <row r="93" spans="1:49" x14ac:dyDescent="0.2">
      <c r="A93" s="7">
        <v>71</v>
      </c>
      <c r="B93" s="40">
        <v>1873</v>
      </c>
      <c r="C93" s="40"/>
      <c r="D93" s="7">
        <v>1</v>
      </c>
      <c r="E93" s="7">
        <v>21</v>
      </c>
      <c r="F93" s="7">
        <v>1</v>
      </c>
      <c r="G93" s="7">
        <v>2</v>
      </c>
      <c r="H93" s="1">
        <v>1</v>
      </c>
      <c r="I93" s="7">
        <v>0</v>
      </c>
      <c r="J93" s="7">
        <v>0</v>
      </c>
      <c r="K93" s="7">
        <v>1.68</v>
      </c>
      <c r="L93" s="7">
        <v>1.68</v>
      </c>
      <c r="M93" s="36">
        <v>0.4535970244035199</v>
      </c>
      <c r="N93" s="37" t="s">
        <v>183</v>
      </c>
      <c r="O93" s="38">
        <v>3.7037279999999999</v>
      </c>
      <c r="AW93" s="26"/>
    </row>
    <row r="94" spans="1:49" x14ac:dyDescent="0.2">
      <c r="A94" s="7">
        <v>25</v>
      </c>
      <c r="B94" s="40">
        <v>1873</v>
      </c>
      <c r="C94" s="40"/>
      <c r="D94" s="7">
        <v>1</v>
      </c>
      <c r="E94" s="7">
        <v>22</v>
      </c>
      <c r="F94" s="7">
        <v>1</v>
      </c>
      <c r="G94" s="7">
        <v>14</v>
      </c>
      <c r="H94" s="1">
        <v>1</v>
      </c>
      <c r="I94" s="7">
        <v>13</v>
      </c>
      <c r="J94" s="7">
        <v>10</v>
      </c>
      <c r="K94" s="7">
        <v>0</v>
      </c>
      <c r="L94" s="7">
        <v>3240</v>
      </c>
      <c r="M94" s="39">
        <v>1016.064</v>
      </c>
      <c r="N94" s="39" t="s">
        <v>183</v>
      </c>
      <c r="O94" s="38">
        <v>3.1887755102040818</v>
      </c>
      <c r="AW94" s="26"/>
    </row>
    <row r="95" spans="1:49" x14ac:dyDescent="0.2">
      <c r="A95" s="7">
        <v>103</v>
      </c>
      <c r="B95" s="40">
        <v>1873</v>
      </c>
      <c r="C95" s="40"/>
      <c r="D95" s="7">
        <v>1</v>
      </c>
      <c r="E95" s="7">
        <v>22</v>
      </c>
      <c r="F95" s="7">
        <v>2</v>
      </c>
      <c r="G95" s="7">
        <v>14</v>
      </c>
      <c r="H95" s="1">
        <v>1</v>
      </c>
      <c r="I95" s="7">
        <v>0</v>
      </c>
      <c r="J95" s="7">
        <v>273</v>
      </c>
      <c r="K95" s="7">
        <v>0</v>
      </c>
      <c r="L95" s="7">
        <v>3276</v>
      </c>
      <c r="M95" s="39">
        <v>1016.064</v>
      </c>
      <c r="N95" s="39" t="s">
        <v>183</v>
      </c>
      <c r="O95" s="38">
        <v>3.2242063492063493</v>
      </c>
      <c r="AW95" s="26"/>
    </row>
    <row r="96" spans="1:49" x14ac:dyDescent="0.2">
      <c r="A96" s="7">
        <v>3</v>
      </c>
      <c r="B96" s="40">
        <v>1873</v>
      </c>
      <c r="C96" s="40"/>
      <c r="D96" s="7">
        <v>1</v>
      </c>
      <c r="E96" s="7">
        <v>24</v>
      </c>
      <c r="F96" s="7">
        <v>1</v>
      </c>
      <c r="G96" s="7">
        <v>14</v>
      </c>
      <c r="H96" s="1">
        <v>1</v>
      </c>
      <c r="I96" s="7">
        <v>12</v>
      </c>
      <c r="J96" s="7">
        <v>17</v>
      </c>
      <c r="K96" s="7">
        <v>0</v>
      </c>
      <c r="L96" s="7">
        <v>3084</v>
      </c>
      <c r="M96" s="39">
        <v>1016.064</v>
      </c>
      <c r="N96" s="39" t="s">
        <v>183</v>
      </c>
      <c r="O96" s="38">
        <v>3.0352418745275891</v>
      </c>
      <c r="AW96" s="26"/>
    </row>
    <row r="97" spans="1:49" x14ac:dyDescent="0.2">
      <c r="A97" s="7">
        <v>129</v>
      </c>
      <c r="B97" s="40">
        <v>1873</v>
      </c>
      <c r="C97" s="40"/>
      <c r="D97" s="7">
        <v>1</v>
      </c>
      <c r="E97" s="7">
        <v>26</v>
      </c>
      <c r="F97" s="7">
        <v>1</v>
      </c>
      <c r="G97" s="7">
        <v>14</v>
      </c>
      <c r="H97" s="1">
        <v>1</v>
      </c>
      <c r="I97" s="7">
        <v>13</v>
      </c>
      <c r="J97" s="7">
        <v>0</v>
      </c>
      <c r="K97" s="7">
        <v>0</v>
      </c>
      <c r="L97" s="7">
        <v>3120</v>
      </c>
      <c r="M97" s="39">
        <v>1016.064</v>
      </c>
      <c r="N97" s="39" t="s">
        <v>183</v>
      </c>
      <c r="O97" s="38">
        <v>3.0706727135298566</v>
      </c>
      <c r="AW97" s="26"/>
    </row>
    <row r="98" spans="1:49" x14ac:dyDescent="0.2">
      <c r="A98" s="7">
        <v>150</v>
      </c>
      <c r="B98" s="40">
        <v>1873</v>
      </c>
      <c r="C98" s="40"/>
      <c r="D98" s="7">
        <v>1</v>
      </c>
      <c r="E98" s="7">
        <v>26</v>
      </c>
      <c r="F98" s="7">
        <v>3</v>
      </c>
      <c r="G98" s="7">
        <v>14</v>
      </c>
      <c r="H98" s="1">
        <v>1</v>
      </c>
      <c r="I98" s="7">
        <v>12</v>
      </c>
      <c r="J98" s="7">
        <v>0</v>
      </c>
      <c r="K98" s="7">
        <v>0</v>
      </c>
      <c r="L98" s="7">
        <v>2880</v>
      </c>
      <c r="M98" s="39">
        <v>1016.064</v>
      </c>
      <c r="N98" s="39" t="s">
        <v>183</v>
      </c>
      <c r="O98" s="38">
        <v>2.8344671201814058</v>
      </c>
      <c r="AW98" s="26"/>
    </row>
    <row r="99" spans="1:49" x14ac:dyDescent="0.2">
      <c r="A99" s="7">
        <v>71</v>
      </c>
      <c r="B99" s="40">
        <v>1874</v>
      </c>
      <c r="C99" s="40"/>
      <c r="D99" s="7">
        <v>1</v>
      </c>
      <c r="E99" s="7">
        <v>21</v>
      </c>
      <c r="F99" s="7">
        <v>1</v>
      </c>
      <c r="G99" s="7">
        <v>2</v>
      </c>
      <c r="H99" s="1">
        <v>1</v>
      </c>
      <c r="I99" s="7">
        <v>0</v>
      </c>
      <c r="J99" s="7">
        <v>0</v>
      </c>
      <c r="K99" s="7">
        <v>1.5</v>
      </c>
      <c r="L99" s="7">
        <v>1.5</v>
      </c>
      <c r="M99" s="36">
        <v>0.4535970244035199</v>
      </c>
      <c r="N99" s="37" t="s">
        <v>183</v>
      </c>
      <c r="O99" s="38">
        <v>3.3069000000000002</v>
      </c>
      <c r="AW99" s="26"/>
    </row>
    <row r="100" spans="1:49" x14ac:dyDescent="0.2">
      <c r="A100" s="7">
        <v>25</v>
      </c>
      <c r="B100" s="40">
        <v>1874</v>
      </c>
      <c r="C100" s="40"/>
      <c r="D100" s="7">
        <v>1</v>
      </c>
      <c r="E100" s="7">
        <v>22</v>
      </c>
      <c r="F100" s="7">
        <v>1</v>
      </c>
      <c r="G100" s="7">
        <v>14</v>
      </c>
      <c r="H100" s="1">
        <v>1</v>
      </c>
      <c r="I100" s="7">
        <v>13</v>
      </c>
      <c r="J100" s="7">
        <v>11</v>
      </c>
      <c r="K100" s="7">
        <v>3</v>
      </c>
      <c r="L100" s="7">
        <v>3255</v>
      </c>
      <c r="M100" s="39">
        <v>1016.064</v>
      </c>
      <c r="N100" s="39" t="s">
        <v>183</v>
      </c>
      <c r="O100" s="38">
        <v>3.20353835978836</v>
      </c>
      <c r="AW100" s="26"/>
    </row>
    <row r="101" spans="1:49" x14ac:dyDescent="0.2">
      <c r="A101" s="7">
        <v>103</v>
      </c>
      <c r="B101" s="40">
        <v>1874</v>
      </c>
      <c r="C101" s="40"/>
      <c r="D101" s="7">
        <v>1</v>
      </c>
      <c r="E101" s="7">
        <v>22</v>
      </c>
      <c r="F101" s="7">
        <v>2</v>
      </c>
      <c r="G101" s="7">
        <v>14</v>
      </c>
      <c r="H101" s="1">
        <v>1</v>
      </c>
      <c r="I101" s="7">
        <v>0</v>
      </c>
      <c r="J101" s="7">
        <v>271</v>
      </c>
      <c r="K101" s="7">
        <v>2</v>
      </c>
      <c r="L101" s="7">
        <v>3254</v>
      </c>
      <c r="M101" s="39">
        <v>1016.064</v>
      </c>
      <c r="N101" s="39" t="s">
        <v>183</v>
      </c>
      <c r="O101" s="38">
        <v>3.2025541698160747</v>
      </c>
      <c r="AW101" s="26"/>
    </row>
    <row r="102" spans="1:49" x14ac:dyDescent="0.2">
      <c r="A102" s="7">
        <v>128</v>
      </c>
      <c r="B102" s="40">
        <v>1874</v>
      </c>
      <c r="C102" s="40"/>
      <c r="D102" s="7">
        <v>1</v>
      </c>
      <c r="E102" s="7">
        <v>23</v>
      </c>
      <c r="F102" s="7">
        <v>1</v>
      </c>
      <c r="G102" s="7">
        <v>2</v>
      </c>
      <c r="H102" s="1">
        <v>1</v>
      </c>
      <c r="I102" s="7">
        <v>0</v>
      </c>
      <c r="J102" s="7">
        <v>0</v>
      </c>
      <c r="K102" s="7">
        <v>2.5</v>
      </c>
      <c r="L102" s="7">
        <v>2.5</v>
      </c>
      <c r="M102" s="36">
        <v>0.4535970244035199</v>
      </c>
      <c r="N102" s="37" t="s">
        <v>183</v>
      </c>
      <c r="O102" s="38">
        <v>5.5114999999999998</v>
      </c>
      <c r="AW102" s="26"/>
    </row>
    <row r="103" spans="1:49" x14ac:dyDescent="0.2">
      <c r="A103" s="7">
        <v>3</v>
      </c>
      <c r="B103" s="40">
        <v>1874</v>
      </c>
      <c r="C103" s="40"/>
      <c r="D103" s="7">
        <v>1</v>
      </c>
      <c r="E103" s="7">
        <v>24</v>
      </c>
      <c r="F103" s="7">
        <v>1</v>
      </c>
      <c r="G103" s="7">
        <v>14</v>
      </c>
      <c r="H103" s="1">
        <v>1</v>
      </c>
      <c r="I103" s="7">
        <v>12</v>
      </c>
      <c r="J103" s="7">
        <v>18</v>
      </c>
      <c r="K103" s="7">
        <v>4</v>
      </c>
      <c r="L103" s="7">
        <v>3100</v>
      </c>
      <c r="M103" s="39">
        <v>1016.064</v>
      </c>
      <c r="N103" s="39" t="s">
        <v>183</v>
      </c>
      <c r="O103" s="38">
        <v>3.0509889140841522</v>
      </c>
      <c r="AW103" s="26"/>
    </row>
    <row r="104" spans="1:49" x14ac:dyDescent="0.2">
      <c r="A104" s="7">
        <v>160</v>
      </c>
      <c r="B104" s="40">
        <v>1874</v>
      </c>
      <c r="C104" s="40"/>
      <c r="D104" s="7">
        <v>1</v>
      </c>
      <c r="E104" s="7">
        <v>26</v>
      </c>
      <c r="F104" s="7">
        <v>1</v>
      </c>
      <c r="G104" s="7">
        <v>14</v>
      </c>
      <c r="H104" s="1">
        <v>1</v>
      </c>
      <c r="I104" s="7">
        <v>12</v>
      </c>
      <c r="J104" s="7">
        <v>10</v>
      </c>
      <c r="K104" s="7">
        <v>0</v>
      </c>
      <c r="L104" s="7">
        <v>3000</v>
      </c>
      <c r="M104" s="39">
        <v>1016.064</v>
      </c>
      <c r="N104" s="39" t="s">
        <v>183</v>
      </c>
      <c r="O104" s="38">
        <v>2.9525699168556314</v>
      </c>
      <c r="AW104" s="26"/>
    </row>
    <row r="105" spans="1:49" x14ac:dyDescent="0.2">
      <c r="A105" s="7">
        <v>183</v>
      </c>
      <c r="B105" s="40">
        <v>1874</v>
      </c>
      <c r="C105" s="40"/>
      <c r="D105" s="7">
        <v>1</v>
      </c>
      <c r="E105" s="7">
        <v>26</v>
      </c>
      <c r="F105" s="7">
        <v>3</v>
      </c>
      <c r="G105" s="7">
        <v>14</v>
      </c>
      <c r="H105" s="1">
        <v>1</v>
      </c>
      <c r="I105" s="7">
        <v>12</v>
      </c>
      <c r="J105" s="7">
        <v>6</v>
      </c>
      <c r="K105" s="7">
        <v>8</v>
      </c>
      <c r="L105" s="7">
        <v>2960</v>
      </c>
      <c r="M105" s="39">
        <v>1016.064</v>
      </c>
      <c r="N105" s="39" t="s">
        <v>183</v>
      </c>
      <c r="O105" s="38">
        <v>2.913202317964223</v>
      </c>
      <c r="AW105" s="26"/>
    </row>
    <row r="106" spans="1:49" x14ac:dyDescent="0.2">
      <c r="A106" s="7">
        <v>68</v>
      </c>
      <c r="B106" s="40">
        <v>1875</v>
      </c>
      <c r="C106" s="40"/>
      <c r="D106" s="7">
        <v>1</v>
      </c>
      <c r="E106" s="7">
        <v>21</v>
      </c>
      <c r="F106" s="7">
        <v>1</v>
      </c>
      <c r="G106" s="7">
        <v>2</v>
      </c>
      <c r="H106" s="1">
        <v>1</v>
      </c>
      <c r="I106" s="7">
        <v>0</v>
      </c>
      <c r="J106" s="7">
        <v>0</v>
      </c>
      <c r="K106" s="7">
        <v>1.5</v>
      </c>
      <c r="L106" s="7">
        <v>1.5</v>
      </c>
      <c r="M106" s="36">
        <v>0.4535970244035199</v>
      </c>
      <c r="N106" s="37" t="s">
        <v>183</v>
      </c>
      <c r="O106" s="38">
        <v>3.3069000000000002</v>
      </c>
      <c r="AW106" s="26"/>
    </row>
    <row r="107" spans="1:49" x14ac:dyDescent="0.2">
      <c r="A107" s="7">
        <v>26</v>
      </c>
      <c r="B107" s="40">
        <v>1875</v>
      </c>
      <c r="C107" s="40"/>
      <c r="D107" s="7">
        <v>1</v>
      </c>
      <c r="E107" s="7">
        <v>22</v>
      </c>
      <c r="F107" s="7">
        <v>1</v>
      </c>
      <c r="G107" s="7">
        <v>14</v>
      </c>
      <c r="H107" s="1">
        <v>1</v>
      </c>
      <c r="I107" s="7">
        <v>12</v>
      </c>
      <c r="J107" s="7">
        <v>0</v>
      </c>
      <c r="K107" s="7">
        <v>0</v>
      </c>
      <c r="L107" s="7">
        <v>2880</v>
      </c>
      <c r="M107" s="39">
        <v>1016.064</v>
      </c>
      <c r="N107" s="39" t="s">
        <v>183</v>
      </c>
      <c r="O107" s="38">
        <v>2.8344671201814058</v>
      </c>
      <c r="AW107" s="26"/>
    </row>
    <row r="108" spans="1:49" x14ac:dyDescent="0.2">
      <c r="A108" s="7">
        <v>100</v>
      </c>
      <c r="B108" s="40">
        <v>1875</v>
      </c>
      <c r="C108" s="40"/>
      <c r="D108" s="7">
        <v>1</v>
      </c>
      <c r="E108" s="7">
        <v>22</v>
      </c>
      <c r="F108" s="7">
        <v>2</v>
      </c>
      <c r="G108" s="7">
        <v>14</v>
      </c>
      <c r="H108" s="1">
        <v>1</v>
      </c>
      <c r="I108" s="7">
        <v>0</v>
      </c>
      <c r="J108" s="7">
        <v>230</v>
      </c>
      <c r="K108" s="7">
        <v>9</v>
      </c>
      <c r="L108" s="7">
        <v>2769</v>
      </c>
      <c r="M108" s="39">
        <v>1016.064</v>
      </c>
      <c r="N108" s="39" t="s">
        <v>183</v>
      </c>
      <c r="O108" s="38">
        <v>2.7252220332577477</v>
      </c>
      <c r="AW108" s="26"/>
    </row>
    <row r="109" spans="1:49" x14ac:dyDescent="0.2">
      <c r="A109" s="7">
        <v>125</v>
      </c>
      <c r="B109" s="40">
        <v>1875</v>
      </c>
      <c r="C109" s="40"/>
      <c r="D109" s="7">
        <v>1</v>
      </c>
      <c r="E109" s="7">
        <v>23</v>
      </c>
      <c r="F109" s="7">
        <v>1</v>
      </c>
      <c r="G109" s="7">
        <v>2</v>
      </c>
      <c r="H109" s="1">
        <v>1</v>
      </c>
      <c r="I109" s="7">
        <v>0</v>
      </c>
      <c r="J109" s="7">
        <v>0</v>
      </c>
      <c r="K109" s="7">
        <v>2.25</v>
      </c>
      <c r="L109" s="7">
        <v>2.25</v>
      </c>
      <c r="M109" s="36">
        <v>0.4535970244035199</v>
      </c>
      <c r="N109" s="37" t="s">
        <v>183</v>
      </c>
      <c r="O109" s="38">
        <v>4.96035</v>
      </c>
      <c r="AW109" s="26"/>
    </row>
    <row r="110" spans="1:49" x14ac:dyDescent="0.2">
      <c r="A110" s="7">
        <v>3</v>
      </c>
      <c r="B110" s="40">
        <v>1875</v>
      </c>
      <c r="C110" s="40"/>
      <c r="D110" s="7">
        <v>1</v>
      </c>
      <c r="E110" s="7">
        <v>24</v>
      </c>
      <c r="F110" s="7">
        <v>1</v>
      </c>
      <c r="G110" s="7">
        <v>14</v>
      </c>
      <c r="H110" s="1">
        <v>1</v>
      </c>
      <c r="I110" s="7">
        <v>10</v>
      </c>
      <c r="J110" s="7">
        <v>8</v>
      </c>
      <c r="K110" s="7">
        <v>0</v>
      </c>
      <c r="L110" s="7">
        <v>2496</v>
      </c>
      <c r="M110" s="39">
        <v>1016.064</v>
      </c>
      <c r="N110" s="39" t="s">
        <v>183</v>
      </c>
      <c r="O110" s="38">
        <v>2.4565381708238854</v>
      </c>
      <c r="AW110" s="26"/>
    </row>
    <row r="111" spans="1:49" x14ac:dyDescent="0.2">
      <c r="A111" s="7">
        <v>157</v>
      </c>
      <c r="B111" s="40">
        <v>1875</v>
      </c>
      <c r="C111" s="40"/>
      <c r="D111" s="7">
        <v>1</v>
      </c>
      <c r="E111" s="7">
        <v>26</v>
      </c>
      <c r="F111" s="7">
        <v>1</v>
      </c>
      <c r="G111" s="7">
        <v>14</v>
      </c>
      <c r="H111" s="1">
        <v>1</v>
      </c>
      <c r="I111" s="7">
        <v>11</v>
      </c>
      <c r="J111" s="7">
        <v>5</v>
      </c>
      <c r="K111" s="7">
        <v>0</v>
      </c>
      <c r="L111" s="7">
        <v>2700</v>
      </c>
      <c r="M111" s="39">
        <v>1016.064</v>
      </c>
      <c r="N111" s="39" t="s">
        <v>183</v>
      </c>
      <c r="O111" s="38">
        <v>2.6573129251700682</v>
      </c>
      <c r="AW111" s="26"/>
    </row>
    <row r="112" spans="1:49" x14ac:dyDescent="0.2">
      <c r="A112" s="7">
        <v>74</v>
      </c>
      <c r="B112" s="40">
        <v>1876</v>
      </c>
      <c r="C112" s="40"/>
      <c r="D112" s="7">
        <v>1</v>
      </c>
      <c r="E112" s="7">
        <v>21</v>
      </c>
      <c r="F112" s="7">
        <v>1</v>
      </c>
      <c r="G112" s="7">
        <v>2</v>
      </c>
      <c r="H112" s="1">
        <v>1</v>
      </c>
      <c r="I112" s="7">
        <v>0</v>
      </c>
      <c r="J112" s="7">
        <v>0</v>
      </c>
      <c r="K112" s="7">
        <v>2</v>
      </c>
      <c r="L112" s="7">
        <v>2</v>
      </c>
      <c r="M112" s="36">
        <v>0.4535970244035199</v>
      </c>
      <c r="N112" s="37" t="s">
        <v>183</v>
      </c>
      <c r="O112" s="38">
        <v>4.4092000000000002</v>
      </c>
      <c r="AW112" s="26"/>
    </row>
    <row r="113" spans="1:49" x14ac:dyDescent="0.2">
      <c r="A113" s="7">
        <v>7</v>
      </c>
      <c r="B113" s="40">
        <v>1876</v>
      </c>
      <c r="C113" s="40"/>
      <c r="D113" s="7">
        <v>1</v>
      </c>
      <c r="E113" s="7">
        <v>22</v>
      </c>
      <c r="F113" s="7">
        <v>1</v>
      </c>
      <c r="G113" s="7">
        <v>14</v>
      </c>
      <c r="H113" s="1">
        <v>1</v>
      </c>
      <c r="I113" s="7">
        <v>12</v>
      </c>
      <c r="J113" s="7">
        <v>15</v>
      </c>
      <c r="K113" s="7">
        <v>0</v>
      </c>
      <c r="L113" s="7">
        <v>3060</v>
      </c>
      <c r="M113" s="39">
        <v>1016.064</v>
      </c>
      <c r="N113" s="39" t="s">
        <v>183</v>
      </c>
      <c r="O113" s="38">
        <v>3.0116213151927438</v>
      </c>
      <c r="AW113" s="26"/>
    </row>
    <row r="114" spans="1:49" x14ac:dyDescent="0.2">
      <c r="A114" s="7">
        <v>110</v>
      </c>
      <c r="B114" s="40">
        <v>1876</v>
      </c>
      <c r="C114" s="40"/>
      <c r="D114" s="7">
        <v>1</v>
      </c>
      <c r="E114" s="7">
        <v>22</v>
      </c>
      <c r="F114" s="7">
        <v>2</v>
      </c>
      <c r="G114" s="7">
        <v>14</v>
      </c>
      <c r="H114" s="1">
        <v>1</v>
      </c>
      <c r="I114" s="7">
        <v>0</v>
      </c>
      <c r="J114" s="7">
        <v>254</v>
      </c>
      <c r="K114" s="7">
        <v>6</v>
      </c>
      <c r="L114" s="7">
        <v>3054</v>
      </c>
      <c r="M114" s="39">
        <v>1016.064</v>
      </c>
      <c r="N114" s="39" t="s">
        <v>183</v>
      </c>
      <c r="O114" s="38">
        <v>3.0057161753590327</v>
      </c>
      <c r="AW114" s="26"/>
    </row>
    <row r="115" spans="1:49" x14ac:dyDescent="0.2">
      <c r="A115" s="7">
        <v>134</v>
      </c>
      <c r="B115" s="40">
        <v>1876</v>
      </c>
      <c r="C115" s="40"/>
      <c r="D115" s="7">
        <v>1</v>
      </c>
      <c r="E115" s="7">
        <v>23</v>
      </c>
      <c r="F115" s="7">
        <v>1</v>
      </c>
      <c r="G115" s="7">
        <v>2</v>
      </c>
      <c r="H115" s="1">
        <v>1</v>
      </c>
      <c r="I115" s="7">
        <v>0</v>
      </c>
      <c r="J115" s="7">
        <v>0</v>
      </c>
      <c r="K115" s="7">
        <v>2.25</v>
      </c>
      <c r="L115" s="7">
        <v>2.25</v>
      </c>
      <c r="M115" s="36">
        <v>0.4535970244035199</v>
      </c>
      <c r="N115" s="37" t="s">
        <v>183</v>
      </c>
      <c r="O115" s="38">
        <v>4.96035</v>
      </c>
      <c r="AW115" s="26"/>
    </row>
    <row r="116" spans="1:49" x14ac:dyDescent="0.2">
      <c r="A116" s="7">
        <v>37</v>
      </c>
      <c r="B116" s="40">
        <v>1876</v>
      </c>
      <c r="C116" s="40"/>
      <c r="D116" s="7">
        <v>1</v>
      </c>
      <c r="E116" s="7">
        <v>24</v>
      </c>
      <c r="F116" s="7">
        <v>1</v>
      </c>
      <c r="G116" s="7">
        <v>2</v>
      </c>
      <c r="H116" s="1">
        <v>1</v>
      </c>
      <c r="I116" s="7">
        <v>0</v>
      </c>
      <c r="J116" s="7">
        <v>0</v>
      </c>
      <c r="K116" s="7">
        <v>1.75</v>
      </c>
      <c r="L116" s="7">
        <v>1.75</v>
      </c>
      <c r="M116" s="36">
        <v>0.4535970244035199</v>
      </c>
      <c r="N116" s="37" t="s">
        <v>183</v>
      </c>
      <c r="O116" s="38">
        <v>3.85805</v>
      </c>
      <c r="AW116" s="26"/>
    </row>
    <row r="117" spans="1:49" x14ac:dyDescent="0.2">
      <c r="A117" s="7">
        <v>166</v>
      </c>
      <c r="B117" s="40">
        <v>1876</v>
      </c>
      <c r="C117" s="40"/>
      <c r="D117" s="7">
        <v>1</v>
      </c>
      <c r="E117" s="7">
        <v>26</v>
      </c>
      <c r="F117" s="7">
        <v>1</v>
      </c>
      <c r="G117" s="7">
        <v>14</v>
      </c>
      <c r="H117" s="1">
        <v>1</v>
      </c>
      <c r="I117" s="7">
        <v>12</v>
      </c>
      <c r="J117" s="7">
        <v>1</v>
      </c>
      <c r="K117" s="7">
        <v>6</v>
      </c>
      <c r="L117" s="7">
        <v>2898</v>
      </c>
      <c r="M117" s="39">
        <v>1016.064</v>
      </c>
      <c r="N117" s="39" t="s">
        <v>183</v>
      </c>
      <c r="O117" s="38">
        <v>2.85218253968254</v>
      </c>
      <c r="AW117" s="26"/>
    </row>
    <row r="118" spans="1:49" x14ac:dyDescent="0.2">
      <c r="A118" s="7">
        <v>75</v>
      </c>
      <c r="B118" s="40">
        <v>1877</v>
      </c>
      <c r="C118" s="40"/>
      <c r="D118" s="7">
        <v>1</v>
      </c>
      <c r="E118" s="7">
        <v>21</v>
      </c>
      <c r="F118" s="7">
        <v>1</v>
      </c>
      <c r="G118" s="7">
        <v>2</v>
      </c>
      <c r="H118" s="1">
        <v>1</v>
      </c>
      <c r="I118" s="7">
        <v>0</v>
      </c>
      <c r="J118" s="7">
        <v>0</v>
      </c>
      <c r="K118" s="7">
        <v>2.25</v>
      </c>
      <c r="L118" s="7">
        <v>2.25</v>
      </c>
      <c r="M118" s="36">
        <v>0.4535970244035199</v>
      </c>
      <c r="N118" s="37" t="s">
        <v>183</v>
      </c>
      <c r="O118" s="38">
        <v>4.96035</v>
      </c>
      <c r="AW118" s="26"/>
    </row>
    <row r="119" spans="1:49" x14ac:dyDescent="0.2">
      <c r="A119" s="7">
        <v>29</v>
      </c>
      <c r="B119" s="40">
        <v>1877</v>
      </c>
      <c r="C119" s="40"/>
      <c r="D119" s="7">
        <v>1</v>
      </c>
      <c r="E119" s="7">
        <v>22</v>
      </c>
      <c r="F119" s="7">
        <v>1</v>
      </c>
      <c r="G119" s="7">
        <v>14</v>
      </c>
      <c r="H119" s="1">
        <v>1</v>
      </c>
      <c r="I119" s="7">
        <v>13</v>
      </c>
      <c r="J119" s="7">
        <v>18</v>
      </c>
      <c r="K119" s="7">
        <v>9</v>
      </c>
      <c r="L119" s="7">
        <v>3345</v>
      </c>
      <c r="M119" s="39">
        <v>1016.064</v>
      </c>
      <c r="N119" s="39" t="s">
        <v>183</v>
      </c>
      <c r="O119" s="38">
        <v>3.2921154572940288</v>
      </c>
      <c r="AW119" s="26"/>
    </row>
    <row r="120" spans="1:49" x14ac:dyDescent="0.2">
      <c r="A120" s="7">
        <v>107</v>
      </c>
      <c r="B120" s="40">
        <v>1877</v>
      </c>
      <c r="C120" s="40"/>
      <c r="D120" s="7">
        <v>1</v>
      </c>
      <c r="E120" s="7">
        <v>22</v>
      </c>
      <c r="F120" s="7">
        <v>2</v>
      </c>
      <c r="G120" s="7">
        <v>14</v>
      </c>
      <c r="H120" s="1">
        <v>1</v>
      </c>
      <c r="I120" s="7">
        <v>0</v>
      </c>
      <c r="J120" s="7">
        <v>287</v>
      </c>
      <c r="K120" s="7">
        <v>4</v>
      </c>
      <c r="L120" s="7">
        <v>3448</v>
      </c>
      <c r="M120" s="39">
        <v>1016.064</v>
      </c>
      <c r="N120" s="39" t="s">
        <v>183</v>
      </c>
      <c r="O120" s="38">
        <v>3.3934870244394055</v>
      </c>
      <c r="AW120" s="26"/>
    </row>
    <row r="121" spans="1:49" x14ac:dyDescent="0.2">
      <c r="A121" s="7">
        <v>5</v>
      </c>
      <c r="B121" s="40">
        <v>1877</v>
      </c>
      <c r="C121" s="40"/>
      <c r="D121" s="7">
        <v>6</v>
      </c>
      <c r="E121" s="7">
        <v>24</v>
      </c>
      <c r="F121" s="7">
        <v>1</v>
      </c>
      <c r="G121" s="7">
        <v>2</v>
      </c>
      <c r="H121" s="1">
        <v>1</v>
      </c>
      <c r="I121" s="7">
        <v>0</v>
      </c>
      <c r="J121" s="7">
        <v>0</v>
      </c>
      <c r="K121" s="7">
        <v>1.75</v>
      </c>
      <c r="L121" s="7">
        <v>1.75</v>
      </c>
      <c r="M121" s="36">
        <v>0.4535970244035199</v>
      </c>
      <c r="N121" s="37" t="s">
        <v>183</v>
      </c>
      <c r="O121" s="38">
        <v>3.85805</v>
      </c>
      <c r="P121">
        <v>0</v>
      </c>
      <c r="Q121">
        <v>0</v>
      </c>
      <c r="R121">
        <v>2.5</v>
      </c>
      <c r="S121">
        <v>0</v>
      </c>
      <c r="T121">
        <v>0</v>
      </c>
      <c r="U121">
        <v>2.5</v>
      </c>
      <c r="V121">
        <v>0</v>
      </c>
      <c r="W121">
        <v>0</v>
      </c>
      <c r="X121">
        <v>2.5</v>
      </c>
      <c r="Y121">
        <v>0</v>
      </c>
      <c r="Z121">
        <v>0</v>
      </c>
      <c r="AA121">
        <v>2.5</v>
      </c>
      <c r="AB121">
        <v>0</v>
      </c>
      <c r="AC121">
        <v>0</v>
      </c>
      <c r="AD121">
        <v>2.5</v>
      </c>
      <c r="AW121" s="26"/>
    </row>
    <row r="122" spans="1:49" x14ac:dyDescent="0.2">
      <c r="A122" s="7">
        <v>139</v>
      </c>
      <c r="B122" s="40">
        <v>1877</v>
      </c>
      <c r="C122" s="40"/>
      <c r="D122" s="7">
        <v>1</v>
      </c>
      <c r="E122" s="7">
        <v>26</v>
      </c>
      <c r="F122" s="7">
        <v>1</v>
      </c>
      <c r="G122" s="7">
        <v>14</v>
      </c>
      <c r="H122" s="1">
        <v>1</v>
      </c>
      <c r="I122" s="7">
        <v>16</v>
      </c>
      <c r="J122" s="7">
        <v>5</v>
      </c>
      <c r="K122" s="7">
        <v>0</v>
      </c>
      <c r="L122" s="7">
        <v>3900</v>
      </c>
      <c r="M122" s="39">
        <v>1016.064</v>
      </c>
      <c r="N122" s="39" t="s">
        <v>183</v>
      </c>
      <c r="O122" s="38">
        <v>3.8383408919123205</v>
      </c>
      <c r="AW122" s="26"/>
    </row>
    <row r="123" spans="1:49" x14ac:dyDescent="0.2">
      <c r="A123" s="7">
        <v>161</v>
      </c>
      <c r="B123" s="40">
        <v>1877</v>
      </c>
      <c r="C123" s="40"/>
      <c r="D123" s="7">
        <v>1</v>
      </c>
      <c r="E123" s="7">
        <v>26</v>
      </c>
      <c r="F123" s="7">
        <v>3</v>
      </c>
      <c r="G123" s="7">
        <v>14</v>
      </c>
      <c r="H123" s="1">
        <v>1</v>
      </c>
      <c r="I123" s="7">
        <v>15</v>
      </c>
      <c r="J123" s="7">
        <v>8</v>
      </c>
      <c r="K123" s="7">
        <v>5</v>
      </c>
      <c r="L123" s="7">
        <v>3701</v>
      </c>
      <c r="M123" s="39">
        <v>1016.064</v>
      </c>
      <c r="N123" s="39" t="s">
        <v>183</v>
      </c>
      <c r="O123" s="38">
        <v>3.6424870874275639</v>
      </c>
      <c r="AW123" s="26"/>
    </row>
    <row r="124" spans="1:49" x14ac:dyDescent="0.2">
      <c r="A124" s="7">
        <v>75</v>
      </c>
      <c r="B124" s="40">
        <v>1878</v>
      </c>
      <c r="C124" s="40"/>
      <c r="D124" s="7">
        <v>1</v>
      </c>
      <c r="E124" s="7">
        <v>21</v>
      </c>
      <c r="F124" s="7">
        <v>1</v>
      </c>
      <c r="G124" s="7">
        <v>2</v>
      </c>
      <c r="H124" s="1">
        <v>1</v>
      </c>
      <c r="I124" s="7">
        <v>0</v>
      </c>
      <c r="J124" s="7">
        <v>0</v>
      </c>
      <c r="K124" s="7">
        <v>1.5</v>
      </c>
      <c r="L124" s="7">
        <v>1.5</v>
      </c>
      <c r="M124" s="36">
        <v>0.4535970244035199</v>
      </c>
      <c r="N124" s="37" t="s">
        <v>183</v>
      </c>
      <c r="O124" s="38">
        <v>3.3069000000000002</v>
      </c>
      <c r="AW124" s="26"/>
    </row>
    <row r="125" spans="1:49" x14ac:dyDescent="0.2">
      <c r="A125" s="7">
        <v>29</v>
      </c>
      <c r="B125" s="40">
        <v>1878</v>
      </c>
      <c r="C125" s="40"/>
      <c r="D125" s="7">
        <v>1</v>
      </c>
      <c r="E125" s="7">
        <v>22</v>
      </c>
      <c r="F125" s="7">
        <v>1</v>
      </c>
      <c r="G125" s="7">
        <v>14</v>
      </c>
      <c r="H125" s="1">
        <v>1</v>
      </c>
      <c r="I125" s="7">
        <v>11</v>
      </c>
      <c r="J125" s="7">
        <v>13</v>
      </c>
      <c r="K125" s="7">
        <v>9</v>
      </c>
      <c r="L125" s="7">
        <v>2805</v>
      </c>
      <c r="M125" s="39">
        <v>1016.064</v>
      </c>
      <c r="N125" s="39" t="s">
        <v>183</v>
      </c>
      <c r="O125" s="38">
        <v>2.7606528722600152</v>
      </c>
      <c r="AW125" s="26"/>
    </row>
    <row r="126" spans="1:49" x14ac:dyDescent="0.2">
      <c r="A126" s="7">
        <v>109</v>
      </c>
      <c r="B126" s="40">
        <v>1878</v>
      </c>
      <c r="C126" s="40"/>
      <c r="D126" s="7">
        <v>1</v>
      </c>
      <c r="E126" s="7">
        <v>22</v>
      </c>
      <c r="F126" s="7">
        <v>2</v>
      </c>
      <c r="G126" s="7">
        <v>14</v>
      </c>
      <c r="H126" s="1">
        <v>1</v>
      </c>
      <c r="I126" s="7">
        <v>0</v>
      </c>
      <c r="J126" s="7">
        <v>227</v>
      </c>
      <c r="K126" s="7">
        <v>1</v>
      </c>
      <c r="L126" s="7">
        <v>2725</v>
      </c>
      <c r="M126" s="39">
        <v>1016.064</v>
      </c>
      <c r="N126" s="39" t="s">
        <v>183</v>
      </c>
      <c r="O126" s="38">
        <v>2.6819176744771984</v>
      </c>
      <c r="AW126" s="26"/>
    </row>
    <row r="127" spans="1:49" x14ac:dyDescent="0.2">
      <c r="A127" s="7">
        <v>134</v>
      </c>
      <c r="B127" s="40">
        <v>1878</v>
      </c>
      <c r="C127" s="40"/>
      <c r="D127" s="7">
        <v>1</v>
      </c>
      <c r="E127" s="7">
        <v>23</v>
      </c>
      <c r="F127" s="7">
        <v>1</v>
      </c>
      <c r="G127" s="7">
        <v>2</v>
      </c>
      <c r="H127" s="1">
        <v>1</v>
      </c>
      <c r="I127" s="7">
        <v>0</v>
      </c>
      <c r="J127" s="7">
        <v>0</v>
      </c>
      <c r="K127" s="7">
        <v>2</v>
      </c>
      <c r="L127" s="7">
        <v>2</v>
      </c>
      <c r="M127" s="36">
        <v>0.4535970244035199</v>
      </c>
      <c r="N127" s="37" t="s">
        <v>183</v>
      </c>
      <c r="O127" s="38">
        <v>4.4092000000000002</v>
      </c>
      <c r="AW127" s="26"/>
    </row>
    <row r="128" spans="1:49" x14ac:dyDescent="0.2">
      <c r="A128" s="7">
        <v>5</v>
      </c>
      <c r="B128" s="40">
        <v>1878</v>
      </c>
      <c r="C128" s="40"/>
      <c r="D128" s="7">
        <v>6</v>
      </c>
      <c r="E128" s="7">
        <v>24</v>
      </c>
      <c r="F128" s="7">
        <v>1</v>
      </c>
      <c r="G128" s="7">
        <v>2</v>
      </c>
      <c r="H128" s="1">
        <v>1</v>
      </c>
      <c r="I128" s="7">
        <v>0</v>
      </c>
      <c r="J128" s="7">
        <v>0</v>
      </c>
      <c r="K128" s="7">
        <v>2.5</v>
      </c>
      <c r="L128" s="7">
        <v>2.5</v>
      </c>
      <c r="M128" s="36">
        <v>0.4535970244035199</v>
      </c>
      <c r="N128" s="37" t="s">
        <v>183</v>
      </c>
      <c r="O128" s="38">
        <v>5.5114999999999998</v>
      </c>
      <c r="P128">
        <v>0</v>
      </c>
      <c r="Q128">
        <v>0</v>
      </c>
      <c r="R128">
        <v>2.5</v>
      </c>
      <c r="S128">
        <v>0</v>
      </c>
      <c r="T128">
        <v>0</v>
      </c>
      <c r="U128">
        <v>2.5</v>
      </c>
      <c r="V128">
        <v>0</v>
      </c>
      <c r="W128">
        <v>0</v>
      </c>
      <c r="X128">
        <v>2.5</v>
      </c>
      <c r="Y128">
        <v>0</v>
      </c>
      <c r="Z128">
        <v>0</v>
      </c>
      <c r="AA128">
        <v>2</v>
      </c>
      <c r="AB128">
        <v>0</v>
      </c>
      <c r="AC128">
        <v>0</v>
      </c>
      <c r="AD128">
        <v>2.5</v>
      </c>
      <c r="AW128" s="26"/>
    </row>
    <row r="129" spans="1:49" x14ac:dyDescent="0.2">
      <c r="A129" s="7">
        <v>166</v>
      </c>
      <c r="B129" s="40">
        <v>1878</v>
      </c>
      <c r="C129" s="40"/>
      <c r="D129" s="7">
        <v>1</v>
      </c>
      <c r="E129" s="7">
        <v>26</v>
      </c>
      <c r="F129" s="7">
        <v>1</v>
      </c>
      <c r="G129" s="7">
        <v>14</v>
      </c>
      <c r="H129" s="1">
        <v>1</v>
      </c>
      <c r="I129" s="7">
        <v>13</v>
      </c>
      <c r="J129" s="7">
        <v>5</v>
      </c>
      <c r="K129" s="7">
        <v>0</v>
      </c>
      <c r="L129" s="7">
        <v>3180</v>
      </c>
      <c r="M129" s="39">
        <v>1016.064</v>
      </c>
      <c r="N129" s="39" t="s">
        <v>183</v>
      </c>
      <c r="O129" s="38">
        <v>3.129724111866969</v>
      </c>
      <c r="AW129" s="26"/>
    </row>
    <row r="130" spans="1:49" x14ac:dyDescent="0.2">
      <c r="A130" s="7">
        <v>189</v>
      </c>
      <c r="B130" s="40">
        <v>1878</v>
      </c>
      <c r="C130" s="40"/>
      <c r="D130" s="7">
        <v>1</v>
      </c>
      <c r="E130" s="7">
        <v>26</v>
      </c>
      <c r="F130" s="7">
        <v>3</v>
      </c>
      <c r="G130" s="7">
        <v>14</v>
      </c>
      <c r="H130" s="1">
        <v>1</v>
      </c>
      <c r="I130" s="7">
        <v>12</v>
      </c>
      <c r="J130" s="7">
        <v>0</v>
      </c>
      <c r="K130" s="7">
        <v>0</v>
      </c>
      <c r="L130" s="7">
        <v>2880</v>
      </c>
      <c r="M130" s="39">
        <v>1016.064</v>
      </c>
      <c r="N130" s="39" t="s">
        <v>183</v>
      </c>
      <c r="O130" s="38">
        <v>2.8344671201814058</v>
      </c>
      <c r="AW130" s="26"/>
    </row>
    <row r="131" spans="1:49" x14ac:dyDescent="0.2">
      <c r="A131" s="7">
        <v>73</v>
      </c>
      <c r="B131" s="40">
        <v>1879</v>
      </c>
      <c r="C131" s="40"/>
      <c r="D131" s="7">
        <v>1</v>
      </c>
      <c r="E131" s="7">
        <v>21</v>
      </c>
      <c r="F131" s="7">
        <v>1</v>
      </c>
      <c r="G131" s="7">
        <v>2</v>
      </c>
      <c r="H131" s="1">
        <v>1</v>
      </c>
      <c r="I131" s="7">
        <v>0</v>
      </c>
      <c r="J131" s="7">
        <v>0</v>
      </c>
      <c r="K131" s="7">
        <v>1.5</v>
      </c>
      <c r="L131" s="7">
        <v>1.5</v>
      </c>
      <c r="M131" s="36">
        <v>0.4535970244035199</v>
      </c>
      <c r="N131" s="37" t="s">
        <v>183</v>
      </c>
      <c r="O131" s="38">
        <v>3.3069000000000002</v>
      </c>
      <c r="AW131" s="26"/>
    </row>
    <row r="132" spans="1:49" x14ac:dyDescent="0.2">
      <c r="A132" s="7">
        <v>7</v>
      </c>
      <c r="B132" s="40">
        <v>1879</v>
      </c>
      <c r="C132" s="40"/>
      <c r="D132" s="7">
        <v>1</v>
      </c>
      <c r="E132" s="7">
        <v>22</v>
      </c>
      <c r="F132" s="7">
        <v>1</v>
      </c>
      <c r="G132" s="7">
        <v>14</v>
      </c>
      <c r="H132" s="1">
        <v>1</v>
      </c>
      <c r="I132" s="7">
        <v>11</v>
      </c>
      <c r="J132" s="7">
        <v>6</v>
      </c>
      <c r="K132" s="7">
        <v>3</v>
      </c>
      <c r="L132" s="7">
        <v>2715</v>
      </c>
      <c r="M132" s="39">
        <v>1016.064</v>
      </c>
      <c r="N132" s="39" t="s">
        <v>183</v>
      </c>
      <c r="O132" s="38">
        <v>2.6720757747543464</v>
      </c>
      <c r="AW132" s="26"/>
    </row>
    <row r="133" spans="1:49" x14ac:dyDescent="0.2">
      <c r="A133" s="7">
        <v>105</v>
      </c>
      <c r="B133" s="40">
        <v>1879</v>
      </c>
      <c r="C133" s="40"/>
      <c r="D133" s="7">
        <v>1</v>
      </c>
      <c r="E133" s="7">
        <v>22</v>
      </c>
      <c r="F133" s="7">
        <v>2</v>
      </c>
      <c r="G133" s="7">
        <v>14</v>
      </c>
      <c r="H133" s="1">
        <v>1</v>
      </c>
      <c r="I133" s="7">
        <v>2</v>
      </c>
      <c r="J133" s="7">
        <v>26</v>
      </c>
      <c r="K133" s="7">
        <v>1</v>
      </c>
      <c r="L133" s="7">
        <v>793</v>
      </c>
      <c r="M133" s="39">
        <v>1016.064</v>
      </c>
      <c r="N133" s="39" t="s">
        <v>183</v>
      </c>
      <c r="O133" s="38">
        <v>0.78046264802217191</v>
      </c>
      <c r="AW133" s="26"/>
    </row>
    <row r="134" spans="1:49" x14ac:dyDescent="0.2">
      <c r="A134" s="7">
        <v>130</v>
      </c>
      <c r="B134" s="40">
        <v>1879</v>
      </c>
      <c r="C134" s="40"/>
      <c r="D134" s="7">
        <v>1</v>
      </c>
      <c r="E134" s="7">
        <v>23</v>
      </c>
      <c r="F134" s="7">
        <v>1</v>
      </c>
      <c r="G134" s="7">
        <v>2</v>
      </c>
      <c r="H134" s="1">
        <v>1</v>
      </c>
      <c r="I134" s="7">
        <v>0</v>
      </c>
      <c r="J134" s="7">
        <v>0</v>
      </c>
      <c r="K134" s="7">
        <v>2</v>
      </c>
      <c r="L134" s="7">
        <v>2</v>
      </c>
      <c r="M134" s="36">
        <v>0.4535970244035199</v>
      </c>
      <c r="N134" s="37" t="s">
        <v>183</v>
      </c>
      <c r="O134" s="38">
        <v>4.4092000000000002</v>
      </c>
      <c r="AW134" s="26"/>
    </row>
    <row r="135" spans="1:49" x14ac:dyDescent="0.2">
      <c r="A135" s="7">
        <v>37</v>
      </c>
      <c r="B135" s="40">
        <v>1879</v>
      </c>
      <c r="C135" s="40"/>
      <c r="D135" s="7">
        <v>2</v>
      </c>
      <c r="E135" s="7">
        <v>24</v>
      </c>
      <c r="F135" s="7">
        <v>1</v>
      </c>
      <c r="G135" s="7">
        <v>2</v>
      </c>
      <c r="H135" s="1">
        <v>1</v>
      </c>
      <c r="I135" s="7">
        <v>0</v>
      </c>
      <c r="J135" s="7">
        <v>0</v>
      </c>
      <c r="K135" s="7">
        <v>2</v>
      </c>
      <c r="L135" s="7">
        <v>2</v>
      </c>
      <c r="M135" s="36">
        <v>0.4535970244035199</v>
      </c>
      <c r="N135" s="37" t="s">
        <v>183</v>
      </c>
      <c r="O135" s="38">
        <v>4.4092000000000002</v>
      </c>
      <c r="P135">
        <v>0</v>
      </c>
      <c r="Q135">
        <v>0</v>
      </c>
      <c r="R135">
        <v>2.5</v>
      </c>
      <c r="AW135" s="26"/>
    </row>
    <row r="136" spans="1:49" x14ac:dyDescent="0.2">
      <c r="A136" s="7">
        <v>162</v>
      </c>
      <c r="B136" s="40">
        <v>1879</v>
      </c>
      <c r="C136" s="40"/>
      <c r="D136" s="7">
        <v>1</v>
      </c>
      <c r="E136" s="7">
        <v>26</v>
      </c>
      <c r="F136" s="7">
        <v>1</v>
      </c>
      <c r="G136" s="7">
        <v>14</v>
      </c>
      <c r="H136" s="1">
        <v>1</v>
      </c>
      <c r="I136" s="7">
        <v>11</v>
      </c>
      <c r="J136" s="7">
        <v>12</v>
      </c>
      <c r="K136" s="7">
        <v>6</v>
      </c>
      <c r="L136" s="7">
        <v>2790</v>
      </c>
      <c r="M136" s="39">
        <v>1016.064</v>
      </c>
      <c r="N136" s="39" t="s">
        <v>183</v>
      </c>
      <c r="O136" s="38">
        <v>2.745890022675737</v>
      </c>
      <c r="AW136" s="26"/>
    </row>
    <row r="137" spans="1:49" x14ac:dyDescent="0.2">
      <c r="A137" s="7">
        <v>184</v>
      </c>
      <c r="B137" s="40">
        <v>1879</v>
      </c>
      <c r="C137" s="40"/>
      <c r="D137" s="7">
        <v>1</v>
      </c>
      <c r="E137" s="7">
        <v>26</v>
      </c>
      <c r="F137" s="7">
        <v>3</v>
      </c>
      <c r="G137" s="7">
        <v>14</v>
      </c>
      <c r="H137" s="1">
        <v>1</v>
      </c>
      <c r="I137" s="7">
        <v>11</v>
      </c>
      <c r="J137" s="7">
        <v>19</v>
      </c>
      <c r="K137" s="7">
        <v>7.25</v>
      </c>
      <c r="L137" s="7">
        <v>2875.25</v>
      </c>
      <c r="M137" s="39">
        <v>1016.064</v>
      </c>
      <c r="N137" s="39" t="s">
        <v>183</v>
      </c>
      <c r="O137" s="38">
        <v>2.8297922178130515</v>
      </c>
      <c r="AW137" s="26"/>
    </row>
    <row r="138" spans="1:49" x14ac:dyDescent="0.2">
      <c r="A138" s="7">
        <v>72</v>
      </c>
      <c r="B138" s="40">
        <v>1880</v>
      </c>
      <c r="C138" s="40"/>
      <c r="D138" s="7">
        <v>4</v>
      </c>
      <c r="E138" s="7">
        <v>21</v>
      </c>
      <c r="F138" s="7">
        <v>1</v>
      </c>
      <c r="G138" s="7">
        <v>2</v>
      </c>
      <c r="H138" s="1">
        <v>1</v>
      </c>
      <c r="I138" s="7">
        <v>0</v>
      </c>
      <c r="J138" s="7">
        <v>0</v>
      </c>
      <c r="K138" s="7">
        <v>1.68</v>
      </c>
      <c r="L138" s="7">
        <v>1.68</v>
      </c>
      <c r="M138" s="36">
        <v>0.4535970244035199</v>
      </c>
      <c r="N138" s="37" t="s">
        <v>183</v>
      </c>
      <c r="O138" s="38">
        <v>3.7037279999999999</v>
      </c>
      <c r="P138">
        <v>0</v>
      </c>
      <c r="Q138">
        <v>0</v>
      </c>
      <c r="R138">
        <v>1.44</v>
      </c>
      <c r="S138">
        <v>0</v>
      </c>
      <c r="T138">
        <v>0</v>
      </c>
      <c r="U138">
        <v>1.44</v>
      </c>
      <c r="V138">
        <v>0</v>
      </c>
      <c r="W138">
        <v>0</v>
      </c>
      <c r="X138">
        <v>1.32</v>
      </c>
      <c r="AW138" s="26"/>
    </row>
    <row r="139" spans="1:49" x14ac:dyDescent="0.2">
      <c r="A139" s="7">
        <v>29</v>
      </c>
      <c r="B139" s="40">
        <v>1880</v>
      </c>
      <c r="C139" s="40"/>
      <c r="D139" s="7">
        <v>1</v>
      </c>
      <c r="E139" s="7">
        <v>22</v>
      </c>
      <c r="F139" s="7">
        <v>1</v>
      </c>
      <c r="G139" s="7">
        <v>14</v>
      </c>
      <c r="H139" s="1">
        <v>1</v>
      </c>
      <c r="I139" s="7">
        <v>10</v>
      </c>
      <c r="J139" s="7">
        <v>7</v>
      </c>
      <c r="K139" s="7">
        <v>6</v>
      </c>
      <c r="L139" s="7">
        <v>2490</v>
      </c>
      <c r="M139" s="39">
        <v>1016.064</v>
      </c>
      <c r="N139" s="39" t="s">
        <v>183</v>
      </c>
      <c r="O139" s="38">
        <v>2.4506330309901738</v>
      </c>
      <c r="AW139" s="26"/>
    </row>
    <row r="140" spans="1:49" x14ac:dyDescent="0.2">
      <c r="A140" s="7">
        <v>113</v>
      </c>
      <c r="B140" s="40">
        <v>1880</v>
      </c>
      <c r="C140" s="40"/>
      <c r="D140" s="7">
        <v>1</v>
      </c>
      <c r="E140" s="7">
        <v>22</v>
      </c>
      <c r="F140" s="7">
        <v>2</v>
      </c>
      <c r="G140" s="7">
        <v>14</v>
      </c>
      <c r="H140" s="1">
        <v>1</v>
      </c>
      <c r="I140" s="7">
        <v>0</v>
      </c>
      <c r="J140" s="7">
        <v>188</v>
      </c>
      <c r="K140" s="7">
        <v>9</v>
      </c>
      <c r="L140" s="7">
        <v>2265</v>
      </c>
      <c r="M140" s="39">
        <v>1016.064</v>
      </c>
      <c r="N140" s="39" t="s">
        <v>183</v>
      </c>
      <c r="O140" s="38">
        <v>2.2291902872260017</v>
      </c>
      <c r="AW140" s="26"/>
    </row>
    <row r="141" spans="1:49" x14ac:dyDescent="0.2">
      <c r="A141" s="7">
        <v>138</v>
      </c>
      <c r="B141" s="40">
        <v>1880</v>
      </c>
      <c r="C141" s="40"/>
      <c r="D141" s="7">
        <v>1</v>
      </c>
      <c r="E141" s="7">
        <v>23</v>
      </c>
      <c r="F141" s="7">
        <v>1</v>
      </c>
      <c r="G141" s="7">
        <v>2</v>
      </c>
      <c r="H141" s="1">
        <v>1</v>
      </c>
      <c r="I141" s="7">
        <v>0</v>
      </c>
      <c r="J141" s="7">
        <v>0</v>
      </c>
      <c r="K141" s="7">
        <v>2</v>
      </c>
      <c r="L141" s="7">
        <v>2</v>
      </c>
      <c r="M141" s="36">
        <v>0.4535970244035199</v>
      </c>
      <c r="N141" s="37" t="s">
        <v>183</v>
      </c>
      <c r="O141" s="38">
        <v>4.4092000000000002</v>
      </c>
      <c r="AW141" s="26"/>
    </row>
    <row r="142" spans="1:49" x14ac:dyDescent="0.2">
      <c r="A142" s="7">
        <v>5</v>
      </c>
      <c r="B142" s="40">
        <v>1880</v>
      </c>
      <c r="C142" s="40"/>
      <c r="D142" s="7">
        <v>6</v>
      </c>
      <c r="E142" s="7">
        <v>24</v>
      </c>
      <c r="F142" s="7">
        <v>1</v>
      </c>
      <c r="G142" s="7">
        <v>2</v>
      </c>
      <c r="H142" s="1">
        <v>1</v>
      </c>
      <c r="I142" s="7">
        <v>0</v>
      </c>
      <c r="J142" s="7">
        <v>0</v>
      </c>
      <c r="K142" s="7">
        <v>2.5</v>
      </c>
      <c r="L142" s="7">
        <v>2.5</v>
      </c>
      <c r="M142" s="36">
        <v>0.4535970244035199</v>
      </c>
      <c r="N142" s="37" t="s">
        <v>183</v>
      </c>
      <c r="O142" s="38">
        <v>5.5114999999999998</v>
      </c>
      <c r="P142">
        <v>0</v>
      </c>
      <c r="Q142">
        <v>0</v>
      </c>
      <c r="R142">
        <v>2.5</v>
      </c>
      <c r="S142">
        <v>0</v>
      </c>
      <c r="T142">
        <v>0</v>
      </c>
      <c r="U142">
        <v>2.5</v>
      </c>
      <c r="V142">
        <v>0</v>
      </c>
      <c r="W142">
        <v>0</v>
      </c>
      <c r="X142">
        <v>2.5</v>
      </c>
      <c r="Y142">
        <v>0</v>
      </c>
      <c r="Z142">
        <v>0</v>
      </c>
      <c r="AA142">
        <v>2</v>
      </c>
      <c r="AB142">
        <v>0</v>
      </c>
      <c r="AC142">
        <v>0</v>
      </c>
      <c r="AD142">
        <v>2</v>
      </c>
      <c r="AW142" s="26"/>
    </row>
    <row r="143" spans="1:49" x14ac:dyDescent="0.2">
      <c r="A143" s="7">
        <v>169</v>
      </c>
      <c r="B143" s="40">
        <v>1880</v>
      </c>
      <c r="C143" s="40"/>
      <c r="D143" s="7">
        <v>1</v>
      </c>
      <c r="E143" s="7">
        <v>26</v>
      </c>
      <c r="F143" s="7">
        <v>1</v>
      </c>
      <c r="G143" s="7">
        <v>14</v>
      </c>
      <c r="H143" s="1">
        <v>1</v>
      </c>
      <c r="I143" s="7">
        <v>10</v>
      </c>
      <c r="J143" s="7">
        <v>15</v>
      </c>
      <c r="K143" s="7">
        <v>0</v>
      </c>
      <c r="L143" s="7">
        <v>2580</v>
      </c>
      <c r="M143" s="39">
        <v>1016.064</v>
      </c>
      <c r="N143" s="39" t="s">
        <v>183</v>
      </c>
      <c r="O143" s="38">
        <v>2.539210128495843</v>
      </c>
      <c r="AW143" s="26"/>
    </row>
    <row r="144" spans="1:49" x14ac:dyDescent="0.2">
      <c r="A144" s="7">
        <v>193</v>
      </c>
      <c r="B144" s="40">
        <v>1880</v>
      </c>
      <c r="C144" s="40"/>
      <c r="D144" s="7">
        <v>1</v>
      </c>
      <c r="E144" s="7">
        <v>26</v>
      </c>
      <c r="F144" s="7">
        <v>3</v>
      </c>
      <c r="G144" s="7">
        <v>14</v>
      </c>
      <c r="H144" s="1">
        <v>1</v>
      </c>
      <c r="I144" s="7">
        <v>10</v>
      </c>
      <c r="J144" s="7">
        <v>6</v>
      </c>
      <c r="K144" s="7">
        <v>0.5</v>
      </c>
      <c r="L144" s="7">
        <v>2472.5</v>
      </c>
      <c r="M144" s="39">
        <v>1016.064</v>
      </c>
      <c r="N144" s="39" t="s">
        <v>183</v>
      </c>
      <c r="O144" s="38">
        <v>2.433409706475183</v>
      </c>
      <c r="AW144" s="26"/>
    </row>
    <row r="145" spans="1:49" x14ac:dyDescent="0.2">
      <c r="A145" s="7">
        <v>30</v>
      </c>
      <c r="B145" s="40">
        <v>1881</v>
      </c>
      <c r="C145" s="40"/>
      <c r="D145" s="7">
        <v>1</v>
      </c>
      <c r="E145" s="7">
        <v>22</v>
      </c>
      <c r="F145" s="7">
        <v>1</v>
      </c>
      <c r="G145" s="7">
        <v>14</v>
      </c>
      <c r="H145" s="1">
        <v>1</v>
      </c>
      <c r="I145" s="7">
        <v>10</v>
      </c>
      <c r="J145" s="7">
        <v>7</v>
      </c>
      <c r="K145" s="7">
        <v>6</v>
      </c>
      <c r="L145" s="7">
        <v>2490</v>
      </c>
      <c r="M145" s="39">
        <v>1016.064</v>
      </c>
      <c r="N145" s="39" t="s">
        <v>183</v>
      </c>
      <c r="O145" s="38">
        <v>2.4506330309901738</v>
      </c>
      <c r="AW145" s="26"/>
    </row>
    <row r="146" spans="1:49" x14ac:dyDescent="0.2">
      <c r="A146" s="7">
        <v>100</v>
      </c>
      <c r="B146" s="40">
        <v>1881</v>
      </c>
      <c r="C146" s="40"/>
      <c r="D146" s="7">
        <v>1</v>
      </c>
      <c r="E146" s="7">
        <v>22</v>
      </c>
      <c r="F146" s="7">
        <v>2</v>
      </c>
      <c r="G146" s="7">
        <v>14</v>
      </c>
      <c r="H146" s="1">
        <v>1</v>
      </c>
      <c r="I146" s="7">
        <v>0</v>
      </c>
      <c r="J146" s="7">
        <v>208</v>
      </c>
      <c r="K146" s="7">
        <v>6</v>
      </c>
      <c r="L146" s="7">
        <v>2502</v>
      </c>
      <c r="M146" s="39">
        <v>1016.064</v>
      </c>
      <c r="N146" s="39" t="s">
        <v>183</v>
      </c>
      <c r="O146" s="38">
        <v>2.4624433106575965</v>
      </c>
      <c r="AW146" s="26"/>
    </row>
    <row r="147" spans="1:49" x14ac:dyDescent="0.2">
      <c r="A147" s="7">
        <v>125</v>
      </c>
      <c r="B147" s="40">
        <v>1881</v>
      </c>
      <c r="C147" s="40"/>
      <c r="D147" s="7">
        <v>1</v>
      </c>
      <c r="E147" s="7">
        <v>23</v>
      </c>
      <c r="F147" s="7">
        <v>1</v>
      </c>
      <c r="G147" s="7">
        <v>2</v>
      </c>
      <c r="H147" s="1">
        <v>1</v>
      </c>
      <c r="I147" s="7">
        <v>0</v>
      </c>
      <c r="J147" s="7">
        <v>0</v>
      </c>
      <c r="K147" s="7">
        <v>2</v>
      </c>
      <c r="L147" s="7">
        <v>2</v>
      </c>
      <c r="M147" s="36">
        <v>0.4535970244035199</v>
      </c>
      <c r="N147" s="37" t="s">
        <v>183</v>
      </c>
      <c r="O147" s="38">
        <v>4.4092000000000002</v>
      </c>
      <c r="AW147" s="26"/>
    </row>
    <row r="148" spans="1:49" x14ac:dyDescent="0.2">
      <c r="A148" s="7">
        <v>5</v>
      </c>
      <c r="B148" s="40">
        <v>1881</v>
      </c>
      <c r="C148" s="40"/>
      <c r="D148" s="7">
        <v>1</v>
      </c>
      <c r="E148" s="7">
        <v>24</v>
      </c>
      <c r="F148" s="7">
        <v>1</v>
      </c>
      <c r="G148" s="7">
        <v>2</v>
      </c>
      <c r="H148" s="1">
        <v>1</v>
      </c>
      <c r="I148" s="7">
        <v>0</v>
      </c>
      <c r="J148" s="7">
        <v>0</v>
      </c>
      <c r="K148" s="7">
        <v>2</v>
      </c>
      <c r="L148" s="7">
        <v>2</v>
      </c>
      <c r="M148" s="36">
        <v>0.4535970244035199</v>
      </c>
      <c r="N148" s="37" t="s">
        <v>183</v>
      </c>
      <c r="O148" s="38">
        <v>4.4092000000000002</v>
      </c>
      <c r="AW148" s="26"/>
    </row>
    <row r="149" spans="1:49" x14ac:dyDescent="0.2">
      <c r="A149" s="7">
        <v>157</v>
      </c>
      <c r="B149" s="40">
        <v>1881</v>
      </c>
      <c r="C149" s="40"/>
      <c r="D149" s="7">
        <v>1</v>
      </c>
      <c r="E149" s="7">
        <v>26</v>
      </c>
      <c r="F149" s="7">
        <v>1</v>
      </c>
      <c r="G149" s="7">
        <v>14</v>
      </c>
      <c r="H149" s="1">
        <v>1</v>
      </c>
      <c r="I149" s="7">
        <v>11</v>
      </c>
      <c r="J149" s="7">
        <v>0</v>
      </c>
      <c r="K149" s="7">
        <v>0</v>
      </c>
      <c r="L149" s="7">
        <v>2640</v>
      </c>
      <c r="M149" s="39">
        <v>1016.064</v>
      </c>
      <c r="N149" s="39" t="s">
        <v>183</v>
      </c>
      <c r="O149" s="38">
        <v>2.5982615268329554</v>
      </c>
      <c r="AW149" s="26"/>
    </row>
    <row r="150" spans="1:49" x14ac:dyDescent="0.2">
      <c r="A150" s="7">
        <v>180</v>
      </c>
      <c r="B150" s="40">
        <v>1881</v>
      </c>
      <c r="C150" s="40"/>
      <c r="D150" s="7">
        <v>1</v>
      </c>
      <c r="E150" s="7">
        <v>26</v>
      </c>
      <c r="F150" s="7">
        <v>3</v>
      </c>
      <c r="G150" s="7">
        <v>14</v>
      </c>
      <c r="H150" s="1">
        <v>1</v>
      </c>
      <c r="I150" s="7">
        <v>10</v>
      </c>
      <c r="J150" s="7">
        <v>0</v>
      </c>
      <c r="K150" s="7">
        <v>0</v>
      </c>
      <c r="L150" s="7">
        <v>2400</v>
      </c>
      <c r="M150" s="39">
        <v>1016.064</v>
      </c>
      <c r="N150" s="39" t="s">
        <v>183</v>
      </c>
      <c r="O150" s="38">
        <v>2.362055933484505</v>
      </c>
      <c r="AW150" s="26"/>
    </row>
    <row r="151" spans="1:49" x14ac:dyDescent="0.2">
      <c r="A151" s="7">
        <v>73</v>
      </c>
      <c r="B151" s="40">
        <v>1882</v>
      </c>
      <c r="C151" s="40"/>
      <c r="D151" s="7">
        <v>1</v>
      </c>
      <c r="E151" s="7">
        <v>21</v>
      </c>
      <c r="F151" s="7">
        <v>1</v>
      </c>
      <c r="G151" s="7">
        <v>2</v>
      </c>
      <c r="H151" s="1">
        <v>1</v>
      </c>
      <c r="I151" s="7">
        <v>0</v>
      </c>
      <c r="J151" s="7">
        <v>0</v>
      </c>
      <c r="K151" s="7">
        <v>1.8</v>
      </c>
      <c r="L151" s="7">
        <v>1.8</v>
      </c>
      <c r="M151" s="36">
        <v>0.4535970244035199</v>
      </c>
      <c r="N151" s="37" t="s">
        <v>183</v>
      </c>
      <c r="O151" s="38">
        <v>3.96828</v>
      </c>
      <c r="AW151" s="26"/>
    </row>
    <row r="152" spans="1:49" x14ac:dyDescent="0.2">
      <c r="A152" s="7">
        <v>30</v>
      </c>
      <c r="B152" s="40">
        <v>1882</v>
      </c>
      <c r="C152" s="40"/>
      <c r="D152" s="7">
        <v>1</v>
      </c>
      <c r="E152" s="7">
        <v>22</v>
      </c>
      <c r="F152" s="7">
        <v>1</v>
      </c>
      <c r="G152" s="7">
        <v>14</v>
      </c>
      <c r="H152" s="1">
        <v>1</v>
      </c>
      <c r="I152" s="7">
        <v>11</v>
      </c>
      <c r="J152" s="7">
        <v>15</v>
      </c>
      <c r="K152" s="7">
        <v>0</v>
      </c>
      <c r="L152" s="7">
        <v>2820</v>
      </c>
      <c r="M152" s="39">
        <v>1016.064</v>
      </c>
      <c r="N152" s="39" t="s">
        <v>183</v>
      </c>
      <c r="O152" s="38">
        <v>2.7754157218442934</v>
      </c>
      <c r="AW152" s="26"/>
    </row>
    <row r="153" spans="1:49" x14ac:dyDescent="0.2">
      <c r="A153" s="7">
        <v>114</v>
      </c>
      <c r="B153" s="40">
        <v>1882</v>
      </c>
      <c r="C153" s="40"/>
      <c r="D153" s="7">
        <v>1</v>
      </c>
      <c r="E153" s="7">
        <v>22</v>
      </c>
      <c r="F153" s="7">
        <v>2</v>
      </c>
      <c r="G153" s="7">
        <v>14</v>
      </c>
      <c r="H153" s="1">
        <v>1</v>
      </c>
      <c r="I153" s="7">
        <v>0</v>
      </c>
      <c r="J153" s="7">
        <v>255</v>
      </c>
      <c r="K153" s="7">
        <v>7</v>
      </c>
      <c r="L153" s="7">
        <v>3067</v>
      </c>
      <c r="M153" s="39">
        <v>1016.064</v>
      </c>
      <c r="N153" s="39" t="s">
        <v>183</v>
      </c>
      <c r="O153" s="38">
        <v>3.0185106449987402</v>
      </c>
      <c r="AW153" s="26"/>
    </row>
    <row r="154" spans="1:49" x14ac:dyDescent="0.2">
      <c r="A154" s="7">
        <v>139</v>
      </c>
      <c r="B154" s="40">
        <v>1882</v>
      </c>
      <c r="C154" s="40"/>
      <c r="D154" s="7">
        <v>1</v>
      </c>
      <c r="E154" s="7">
        <v>23</v>
      </c>
      <c r="F154" s="7">
        <v>1</v>
      </c>
      <c r="G154" s="7">
        <v>2</v>
      </c>
      <c r="H154" s="1">
        <v>1</v>
      </c>
      <c r="I154" s="7">
        <v>0</v>
      </c>
      <c r="J154" s="7">
        <v>0</v>
      </c>
      <c r="K154" s="7">
        <v>2</v>
      </c>
      <c r="L154" s="7">
        <v>2</v>
      </c>
      <c r="M154" s="36">
        <v>0.4535970244035199</v>
      </c>
      <c r="N154" s="37" t="s">
        <v>183</v>
      </c>
      <c r="O154" s="38">
        <v>4.4092000000000002</v>
      </c>
      <c r="AW154" s="26"/>
    </row>
    <row r="155" spans="1:49" x14ac:dyDescent="0.2">
      <c r="A155" s="7">
        <v>5</v>
      </c>
      <c r="B155" s="40">
        <v>1882</v>
      </c>
      <c r="C155" s="40"/>
      <c r="D155" s="7">
        <v>1</v>
      </c>
      <c r="E155" s="7">
        <v>24</v>
      </c>
      <c r="F155" s="7">
        <v>1</v>
      </c>
      <c r="G155" s="7">
        <v>2</v>
      </c>
      <c r="H155" s="1">
        <v>1</v>
      </c>
      <c r="I155" s="7">
        <v>0</v>
      </c>
      <c r="J155" s="7">
        <v>0</v>
      </c>
      <c r="K155" s="7">
        <v>2</v>
      </c>
      <c r="L155" s="7">
        <v>2</v>
      </c>
      <c r="M155" s="36">
        <v>0.4535970244035199</v>
      </c>
      <c r="N155" s="37" t="s">
        <v>183</v>
      </c>
      <c r="O155" s="38">
        <v>4.4092000000000002</v>
      </c>
      <c r="AW155" s="26"/>
    </row>
    <row r="156" spans="1:49" x14ac:dyDescent="0.2">
      <c r="A156" s="7">
        <v>172</v>
      </c>
      <c r="B156" s="40">
        <v>1882</v>
      </c>
      <c r="C156" s="40"/>
      <c r="D156" s="7">
        <v>1</v>
      </c>
      <c r="E156" s="7">
        <v>26</v>
      </c>
      <c r="F156" s="7">
        <v>1</v>
      </c>
      <c r="G156" s="7">
        <v>14</v>
      </c>
      <c r="H156" s="1">
        <v>1</v>
      </c>
      <c r="I156" s="7">
        <v>12</v>
      </c>
      <c r="J156" s="7">
        <v>15</v>
      </c>
      <c r="K156" s="7">
        <v>0</v>
      </c>
      <c r="L156" s="7">
        <v>3060</v>
      </c>
      <c r="M156" s="39">
        <v>1016.064</v>
      </c>
      <c r="N156" s="39" t="s">
        <v>183</v>
      </c>
      <c r="O156" s="38">
        <v>3.0116213151927438</v>
      </c>
      <c r="AW156" s="26"/>
    </row>
    <row r="157" spans="1:49" x14ac:dyDescent="0.2">
      <c r="A157" s="7">
        <v>211</v>
      </c>
      <c r="B157" s="40">
        <v>1882</v>
      </c>
      <c r="C157" s="40"/>
      <c r="D157" s="7">
        <v>1</v>
      </c>
      <c r="E157" s="7">
        <v>26</v>
      </c>
      <c r="F157" s="7">
        <v>3</v>
      </c>
      <c r="G157" s="7">
        <v>14</v>
      </c>
      <c r="H157" s="1">
        <v>1</v>
      </c>
      <c r="I157" s="7">
        <v>12</v>
      </c>
      <c r="J157" s="7">
        <v>3</v>
      </c>
      <c r="K157" s="7">
        <v>0</v>
      </c>
      <c r="L157" s="7">
        <v>2916</v>
      </c>
      <c r="M157" s="39">
        <v>1016.064</v>
      </c>
      <c r="N157" s="39" t="s">
        <v>183</v>
      </c>
      <c r="O157" s="38">
        <v>2.8698979591836737</v>
      </c>
      <c r="AW157" s="26"/>
    </row>
    <row r="158" spans="1:49" x14ac:dyDescent="0.2">
      <c r="A158" s="7">
        <v>73</v>
      </c>
      <c r="B158" s="40">
        <v>1883</v>
      </c>
      <c r="C158" s="40"/>
      <c r="D158" s="7">
        <v>1</v>
      </c>
      <c r="E158" s="7">
        <v>21</v>
      </c>
      <c r="F158" s="7">
        <v>1</v>
      </c>
      <c r="G158" s="7">
        <v>2</v>
      </c>
      <c r="H158" s="1">
        <v>1</v>
      </c>
      <c r="I158" s="7">
        <v>0</v>
      </c>
      <c r="J158" s="7">
        <v>0</v>
      </c>
      <c r="K158" s="7">
        <v>1.68</v>
      </c>
      <c r="L158" s="7">
        <v>1.68</v>
      </c>
      <c r="M158" s="36">
        <v>0.4535970244035199</v>
      </c>
      <c r="N158" s="37" t="s">
        <v>183</v>
      </c>
      <c r="O158" s="38">
        <v>3.7037279999999999</v>
      </c>
      <c r="AW158" s="26"/>
    </row>
    <row r="159" spans="1:49" x14ac:dyDescent="0.2">
      <c r="A159" s="7">
        <v>30</v>
      </c>
      <c r="B159" s="40">
        <v>1883</v>
      </c>
      <c r="C159" s="40"/>
      <c r="D159" s="7">
        <v>1</v>
      </c>
      <c r="E159" s="7">
        <v>22</v>
      </c>
      <c r="F159" s="7">
        <v>1</v>
      </c>
      <c r="G159" s="7">
        <v>14</v>
      </c>
      <c r="H159" s="1">
        <v>1</v>
      </c>
      <c r="I159" s="7">
        <v>10</v>
      </c>
      <c r="J159" s="7">
        <v>5</v>
      </c>
      <c r="K159" s="7">
        <v>0</v>
      </c>
      <c r="L159" s="7">
        <v>2460</v>
      </c>
      <c r="M159" s="39">
        <v>1016.064</v>
      </c>
      <c r="N159" s="39" t="s">
        <v>183</v>
      </c>
      <c r="O159" s="38">
        <v>2.4211073318216174</v>
      </c>
      <c r="AW159" s="26"/>
    </row>
    <row r="160" spans="1:49" x14ac:dyDescent="0.2">
      <c r="A160" s="7">
        <v>113</v>
      </c>
      <c r="B160" s="40">
        <v>1883</v>
      </c>
      <c r="C160" s="40"/>
      <c r="D160" s="7">
        <v>1</v>
      </c>
      <c r="E160" s="7">
        <v>22</v>
      </c>
      <c r="F160" s="7">
        <v>2</v>
      </c>
      <c r="G160" s="7">
        <v>14</v>
      </c>
      <c r="H160" s="1">
        <v>1</v>
      </c>
      <c r="I160" s="7">
        <v>0</v>
      </c>
      <c r="J160" s="7">
        <v>204</v>
      </c>
      <c r="K160" s="7">
        <v>9</v>
      </c>
      <c r="L160" s="7">
        <v>2457</v>
      </c>
      <c r="M160" s="39">
        <v>1016.064</v>
      </c>
      <c r="N160" s="39" t="s">
        <v>183</v>
      </c>
      <c r="O160" s="38">
        <v>2.4181547619047619</v>
      </c>
      <c r="AW160" s="26"/>
    </row>
    <row r="161" spans="1:49" x14ac:dyDescent="0.2">
      <c r="A161" s="7">
        <v>203</v>
      </c>
      <c r="B161" s="40">
        <v>1883</v>
      </c>
      <c r="C161" s="40"/>
      <c r="D161" s="7">
        <v>1</v>
      </c>
      <c r="E161" s="7">
        <v>23</v>
      </c>
      <c r="F161" s="7">
        <v>1</v>
      </c>
      <c r="G161" s="7">
        <v>2</v>
      </c>
      <c r="H161" s="1">
        <v>1</v>
      </c>
      <c r="I161" s="7">
        <v>0</v>
      </c>
      <c r="J161" s="7">
        <v>0</v>
      </c>
      <c r="K161" s="7">
        <v>2</v>
      </c>
      <c r="L161" s="7">
        <v>2</v>
      </c>
      <c r="M161" s="36">
        <v>0.4535970244035199</v>
      </c>
      <c r="N161" s="37" t="s">
        <v>183</v>
      </c>
      <c r="O161" s="38">
        <v>4.4092000000000002</v>
      </c>
      <c r="AW161" s="26"/>
    </row>
    <row r="162" spans="1:49" x14ac:dyDescent="0.2">
      <c r="A162" s="7">
        <v>5</v>
      </c>
      <c r="B162" s="40">
        <v>1883</v>
      </c>
      <c r="C162" s="40"/>
      <c r="D162" s="7">
        <v>1</v>
      </c>
      <c r="E162" s="7">
        <v>24</v>
      </c>
      <c r="F162" s="7">
        <v>1</v>
      </c>
      <c r="G162" s="7">
        <v>2</v>
      </c>
      <c r="H162" s="1">
        <v>1</v>
      </c>
      <c r="I162" s="7">
        <v>0</v>
      </c>
      <c r="J162" s="7">
        <v>0</v>
      </c>
      <c r="K162" s="7">
        <v>2</v>
      </c>
      <c r="L162" s="7">
        <v>2</v>
      </c>
      <c r="M162" s="36">
        <v>0.4535970244035199</v>
      </c>
      <c r="N162" s="37" t="s">
        <v>183</v>
      </c>
      <c r="O162" s="38">
        <v>4.4092000000000002</v>
      </c>
      <c r="AW162" s="26"/>
    </row>
    <row r="163" spans="1:49" x14ac:dyDescent="0.2">
      <c r="A163" s="7">
        <v>140</v>
      </c>
      <c r="B163" s="40">
        <v>1883</v>
      </c>
      <c r="C163" s="40"/>
      <c r="D163" s="7">
        <v>1</v>
      </c>
      <c r="E163" s="7">
        <v>26</v>
      </c>
      <c r="F163" s="7">
        <v>1</v>
      </c>
      <c r="G163" s="7">
        <v>14</v>
      </c>
      <c r="H163" s="1">
        <v>1</v>
      </c>
      <c r="I163" s="7">
        <v>11</v>
      </c>
      <c r="J163" s="7">
        <v>0</v>
      </c>
      <c r="K163" s="7">
        <v>0</v>
      </c>
      <c r="L163" s="7">
        <v>2640</v>
      </c>
      <c r="M163" s="39">
        <v>1016.064</v>
      </c>
      <c r="N163" s="39" t="s">
        <v>183</v>
      </c>
      <c r="O163" s="38">
        <v>2.5982615268329554</v>
      </c>
      <c r="AW163" s="26"/>
    </row>
    <row r="164" spans="1:49" x14ac:dyDescent="0.2">
      <c r="A164" s="7">
        <v>184</v>
      </c>
      <c r="B164" s="40">
        <v>1883</v>
      </c>
      <c r="C164" s="40"/>
      <c r="D164" s="7">
        <v>1</v>
      </c>
      <c r="E164" s="7">
        <v>26</v>
      </c>
      <c r="F164" s="7">
        <v>3</v>
      </c>
      <c r="G164" s="7">
        <v>14</v>
      </c>
      <c r="H164" s="1">
        <v>1</v>
      </c>
      <c r="I164" s="7">
        <v>12</v>
      </c>
      <c r="J164" s="7">
        <v>5</v>
      </c>
      <c r="K164" s="7">
        <v>6</v>
      </c>
      <c r="L164" s="7">
        <v>2946</v>
      </c>
      <c r="M164" s="39">
        <v>1016.064</v>
      </c>
      <c r="N164" s="39" t="s">
        <v>183</v>
      </c>
      <c r="O164" s="38">
        <v>2.8994236583522297</v>
      </c>
      <c r="AW164" s="26"/>
    </row>
    <row r="165" spans="1:49" x14ac:dyDescent="0.2">
      <c r="A165" s="7">
        <v>7</v>
      </c>
      <c r="B165" s="40">
        <v>1884</v>
      </c>
      <c r="C165" s="40"/>
      <c r="D165" s="7">
        <v>1</v>
      </c>
      <c r="E165" s="7">
        <v>22</v>
      </c>
      <c r="F165" s="7">
        <v>1</v>
      </c>
      <c r="G165" s="7">
        <v>14</v>
      </c>
      <c r="H165" s="1">
        <v>1</v>
      </c>
      <c r="I165" s="7">
        <v>9</v>
      </c>
      <c r="J165" s="7">
        <v>0</v>
      </c>
      <c r="K165" s="7">
        <v>0</v>
      </c>
      <c r="L165" s="7">
        <v>2160</v>
      </c>
      <c r="M165" s="39">
        <v>1016.064</v>
      </c>
      <c r="N165" s="39" t="s">
        <v>183</v>
      </c>
      <c r="O165" s="38">
        <v>2.1258503401360547</v>
      </c>
      <c r="AW165" s="26"/>
    </row>
    <row r="166" spans="1:49" x14ac:dyDescent="0.2">
      <c r="A166" s="7">
        <v>100</v>
      </c>
      <c r="B166" s="40">
        <v>1884</v>
      </c>
      <c r="C166" s="40"/>
      <c r="D166" s="7">
        <v>1</v>
      </c>
      <c r="E166" s="7">
        <v>22</v>
      </c>
      <c r="F166" s="7">
        <v>2</v>
      </c>
      <c r="G166" s="7">
        <v>14</v>
      </c>
      <c r="H166" s="1">
        <v>1</v>
      </c>
      <c r="I166" s="7">
        <v>0</v>
      </c>
      <c r="J166" s="7">
        <v>177</v>
      </c>
      <c r="K166" s="7">
        <v>11</v>
      </c>
      <c r="L166" s="7">
        <v>2135</v>
      </c>
      <c r="M166" s="39">
        <v>1016.064</v>
      </c>
      <c r="N166" s="39" t="s">
        <v>183</v>
      </c>
      <c r="O166" s="38">
        <v>2.101245590828924</v>
      </c>
      <c r="AW166" s="26"/>
    </row>
    <row r="167" spans="1:49" x14ac:dyDescent="0.2">
      <c r="A167" s="7">
        <v>36</v>
      </c>
      <c r="B167" s="40">
        <v>1884</v>
      </c>
      <c r="C167" s="40"/>
      <c r="D167" s="7">
        <v>1</v>
      </c>
      <c r="E167" s="7">
        <v>24</v>
      </c>
      <c r="F167" s="7">
        <v>1</v>
      </c>
      <c r="G167" s="7">
        <v>2</v>
      </c>
      <c r="H167" s="1">
        <v>1</v>
      </c>
      <c r="I167" s="7">
        <v>0</v>
      </c>
      <c r="J167" s="7">
        <v>0</v>
      </c>
      <c r="K167" s="7">
        <v>2</v>
      </c>
      <c r="L167" s="7">
        <v>2</v>
      </c>
      <c r="M167" s="36">
        <v>0.4535970244035199</v>
      </c>
      <c r="N167" s="37" t="s">
        <v>183</v>
      </c>
      <c r="O167" s="38">
        <v>4.4092000000000002</v>
      </c>
      <c r="AW167" s="26"/>
    </row>
    <row r="168" spans="1:49" x14ac:dyDescent="0.2">
      <c r="A168" s="7">
        <v>131</v>
      </c>
      <c r="B168" s="40">
        <v>1884</v>
      </c>
      <c r="C168" s="40"/>
      <c r="D168" s="7">
        <v>1</v>
      </c>
      <c r="E168" s="7">
        <v>26</v>
      </c>
      <c r="F168" s="7">
        <v>1</v>
      </c>
      <c r="G168" s="7">
        <v>14</v>
      </c>
      <c r="H168" s="1">
        <v>1</v>
      </c>
      <c r="I168" s="7">
        <v>11</v>
      </c>
      <c r="J168" s="7">
        <v>10</v>
      </c>
      <c r="K168" s="7">
        <v>0</v>
      </c>
      <c r="L168" s="7">
        <v>2760</v>
      </c>
      <c r="M168" s="39">
        <v>1016.064</v>
      </c>
      <c r="N168" s="39" t="s">
        <v>183</v>
      </c>
      <c r="O168" s="38">
        <v>2.7163643235071806</v>
      </c>
      <c r="AW168" s="26"/>
    </row>
    <row r="169" spans="1:49" x14ac:dyDescent="0.2">
      <c r="A169" s="7">
        <v>175</v>
      </c>
      <c r="B169" s="40">
        <v>1884</v>
      </c>
      <c r="C169" s="40"/>
      <c r="D169" s="7">
        <v>1</v>
      </c>
      <c r="E169" s="7">
        <v>26</v>
      </c>
      <c r="F169" s="7">
        <v>3</v>
      </c>
      <c r="G169" s="7">
        <v>14</v>
      </c>
      <c r="H169" s="1">
        <v>1</v>
      </c>
      <c r="I169" s="7">
        <v>11</v>
      </c>
      <c r="J169" s="7">
        <v>17</v>
      </c>
      <c r="K169" s="7">
        <v>4</v>
      </c>
      <c r="L169" s="7">
        <v>2848</v>
      </c>
      <c r="M169" s="39">
        <v>1016.064</v>
      </c>
      <c r="N169" s="39" t="s">
        <v>183</v>
      </c>
      <c r="O169" s="38">
        <v>2.8029730410682792</v>
      </c>
      <c r="AW169" s="26"/>
    </row>
    <row r="170" spans="1:49" x14ac:dyDescent="0.2">
      <c r="A170" s="7">
        <v>50</v>
      </c>
      <c r="B170" s="40">
        <v>1885</v>
      </c>
      <c r="C170" s="40"/>
      <c r="D170" s="7">
        <v>1</v>
      </c>
      <c r="E170" s="7">
        <v>21</v>
      </c>
      <c r="F170" s="7">
        <v>1</v>
      </c>
      <c r="G170" s="7">
        <v>2</v>
      </c>
      <c r="H170" s="1">
        <v>1</v>
      </c>
      <c r="I170" s="7">
        <v>0</v>
      </c>
      <c r="J170" s="7">
        <v>0</v>
      </c>
      <c r="K170" s="7">
        <v>1.32</v>
      </c>
      <c r="L170" s="7">
        <v>1.32</v>
      </c>
      <c r="M170" s="36">
        <v>0.4535970244035199</v>
      </c>
      <c r="N170" s="37" t="s">
        <v>183</v>
      </c>
      <c r="O170" s="38">
        <v>2.9100720000000004</v>
      </c>
      <c r="AW170" s="26"/>
    </row>
    <row r="171" spans="1:49" x14ac:dyDescent="0.2">
      <c r="A171" s="7">
        <v>7</v>
      </c>
      <c r="B171" s="40">
        <v>1885</v>
      </c>
      <c r="C171" s="40"/>
      <c r="D171" s="7">
        <v>1</v>
      </c>
      <c r="E171" s="7">
        <v>22</v>
      </c>
      <c r="F171" s="7">
        <v>1</v>
      </c>
      <c r="G171" s="7">
        <v>14</v>
      </c>
      <c r="H171" s="1">
        <v>1</v>
      </c>
      <c r="I171" s="7">
        <v>8</v>
      </c>
      <c r="J171" s="7">
        <v>10</v>
      </c>
      <c r="K171" s="7">
        <v>0</v>
      </c>
      <c r="L171" s="7">
        <v>2040</v>
      </c>
      <c r="M171" s="39">
        <v>1016.064</v>
      </c>
      <c r="N171" s="39" t="s">
        <v>183</v>
      </c>
      <c r="O171" s="38">
        <v>2.007747543461829</v>
      </c>
      <c r="AW171" s="26"/>
    </row>
    <row r="172" spans="1:49" x14ac:dyDescent="0.2">
      <c r="A172" s="7">
        <v>87</v>
      </c>
      <c r="B172" s="40">
        <v>1885</v>
      </c>
      <c r="C172" s="40"/>
      <c r="D172" s="7">
        <v>1</v>
      </c>
      <c r="E172" s="7">
        <v>22</v>
      </c>
      <c r="F172" s="7">
        <v>2</v>
      </c>
      <c r="G172" s="7">
        <v>14</v>
      </c>
      <c r="H172" s="1">
        <v>1</v>
      </c>
      <c r="I172" s="7">
        <v>0</v>
      </c>
      <c r="J172" s="7">
        <v>159</v>
      </c>
      <c r="K172" s="7">
        <v>4</v>
      </c>
      <c r="L172" s="7">
        <v>1912</v>
      </c>
      <c r="M172" s="39">
        <v>1016.064</v>
      </c>
      <c r="N172" s="39" t="s">
        <v>183</v>
      </c>
      <c r="O172" s="38">
        <v>1.8817712270093223</v>
      </c>
      <c r="AW172" s="26"/>
    </row>
    <row r="173" spans="1:49" x14ac:dyDescent="0.2">
      <c r="A173" s="7">
        <v>118</v>
      </c>
      <c r="B173" s="40">
        <v>1885</v>
      </c>
      <c r="C173" s="40"/>
      <c r="D173" s="7">
        <v>1</v>
      </c>
      <c r="E173" s="7">
        <v>26</v>
      </c>
      <c r="F173" s="7">
        <v>1</v>
      </c>
      <c r="G173" s="7">
        <v>14</v>
      </c>
      <c r="H173" s="1">
        <v>1</v>
      </c>
      <c r="I173" s="7">
        <v>12</v>
      </c>
      <c r="J173" s="7">
        <v>0</v>
      </c>
      <c r="K173" s="7">
        <v>0</v>
      </c>
      <c r="L173" s="7">
        <v>2880</v>
      </c>
      <c r="M173" s="39">
        <v>1016.064</v>
      </c>
      <c r="N173" s="39" t="s">
        <v>183</v>
      </c>
      <c r="O173" s="38">
        <v>2.8344671201814058</v>
      </c>
      <c r="AW173" s="26"/>
    </row>
    <row r="174" spans="1:49" x14ac:dyDescent="0.2">
      <c r="A174" s="7">
        <v>162</v>
      </c>
      <c r="B174" s="40">
        <v>1885</v>
      </c>
      <c r="C174" s="40"/>
      <c r="D174" s="7">
        <v>1</v>
      </c>
      <c r="E174" s="7">
        <v>26</v>
      </c>
      <c r="F174" s="7">
        <v>3</v>
      </c>
      <c r="G174" s="7">
        <v>14</v>
      </c>
      <c r="H174" s="1">
        <v>1</v>
      </c>
      <c r="I174" s="7">
        <v>10</v>
      </c>
      <c r="J174" s="7">
        <v>3</v>
      </c>
      <c r="K174" s="7">
        <v>6</v>
      </c>
      <c r="L174" s="7">
        <v>2442</v>
      </c>
      <c r="M174" s="39">
        <v>1016.064</v>
      </c>
      <c r="N174" s="39" t="s">
        <v>183</v>
      </c>
      <c r="O174" s="38">
        <v>2.4033919123204837</v>
      </c>
      <c r="AW174" s="26"/>
    </row>
    <row r="175" spans="1:49" x14ac:dyDescent="0.2">
      <c r="A175" s="7">
        <v>30</v>
      </c>
      <c r="B175" s="40">
        <v>1886</v>
      </c>
      <c r="C175" s="40"/>
      <c r="D175" s="7">
        <v>1</v>
      </c>
      <c r="E175" s="7">
        <v>22</v>
      </c>
      <c r="F175" s="7">
        <v>1</v>
      </c>
      <c r="G175" s="7">
        <v>14</v>
      </c>
      <c r="H175" s="1">
        <v>1</v>
      </c>
      <c r="I175" s="7">
        <v>9</v>
      </c>
      <c r="J175" s="7">
        <v>17</v>
      </c>
      <c r="K175" s="7">
        <v>6</v>
      </c>
      <c r="L175" s="7">
        <v>2370</v>
      </c>
      <c r="M175" s="39">
        <v>1016.064</v>
      </c>
      <c r="N175" s="39" t="s">
        <v>183</v>
      </c>
      <c r="O175" s="38">
        <v>2.3325302343159486</v>
      </c>
      <c r="AW175" s="26"/>
    </row>
    <row r="176" spans="1:49" x14ac:dyDescent="0.2">
      <c r="A176" s="7">
        <v>74</v>
      </c>
      <c r="B176" s="40">
        <v>1886</v>
      </c>
      <c r="C176" s="40"/>
      <c r="D176" s="7">
        <v>1</v>
      </c>
      <c r="E176" s="7">
        <v>22</v>
      </c>
      <c r="F176" s="7">
        <v>2</v>
      </c>
      <c r="G176" s="7">
        <v>14</v>
      </c>
      <c r="H176" s="1">
        <v>1</v>
      </c>
      <c r="I176" s="7">
        <v>0</v>
      </c>
      <c r="J176" s="7">
        <v>203</v>
      </c>
      <c r="K176" s="7">
        <v>7</v>
      </c>
      <c r="L176" s="7">
        <v>2443</v>
      </c>
      <c r="M176" s="39">
        <v>1016.064</v>
      </c>
      <c r="N176" s="39" t="s">
        <v>183</v>
      </c>
      <c r="O176" s="38">
        <v>2.404376102292769</v>
      </c>
      <c r="AW176" s="26"/>
    </row>
    <row r="177" spans="1:49" x14ac:dyDescent="0.2">
      <c r="A177" s="7">
        <v>5</v>
      </c>
      <c r="B177" s="40">
        <v>1886</v>
      </c>
      <c r="C177" s="40"/>
      <c r="D177" s="7">
        <v>1</v>
      </c>
      <c r="E177" s="7">
        <v>24</v>
      </c>
      <c r="F177" s="7">
        <v>1</v>
      </c>
      <c r="G177" s="7">
        <v>2</v>
      </c>
      <c r="H177" s="1">
        <v>1</v>
      </c>
      <c r="I177" s="7">
        <v>0</v>
      </c>
      <c r="J177" s="7">
        <v>0</v>
      </c>
      <c r="K177" s="7">
        <v>2</v>
      </c>
      <c r="L177" s="7">
        <v>2</v>
      </c>
      <c r="M177" s="36">
        <v>0.4535970244035199</v>
      </c>
      <c r="N177" s="37" t="s">
        <v>183</v>
      </c>
      <c r="O177" s="38">
        <v>4.4092000000000002</v>
      </c>
      <c r="AW177" s="26"/>
    </row>
    <row r="178" spans="1:49" x14ac:dyDescent="0.2">
      <c r="A178" s="7">
        <v>101</v>
      </c>
      <c r="B178" s="40">
        <v>1886</v>
      </c>
      <c r="C178" s="40"/>
      <c r="D178" s="7">
        <v>1</v>
      </c>
      <c r="E178" s="7">
        <v>26</v>
      </c>
      <c r="F178" s="7">
        <v>1</v>
      </c>
      <c r="G178" s="7">
        <v>14</v>
      </c>
      <c r="H178" s="1">
        <v>1</v>
      </c>
      <c r="I178" s="7">
        <v>11</v>
      </c>
      <c r="J178" s="7">
        <v>10</v>
      </c>
      <c r="K178" s="7">
        <v>0</v>
      </c>
      <c r="L178" s="7">
        <v>2760</v>
      </c>
      <c r="M178" s="39">
        <v>1016.064</v>
      </c>
      <c r="N178" s="39" t="s">
        <v>183</v>
      </c>
      <c r="O178" s="38">
        <v>2.7163643235071806</v>
      </c>
      <c r="AW178" s="26"/>
    </row>
    <row r="179" spans="1:49" x14ac:dyDescent="0.2">
      <c r="A179" s="7">
        <v>147</v>
      </c>
      <c r="B179" s="40">
        <v>1886</v>
      </c>
      <c r="C179" s="40"/>
      <c r="D179" s="7">
        <v>1</v>
      </c>
      <c r="E179" s="7">
        <v>26</v>
      </c>
      <c r="F179" s="7">
        <v>3</v>
      </c>
      <c r="G179" s="7">
        <v>14</v>
      </c>
      <c r="H179" s="1">
        <v>1</v>
      </c>
      <c r="I179" s="7">
        <v>10</v>
      </c>
      <c r="J179" s="7">
        <v>7</v>
      </c>
      <c r="K179" s="7">
        <v>0</v>
      </c>
      <c r="L179" s="7">
        <v>2484</v>
      </c>
      <c r="M179" s="39">
        <v>1016.064</v>
      </c>
      <c r="N179" s="39" t="s">
        <v>183</v>
      </c>
      <c r="O179" s="38">
        <v>2.4447278911564627</v>
      </c>
      <c r="AW179" s="26"/>
    </row>
    <row r="180" spans="1:49" x14ac:dyDescent="0.2">
      <c r="A180" s="7">
        <v>63</v>
      </c>
      <c r="B180" s="40">
        <v>1887</v>
      </c>
      <c r="C180" s="40"/>
      <c r="D180" s="7">
        <v>1</v>
      </c>
      <c r="E180" s="7">
        <v>22</v>
      </c>
      <c r="F180" s="7">
        <v>2</v>
      </c>
      <c r="G180" s="7">
        <v>14</v>
      </c>
      <c r="H180" s="1">
        <v>1</v>
      </c>
      <c r="I180" s="7">
        <v>0</v>
      </c>
      <c r="J180" s="7">
        <v>169</v>
      </c>
      <c r="K180" s="7">
        <v>4</v>
      </c>
      <c r="L180" s="7">
        <v>2032</v>
      </c>
      <c r="M180" s="39">
        <v>1016.064</v>
      </c>
      <c r="N180" s="39" t="s">
        <v>183</v>
      </c>
      <c r="O180" s="38">
        <v>1.9998740236835475</v>
      </c>
      <c r="AW180" s="26"/>
    </row>
    <row r="181" spans="1:49" x14ac:dyDescent="0.2">
      <c r="A181" s="7">
        <v>172</v>
      </c>
      <c r="B181" s="40">
        <v>1887</v>
      </c>
      <c r="C181" s="40"/>
      <c r="D181" s="7">
        <v>1</v>
      </c>
      <c r="E181" s="7">
        <v>22</v>
      </c>
      <c r="F181" s="7">
        <v>1</v>
      </c>
      <c r="G181" s="7">
        <v>14</v>
      </c>
      <c r="H181" s="1">
        <v>1</v>
      </c>
      <c r="I181" s="7">
        <v>9</v>
      </c>
      <c r="J181" s="7">
        <v>5</v>
      </c>
      <c r="K181" s="7">
        <v>0</v>
      </c>
      <c r="L181" s="7">
        <v>2220</v>
      </c>
      <c r="M181" s="39">
        <v>1016.064</v>
      </c>
      <c r="N181" s="39" t="s">
        <v>183</v>
      </c>
      <c r="O181" s="38">
        <v>2.184901738473167</v>
      </c>
      <c r="AW181" s="26"/>
    </row>
    <row r="182" spans="1:49" x14ac:dyDescent="0.2">
      <c r="A182" s="7">
        <v>10</v>
      </c>
      <c r="B182" s="40">
        <v>1887</v>
      </c>
      <c r="C182" s="40"/>
      <c r="D182" s="7">
        <v>1</v>
      </c>
      <c r="E182" s="7">
        <v>23</v>
      </c>
      <c r="F182" s="7">
        <v>1</v>
      </c>
      <c r="G182" s="7">
        <v>2</v>
      </c>
      <c r="H182" s="1">
        <v>1</v>
      </c>
      <c r="I182" s="7">
        <v>0</v>
      </c>
      <c r="J182" s="7">
        <v>0</v>
      </c>
      <c r="K182" s="7">
        <v>2</v>
      </c>
      <c r="L182" s="7">
        <v>2</v>
      </c>
      <c r="M182" s="36">
        <v>0.4535970244035199</v>
      </c>
      <c r="N182" s="37" t="s">
        <v>183</v>
      </c>
      <c r="O182" s="38">
        <v>4.4092000000000002</v>
      </c>
      <c r="AW182" s="26"/>
    </row>
    <row r="183" spans="1:49" x14ac:dyDescent="0.2">
      <c r="A183" s="7">
        <v>6</v>
      </c>
      <c r="B183" s="40">
        <v>1887</v>
      </c>
      <c r="C183" s="40"/>
      <c r="D183" s="7">
        <v>6</v>
      </c>
      <c r="E183" s="7">
        <v>24</v>
      </c>
      <c r="F183" s="7">
        <v>1</v>
      </c>
      <c r="G183" s="7">
        <v>2</v>
      </c>
      <c r="H183" s="1">
        <v>1</v>
      </c>
      <c r="I183" s="7">
        <v>0</v>
      </c>
      <c r="J183" s="7">
        <v>0</v>
      </c>
      <c r="K183" s="7">
        <v>2</v>
      </c>
      <c r="L183" s="7">
        <v>2</v>
      </c>
      <c r="M183" s="36">
        <v>0.4535970244035199</v>
      </c>
      <c r="N183" s="37" t="s">
        <v>183</v>
      </c>
      <c r="O183" s="38">
        <v>4.4092000000000002</v>
      </c>
      <c r="P183">
        <v>0</v>
      </c>
      <c r="Q183">
        <v>0</v>
      </c>
      <c r="R183">
        <v>2</v>
      </c>
      <c r="S183">
        <v>0</v>
      </c>
      <c r="T183">
        <v>0</v>
      </c>
      <c r="U183">
        <v>2</v>
      </c>
      <c r="V183">
        <v>0</v>
      </c>
      <c r="W183">
        <v>0</v>
      </c>
      <c r="X183">
        <v>2</v>
      </c>
      <c r="Y183">
        <v>0</v>
      </c>
      <c r="Z183">
        <v>0</v>
      </c>
      <c r="AA183">
        <v>3</v>
      </c>
      <c r="AB183">
        <v>0</v>
      </c>
      <c r="AC183">
        <v>0</v>
      </c>
      <c r="AD183">
        <v>2</v>
      </c>
      <c r="AW183" s="26"/>
    </row>
    <row r="184" spans="1:49" x14ac:dyDescent="0.2">
      <c r="A184" s="7">
        <v>41</v>
      </c>
      <c r="B184" s="40">
        <v>1887</v>
      </c>
      <c r="C184" s="40"/>
      <c r="D184" s="7">
        <v>1</v>
      </c>
      <c r="E184" s="7">
        <v>26</v>
      </c>
      <c r="F184" s="7">
        <v>3</v>
      </c>
      <c r="G184" s="7">
        <v>14</v>
      </c>
      <c r="H184" s="1">
        <v>1</v>
      </c>
      <c r="I184" s="7">
        <v>10</v>
      </c>
      <c r="J184" s="7">
        <v>0</v>
      </c>
      <c r="K184" s="7">
        <v>0</v>
      </c>
      <c r="L184" s="7">
        <v>2400</v>
      </c>
      <c r="M184" s="39">
        <v>1016.064</v>
      </c>
      <c r="N184" s="39" t="s">
        <v>183</v>
      </c>
      <c r="O184" s="38">
        <v>2.362055933484505</v>
      </c>
      <c r="AW184" s="26"/>
    </row>
    <row r="185" spans="1:49" x14ac:dyDescent="0.2">
      <c r="A185" s="7">
        <v>158</v>
      </c>
      <c r="B185" s="40">
        <v>1887</v>
      </c>
      <c r="C185" s="40"/>
      <c r="D185" s="7">
        <v>1</v>
      </c>
      <c r="E185" s="7">
        <v>26</v>
      </c>
      <c r="F185" s="7">
        <v>1</v>
      </c>
      <c r="G185" s="7">
        <v>14</v>
      </c>
      <c r="H185" s="1">
        <v>1</v>
      </c>
      <c r="I185" s="7">
        <v>12</v>
      </c>
      <c r="J185" s="7">
        <v>10</v>
      </c>
      <c r="K185" s="7">
        <v>0</v>
      </c>
      <c r="L185" s="7">
        <v>3000</v>
      </c>
      <c r="M185" s="39">
        <v>1016.064</v>
      </c>
      <c r="N185" s="39" t="s">
        <v>183</v>
      </c>
      <c r="O185" s="38">
        <v>2.9525699168556314</v>
      </c>
      <c r="AW185" s="26"/>
    </row>
    <row r="186" spans="1:49" x14ac:dyDescent="0.2">
      <c r="A186" s="7">
        <v>7</v>
      </c>
      <c r="B186" s="40">
        <v>1888</v>
      </c>
      <c r="C186" s="40"/>
      <c r="D186" s="7">
        <v>1</v>
      </c>
      <c r="E186" s="7">
        <v>22</v>
      </c>
      <c r="F186" s="7">
        <v>1</v>
      </c>
      <c r="G186" s="7">
        <v>14</v>
      </c>
      <c r="H186" s="1">
        <v>1</v>
      </c>
      <c r="I186" s="7">
        <v>8</v>
      </c>
      <c r="J186" s="7">
        <v>15</v>
      </c>
      <c r="K186" s="7">
        <v>0</v>
      </c>
      <c r="L186" s="7">
        <v>2100</v>
      </c>
      <c r="M186" s="39">
        <v>1016.064</v>
      </c>
      <c r="N186" s="39" t="s">
        <v>183</v>
      </c>
      <c r="O186" s="38">
        <v>2.0667989417989419</v>
      </c>
      <c r="AW186" s="26"/>
    </row>
    <row r="187" spans="1:49" x14ac:dyDescent="0.2">
      <c r="A187" s="7">
        <v>73</v>
      </c>
      <c r="B187" s="40">
        <v>1888</v>
      </c>
      <c r="C187" s="40"/>
      <c r="D187" s="7">
        <v>1</v>
      </c>
      <c r="E187" s="7">
        <v>22</v>
      </c>
      <c r="F187" s="7">
        <v>2</v>
      </c>
      <c r="G187" s="7">
        <v>14</v>
      </c>
      <c r="H187" s="1">
        <v>1</v>
      </c>
      <c r="I187" s="7">
        <v>0</v>
      </c>
      <c r="J187" s="7">
        <v>176</v>
      </c>
      <c r="K187" s="7">
        <v>8</v>
      </c>
      <c r="L187" s="7">
        <v>2120</v>
      </c>
      <c r="M187" s="39">
        <v>1016.064</v>
      </c>
      <c r="N187" s="39" t="s">
        <v>183</v>
      </c>
      <c r="O187" s="38">
        <v>2.0864827412446463</v>
      </c>
      <c r="AW187" s="26"/>
    </row>
    <row r="188" spans="1:49" x14ac:dyDescent="0.2">
      <c r="A188" s="7">
        <v>35</v>
      </c>
      <c r="B188" s="40">
        <v>1888</v>
      </c>
      <c r="C188" s="40"/>
      <c r="D188" s="7">
        <v>1</v>
      </c>
      <c r="E188" s="7">
        <v>24</v>
      </c>
      <c r="F188" s="7">
        <v>1</v>
      </c>
      <c r="G188" s="7">
        <v>2</v>
      </c>
      <c r="H188" s="1">
        <v>1</v>
      </c>
      <c r="I188" s="7">
        <v>0</v>
      </c>
      <c r="J188" s="7">
        <v>0</v>
      </c>
      <c r="K188" s="7">
        <v>2</v>
      </c>
      <c r="L188" s="7">
        <v>2</v>
      </c>
      <c r="M188" s="36">
        <v>0.4535970244035199</v>
      </c>
      <c r="N188" s="37" t="s">
        <v>183</v>
      </c>
      <c r="O188" s="38">
        <v>4.4092000000000002</v>
      </c>
      <c r="AW188" s="26"/>
    </row>
    <row r="189" spans="1:49" x14ac:dyDescent="0.2">
      <c r="A189" s="7">
        <v>94</v>
      </c>
      <c r="B189" s="40">
        <v>1888</v>
      </c>
      <c r="C189" s="40"/>
      <c r="D189" s="7">
        <v>1</v>
      </c>
      <c r="E189" s="7">
        <v>26</v>
      </c>
      <c r="F189" s="7">
        <v>3</v>
      </c>
      <c r="G189" s="7">
        <v>14</v>
      </c>
      <c r="H189" s="1">
        <v>1</v>
      </c>
      <c r="I189" s="7">
        <v>9</v>
      </c>
      <c r="J189" s="7">
        <v>5</v>
      </c>
      <c r="K189" s="7">
        <v>0</v>
      </c>
      <c r="L189" s="7">
        <v>2220</v>
      </c>
      <c r="M189" s="39">
        <v>1016.064</v>
      </c>
      <c r="N189" s="39" t="s">
        <v>183</v>
      </c>
      <c r="O189" s="38">
        <v>2.184901738473167</v>
      </c>
      <c r="AW189" s="26"/>
    </row>
    <row r="190" spans="1:49" x14ac:dyDescent="0.2">
      <c r="A190" s="7">
        <v>116</v>
      </c>
      <c r="B190" s="40">
        <v>1888</v>
      </c>
      <c r="C190" s="40"/>
      <c r="D190" s="7">
        <v>1</v>
      </c>
      <c r="E190" s="7">
        <v>26</v>
      </c>
      <c r="F190" s="7">
        <v>1</v>
      </c>
      <c r="G190" s="7">
        <v>14</v>
      </c>
      <c r="H190" s="1">
        <v>1</v>
      </c>
      <c r="I190" s="7">
        <v>13</v>
      </c>
      <c r="J190" s="7">
        <v>0</v>
      </c>
      <c r="K190" s="7">
        <v>0</v>
      </c>
      <c r="L190" s="7">
        <v>3120</v>
      </c>
      <c r="M190" s="39">
        <v>1016.064</v>
      </c>
      <c r="N190" s="39" t="s">
        <v>183</v>
      </c>
      <c r="O190" s="38">
        <v>3.0706727135298566</v>
      </c>
      <c r="AW190" s="26"/>
    </row>
    <row r="191" spans="1:49" x14ac:dyDescent="0.2">
      <c r="A191" s="7">
        <v>30</v>
      </c>
      <c r="B191" s="40">
        <v>1889</v>
      </c>
      <c r="C191" s="40"/>
      <c r="D191" s="7">
        <v>1</v>
      </c>
      <c r="E191" s="7">
        <v>22</v>
      </c>
      <c r="F191" s="7">
        <v>1</v>
      </c>
      <c r="G191" s="7">
        <v>14</v>
      </c>
      <c r="H191" s="1">
        <v>1</v>
      </c>
      <c r="I191" s="7">
        <v>11</v>
      </c>
      <c r="J191" s="7">
        <v>17</v>
      </c>
      <c r="K191" s="7">
        <v>6</v>
      </c>
      <c r="L191" s="7">
        <v>2850</v>
      </c>
      <c r="M191" s="39">
        <v>1016.064</v>
      </c>
      <c r="N191" s="39" t="s">
        <v>183</v>
      </c>
      <c r="O191" s="38">
        <v>2.8049414210128498</v>
      </c>
      <c r="AW191" s="26"/>
    </row>
    <row r="192" spans="1:49" x14ac:dyDescent="0.2">
      <c r="A192" s="7">
        <v>73</v>
      </c>
      <c r="B192" s="40">
        <v>1889</v>
      </c>
      <c r="C192" s="40"/>
      <c r="D192" s="7">
        <v>1</v>
      </c>
      <c r="E192" s="7">
        <v>22</v>
      </c>
      <c r="F192" s="7">
        <v>2</v>
      </c>
      <c r="G192" s="7">
        <v>14</v>
      </c>
      <c r="H192" s="1">
        <v>1</v>
      </c>
      <c r="I192" s="7">
        <v>0</v>
      </c>
      <c r="J192" s="7">
        <v>230</v>
      </c>
      <c r="K192" s="7">
        <v>6</v>
      </c>
      <c r="L192" s="7">
        <v>2766</v>
      </c>
      <c r="M192" s="39">
        <v>1016.064</v>
      </c>
      <c r="N192" s="39" t="s">
        <v>183</v>
      </c>
      <c r="O192" s="38">
        <v>2.7222694633408921</v>
      </c>
      <c r="AW192" s="26"/>
    </row>
    <row r="193" spans="1:49" x14ac:dyDescent="0.2">
      <c r="A193" s="7">
        <v>166</v>
      </c>
      <c r="B193" s="40">
        <v>1889</v>
      </c>
      <c r="C193" s="40"/>
      <c r="D193" s="7">
        <v>1</v>
      </c>
      <c r="E193" s="7">
        <v>23</v>
      </c>
      <c r="F193" s="7">
        <v>1</v>
      </c>
      <c r="G193" s="7">
        <v>2</v>
      </c>
      <c r="H193" s="1">
        <v>1</v>
      </c>
      <c r="I193" s="7">
        <v>0</v>
      </c>
      <c r="J193" s="7">
        <v>0</v>
      </c>
      <c r="K193" s="7">
        <v>2</v>
      </c>
      <c r="L193" s="7">
        <v>2</v>
      </c>
      <c r="M193" s="36">
        <v>0.4535970244035199</v>
      </c>
      <c r="N193" s="37" t="s">
        <v>183</v>
      </c>
      <c r="O193" s="38">
        <v>4.4092000000000002</v>
      </c>
      <c r="AW193" s="26"/>
    </row>
    <row r="194" spans="1:49" x14ac:dyDescent="0.2">
      <c r="A194" s="7">
        <v>5</v>
      </c>
      <c r="B194" s="40">
        <v>1889</v>
      </c>
      <c r="C194" s="40"/>
      <c r="D194" s="7">
        <v>1</v>
      </c>
      <c r="E194" s="7">
        <v>24</v>
      </c>
      <c r="F194" s="7">
        <v>1</v>
      </c>
      <c r="G194" s="7">
        <v>2</v>
      </c>
      <c r="H194" s="1">
        <v>1</v>
      </c>
      <c r="I194" s="7">
        <v>0</v>
      </c>
      <c r="J194" s="7">
        <v>0</v>
      </c>
      <c r="K194" s="7">
        <v>2</v>
      </c>
      <c r="L194" s="7">
        <v>2</v>
      </c>
      <c r="M194" s="36">
        <v>0.4535970244035199</v>
      </c>
      <c r="N194" s="37" t="s">
        <v>183</v>
      </c>
      <c r="O194" s="38">
        <v>4.4092000000000002</v>
      </c>
      <c r="AW194" s="26"/>
    </row>
    <row r="195" spans="1:49" x14ac:dyDescent="0.2">
      <c r="A195" s="7">
        <v>100</v>
      </c>
      <c r="B195" s="40">
        <v>1889</v>
      </c>
      <c r="C195" s="40"/>
      <c r="D195" s="7">
        <v>1</v>
      </c>
      <c r="E195" s="7">
        <v>26</v>
      </c>
      <c r="F195" s="7">
        <v>1</v>
      </c>
      <c r="G195" s="7">
        <v>14</v>
      </c>
      <c r="H195" s="1">
        <v>1</v>
      </c>
      <c r="I195" s="7">
        <v>11</v>
      </c>
      <c r="J195" s="7">
        <v>0</v>
      </c>
      <c r="K195" s="7">
        <v>0</v>
      </c>
      <c r="L195" s="7">
        <v>2640</v>
      </c>
      <c r="M195" s="39">
        <v>1016.064</v>
      </c>
      <c r="N195" s="39" t="s">
        <v>183</v>
      </c>
      <c r="O195" s="38">
        <v>2.5982615268329554</v>
      </c>
      <c r="AW195" s="26"/>
    </row>
    <row r="196" spans="1:49" x14ac:dyDescent="0.2">
      <c r="A196" s="7">
        <v>146</v>
      </c>
      <c r="B196" s="40">
        <v>1889</v>
      </c>
      <c r="C196" s="40"/>
      <c r="D196" s="7">
        <v>1</v>
      </c>
      <c r="E196" s="7">
        <v>26</v>
      </c>
      <c r="F196" s="7">
        <v>3</v>
      </c>
      <c r="G196" s="7">
        <v>14</v>
      </c>
      <c r="H196" s="1">
        <v>1</v>
      </c>
      <c r="I196" s="7">
        <v>10</v>
      </c>
      <c r="J196" s="7">
        <v>15</v>
      </c>
      <c r="K196" s="7">
        <v>6</v>
      </c>
      <c r="L196" s="7">
        <v>2586</v>
      </c>
      <c r="M196" s="39">
        <v>1016.064</v>
      </c>
      <c r="N196" s="39" t="s">
        <v>183</v>
      </c>
      <c r="O196" s="38">
        <v>2.5451152683295541</v>
      </c>
      <c r="AW196" s="26"/>
    </row>
    <row r="197" spans="1:49" x14ac:dyDescent="0.2">
      <c r="A197" s="7">
        <v>29</v>
      </c>
      <c r="B197" s="40">
        <v>1890</v>
      </c>
      <c r="C197" s="40"/>
      <c r="D197" s="7">
        <v>1</v>
      </c>
      <c r="E197" s="7">
        <v>22</v>
      </c>
      <c r="F197" s="7">
        <v>1</v>
      </c>
      <c r="G197" s="7">
        <v>14</v>
      </c>
      <c r="H197" s="1">
        <v>1</v>
      </c>
      <c r="I197" s="7">
        <v>8</v>
      </c>
      <c r="J197" s="7">
        <v>10</v>
      </c>
      <c r="K197" s="7">
        <v>0</v>
      </c>
      <c r="L197" s="7">
        <v>2040</v>
      </c>
      <c r="M197" s="39">
        <v>1016.064</v>
      </c>
      <c r="N197" s="39" t="s">
        <v>183</v>
      </c>
      <c r="O197" s="38">
        <v>2.007747543461829</v>
      </c>
      <c r="AW197" s="26"/>
    </row>
    <row r="198" spans="1:49" x14ac:dyDescent="0.2">
      <c r="A198" s="7">
        <v>72</v>
      </c>
      <c r="B198" s="40">
        <v>1890</v>
      </c>
      <c r="C198" s="40"/>
      <c r="D198" s="7">
        <v>1</v>
      </c>
      <c r="E198" s="7">
        <v>22</v>
      </c>
      <c r="F198" s="7">
        <v>2</v>
      </c>
      <c r="G198" s="7">
        <v>14</v>
      </c>
      <c r="H198" s="1">
        <v>1</v>
      </c>
      <c r="I198" s="7">
        <v>0</v>
      </c>
      <c r="J198" s="7">
        <v>168</v>
      </c>
      <c r="K198" s="7">
        <v>11.5</v>
      </c>
      <c r="L198" s="7">
        <v>2027.5</v>
      </c>
      <c r="M198" s="39">
        <v>1016.064</v>
      </c>
      <c r="N198" s="39" t="s">
        <v>183</v>
      </c>
      <c r="O198" s="38">
        <v>1.9954451688082642</v>
      </c>
      <c r="AW198" s="26"/>
    </row>
    <row r="199" spans="1:49" x14ac:dyDescent="0.2">
      <c r="A199" s="7">
        <v>170</v>
      </c>
      <c r="B199" s="40">
        <v>1890</v>
      </c>
      <c r="C199" s="40"/>
      <c r="D199" s="7">
        <v>1</v>
      </c>
      <c r="E199" s="7">
        <v>23</v>
      </c>
      <c r="F199" s="7">
        <v>1</v>
      </c>
      <c r="G199" s="7">
        <v>2</v>
      </c>
      <c r="H199" s="1">
        <v>1</v>
      </c>
      <c r="I199" s="7">
        <v>0</v>
      </c>
      <c r="J199" s="7">
        <v>0</v>
      </c>
      <c r="K199" s="7">
        <v>2</v>
      </c>
      <c r="L199" s="7">
        <v>2</v>
      </c>
      <c r="M199" s="36">
        <v>0.4535970244035199</v>
      </c>
      <c r="N199" s="37" t="s">
        <v>183</v>
      </c>
      <c r="O199" s="38">
        <v>4.4092000000000002</v>
      </c>
      <c r="AW199" s="26"/>
    </row>
    <row r="200" spans="1:49" x14ac:dyDescent="0.2">
      <c r="A200" s="7">
        <v>4</v>
      </c>
      <c r="B200" s="40">
        <v>1890</v>
      </c>
      <c r="C200" s="40"/>
      <c r="D200" s="7">
        <v>1</v>
      </c>
      <c r="E200" s="7">
        <v>24</v>
      </c>
      <c r="F200" s="7">
        <v>1</v>
      </c>
      <c r="G200" s="7">
        <v>2</v>
      </c>
      <c r="H200" s="1">
        <v>1</v>
      </c>
      <c r="I200" s="7">
        <v>0</v>
      </c>
      <c r="J200" s="7">
        <v>0</v>
      </c>
      <c r="K200" s="7">
        <v>2</v>
      </c>
      <c r="L200" s="7">
        <v>2</v>
      </c>
      <c r="M200" s="36">
        <v>0.4535970244035199</v>
      </c>
      <c r="N200" s="37" t="s">
        <v>183</v>
      </c>
      <c r="O200" s="38">
        <v>4.4092000000000002</v>
      </c>
      <c r="AW200" s="26"/>
    </row>
    <row r="201" spans="1:49" x14ac:dyDescent="0.2">
      <c r="A201" s="7">
        <v>103</v>
      </c>
      <c r="B201" s="40">
        <v>1890</v>
      </c>
      <c r="C201" s="40"/>
      <c r="D201" s="7">
        <v>1</v>
      </c>
      <c r="E201" s="7">
        <v>26</v>
      </c>
      <c r="F201" s="7">
        <v>1</v>
      </c>
      <c r="G201" s="7">
        <v>14</v>
      </c>
      <c r="H201" s="1">
        <v>1</v>
      </c>
      <c r="I201" s="7">
        <v>12</v>
      </c>
      <c r="J201" s="7">
        <v>0</v>
      </c>
      <c r="K201" s="7">
        <v>0</v>
      </c>
      <c r="L201" s="7">
        <v>2880</v>
      </c>
      <c r="M201" s="39">
        <v>1016.064</v>
      </c>
      <c r="N201" s="39" t="s">
        <v>183</v>
      </c>
      <c r="O201" s="38">
        <v>2.8344671201814058</v>
      </c>
      <c r="AW201" s="26"/>
    </row>
    <row r="202" spans="1:49" x14ac:dyDescent="0.2">
      <c r="A202" s="7">
        <v>149</v>
      </c>
      <c r="B202" s="40">
        <v>1890</v>
      </c>
      <c r="C202" s="40"/>
      <c r="D202" s="7">
        <v>1</v>
      </c>
      <c r="E202" s="7">
        <v>26</v>
      </c>
      <c r="F202" s="7">
        <v>3</v>
      </c>
      <c r="G202" s="7">
        <v>14</v>
      </c>
      <c r="H202" s="1">
        <v>1</v>
      </c>
      <c r="I202" s="7">
        <v>8</v>
      </c>
      <c r="J202" s="7">
        <v>13</v>
      </c>
      <c r="K202" s="7">
        <v>9</v>
      </c>
      <c r="L202" s="7">
        <v>2085</v>
      </c>
      <c r="M202" s="39">
        <v>1016.064</v>
      </c>
      <c r="N202" s="39" t="s">
        <v>183</v>
      </c>
      <c r="O202" s="38">
        <v>2.0520360922146637</v>
      </c>
      <c r="AW202" s="26"/>
    </row>
    <row r="203" spans="1:49" x14ac:dyDescent="0.2">
      <c r="A203" s="7">
        <v>28</v>
      </c>
      <c r="B203" s="40">
        <v>1891</v>
      </c>
      <c r="C203" s="40"/>
      <c r="D203" s="7">
        <v>1</v>
      </c>
      <c r="E203" s="7">
        <v>22</v>
      </c>
      <c r="F203" s="7">
        <v>1</v>
      </c>
      <c r="G203" s="7">
        <v>14</v>
      </c>
      <c r="H203" s="1">
        <v>1</v>
      </c>
      <c r="I203" s="7">
        <v>9</v>
      </c>
      <c r="J203" s="7">
        <v>5</v>
      </c>
      <c r="K203" s="7">
        <v>0</v>
      </c>
      <c r="L203" s="7">
        <v>2220</v>
      </c>
      <c r="M203" s="39">
        <v>1016.064</v>
      </c>
      <c r="N203" s="39" t="s">
        <v>183</v>
      </c>
      <c r="O203" s="38">
        <v>2.184901738473167</v>
      </c>
      <c r="AW203" s="26"/>
    </row>
    <row r="204" spans="1:49" x14ac:dyDescent="0.2">
      <c r="A204" s="7">
        <v>72</v>
      </c>
      <c r="B204" s="40">
        <v>1891</v>
      </c>
      <c r="C204" s="40"/>
      <c r="D204" s="7">
        <v>1</v>
      </c>
      <c r="E204" s="7">
        <v>22</v>
      </c>
      <c r="F204" s="7">
        <v>2</v>
      </c>
      <c r="G204" s="7">
        <v>14</v>
      </c>
      <c r="H204" s="1">
        <v>1</v>
      </c>
      <c r="I204" s="7">
        <v>0</v>
      </c>
      <c r="J204" s="7">
        <v>218</v>
      </c>
      <c r="K204" s="7">
        <v>5.5</v>
      </c>
      <c r="L204" s="7">
        <v>2621.5</v>
      </c>
      <c r="M204" s="39">
        <v>1016.064</v>
      </c>
      <c r="N204" s="39" t="s">
        <v>183</v>
      </c>
      <c r="O204" s="38">
        <v>2.5800540123456792</v>
      </c>
      <c r="AW204" s="26"/>
    </row>
    <row r="205" spans="1:49" x14ac:dyDescent="0.2">
      <c r="A205" s="7">
        <v>169</v>
      </c>
      <c r="B205" s="40">
        <v>1891</v>
      </c>
      <c r="C205" s="40"/>
      <c r="D205" s="7">
        <v>1</v>
      </c>
      <c r="E205" s="7">
        <v>23</v>
      </c>
      <c r="F205" s="7">
        <v>1</v>
      </c>
      <c r="G205" s="7">
        <v>2</v>
      </c>
      <c r="H205" s="1">
        <v>1</v>
      </c>
      <c r="I205" s="7">
        <v>0</v>
      </c>
      <c r="J205" s="7">
        <v>0</v>
      </c>
      <c r="K205" s="7">
        <v>2</v>
      </c>
      <c r="L205" s="7">
        <v>2</v>
      </c>
      <c r="M205" s="36">
        <v>0.4535970244035199</v>
      </c>
      <c r="N205" s="37" t="s">
        <v>183</v>
      </c>
      <c r="O205" s="38">
        <v>4.4092000000000002</v>
      </c>
      <c r="AW205" s="26"/>
    </row>
    <row r="206" spans="1:49" x14ac:dyDescent="0.2">
      <c r="A206" s="7">
        <v>4</v>
      </c>
      <c r="B206" s="40">
        <v>1891</v>
      </c>
      <c r="C206" s="40"/>
      <c r="D206" s="7">
        <v>1</v>
      </c>
      <c r="E206" s="7">
        <v>24</v>
      </c>
      <c r="F206" s="7">
        <v>1</v>
      </c>
      <c r="G206" s="7">
        <v>2</v>
      </c>
      <c r="H206" s="1">
        <v>1</v>
      </c>
      <c r="I206" s="7">
        <v>0</v>
      </c>
      <c r="J206" s="7">
        <v>0</v>
      </c>
      <c r="K206" s="7">
        <v>2</v>
      </c>
      <c r="L206" s="7">
        <v>2</v>
      </c>
      <c r="M206" s="36">
        <v>0.4535970244035199</v>
      </c>
      <c r="N206" s="37" t="s">
        <v>183</v>
      </c>
      <c r="O206" s="38">
        <v>4.4092000000000002</v>
      </c>
      <c r="AW206" s="26"/>
    </row>
    <row r="207" spans="1:49" x14ac:dyDescent="0.2">
      <c r="A207" s="7">
        <v>103</v>
      </c>
      <c r="B207" s="40">
        <v>1891</v>
      </c>
      <c r="C207" s="40"/>
      <c r="D207" s="7">
        <v>1</v>
      </c>
      <c r="E207" s="7">
        <v>26</v>
      </c>
      <c r="F207" s="7">
        <v>1</v>
      </c>
      <c r="G207" s="7">
        <v>14</v>
      </c>
      <c r="H207" s="1">
        <v>1</v>
      </c>
      <c r="I207" s="7">
        <v>13</v>
      </c>
      <c r="J207" s="7">
        <v>10</v>
      </c>
      <c r="K207" s="7">
        <v>0</v>
      </c>
      <c r="L207" s="7">
        <v>3240</v>
      </c>
      <c r="M207" s="39">
        <v>1016.064</v>
      </c>
      <c r="N207" s="39" t="s">
        <v>183</v>
      </c>
      <c r="O207" s="38">
        <v>3.1887755102040818</v>
      </c>
      <c r="AW207" s="26"/>
    </row>
    <row r="208" spans="1:49" x14ac:dyDescent="0.2">
      <c r="A208" s="7">
        <v>149</v>
      </c>
      <c r="B208" s="40">
        <v>1891</v>
      </c>
      <c r="C208" s="40"/>
      <c r="D208" s="7">
        <v>1</v>
      </c>
      <c r="E208" s="7">
        <v>26</v>
      </c>
      <c r="F208" s="7">
        <v>3</v>
      </c>
      <c r="G208" s="7">
        <v>14</v>
      </c>
      <c r="H208" s="1">
        <v>1</v>
      </c>
      <c r="I208" s="7">
        <v>10</v>
      </c>
      <c r="J208" s="7">
        <v>19</v>
      </c>
      <c r="K208" s="7">
        <v>0</v>
      </c>
      <c r="L208" s="7">
        <v>2628</v>
      </c>
      <c r="M208" s="39">
        <v>1016.064</v>
      </c>
      <c r="N208" s="39" t="s">
        <v>183</v>
      </c>
      <c r="O208" s="38">
        <v>2.5864512471655328</v>
      </c>
      <c r="AW208" s="26"/>
    </row>
    <row r="209" spans="1:49" x14ac:dyDescent="0.2">
      <c r="A209" s="7">
        <v>72</v>
      </c>
      <c r="B209" s="40">
        <v>1892</v>
      </c>
      <c r="C209" s="40"/>
      <c r="D209" s="7">
        <v>12</v>
      </c>
      <c r="E209" s="7">
        <v>21</v>
      </c>
      <c r="F209" s="7">
        <v>2</v>
      </c>
      <c r="G209" s="7">
        <v>14</v>
      </c>
      <c r="H209" s="1">
        <v>1</v>
      </c>
      <c r="I209" s="7">
        <v>12</v>
      </c>
      <c r="J209" s="7">
        <v>7</v>
      </c>
      <c r="K209" s="7">
        <v>6</v>
      </c>
      <c r="L209" s="7">
        <v>2970</v>
      </c>
      <c r="M209" s="39">
        <v>1016.064</v>
      </c>
      <c r="N209" s="39" t="s">
        <v>183</v>
      </c>
      <c r="O209" s="38">
        <v>2.923044217687075</v>
      </c>
      <c r="P209">
        <v>12</v>
      </c>
      <c r="Q209">
        <v>0</v>
      </c>
      <c r="R209">
        <v>0</v>
      </c>
      <c r="S209">
        <v>12</v>
      </c>
      <c r="T209">
        <v>0</v>
      </c>
      <c r="U209">
        <v>0</v>
      </c>
      <c r="V209">
        <v>11</v>
      </c>
      <c r="W209">
        <v>10</v>
      </c>
      <c r="X209">
        <v>0</v>
      </c>
      <c r="Y209">
        <v>11</v>
      </c>
      <c r="Z209">
        <v>12</v>
      </c>
      <c r="AA209">
        <v>6</v>
      </c>
      <c r="AB209">
        <v>11</v>
      </c>
      <c r="AC209">
        <v>12</v>
      </c>
      <c r="AD209">
        <v>6</v>
      </c>
      <c r="AE209">
        <v>11</v>
      </c>
      <c r="AF209">
        <v>7</v>
      </c>
      <c r="AG209">
        <v>6</v>
      </c>
      <c r="AH209" s="4">
        <v>11</v>
      </c>
      <c r="AI209">
        <v>5</v>
      </c>
      <c r="AJ209">
        <v>0</v>
      </c>
      <c r="AK209">
        <v>11</v>
      </c>
      <c r="AL209">
        <v>5</v>
      </c>
      <c r="AM209">
        <v>0</v>
      </c>
      <c r="AN209">
        <v>11</v>
      </c>
      <c r="AO209">
        <v>5</v>
      </c>
      <c r="AP209">
        <v>0</v>
      </c>
      <c r="AQ209">
        <v>10</v>
      </c>
      <c r="AR209">
        <v>17</v>
      </c>
      <c r="AS209">
        <v>6</v>
      </c>
      <c r="AT209">
        <v>10</v>
      </c>
      <c r="AU209">
        <v>12</v>
      </c>
      <c r="AV209">
        <v>6</v>
      </c>
      <c r="AW209" s="26"/>
    </row>
    <row r="210" spans="1:49" x14ac:dyDescent="0.2">
      <c r="A210" s="7">
        <v>28</v>
      </c>
      <c r="B210" s="40">
        <v>1892</v>
      </c>
      <c r="C210" s="40"/>
      <c r="D210" s="7">
        <v>1</v>
      </c>
      <c r="E210" s="7">
        <v>22</v>
      </c>
      <c r="F210" s="7">
        <v>1</v>
      </c>
      <c r="G210" s="7">
        <v>14</v>
      </c>
      <c r="H210" s="1">
        <v>1</v>
      </c>
      <c r="I210" s="7">
        <v>10</v>
      </c>
      <c r="J210" s="7">
        <v>0</v>
      </c>
      <c r="K210" s="7">
        <v>0</v>
      </c>
      <c r="L210" s="7">
        <v>2400</v>
      </c>
      <c r="M210" s="39">
        <v>1016.064</v>
      </c>
      <c r="N210" s="39" t="s">
        <v>183</v>
      </c>
      <c r="O210" s="38">
        <v>2.362055933484505</v>
      </c>
      <c r="AW210" s="26"/>
    </row>
    <row r="211" spans="1:49" x14ac:dyDescent="0.2">
      <c r="A211" s="7">
        <v>82</v>
      </c>
      <c r="B211" s="40">
        <v>1892</v>
      </c>
      <c r="C211" s="40"/>
      <c r="D211" s="7">
        <v>1</v>
      </c>
      <c r="E211" s="7">
        <v>22</v>
      </c>
      <c r="F211" s="7">
        <v>2</v>
      </c>
      <c r="G211" s="7">
        <v>14</v>
      </c>
      <c r="H211" s="1">
        <v>1</v>
      </c>
      <c r="I211" s="7">
        <v>0</v>
      </c>
      <c r="J211" s="7">
        <v>194</v>
      </c>
      <c r="K211" s="7">
        <v>9</v>
      </c>
      <c r="L211" s="7">
        <v>2337</v>
      </c>
      <c r="M211" s="39">
        <v>1016.064</v>
      </c>
      <c r="N211" s="39" t="s">
        <v>183</v>
      </c>
      <c r="O211" s="38">
        <v>2.3000519652305367</v>
      </c>
      <c r="AW211" s="26"/>
    </row>
    <row r="212" spans="1:49" x14ac:dyDescent="0.2">
      <c r="A212" s="7">
        <v>4</v>
      </c>
      <c r="B212" s="40">
        <v>1892</v>
      </c>
      <c r="C212" s="40"/>
      <c r="D212" s="7">
        <v>1</v>
      </c>
      <c r="E212" s="7">
        <v>24</v>
      </c>
      <c r="F212" s="7">
        <v>1</v>
      </c>
      <c r="G212" s="7">
        <v>2</v>
      </c>
      <c r="H212" s="1">
        <v>1</v>
      </c>
      <c r="I212" s="7">
        <v>0</v>
      </c>
      <c r="J212" s="7">
        <v>0</v>
      </c>
      <c r="K212" s="7">
        <v>2</v>
      </c>
      <c r="L212" s="7">
        <v>2</v>
      </c>
      <c r="M212" s="36">
        <v>0.4535970244035199</v>
      </c>
      <c r="N212" s="37" t="s">
        <v>183</v>
      </c>
      <c r="O212" s="38">
        <v>4.4092000000000002</v>
      </c>
      <c r="AW212" s="26"/>
    </row>
    <row r="213" spans="1:49" x14ac:dyDescent="0.2">
      <c r="A213" s="7">
        <v>113</v>
      </c>
      <c r="B213" s="40">
        <v>1892</v>
      </c>
      <c r="C213" s="40"/>
      <c r="D213" s="7">
        <v>1</v>
      </c>
      <c r="E213" s="7">
        <v>26</v>
      </c>
      <c r="F213" s="7">
        <v>1</v>
      </c>
      <c r="G213" s="7">
        <v>14</v>
      </c>
      <c r="H213" s="1">
        <v>1</v>
      </c>
      <c r="I213" s="7">
        <v>13</v>
      </c>
      <c r="J213" s="7">
        <v>0</v>
      </c>
      <c r="K213" s="7">
        <v>0</v>
      </c>
      <c r="L213" s="7">
        <v>3120</v>
      </c>
      <c r="M213" s="39">
        <v>1016.064</v>
      </c>
      <c r="N213" s="39" t="s">
        <v>183</v>
      </c>
      <c r="O213" s="38">
        <v>3.0706727135298566</v>
      </c>
      <c r="AW213" s="26"/>
    </row>
    <row r="214" spans="1:49" x14ac:dyDescent="0.2">
      <c r="A214" s="7">
        <v>156</v>
      </c>
      <c r="B214" s="40">
        <v>1892</v>
      </c>
      <c r="C214" s="40"/>
      <c r="D214" s="7">
        <v>1</v>
      </c>
      <c r="E214" s="7">
        <v>26</v>
      </c>
      <c r="F214" s="7">
        <v>3</v>
      </c>
      <c r="G214" s="7">
        <v>14</v>
      </c>
      <c r="H214" s="1">
        <v>1</v>
      </c>
      <c r="I214" s="7">
        <v>12</v>
      </c>
      <c r="J214" s="7">
        <v>10</v>
      </c>
      <c r="K214" s="7">
        <v>0</v>
      </c>
      <c r="L214" s="7">
        <v>3000</v>
      </c>
      <c r="M214" s="39">
        <v>1016.064</v>
      </c>
      <c r="N214" s="39" t="s">
        <v>183</v>
      </c>
      <c r="O214" s="38">
        <v>2.9525699168556314</v>
      </c>
      <c r="AW214" s="26"/>
    </row>
    <row r="215" spans="1:49" x14ac:dyDescent="0.2">
      <c r="A215" s="7">
        <v>28</v>
      </c>
      <c r="B215" s="40">
        <v>1893</v>
      </c>
      <c r="C215" s="40"/>
      <c r="D215" s="7">
        <v>1</v>
      </c>
      <c r="E215" s="7">
        <v>22</v>
      </c>
      <c r="F215" s="7">
        <v>1</v>
      </c>
      <c r="G215" s="7">
        <v>14</v>
      </c>
      <c r="H215" s="1">
        <v>1</v>
      </c>
      <c r="I215" s="7">
        <v>6</v>
      </c>
      <c r="J215" s="7">
        <v>17</v>
      </c>
      <c r="K215" s="7">
        <v>6</v>
      </c>
      <c r="L215" s="7">
        <v>1650</v>
      </c>
      <c r="M215" s="39">
        <v>1016.064</v>
      </c>
      <c r="N215" s="39" t="s">
        <v>183</v>
      </c>
      <c r="O215" s="38">
        <v>1.6239134542705971</v>
      </c>
      <c r="AW215" s="26"/>
    </row>
    <row r="216" spans="1:49" x14ac:dyDescent="0.2">
      <c r="A216" s="7">
        <v>72</v>
      </c>
      <c r="B216" s="40">
        <v>1893</v>
      </c>
      <c r="C216" s="40"/>
      <c r="D216" s="7">
        <v>1</v>
      </c>
      <c r="E216" s="7">
        <v>22</v>
      </c>
      <c r="F216" s="7">
        <v>2</v>
      </c>
      <c r="G216" s="7">
        <v>14</v>
      </c>
      <c r="H216" s="1">
        <v>1</v>
      </c>
      <c r="I216" s="7">
        <v>0</v>
      </c>
      <c r="J216" s="7">
        <v>150</v>
      </c>
      <c r="K216" s="7">
        <v>8</v>
      </c>
      <c r="L216" s="7">
        <v>1808</v>
      </c>
      <c r="M216" s="39">
        <v>1016.064</v>
      </c>
      <c r="N216" s="39" t="s">
        <v>183</v>
      </c>
      <c r="O216" s="38">
        <v>1.7794154698916604</v>
      </c>
      <c r="AW216" s="26"/>
    </row>
    <row r="217" spans="1:49" x14ac:dyDescent="0.2">
      <c r="A217" s="7">
        <v>4</v>
      </c>
      <c r="B217" s="40">
        <v>1893</v>
      </c>
      <c r="C217" s="40"/>
      <c r="D217" s="7">
        <v>1</v>
      </c>
      <c r="E217" s="7">
        <v>24</v>
      </c>
      <c r="F217" s="7">
        <v>1</v>
      </c>
      <c r="G217" s="7">
        <v>2</v>
      </c>
      <c r="H217" s="1">
        <v>1</v>
      </c>
      <c r="I217" s="7">
        <v>0</v>
      </c>
      <c r="J217" s="7">
        <v>0</v>
      </c>
      <c r="K217" s="7">
        <v>1.5</v>
      </c>
      <c r="L217" s="7">
        <v>1.5</v>
      </c>
      <c r="M217" s="36">
        <v>0.4535970244035199</v>
      </c>
      <c r="N217" s="37" t="s">
        <v>183</v>
      </c>
      <c r="O217" s="38">
        <v>3.3069000000000002</v>
      </c>
      <c r="AW217" s="26"/>
    </row>
    <row r="218" spans="1:49" x14ac:dyDescent="0.2">
      <c r="A218" s="7">
        <v>96</v>
      </c>
      <c r="B218" s="40">
        <v>1893</v>
      </c>
      <c r="C218" s="40"/>
      <c r="D218" s="7">
        <v>1</v>
      </c>
      <c r="E218" s="7">
        <v>26</v>
      </c>
      <c r="F218" s="7">
        <v>3</v>
      </c>
      <c r="G218" s="7">
        <v>14</v>
      </c>
      <c r="H218" s="1">
        <v>1</v>
      </c>
      <c r="I218" s="7">
        <v>10</v>
      </c>
      <c r="J218" s="7">
        <v>0</v>
      </c>
      <c r="K218" s="7">
        <v>0</v>
      </c>
      <c r="L218" s="7">
        <v>2400</v>
      </c>
      <c r="M218" s="39">
        <v>1016.064</v>
      </c>
      <c r="N218" s="39" t="s">
        <v>183</v>
      </c>
      <c r="O218" s="38">
        <v>2.362055933484505</v>
      </c>
      <c r="AW218" s="26"/>
    </row>
    <row r="219" spans="1:49" x14ac:dyDescent="0.2">
      <c r="A219" s="7">
        <v>28</v>
      </c>
      <c r="B219" s="40">
        <v>1894</v>
      </c>
      <c r="C219" s="40"/>
      <c r="D219" s="7">
        <v>1</v>
      </c>
      <c r="E219" s="7">
        <v>22</v>
      </c>
      <c r="F219" s="7">
        <v>1</v>
      </c>
      <c r="G219" s="7">
        <v>14</v>
      </c>
      <c r="H219" s="1">
        <v>1</v>
      </c>
      <c r="I219" s="7">
        <v>6</v>
      </c>
      <c r="J219" s="7">
        <v>2</v>
      </c>
      <c r="K219" s="7">
        <v>6</v>
      </c>
      <c r="L219" s="7">
        <v>1470</v>
      </c>
      <c r="M219" s="39">
        <v>1016.064</v>
      </c>
      <c r="N219" s="39" t="s">
        <v>183</v>
      </c>
      <c r="O219" s="38">
        <v>1.4467592592592593</v>
      </c>
      <c r="AW219" s="26"/>
    </row>
    <row r="220" spans="1:49" x14ac:dyDescent="0.2">
      <c r="A220" s="7">
        <v>72</v>
      </c>
      <c r="B220" s="40">
        <v>1894</v>
      </c>
      <c r="C220" s="40"/>
      <c r="D220" s="7">
        <v>1</v>
      </c>
      <c r="E220" s="7">
        <v>22</v>
      </c>
      <c r="F220" s="7">
        <v>2</v>
      </c>
      <c r="G220" s="7">
        <v>14</v>
      </c>
      <c r="H220" s="1">
        <v>1</v>
      </c>
      <c r="I220" s="7">
        <v>0</v>
      </c>
      <c r="J220" s="7">
        <v>119</v>
      </c>
      <c r="K220" s="7">
        <v>0</v>
      </c>
      <c r="L220" s="7">
        <v>1428</v>
      </c>
      <c r="M220" s="39">
        <v>1016.064</v>
      </c>
      <c r="N220" s="39" t="s">
        <v>183</v>
      </c>
      <c r="O220" s="38">
        <v>1.4054232804232805</v>
      </c>
      <c r="AW220" s="26"/>
    </row>
    <row r="221" spans="1:49" x14ac:dyDescent="0.2">
      <c r="A221" s="7">
        <v>4</v>
      </c>
      <c r="B221" s="40">
        <v>1894</v>
      </c>
      <c r="C221" s="40"/>
      <c r="D221" s="7">
        <v>1</v>
      </c>
      <c r="E221" s="7">
        <v>24</v>
      </c>
      <c r="F221" s="7">
        <v>1</v>
      </c>
      <c r="G221" s="7">
        <v>2</v>
      </c>
      <c r="H221" s="1">
        <v>1</v>
      </c>
      <c r="I221" s="7">
        <v>0</v>
      </c>
      <c r="J221" s="7">
        <v>0</v>
      </c>
      <c r="K221" s="7">
        <v>1.5</v>
      </c>
      <c r="L221" s="7">
        <v>1.5</v>
      </c>
      <c r="M221" s="36">
        <v>0.4535970244035199</v>
      </c>
      <c r="N221" s="37" t="s">
        <v>183</v>
      </c>
      <c r="O221" s="38">
        <v>3.3069000000000002</v>
      </c>
      <c r="AW221" s="26"/>
    </row>
    <row r="222" spans="1:49" x14ac:dyDescent="0.2">
      <c r="A222" s="7">
        <v>97</v>
      </c>
      <c r="B222" s="40">
        <v>1894</v>
      </c>
      <c r="C222" s="40"/>
      <c r="D222" s="7">
        <v>1</v>
      </c>
      <c r="E222" s="7">
        <v>26</v>
      </c>
      <c r="F222" s="7">
        <v>3</v>
      </c>
      <c r="G222" s="7">
        <v>14</v>
      </c>
      <c r="H222" s="1">
        <v>1</v>
      </c>
      <c r="I222" s="7">
        <v>8</v>
      </c>
      <c r="J222" s="7">
        <v>0</v>
      </c>
      <c r="K222" s="7">
        <v>0</v>
      </c>
      <c r="L222" s="7">
        <v>1920</v>
      </c>
      <c r="M222" s="39">
        <v>1016.064</v>
      </c>
      <c r="N222" s="39" t="s">
        <v>183</v>
      </c>
      <c r="O222" s="38">
        <v>1.8896447467876041</v>
      </c>
      <c r="AW222" s="26"/>
    </row>
    <row r="223" spans="1:49" x14ac:dyDescent="0.2">
      <c r="A223" s="7">
        <v>27</v>
      </c>
      <c r="B223" s="40">
        <v>1895</v>
      </c>
      <c r="C223" s="40"/>
      <c r="D223" s="7">
        <v>1</v>
      </c>
      <c r="E223" s="7">
        <v>22</v>
      </c>
      <c r="F223" s="7">
        <v>1</v>
      </c>
      <c r="G223" s="7">
        <v>14</v>
      </c>
      <c r="H223" s="1">
        <v>1</v>
      </c>
      <c r="I223" s="7">
        <v>7</v>
      </c>
      <c r="J223" s="7">
        <v>10</v>
      </c>
      <c r="K223" s="7">
        <v>0</v>
      </c>
      <c r="L223" s="7">
        <v>1800</v>
      </c>
      <c r="M223" s="39">
        <v>1016.064</v>
      </c>
      <c r="N223" s="39" t="s">
        <v>183</v>
      </c>
      <c r="O223" s="38">
        <v>1.7715419501133787</v>
      </c>
      <c r="AW223" s="26"/>
    </row>
    <row r="224" spans="1:49" x14ac:dyDescent="0.2">
      <c r="A224" s="7">
        <v>71</v>
      </c>
      <c r="B224" s="40">
        <v>1895</v>
      </c>
      <c r="C224" s="40"/>
      <c r="D224" s="7">
        <v>1</v>
      </c>
      <c r="E224" s="7">
        <v>22</v>
      </c>
      <c r="F224" s="7">
        <v>2</v>
      </c>
      <c r="G224" s="7">
        <v>14</v>
      </c>
      <c r="H224" s="1">
        <v>1</v>
      </c>
      <c r="I224" s="7">
        <v>0</v>
      </c>
      <c r="J224" s="7">
        <v>142</v>
      </c>
      <c r="K224" s="7">
        <v>3</v>
      </c>
      <c r="L224" s="7">
        <v>1707</v>
      </c>
      <c r="M224" s="39">
        <v>1016.064</v>
      </c>
      <c r="N224" s="39" t="s">
        <v>183</v>
      </c>
      <c r="O224" s="38">
        <v>1.6800122826908541</v>
      </c>
      <c r="AW224" s="26"/>
    </row>
    <row r="225" spans="1:49" x14ac:dyDescent="0.2">
      <c r="A225" s="7">
        <v>4</v>
      </c>
      <c r="B225" s="40">
        <v>1895</v>
      </c>
      <c r="C225" s="40"/>
      <c r="D225" s="7">
        <v>1</v>
      </c>
      <c r="E225" s="7">
        <v>24</v>
      </c>
      <c r="F225" s="7">
        <v>1</v>
      </c>
      <c r="G225" s="7">
        <v>2</v>
      </c>
      <c r="H225" s="1">
        <v>1</v>
      </c>
      <c r="I225" s="7">
        <v>0</v>
      </c>
      <c r="J225" s="7">
        <v>0</v>
      </c>
      <c r="K225" s="7">
        <v>1.5</v>
      </c>
      <c r="L225" s="7">
        <v>1.5</v>
      </c>
      <c r="M225" s="36">
        <v>0.4535970244035199</v>
      </c>
      <c r="N225" s="37" t="s">
        <v>183</v>
      </c>
      <c r="O225" s="38">
        <v>3.3069000000000002</v>
      </c>
      <c r="AW225" s="26"/>
    </row>
    <row r="226" spans="1:49" x14ac:dyDescent="0.2">
      <c r="A226" s="7">
        <v>95</v>
      </c>
      <c r="B226" s="40">
        <v>1895</v>
      </c>
      <c r="C226" s="40"/>
      <c r="D226" s="7">
        <v>1</v>
      </c>
      <c r="E226" s="7">
        <v>26</v>
      </c>
      <c r="F226" s="7">
        <v>3</v>
      </c>
      <c r="G226" s="7">
        <v>14</v>
      </c>
      <c r="H226" s="1">
        <v>1</v>
      </c>
      <c r="I226" s="7">
        <v>8</v>
      </c>
      <c r="J226" s="7">
        <v>0</v>
      </c>
      <c r="K226" s="7">
        <v>0</v>
      </c>
      <c r="L226" s="7">
        <v>1920</v>
      </c>
      <c r="M226" s="39">
        <v>1016.064</v>
      </c>
      <c r="N226" s="39" t="s">
        <v>183</v>
      </c>
      <c r="O226" s="38">
        <v>1.8896447467876041</v>
      </c>
      <c r="AW226" s="26"/>
    </row>
    <row r="227" spans="1:49" x14ac:dyDescent="0.2">
      <c r="A227" s="7">
        <v>28</v>
      </c>
      <c r="B227" s="40">
        <v>1896</v>
      </c>
      <c r="C227" s="40"/>
      <c r="D227" s="7">
        <v>1</v>
      </c>
      <c r="E227" s="7">
        <v>22</v>
      </c>
      <c r="F227" s="7">
        <v>1</v>
      </c>
      <c r="G227" s="7">
        <v>14</v>
      </c>
      <c r="H227" s="1">
        <v>1</v>
      </c>
      <c r="I227" s="7">
        <v>12</v>
      </c>
      <c r="J227" s="7">
        <v>0</v>
      </c>
      <c r="K227" s="7">
        <v>0</v>
      </c>
      <c r="L227" s="7">
        <v>2880</v>
      </c>
      <c r="M227" s="39">
        <v>1016.064</v>
      </c>
      <c r="N227" s="39" t="s">
        <v>183</v>
      </c>
      <c r="O227" s="38">
        <v>2.8344671201814058</v>
      </c>
      <c r="AW227" s="26"/>
    </row>
    <row r="228" spans="1:49" x14ac:dyDescent="0.2">
      <c r="A228" s="7">
        <v>72</v>
      </c>
      <c r="B228" s="40">
        <v>1896</v>
      </c>
      <c r="C228" s="40"/>
      <c r="D228" s="7">
        <v>1</v>
      </c>
      <c r="E228" s="7">
        <v>22</v>
      </c>
      <c r="F228" s="7">
        <v>2</v>
      </c>
      <c r="G228" s="7">
        <v>14</v>
      </c>
      <c r="H228" s="1">
        <v>1</v>
      </c>
      <c r="I228" s="7">
        <v>0</v>
      </c>
      <c r="J228" s="7">
        <v>249</v>
      </c>
      <c r="K228" s="7">
        <v>2</v>
      </c>
      <c r="L228" s="7">
        <v>2990</v>
      </c>
      <c r="M228" s="39">
        <v>1016.064</v>
      </c>
      <c r="N228" s="39" t="s">
        <v>183</v>
      </c>
      <c r="O228" s="38">
        <v>2.942728017132779</v>
      </c>
      <c r="AW228" s="26"/>
    </row>
    <row r="229" spans="1:49" x14ac:dyDescent="0.2">
      <c r="A229" s="7">
        <v>4</v>
      </c>
      <c r="B229" s="40">
        <v>1896</v>
      </c>
      <c r="C229" s="40"/>
      <c r="D229" s="7">
        <v>1</v>
      </c>
      <c r="E229" s="7">
        <v>24</v>
      </c>
      <c r="F229" s="7">
        <v>1</v>
      </c>
      <c r="G229" s="7">
        <v>2</v>
      </c>
      <c r="H229" s="1">
        <v>1</v>
      </c>
      <c r="I229" s="7">
        <v>0</v>
      </c>
      <c r="J229" s="7">
        <v>0</v>
      </c>
      <c r="K229" s="7">
        <v>1.75</v>
      </c>
      <c r="L229" s="7">
        <v>1.75</v>
      </c>
      <c r="M229" s="36">
        <v>0.4535970244035199</v>
      </c>
      <c r="N229" s="37" t="s">
        <v>183</v>
      </c>
      <c r="O229" s="38">
        <v>3.85805</v>
      </c>
      <c r="AW229" s="26"/>
    </row>
    <row r="230" spans="1:49" x14ac:dyDescent="0.2">
      <c r="A230" s="7">
        <v>96</v>
      </c>
      <c r="B230" s="40">
        <v>1896</v>
      </c>
      <c r="C230" s="40"/>
      <c r="D230" s="7">
        <v>1</v>
      </c>
      <c r="E230" s="7">
        <v>26</v>
      </c>
      <c r="F230" s="7">
        <v>3</v>
      </c>
      <c r="G230" s="7">
        <v>14</v>
      </c>
      <c r="H230" s="1">
        <v>1</v>
      </c>
      <c r="I230" s="7">
        <v>10</v>
      </c>
      <c r="J230" s="7">
        <v>6</v>
      </c>
      <c r="K230" s="7">
        <v>6</v>
      </c>
      <c r="L230" s="7">
        <v>2478</v>
      </c>
      <c r="M230" s="39">
        <v>1016.064</v>
      </c>
      <c r="N230" s="39" t="s">
        <v>183</v>
      </c>
      <c r="O230" s="38">
        <v>2.4388227513227516</v>
      </c>
      <c r="AW230" s="26"/>
    </row>
    <row r="231" spans="1:49" x14ac:dyDescent="0.2">
      <c r="A231" s="7">
        <v>69</v>
      </c>
      <c r="B231" s="40">
        <v>1897</v>
      </c>
      <c r="C231" s="40"/>
      <c r="D231" s="7">
        <v>1</v>
      </c>
      <c r="E231" s="7">
        <v>22</v>
      </c>
      <c r="F231" s="7">
        <v>2</v>
      </c>
      <c r="G231" s="7">
        <v>14</v>
      </c>
      <c r="H231" s="1">
        <v>1</v>
      </c>
      <c r="I231" s="7">
        <v>0</v>
      </c>
      <c r="J231" s="7">
        <v>289</v>
      </c>
      <c r="K231" s="7">
        <v>2</v>
      </c>
      <c r="L231" s="7">
        <v>3470</v>
      </c>
      <c r="M231" s="39">
        <v>1016.064</v>
      </c>
      <c r="N231" s="39" t="s">
        <v>183</v>
      </c>
      <c r="O231" s="38">
        <v>3.4151392038296802</v>
      </c>
      <c r="AW231" s="26"/>
    </row>
    <row r="232" spans="1:49" x14ac:dyDescent="0.2">
      <c r="A232" s="7">
        <v>4</v>
      </c>
      <c r="B232" s="40">
        <v>1897</v>
      </c>
      <c r="C232" s="40"/>
      <c r="D232" s="7">
        <v>1</v>
      </c>
      <c r="E232" s="7">
        <v>24</v>
      </c>
      <c r="F232" s="7">
        <v>1</v>
      </c>
      <c r="G232" s="7">
        <v>2</v>
      </c>
      <c r="H232" s="1">
        <v>1</v>
      </c>
      <c r="I232" s="7">
        <v>0</v>
      </c>
      <c r="J232" s="7">
        <v>0</v>
      </c>
      <c r="K232" s="7">
        <v>1.75</v>
      </c>
      <c r="L232" s="7">
        <v>1.75</v>
      </c>
      <c r="M232" s="36">
        <v>0.4535970244035199</v>
      </c>
      <c r="N232" s="37" t="s">
        <v>183</v>
      </c>
      <c r="O232" s="38">
        <v>3.85805</v>
      </c>
      <c r="AW232" s="26"/>
    </row>
    <row r="233" spans="1:49" x14ac:dyDescent="0.2">
      <c r="A233" s="7">
        <v>94</v>
      </c>
      <c r="B233" s="40">
        <v>1897</v>
      </c>
      <c r="C233" s="40"/>
      <c r="D233" s="7">
        <v>1</v>
      </c>
      <c r="E233" s="7">
        <v>26</v>
      </c>
      <c r="F233" s="7">
        <v>3</v>
      </c>
      <c r="G233" s="7">
        <v>14</v>
      </c>
      <c r="H233" s="1">
        <v>1</v>
      </c>
      <c r="I233" s="7">
        <v>11</v>
      </c>
      <c r="J233" s="7">
        <v>15</v>
      </c>
      <c r="K233" s="7">
        <v>0</v>
      </c>
      <c r="L233" s="7">
        <v>2820</v>
      </c>
      <c r="M233" s="39">
        <v>1016.064</v>
      </c>
      <c r="N233" s="39" t="s">
        <v>183</v>
      </c>
      <c r="O233" s="38">
        <v>2.7754157218442934</v>
      </c>
      <c r="AW233" s="26"/>
    </row>
    <row r="234" spans="1:49" x14ac:dyDescent="0.2">
      <c r="A234" s="7">
        <v>68</v>
      </c>
      <c r="B234" s="40">
        <v>1898</v>
      </c>
      <c r="C234" s="40"/>
      <c r="D234" s="7">
        <v>1</v>
      </c>
      <c r="E234" s="7">
        <v>22</v>
      </c>
      <c r="F234" s="7">
        <v>2</v>
      </c>
      <c r="G234" s="7">
        <v>14</v>
      </c>
      <c r="H234" s="1">
        <v>1</v>
      </c>
      <c r="I234" s="7">
        <v>0</v>
      </c>
      <c r="J234" s="7">
        <v>196</v>
      </c>
      <c r="K234" s="7">
        <v>10</v>
      </c>
      <c r="L234" s="7">
        <v>2362</v>
      </c>
      <c r="M234" s="39">
        <v>1016.064</v>
      </c>
      <c r="N234" s="39" t="s">
        <v>183</v>
      </c>
      <c r="O234" s="38">
        <v>2.3246567145376669</v>
      </c>
      <c r="AW234" s="26"/>
    </row>
    <row r="235" spans="1:49" x14ac:dyDescent="0.2">
      <c r="A235" s="7">
        <v>4</v>
      </c>
      <c r="B235" s="40">
        <v>1898</v>
      </c>
      <c r="C235" s="40"/>
      <c r="D235" s="7">
        <v>12</v>
      </c>
      <c r="E235" s="7">
        <v>24</v>
      </c>
      <c r="F235" s="7">
        <v>1</v>
      </c>
      <c r="G235" s="7">
        <v>2</v>
      </c>
      <c r="H235" s="1">
        <v>1</v>
      </c>
      <c r="I235" s="7">
        <v>0</v>
      </c>
      <c r="J235" s="7">
        <v>0</v>
      </c>
      <c r="K235" s="7">
        <v>1.75</v>
      </c>
      <c r="L235" s="7">
        <v>1.75</v>
      </c>
      <c r="M235" s="36">
        <v>0.4535970244035199</v>
      </c>
      <c r="N235" s="37" t="s">
        <v>183</v>
      </c>
      <c r="O235" s="38">
        <v>3.85805</v>
      </c>
      <c r="P235">
        <v>0</v>
      </c>
      <c r="Q235">
        <v>0</v>
      </c>
      <c r="R235">
        <v>1.75</v>
      </c>
      <c r="S235">
        <v>0</v>
      </c>
      <c r="T235">
        <v>0</v>
      </c>
      <c r="U235">
        <v>1.75</v>
      </c>
      <c r="V235">
        <v>0</v>
      </c>
      <c r="W235">
        <v>0</v>
      </c>
      <c r="X235">
        <v>1.75</v>
      </c>
      <c r="Y235">
        <v>0</v>
      </c>
      <c r="Z235">
        <v>0</v>
      </c>
      <c r="AA235">
        <v>1.75</v>
      </c>
      <c r="AB235">
        <v>0</v>
      </c>
      <c r="AC235">
        <v>0</v>
      </c>
      <c r="AD235">
        <v>1.75</v>
      </c>
      <c r="AE235">
        <v>0</v>
      </c>
      <c r="AF235">
        <v>0</v>
      </c>
      <c r="AG235">
        <v>1.75</v>
      </c>
      <c r="AH235">
        <v>0</v>
      </c>
      <c r="AI235">
        <v>0</v>
      </c>
      <c r="AJ235">
        <v>1.75</v>
      </c>
      <c r="AK235">
        <v>0</v>
      </c>
      <c r="AL235">
        <v>0</v>
      </c>
      <c r="AM235">
        <v>1.75</v>
      </c>
      <c r="AN235">
        <v>0</v>
      </c>
      <c r="AO235">
        <v>0</v>
      </c>
      <c r="AP235">
        <v>1.75</v>
      </c>
      <c r="AQ235">
        <v>0</v>
      </c>
      <c r="AR235">
        <v>0</v>
      </c>
      <c r="AS235">
        <v>1.75</v>
      </c>
      <c r="AT235">
        <v>0</v>
      </c>
      <c r="AU235">
        <v>0</v>
      </c>
      <c r="AV235">
        <v>1.75</v>
      </c>
      <c r="AW235" s="26"/>
    </row>
    <row r="236" spans="1:49" x14ac:dyDescent="0.2">
      <c r="A236" s="7">
        <v>92</v>
      </c>
      <c r="B236" s="40">
        <v>1898</v>
      </c>
      <c r="C236" s="40"/>
      <c r="D236" s="7">
        <v>1</v>
      </c>
      <c r="E236" s="7">
        <v>26</v>
      </c>
      <c r="F236" s="7">
        <v>3</v>
      </c>
      <c r="G236" s="7">
        <v>14</v>
      </c>
      <c r="H236" s="1">
        <v>1</v>
      </c>
      <c r="I236" s="7">
        <v>8</v>
      </c>
      <c r="J236" s="7">
        <v>5</v>
      </c>
      <c r="K236" s="7">
        <v>0</v>
      </c>
      <c r="L236" s="7">
        <v>1980</v>
      </c>
      <c r="M236" s="39">
        <v>1016.064</v>
      </c>
      <c r="N236" s="39" t="s">
        <v>183</v>
      </c>
      <c r="O236" s="38">
        <v>1.9486961451247167</v>
      </c>
      <c r="AW236" s="26"/>
    </row>
    <row r="237" spans="1:49" x14ac:dyDescent="0.2">
      <c r="A237" s="7">
        <v>68</v>
      </c>
      <c r="B237" s="40">
        <v>1899</v>
      </c>
      <c r="C237" s="40"/>
      <c r="D237" s="7">
        <v>1</v>
      </c>
      <c r="E237" s="7">
        <v>21</v>
      </c>
      <c r="F237" s="7">
        <v>2</v>
      </c>
      <c r="G237" s="7">
        <v>14</v>
      </c>
      <c r="H237" s="1">
        <v>1</v>
      </c>
      <c r="I237" s="7">
        <v>6</v>
      </c>
      <c r="J237" s="7">
        <v>18</v>
      </c>
      <c r="K237" s="7">
        <v>6</v>
      </c>
      <c r="L237" s="7">
        <v>1662</v>
      </c>
      <c r="M237" s="39">
        <v>1016.064</v>
      </c>
      <c r="N237" s="39" t="s">
        <v>183</v>
      </c>
      <c r="O237" s="38">
        <v>1.6357237339380197</v>
      </c>
      <c r="AW237" s="26"/>
    </row>
    <row r="238" spans="1:49" x14ac:dyDescent="0.2">
      <c r="A238" s="7">
        <v>78</v>
      </c>
      <c r="B238" s="40">
        <v>1899</v>
      </c>
      <c r="C238" s="40"/>
      <c r="D238" s="7">
        <v>1</v>
      </c>
      <c r="E238" s="7">
        <v>22</v>
      </c>
      <c r="F238" s="7">
        <v>2</v>
      </c>
      <c r="G238" s="7">
        <v>14</v>
      </c>
      <c r="H238" s="1">
        <v>1</v>
      </c>
      <c r="I238" s="7">
        <v>0</v>
      </c>
      <c r="J238" s="7">
        <v>130</v>
      </c>
      <c r="K238" s="7">
        <v>3</v>
      </c>
      <c r="L238" s="7">
        <v>1563</v>
      </c>
      <c r="M238" s="39">
        <v>1016.064</v>
      </c>
      <c r="N238" s="39" t="s">
        <v>183</v>
      </c>
      <c r="O238" s="38">
        <v>1.5382889266817839</v>
      </c>
      <c r="AW238" s="26"/>
    </row>
    <row r="239" spans="1:49" x14ac:dyDescent="0.2">
      <c r="A239" s="7">
        <v>4</v>
      </c>
      <c r="B239" s="40">
        <v>1899</v>
      </c>
      <c r="C239" s="40"/>
      <c r="D239" s="7">
        <v>12</v>
      </c>
      <c r="E239" s="7">
        <v>24</v>
      </c>
      <c r="F239" s="7">
        <v>1</v>
      </c>
      <c r="G239" s="7">
        <v>2</v>
      </c>
      <c r="H239" s="1">
        <v>1</v>
      </c>
      <c r="I239" s="7">
        <v>0</v>
      </c>
      <c r="J239" s="7">
        <v>0</v>
      </c>
      <c r="K239" s="7">
        <v>1.5</v>
      </c>
      <c r="L239" s="7">
        <v>1.5</v>
      </c>
      <c r="M239" s="36">
        <v>0.4535970244035199</v>
      </c>
      <c r="N239" s="37" t="s">
        <v>183</v>
      </c>
      <c r="O239" s="38">
        <v>3.3069000000000002</v>
      </c>
      <c r="P239">
        <v>0</v>
      </c>
      <c r="Q239">
        <v>0</v>
      </c>
      <c r="R239">
        <v>1.5</v>
      </c>
      <c r="S239">
        <v>0</v>
      </c>
      <c r="T239">
        <v>0</v>
      </c>
      <c r="U239">
        <v>1.5</v>
      </c>
      <c r="V239">
        <v>0</v>
      </c>
      <c r="W239">
        <v>0</v>
      </c>
      <c r="X239">
        <v>1.5</v>
      </c>
      <c r="Y239">
        <v>0</v>
      </c>
      <c r="Z239">
        <v>0</v>
      </c>
      <c r="AA239">
        <v>1.5</v>
      </c>
      <c r="AB239">
        <v>0</v>
      </c>
      <c r="AC239">
        <v>0</v>
      </c>
      <c r="AD239">
        <v>1.5</v>
      </c>
      <c r="AE239">
        <v>0</v>
      </c>
      <c r="AF239">
        <v>0</v>
      </c>
      <c r="AG239">
        <v>1.5</v>
      </c>
      <c r="AH239">
        <v>0</v>
      </c>
      <c r="AI239">
        <v>0</v>
      </c>
      <c r="AJ239">
        <v>1.5</v>
      </c>
      <c r="AK239">
        <v>0</v>
      </c>
      <c r="AL239">
        <v>0</v>
      </c>
      <c r="AM239">
        <v>1.5</v>
      </c>
      <c r="AN239">
        <v>0</v>
      </c>
      <c r="AO239">
        <v>0</v>
      </c>
      <c r="AP239">
        <v>1.5</v>
      </c>
      <c r="AQ239">
        <v>0</v>
      </c>
      <c r="AR239">
        <v>0</v>
      </c>
      <c r="AS239">
        <v>1.5</v>
      </c>
      <c r="AT239">
        <v>0</v>
      </c>
      <c r="AU239">
        <v>0</v>
      </c>
      <c r="AV239">
        <v>1.5</v>
      </c>
      <c r="AW239" s="26"/>
    </row>
    <row r="240" spans="1:49" x14ac:dyDescent="0.2">
      <c r="A240" s="7">
        <v>102</v>
      </c>
      <c r="B240" s="40">
        <v>1899</v>
      </c>
      <c r="C240" s="40"/>
      <c r="D240" s="7">
        <v>1</v>
      </c>
      <c r="E240" s="7">
        <v>26</v>
      </c>
      <c r="F240" s="7">
        <v>3</v>
      </c>
      <c r="G240" s="7">
        <v>14</v>
      </c>
      <c r="H240" s="1">
        <v>1</v>
      </c>
      <c r="I240" s="7">
        <v>6</v>
      </c>
      <c r="J240" s="7">
        <v>5</v>
      </c>
      <c r="K240" s="7">
        <v>0</v>
      </c>
      <c r="L240" s="7">
        <v>1500</v>
      </c>
      <c r="M240" s="39">
        <v>1016.064</v>
      </c>
      <c r="N240" s="39" t="s">
        <v>183</v>
      </c>
      <c r="O240" s="38">
        <v>1.4762849584278157</v>
      </c>
      <c r="AW240" s="26"/>
    </row>
    <row r="241" spans="1:49" x14ac:dyDescent="0.2">
      <c r="A241" s="7">
        <v>70</v>
      </c>
      <c r="B241" s="40">
        <v>1900</v>
      </c>
      <c r="C241" s="40"/>
      <c r="D241" s="7">
        <v>1</v>
      </c>
      <c r="E241" s="7">
        <v>21</v>
      </c>
      <c r="F241" s="7">
        <v>2</v>
      </c>
      <c r="G241" s="7">
        <v>14</v>
      </c>
      <c r="H241" s="1">
        <v>1</v>
      </c>
      <c r="I241" s="7">
        <v>6</v>
      </c>
      <c r="J241" s="7">
        <v>8</v>
      </c>
      <c r="K241" s="7">
        <v>6</v>
      </c>
      <c r="L241" s="7">
        <v>1542</v>
      </c>
      <c r="M241" s="39">
        <v>1016.064</v>
      </c>
      <c r="N241" s="39" t="s">
        <v>183</v>
      </c>
      <c r="O241" s="38">
        <v>1.5176209372637945</v>
      </c>
      <c r="AW241" s="26"/>
    </row>
    <row r="242" spans="1:49" x14ac:dyDescent="0.2">
      <c r="A242" s="7">
        <v>79</v>
      </c>
      <c r="B242" s="40">
        <v>1900</v>
      </c>
      <c r="C242" s="40"/>
      <c r="D242" s="7">
        <v>1</v>
      </c>
      <c r="E242" s="7">
        <v>22</v>
      </c>
      <c r="F242" s="7">
        <v>2</v>
      </c>
      <c r="G242" s="7">
        <v>14</v>
      </c>
      <c r="H242" s="1">
        <v>1</v>
      </c>
      <c r="I242" s="7">
        <v>0</v>
      </c>
      <c r="J242" s="7">
        <v>124</v>
      </c>
      <c r="K242" s="7">
        <v>11</v>
      </c>
      <c r="L242" s="7">
        <v>1499</v>
      </c>
      <c r="M242" s="39">
        <v>1016.064</v>
      </c>
      <c r="N242" s="39" t="s">
        <v>183</v>
      </c>
      <c r="O242" s="38">
        <v>1.4753007684555304</v>
      </c>
      <c r="AW242" s="26"/>
    </row>
    <row r="243" spans="1:49" x14ac:dyDescent="0.2">
      <c r="A243" s="7">
        <v>4</v>
      </c>
      <c r="B243" s="40">
        <v>1900</v>
      </c>
      <c r="C243" s="40"/>
      <c r="D243" s="7">
        <v>12</v>
      </c>
      <c r="E243" s="7">
        <v>24</v>
      </c>
      <c r="F243" s="7">
        <v>1</v>
      </c>
      <c r="G243" s="7">
        <v>2</v>
      </c>
      <c r="H243" s="1">
        <v>1</v>
      </c>
      <c r="I243" s="7">
        <v>0</v>
      </c>
      <c r="J243" s="7">
        <v>0</v>
      </c>
      <c r="K243" s="7">
        <v>1.75</v>
      </c>
      <c r="L243" s="7">
        <v>1.75</v>
      </c>
      <c r="M243" s="36">
        <v>0.4535970244035199</v>
      </c>
      <c r="N243" s="37" t="s">
        <v>183</v>
      </c>
      <c r="O243" s="38">
        <v>3.85805</v>
      </c>
      <c r="P243">
        <v>0</v>
      </c>
      <c r="Q243">
        <v>0</v>
      </c>
      <c r="R243">
        <v>1.75</v>
      </c>
      <c r="S243">
        <v>0</v>
      </c>
      <c r="T243">
        <v>0</v>
      </c>
      <c r="U243">
        <v>1.75</v>
      </c>
      <c r="V243">
        <v>0</v>
      </c>
      <c r="W243">
        <v>0</v>
      </c>
      <c r="X243">
        <v>1.75</v>
      </c>
      <c r="Y243">
        <v>0</v>
      </c>
      <c r="Z243">
        <v>0</v>
      </c>
      <c r="AA243">
        <v>1.75</v>
      </c>
      <c r="AB243">
        <v>0</v>
      </c>
      <c r="AC243">
        <v>0</v>
      </c>
      <c r="AD243" s="4">
        <v>1.75</v>
      </c>
      <c r="AE243">
        <v>0</v>
      </c>
      <c r="AF243">
        <v>0</v>
      </c>
      <c r="AG243">
        <v>1.75</v>
      </c>
      <c r="AH243">
        <v>0</v>
      </c>
      <c r="AI243">
        <v>0</v>
      </c>
      <c r="AJ243">
        <v>1.75</v>
      </c>
      <c r="AK243">
        <v>0</v>
      </c>
      <c r="AL243">
        <v>0</v>
      </c>
      <c r="AM243">
        <v>1.75</v>
      </c>
      <c r="AN243">
        <v>0</v>
      </c>
      <c r="AO243">
        <v>0</v>
      </c>
      <c r="AP243">
        <v>1.75</v>
      </c>
      <c r="AQ243">
        <v>0</v>
      </c>
      <c r="AR243">
        <v>0</v>
      </c>
      <c r="AS243">
        <v>1.75</v>
      </c>
      <c r="AT243">
        <v>0</v>
      </c>
      <c r="AU243">
        <v>0</v>
      </c>
      <c r="AV243">
        <v>1.75</v>
      </c>
      <c r="AW243" s="26"/>
    </row>
    <row r="244" spans="1:49" x14ac:dyDescent="0.2">
      <c r="A244" s="7">
        <v>103</v>
      </c>
      <c r="B244" s="40">
        <v>1900</v>
      </c>
      <c r="C244" s="40"/>
      <c r="D244" s="7">
        <v>1</v>
      </c>
      <c r="E244" s="7">
        <v>26</v>
      </c>
      <c r="F244" s="7">
        <v>3</v>
      </c>
      <c r="G244" s="7">
        <v>14</v>
      </c>
      <c r="H244" s="1">
        <v>1</v>
      </c>
      <c r="I244" s="7">
        <v>6</v>
      </c>
      <c r="J244" s="7">
        <v>7</v>
      </c>
      <c r="K244" s="7">
        <v>6</v>
      </c>
      <c r="L244" s="7">
        <v>1530</v>
      </c>
      <c r="M244" s="39">
        <v>1016.064</v>
      </c>
      <c r="N244" s="39" t="s">
        <v>183</v>
      </c>
      <c r="O244" s="38">
        <v>1.5058106575963719</v>
      </c>
      <c r="AW244" s="26"/>
    </row>
    <row r="245" spans="1:49" x14ac:dyDescent="0.2">
      <c r="A245" s="7">
        <v>79</v>
      </c>
      <c r="B245" s="40">
        <v>1901</v>
      </c>
      <c r="C245" s="40"/>
      <c r="D245" s="7">
        <v>1</v>
      </c>
      <c r="E245" s="7">
        <v>21</v>
      </c>
      <c r="F245" s="7">
        <v>2</v>
      </c>
      <c r="G245" s="7">
        <v>14</v>
      </c>
      <c r="H245" s="1">
        <v>1</v>
      </c>
      <c r="I245" s="7">
        <v>6</v>
      </c>
      <c r="J245" s="7">
        <v>6</v>
      </c>
      <c r="K245" s="7">
        <v>4</v>
      </c>
      <c r="L245" s="7">
        <v>1516</v>
      </c>
      <c r="M245" s="39">
        <v>1016.064</v>
      </c>
      <c r="N245" s="39" t="s">
        <v>183</v>
      </c>
      <c r="O245" s="38">
        <v>1.492031997984379</v>
      </c>
      <c r="AW245" s="26"/>
    </row>
    <row r="246" spans="1:49" x14ac:dyDescent="0.2">
      <c r="A246" s="7">
        <v>88</v>
      </c>
      <c r="B246" s="40">
        <v>1901</v>
      </c>
      <c r="C246" s="40"/>
      <c r="D246" s="7">
        <v>1</v>
      </c>
      <c r="E246" s="7">
        <v>22</v>
      </c>
      <c r="F246" s="7">
        <v>2</v>
      </c>
      <c r="G246" s="7">
        <v>14</v>
      </c>
      <c r="H246" s="1">
        <v>1</v>
      </c>
      <c r="I246" s="7">
        <v>0</v>
      </c>
      <c r="J246" s="7">
        <v>122</v>
      </c>
      <c r="K246" s="7">
        <v>4</v>
      </c>
      <c r="L246" s="7">
        <v>1468</v>
      </c>
      <c r="M246" s="39">
        <v>1016.064</v>
      </c>
      <c r="N246" s="39" t="s">
        <v>183</v>
      </c>
      <c r="O246" s="38">
        <v>1.4447908793146889</v>
      </c>
      <c r="AW246" s="26"/>
    </row>
    <row r="247" spans="1:49" x14ac:dyDescent="0.2">
      <c r="A247" s="7">
        <v>8</v>
      </c>
      <c r="B247" s="40">
        <v>1901</v>
      </c>
      <c r="C247" s="40"/>
      <c r="D247" s="7">
        <v>12</v>
      </c>
      <c r="E247" s="7">
        <v>24</v>
      </c>
      <c r="F247" s="7">
        <v>1</v>
      </c>
      <c r="G247" s="7">
        <v>2</v>
      </c>
      <c r="H247" s="1">
        <v>1</v>
      </c>
      <c r="I247" s="7">
        <v>0</v>
      </c>
      <c r="J247" s="7">
        <v>0</v>
      </c>
      <c r="K247" s="40">
        <v>1.75</v>
      </c>
      <c r="L247" s="7">
        <v>1.75</v>
      </c>
      <c r="M247" s="36">
        <v>0.4535970244035199</v>
      </c>
      <c r="N247" s="37" t="s">
        <v>183</v>
      </c>
      <c r="O247" s="38">
        <v>3.85805</v>
      </c>
      <c r="P247">
        <v>0</v>
      </c>
      <c r="Q247">
        <v>0</v>
      </c>
      <c r="R247">
        <v>1.75</v>
      </c>
      <c r="S247">
        <v>0</v>
      </c>
      <c r="T247">
        <v>0</v>
      </c>
      <c r="U247">
        <v>1.75</v>
      </c>
      <c r="V247">
        <v>0</v>
      </c>
      <c r="W247">
        <v>0</v>
      </c>
      <c r="X247">
        <v>1.75</v>
      </c>
      <c r="Y247">
        <v>0</v>
      </c>
      <c r="Z247">
        <v>0</v>
      </c>
      <c r="AA247">
        <v>1.75</v>
      </c>
      <c r="AB247">
        <v>0</v>
      </c>
      <c r="AC247">
        <v>0</v>
      </c>
      <c r="AD247">
        <v>1.75</v>
      </c>
      <c r="AE247">
        <v>0</v>
      </c>
      <c r="AF247">
        <v>0</v>
      </c>
      <c r="AG247">
        <v>1.75</v>
      </c>
      <c r="AH247">
        <v>0</v>
      </c>
      <c r="AI247">
        <v>0</v>
      </c>
      <c r="AJ247">
        <v>1.75</v>
      </c>
      <c r="AK247">
        <v>0</v>
      </c>
      <c r="AL247">
        <v>0</v>
      </c>
      <c r="AM247">
        <v>1.75</v>
      </c>
      <c r="AN247">
        <v>0</v>
      </c>
      <c r="AO247">
        <v>0</v>
      </c>
      <c r="AP247">
        <v>1.75</v>
      </c>
      <c r="AQ247">
        <v>0</v>
      </c>
      <c r="AR247">
        <v>0</v>
      </c>
      <c r="AS247">
        <v>1.75</v>
      </c>
      <c r="AT247">
        <v>0</v>
      </c>
      <c r="AU247">
        <v>0</v>
      </c>
      <c r="AV247">
        <v>1.75</v>
      </c>
      <c r="AW247" s="26"/>
    </row>
    <row r="248" spans="1:49" x14ac:dyDescent="0.2">
      <c r="A248" s="7">
        <v>112</v>
      </c>
      <c r="B248" s="40">
        <v>1901</v>
      </c>
      <c r="C248" s="40"/>
      <c r="D248" s="7">
        <v>1</v>
      </c>
      <c r="E248" s="7">
        <v>26</v>
      </c>
      <c r="F248" s="7">
        <v>3</v>
      </c>
      <c r="G248" s="7">
        <v>14</v>
      </c>
      <c r="H248" s="1">
        <v>1</v>
      </c>
      <c r="I248" s="7">
        <v>6</v>
      </c>
      <c r="J248" s="7">
        <v>15</v>
      </c>
      <c r="K248" s="7">
        <v>0</v>
      </c>
      <c r="L248" s="7">
        <v>1620</v>
      </c>
      <c r="M248" s="39">
        <v>1016.064</v>
      </c>
      <c r="N248" s="39" t="s">
        <v>183</v>
      </c>
      <c r="O248" s="38">
        <v>1.5943877551020409</v>
      </c>
      <c r="AW248" s="26"/>
    </row>
    <row r="249" spans="1:49" x14ac:dyDescent="0.2">
      <c r="A249" s="7">
        <v>140</v>
      </c>
      <c r="B249" s="40">
        <v>1901</v>
      </c>
      <c r="C249" s="40"/>
      <c r="D249" s="7">
        <v>1</v>
      </c>
      <c r="E249" s="7">
        <v>26</v>
      </c>
      <c r="F249" s="7">
        <v>1</v>
      </c>
      <c r="G249" s="7">
        <v>14</v>
      </c>
      <c r="H249" s="1">
        <v>1</v>
      </c>
      <c r="I249" s="7">
        <v>7</v>
      </c>
      <c r="J249" s="7">
        <v>9</v>
      </c>
      <c r="K249" s="7">
        <v>0</v>
      </c>
      <c r="L249" s="7">
        <v>1788</v>
      </c>
      <c r="M249" s="39">
        <v>1016.064</v>
      </c>
      <c r="N249" s="39" t="s">
        <v>183</v>
      </c>
      <c r="O249" s="38">
        <v>1.7597316704459562</v>
      </c>
      <c r="AW249" s="26"/>
    </row>
    <row r="250" spans="1:49" x14ac:dyDescent="0.2">
      <c r="A250" s="7">
        <v>78</v>
      </c>
      <c r="B250" s="40">
        <v>1902</v>
      </c>
      <c r="C250" s="40"/>
      <c r="D250" s="7">
        <v>1</v>
      </c>
      <c r="E250" s="7">
        <v>21</v>
      </c>
      <c r="F250" s="7">
        <v>2</v>
      </c>
      <c r="G250" s="7">
        <v>14</v>
      </c>
      <c r="H250" s="1">
        <v>1</v>
      </c>
      <c r="I250" s="7">
        <v>9</v>
      </c>
      <c r="J250" s="7">
        <v>8</v>
      </c>
      <c r="K250" s="7">
        <v>9</v>
      </c>
      <c r="L250" s="7">
        <v>2265</v>
      </c>
      <c r="M250" s="39">
        <v>1016.064</v>
      </c>
      <c r="N250" s="39" t="s">
        <v>183</v>
      </c>
      <c r="O250" s="38">
        <v>2.2291902872260017</v>
      </c>
      <c r="AW250" s="26"/>
    </row>
    <row r="251" spans="1:49" x14ac:dyDescent="0.2">
      <c r="A251" s="7">
        <v>87</v>
      </c>
      <c r="B251" s="40">
        <v>1902</v>
      </c>
      <c r="C251" s="40"/>
      <c r="D251" s="7">
        <v>1</v>
      </c>
      <c r="E251" s="7">
        <v>22</v>
      </c>
      <c r="F251" s="7">
        <v>2</v>
      </c>
      <c r="G251" s="7">
        <v>14</v>
      </c>
      <c r="H251" s="1">
        <v>1</v>
      </c>
      <c r="I251" s="7">
        <v>0</v>
      </c>
      <c r="J251" s="7">
        <v>183</v>
      </c>
      <c r="K251" s="7">
        <v>7</v>
      </c>
      <c r="L251" s="7">
        <v>2203</v>
      </c>
      <c r="M251" s="39">
        <v>1016.064</v>
      </c>
      <c r="N251" s="39" t="s">
        <v>183</v>
      </c>
      <c r="O251" s="38">
        <v>2.1681705089443186</v>
      </c>
      <c r="AW251" s="26"/>
    </row>
    <row r="252" spans="1:49" x14ac:dyDescent="0.2">
      <c r="A252" s="7">
        <v>137</v>
      </c>
      <c r="B252" s="40">
        <v>1902</v>
      </c>
      <c r="C252" s="40"/>
      <c r="D252" s="7">
        <v>1</v>
      </c>
      <c r="E252" s="7">
        <v>23</v>
      </c>
      <c r="F252" s="7">
        <v>1</v>
      </c>
      <c r="G252" s="7">
        <v>2</v>
      </c>
      <c r="H252" s="1">
        <v>1</v>
      </c>
      <c r="I252" s="7">
        <v>0</v>
      </c>
      <c r="J252" s="7">
        <v>0</v>
      </c>
      <c r="K252" s="7">
        <v>2</v>
      </c>
      <c r="L252" s="7">
        <v>2</v>
      </c>
      <c r="M252" s="36">
        <v>0.4535970244035199</v>
      </c>
      <c r="N252" s="37" t="s">
        <v>183</v>
      </c>
      <c r="O252" s="38">
        <v>4.4092000000000002</v>
      </c>
      <c r="AW252" s="26"/>
    </row>
    <row r="253" spans="1:49" x14ac:dyDescent="0.2">
      <c r="A253" s="7">
        <v>160</v>
      </c>
      <c r="B253" s="40">
        <v>1902</v>
      </c>
      <c r="C253" s="40"/>
      <c r="D253" s="7">
        <v>1</v>
      </c>
      <c r="E253" s="7">
        <v>23</v>
      </c>
      <c r="F253" s="7">
        <v>2</v>
      </c>
      <c r="G253" s="7">
        <v>14</v>
      </c>
      <c r="H253" s="1">
        <v>1</v>
      </c>
      <c r="I253" s="7">
        <v>12</v>
      </c>
      <c r="J253" s="7">
        <v>10</v>
      </c>
      <c r="K253" s="7">
        <v>0</v>
      </c>
      <c r="L253" s="7">
        <v>3000</v>
      </c>
      <c r="M253" s="39">
        <v>1016.064</v>
      </c>
      <c r="N253" s="39" t="s">
        <v>183</v>
      </c>
      <c r="O253" s="38">
        <v>2.9525699168556314</v>
      </c>
      <c r="AW253" s="26"/>
    </row>
    <row r="254" spans="1:49" x14ac:dyDescent="0.2">
      <c r="A254" s="7">
        <v>8</v>
      </c>
      <c r="B254" s="40">
        <v>1902</v>
      </c>
      <c r="C254" s="40"/>
      <c r="D254" s="7">
        <v>12</v>
      </c>
      <c r="E254" s="7">
        <v>24</v>
      </c>
      <c r="F254" s="7">
        <v>1</v>
      </c>
      <c r="G254" s="7">
        <v>2</v>
      </c>
      <c r="H254" s="1">
        <v>1</v>
      </c>
      <c r="I254" s="7">
        <v>0</v>
      </c>
      <c r="J254" s="7">
        <v>0</v>
      </c>
      <c r="K254" s="7">
        <v>1.75</v>
      </c>
      <c r="L254" s="7">
        <v>1.75</v>
      </c>
      <c r="M254" s="36">
        <v>0.4535970244035199</v>
      </c>
      <c r="N254" s="37" t="s">
        <v>183</v>
      </c>
      <c r="O254" s="38">
        <v>3.85805</v>
      </c>
      <c r="P254">
        <v>0</v>
      </c>
      <c r="Q254">
        <v>0</v>
      </c>
      <c r="R254">
        <v>1.75</v>
      </c>
      <c r="S254">
        <v>0</v>
      </c>
      <c r="T254">
        <v>0</v>
      </c>
      <c r="U254">
        <v>1.75</v>
      </c>
      <c r="V254">
        <v>0</v>
      </c>
      <c r="W254">
        <v>0</v>
      </c>
      <c r="X254">
        <v>1.75</v>
      </c>
      <c r="Y254">
        <v>0</v>
      </c>
      <c r="Z254">
        <v>0</v>
      </c>
      <c r="AA254">
        <v>1.75</v>
      </c>
      <c r="AB254">
        <v>0</v>
      </c>
      <c r="AC254">
        <v>0</v>
      </c>
      <c r="AD254">
        <v>1.75</v>
      </c>
      <c r="AE254">
        <v>0</v>
      </c>
      <c r="AF254">
        <v>0</v>
      </c>
      <c r="AG254">
        <v>1.75</v>
      </c>
      <c r="AH254">
        <v>0</v>
      </c>
      <c r="AI254">
        <v>0</v>
      </c>
      <c r="AJ254">
        <v>1.75</v>
      </c>
      <c r="AK254">
        <v>0</v>
      </c>
      <c r="AL254">
        <v>0</v>
      </c>
      <c r="AM254">
        <v>1.75</v>
      </c>
      <c r="AN254">
        <v>0</v>
      </c>
      <c r="AO254">
        <v>0</v>
      </c>
      <c r="AP254" s="4">
        <v>1.75</v>
      </c>
      <c r="AQ254">
        <v>0</v>
      </c>
      <c r="AR254">
        <v>0</v>
      </c>
      <c r="AS254">
        <v>1.75</v>
      </c>
      <c r="AT254">
        <v>0</v>
      </c>
      <c r="AU254">
        <v>0</v>
      </c>
      <c r="AV254">
        <v>1.75</v>
      </c>
      <c r="AW254" s="26"/>
    </row>
    <row r="255" spans="1:49" x14ac:dyDescent="0.2">
      <c r="A255" s="7">
        <v>180</v>
      </c>
      <c r="B255" s="40">
        <v>1902</v>
      </c>
      <c r="C255" s="40"/>
      <c r="D255" s="7">
        <v>12</v>
      </c>
      <c r="E255" s="7">
        <v>25</v>
      </c>
      <c r="F255" s="7">
        <v>2</v>
      </c>
      <c r="G255" s="7">
        <v>14</v>
      </c>
      <c r="H255" s="1">
        <v>1</v>
      </c>
      <c r="I255" s="7">
        <v>9</v>
      </c>
      <c r="J255" s="7">
        <v>17</v>
      </c>
      <c r="K255" s="7">
        <v>6</v>
      </c>
      <c r="L255" s="7">
        <v>2370</v>
      </c>
      <c r="M255" s="39">
        <v>1016.064</v>
      </c>
      <c r="N255" s="39" t="s">
        <v>183</v>
      </c>
      <c r="O255" s="38">
        <v>2.3325302343159486</v>
      </c>
      <c r="P255">
        <v>9</v>
      </c>
      <c r="Q255">
        <v>17</v>
      </c>
      <c r="R255">
        <v>6</v>
      </c>
      <c r="S255">
        <v>9</v>
      </c>
      <c r="T255">
        <v>17</v>
      </c>
      <c r="U255">
        <v>6</v>
      </c>
      <c r="V255">
        <v>11</v>
      </c>
      <c r="W255">
        <v>6</v>
      </c>
      <c r="X255">
        <v>3</v>
      </c>
      <c r="Y255">
        <v>11</v>
      </c>
      <c r="Z255">
        <v>10</v>
      </c>
      <c r="AA255">
        <v>0</v>
      </c>
      <c r="AB255">
        <v>11</v>
      </c>
      <c r="AC255">
        <v>10</v>
      </c>
      <c r="AD255">
        <v>0</v>
      </c>
      <c r="AE255">
        <v>11</v>
      </c>
      <c r="AF255">
        <v>12</v>
      </c>
      <c r="AG255">
        <v>6</v>
      </c>
      <c r="AH255">
        <v>11</v>
      </c>
      <c r="AI255">
        <v>15</v>
      </c>
      <c r="AJ255">
        <v>0</v>
      </c>
      <c r="AK255">
        <v>12</v>
      </c>
      <c r="AL255">
        <v>0</v>
      </c>
      <c r="AM255">
        <v>0</v>
      </c>
      <c r="AN255">
        <v>12</v>
      </c>
      <c r="AO255">
        <v>0</v>
      </c>
      <c r="AP255" s="4">
        <v>0</v>
      </c>
      <c r="AQ255">
        <v>12</v>
      </c>
      <c r="AR255">
        <v>8</v>
      </c>
      <c r="AS255">
        <v>9</v>
      </c>
      <c r="AT255">
        <v>13</v>
      </c>
      <c r="AU255">
        <v>15</v>
      </c>
      <c r="AV255">
        <v>0</v>
      </c>
      <c r="AW255" s="26"/>
    </row>
    <row r="256" spans="1:49" x14ac:dyDescent="0.2">
      <c r="A256" s="7">
        <v>111</v>
      </c>
      <c r="B256" s="40">
        <v>1902</v>
      </c>
      <c r="C256" s="40"/>
      <c r="D256" s="7">
        <v>1</v>
      </c>
      <c r="E256" s="7">
        <v>26</v>
      </c>
      <c r="F256" s="7">
        <v>3</v>
      </c>
      <c r="G256" s="7">
        <v>14</v>
      </c>
      <c r="H256" s="1">
        <v>1</v>
      </c>
      <c r="I256" s="7">
        <v>9</v>
      </c>
      <c r="J256" s="7">
        <v>0</v>
      </c>
      <c r="K256" s="7">
        <v>0</v>
      </c>
      <c r="L256" s="7">
        <v>2160</v>
      </c>
      <c r="M256" s="39">
        <v>1016.064</v>
      </c>
      <c r="N256" s="39" t="s">
        <v>183</v>
      </c>
      <c r="O256" s="38">
        <v>2.1258503401360547</v>
      </c>
      <c r="AW256" s="26"/>
    </row>
    <row r="257" spans="1:49" x14ac:dyDescent="0.2">
      <c r="A257" s="7">
        <v>78</v>
      </c>
      <c r="B257" s="40">
        <v>1903</v>
      </c>
      <c r="C257" s="40"/>
      <c r="D257" s="7">
        <v>1</v>
      </c>
      <c r="E257" s="7">
        <v>21</v>
      </c>
      <c r="F257" s="7">
        <v>2</v>
      </c>
      <c r="G257" s="7">
        <v>14</v>
      </c>
      <c r="H257" s="1">
        <v>1</v>
      </c>
      <c r="I257" s="7">
        <v>12</v>
      </c>
      <c r="J257" s="7">
        <v>6</v>
      </c>
      <c r="K257" s="7">
        <v>0</v>
      </c>
      <c r="L257" s="7">
        <v>2952</v>
      </c>
      <c r="M257" s="39">
        <v>1016.064</v>
      </c>
      <c r="N257" s="39" t="s">
        <v>183</v>
      </c>
      <c r="O257" s="38">
        <v>2.9053287981859413</v>
      </c>
      <c r="AW257" s="26"/>
    </row>
    <row r="258" spans="1:49" x14ac:dyDescent="0.2">
      <c r="A258" s="7">
        <v>87</v>
      </c>
      <c r="B258" s="40">
        <v>1903</v>
      </c>
      <c r="C258" s="40"/>
      <c r="D258" s="7">
        <v>1</v>
      </c>
      <c r="E258" s="7">
        <v>22</v>
      </c>
      <c r="F258" s="7">
        <v>2</v>
      </c>
      <c r="G258" s="7">
        <v>14</v>
      </c>
      <c r="H258" s="1">
        <v>1</v>
      </c>
      <c r="I258" s="7">
        <v>0</v>
      </c>
      <c r="J258" s="7">
        <v>231</v>
      </c>
      <c r="K258" s="7">
        <v>8</v>
      </c>
      <c r="L258" s="7">
        <v>2780</v>
      </c>
      <c r="M258" s="39">
        <v>1016.064</v>
      </c>
      <c r="N258" s="39" t="s">
        <v>183</v>
      </c>
      <c r="O258" s="38">
        <v>2.736048122952885</v>
      </c>
      <c r="AW258" s="26"/>
    </row>
    <row r="259" spans="1:49" x14ac:dyDescent="0.2">
      <c r="A259" s="7">
        <v>136</v>
      </c>
      <c r="B259" s="40">
        <v>1903</v>
      </c>
      <c r="C259" s="40"/>
      <c r="D259" s="7">
        <v>1</v>
      </c>
      <c r="E259" s="7">
        <v>23</v>
      </c>
      <c r="F259" s="7">
        <v>2</v>
      </c>
      <c r="G259" s="7">
        <v>14</v>
      </c>
      <c r="H259" s="1">
        <v>1</v>
      </c>
      <c r="I259" s="7">
        <v>10</v>
      </c>
      <c r="J259" s="7">
        <v>10</v>
      </c>
      <c r="K259" s="7">
        <v>0</v>
      </c>
      <c r="L259" s="7">
        <v>2520</v>
      </c>
      <c r="M259" s="39">
        <v>1016.064</v>
      </c>
      <c r="N259" s="39" t="s">
        <v>183</v>
      </c>
      <c r="O259" s="38">
        <v>2.4801587301587302</v>
      </c>
      <c r="AW259" s="26"/>
    </row>
    <row r="260" spans="1:49" x14ac:dyDescent="0.2">
      <c r="A260" s="7">
        <v>155</v>
      </c>
      <c r="B260" s="40">
        <v>1903</v>
      </c>
      <c r="C260" s="40"/>
      <c r="D260" s="7">
        <v>1</v>
      </c>
      <c r="E260" s="7">
        <v>23</v>
      </c>
      <c r="F260" s="7">
        <v>1</v>
      </c>
      <c r="G260" s="7">
        <v>2</v>
      </c>
      <c r="H260" s="1">
        <v>1</v>
      </c>
      <c r="I260" s="7">
        <v>0</v>
      </c>
      <c r="J260" s="7">
        <v>0</v>
      </c>
      <c r="K260" s="7">
        <v>2</v>
      </c>
      <c r="L260" s="7">
        <v>2</v>
      </c>
      <c r="M260" s="36">
        <v>0.4535970244035199</v>
      </c>
      <c r="N260" s="37" t="s">
        <v>183</v>
      </c>
      <c r="O260" s="38">
        <v>4.4092000000000002</v>
      </c>
      <c r="AW260" s="26"/>
    </row>
    <row r="261" spans="1:49" x14ac:dyDescent="0.2">
      <c r="A261" s="7">
        <v>8</v>
      </c>
      <c r="B261" s="40">
        <v>1903</v>
      </c>
      <c r="C261" s="40"/>
      <c r="D261" s="7">
        <v>12</v>
      </c>
      <c r="E261" s="7">
        <v>24</v>
      </c>
      <c r="F261" s="7">
        <v>1</v>
      </c>
      <c r="G261" s="7">
        <v>2</v>
      </c>
      <c r="H261" s="1">
        <v>1</v>
      </c>
      <c r="I261" s="7">
        <v>0</v>
      </c>
      <c r="J261" s="7">
        <v>0</v>
      </c>
      <c r="K261" s="7">
        <v>1.75</v>
      </c>
      <c r="L261" s="7">
        <v>1.75</v>
      </c>
      <c r="M261" s="36">
        <v>0.4535970244035199</v>
      </c>
      <c r="N261" s="37" t="s">
        <v>183</v>
      </c>
      <c r="O261" s="38">
        <v>3.85805</v>
      </c>
      <c r="P261">
        <v>0</v>
      </c>
      <c r="Q261">
        <v>0</v>
      </c>
      <c r="R261">
        <v>1.75</v>
      </c>
      <c r="S261">
        <v>0</v>
      </c>
      <c r="T261">
        <v>0</v>
      </c>
      <c r="U261">
        <v>1.75</v>
      </c>
      <c r="V261">
        <v>0</v>
      </c>
      <c r="W261">
        <v>0</v>
      </c>
      <c r="X261">
        <v>1.75</v>
      </c>
      <c r="Y261">
        <v>0</v>
      </c>
      <c r="Z261">
        <v>0</v>
      </c>
      <c r="AA261">
        <v>1.75</v>
      </c>
      <c r="AB261">
        <v>0</v>
      </c>
      <c r="AC261">
        <v>0</v>
      </c>
      <c r="AD261">
        <v>1.75</v>
      </c>
      <c r="AE261">
        <v>0</v>
      </c>
      <c r="AF261">
        <v>0</v>
      </c>
      <c r="AG261">
        <v>1.75</v>
      </c>
      <c r="AH261">
        <v>0</v>
      </c>
      <c r="AI261">
        <v>0</v>
      </c>
      <c r="AJ261">
        <v>1.75</v>
      </c>
      <c r="AK261">
        <v>0</v>
      </c>
      <c r="AL261">
        <v>0</v>
      </c>
      <c r="AM261">
        <v>1.75</v>
      </c>
      <c r="AN261">
        <v>0</v>
      </c>
      <c r="AO261">
        <v>0</v>
      </c>
      <c r="AP261">
        <v>1.75</v>
      </c>
      <c r="AQ261">
        <v>0</v>
      </c>
      <c r="AR261">
        <v>0</v>
      </c>
      <c r="AS261">
        <v>1.75</v>
      </c>
      <c r="AT261">
        <v>0</v>
      </c>
      <c r="AU261">
        <v>0</v>
      </c>
      <c r="AV261">
        <v>1.75</v>
      </c>
      <c r="AW261" s="26"/>
    </row>
    <row r="262" spans="1:49" x14ac:dyDescent="0.2">
      <c r="A262" s="7">
        <v>178</v>
      </c>
      <c r="B262" s="40">
        <v>1903</v>
      </c>
      <c r="C262" s="40"/>
      <c r="D262" s="7">
        <v>12</v>
      </c>
      <c r="E262" s="7">
        <v>25</v>
      </c>
      <c r="F262" s="7">
        <v>2</v>
      </c>
      <c r="G262" s="7">
        <v>14</v>
      </c>
      <c r="H262" s="1">
        <v>1</v>
      </c>
      <c r="I262" s="7">
        <v>13</v>
      </c>
      <c r="J262" s="7">
        <v>15</v>
      </c>
      <c r="K262" s="7">
        <v>0</v>
      </c>
      <c r="L262" s="7">
        <v>3300</v>
      </c>
      <c r="M262" s="39">
        <v>1016.064</v>
      </c>
      <c r="N262" s="39" t="s">
        <v>183</v>
      </c>
      <c r="O262" s="38">
        <v>3.2478269085411942</v>
      </c>
      <c r="P262">
        <v>13</v>
      </c>
      <c r="Q262">
        <v>12</v>
      </c>
      <c r="R262">
        <v>6</v>
      </c>
      <c r="S262">
        <v>13</v>
      </c>
      <c r="T262">
        <v>12</v>
      </c>
      <c r="U262">
        <v>6</v>
      </c>
      <c r="V262">
        <v>13</v>
      </c>
      <c r="W262">
        <v>7</v>
      </c>
      <c r="X262">
        <v>6</v>
      </c>
      <c r="Y262">
        <v>13</v>
      </c>
      <c r="Z262">
        <v>5</v>
      </c>
      <c r="AA262">
        <v>0</v>
      </c>
      <c r="AB262">
        <v>13</v>
      </c>
      <c r="AC262">
        <v>5</v>
      </c>
      <c r="AD262">
        <v>0</v>
      </c>
      <c r="AE262">
        <v>13</v>
      </c>
      <c r="AF262">
        <v>5</v>
      </c>
      <c r="AG262">
        <v>0</v>
      </c>
      <c r="AH262">
        <v>13</v>
      </c>
      <c r="AI262">
        <v>5</v>
      </c>
      <c r="AJ262">
        <v>0</v>
      </c>
      <c r="AK262">
        <v>13</v>
      </c>
      <c r="AL262">
        <v>5</v>
      </c>
      <c r="AM262">
        <v>0</v>
      </c>
      <c r="AN262">
        <v>13</v>
      </c>
      <c r="AO262">
        <v>7</v>
      </c>
      <c r="AP262">
        <v>6</v>
      </c>
      <c r="AQ262">
        <v>13</v>
      </c>
      <c r="AR262">
        <v>7</v>
      </c>
      <c r="AS262">
        <v>6</v>
      </c>
      <c r="AT262">
        <v>13</v>
      </c>
      <c r="AU262">
        <v>5</v>
      </c>
      <c r="AV262">
        <v>0</v>
      </c>
      <c r="AW262" s="26"/>
    </row>
    <row r="263" spans="1:49" x14ac:dyDescent="0.2">
      <c r="A263" s="7">
        <v>111</v>
      </c>
      <c r="B263" s="40">
        <v>1903</v>
      </c>
      <c r="C263" s="40"/>
      <c r="D263" s="7">
        <v>1</v>
      </c>
      <c r="E263" s="7">
        <v>26</v>
      </c>
      <c r="F263" s="7">
        <v>3</v>
      </c>
      <c r="G263" s="7">
        <v>14</v>
      </c>
      <c r="H263" s="1">
        <v>1</v>
      </c>
      <c r="I263" s="7">
        <v>11</v>
      </c>
      <c r="J263" s="7">
        <v>12</v>
      </c>
      <c r="K263" s="7">
        <v>6</v>
      </c>
      <c r="L263" s="7">
        <v>2790</v>
      </c>
      <c r="M263" s="39">
        <v>1016.064</v>
      </c>
      <c r="N263" s="39" t="s">
        <v>183</v>
      </c>
      <c r="O263" s="38">
        <v>2.745890022675737</v>
      </c>
      <c r="AW263" s="26"/>
    </row>
    <row r="264" spans="1:49" x14ac:dyDescent="0.2">
      <c r="A264" s="7">
        <v>76</v>
      </c>
      <c r="B264" s="40">
        <v>1904</v>
      </c>
      <c r="C264" s="40"/>
      <c r="D264" s="7">
        <v>1</v>
      </c>
      <c r="E264" s="7">
        <v>21</v>
      </c>
      <c r="F264" s="7">
        <v>2</v>
      </c>
      <c r="G264" s="7">
        <v>14</v>
      </c>
      <c r="H264" s="1">
        <v>1</v>
      </c>
      <c r="I264" s="7">
        <v>9</v>
      </c>
      <c r="J264" s="7">
        <v>19</v>
      </c>
      <c r="K264" s="7">
        <v>0</v>
      </c>
      <c r="L264" s="7">
        <v>2388</v>
      </c>
      <c r="M264" s="39">
        <v>1016.064</v>
      </c>
      <c r="N264" s="39" t="s">
        <v>183</v>
      </c>
      <c r="O264" s="38">
        <v>2.3502456538170824</v>
      </c>
      <c r="AW264" s="26"/>
    </row>
    <row r="265" spans="1:49" x14ac:dyDescent="0.2">
      <c r="A265" s="7">
        <v>85</v>
      </c>
      <c r="B265" s="40">
        <v>1904</v>
      </c>
      <c r="C265" s="40"/>
      <c r="D265" s="7">
        <v>1</v>
      </c>
      <c r="E265" s="7">
        <v>22</v>
      </c>
      <c r="F265" s="7">
        <v>2</v>
      </c>
      <c r="G265" s="7">
        <v>14</v>
      </c>
      <c r="H265" s="1">
        <v>1</v>
      </c>
      <c r="I265" s="7">
        <v>0</v>
      </c>
      <c r="J265" s="7">
        <v>151</v>
      </c>
      <c r="K265" s="7">
        <v>2</v>
      </c>
      <c r="L265" s="7">
        <v>1814</v>
      </c>
      <c r="M265" s="39">
        <v>1016.064</v>
      </c>
      <c r="N265" s="39" t="s">
        <v>183</v>
      </c>
      <c r="O265" s="38">
        <v>1.7853206097253718</v>
      </c>
      <c r="AW265" s="26"/>
    </row>
    <row r="266" spans="1:49" x14ac:dyDescent="0.2">
      <c r="A266" s="7">
        <v>185</v>
      </c>
      <c r="B266" s="40">
        <v>1904</v>
      </c>
      <c r="C266" s="40"/>
      <c r="D266" s="7">
        <v>1</v>
      </c>
      <c r="E266" s="7">
        <v>23</v>
      </c>
      <c r="F266" s="7">
        <v>2</v>
      </c>
      <c r="G266" s="7">
        <v>14</v>
      </c>
      <c r="H266" s="1">
        <v>1</v>
      </c>
      <c r="I266" s="7">
        <v>8</v>
      </c>
      <c r="J266" s="7">
        <v>5</v>
      </c>
      <c r="K266" s="7">
        <v>0</v>
      </c>
      <c r="L266" s="7">
        <v>1980</v>
      </c>
      <c r="M266" s="39">
        <v>1016.064</v>
      </c>
      <c r="N266" s="39" t="s">
        <v>183</v>
      </c>
      <c r="O266" s="38">
        <v>1.9486961451247167</v>
      </c>
      <c r="AW266" s="26"/>
    </row>
    <row r="267" spans="1:49" x14ac:dyDescent="0.2">
      <c r="A267" s="7">
        <v>205</v>
      </c>
      <c r="B267" s="40">
        <v>1904</v>
      </c>
      <c r="C267" s="40"/>
      <c r="D267" s="7">
        <v>1</v>
      </c>
      <c r="E267" s="7">
        <v>23</v>
      </c>
      <c r="F267" s="7">
        <v>1</v>
      </c>
      <c r="G267" s="7">
        <v>2</v>
      </c>
      <c r="H267" s="1">
        <v>1</v>
      </c>
      <c r="I267" s="7">
        <v>0</v>
      </c>
      <c r="J267" s="7">
        <v>0</v>
      </c>
      <c r="K267" s="7">
        <v>1.5</v>
      </c>
      <c r="L267" s="7">
        <v>1.5</v>
      </c>
      <c r="M267" s="36">
        <v>0.4535970244035199</v>
      </c>
      <c r="N267" s="37" t="s">
        <v>183</v>
      </c>
      <c r="O267" s="38">
        <v>3.3069000000000002</v>
      </c>
      <c r="AW267" s="26"/>
    </row>
    <row r="268" spans="1:49" x14ac:dyDescent="0.2">
      <c r="A268" s="7">
        <v>8</v>
      </c>
      <c r="B268" s="40">
        <v>1904</v>
      </c>
      <c r="C268" s="40"/>
      <c r="D268" s="7">
        <v>12</v>
      </c>
      <c r="E268" s="7">
        <v>24</v>
      </c>
      <c r="F268" s="7">
        <v>1</v>
      </c>
      <c r="G268" s="7">
        <v>2</v>
      </c>
      <c r="H268" s="1">
        <v>1</v>
      </c>
      <c r="I268" s="7">
        <v>0</v>
      </c>
      <c r="J268" s="7">
        <v>0</v>
      </c>
      <c r="K268" s="7">
        <v>1.75</v>
      </c>
      <c r="L268" s="7">
        <v>1.75</v>
      </c>
      <c r="M268" s="36">
        <v>0.4535970244035199</v>
      </c>
      <c r="N268" s="37" t="s">
        <v>183</v>
      </c>
      <c r="O268" s="38">
        <v>3.85805</v>
      </c>
      <c r="P268">
        <v>0</v>
      </c>
      <c r="Q268">
        <v>0</v>
      </c>
      <c r="R268">
        <v>1.75</v>
      </c>
      <c r="S268">
        <v>0</v>
      </c>
      <c r="T268">
        <v>0</v>
      </c>
      <c r="U268">
        <v>1.75</v>
      </c>
      <c r="V268">
        <v>0</v>
      </c>
      <c r="W268">
        <v>0</v>
      </c>
      <c r="X268">
        <v>1.75</v>
      </c>
      <c r="Y268">
        <v>0</v>
      </c>
      <c r="Z268">
        <v>0</v>
      </c>
      <c r="AA268">
        <v>1.75</v>
      </c>
      <c r="AB268">
        <v>0</v>
      </c>
      <c r="AC268">
        <v>0</v>
      </c>
      <c r="AD268">
        <v>1.75</v>
      </c>
      <c r="AE268">
        <v>0</v>
      </c>
      <c r="AF268">
        <v>0</v>
      </c>
      <c r="AG268">
        <v>1.75</v>
      </c>
      <c r="AH268">
        <v>0</v>
      </c>
      <c r="AI268">
        <v>0</v>
      </c>
      <c r="AJ268">
        <v>1.75</v>
      </c>
      <c r="AK268">
        <v>0</v>
      </c>
      <c r="AL268">
        <v>0</v>
      </c>
      <c r="AM268">
        <v>1.75</v>
      </c>
      <c r="AN268">
        <v>0</v>
      </c>
      <c r="AO268">
        <v>0</v>
      </c>
      <c r="AP268">
        <v>1.75</v>
      </c>
      <c r="AQ268">
        <v>0</v>
      </c>
      <c r="AR268">
        <v>0</v>
      </c>
      <c r="AS268">
        <v>1.75</v>
      </c>
      <c r="AT268">
        <v>0</v>
      </c>
      <c r="AU268">
        <v>0</v>
      </c>
      <c r="AV268">
        <v>1.75</v>
      </c>
      <c r="AW268" s="26"/>
    </row>
    <row r="269" spans="1:49" x14ac:dyDescent="0.2">
      <c r="A269" s="7">
        <v>109</v>
      </c>
      <c r="B269" s="40">
        <v>1904</v>
      </c>
      <c r="C269" s="40"/>
      <c r="D269" s="7">
        <v>1</v>
      </c>
      <c r="E269" s="7">
        <v>26</v>
      </c>
      <c r="F269" s="7">
        <v>3</v>
      </c>
      <c r="G269" s="7">
        <v>14</v>
      </c>
      <c r="H269" s="1">
        <v>1</v>
      </c>
      <c r="I269" s="7">
        <v>8</v>
      </c>
      <c r="J269" s="7">
        <v>0</v>
      </c>
      <c r="K269" s="7">
        <v>0</v>
      </c>
      <c r="L269" s="7">
        <v>1920</v>
      </c>
      <c r="M269" s="39">
        <v>1016.064</v>
      </c>
      <c r="N269" s="39" t="s">
        <v>183</v>
      </c>
      <c r="O269" s="38">
        <v>1.8896447467876041</v>
      </c>
      <c r="AW269" s="26"/>
    </row>
    <row r="270" spans="1:49" x14ac:dyDescent="0.2">
      <c r="A270" s="7">
        <v>130</v>
      </c>
      <c r="B270" s="40">
        <v>1904</v>
      </c>
      <c r="C270" s="40"/>
      <c r="D270" s="7">
        <v>1</v>
      </c>
      <c r="E270" s="7">
        <v>26</v>
      </c>
      <c r="F270" s="7">
        <v>1</v>
      </c>
      <c r="G270" s="7">
        <v>14</v>
      </c>
      <c r="H270" s="1">
        <v>1</v>
      </c>
      <c r="I270" s="7">
        <v>10</v>
      </c>
      <c r="J270" s="7">
        <v>0</v>
      </c>
      <c r="K270" s="7">
        <v>0</v>
      </c>
      <c r="L270" s="7">
        <v>2400</v>
      </c>
      <c r="M270" s="39">
        <v>1016.064</v>
      </c>
      <c r="N270" s="39" t="s">
        <v>183</v>
      </c>
      <c r="O270" s="38">
        <v>2.362055933484505</v>
      </c>
      <c r="AW270" s="26"/>
    </row>
    <row r="271" spans="1:49" x14ac:dyDescent="0.2">
      <c r="A271" s="7">
        <v>170</v>
      </c>
      <c r="B271" s="40">
        <v>1904</v>
      </c>
      <c r="C271" s="40"/>
      <c r="D271" s="7">
        <v>1</v>
      </c>
      <c r="E271" s="7">
        <v>26</v>
      </c>
      <c r="F271" s="7">
        <v>2</v>
      </c>
      <c r="G271" s="7">
        <v>14</v>
      </c>
      <c r="H271" s="1">
        <v>1</v>
      </c>
      <c r="I271" s="7">
        <v>8</v>
      </c>
      <c r="J271" s="7">
        <v>10</v>
      </c>
      <c r="K271" s="7">
        <v>0</v>
      </c>
      <c r="L271" s="7">
        <v>2040</v>
      </c>
      <c r="M271" s="39">
        <v>1016.064</v>
      </c>
      <c r="N271" s="39" t="s">
        <v>183</v>
      </c>
      <c r="O271" s="38">
        <v>2.007747543461829</v>
      </c>
      <c r="AW271" s="26"/>
    </row>
    <row r="272" spans="1:49" x14ac:dyDescent="0.2">
      <c r="A272" s="7">
        <v>77</v>
      </c>
      <c r="B272" s="40">
        <v>1905</v>
      </c>
      <c r="C272" s="40"/>
      <c r="D272" s="7">
        <v>1</v>
      </c>
      <c r="E272" s="7">
        <v>21</v>
      </c>
      <c r="F272" s="7">
        <v>2</v>
      </c>
      <c r="G272" s="7">
        <v>14</v>
      </c>
      <c r="H272" s="1">
        <v>1</v>
      </c>
      <c r="I272" s="7">
        <v>7</v>
      </c>
      <c r="J272" s="7">
        <v>19</v>
      </c>
      <c r="K272" s="7">
        <v>6</v>
      </c>
      <c r="L272" s="7">
        <v>1914</v>
      </c>
      <c r="M272" s="39">
        <v>1016.064</v>
      </c>
      <c r="N272" s="39" t="s">
        <v>183</v>
      </c>
      <c r="O272" s="38">
        <v>1.8837396069538928</v>
      </c>
      <c r="AW272" s="26"/>
    </row>
    <row r="273" spans="1:49" x14ac:dyDescent="0.2">
      <c r="A273" s="7">
        <v>86</v>
      </c>
      <c r="B273" s="40">
        <v>1905</v>
      </c>
      <c r="C273" s="40"/>
      <c r="D273" s="7">
        <v>1</v>
      </c>
      <c r="E273" s="7">
        <v>22</v>
      </c>
      <c r="F273" s="7">
        <v>2</v>
      </c>
      <c r="G273" s="7">
        <v>14</v>
      </c>
      <c r="H273" s="1">
        <v>1</v>
      </c>
      <c r="I273" s="7">
        <v>0</v>
      </c>
      <c r="J273" s="7">
        <v>148</v>
      </c>
      <c r="K273" s="7">
        <v>8</v>
      </c>
      <c r="L273" s="7">
        <v>1784</v>
      </c>
      <c r="M273" s="39">
        <v>1016.064</v>
      </c>
      <c r="N273" s="39" t="s">
        <v>183</v>
      </c>
      <c r="O273" s="38">
        <v>1.7557949105568154</v>
      </c>
      <c r="AW273" s="26"/>
    </row>
    <row r="274" spans="1:49" x14ac:dyDescent="0.2">
      <c r="A274" s="7">
        <v>135</v>
      </c>
      <c r="B274" s="40">
        <v>1905</v>
      </c>
      <c r="C274" s="40"/>
      <c r="D274" s="7">
        <v>1</v>
      </c>
      <c r="E274" s="7">
        <v>23</v>
      </c>
      <c r="F274" s="7">
        <v>2</v>
      </c>
      <c r="G274" s="7">
        <v>14</v>
      </c>
      <c r="H274" s="1">
        <v>1</v>
      </c>
      <c r="I274" s="7">
        <v>8</v>
      </c>
      <c r="J274" s="7">
        <v>5</v>
      </c>
      <c r="K274" s="7">
        <v>0</v>
      </c>
      <c r="L274" s="7">
        <v>1980</v>
      </c>
      <c r="M274" s="39">
        <v>1016.064</v>
      </c>
      <c r="N274" s="39" t="s">
        <v>183</v>
      </c>
      <c r="O274" s="38">
        <v>1.9486961451247167</v>
      </c>
      <c r="AW274" s="26"/>
    </row>
    <row r="275" spans="1:49" x14ac:dyDescent="0.2">
      <c r="A275" s="7">
        <v>155</v>
      </c>
      <c r="B275" s="40">
        <v>1905</v>
      </c>
      <c r="C275" s="40"/>
      <c r="D275" s="7">
        <v>1</v>
      </c>
      <c r="E275" s="7">
        <v>23</v>
      </c>
      <c r="F275" s="7">
        <v>1</v>
      </c>
      <c r="G275" s="7">
        <v>2</v>
      </c>
      <c r="H275" s="1">
        <v>1</v>
      </c>
      <c r="I275" s="7">
        <v>0</v>
      </c>
      <c r="J275" s="7">
        <v>0</v>
      </c>
      <c r="K275" s="7">
        <v>1.5</v>
      </c>
      <c r="L275" s="7">
        <v>1.5</v>
      </c>
      <c r="M275" s="36">
        <v>0.4535970244035199</v>
      </c>
      <c r="N275" s="37" t="s">
        <v>183</v>
      </c>
      <c r="O275" s="38">
        <v>3.3069000000000002</v>
      </c>
      <c r="AW275" s="26"/>
    </row>
    <row r="276" spans="1:49" x14ac:dyDescent="0.2">
      <c r="A276" s="7">
        <v>8</v>
      </c>
      <c r="B276" s="40">
        <v>1905</v>
      </c>
      <c r="C276" s="40"/>
      <c r="D276" s="7">
        <v>12</v>
      </c>
      <c r="E276" s="7">
        <v>24</v>
      </c>
      <c r="F276" s="7">
        <v>1</v>
      </c>
      <c r="G276" s="7">
        <v>2</v>
      </c>
      <c r="H276" s="1">
        <v>1</v>
      </c>
      <c r="I276" s="7">
        <v>0</v>
      </c>
      <c r="J276" s="7">
        <v>0</v>
      </c>
      <c r="K276" s="7">
        <v>1.25</v>
      </c>
      <c r="L276" s="7">
        <v>1.25</v>
      </c>
      <c r="M276" s="36">
        <v>0.4535970244035199</v>
      </c>
      <c r="N276" s="37" t="s">
        <v>183</v>
      </c>
      <c r="O276" s="38">
        <v>2.7557499999999999</v>
      </c>
      <c r="P276">
        <v>0</v>
      </c>
      <c r="Q276">
        <v>0</v>
      </c>
      <c r="R276">
        <v>1.25</v>
      </c>
      <c r="S276">
        <v>0</v>
      </c>
      <c r="T276">
        <v>0</v>
      </c>
      <c r="U276">
        <v>1.25</v>
      </c>
      <c r="V276">
        <v>0</v>
      </c>
      <c r="W276">
        <v>0</v>
      </c>
      <c r="X276">
        <v>1.25</v>
      </c>
      <c r="Y276">
        <v>0</v>
      </c>
      <c r="Z276">
        <v>0</v>
      </c>
      <c r="AA276">
        <v>1.25</v>
      </c>
      <c r="AB276">
        <v>0</v>
      </c>
      <c r="AC276">
        <v>0</v>
      </c>
      <c r="AD276">
        <v>1.25</v>
      </c>
      <c r="AE276">
        <v>0</v>
      </c>
      <c r="AF276">
        <v>0</v>
      </c>
      <c r="AG276">
        <v>1.25</v>
      </c>
      <c r="AH276" s="4">
        <v>0</v>
      </c>
      <c r="AI276">
        <v>0</v>
      </c>
      <c r="AJ276">
        <v>1.25</v>
      </c>
      <c r="AK276">
        <v>0</v>
      </c>
      <c r="AL276">
        <v>0</v>
      </c>
      <c r="AM276">
        <v>1.25</v>
      </c>
      <c r="AN276">
        <v>0</v>
      </c>
      <c r="AO276">
        <v>0</v>
      </c>
      <c r="AP276">
        <v>1.25</v>
      </c>
      <c r="AQ276">
        <v>0</v>
      </c>
      <c r="AR276">
        <v>0</v>
      </c>
      <c r="AS276">
        <v>1.25</v>
      </c>
      <c r="AT276">
        <v>0</v>
      </c>
      <c r="AU276">
        <v>0</v>
      </c>
      <c r="AV276">
        <v>1.25</v>
      </c>
      <c r="AW276" s="26"/>
    </row>
    <row r="277" spans="1:49" x14ac:dyDescent="0.2">
      <c r="A277" s="7">
        <v>110</v>
      </c>
      <c r="B277" s="40">
        <v>1905</v>
      </c>
      <c r="C277" s="40"/>
      <c r="D277" s="7">
        <v>1</v>
      </c>
      <c r="E277" s="7">
        <v>26</v>
      </c>
      <c r="F277" s="7">
        <v>3</v>
      </c>
      <c r="G277" s="7">
        <v>14</v>
      </c>
      <c r="H277" s="1">
        <v>1</v>
      </c>
      <c r="I277" s="7">
        <v>8</v>
      </c>
      <c r="J277" s="7">
        <v>0</v>
      </c>
      <c r="K277" s="7">
        <v>0</v>
      </c>
      <c r="L277" s="7">
        <v>1920</v>
      </c>
      <c r="M277" s="39">
        <v>1016.064</v>
      </c>
      <c r="N277" s="39" t="s">
        <v>183</v>
      </c>
      <c r="O277" s="38">
        <v>1.8896447467876041</v>
      </c>
      <c r="AW277" s="26"/>
    </row>
    <row r="278" spans="1:49" x14ac:dyDescent="0.2">
      <c r="A278" s="7">
        <v>77</v>
      </c>
      <c r="B278" s="40">
        <v>1906</v>
      </c>
      <c r="C278" s="40"/>
      <c r="D278" s="7">
        <v>1</v>
      </c>
      <c r="E278" s="7">
        <v>21</v>
      </c>
      <c r="F278" s="7">
        <v>2</v>
      </c>
      <c r="G278" s="7">
        <v>14</v>
      </c>
      <c r="H278" s="1">
        <v>1</v>
      </c>
      <c r="I278" s="7">
        <v>7</v>
      </c>
      <c r="J278" s="7">
        <v>11</v>
      </c>
      <c r="K278" s="7">
        <v>6</v>
      </c>
      <c r="L278" s="7">
        <v>1818</v>
      </c>
      <c r="M278" s="39">
        <v>1016.064</v>
      </c>
      <c r="N278" s="39" t="s">
        <v>183</v>
      </c>
      <c r="O278" s="38">
        <v>1.7892573696145124</v>
      </c>
      <c r="AW278" s="26"/>
    </row>
    <row r="279" spans="1:49" x14ac:dyDescent="0.2">
      <c r="A279" s="7">
        <v>87</v>
      </c>
      <c r="B279" s="40">
        <v>1906</v>
      </c>
      <c r="C279" s="40"/>
      <c r="D279" s="7">
        <v>1</v>
      </c>
      <c r="E279" s="7">
        <v>22</v>
      </c>
      <c r="F279" s="7">
        <v>2</v>
      </c>
      <c r="G279" s="7">
        <v>14</v>
      </c>
      <c r="H279" s="1">
        <v>1</v>
      </c>
      <c r="I279" s="7">
        <v>0</v>
      </c>
      <c r="J279" s="7">
        <v>142</v>
      </c>
      <c r="K279" s="7">
        <v>9</v>
      </c>
      <c r="L279" s="7">
        <v>1713</v>
      </c>
      <c r="M279" s="39">
        <v>1016.064</v>
      </c>
      <c r="N279" s="39" t="s">
        <v>183</v>
      </c>
      <c r="O279" s="38">
        <v>1.6859174225245654</v>
      </c>
      <c r="AW279" s="26"/>
    </row>
    <row r="280" spans="1:49" x14ac:dyDescent="0.2">
      <c r="A280" s="7">
        <v>198</v>
      </c>
      <c r="B280" s="40">
        <v>1906</v>
      </c>
      <c r="C280" s="40"/>
      <c r="D280" s="7">
        <v>1</v>
      </c>
      <c r="E280" s="7">
        <v>23</v>
      </c>
      <c r="F280" s="7">
        <v>2</v>
      </c>
      <c r="G280" s="7">
        <v>14</v>
      </c>
      <c r="H280" s="1">
        <v>1</v>
      </c>
      <c r="I280" s="7">
        <v>7</v>
      </c>
      <c r="J280" s="7">
        <v>17</v>
      </c>
      <c r="K280" s="7">
        <v>6</v>
      </c>
      <c r="L280" s="7">
        <v>1890</v>
      </c>
      <c r="M280" s="39">
        <v>1016.064</v>
      </c>
      <c r="N280" s="39" t="s">
        <v>183</v>
      </c>
      <c r="O280" s="38">
        <v>1.8601190476190477</v>
      </c>
      <c r="AW280" s="26"/>
    </row>
    <row r="281" spans="1:49" x14ac:dyDescent="0.2">
      <c r="A281" s="7">
        <v>219</v>
      </c>
      <c r="B281" s="40">
        <v>1906</v>
      </c>
      <c r="C281" s="40"/>
      <c r="D281" s="7">
        <v>1</v>
      </c>
      <c r="E281" s="7">
        <v>23</v>
      </c>
      <c r="F281" s="7">
        <v>1</v>
      </c>
      <c r="G281" s="7">
        <v>2</v>
      </c>
      <c r="H281" s="1">
        <v>1</v>
      </c>
      <c r="I281" s="7">
        <v>0</v>
      </c>
      <c r="J281" s="7">
        <v>0</v>
      </c>
      <c r="K281" s="7">
        <v>1.5</v>
      </c>
      <c r="L281" s="7">
        <v>1.5</v>
      </c>
      <c r="M281" s="36">
        <v>0.4535970244035199</v>
      </c>
      <c r="N281" s="37" t="s">
        <v>183</v>
      </c>
      <c r="O281" s="38">
        <v>3.3069000000000002</v>
      </c>
      <c r="AW281" s="26"/>
    </row>
    <row r="282" spans="1:49" x14ac:dyDescent="0.2">
      <c r="A282" s="7">
        <v>8</v>
      </c>
      <c r="B282" s="40">
        <v>1906</v>
      </c>
      <c r="C282" s="40"/>
      <c r="D282" s="7">
        <v>12</v>
      </c>
      <c r="E282" s="7">
        <v>24</v>
      </c>
      <c r="F282" s="7">
        <v>1</v>
      </c>
      <c r="G282" s="7">
        <v>2</v>
      </c>
      <c r="H282" s="1">
        <v>1</v>
      </c>
      <c r="I282" s="7">
        <v>0</v>
      </c>
      <c r="J282" s="7">
        <v>0</v>
      </c>
      <c r="K282" s="7">
        <v>1.38</v>
      </c>
      <c r="L282" s="7">
        <v>1.38</v>
      </c>
      <c r="M282" s="36">
        <v>0.4535970244035199</v>
      </c>
      <c r="N282" s="37" t="s">
        <v>183</v>
      </c>
      <c r="O282" s="38">
        <v>3.0423480000000001</v>
      </c>
      <c r="P282">
        <v>0</v>
      </c>
      <c r="Q282">
        <v>0</v>
      </c>
      <c r="R282">
        <v>1.5</v>
      </c>
      <c r="S282">
        <v>0</v>
      </c>
      <c r="T282">
        <v>0</v>
      </c>
      <c r="U282">
        <v>1.38</v>
      </c>
      <c r="V282">
        <v>0</v>
      </c>
      <c r="W282">
        <v>0</v>
      </c>
      <c r="X282">
        <v>1.38</v>
      </c>
      <c r="Y282">
        <v>0</v>
      </c>
      <c r="Z282">
        <v>0</v>
      </c>
      <c r="AA282">
        <v>1.38</v>
      </c>
      <c r="AB282">
        <v>0</v>
      </c>
      <c r="AC282">
        <v>0</v>
      </c>
      <c r="AD282">
        <v>1.38</v>
      </c>
      <c r="AE282">
        <v>0</v>
      </c>
      <c r="AF282">
        <v>0</v>
      </c>
      <c r="AG282">
        <v>1.38</v>
      </c>
      <c r="AH282" s="4">
        <v>0</v>
      </c>
      <c r="AI282">
        <v>0</v>
      </c>
      <c r="AJ282">
        <v>1.38</v>
      </c>
      <c r="AK282">
        <v>0</v>
      </c>
      <c r="AL282">
        <v>0</v>
      </c>
      <c r="AM282">
        <v>1.38</v>
      </c>
      <c r="AN282">
        <v>0</v>
      </c>
      <c r="AO282">
        <v>0</v>
      </c>
      <c r="AP282">
        <v>1.38</v>
      </c>
      <c r="AQ282">
        <v>0</v>
      </c>
      <c r="AR282">
        <v>0</v>
      </c>
      <c r="AS282">
        <v>1.38</v>
      </c>
      <c r="AT282">
        <v>0</v>
      </c>
      <c r="AU282">
        <v>0</v>
      </c>
      <c r="AV282">
        <v>1.38</v>
      </c>
      <c r="AW282" s="26"/>
    </row>
    <row r="283" spans="1:49" x14ac:dyDescent="0.2">
      <c r="A283" s="7">
        <v>111</v>
      </c>
      <c r="B283" s="40">
        <v>1906</v>
      </c>
      <c r="C283" s="40"/>
      <c r="D283" s="7">
        <v>1</v>
      </c>
      <c r="E283" s="7">
        <v>26</v>
      </c>
      <c r="F283" s="7">
        <v>3</v>
      </c>
      <c r="G283" s="7">
        <v>14</v>
      </c>
      <c r="H283" s="1">
        <v>1</v>
      </c>
      <c r="I283" s="7">
        <v>7</v>
      </c>
      <c r="J283" s="7">
        <v>16</v>
      </c>
      <c r="K283" s="7">
        <v>0</v>
      </c>
      <c r="L283" s="7">
        <v>1872</v>
      </c>
      <c r="M283" s="39">
        <v>1016.064</v>
      </c>
      <c r="N283" s="39" t="s">
        <v>183</v>
      </c>
      <c r="O283" s="38">
        <v>1.8424036281179139</v>
      </c>
      <c r="AW283" s="26"/>
    </row>
    <row r="284" spans="1:49" x14ac:dyDescent="0.2">
      <c r="A284" s="7">
        <v>136</v>
      </c>
      <c r="B284" s="40">
        <v>1906</v>
      </c>
      <c r="C284" s="40"/>
      <c r="D284" s="7">
        <v>1</v>
      </c>
      <c r="E284" s="7">
        <v>26</v>
      </c>
      <c r="F284" s="7">
        <v>2</v>
      </c>
      <c r="G284" s="7">
        <v>14</v>
      </c>
      <c r="H284" s="1">
        <v>1</v>
      </c>
      <c r="I284" s="7">
        <v>8</v>
      </c>
      <c r="J284" s="7">
        <v>0</v>
      </c>
      <c r="K284" s="7">
        <v>0</v>
      </c>
      <c r="L284" s="7">
        <v>1920</v>
      </c>
      <c r="M284" s="39">
        <v>1016.064</v>
      </c>
      <c r="N284" s="39" t="s">
        <v>183</v>
      </c>
      <c r="O284" s="38">
        <v>1.8896447467876041</v>
      </c>
      <c r="AW284" s="26"/>
    </row>
    <row r="285" spans="1:49" x14ac:dyDescent="0.2">
      <c r="A285" s="7">
        <v>152</v>
      </c>
      <c r="B285" s="40">
        <v>1906</v>
      </c>
      <c r="C285" s="40"/>
      <c r="D285" s="7">
        <v>1</v>
      </c>
      <c r="E285" s="7">
        <v>26</v>
      </c>
      <c r="F285" s="7">
        <v>1</v>
      </c>
      <c r="G285" s="7">
        <v>14</v>
      </c>
      <c r="H285" s="1">
        <v>1</v>
      </c>
      <c r="I285" s="7">
        <v>9</v>
      </c>
      <c r="J285" s="7">
        <v>0</v>
      </c>
      <c r="K285" s="7">
        <v>0</v>
      </c>
      <c r="L285" s="7">
        <v>2160</v>
      </c>
      <c r="M285" s="39">
        <v>1016.064</v>
      </c>
      <c r="N285" s="39" t="s">
        <v>183</v>
      </c>
      <c r="O285" s="38">
        <v>2.1258503401360547</v>
      </c>
      <c r="AW285" s="26"/>
    </row>
    <row r="286" spans="1:49" x14ac:dyDescent="0.2">
      <c r="A286" s="7">
        <v>76</v>
      </c>
      <c r="B286" s="18">
        <v>1907</v>
      </c>
      <c r="C286" s="18"/>
      <c r="D286" s="7">
        <v>1</v>
      </c>
      <c r="E286" s="7">
        <v>21</v>
      </c>
      <c r="F286" s="7">
        <v>2</v>
      </c>
      <c r="G286" s="7">
        <v>14</v>
      </c>
      <c r="H286" s="1">
        <v>1</v>
      </c>
      <c r="I286" s="7">
        <v>8</v>
      </c>
      <c r="J286" s="7">
        <v>15</v>
      </c>
      <c r="K286" s="7">
        <v>0</v>
      </c>
      <c r="L286" s="7">
        <v>2100</v>
      </c>
      <c r="M286" s="39">
        <v>1016.064</v>
      </c>
      <c r="N286" s="39" t="s">
        <v>183</v>
      </c>
      <c r="O286" s="38">
        <v>2.0667989417989419</v>
      </c>
      <c r="AW286" s="26"/>
    </row>
    <row r="287" spans="1:49" x14ac:dyDescent="0.2">
      <c r="A287" s="7">
        <v>86</v>
      </c>
      <c r="B287" s="18">
        <v>1907</v>
      </c>
      <c r="C287" s="18"/>
      <c r="D287" s="7">
        <v>1</v>
      </c>
      <c r="E287" s="7">
        <v>22</v>
      </c>
      <c r="F287" s="7">
        <v>2</v>
      </c>
      <c r="G287" s="7">
        <v>14</v>
      </c>
      <c r="H287" s="1">
        <v>1</v>
      </c>
      <c r="I287" s="7">
        <v>0</v>
      </c>
      <c r="J287" s="7">
        <v>168</v>
      </c>
      <c r="K287" s="7">
        <v>10</v>
      </c>
      <c r="L287" s="7">
        <v>2026</v>
      </c>
      <c r="M287" s="39">
        <v>1016.064</v>
      </c>
      <c r="N287" s="39" t="s">
        <v>183</v>
      </c>
      <c r="O287" s="38">
        <v>1.9939688838498364</v>
      </c>
      <c r="AW287" s="26"/>
    </row>
    <row r="288" spans="1:49" x14ac:dyDescent="0.2">
      <c r="A288" s="7">
        <v>136</v>
      </c>
      <c r="B288" s="18">
        <v>1907</v>
      </c>
      <c r="C288" s="18"/>
      <c r="D288" s="7">
        <v>1</v>
      </c>
      <c r="E288" s="7">
        <v>23</v>
      </c>
      <c r="F288" s="7">
        <v>2</v>
      </c>
      <c r="G288" s="7">
        <v>14</v>
      </c>
      <c r="H288" s="1">
        <v>1</v>
      </c>
      <c r="I288" s="7">
        <v>9</v>
      </c>
      <c r="J288" s="7">
        <v>15</v>
      </c>
      <c r="K288" s="7">
        <v>0</v>
      </c>
      <c r="L288" s="7">
        <v>2340</v>
      </c>
      <c r="M288" s="39">
        <v>1016.064</v>
      </c>
      <c r="N288" s="39" t="s">
        <v>183</v>
      </c>
      <c r="O288" s="38">
        <v>2.3030045351473922</v>
      </c>
      <c r="AW288" s="26"/>
    </row>
    <row r="289" spans="1:49" x14ac:dyDescent="0.2">
      <c r="A289" s="7">
        <v>158</v>
      </c>
      <c r="B289" s="18">
        <v>1907</v>
      </c>
      <c r="C289" s="18"/>
      <c r="D289" s="7">
        <v>1</v>
      </c>
      <c r="E289" s="7">
        <v>23</v>
      </c>
      <c r="F289" s="7">
        <v>1</v>
      </c>
      <c r="G289" s="7">
        <v>2</v>
      </c>
      <c r="H289" s="1">
        <v>1</v>
      </c>
      <c r="I289" s="7">
        <v>0</v>
      </c>
      <c r="J289" s="7">
        <v>0</v>
      </c>
      <c r="K289" s="7">
        <v>2</v>
      </c>
      <c r="L289" s="7">
        <v>2</v>
      </c>
      <c r="M289" s="36">
        <v>0.4535970244035199</v>
      </c>
      <c r="N289" s="37" t="s">
        <v>183</v>
      </c>
      <c r="O289" s="38">
        <v>4.4092000000000002</v>
      </c>
      <c r="AW289" s="26"/>
    </row>
    <row r="290" spans="1:49" x14ac:dyDescent="0.2">
      <c r="A290" s="7">
        <v>8</v>
      </c>
      <c r="B290" s="18">
        <v>1907</v>
      </c>
      <c r="C290" s="18"/>
      <c r="D290" s="7">
        <v>12</v>
      </c>
      <c r="E290" s="7">
        <v>24</v>
      </c>
      <c r="F290" s="7">
        <v>1</v>
      </c>
      <c r="G290" s="7">
        <v>2</v>
      </c>
      <c r="H290" s="1">
        <v>1</v>
      </c>
      <c r="I290" s="7">
        <v>0</v>
      </c>
      <c r="J290" s="7">
        <v>0</v>
      </c>
      <c r="K290" s="7">
        <v>1.63</v>
      </c>
      <c r="L290" s="7">
        <v>1.63</v>
      </c>
      <c r="M290" s="36">
        <v>0.4535970244035199</v>
      </c>
      <c r="N290" s="37" t="s">
        <v>183</v>
      </c>
      <c r="O290" s="38">
        <v>3.5934979999999999</v>
      </c>
      <c r="P290">
        <v>0</v>
      </c>
      <c r="Q290">
        <v>0</v>
      </c>
      <c r="R290">
        <v>1.63</v>
      </c>
      <c r="S290">
        <v>0</v>
      </c>
      <c r="T290">
        <v>0</v>
      </c>
      <c r="U290">
        <v>1.63</v>
      </c>
      <c r="V290">
        <v>0</v>
      </c>
      <c r="W290">
        <v>0</v>
      </c>
      <c r="X290">
        <v>1.63</v>
      </c>
      <c r="Y290">
        <v>0</v>
      </c>
      <c r="Z290">
        <v>0</v>
      </c>
      <c r="AA290">
        <v>1.63</v>
      </c>
      <c r="AB290">
        <v>0</v>
      </c>
      <c r="AC290">
        <v>0</v>
      </c>
      <c r="AD290">
        <v>1.63</v>
      </c>
      <c r="AE290">
        <v>0</v>
      </c>
      <c r="AF290">
        <v>0</v>
      </c>
      <c r="AG290">
        <v>1.63</v>
      </c>
      <c r="AH290">
        <v>0</v>
      </c>
      <c r="AI290">
        <v>0</v>
      </c>
      <c r="AJ290">
        <v>1.63</v>
      </c>
      <c r="AK290">
        <v>0</v>
      </c>
      <c r="AL290">
        <v>0</v>
      </c>
      <c r="AM290">
        <v>1.63</v>
      </c>
      <c r="AN290">
        <v>0</v>
      </c>
      <c r="AO290">
        <v>0</v>
      </c>
      <c r="AP290">
        <v>1.63</v>
      </c>
      <c r="AQ290">
        <v>0</v>
      </c>
      <c r="AR290">
        <v>0</v>
      </c>
      <c r="AS290">
        <v>1.63</v>
      </c>
      <c r="AT290">
        <v>0</v>
      </c>
      <c r="AU290">
        <v>0</v>
      </c>
      <c r="AV290">
        <v>1.63</v>
      </c>
      <c r="AW290" s="26"/>
    </row>
    <row r="291" spans="1:49" x14ac:dyDescent="0.2">
      <c r="A291" s="7">
        <v>110</v>
      </c>
      <c r="B291" s="18">
        <v>1907</v>
      </c>
      <c r="C291" s="18"/>
      <c r="D291" s="7">
        <v>1</v>
      </c>
      <c r="E291" s="7">
        <v>26</v>
      </c>
      <c r="F291" s="7">
        <v>3</v>
      </c>
      <c r="G291" s="7">
        <v>14</v>
      </c>
      <c r="H291" s="1">
        <v>1</v>
      </c>
      <c r="I291" s="7">
        <v>7</v>
      </c>
      <c r="J291" s="7">
        <v>16</v>
      </c>
      <c r="K291" s="7">
        <v>0</v>
      </c>
      <c r="L291" s="7">
        <v>1872</v>
      </c>
      <c r="M291" s="39">
        <v>1016.064</v>
      </c>
      <c r="N291" s="39" t="s">
        <v>183</v>
      </c>
      <c r="O291" s="38">
        <v>1.8424036281179139</v>
      </c>
      <c r="AW291" s="26"/>
    </row>
    <row r="292" spans="1:49" x14ac:dyDescent="0.2">
      <c r="A292" s="7">
        <v>76</v>
      </c>
      <c r="B292" s="40">
        <v>1908</v>
      </c>
      <c r="C292" s="40"/>
      <c r="D292" s="7">
        <v>1</v>
      </c>
      <c r="E292" s="7">
        <v>21</v>
      </c>
      <c r="F292" s="7">
        <v>2</v>
      </c>
      <c r="G292" s="7">
        <v>14</v>
      </c>
      <c r="H292" s="1">
        <v>1</v>
      </c>
      <c r="I292" s="7">
        <v>9</v>
      </c>
      <c r="J292" s="7">
        <v>11</v>
      </c>
      <c r="K292" s="7">
        <v>0</v>
      </c>
      <c r="L292" s="7">
        <v>2292</v>
      </c>
      <c r="M292" s="39">
        <v>1016.064</v>
      </c>
      <c r="N292" s="39" t="s">
        <v>183</v>
      </c>
      <c r="O292" s="38">
        <v>2.2557634164777021</v>
      </c>
      <c r="AW292" s="26"/>
    </row>
    <row r="293" spans="1:49" x14ac:dyDescent="0.2">
      <c r="A293" s="7">
        <v>86</v>
      </c>
      <c r="B293" s="40">
        <v>1908</v>
      </c>
      <c r="C293" s="40"/>
      <c r="D293" s="7">
        <v>1</v>
      </c>
      <c r="E293" s="7">
        <v>22</v>
      </c>
      <c r="F293" s="7">
        <v>2</v>
      </c>
      <c r="G293" s="7">
        <v>14</v>
      </c>
      <c r="H293" s="1">
        <v>1</v>
      </c>
      <c r="I293" s="7">
        <v>0</v>
      </c>
      <c r="J293" s="7">
        <v>179</v>
      </c>
      <c r="K293" s="7">
        <v>3</v>
      </c>
      <c r="L293" s="7">
        <v>2151</v>
      </c>
      <c r="M293" s="39">
        <v>1016.064</v>
      </c>
      <c r="N293" s="39" t="s">
        <v>183</v>
      </c>
      <c r="O293" s="38">
        <v>2.1169926303854876</v>
      </c>
      <c r="AW293" s="26"/>
    </row>
    <row r="294" spans="1:49" x14ac:dyDescent="0.2">
      <c r="A294" s="7">
        <v>185</v>
      </c>
      <c r="B294" s="40">
        <v>1908</v>
      </c>
      <c r="C294" s="40"/>
      <c r="D294" s="7">
        <v>1</v>
      </c>
      <c r="E294" s="7">
        <v>23</v>
      </c>
      <c r="F294" s="7">
        <v>2</v>
      </c>
      <c r="G294" s="7">
        <v>14</v>
      </c>
      <c r="H294" s="1">
        <v>1</v>
      </c>
      <c r="I294" s="7">
        <v>10</v>
      </c>
      <c r="J294" s="7">
        <v>12</v>
      </c>
      <c r="K294" s="7">
        <v>6</v>
      </c>
      <c r="L294" s="7">
        <v>2550</v>
      </c>
      <c r="M294" s="39">
        <v>1016.064</v>
      </c>
      <c r="N294" s="39" t="s">
        <v>183</v>
      </c>
      <c r="O294" s="38">
        <v>2.5096844293272866</v>
      </c>
      <c r="AW294" s="26"/>
    </row>
    <row r="295" spans="1:49" x14ac:dyDescent="0.2">
      <c r="A295" s="7">
        <v>207</v>
      </c>
      <c r="B295" s="40">
        <v>1908</v>
      </c>
      <c r="C295" s="40"/>
      <c r="D295" s="7">
        <v>1</v>
      </c>
      <c r="E295" s="7">
        <v>23</v>
      </c>
      <c r="F295" s="7">
        <v>1</v>
      </c>
      <c r="G295" s="7">
        <v>2</v>
      </c>
      <c r="H295" s="1">
        <v>1</v>
      </c>
      <c r="I295" s="7">
        <v>0</v>
      </c>
      <c r="J295" s="7">
        <v>0</v>
      </c>
      <c r="K295" s="7">
        <v>2</v>
      </c>
      <c r="L295" s="7">
        <v>2</v>
      </c>
      <c r="M295" s="36">
        <v>0.4535970244035199</v>
      </c>
      <c r="N295" s="37" t="s">
        <v>183</v>
      </c>
      <c r="O295" s="38">
        <v>4.4092000000000002</v>
      </c>
      <c r="AW295" s="26"/>
    </row>
    <row r="296" spans="1:49" x14ac:dyDescent="0.2">
      <c r="A296" s="7">
        <v>8</v>
      </c>
      <c r="B296" s="40">
        <v>1908</v>
      </c>
      <c r="C296" s="40"/>
      <c r="D296" s="7">
        <v>12</v>
      </c>
      <c r="E296" s="7">
        <v>24</v>
      </c>
      <c r="F296" s="7">
        <v>1</v>
      </c>
      <c r="G296" s="7">
        <v>2</v>
      </c>
      <c r="H296" s="1">
        <v>1</v>
      </c>
      <c r="I296" s="7">
        <v>0</v>
      </c>
      <c r="J296" s="7">
        <v>0</v>
      </c>
      <c r="K296" s="7">
        <v>1.63</v>
      </c>
      <c r="L296" s="7">
        <v>1.63</v>
      </c>
      <c r="M296" s="36">
        <v>0.4535970244035199</v>
      </c>
      <c r="N296" s="37" t="s">
        <v>183</v>
      </c>
      <c r="O296" s="38">
        <v>3.5934979999999999</v>
      </c>
      <c r="P296">
        <v>0</v>
      </c>
      <c r="Q296">
        <v>0</v>
      </c>
      <c r="R296">
        <v>1.63</v>
      </c>
      <c r="S296">
        <v>0</v>
      </c>
      <c r="T296">
        <v>0</v>
      </c>
      <c r="U296">
        <v>1.63</v>
      </c>
      <c r="V296">
        <v>0</v>
      </c>
      <c r="W296">
        <v>0</v>
      </c>
      <c r="X296">
        <v>1.63</v>
      </c>
      <c r="Y296">
        <v>0</v>
      </c>
      <c r="Z296">
        <v>0</v>
      </c>
      <c r="AA296">
        <v>1.63</v>
      </c>
      <c r="AB296">
        <v>0</v>
      </c>
      <c r="AC296">
        <v>0</v>
      </c>
      <c r="AD296">
        <v>1.63</v>
      </c>
      <c r="AE296">
        <v>0</v>
      </c>
      <c r="AF296">
        <v>0</v>
      </c>
      <c r="AG296">
        <v>1.63</v>
      </c>
      <c r="AH296">
        <v>0</v>
      </c>
      <c r="AI296">
        <v>0</v>
      </c>
      <c r="AJ296">
        <v>1.63</v>
      </c>
      <c r="AK296">
        <v>0</v>
      </c>
      <c r="AL296">
        <v>0</v>
      </c>
      <c r="AM296">
        <v>1.63</v>
      </c>
      <c r="AN296">
        <v>0</v>
      </c>
      <c r="AO296">
        <v>0</v>
      </c>
      <c r="AP296">
        <v>1.63</v>
      </c>
      <c r="AQ296">
        <v>0</v>
      </c>
      <c r="AR296">
        <v>0</v>
      </c>
      <c r="AS296" s="4">
        <v>1.63</v>
      </c>
      <c r="AT296">
        <v>0</v>
      </c>
      <c r="AU296">
        <v>0</v>
      </c>
      <c r="AV296">
        <v>1.63</v>
      </c>
      <c r="AW296" s="26"/>
    </row>
    <row r="297" spans="1:49" x14ac:dyDescent="0.2">
      <c r="A297" s="7">
        <v>230</v>
      </c>
      <c r="B297" s="40">
        <v>1908</v>
      </c>
      <c r="C297" s="40"/>
      <c r="D297" s="7">
        <v>12</v>
      </c>
      <c r="E297" s="7">
        <v>25</v>
      </c>
      <c r="F297" s="7">
        <v>2</v>
      </c>
      <c r="G297" s="7">
        <v>14</v>
      </c>
      <c r="H297" s="1">
        <v>1</v>
      </c>
      <c r="I297" s="7">
        <v>10</v>
      </c>
      <c r="J297" s="7">
        <v>7</v>
      </c>
      <c r="K297" s="7">
        <v>6</v>
      </c>
      <c r="L297" s="7">
        <v>2490</v>
      </c>
      <c r="M297" s="39">
        <v>1016.064</v>
      </c>
      <c r="N297" s="39" t="s">
        <v>183</v>
      </c>
      <c r="O297" s="38">
        <v>2.4506330309901738</v>
      </c>
      <c r="P297">
        <v>10</v>
      </c>
      <c r="Q297">
        <v>9</v>
      </c>
      <c r="R297">
        <v>6</v>
      </c>
      <c r="S297">
        <v>9</v>
      </c>
      <c r="T297">
        <v>15</v>
      </c>
      <c r="U297">
        <v>0</v>
      </c>
      <c r="V297">
        <v>10</v>
      </c>
      <c r="W297">
        <v>0</v>
      </c>
      <c r="X297">
        <v>0</v>
      </c>
      <c r="Y297">
        <v>10</v>
      </c>
      <c r="Z297">
        <v>10</v>
      </c>
      <c r="AA297">
        <v>0</v>
      </c>
      <c r="AB297">
        <v>10</v>
      </c>
      <c r="AC297">
        <v>5</v>
      </c>
      <c r="AD297">
        <v>0</v>
      </c>
      <c r="AE297">
        <v>9</v>
      </c>
      <c r="AF297">
        <v>2</v>
      </c>
      <c r="AG297">
        <v>6</v>
      </c>
      <c r="AH297">
        <v>9</v>
      </c>
      <c r="AI297">
        <v>12</v>
      </c>
      <c r="AJ297">
        <v>6</v>
      </c>
      <c r="AK297">
        <v>9</v>
      </c>
      <c r="AL297">
        <v>12</v>
      </c>
      <c r="AM297">
        <v>6</v>
      </c>
      <c r="AN297">
        <v>9</v>
      </c>
      <c r="AO297">
        <v>12</v>
      </c>
      <c r="AP297">
        <v>6</v>
      </c>
      <c r="AQ297">
        <v>9</v>
      </c>
      <c r="AR297">
        <v>12</v>
      </c>
      <c r="AS297" s="4">
        <v>6</v>
      </c>
      <c r="AT297">
        <v>9</v>
      </c>
      <c r="AU297">
        <v>12</v>
      </c>
      <c r="AV297">
        <v>6</v>
      </c>
      <c r="AW297" s="26"/>
    </row>
    <row r="298" spans="1:49" x14ac:dyDescent="0.2">
      <c r="A298" s="7">
        <v>110</v>
      </c>
      <c r="B298" s="40">
        <v>1908</v>
      </c>
      <c r="C298" s="40"/>
      <c r="D298" s="7">
        <v>1</v>
      </c>
      <c r="E298" s="7">
        <v>26</v>
      </c>
      <c r="F298" s="7">
        <v>3</v>
      </c>
      <c r="G298" s="7">
        <v>14</v>
      </c>
      <c r="H298" s="1">
        <v>1</v>
      </c>
      <c r="I298" s="7">
        <v>10</v>
      </c>
      <c r="J298" s="7">
        <v>0</v>
      </c>
      <c r="K298" s="7">
        <v>0</v>
      </c>
      <c r="L298" s="7">
        <v>2400</v>
      </c>
      <c r="M298" s="39">
        <v>1016.064</v>
      </c>
      <c r="N298" s="39" t="s">
        <v>183</v>
      </c>
      <c r="O298" s="38">
        <v>2.362055933484505</v>
      </c>
      <c r="AW298" s="26"/>
    </row>
    <row r="299" spans="1:49" x14ac:dyDescent="0.2">
      <c r="A299" s="7">
        <v>139</v>
      </c>
      <c r="B299" s="40">
        <v>1908</v>
      </c>
      <c r="C299" s="40"/>
      <c r="D299" s="7">
        <v>1</v>
      </c>
      <c r="E299" s="7">
        <v>26</v>
      </c>
      <c r="F299" s="7">
        <v>1</v>
      </c>
      <c r="G299" s="7">
        <v>14</v>
      </c>
      <c r="H299" s="1">
        <v>1</v>
      </c>
      <c r="I299" s="7">
        <v>11</v>
      </c>
      <c r="J299" s="7">
        <v>0</v>
      </c>
      <c r="K299" s="7">
        <v>0</v>
      </c>
      <c r="L299" s="7">
        <v>2640</v>
      </c>
      <c r="M299" s="39">
        <v>1016.064</v>
      </c>
      <c r="N299" s="39" t="s">
        <v>183</v>
      </c>
      <c r="O299" s="38">
        <v>2.5982615268329554</v>
      </c>
      <c r="AW299" s="26"/>
    </row>
    <row r="300" spans="1:49" x14ac:dyDescent="0.2">
      <c r="A300" s="7">
        <v>79</v>
      </c>
      <c r="B300" s="40">
        <v>1909</v>
      </c>
      <c r="C300" s="40"/>
      <c r="D300" s="7">
        <v>1</v>
      </c>
      <c r="E300" s="7">
        <v>21</v>
      </c>
      <c r="F300" s="7">
        <v>2</v>
      </c>
      <c r="G300" s="7">
        <v>14</v>
      </c>
      <c r="H300" s="1">
        <v>1</v>
      </c>
      <c r="I300" s="7">
        <v>11</v>
      </c>
      <c r="J300" s="7">
        <v>2</v>
      </c>
      <c r="K300" s="7">
        <v>0</v>
      </c>
      <c r="L300" s="7">
        <v>2664</v>
      </c>
      <c r="M300" s="39">
        <v>1016.064</v>
      </c>
      <c r="N300" s="39" t="s">
        <v>183</v>
      </c>
      <c r="O300" s="38">
        <v>2.6218820861678007</v>
      </c>
      <c r="AW300" s="26"/>
    </row>
    <row r="301" spans="1:49" x14ac:dyDescent="0.2">
      <c r="A301" s="7">
        <v>50</v>
      </c>
      <c r="B301" s="40">
        <v>1909</v>
      </c>
      <c r="C301" s="40"/>
      <c r="D301" s="7">
        <v>1</v>
      </c>
      <c r="E301" s="7">
        <v>22</v>
      </c>
      <c r="F301" s="7">
        <v>1</v>
      </c>
      <c r="G301" s="7">
        <v>2</v>
      </c>
      <c r="H301" s="1">
        <v>1</v>
      </c>
      <c r="I301" s="7">
        <v>0</v>
      </c>
      <c r="J301" s="7">
        <v>0</v>
      </c>
      <c r="K301" s="7">
        <v>1.5</v>
      </c>
      <c r="L301" s="7">
        <v>1.5</v>
      </c>
      <c r="M301" s="36">
        <v>0.4535970244035199</v>
      </c>
      <c r="N301" s="37" t="s">
        <v>183</v>
      </c>
      <c r="O301" s="38">
        <v>3.3069000000000002</v>
      </c>
      <c r="AW301" s="26"/>
    </row>
    <row r="302" spans="1:49" x14ac:dyDescent="0.2">
      <c r="A302" s="7">
        <v>89</v>
      </c>
      <c r="B302" s="40">
        <v>1909</v>
      </c>
      <c r="C302" s="40"/>
      <c r="D302" s="7">
        <v>1</v>
      </c>
      <c r="E302" s="7">
        <v>22</v>
      </c>
      <c r="F302" s="7">
        <v>2</v>
      </c>
      <c r="G302" s="7">
        <v>14</v>
      </c>
      <c r="H302" s="1">
        <v>1</v>
      </c>
      <c r="I302" s="7">
        <v>0</v>
      </c>
      <c r="J302" s="7">
        <v>206</v>
      </c>
      <c r="K302" s="7">
        <v>11</v>
      </c>
      <c r="L302" s="7">
        <v>2483</v>
      </c>
      <c r="M302" s="39">
        <v>1016.064</v>
      </c>
      <c r="N302" s="39" t="s">
        <v>183</v>
      </c>
      <c r="O302" s="38">
        <v>2.4437437011841774</v>
      </c>
      <c r="AW302" s="26"/>
    </row>
    <row r="303" spans="1:49" x14ac:dyDescent="0.2">
      <c r="A303" s="7">
        <v>139</v>
      </c>
      <c r="B303" s="40">
        <v>1909</v>
      </c>
      <c r="C303" s="40"/>
      <c r="D303" s="7">
        <v>1</v>
      </c>
      <c r="E303" s="7">
        <v>23</v>
      </c>
      <c r="F303" s="7">
        <v>2</v>
      </c>
      <c r="G303" s="7">
        <v>14</v>
      </c>
      <c r="H303" s="1">
        <v>1</v>
      </c>
      <c r="I303" s="7">
        <v>10</v>
      </c>
      <c r="J303" s="7">
        <v>12</v>
      </c>
      <c r="K303" s="7">
        <v>6</v>
      </c>
      <c r="L303" s="7">
        <v>2550</v>
      </c>
      <c r="M303" s="39">
        <v>1016.064</v>
      </c>
      <c r="N303" s="39" t="s">
        <v>183</v>
      </c>
      <c r="O303" s="38">
        <v>2.5096844293272866</v>
      </c>
      <c r="AW303" s="26"/>
    </row>
    <row r="304" spans="1:49" x14ac:dyDescent="0.2">
      <c r="A304" s="7">
        <v>161</v>
      </c>
      <c r="B304" s="40">
        <v>1909</v>
      </c>
      <c r="C304" s="40"/>
      <c r="D304" s="7">
        <v>1</v>
      </c>
      <c r="E304" s="7">
        <v>23</v>
      </c>
      <c r="F304" s="7">
        <v>1</v>
      </c>
      <c r="G304" s="7">
        <v>2</v>
      </c>
      <c r="H304" s="1">
        <v>1</v>
      </c>
      <c r="I304" s="7">
        <v>0</v>
      </c>
      <c r="J304" s="7">
        <v>0</v>
      </c>
      <c r="K304" s="7">
        <v>2</v>
      </c>
      <c r="L304" s="7">
        <v>2</v>
      </c>
      <c r="M304" s="36">
        <v>0.4535970244035199</v>
      </c>
      <c r="N304" s="37" t="s">
        <v>183</v>
      </c>
      <c r="O304" s="38">
        <v>4.4092000000000002</v>
      </c>
      <c r="AW304" s="26"/>
    </row>
    <row r="305" spans="1:49" x14ac:dyDescent="0.2">
      <c r="A305" s="7">
        <v>8</v>
      </c>
      <c r="B305" s="40">
        <v>1909</v>
      </c>
      <c r="C305" s="40"/>
      <c r="D305" s="7">
        <v>12</v>
      </c>
      <c r="E305" s="7">
        <v>24</v>
      </c>
      <c r="F305" s="7">
        <v>1</v>
      </c>
      <c r="G305" s="7">
        <v>2</v>
      </c>
      <c r="H305" s="1">
        <v>1</v>
      </c>
      <c r="I305" s="7">
        <v>0</v>
      </c>
      <c r="J305" s="7">
        <v>0</v>
      </c>
      <c r="K305" s="7">
        <v>1.63</v>
      </c>
      <c r="L305" s="7">
        <v>1.63</v>
      </c>
      <c r="M305" s="36">
        <v>0.4535970244035199</v>
      </c>
      <c r="N305" s="37" t="s">
        <v>183</v>
      </c>
      <c r="O305" s="38">
        <v>3.5934979999999999</v>
      </c>
      <c r="P305">
        <v>0</v>
      </c>
      <c r="Q305">
        <v>0</v>
      </c>
      <c r="R305">
        <v>1.63</v>
      </c>
      <c r="S305">
        <v>0</v>
      </c>
      <c r="T305">
        <v>0</v>
      </c>
      <c r="U305">
        <v>1.63</v>
      </c>
      <c r="V305">
        <v>0</v>
      </c>
      <c r="W305">
        <v>0</v>
      </c>
      <c r="X305">
        <v>1.63</v>
      </c>
      <c r="Y305">
        <v>0</v>
      </c>
      <c r="Z305">
        <v>0</v>
      </c>
      <c r="AA305">
        <v>1.63</v>
      </c>
      <c r="AB305">
        <v>0</v>
      </c>
      <c r="AC305">
        <v>0</v>
      </c>
      <c r="AD305">
        <v>1.63</v>
      </c>
      <c r="AE305">
        <v>0</v>
      </c>
      <c r="AF305">
        <v>0</v>
      </c>
      <c r="AG305">
        <v>1.63</v>
      </c>
      <c r="AH305">
        <v>0</v>
      </c>
      <c r="AI305">
        <v>0</v>
      </c>
      <c r="AJ305">
        <v>1.63</v>
      </c>
      <c r="AK305">
        <v>0</v>
      </c>
      <c r="AL305">
        <v>0</v>
      </c>
      <c r="AM305">
        <v>1.63</v>
      </c>
      <c r="AN305">
        <v>0</v>
      </c>
      <c r="AO305">
        <v>0</v>
      </c>
      <c r="AP305">
        <v>1.63</v>
      </c>
      <c r="AQ305">
        <v>0</v>
      </c>
      <c r="AR305">
        <v>0</v>
      </c>
      <c r="AS305">
        <v>1.63</v>
      </c>
      <c r="AT305">
        <v>0</v>
      </c>
      <c r="AU305">
        <v>0</v>
      </c>
      <c r="AV305">
        <v>1.63</v>
      </c>
      <c r="AW305" s="26"/>
    </row>
    <row r="306" spans="1:49" x14ac:dyDescent="0.2">
      <c r="A306" s="7">
        <v>184</v>
      </c>
      <c r="B306" s="40">
        <v>1909</v>
      </c>
      <c r="C306" s="40"/>
      <c r="D306" s="7">
        <v>12</v>
      </c>
      <c r="E306" s="7">
        <v>25</v>
      </c>
      <c r="F306" s="7">
        <v>2</v>
      </c>
      <c r="G306" s="7">
        <v>14</v>
      </c>
      <c r="H306" s="1">
        <v>1</v>
      </c>
      <c r="I306" s="7">
        <v>9</v>
      </c>
      <c r="J306" s="7">
        <v>7</v>
      </c>
      <c r="K306" s="7">
        <v>6</v>
      </c>
      <c r="L306" s="7">
        <v>2250</v>
      </c>
      <c r="M306" s="39">
        <v>1016.064</v>
      </c>
      <c r="N306" s="39" t="s">
        <v>183</v>
      </c>
      <c r="O306" s="38">
        <v>2.2144274376417235</v>
      </c>
      <c r="P306">
        <v>9</v>
      </c>
      <c r="Q306">
        <v>3</v>
      </c>
      <c r="R306">
        <v>6</v>
      </c>
      <c r="S306">
        <v>14</v>
      </c>
      <c r="T306">
        <v>9</v>
      </c>
      <c r="U306">
        <v>9</v>
      </c>
      <c r="V306">
        <v>14</v>
      </c>
      <c r="W306">
        <v>12</v>
      </c>
      <c r="X306">
        <v>5</v>
      </c>
      <c r="Y306">
        <v>14</v>
      </c>
      <c r="Z306">
        <v>12</v>
      </c>
      <c r="AA306">
        <v>5</v>
      </c>
      <c r="AB306">
        <v>14</v>
      </c>
      <c r="AC306">
        <v>9</v>
      </c>
      <c r="AD306">
        <v>7</v>
      </c>
      <c r="AE306">
        <v>14</v>
      </c>
      <c r="AF306">
        <v>15</v>
      </c>
      <c r="AG306">
        <v>0</v>
      </c>
      <c r="AH306">
        <v>14</v>
      </c>
      <c r="AI306">
        <v>15</v>
      </c>
      <c r="AJ306">
        <v>0</v>
      </c>
      <c r="AK306">
        <v>11</v>
      </c>
      <c r="AL306">
        <v>2</v>
      </c>
      <c r="AM306">
        <v>9</v>
      </c>
      <c r="AN306">
        <v>11</v>
      </c>
      <c r="AO306">
        <v>2</v>
      </c>
      <c r="AP306">
        <v>9</v>
      </c>
      <c r="AQ306">
        <v>10</v>
      </c>
      <c r="AR306">
        <v>15</v>
      </c>
      <c r="AS306">
        <v>0</v>
      </c>
      <c r="AT306">
        <v>9</v>
      </c>
      <c r="AU306">
        <v>10</v>
      </c>
      <c r="AV306">
        <v>0</v>
      </c>
      <c r="AW306" s="26"/>
    </row>
    <row r="307" spans="1:49" x14ac:dyDescent="0.2">
      <c r="A307" s="7">
        <v>113</v>
      </c>
      <c r="B307" s="40">
        <v>1909</v>
      </c>
      <c r="C307" s="40"/>
      <c r="D307" s="7">
        <v>1</v>
      </c>
      <c r="E307" s="7">
        <v>26</v>
      </c>
      <c r="F307" s="7">
        <v>3</v>
      </c>
      <c r="G307" s="7">
        <v>14</v>
      </c>
      <c r="H307" s="1">
        <v>1</v>
      </c>
      <c r="I307" s="7">
        <v>10</v>
      </c>
      <c r="J307" s="7">
        <v>0</v>
      </c>
      <c r="K307" s="7">
        <v>0</v>
      </c>
      <c r="L307" s="7">
        <v>2400</v>
      </c>
      <c r="M307" s="39">
        <v>1016.064</v>
      </c>
      <c r="N307" s="39" t="s">
        <v>183</v>
      </c>
      <c r="O307" s="38">
        <v>2.362055933484505</v>
      </c>
      <c r="AW307" s="26"/>
    </row>
    <row r="308" spans="1:49" x14ac:dyDescent="0.2">
      <c r="A308" s="7">
        <v>79</v>
      </c>
      <c r="B308" s="40">
        <v>1910</v>
      </c>
      <c r="C308" s="40"/>
      <c r="D308" s="7">
        <v>1</v>
      </c>
      <c r="E308" s="7">
        <v>21</v>
      </c>
      <c r="F308" s="7">
        <v>2</v>
      </c>
      <c r="G308" s="7">
        <v>14</v>
      </c>
      <c r="H308" s="1">
        <v>1</v>
      </c>
      <c r="I308" s="7">
        <v>9</v>
      </c>
      <c r="J308" s="7">
        <v>14</v>
      </c>
      <c r="K308" s="7">
        <v>6</v>
      </c>
      <c r="L308" s="7">
        <v>2334</v>
      </c>
      <c r="M308" s="39">
        <v>1016.064</v>
      </c>
      <c r="N308" s="39" t="s">
        <v>183</v>
      </c>
      <c r="O308" s="38">
        <v>2.2970993953136811</v>
      </c>
      <c r="AW308" s="26"/>
    </row>
    <row r="309" spans="1:49" x14ac:dyDescent="0.2">
      <c r="A309" s="7">
        <v>51</v>
      </c>
      <c r="B309" s="40">
        <v>1910</v>
      </c>
      <c r="C309" s="40"/>
      <c r="D309" s="7">
        <v>1</v>
      </c>
      <c r="E309" s="7">
        <v>22</v>
      </c>
      <c r="F309" s="7">
        <v>1</v>
      </c>
      <c r="G309" s="7">
        <v>2</v>
      </c>
      <c r="H309" s="1">
        <v>1</v>
      </c>
      <c r="I309" s="7">
        <v>0</v>
      </c>
      <c r="J309" s="7">
        <v>0</v>
      </c>
      <c r="K309" s="7">
        <v>1.5</v>
      </c>
      <c r="L309" s="7">
        <v>1.5</v>
      </c>
      <c r="M309" s="36">
        <v>0.4535970244035199</v>
      </c>
      <c r="N309" s="37" t="s">
        <v>183</v>
      </c>
      <c r="O309" s="38">
        <v>3.3069000000000002</v>
      </c>
      <c r="AW309" s="26"/>
    </row>
    <row r="310" spans="1:49" x14ac:dyDescent="0.2">
      <c r="A310" s="7">
        <v>89</v>
      </c>
      <c r="B310" s="40">
        <v>1910</v>
      </c>
      <c r="C310" s="40"/>
      <c r="D310" s="7">
        <v>1</v>
      </c>
      <c r="E310" s="7">
        <v>22</v>
      </c>
      <c r="F310" s="7">
        <v>2</v>
      </c>
      <c r="G310" s="7">
        <v>14</v>
      </c>
      <c r="H310" s="1">
        <v>1</v>
      </c>
      <c r="I310" s="7">
        <v>0</v>
      </c>
      <c r="J310" s="7">
        <v>180</v>
      </c>
      <c r="K310" s="7">
        <v>9</v>
      </c>
      <c r="L310" s="7">
        <v>2169</v>
      </c>
      <c r="M310" s="39">
        <v>1016.064</v>
      </c>
      <c r="N310" s="39" t="s">
        <v>183</v>
      </c>
      <c r="O310" s="38">
        <v>2.1347080498866213</v>
      </c>
      <c r="AW310" s="26"/>
    </row>
    <row r="311" spans="1:49" x14ac:dyDescent="0.2">
      <c r="A311" s="7">
        <v>138</v>
      </c>
      <c r="B311" s="40">
        <v>1910</v>
      </c>
      <c r="C311" s="40"/>
      <c r="D311" s="7">
        <v>1</v>
      </c>
      <c r="E311" s="7">
        <v>23</v>
      </c>
      <c r="F311" s="7">
        <v>2</v>
      </c>
      <c r="G311" s="7">
        <v>14</v>
      </c>
      <c r="H311" s="1">
        <v>1</v>
      </c>
      <c r="I311" s="7">
        <v>10</v>
      </c>
      <c r="J311" s="7">
        <v>12</v>
      </c>
      <c r="K311" s="7">
        <v>6</v>
      </c>
      <c r="L311" s="7">
        <v>2550</v>
      </c>
      <c r="M311" s="39">
        <v>1016.064</v>
      </c>
      <c r="N311" s="39" t="s">
        <v>183</v>
      </c>
      <c r="O311" s="38">
        <v>2.5096844293272866</v>
      </c>
      <c r="AW311" s="26"/>
    </row>
    <row r="312" spans="1:49" x14ac:dyDescent="0.2">
      <c r="A312" s="7">
        <v>161</v>
      </c>
      <c r="B312" s="40">
        <v>1910</v>
      </c>
      <c r="C312" s="40"/>
      <c r="D312" s="7">
        <v>1</v>
      </c>
      <c r="E312" s="7">
        <v>23</v>
      </c>
      <c r="F312" s="7">
        <v>1</v>
      </c>
      <c r="G312" s="7">
        <v>2</v>
      </c>
      <c r="H312" s="1">
        <v>1</v>
      </c>
      <c r="I312" s="7">
        <v>0</v>
      </c>
      <c r="J312" s="7">
        <v>0</v>
      </c>
      <c r="K312" s="7">
        <v>2</v>
      </c>
      <c r="L312" s="7">
        <v>2</v>
      </c>
      <c r="M312" s="36">
        <v>0.4535970244035199</v>
      </c>
      <c r="N312" s="37" t="s">
        <v>183</v>
      </c>
      <c r="O312" s="38">
        <v>4.4092000000000002</v>
      </c>
      <c r="AW312" s="26"/>
    </row>
    <row r="313" spans="1:49" x14ac:dyDescent="0.2">
      <c r="A313" s="7">
        <v>8</v>
      </c>
      <c r="B313" s="40">
        <v>1910</v>
      </c>
      <c r="C313" s="40"/>
      <c r="D313" s="7">
        <v>12</v>
      </c>
      <c r="E313" s="7">
        <v>24</v>
      </c>
      <c r="F313" s="7">
        <v>1</v>
      </c>
      <c r="G313" s="7">
        <v>2</v>
      </c>
      <c r="H313" s="1">
        <v>1</v>
      </c>
      <c r="I313" s="7">
        <v>0</v>
      </c>
      <c r="J313" s="7">
        <v>0</v>
      </c>
      <c r="K313" s="7">
        <v>1.63</v>
      </c>
      <c r="L313" s="7">
        <v>1.63</v>
      </c>
      <c r="M313" s="36">
        <v>0.4535970244035199</v>
      </c>
      <c r="N313" s="37" t="s">
        <v>183</v>
      </c>
      <c r="O313" s="38">
        <v>3.5934979999999999</v>
      </c>
      <c r="P313">
        <v>0</v>
      </c>
      <c r="Q313">
        <v>0</v>
      </c>
      <c r="R313">
        <v>1.63</v>
      </c>
      <c r="S313">
        <v>0</v>
      </c>
      <c r="T313">
        <v>0</v>
      </c>
      <c r="U313">
        <v>1.63</v>
      </c>
      <c r="V313">
        <v>0</v>
      </c>
      <c r="W313">
        <v>0</v>
      </c>
      <c r="X313">
        <v>1.63</v>
      </c>
      <c r="Y313">
        <v>0</v>
      </c>
      <c r="Z313">
        <v>0</v>
      </c>
      <c r="AA313">
        <v>1.63</v>
      </c>
      <c r="AB313">
        <v>0</v>
      </c>
      <c r="AC313">
        <v>0</v>
      </c>
      <c r="AD313">
        <v>1.63</v>
      </c>
      <c r="AE313">
        <v>0</v>
      </c>
      <c r="AF313">
        <v>0</v>
      </c>
      <c r="AG313">
        <v>1.63</v>
      </c>
      <c r="AH313">
        <v>0</v>
      </c>
      <c r="AI313">
        <v>0</v>
      </c>
      <c r="AJ313">
        <v>1.63</v>
      </c>
      <c r="AK313">
        <v>0</v>
      </c>
      <c r="AL313">
        <v>0</v>
      </c>
      <c r="AM313">
        <v>1.63</v>
      </c>
      <c r="AN313">
        <v>0</v>
      </c>
      <c r="AO313">
        <v>0</v>
      </c>
      <c r="AP313">
        <v>1.63</v>
      </c>
      <c r="AQ313">
        <v>0</v>
      </c>
      <c r="AR313">
        <v>0</v>
      </c>
      <c r="AS313">
        <v>1.63</v>
      </c>
      <c r="AT313">
        <v>0</v>
      </c>
      <c r="AU313">
        <v>0</v>
      </c>
      <c r="AV313">
        <v>1.63</v>
      </c>
      <c r="AW313" s="26"/>
    </row>
    <row r="314" spans="1:49" x14ac:dyDescent="0.2">
      <c r="A314" s="7">
        <v>183</v>
      </c>
      <c r="B314" s="40">
        <v>1910</v>
      </c>
      <c r="C314" s="40"/>
      <c r="D314" s="7">
        <v>12</v>
      </c>
      <c r="E314" s="7">
        <v>25</v>
      </c>
      <c r="F314" s="7">
        <v>2</v>
      </c>
      <c r="G314" s="7">
        <v>14</v>
      </c>
      <c r="H314" s="1">
        <v>1</v>
      </c>
      <c r="I314" s="7">
        <v>9</v>
      </c>
      <c r="J314" s="7">
        <v>17</v>
      </c>
      <c r="K314" s="7">
        <v>0</v>
      </c>
      <c r="L314" s="7">
        <v>2364</v>
      </c>
      <c r="M314" s="39">
        <v>1016.064</v>
      </c>
      <c r="N314" s="39" t="s">
        <v>183</v>
      </c>
      <c r="O314" s="38">
        <v>2.3266250944822375</v>
      </c>
      <c r="P314">
        <v>9</v>
      </c>
      <c r="Q314">
        <v>15</v>
      </c>
      <c r="R314">
        <v>0</v>
      </c>
      <c r="S314">
        <v>9</v>
      </c>
      <c r="T314">
        <v>12</v>
      </c>
      <c r="U314">
        <v>6</v>
      </c>
      <c r="V314">
        <v>9</v>
      </c>
      <c r="W314">
        <v>11</v>
      </c>
      <c r="X314">
        <v>0</v>
      </c>
      <c r="Y314">
        <v>9</v>
      </c>
      <c r="Z314">
        <v>5</v>
      </c>
      <c r="AA314">
        <v>0</v>
      </c>
      <c r="AB314">
        <v>8</v>
      </c>
      <c r="AC314">
        <v>15</v>
      </c>
      <c r="AD314">
        <v>0</v>
      </c>
      <c r="AE314">
        <v>8</v>
      </c>
      <c r="AF314">
        <v>10</v>
      </c>
      <c r="AG314">
        <v>0</v>
      </c>
      <c r="AH314">
        <v>8</v>
      </c>
      <c r="AI314">
        <v>15</v>
      </c>
      <c r="AJ314">
        <v>0</v>
      </c>
      <c r="AK314">
        <v>8</v>
      </c>
      <c r="AL314">
        <v>12</v>
      </c>
      <c r="AM314">
        <v>6</v>
      </c>
      <c r="AN314">
        <v>8</v>
      </c>
      <c r="AO314">
        <v>10</v>
      </c>
      <c r="AP314">
        <v>0</v>
      </c>
      <c r="AQ314">
        <v>8</v>
      </c>
      <c r="AR314">
        <v>5</v>
      </c>
      <c r="AS314">
        <v>0</v>
      </c>
      <c r="AT314">
        <v>8</v>
      </c>
      <c r="AU314">
        <v>5</v>
      </c>
      <c r="AV314">
        <v>0</v>
      </c>
      <c r="AW314" s="26"/>
    </row>
    <row r="315" spans="1:49" x14ac:dyDescent="0.2">
      <c r="A315" s="7">
        <v>113</v>
      </c>
      <c r="B315" s="40">
        <v>1910</v>
      </c>
      <c r="C315" s="40"/>
      <c r="D315" s="7">
        <v>1</v>
      </c>
      <c r="E315" s="7">
        <v>26</v>
      </c>
      <c r="F315" s="7">
        <v>3</v>
      </c>
      <c r="G315" s="7">
        <v>14</v>
      </c>
      <c r="H315" s="1">
        <v>1</v>
      </c>
      <c r="I315" s="7">
        <v>9</v>
      </c>
      <c r="J315" s="7">
        <v>19</v>
      </c>
      <c r="K315" s="7">
        <v>0</v>
      </c>
      <c r="L315" s="7">
        <v>2388</v>
      </c>
      <c r="M315" s="39">
        <v>1016.064</v>
      </c>
      <c r="N315" s="39" t="s">
        <v>183</v>
      </c>
      <c r="O315" s="38">
        <v>2.3502456538170824</v>
      </c>
      <c r="AW315" s="26"/>
    </row>
    <row r="316" spans="1:49" x14ac:dyDescent="0.2">
      <c r="A316" s="7">
        <v>79</v>
      </c>
      <c r="B316" s="40">
        <v>1911</v>
      </c>
      <c r="C316" s="40"/>
      <c r="D316" s="7">
        <v>1</v>
      </c>
      <c r="E316" s="7">
        <v>21</v>
      </c>
      <c r="F316" s="7">
        <v>2</v>
      </c>
      <c r="G316" s="7">
        <v>14</v>
      </c>
      <c r="H316" s="1">
        <v>1</v>
      </c>
      <c r="I316" s="7">
        <v>8</v>
      </c>
      <c r="J316" s="7">
        <v>9</v>
      </c>
      <c r="K316" s="7">
        <v>10</v>
      </c>
      <c r="L316" s="7">
        <v>2038</v>
      </c>
      <c r="M316" s="39">
        <v>1016.064</v>
      </c>
      <c r="N316" s="39" t="s">
        <v>183</v>
      </c>
      <c r="O316" s="38">
        <v>2.0057791635172588</v>
      </c>
      <c r="AW316" s="26"/>
    </row>
    <row r="317" spans="1:49" x14ac:dyDescent="0.2">
      <c r="A317" s="7">
        <v>50</v>
      </c>
      <c r="B317" s="40">
        <v>1911</v>
      </c>
      <c r="C317" s="40"/>
      <c r="D317" s="7">
        <v>1</v>
      </c>
      <c r="E317" s="7">
        <v>22</v>
      </c>
      <c r="F317" s="7">
        <v>1</v>
      </c>
      <c r="G317" s="7">
        <v>2</v>
      </c>
      <c r="H317" s="1">
        <v>1</v>
      </c>
      <c r="I317" s="7">
        <v>0</v>
      </c>
      <c r="J317" s="7">
        <v>0</v>
      </c>
      <c r="K317" s="7">
        <v>1.75</v>
      </c>
      <c r="L317" s="7">
        <v>1.75</v>
      </c>
      <c r="M317" s="36">
        <v>0.4535970244035199</v>
      </c>
      <c r="N317" s="37" t="s">
        <v>183</v>
      </c>
      <c r="O317" s="38">
        <v>3.85805</v>
      </c>
      <c r="AW317" s="26"/>
    </row>
    <row r="318" spans="1:49" x14ac:dyDescent="0.2">
      <c r="A318" s="7">
        <v>89</v>
      </c>
      <c r="B318" s="40">
        <v>1911</v>
      </c>
      <c r="C318" s="40"/>
      <c r="D318" s="7">
        <v>1</v>
      </c>
      <c r="E318" s="7">
        <v>22</v>
      </c>
      <c r="F318" s="7">
        <v>2</v>
      </c>
      <c r="G318" s="7">
        <v>14</v>
      </c>
      <c r="H318" s="1">
        <v>1</v>
      </c>
      <c r="I318" s="7">
        <v>0</v>
      </c>
      <c r="J318" s="7">
        <v>160</v>
      </c>
      <c r="K318" s="7">
        <v>5</v>
      </c>
      <c r="L318" s="7">
        <v>1925</v>
      </c>
      <c r="M318" s="39">
        <v>1016.064</v>
      </c>
      <c r="N318" s="39" t="s">
        <v>183</v>
      </c>
      <c r="O318" s="38">
        <v>1.8945656966490301</v>
      </c>
      <c r="AW318" s="26"/>
    </row>
    <row r="319" spans="1:49" x14ac:dyDescent="0.2">
      <c r="A319" s="7">
        <v>138</v>
      </c>
      <c r="B319" s="40">
        <v>1911</v>
      </c>
      <c r="C319" s="40"/>
      <c r="D319" s="7">
        <v>1</v>
      </c>
      <c r="E319" s="7">
        <v>23</v>
      </c>
      <c r="F319" s="7">
        <v>2</v>
      </c>
      <c r="G319" s="7">
        <v>14</v>
      </c>
      <c r="H319" s="1">
        <v>1</v>
      </c>
      <c r="I319" s="7">
        <v>10</v>
      </c>
      <c r="J319" s="7">
        <v>5</v>
      </c>
      <c r="K319" s="7">
        <v>0</v>
      </c>
      <c r="L319" s="7">
        <v>2460</v>
      </c>
      <c r="M319" s="39">
        <v>1016.064</v>
      </c>
      <c r="N319" s="39" t="s">
        <v>183</v>
      </c>
      <c r="O319" s="38">
        <v>2.4211073318216174</v>
      </c>
      <c r="AW319" s="26"/>
    </row>
    <row r="320" spans="1:49" x14ac:dyDescent="0.2">
      <c r="A320" s="7">
        <v>162</v>
      </c>
      <c r="B320" s="40">
        <v>1911</v>
      </c>
      <c r="C320" s="40"/>
      <c r="D320" s="7">
        <v>1</v>
      </c>
      <c r="E320" s="7">
        <v>23</v>
      </c>
      <c r="F320" s="7">
        <v>1</v>
      </c>
      <c r="G320" s="7">
        <v>2</v>
      </c>
      <c r="H320" s="1">
        <v>1</v>
      </c>
      <c r="I320" s="7">
        <v>0</v>
      </c>
      <c r="J320" s="7">
        <v>0</v>
      </c>
      <c r="K320" s="7">
        <v>2</v>
      </c>
      <c r="L320" s="7">
        <v>2</v>
      </c>
      <c r="M320" s="36">
        <v>0.4535970244035199</v>
      </c>
      <c r="N320" s="37" t="s">
        <v>183</v>
      </c>
      <c r="O320" s="38">
        <v>4.4092000000000002</v>
      </c>
      <c r="AW320" s="26"/>
    </row>
    <row r="321" spans="1:49" x14ac:dyDescent="0.2">
      <c r="A321" s="7">
        <v>8</v>
      </c>
      <c r="B321" s="40">
        <v>1911</v>
      </c>
      <c r="C321" s="40"/>
      <c r="D321" s="7">
        <v>12</v>
      </c>
      <c r="E321" s="7">
        <v>24</v>
      </c>
      <c r="F321" s="7">
        <v>1</v>
      </c>
      <c r="G321" s="7">
        <v>2</v>
      </c>
      <c r="H321" s="1">
        <v>1</v>
      </c>
      <c r="I321" s="7">
        <v>0</v>
      </c>
      <c r="J321" s="7">
        <v>0</v>
      </c>
      <c r="K321" s="7">
        <v>1.63</v>
      </c>
      <c r="L321" s="7">
        <v>1.63</v>
      </c>
      <c r="M321" s="36">
        <v>0.4535970244035199</v>
      </c>
      <c r="N321" s="37" t="s">
        <v>183</v>
      </c>
      <c r="O321" s="38">
        <v>3.5934979999999999</v>
      </c>
      <c r="P321">
        <v>0</v>
      </c>
      <c r="Q321">
        <v>0</v>
      </c>
      <c r="R321">
        <v>1.63</v>
      </c>
      <c r="S321">
        <v>0</v>
      </c>
      <c r="T321">
        <v>0</v>
      </c>
      <c r="U321">
        <v>1.63</v>
      </c>
      <c r="V321">
        <v>0</v>
      </c>
      <c r="W321">
        <v>0</v>
      </c>
      <c r="X321">
        <v>1.63</v>
      </c>
      <c r="Y321">
        <v>0</v>
      </c>
      <c r="Z321">
        <v>0</v>
      </c>
      <c r="AA321">
        <v>1.63</v>
      </c>
      <c r="AB321">
        <v>0</v>
      </c>
      <c r="AC321">
        <v>0</v>
      </c>
      <c r="AD321">
        <v>1.63</v>
      </c>
      <c r="AE321">
        <v>0</v>
      </c>
      <c r="AF321">
        <v>0</v>
      </c>
      <c r="AG321">
        <v>1.63</v>
      </c>
      <c r="AH321">
        <v>0</v>
      </c>
      <c r="AI321">
        <v>0</v>
      </c>
      <c r="AJ321">
        <v>1.63</v>
      </c>
      <c r="AK321">
        <v>0</v>
      </c>
      <c r="AL321">
        <v>0</v>
      </c>
      <c r="AM321">
        <v>1.63</v>
      </c>
      <c r="AN321">
        <v>0</v>
      </c>
      <c r="AO321">
        <v>0</v>
      </c>
      <c r="AP321">
        <v>1.63</v>
      </c>
      <c r="AQ321">
        <v>0</v>
      </c>
      <c r="AR321">
        <v>0</v>
      </c>
      <c r="AS321">
        <v>1.63</v>
      </c>
      <c r="AT321">
        <v>0</v>
      </c>
      <c r="AU321">
        <v>0</v>
      </c>
      <c r="AV321">
        <v>1.63</v>
      </c>
      <c r="AW321" s="26"/>
    </row>
    <row r="322" spans="1:49" x14ac:dyDescent="0.2">
      <c r="A322" s="7">
        <v>184</v>
      </c>
      <c r="B322" s="40">
        <v>1911</v>
      </c>
      <c r="C322" s="40"/>
      <c r="D322" s="7">
        <v>12</v>
      </c>
      <c r="E322" s="7">
        <v>25</v>
      </c>
      <c r="F322" s="7">
        <v>2</v>
      </c>
      <c r="G322" s="7">
        <v>14</v>
      </c>
      <c r="H322" s="1">
        <v>1</v>
      </c>
      <c r="I322" s="7">
        <v>8</v>
      </c>
      <c r="J322" s="7">
        <v>5</v>
      </c>
      <c r="K322" s="7">
        <v>0</v>
      </c>
      <c r="L322" s="7">
        <v>1980</v>
      </c>
      <c r="M322" s="39">
        <v>1016.064</v>
      </c>
      <c r="N322" s="39" t="s">
        <v>183</v>
      </c>
      <c r="O322" s="38">
        <v>1.9486961451247167</v>
      </c>
      <c r="P322">
        <v>7</v>
      </c>
      <c r="Q322">
        <v>17</v>
      </c>
      <c r="R322">
        <v>6</v>
      </c>
      <c r="S322">
        <v>7</v>
      </c>
      <c r="T322">
        <v>17</v>
      </c>
      <c r="U322">
        <v>6</v>
      </c>
      <c r="V322">
        <v>7</v>
      </c>
      <c r="W322">
        <v>17</v>
      </c>
      <c r="X322">
        <v>6</v>
      </c>
      <c r="Y322">
        <v>7</v>
      </c>
      <c r="Z322">
        <v>17</v>
      </c>
      <c r="AA322">
        <v>6</v>
      </c>
      <c r="AB322">
        <v>7</v>
      </c>
      <c r="AC322">
        <v>17</v>
      </c>
      <c r="AD322">
        <v>6</v>
      </c>
      <c r="AE322">
        <v>7</v>
      </c>
      <c r="AF322">
        <v>17</v>
      </c>
      <c r="AG322">
        <v>6</v>
      </c>
      <c r="AH322">
        <v>8</v>
      </c>
      <c r="AI322">
        <v>10</v>
      </c>
      <c r="AJ322">
        <v>0</v>
      </c>
      <c r="AK322">
        <v>8</v>
      </c>
      <c r="AL322">
        <v>10</v>
      </c>
      <c r="AM322">
        <v>0</v>
      </c>
      <c r="AN322">
        <v>8</v>
      </c>
      <c r="AO322">
        <v>10</v>
      </c>
      <c r="AP322">
        <v>0</v>
      </c>
      <c r="AQ322">
        <v>8</v>
      </c>
      <c r="AR322">
        <v>10</v>
      </c>
      <c r="AS322">
        <v>0</v>
      </c>
      <c r="AT322">
        <v>8</v>
      </c>
      <c r="AU322">
        <v>15</v>
      </c>
      <c r="AV322">
        <v>0</v>
      </c>
      <c r="AW322" s="26"/>
    </row>
    <row r="323" spans="1:49" x14ac:dyDescent="0.2">
      <c r="A323" s="7">
        <v>113</v>
      </c>
      <c r="B323" s="40">
        <v>1911</v>
      </c>
      <c r="C323" s="40"/>
      <c r="D323" s="7">
        <v>1</v>
      </c>
      <c r="E323" s="7">
        <v>26</v>
      </c>
      <c r="F323" s="7">
        <v>3</v>
      </c>
      <c r="G323" s="7">
        <v>14</v>
      </c>
      <c r="H323" s="1">
        <v>1</v>
      </c>
      <c r="I323" s="7">
        <v>8</v>
      </c>
      <c r="J323" s="7">
        <v>15</v>
      </c>
      <c r="K323" s="7">
        <v>0</v>
      </c>
      <c r="L323" s="7">
        <v>2100</v>
      </c>
      <c r="M323" s="39">
        <v>1016.064</v>
      </c>
      <c r="N323" s="39" t="s">
        <v>183</v>
      </c>
      <c r="O323" s="38">
        <v>2.0667989417989419</v>
      </c>
      <c r="AW323" s="26"/>
    </row>
    <row r="324" spans="1:49" x14ac:dyDescent="0.2">
      <c r="A324" s="7">
        <v>74</v>
      </c>
      <c r="B324" s="40">
        <v>1912</v>
      </c>
      <c r="C324" s="40"/>
      <c r="D324" s="7">
        <v>1</v>
      </c>
      <c r="E324" s="7">
        <v>21</v>
      </c>
      <c r="F324" s="7">
        <v>1</v>
      </c>
      <c r="G324" s="7">
        <v>2</v>
      </c>
      <c r="H324" s="1">
        <v>1</v>
      </c>
      <c r="I324" s="7">
        <v>0</v>
      </c>
      <c r="J324" s="7">
        <v>0</v>
      </c>
      <c r="K324" s="7">
        <v>1.38</v>
      </c>
      <c r="L324" s="7">
        <v>1.38</v>
      </c>
      <c r="M324" s="36">
        <v>0.4535970244035199</v>
      </c>
      <c r="N324" s="37" t="s">
        <v>183</v>
      </c>
      <c r="O324" s="38">
        <v>3.0423480000000001</v>
      </c>
      <c r="AW324" s="26"/>
    </row>
    <row r="325" spans="1:49" x14ac:dyDescent="0.2">
      <c r="A325" s="7">
        <v>82</v>
      </c>
      <c r="B325" s="40">
        <v>1912</v>
      </c>
      <c r="C325" s="40"/>
      <c r="D325" s="7">
        <v>1</v>
      </c>
      <c r="E325" s="7">
        <v>21</v>
      </c>
      <c r="F325" s="7">
        <v>2</v>
      </c>
      <c r="G325" s="7">
        <v>14</v>
      </c>
      <c r="H325" s="1">
        <v>1</v>
      </c>
      <c r="I325" s="7">
        <v>9</v>
      </c>
      <c r="J325" s="7">
        <v>8</v>
      </c>
      <c r="K325" s="7">
        <v>11</v>
      </c>
      <c r="L325" s="7">
        <v>2267</v>
      </c>
      <c r="M325" s="39">
        <v>1016.064</v>
      </c>
      <c r="N325" s="39" t="s">
        <v>183</v>
      </c>
      <c r="O325" s="38">
        <v>2.2311586671705719</v>
      </c>
      <c r="AW325" s="26"/>
    </row>
    <row r="326" spans="1:49" x14ac:dyDescent="0.2">
      <c r="A326" s="7">
        <v>49</v>
      </c>
      <c r="B326" s="40">
        <v>1912</v>
      </c>
      <c r="C326" s="40"/>
      <c r="D326" s="7">
        <v>1</v>
      </c>
      <c r="E326" s="7">
        <v>22</v>
      </c>
      <c r="F326" s="7">
        <v>1</v>
      </c>
      <c r="G326" s="7">
        <v>2</v>
      </c>
      <c r="H326" s="1">
        <v>1</v>
      </c>
      <c r="I326" s="7">
        <v>0</v>
      </c>
      <c r="J326" s="7">
        <v>0</v>
      </c>
      <c r="K326" s="7">
        <v>1.5</v>
      </c>
      <c r="L326" s="7">
        <v>1.5</v>
      </c>
      <c r="M326" s="36">
        <v>0.4535970244035199</v>
      </c>
      <c r="N326" s="37" t="s">
        <v>183</v>
      </c>
      <c r="O326" s="38">
        <v>3.3069000000000002</v>
      </c>
      <c r="AW326" s="26"/>
    </row>
    <row r="327" spans="1:49" x14ac:dyDescent="0.2">
      <c r="A327" s="7">
        <v>92</v>
      </c>
      <c r="B327" s="40">
        <v>1912</v>
      </c>
      <c r="C327" s="40"/>
      <c r="D327" s="7">
        <v>1</v>
      </c>
      <c r="E327" s="7">
        <v>22</v>
      </c>
      <c r="F327" s="7">
        <v>2</v>
      </c>
      <c r="G327" s="7">
        <v>14</v>
      </c>
      <c r="H327" s="1">
        <v>1</v>
      </c>
      <c r="I327" s="7">
        <v>0</v>
      </c>
      <c r="J327" s="7">
        <v>178</v>
      </c>
      <c r="K327" s="7">
        <v>4</v>
      </c>
      <c r="L327" s="7">
        <v>2140</v>
      </c>
      <c r="M327" s="39">
        <v>1016.064</v>
      </c>
      <c r="N327" s="39" t="s">
        <v>183</v>
      </c>
      <c r="O327" s="38">
        <v>2.1061665406903503</v>
      </c>
      <c r="AW327" s="26"/>
    </row>
    <row r="328" spans="1:49" x14ac:dyDescent="0.2">
      <c r="A328" s="7">
        <v>141</v>
      </c>
      <c r="B328" s="40">
        <v>1912</v>
      </c>
      <c r="C328" s="40"/>
      <c r="D328" s="7">
        <v>1</v>
      </c>
      <c r="E328" s="7">
        <v>23</v>
      </c>
      <c r="F328" s="7">
        <v>2</v>
      </c>
      <c r="G328" s="7">
        <v>14</v>
      </c>
      <c r="H328" s="1">
        <v>1</v>
      </c>
      <c r="I328" s="7">
        <v>10</v>
      </c>
      <c r="J328" s="7">
        <v>5</v>
      </c>
      <c r="K328" s="7">
        <v>0</v>
      </c>
      <c r="L328" s="7">
        <v>2460</v>
      </c>
      <c r="M328" s="39">
        <v>1016.064</v>
      </c>
      <c r="N328" s="39" t="s">
        <v>183</v>
      </c>
      <c r="O328" s="38">
        <v>2.4211073318216174</v>
      </c>
      <c r="AW328" s="26"/>
    </row>
    <row r="329" spans="1:49" x14ac:dyDescent="0.2">
      <c r="A329" s="7">
        <v>165</v>
      </c>
      <c r="B329" s="40">
        <v>1912</v>
      </c>
      <c r="C329" s="40"/>
      <c r="D329" s="7">
        <v>1</v>
      </c>
      <c r="E329" s="7">
        <v>23</v>
      </c>
      <c r="F329" s="7">
        <v>1</v>
      </c>
      <c r="G329" s="7">
        <v>2</v>
      </c>
      <c r="H329" s="1">
        <v>1</v>
      </c>
      <c r="I329" s="7">
        <v>0</v>
      </c>
      <c r="J329" s="7">
        <v>0</v>
      </c>
      <c r="K329" s="7">
        <v>2</v>
      </c>
      <c r="L329" s="7">
        <v>2</v>
      </c>
      <c r="M329" s="36">
        <v>0.4535970244035199</v>
      </c>
      <c r="N329" s="37" t="s">
        <v>183</v>
      </c>
      <c r="O329" s="38">
        <v>4.4092000000000002</v>
      </c>
      <c r="AW329" s="26"/>
    </row>
    <row r="330" spans="1:49" x14ac:dyDescent="0.2">
      <c r="A330" s="7">
        <v>8</v>
      </c>
      <c r="B330" s="40">
        <v>1912</v>
      </c>
      <c r="C330" s="40"/>
      <c r="D330" s="7">
        <v>12</v>
      </c>
      <c r="E330" s="7">
        <v>24</v>
      </c>
      <c r="F330" s="7">
        <v>1</v>
      </c>
      <c r="G330" s="7">
        <v>2</v>
      </c>
      <c r="H330" s="1">
        <v>1</v>
      </c>
      <c r="I330" s="7">
        <v>0</v>
      </c>
      <c r="J330" s="7">
        <v>0</v>
      </c>
      <c r="K330" s="7">
        <v>1.63</v>
      </c>
      <c r="L330" s="7">
        <v>1.63</v>
      </c>
      <c r="M330" s="36">
        <v>0.4535970244035199</v>
      </c>
      <c r="N330" s="37" t="s">
        <v>183</v>
      </c>
      <c r="O330" s="38">
        <v>3.5934979999999999</v>
      </c>
      <c r="P330">
        <v>0</v>
      </c>
      <c r="Q330">
        <v>0</v>
      </c>
      <c r="R330">
        <v>1.63</v>
      </c>
      <c r="S330">
        <v>0</v>
      </c>
      <c r="T330">
        <v>0</v>
      </c>
      <c r="U330">
        <v>1.63</v>
      </c>
      <c r="V330">
        <v>0</v>
      </c>
      <c r="W330">
        <v>0</v>
      </c>
      <c r="X330">
        <v>1.63</v>
      </c>
      <c r="Y330">
        <v>0</v>
      </c>
      <c r="Z330">
        <v>0</v>
      </c>
      <c r="AA330">
        <v>1.63</v>
      </c>
      <c r="AB330">
        <v>0</v>
      </c>
      <c r="AC330">
        <v>0</v>
      </c>
      <c r="AD330">
        <v>1.63</v>
      </c>
      <c r="AE330">
        <v>0</v>
      </c>
      <c r="AF330">
        <v>0</v>
      </c>
      <c r="AG330">
        <v>1.63</v>
      </c>
      <c r="AH330">
        <v>0</v>
      </c>
      <c r="AI330">
        <v>0</v>
      </c>
      <c r="AJ330">
        <v>1.63</v>
      </c>
      <c r="AK330">
        <v>0</v>
      </c>
      <c r="AL330">
        <v>0</v>
      </c>
      <c r="AM330">
        <v>1.63</v>
      </c>
      <c r="AN330">
        <v>0</v>
      </c>
      <c r="AO330">
        <v>0</v>
      </c>
      <c r="AP330">
        <v>1.63</v>
      </c>
      <c r="AQ330">
        <v>0</v>
      </c>
      <c r="AR330">
        <v>0</v>
      </c>
      <c r="AS330">
        <v>1.63</v>
      </c>
      <c r="AT330">
        <v>0</v>
      </c>
      <c r="AU330">
        <v>0</v>
      </c>
      <c r="AV330">
        <v>1.63</v>
      </c>
      <c r="AW330" s="26"/>
    </row>
    <row r="331" spans="1:49" x14ac:dyDescent="0.2">
      <c r="A331" s="7">
        <v>187</v>
      </c>
      <c r="B331" s="40">
        <v>1912</v>
      </c>
      <c r="C331" s="40"/>
      <c r="D331" s="7">
        <v>12</v>
      </c>
      <c r="E331" s="7">
        <v>25</v>
      </c>
      <c r="F331" s="7">
        <v>2</v>
      </c>
      <c r="G331" s="7">
        <v>14</v>
      </c>
      <c r="H331" s="1">
        <v>1</v>
      </c>
      <c r="I331" s="7">
        <v>8</v>
      </c>
      <c r="J331" s="7">
        <v>10</v>
      </c>
      <c r="K331" s="7">
        <v>0</v>
      </c>
      <c r="L331" s="7">
        <v>2040</v>
      </c>
      <c r="M331" s="39">
        <v>1016.064</v>
      </c>
      <c r="N331" s="39" t="s">
        <v>183</v>
      </c>
      <c r="O331" s="38">
        <v>2.007747543461829</v>
      </c>
      <c r="P331">
        <v>8</v>
      </c>
      <c r="Q331">
        <v>10</v>
      </c>
      <c r="R331">
        <v>0</v>
      </c>
      <c r="S331">
        <v>8</v>
      </c>
      <c r="T331">
        <v>10</v>
      </c>
      <c r="U331">
        <v>0</v>
      </c>
      <c r="V331">
        <v>8</v>
      </c>
      <c r="W331">
        <v>10</v>
      </c>
      <c r="X331">
        <v>0</v>
      </c>
      <c r="Y331">
        <v>8</v>
      </c>
      <c r="Z331">
        <v>10</v>
      </c>
      <c r="AA331">
        <v>0</v>
      </c>
      <c r="AB331">
        <v>8</v>
      </c>
      <c r="AC331">
        <v>10</v>
      </c>
      <c r="AD331">
        <v>0</v>
      </c>
      <c r="AE331">
        <v>8</v>
      </c>
      <c r="AF331">
        <v>10</v>
      </c>
      <c r="AG331">
        <v>0</v>
      </c>
      <c r="AH331">
        <v>8</v>
      </c>
      <c r="AI331">
        <v>10</v>
      </c>
      <c r="AJ331">
        <v>0</v>
      </c>
      <c r="AK331">
        <v>8</v>
      </c>
      <c r="AL331">
        <v>10</v>
      </c>
      <c r="AM331">
        <v>0</v>
      </c>
      <c r="AN331">
        <v>8</v>
      </c>
      <c r="AO331">
        <v>15</v>
      </c>
      <c r="AP331">
        <v>0</v>
      </c>
      <c r="AQ331">
        <v>8</v>
      </c>
      <c r="AR331">
        <v>15</v>
      </c>
      <c r="AS331">
        <v>0</v>
      </c>
      <c r="AT331">
        <v>8</v>
      </c>
      <c r="AU331">
        <v>15</v>
      </c>
      <c r="AV331">
        <v>0</v>
      </c>
      <c r="AW331" s="26"/>
    </row>
    <row r="332" spans="1:49" x14ac:dyDescent="0.2">
      <c r="A332" s="7">
        <v>117</v>
      </c>
      <c r="B332" s="40">
        <v>1912</v>
      </c>
      <c r="C332" s="40"/>
      <c r="D332" s="7">
        <v>1</v>
      </c>
      <c r="E332" s="7">
        <v>26</v>
      </c>
      <c r="F332" s="7">
        <v>3</v>
      </c>
      <c r="G332" s="7">
        <v>14</v>
      </c>
      <c r="H332" s="1">
        <v>1</v>
      </c>
      <c r="I332" s="7">
        <v>8</v>
      </c>
      <c r="J332" s="7">
        <v>19</v>
      </c>
      <c r="K332" s="7">
        <v>6</v>
      </c>
      <c r="L332" s="7">
        <v>2154</v>
      </c>
      <c r="M332" s="39">
        <v>1016.064</v>
      </c>
      <c r="N332" s="39" t="s">
        <v>183</v>
      </c>
      <c r="O332" s="38">
        <v>2.1199452003023431</v>
      </c>
      <c r="AW332" s="26"/>
    </row>
    <row r="333" spans="1:49" x14ac:dyDescent="0.2">
      <c r="A333" s="7">
        <v>41</v>
      </c>
      <c r="B333" s="40">
        <v>1913</v>
      </c>
      <c r="C333" s="40"/>
      <c r="D333" s="7">
        <v>1</v>
      </c>
      <c r="E333" s="7">
        <v>21</v>
      </c>
      <c r="F333" s="7">
        <v>1</v>
      </c>
      <c r="G333" s="7">
        <v>2</v>
      </c>
      <c r="H333" s="1">
        <v>1</v>
      </c>
      <c r="I333" s="7">
        <v>0</v>
      </c>
      <c r="J333" s="7">
        <v>0</v>
      </c>
      <c r="K333" s="7">
        <v>1.35</v>
      </c>
      <c r="L333" s="7">
        <v>1.35</v>
      </c>
      <c r="M333" s="36">
        <v>0.4535970244035199</v>
      </c>
      <c r="N333" s="37" t="s">
        <v>183</v>
      </c>
      <c r="O333" s="38">
        <v>2.9762100000000005</v>
      </c>
      <c r="AW333" s="26"/>
    </row>
    <row r="334" spans="1:49" x14ac:dyDescent="0.2">
      <c r="A334" s="7">
        <v>51</v>
      </c>
      <c r="B334" s="40">
        <v>1913</v>
      </c>
      <c r="C334" s="40"/>
      <c r="D334" s="7">
        <v>1</v>
      </c>
      <c r="E334" s="7">
        <v>21</v>
      </c>
      <c r="F334" s="7">
        <v>2</v>
      </c>
      <c r="G334" s="7">
        <v>14</v>
      </c>
      <c r="H334" s="1">
        <v>1</v>
      </c>
      <c r="I334" s="7">
        <v>8</v>
      </c>
      <c r="J334" s="7">
        <v>12</v>
      </c>
      <c r="K334" s="7">
        <v>9</v>
      </c>
      <c r="L334" s="7">
        <v>2073</v>
      </c>
      <c r="M334" s="39">
        <v>1016.064</v>
      </c>
      <c r="N334" s="39" t="s">
        <v>183</v>
      </c>
      <c r="O334" s="38">
        <v>2.040225812547241</v>
      </c>
      <c r="AW334" s="26"/>
    </row>
    <row r="335" spans="1:49" x14ac:dyDescent="0.2">
      <c r="A335" s="7">
        <v>63</v>
      </c>
      <c r="B335" s="40">
        <v>1913</v>
      </c>
      <c r="C335" s="40"/>
      <c r="D335" s="7">
        <v>1</v>
      </c>
      <c r="E335" s="7">
        <v>22</v>
      </c>
      <c r="F335" s="7">
        <v>2</v>
      </c>
      <c r="G335" s="7">
        <v>14</v>
      </c>
      <c r="H335" s="1">
        <v>1</v>
      </c>
      <c r="I335" s="7">
        <v>0</v>
      </c>
      <c r="J335" s="7">
        <v>174</v>
      </c>
      <c r="K335" s="7">
        <v>7.5</v>
      </c>
      <c r="L335" s="7">
        <v>2095.5</v>
      </c>
      <c r="M335" s="39">
        <v>1016.064</v>
      </c>
      <c r="N335" s="39" t="s">
        <v>183</v>
      </c>
      <c r="O335" s="38">
        <v>2.0623700869236585</v>
      </c>
      <c r="AW335" s="26"/>
    </row>
    <row r="336" spans="1:49" x14ac:dyDescent="0.2">
      <c r="A336" s="7">
        <v>92</v>
      </c>
      <c r="B336" s="40">
        <v>1913</v>
      </c>
      <c r="C336" s="40"/>
      <c r="D336" s="7">
        <v>1</v>
      </c>
      <c r="E336" s="7">
        <v>22</v>
      </c>
      <c r="F336" s="7">
        <v>1</v>
      </c>
      <c r="G336" s="7">
        <v>2</v>
      </c>
      <c r="H336" s="1">
        <v>1</v>
      </c>
      <c r="I336" s="7">
        <v>0</v>
      </c>
      <c r="J336" s="7">
        <v>0</v>
      </c>
      <c r="K336" s="7">
        <v>1.5</v>
      </c>
      <c r="L336" s="7">
        <v>1.5</v>
      </c>
      <c r="M336" s="36">
        <v>0.4535970244035199</v>
      </c>
      <c r="N336" s="37" t="s">
        <v>183</v>
      </c>
      <c r="O336" s="38">
        <v>3.3069000000000002</v>
      </c>
      <c r="AW336" s="26"/>
    </row>
    <row r="337" spans="1:49" x14ac:dyDescent="0.2">
      <c r="A337" s="7">
        <v>143</v>
      </c>
      <c r="B337" s="40">
        <v>1913</v>
      </c>
      <c r="C337" s="40"/>
      <c r="D337" s="7">
        <v>1</v>
      </c>
      <c r="E337" s="7">
        <v>23</v>
      </c>
      <c r="F337" s="7">
        <v>2</v>
      </c>
      <c r="G337" s="7">
        <v>14</v>
      </c>
      <c r="H337" s="1">
        <v>1</v>
      </c>
      <c r="I337" s="7">
        <v>10</v>
      </c>
      <c r="J337" s="7">
        <v>5</v>
      </c>
      <c r="K337" s="7">
        <v>0</v>
      </c>
      <c r="L337" s="7">
        <v>2460</v>
      </c>
      <c r="M337" s="39">
        <v>1016.064</v>
      </c>
      <c r="N337" s="39" t="s">
        <v>183</v>
      </c>
      <c r="O337" s="38">
        <v>2.4211073318216174</v>
      </c>
      <c r="AW337" s="26"/>
    </row>
    <row r="338" spans="1:49" x14ac:dyDescent="0.2">
      <c r="A338" s="7">
        <v>167</v>
      </c>
      <c r="B338" s="40">
        <v>1913</v>
      </c>
      <c r="C338" s="40"/>
      <c r="D338" s="7">
        <v>1</v>
      </c>
      <c r="E338" s="7">
        <v>23</v>
      </c>
      <c r="F338" s="7">
        <v>1</v>
      </c>
      <c r="G338" s="7">
        <v>2</v>
      </c>
      <c r="H338" s="1">
        <v>1</v>
      </c>
      <c r="I338" s="7">
        <v>0</v>
      </c>
      <c r="J338" s="7">
        <v>0</v>
      </c>
      <c r="K338" s="7">
        <v>2</v>
      </c>
      <c r="L338" s="7">
        <v>2</v>
      </c>
      <c r="M338" s="36">
        <v>0.4535970244035199</v>
      </c>
      <c r="N338" s="37" t="s">
        <v>183</v>
      </c>
      <c r="O338" s="38">
        <v>4.4092000000000002</v>
      </c>
      <c r="AW338" s="26"/>
    </row>
    <row r="339" spans="1:49" x14ac:dyDescent="0.2">
      <c r="A339" s="7">
        <v>8</v>
      </c>
      <c r="B339" s="40">
        <v>1913</v>
      </c>
      <c r="C339" s="40"/>
      <c r="D339" s="7">
        <v>12</v>
      </c>
      <c r="E339" s="7">
        <v>24</v>
      </c>
      <c r="F339" s="7">
        <v>1</v>
      </c>
      <c r="G339" s="7">
        <v>2</v>
      </c>
      <c r="H339" s="1">
        <v>1</v>
      </c>
      <c r="I339" s="7">
        <v>0</v>
      </c>
      <c r="J339" s="7">
        <v>0</v>
      </c>
      <c r="K339" s="7">
        <v>1.63</v>
      </c>
      <c r="L339" s="7">
        <v>1.63</v>
      </c>
      <c r="M339" s="36">
        <v>0.4535970244035199</v>
      </c>
      <c r="N339" s="37" t="s">
        <v>183</v>
      </c>
      <c r="O339" s="38">
        <v>3.5934979999999999</v>
      </c>
      <c r="P339">
        <v>0</v>
      </c>
      <c r="Q339">
        <v>0</v>
      </c>
      <c r="R339">
        <v>1.63</v>
      </c>
      <c r="S339">
        <v>0</v>
      </c>
      <c r="T339">
        <v>0</v>
      </c>
      <c r="U339">
        <v>1.63</v>
      </c>
      <c r="V339">
        <v>0</v>
      </c>
      <c r="W339">
        <v>0</v>
      </c>
      <c r="X339">
        <v>1.63</v>
      </c>
      <c r="Y339">
        <v>0</v>
      </c>
      <c r="Z339">
        <v>0</v>
      </c>
      <c r="AA339">
        <v>1.63</v>
      </c>
      <c r="AB339">
        <v>0</v>
      </c>
      <c r="AC339">
        <v>0</v>
      </c>
      <c r="AD339">
        <v>1.63</v>
      </c>
      <c r="AE339">
        <v>0</v>
      </c>
      <c r="AF339">
        <v>0</v>
      </c>
      <c r="AG339">
        <v>1.63</v>
      </c>
      <c r="AH339">
        <v>0</v>
      </c>
      <c r="AI339">
        <v>0</v>
      </c>
      <c r="AJ339">
        <v>1.63</v>
      </c>
      <c r="AK339">
        <v>0</v>
      </c>
      <c r="AL339">
        <v>0</v>
      </c>
      <c r="AM339">
        <v>1.63</v>
      </c>
      <c r="AN339">
        <v>0</v>
      </c>
      <c r="AO339">
        <v>0</v>
      </c>
      <c r="AP339">
        <v>1.63</v>
      </c>
      <c r="AQ339">
        <v>0</v>
      </c>
      <c r="AR339">
        <v>0</v>
      </c>
      <c r="AS339">
        <v>1.63</v>
      </c>
      <c r="AT339">
        <v>0</v>
      </c>
      <c r="AU339">
        <v>0</v>
      </c>
      <c r="AV339">
        <v>1.63</v>
      </c>
      <c r="AW339" s="26"/>
    </row>
    <row r="340" spans="1:49" x14ac:dyDescent="0.2">
      <c r="A340" s="7">
        <v>189</v>
      </c>
      <c r="B340" s="40">
        <v>1913</v>
      </c>
      <c r="C340" s="40"/>
      <c r="D340" s="7">
        <v>9</v>
      </c>
      <c r="E340" s="7">
        <v>25</v>
      </c>
      <c r="F340" s="7">
        <v>2</v>
      </c>
      <c r="G340" s="7">
        <v>14</v>
      </c>
      <c r="H340" s="1">
        <v>1</v>
      </c>
      <c r="I340" s="7">
        <v>8</v>
      </c>
      <c r="J340" s="7">
        <v>7</v>
      </c>
      <c r="K340" s="7">
        <v>6</v>
      </c>
      <c r="L340" s="7">
        <v>2010</v>
      </c>
      <c r="M340" s="39">
        <v>1016.064</v>
      </c>
      <c r="N340" s="39" t="s">
        <v>183</v>
      </c>
      <c r="O340" s="38">
        <v>1.9782218442932729</v>
      </c>
      <c r="P340">
        <v>8</v>
      </c>
      <c r="Q340">
        <v>7</v>
      </c>
      <c r="R340">
        <v>6</v>
      </c>
      <c r="S340">
        <v>8</v>
      </c>
      <c r="T340">
        <v>7</v>
      </c>
      <c r="U340">
        <v>6</v>
      </c>
      <c r="V340">
        <v>8</v>
      </c>
      <c r="W340">
        <v>7</v>
      </c>
      <c r="X340">
        <v>6</v>
      </c>
      <c r="Y340">
        <v>8</v>
      </c>
      <c r="Z340">
        <v>7</v>
      </c>
      <c r="AA340">
        <v>6</v>
      </c>
      <c r="AB340">
        <v>8</v>
      </c>
      <c r="AC340">
        <v>7</v>
      </c>
      <c r="AD340">
        <v>6</v>
      </c>
      <c r="AE340">
        <v>8</v>
      </c>
      <c r="AF340">
        <v>7</v>
      </c>
      <c r="AG340">
        <v>6</v>
      </c>
      <c r="AH340">
        <v>8</v>
      </c>
      <c r="AI340">
        <v>12</v>
      </c>
      <c r="AJ340">
        <v>6</v>
      </c>
      <c r="AK340">
        <v>8</v>
      </c>
      <c r="AL340">
        <v>12</v>
      </c>
      <c r="AM340">
        <v>6</v>
      </c>
      <c r="AW340" s="26"/>
    </row>
    <row r="341" spans="1:49" x14ac:dyDescent="0.2">
      <c r="A341" s="7">
        <v>119</v>
      </c>
      <c r="B341" s="40">
        <v>1913</v>
      </c>
      <c r="C341" s="40"/>
      <c r="D341" s="7">
        <v>1</v>
      </c>
      <c r="E341" s="7">
        <v>26</v>
      </c>
      <c r="F341" s="7">
        <v>3</v>
      </c>
      <c r="G341" s="7">
        <v>14</v>
      </c>
      <c r="H341" s="1">
        <v>1</v>
      </c>
      <c r="I341" s="7">
        <v>8</v>
      </c>
      <c r="J341" s="7">
        <v>13</v>
      </c>
      <c r="K341" s="7">
        <v>6</v>
      </c>
      <c r="L341" s="7">
        <v>2082</v>
      </c>
      <c r="M341" s="39">
        <v>1016.064</v>
      </c>
      <c r="N341" s="39" t="s">
        <v>183</v>
      </c>
      <c r="O341" s="38">
        <v>2.0490835222978081</v>
      </c>
      <c r="AW341" s="26"/>
    </row>
    <row r="342" spans="1:49" x14ac:dyDescent="0.2">
      <c r="A342" s="7">
        <v>20</v>
      </c>
      <c r="B342" s="40">
        <v>1914</v>
      </c>
      <c r="C342" s="40"/>
      <c r="D342" s="7">
        <v>1</v>
      </c>
      <c r="E342" s="7">
        <v>21</v>
      </c>
      <c r="F342" s="7">
        <v>1</v>
      </c>
      <c r="G342" s="7">
        <v>2</v>
      </c>
      <c r="H342" s="1">
        <v>1</v>
      </c>
      <c r="I342" s="7">
        <v>0</v>
      </c>
      <c r="J342" s="7">
        <v>0</v>
      </c>
      <c r="K342" s="7">
        <v>1.41</v>
      </c>
      <c r="L342" s="7">
        <v>1.41</v>
      </c>
      <c r="M342" s="36">
        <v>0.4535970244035199</v>
      </c>
      <c r="N342" s="37" t="s">
        <v>183</v>
      </c>
      <c r="O342" s="38">
        <v>3.1084860000000001</v>
      </c>
      <c r="AW342" s="26"/>
    </row>
    <row r="343" spans="1:49" x14ac:dyDescent="0.2">
      <c r="A343" s="7">
        <v>28</v>
      </c>
      <c r="B343" s="40">
        <v>1914</v>
      </c>
      <c r="C343" s="40"/>
      <c r="D343" s="7">
        <v>1</v>
      </c>
      <c r="E343" s="7">
        <v>21</v>
      </c>
      <c r="F343" s="7">
        <v>2</v>
      </c>
      <c r="G343" s="7">
        <v>14</v>
      </c>
      <c r="H343" s="1">
        <v>1</v>
      </c>
      <c r="I343" s="7">
        <v>9</v>
      </c>
      <c r="J343" s="7">
        <v>9</v>
      </c>
      <c r="K343" s="7">
        <v>8</v>
      </c>
      <c r="L343" s="7">
        <v>2276</v>
      </c>
      <c r="M343" s="39">
        <v>1016.064</v>
      </c>
      <c r="N343" s="39" t="s">
        <v>183</v>
      </c>
      <c r="O343" s="38">
        <v>2.240016376921139</v>
      </c>
      <c r="AW343" s="26"/>
    </row>
    <row r="344" spans="1:49" x14ac:dyDescent="0.2">
      <c r="A344" s="7">
        <v>40</v>
      </c>
      <c r="B344" s="40">
        <v>1914</v>
      </c>
      <c r="C344" s="40"/>
      <c r="D344" s="7">
        <v>1</v>
      </c>
      <c r="E344" s="7">
        <v>22</v>
      </c>
      <c r="F344" s="7">
        <v>2</v>
      </c>
      <c r="G344" s="7">
        <v>14</v>
      </c>
      <c r="H344" s="1">
        <v>1</v>
      </c>
      <c r="I344" s="7">
        <v>0</v>
      </c>
      <c r="J344" s="7">
        <v>198</v>
      </c>
      <c r="K344" s="7">
        <v>1</v>
      </c>
      <c r="L344" s="7">
        <v>2377</v>
      </c>
      <c r="M344" s="39">
        <v>1016.064</v>
      </c>
      <c r="N344" s="39" t="s">
        <v>183</v>
      </c>
      <c r="O344" s="38">
        <v>2.3394195641219451</v>
      </c>
      <c r="AW344" s="26"/>
    </row>
    <row r="345" spans="1:49" x14ac:dyDescent="0.2">
      <c r="A345" s="7">
        <v>88</v>
      </c>
      <c r="B345" s="40">
        <v>1914</v>
      </c>
      <c r="C345" s="40"/>
      <c r="D345" s="7">
        <v>1</v>
      </c>
      <c r="E345" s="7">
        <v>22</v>
      </c>
      <c r="F345" s="7">
        <v>1</v>
      </c>
      <c r="G345" s="7">
        <v>2</v>
      </c>
      <c r="H345" s="1">
        <v>1</v>
      </c>
      <c r="I345" s="7">
        <v>0</v>
      </c>
      <c r="J345" s="7">
        <v>0</v>
      </c>
      <c r="K345" s="7">
        <v>2</v>
      </c>
      <c r="L345" s="7">
        <v>2</v>
      </c>
      <c r="M345" s="36">
        <v>0.4535970244035199</v>
      </c>
      <c r="N345" s="37" t="s">
        <v>183</v>
      </c>
      <c r="O345" s="38">
        <v>4.4092000000000002</v>
      </c>
      <c r="AW345" s="26"/>
    </row>
    <row r="346" spans="1:49" x14ac:dyDescent="0.2">
      <c r="A346" s="7">
        <v>138</v>
      </c>
      <c r="B346" s="40">
        <v>1914</v>
      </c>
      <c r="C346" s="40"/>
      <c r="D346" s="7">
        <v>1</v>
      </c>
      <c r="E346" s="7">
        <v>23</v>
      </c>
      <c r="F346" s="7">
        <v>2</v>
      </c>
      <c r="G346" s="7">
        <v>14</v>
      </c>
      <c r="H346" s="1">
        <v>1</v>
      </c>
      <c r="I346" s="7">
        <v>10</v>
      </c>
      <c r="J346" s="7">
        <v>5</v>
      </c>
      <c r="K346" s="7">
        <v>0</v>
      </c>
      <c r="L346" s="7">
        <v>2460</v>
      </c>
      <c r="M346" s="39">
        <v>1016.064</v>
      </c>
      <c r="N346" s="39" t="s">
        <v>183</v>
      </c>
      <c r="O346" s="38">
        <v>2.4211073318216174</v>
      </c>
      <c r="AW346" s="26"/>
    </row>
    <row r="347" spans="1:49" x14ac:dyDescent="0.2">
      <c r="A347" s="7">
        <v>162</v>
      </c>
      <c r="B347" s="40">
        <v>1914</v>
      </c>
      <c r="C347" s="40"/>
      <c r="D347" s="7">
        <v>1</v>
      </c>
      <c r="E347" s="7">
        <v>23</v>
      </c>
      <c r="F347" s="7">
        <v>1</v>
      </c>
      <c r="G347" s="7">
        <v>2</v>
      </c>
      <c r="H347" s="1">
        <v>1</v>
      </c>
      <c r="I347" s="7">
        <v>0</v>
      </c>
      <c r="J347" s="7">
        <v>0</v>
      </c>
      <c r="K347" s="7">
        <v>2</v>
      </c>
      <c r="L347" s="7">
        <v>2</v>
      </c>
      <c r="M347" s="36">
        <v>0.4535970244035199</v>
      </c>
      <c r="N347" s="37" t="s">
        <v>183</v>
      </c>
      <c r="O347" s="38">
        <v>4.4092000000000002</v>
      </c>
      <c r="AW347" s="26"/>
    </row>
    <row r="348" spans="1:49" x14ac:dyDescent="0.2">
      <c r="A348" s="7">
        <v>61</v>
      </c>
      <c r="B348" s="40">
        <v>1914</v>
      </c>
      <c r="C348" s="40"/>
      <c r="D348" s="7">
        <v>12</v>
      </c>
      <c r="E348" s="7">
        <v>24</v>
      </c>
      <c r="F348" s="7">
        <v>1</v>
      </c>
      <c r="G348" s="7">
        <v>2</v>
      </c>
      <c r="H348" s="1">
        <v>1</v>
      </c>
      <c r="I348" s="7">
        <v>0</v>
      </c>
      <c r="J348" s="7">
        <v>0</v>
      </c>
      <c r="K348" s="7">
        <v>1.63</v>
      </c>
      <c r="L348" s="7">
        <v>1.63</v>
      </c>
      <c r="M348" s="36">
        <v>0.4535970244035199</v>
      </c>
      <c r="N348" s="37" t="s">
        <v>183</v>
      </c>
      <c r="O348" s="38">
        <v>3.5934979999999999</v>
      </c>
      <c r="P348">
        <v>0</v>
      </c>
      <c r="Q348">
        <v>0</v>
      </c>
      <c r="R348">
        <v>1.63</v>
      </c>
      <c r="S348">
        <v>0</v>
      </c>
      <c r="T348">
        <v>0</v>
      </c>
      <c r="U348">
        <v>1.63</v>
      </c>
      <c r="V348">
        <v>0</v>
      </c>
      <c r="W348">
        <v>0</v>
      </c>
      <c r="X348">
        <v>1.63</v>
      </c>
      <c r="Y348">
        <v>0</v>
      </c>
      <c r="Z348">
        <v>0</v>
      </c>
      <c r="AA348">
        <v>1.63</v>
      </c>
      <c r="AB348">
        <v>0</v>
      </c>
      <c r="AC348">
        <v>0</v>
      </c>
      <c r="AD348">
        <v>1.63</v>
      </c>
      <c r="AE348">
        <v>0</v>
      </c>
      <c r="AF348">
        <v>0</v>
      </c>
      <c r="AG348">
        <v>1.63</v>
      </c>
      <c r="AH348">
        <v>0</v>
      </c>
      <c r="AI348">
        <v>0</v>
      </c>
      <c r="AJ348">
        <v>1.63</v>
      </c>
      <c r="AK348">
        <v>0</v>
      </c>
      <c r="AL348">
        <v>0</v>
      </c>
      <c r="AM348">
        <v>1.63</v>
      </c>
      <c r="AN348">
        <v>0</v>
      </c>
      <c r="AO348">
        <v>0</v>
      </c>
      <c r="AP348">
        <v>1.63</v>
      </c>
      <c r="AQ348">
        <v>0</v>
      </c>
      <c r="AR348">
        <v>0</v>
      </c>
      <c r="AS348">
        <v>1.63</v>
      </c>
      <c r="AT348">
        <v>0</v>
      </c>
      <c r="AU348">
        <v>0</v>
      </c>
      <c r="AV348">
        <v>1.63</v>
      </c>
      <c r="AW348" s="26"/>
    </row>
    <row r="349" spans="1:49" x14ac:dyDescent="0.2">
      <c r="A349" s="7">
        <v>184</v>
      </c>
      <c r="B349" s="40">
        <v>1914</v>
      </c>
      <c r="C349" s="40"/>
      <c r="D349" s="7">
        <v>12</v>
      </c>
      <c r="E349" s="7">
        <v>25</v>
      </c>
      <c r="F349" s="7">
        <v>2</v>
      </c>
      <c r="G349" s="7">
        <v>14</v>
      </c>
      <c r="H349" s="1">
        <v>1</v>
      </c>
      <c r="I349" s="7">
        <v>8</v>
      </c>
      <c r="J349" s="7">
        <v>12</v>
      </c>
      <c r="K349" s="7">
        <v>6</v>
      </c>
      <c r="L349" s="7">
        <v>2070</v>
      </c>
      <c r="M349" s="39">
        <v>1016.064</v>
      </c>
      <c r="N349" s="39" t="s">
        <v>183</v>
      </c>
      <c r="O349" s="38">
        <v>2.0372732426303855</v>
      </c>
      <c r="P349">
        <v>8</v>
      </c>
      <c r="Q349">
        <v>12</v>
      </c>
      <c r="R349">
        <v>6</v>
      </c>
      <c r="S349">
        <v>8</v>
      </c>
      <c r="T349">
        <v>12</v>
      </c>
      <c r="U349">
        <v>6</v>
      </c>
      <c r="V349">
        <v>8</v>
      </c>
      <c r="W349">
        <v>12</v>
      </c>
      <c r="X349">
        <v>6</v>
      </c>
      <c r="Y349">
        <v>8</v>
      </c>
      <c r="Z349">
        <v>12</v>
      </c>
      <c r="AA349">
        <v>6</v>
      </c>
      <c r="AB349">
        <v>9</v>
      </c>
      <c r="AC349">
        <v>0</v>
      </c>
      <c r="AD349">
        <v>0</v>
      </c>
      <c r="AE349">
        <v>9</v>
      </c>
      <c r="AF349">
        <v>10</v>
      </c>
      <c r="AG349">
        <v>0</v>
      </c>
      <c r="AH349">
        <v>9</v>
      </c>
      <c r="AI349">
        <v>10</v>
      </c>
      <c r="AJ349">
        <v>0</v>
      </c>
      <c r="AK349">
        <v>9</v>
      </c>
      <c r="AL349">
        <v>10</v>
      </c>
      <c r="AM349">
        <v>0</v>
      </c>
      <c r="AN349">
        <v>10</v>
      </c>
      <c r="AO349">
        <v>0</v>
      </c>
      <c r="AP349">
        <v>0</v>
      </c>
      <c r="AQ349">
        <v>12</v>
      </c>
      <c r="AR349">
        <v>5</v>
      </c>
      <c r="AS349">
        <v>0</v>
      </c>
      <c r="AT349">
        <v>8</v>
      </c>
      <c r="AU349">
        <v>12</v>
      </c>
      <c r="AV349">
        <v>6</v>
      </c>
      <c r="AW349" s="26"/>
    </row>
    <row r="350" spans="1:49" x14ac:dyDescent="0.2">
      <c r="A350" s="7">
        <v>115</v>
      </c>
      <c r="B350" s="40">
        <v>1914</v>
      </c>
      <c r="C350" s="40"/>
      <c r="D350" s="7">
        <v>1</v>
      </c>
      <c r="E350" s="7">
        <v>26</v>
      </c>
      <c r="F350" s="7">
        <v>3</v>
      </c>
      <c r="G350" s="7">
        <v>14</v>
      </c>
      <c r="H350" s="1">
        <v>1</v>
      </c>
      <c r="I350" s="7">
        <v>8</v>
      </c>
      <c r="J350" s="7">
        <v>10</v>
      </c>
      <c r="K350" s="7">
        <v>0</v>
      </c>
      <c r="L350" s="7">
        <v>2040</v>
      </c>
      <c r="M350" s="39">
        <v>1016.064</v>
      </c>
      <c r="N350" s="39" t="s">
        <v>183</v>
      </c>
      <c r="O350" s="38">
        <v>2.007747543461829</v>
      </c>
      <c r="AW350" s="26"/>
    </row>
    <row r="351" spans="1:49" x14ac:dyDescent="0.2">
      <c r="A351" s="7">
        <v>44</v>
      </c>
      <c r="B351" s="18">
        <v>1850</v>
      </c>
      <c r="C351" s="18"/>
      <c r="D351" s="7">
        <v>1</v>
      </c>
      <c r="E351" s="7">
        <v>24</v>
      </c>
      <c r="F351" s="7">
        <v>1</v>
      </c>
      <c r="G351" s="7">
        <v>5</v>
      </c>
      <c r="H351" s="1">
        <v>2</v>
      </c>
      <c r="I351" s="7">
        <v>0</v>
      </c>
      <c r="J351" s="7">
        <v>3</v>
      </c>
      <c r="K351" s="7">
        <v>10</v>
      </c>
      <c r="L351" s="7">
        <v>46</v>
      </c>
      <c r="M351" s="39">
        <v>27.216000000000001</v>
      </c>
      <c r="N351" s="39" t="s">
        <v>183</v>
      </c>
      <c r="O351" s="38">
        <v>1.6901822457378013</v>
      </c>
      <c r="AW351" s="26"/>
    </row>
    <row r="352" spans="1:49" x14ac:dyDescent="0.2">
      <c r="A352" s="7">
        <v>16</v>
      </c>
      <c r="B352" s="18">
        <v>1851</v>
      </c>
      <c r="C352" s="18"/>
      <c r="D352" s="7">
        <v>1</v>
      </c>
      <c r="E352" s="7">
        <v>24</v>
      </c>
      <c r="F352" s="7">
        <v>1</v>
      </c>
      <c r="G352" s="7">
        <v>5</v>
      </c>
      <c r="H352" s="1">
        <v>2</v>
      </c>
      <c r="I352" s="7">
        <v>0</v>
      </c>
      <c r="J352" s="7">
        <v>6</v>
      </c>
      <c r="K352" s="7">
        <v>4</v>
      </c>
      <c r="L352" s="7">
        <v>76</v>
      </c>
      <c r="M352" s="39">
        <v>27.216000000000001</v>
      </c>
      <c r="N352" s="39" t="s">
        <v>183</v>
      </c>
      <c r="O352" s="38">
        <v>2.7924750146972368</v>
      </c>
      <c r="AW352" s="26"/>
    </row>
    <row r="353" spans="1:49" x14ac:dyDescent="0.2">
      <c r="A353" s="7">
        <v>27</v>
      </c>
      <c r="B353" s="18">
        <v>1851</v>
      </c>
      <c r="C353" s="18"/>
      <c r="D353" s="7">
        <v>1</v>
      </c>
      <c r="E353" s="7">
        <v>26</v>
      </c>
      <c r="F353" s="7">
        <v>1</v>
      </c>
      <c r="G353" s="7">
        <v>5</v>
      </c>
      <c r="H353" s="1">
        <v>2</v>
      </c>
      <c r="I353" s="7">
        <v>0</v>
      </c>
      <c r="J353" s="7">
        <v>9</v>
      </c>
      <c r="K353" s="7">
        <v>0</v>
      </c>
      <c r="L353" s="7">
        <v>108</v>
      </c>
      <c r="M353" s="39">
        <v>27.216000000000001</v>
      </c>
      <c r="N353" s="39" t="s">
        <v>183</v>
      </c>
      <c r="O353" s="38">
        <v>3.9682539682539679</v>
      </c>
      <c r="AW353" s="26"/>
    </row>
    <row r="354" spans="1:49" x14ac:dyDescent="0.2">
      <c r="A354" s="7">
        <v>17</v>
      </c>
      <c r="B354" s="18">
        <v>1852</v>
      </c>
      <c r="C354" s="18"/>
      <c r="D354" s="7">
        <v>1</v>
      </c>
      <c r="E354" s="7">
        <v>21</v>
      </c>
      <c r="F354" s="7">
        <v>1</v>
      </c>
      <c r="G354" s="7">
        <v>5</v>
      </c>
      <c r="H354" s="1">
        <v>2</v>
      </c>
      <c r="I354" s="7">
        <v>0</v>
      </c>
      <c r="J354" s="7">
        <v>6</v>
      </c>
      <c r="K354" s="7">
        <v>0</v>
      </c>
      <c r="L354" s="7">
        <v>72</v>
      </c>
      <c r="M354" s="39">
        <v>27.216000000000001</v>
      </c>
      <c r="N354" s="39" t="s">
        <v>183</v>
      </c>
      <c r="O354" s="38">
        <v>2.6455026455026456</v>
      </c>
      <c r="AW354" s="26"/>
    </row>
    <row r="355" spans="1:49" x14ac:dyDescent="0.2">
      <c r="A355" s="7">
        <v>48</v>
      </c>
      <c r="B355" s="18">
        <v>1852</v>
      </c>
      <c r="C355" s="18"/>
      <c r="D355" s="7">
        <v>1</v>
      </c>
      <c r="E355" s="7">
        <v>24</v>
      </c>
      <c r="F355" s="7">
        <v>1</v>
      </c>
      <c r="G355" s="7">
        <v>5</v>
      </c>
      <c r="H355" s="1">
        <v>2</v>
      </c>
      <c r="I355" s="7">
        <v>0</v>
      </c>
      <c r="J355" s="7">
        <v>6</v>
      </c>
      <c r="K355" s="7">
        <v>6</v>
      </c>
      <c r="L355" s="7">
        <v>78</v>
      </c>
      <c r="M355" s="39">
        <v>27.216000000000001</v>
      </c>
      <c r="N355" s="39" t="s">
        <v>183</v>
      </c>
      <c r="O355" s="38">
        <v>2.8659611992945324</v>
      </c>
      <c r="AW355" s="26"/>
    </row>
    <row r="356" spans="1:49" x14ac:dyDescent="0.2">
      <c r="A356" s="7">
        <v>17</v>
      </c>
      <c r="B356" s="18">
        <v>1853</v>
      </c>
      <c r="C356" s="18"/>
      <c r="D356" s="7">
        <v>1</v>
      </c>
      <c r="E356" s="7">
        <v>21</v>
      </c>
      <c r="F356" s="7">
        <v>1</v>
      </c>
      <c r="G356" s="7">
        <v>5</v>
      </c>
      <c r="H356" s="1">
        <v>2</v>
      </c>
      <c r="I356" s="7">
        <v>0</v>
      </c>
      <c r="J356" s="7">
        <v>6</v>
      </c>
      <c r="K356" s="7">
        <v>9</v>
      </c>
      <c r="L356" s="7">
        <v>81</v>
      </c>
      <c r="M356" s="39">
        <v>27.216000000000001</v>
      </c>
      <c r="N356" s="39" t="s">
        <v>183</v>
      </c>
      <c r="O356" s="38">
        <v>2.9761904761904763</v>
      </c>
      <c r="AW356" s="26"/>
    </row>
    <row r="357" spans="1:49" x14ac:dyDescent="0.2">
      <c r="A357" s="7">
        <v>48</v>
      </c>
      <c r="B357" s="18">
        <v>1853</v>
      </c>
      <c r="C357" s="18"/>
      <c r="D357" s="7">
        <v>1</v>
      </c>
      <c r="E357" s="7">
        <v>24</v>
      </c>
      <c r="F357" s="7">
        <v>1</v>
      </c>
      <c r="G357" s="7">
        <v>5</v>
      </c>
      <c r="H357" s="1">
        <v>2</v>
      </c>
      <c r="I357" s="7">
        <v>0</v>
      </c>
      <c r="J357" s="7">
        <v>8</v>
      </c>
      <c r="K357" s="7">
        <v>1.5</v>
      </c>
      <c r="L357" s="7">
        <v>97.5</v>
      </c>
      <c r="M357" s="39">
        <v>27.216000000000001</v>
      </c>
      <c r="N357" s="39" t="s">
        <v>183</v>
      </c>
      <c r="O357" s="38">
        <v>3.5824514991181657</v>
      </c>
      <c r="AW357" s="26"/>
    </row>
    <row r="358" spans="1:49" x14ac:dyDescent="0.2">
      <c r="A358" s="7">
        <v>36</v>
      </c>
      <c r="B358" s="18">
        <v>1854</v>
      </c>
      <c r="C358" s="18"/>
      <c r="D358" s="7">
        <v>1</v>
      </c>
      <c r="E358" s="7">
        <v>11</v>
      </c>
      <c r="F358" s="7">
        <v>1</v>
      </c>
      <c r="G358" s="7">
        <v>5</v>
      </c>
      <c r="H358" s="1">
        <v>2</v>
      </c>
      <c r="I358" s="7">
        <v>0</v>
      </c>
      <c r="J358" s="7">
        <v>11</v>
      </c>
      <c r="K358" s="7">
        <v>6</v>
      </c>
      <c r="L358" s="7">
        <v>138</v>
      </c>
      <c r="M358" s="39">
        <v>27.216000000000001</v>
      </c>
      <c r="N358" s="39" t="s">
        <v>183</v>
      </c>
      <c r="O358" s="38">
        <v>5.0705467372134034</v>
      </c>
      <c r="AW358" s="26"/>
    </row>
    <row r="359" spans="1:49" x14ac:dyDescent="0.2">
      <c r="A359" s="7">
        <v>59</v>
      </c>
      <c r="B359" s="18">
        <v>1854</v>
      </c>
      <c r="C359" s="18"/>
      <c r="D359" s="7">
        <v>1</v>
      </c>
      <c r="E359" s="7">
        <v>21</v>
      </c>
      <c r="F359" s="7">
        <v>1</v>
      </c>
      <c r="G359" s="7">
        <v>5</v>
      </c>
      <c r="H359" s="1">
        <v>2</v>
      </c>
      <c r="I359" s="7">
        <v>0</v>
      </c>
      <c r="J359" s="7">
        <v>11</v>
      </c>
      <c r="K359" s="7">
        <v>6</v>
      </c>
      <c r="L359" s="7">
        <v>138</v>
      </c>
      <c r="M359" s="39">
        <v>27.216000000000001</v>
      </c>
      <c r="N359" s="39" t="s">
        <v>183</v>
      </c>
      <c r="O359" s="38">
        <v>5.0705467372134034</v>
      </c>
      <c r="AW359" s="26"/>
    </row>
    <row r="360" spans="1:49" x14ac:dyDescent="0.2">
      <c r="A360" s="7">
        <v>4</v>
      </c>
      <c r="B360" s="18">
        <v>1854</v>
      </c>
      <c r="C360" s="18"/>
      <c r="D360" s="7">
        <v>1</v>
      </c>
      <c r="E360" s="7">
        <v>22</v>
      </c>
      <c r="F360" s="7">
        <v>1</v>
      </c>
      <c r="G360" s="7">
        <v>5</v>
      </c>
      <c r="H360" s="1">
        <v>2</v>
      </c>
      <c r="I360" s="7">
        <v>0</v>
      </c>
      <c r="J360" s="7">
        <v>14</v>
      </c>
      <c r="K360" s="7">
        <v>3</v>
      </c>
      <c r="L360" s="7">
        <v>171</v>
      </c>
      <c r="M360" s="39">
        <v>27.216000000000001</v>
      </c>
      <c r="N360" s="39" t="s">
        <v>183</v>
      </c>
      <c r="O360" s="38">
        <v>6.2830687830687832</v>
      </c>
      <c r="AW360" s="26"/>
    </row>
    <row r="361" spans="1:49" x14ac:dyDescent="0.2">
      <c r="A361" s="7">
        <v>39</v>
      </c>
      <c r="B361" s="18">
        <v>1854</v>
      </c>
      <c r="C361" s="18"/>
      <c r="D361" s="7">
        <v>1</v>
      </c>
      <c r="E361" s="7">
        <v>24</v>
      </c>
      <c r="F361" s="7">
        <v>1</v>
      </c>
      <c r="G361" s="7">
        <v>5</v>
      </c>
      <c r="H361" s="1">
        <v>2</v>
      </c>
      <c r="I361" s="7">
        <v>0</v>
      </c>
      <c r="J361" s="7">
        <v>11</v>
      </c>
      <c r="K361" s="7">
        <v>10.5</v>
      </c>
      <c r="L361" s="7">
        <v>142.5</v>
      </c>
      <c r="M361" s="39">
        <v>27.216000000000001</v>
      </c>
      <c r="N361" s="39" t="s">
        <v>183</v>
      </c>
      <c r="O361" s="38">
        <v>5.2358906525573188</v>
      </c>
      <c r="AW361" s="26"/>
    </row>
    <row r="362" spans="1:49" x14ac:dyDescent="0.2">
      <c r="A362" s="7">
        <v>66</v>
      </c>
      <c r="B362" s="18">
        <v>1855</v>
      </c>
      <c r="C362" s="18"/>
      <c r="D362" s="7">
        <v>1</v>
      </c>
      <c r="E362" s="7">
        <v>21</v>
      </c>
      <c r="F362" s="7">
        <v>1</v>
      </c>
      <c r="G362" s="7">
        <v>5</v>
      </c>
      <c r="H362" s="1">
        <v>2</v>
      </c>
      <c r="I362" s="7">
        <v>0</v>
      </c>
      <c r="J362" s="7">
        <v>16</v>
      </c>
      <c r="K362" s="7">
        <v>5</v>
      </c>
      <c r="L362" s="7">
        <v>197</v>
      </c>
      <c r="M362" s="39">
        <v>27.216000000000001</v>
      </c>
      <c r="N362" s="39" t="s">
        <v>183</v>
      </c>
      <c r="O362" s="38">
        <v>7.2383891828336271</v>
      </c>
      <c r="AW362" s="26"/>
    </row>
    <row r="363" spans="1:49" x14ac:dyDescent="0.2">
      <c r="A363" s="7">
        <v>21</v>
      </c>
      <c r="B363" s="18">
        <v>1855</v>
      </c>
      <c r="C363" s="18"/>
      <c r="D363" s="7">
        <v>1</v>
      </c>
      <c r="E363" s="7">
        <v>22</v>
      </c>
      <c r="F363" s="7">
        <v>1</v>
      </c>
      <c r="G363" s="7">
        <v>5</v>
      </c>
      <c r="H363" s="1">
        <v>2</v>
      </c>
      <c r="I363" s="7">
        <v>0</v>
      </c>
      <c r="J363" s="7">
        <v>18</v>
      </c>
      <c r="K363" s="7">
        <v>6</v>
      </c>
      <c r="L363" s="7">
        <v>222</v>
      </c>
      <c r="M363" s="39">
        <v>27.216000000000001</v>
      </c>
      <c r="N363" s="39" t="s">
        <v>183</v>
      </c>
      <c r="O363" s="38">
        <v>8.1569664902998227</v>
      </c>
      <c r="AW363" s="26"/>
    </row>
    <row r="364" spans="1:49" x14ac:dyDescent="0.2">
      <c r="A364" s="7">
        <v>2</v>
      </c>
      <c r="B364" s="18">
        <v>1855</v>
      </c>
      <c r="C364" s="18"/>
      <c r="D364" s="7">
        <v>1</v>
      </c>
      <c r="E364" s="7">
        <v>24</v>
      </c>
      <c r="F364" s="7">
        <v>1</v>
      </c>
      <c r="G364" s="7">
        <v>5</v>
      </c>
      <c r="H364" s="1">
        <v>2</v>
      </c>
      <c r="I364" s="7">
        <v>0</v>
      </c>
      <c r="J364" s="7">
        <v>15</v>
      </c>
      <c r="K364" s="7">
        <v>6</v>
      </c>
      <c r="L364" s="7">
        <v>186</v>
      </c>
      <c r="M364" s="39">
        <v>27.216000000000001</v>
      </c>
      <c r="N364" s="39" t="s">
        <v>183</v>
      </c>
      <c r="O364" s="38">
        <v>6.8342151675485008</v>
      </c>
      <c r="AW364" s="26"/>
    </row>
    <row r="365" spans="1:49" x14ac:dyDescent="0.2">
      <c r="A365" s="7">
        <v>66</v>
      </c>
      <c r="B365" s="18">
        <v>1856</v>
      </c>
      <c r="C365" s="18"/>
      <c r="D365" s="7">
        <v>1</v>
      </c>
      <c r="E365" s="7">
        <v>21</v>
      </c>
      <c r="F365" s="7">
        <v>1</v>
      </c>
      <c r="G365" s="7">
        <v>5</v>
      </c>
      <c r="H365" s="1">
        <v>2</v>
      </c>
      <c r="I365" s="7">
        <v>0</v>
      </c>
      <c r="J365" s="7">
        <v>11</v>
      </c>
      <c r="K365" s="7">
        <v>3</v>
      </c>
      <c r="L365" s="7">
        <v>135</v>
      </c>
      <c r="M365" s="39">
        <v>27.216000000000001</v>
      </c>
      <c r="N365" s="39" t="s">
        <v>183</v>
      </c>
      <c r="O365" s="38">
        <v>4.9603174603174605</v>
      </c>
      <c r="AW365" s="26"/>
    </row>
    <row r="366" spans="1:49" x14ac:dyDescent="0.2">
      <c r="A366" s="7">
        <v>21</v>
      </c>
      <c r="B366" s="18">
        <v>1856</v>
      </c>
      <c r="C366" s="18"/>
      <c r="D366" s="7">
        <v>1</v>
      </c>
      <c r="E366" s="7">
        <v>22</v>
      </c>
      <c r="F366" s="7">
        <v>1</v>
      </c>
      <c r="G366" s="7">
        <v>5</v>
      </c>
      <c r="H366" s="1">
        <v>2</v>
      </c>
      <c r="I366" s="7">
        <v>0</v>
      </c>
      <c r="J366" s="7">
        <v>9</v>
      </c>
      <c r="K366" s="7">
        <v>6</v>
      </c>
      <c r="L366" s="7">
        <v>114</v>
      </c>
      <c r="M366" s="39">
        <v>27.216000000000001</v>
      </c>
      <c r="N366" s="39" t="s">
        <v>183</v>
      </c>
      <c r="O366" s="38">
        <v>4.1887125220458552</v>
      </c>
      <c r="AW366" s="26"/>
    </row>
    <row r="367" spans="1:49" x14ac:dyDescent="0.2">
      <c r="A367" s="7">
        <v>2</v>
      </c>
      <c r="B367" s="18">
        <v>1856</v>
      </c>
      <c r="C367" s="18"/>
      <c r="D367" s="7">
        <v>1</v>
      </c>
      <c r="E367" s="7">
        <v>24</v>
      </c>
      <c r="F367" s="7">
        <v>1</v>
      </c>
      <c r="G367" s="7">
        <v>5</v>
      </c>
      <c r="H367" s="1">
        <v>2</v>
      </c>
      <c r="I367" s="7">
        <v>0</v>
      </c>
      <c r="J367" s="7">
        <v>8</v>
      </c>
      <c r="K367" s="7">
        <v>3</v>
      </c>
      <c r="L367" s="7">
        <v>99</v>
      </c>
      <c r="M367" s="39">
        <v>27.216000000000001</v>
      </c>
      <c r="N367" s="39" t="s">
        <v>183</v>
      </c>
      <c r="O367" s="38">
        <v>3.6375661375661372</v>
      </c>
      <c r="AW367" s="26"/>
    </row>
    <row r="368" spans="1:49" x14ac:dyDescent="0.2">
      <c r="A368" s="7">
        <v>65</v>
      </c>
      <c r="B368" s="18">
        <v>1857</v>
      </c>
      <c r="C368" s="18"/>
      <c r="D368" s="7">
        <v>1</v>
      </c>
      <c r="E368" s="7">
        <v>21</v>
      </c>
      <c r="F368" s="7">
        <v>1</v>
      </c>
      <c r="G368" s="7">
        <v>5</v>
      </c>
      <c r="H368" s="1">
        <v>2</v>
      </c>
      <c r="I368" s="7">
        <v>0</v>
      </c>
      <c r="J368" s="7">
        <v>7</v>
      </c>
      <c r="K368" s="7">
        <v>4</v>
      </c>
      <c r="L368" s="7">
        <v>88</v>
      </c>
      <c r="M368" s="39">
        <v>27.216000000000001</v>
      </c>
      <c r="N368" s="39" t="s">
        <v>183</v>
      </c>
      <c r="O368" s="38">
        <v>3.2333921222810109</v>
      </c>
      <c r="AW368" s="26"/>
    </row>
    <row r="369" spans="1:49" x14ac:dyDescent="0.2">
      <c r="A369" s="7">
        <v>21</v>
      </c>
      <c r="B369" s="18">
        <v>1857</v>
      </c>
      <c r="C369" s="18"/>
      <c r="D369" s="7">
        <v>1</v>
      </c>
      <c r="E369" s="7">
        <v>22</v>
      </c>
      <c r="F369" s="7">
        <v>1</v>
      </c>
      <c r="G369" s="7">
        <v>5</v>
      </c>
      <c r="H369" s="1">
        <v>2</v>
      </c>
      <c r="I369" s="7">
        <v>0</v>
      </c>
      <c r="J369" s="7">
        <v>8</v>
      </c>
      <c r="K369" s="7">
        <v>1.5</v>
      </c>
      <c r="L369" s="7">
        <v>97.5</v>
      </c>
      <c r="M369" s="39">
        <v>27.216000000000001</v>
      </c>
      <c r="N369" s="39" t="s">
        <v>183</v>
      </c>
      <c r="O369" s="38">
        <v>3.5824514991181657</v>
      </c>
      <c r="AW369" s="26"/>
    </row>
    <row r="370" spans="1:49" x14ac:dyDescent="0.2">
      <c r="A370" s="7">
        <v>2</v>
      </c>
      <c r="B370" s="18">
        <v>1857</v>
      </c>
      <c r="C370" s="18"/>
      <c r="D370" s="7">
        <v>1</v>
      </c>
      <c r="E370" s="7">
        <v>24</v>
      </c>
      <c r="F370" s="7">
        <v>1</v>
      </c>
      <c r="G370" s="7">
        <v>5</v>
      </c>
      <c r="H370" s="1">
        <v>2</v>
      </c>
      <c r="I370" s="7">
        <v>0</v>
      </c>
      <c r="J370" s="7">
        <v>7</v>
      </c>
      <c r="K370" s="7">
        <v>0</v>
      </c>
      <c r="L370" s="7">
        <v>84</v>
      </c>
      <c r="M370" s="39">
        <v>27.216000000000001</v>
      </c>
      <c r="N370" s="39" t="s">
        <v>183</v>
      </c>
      <c r="O370" s="38">
        <v>3.0864197530864197</v>
      </c>
      <c r="AW370" s="26"/>
    </row>
    <row r="371" spans="1:49" x14ac:dyDescent="0.2">
      <c r="A371" s="7">
        <v>66</v>
      </c>
      <c r="B371" s="18">
        <v>1858</v>
      </c>
      <c r="C371" s="18"/>
      <c r="D371" s="7">
        <v>1</v>
      </c>
      <c r="E371" s="7">
        <v>21</v>
      </c>
      <c r="F371" s="7">
        <v>1</v>
      </c>
      <c r="G371" s="7">
        <v>5</v>
      </c>
      <c r="H371" s="1">
        <v>2</v>
      </c>
      <c r="I371" s="7">
        <v>0</v>
      </c>
      <c r="J371" s="7">
        <v>10</v>
      </c>
      <c r="K371" s="7">
        <v>3</v>
      </c>
      <c r="L371" s="7">
        <v>123</v>
      </c>
      <c r="M371" s="39">
        <v>27.216000000000001</v>
      </c>
      <c r="N371" s="39" t="s">
        <v>183</v>
      </c>
      <c r="O371" s="38">
        <v>4.5194003527336859</v>
      </c>
      <c r="AW371" s="26"/>
    </row>
    <row r="372" spans="1:49" x14ac:dyDescent="0.2">
      <c r="A372" s="7">
        <v>21</v>
      </c>
      <c r="B372" s="18">
        <v>1858</v>
      </c>
      <c r="C372" s="18"/>
      <c r="D372" s="7">
        <v>1</v>
      </c>
      <c r="E372" s="7">
        <v>22</v>
      </c>
      <c r="F372" s="7">
        <v>1</v>
      </c>
      <c r="G372" s="7">
        <v>5</v>
      </c>
      <c r="H372" s="1">
        <v>2</v>
      </c>
      <c r="I372" s="7">
        <v>0</v>
      </c>
      <c r="J372" s="7">
        <v>7</v>
      </c>
      <c r="K372" s="7">
        <v>3</v>
      </c>
      <c r="L372" s="7">
        <v>87</v>
      </c>
      <c r="M372" s="39">
        <v>27.216000000000001</v>
      </c>
      <c r="N372" s="39" t="s">
        <v>183</v>
      </c>
      <c r="O372" s="38">
        <v>3.1966490299823631</v>
      </c>
      <c r="AW372" s="26"/>
    </row>
    <row r="373" spans="1:49" x14ac:dyDescent="0.2">
      <c r="A373" s="7">
        <v>2</v>
      </c>
      <c r="B373" s="18">
        <v>1858</v>
      </c>
      <c r="C373" s="18"/>
      <c r="D373" s="7">
        <v>1</v>
      </c>
      <c r="E373" s="7">
        <v>24</v>
      </c>
      <c r="F373" s="7">
        <v>1</v>
      </c>
      <c r="G373" s="7">
        <v>5</v>
      </c>
      <c r="H373" s="1">
        <v>2</v>
      </c>
      <c r="I373" s="7">
        <v>0</v>
      </c>
      <c r="J373" s="7">
        <v>6</v>
      </c>
      <c r="K373" s="7">
        <v>8</v>
      </c>
      <c r="L373" s="7">
        <v>80</v>
      </c>
      <c r="M373" s="39">
        <v>27.216000000000001</v>
      </c>
      <c r="N373" s="39" t="s">
        <v>183</v>
      </c>
      <c r="O373" s="38">
        <v>2.939447383891828</v>
      </c>
      <c r="AW373" s="26"/>
    </row>
    <row r="374" spans="1:49" x14ac:dyDescent="0.2">
      <c r="A374" s="7">
        <v>67</v>
      </c>
      <c r="B374" s="18">
        <v>1859</v>
      </c>
      <c r="C374" s="18"/>
      <c r="D374" s="7">
        <v>1</v>
      </c>
      <c r="E374" s="7">
        <v>21</v>
      </c>
      <c r="F374" s="7">
        <v>1</v>
      </c>
      <c r="G374" s="7">
        <v>5</v>
      </c>
      <c r="H374" s="1">
        <v>2</v>
      </c>
      <c r="I374" s="7">
        <v>0</v>
      </c>
      <c r="J374" s="7">
        <v>8</v>
      </c>
      <c r="K374" s="7">
        <v>6</v>
      </c>
      <c r="L374" s="7">
        <v>102</v>
      </c>
      <c r="M374" s="39">
        <v>27.216000000000001</v>
      </c>
      <c r="N374" s="39" t="s">
        <v>183</v>
      </c>
      <c r="O374" s="38">
        <v>3.7477954144620811</v>
      </c>
      <c r="AW374" s="26"/>
    </row>
    <row r="375" spans="1:49" x14ac:dyDescent="0.2">
      <c r="A375" s="7">
        <v>21</v>
      </c>
      <c r="B375" s="18">
        <v>1859</v>
      </c>
      <c r="C375" s="18"/>
      <c r="D375" s="7">
        <v>1</v>
      </c>
      <c r="E375" s="7">
        <v>22</v>
      </c>
      <c r="F375" s="7">
        <v>1</v>
      </c>
      <c r="G375" s="7">
        <v>5</v>
      </c>
      <c r="H375" s="1">
        <v>2</v>
      </c>
      <c r="I375" s="7">
        <v>0</v>
      </c>
      <c r="J375" s="7">
        <v>10</v>
      </c>
      <c r="K375" s="7">
        <v>0</v>
      </c>
      <c r="L375" s="7">
        <v>120</v>
      </c>
      <c r="M375" s="39">
        <v>27.216000000000001</v>
      </c>
      <c r="N375" s="39" t="s">
        <v>183</v>
      </c>
      <c r="O375" s="38">
        <v>4.409171075837742</v>
      </c>
      <c r="AW375" s="26"/>
    </row>
    <row r="376" spans="1:49" x14ac:dyDescent="0.2">
      <c r="A376" s="7">
        <v>2</v>
      </c>
      <c r="B376" s="18">
        <v>1859</v>
      </c>
      <c r="C376" s="18"/>
      <c r="D376" s="7">
        <v>1</v>
      </c>
      <c r="E376" s="7">
        <v>24</v>
      </c>
      <c r="F376" s="7">
        <v>1</v>
      </c>
      <c r="G376" s="7">
        <v>5</v>
      </c>
      <c r="H376" s="1">
        <v>2</v>
      </c>
      <c r="I376" s="7">
        <v>0</v>
      </c>
      <c r="J376" s="7">
        <v>9</v>
      </c>
      <c r="K376" s="7">
        <v>0</v>
      </c>
      <c r="L376" s="7">
        <v>108</v>
      </c>
      <c r="M376" s="39">
        <v>27.216000000000001</v>
      </c>
      <c r="N376" s="39" t="s">
        <v>183</v>
      </c>
      <c r="O376" s="38">
        <v>3.9682539682539679</v>
      </c>
      <c r="AW376" s="26"/>
    </row>
    <row r="377" spans="1:49" x14ac:dyDescent="0.2">
      <c r="A377" s="7">
        <v>69</v>
      </c>
      <c r="B377" s="40">
        <v>1860</v>
      </c>
      <c r="C377" s="40"/>
      <c r="D377" s="7">
        <v>1</v>
      </c>
      <c r="E377" s="7">
        <v>21</v>
      </c>
      <c r="F377" s="7">
        <v>1</v>
      </c>
      <c r="G377" s="7">
        <v>5</v>
      </c>
      <c r="H377" s="1">
        <v>2</v>
      </c>
      <c r="I377" s="7">
        <v>0</v>
      </c>
      <c r="J377" s="7">
        <v>8</v>
      </c>
      <c r="K377" s="7">
        <v>0</v>
      </c>
      <c r="L377" s="7">
        <v>96</v>
      </c>
      <c r="M377" s="39">
        <v>27.216000000000001</v>
      </c>
      <c r="N377" s="39" t="s">
        <v>183</v>
      </c>
      <c r="O377" s="38">
        <v>3.5273368606701938</v>
      </c>
      <c r="AW377" s="26"/>
    </row>
    <row r="378" spans="1:49" x14ac:dyDescent="0.2">
      <c r="A378" s="7">
        <v>24</v>
      </c>
      <c r="B378" s="40">
        <v>1860</v>
      </c>
      <c r="C378" s="40"/>
      <c r="D378" s="7">
        <v>1</v>
      </c>
      <c r="E378" s="7">
        <v>22</v>
      </c>
      <c r="F378" s="7">
        <v>1</v>
      </c>
      <c r="G378" s="7">
        <v>5</v>
      </c>
      <c r="H378" s="1">
        <v>2</v>
      </c>
      <c r="I378" s="7">
        <v>0</v>
      </c>
      <c r="J378" s="7">
        <v>8</v>
      </c>
      <c r="K378" s="7">
        <v>7.5</v>
      </c>
      <c r="L378" s="7">
        <v>103.5</v>
      </c>
      <c r="M378" s="39">
        <v>27.216000000000001</v>
      </c>
      <c r="N378" s="39" t="s">
        <v>183</v>
      </c>
      <c r="O378" s="38">
        <v>3.8029100529100526</v>
      </c>
      <c r="AW378" s="26"/>
    </row>
    <row r="379" spans="1:49" x14ac:dyDescent="0.2">
      <c r="A379" s="7">
        <v>4</v>
      </c>
      <c r="B379" s="40">
        <v>1860</v>
      </c>
      <c r="C379" s="40"/>
      <c r="D379" s="7">
        <v>1</v>
      </c>
      <c r="E379" s="7">
        <v>24</v>
      </c>
      <c r="F379" s="7">
        <v>1</v>
      </c>
      <c r="G379" s="7">
        <v>5</v>
      </c>
      <c r="H379" s="1">
        <v>2</v>
      </c>
      <c r="I379" s="7">
        <v>0</v>
      </c>
      <c r="J379" s="7">
        <v>7</v>
      </c>
      <c r="K379" s="7">
        <v>2</v>
      </c>
      <c r="L379" s="7">
        <v>86</v>
      </c>
      <c r="M379" s="39">
        <v>27.216000000000001</v>
      </c>
      <c r="N379" s="39" t="s">
        <v>183</v>
      </c>
      <c r="O379" s="38">
        <v>3.1599059376837153</v>
      </c>
      <c r="AW379" s="26"/>
    </row>
    <row r="380" spans="1:49" x14ac:dyDescent="0.2">
      <c r="A380" s="7">
        <v>79</v>
      </c>
      <c r="B380" s="40">
        <v>1861</v>
      </c>
      <c r="C380" s="40"/>
      <c r="D380" s="7">
        <v>1</v>
      </c>
      <c r="E380" s="7">
        <v>21</v>
      </c>
      <c r="F380" s="7">
        <v>1</v>
      </c>
      <c r="G380" s="7">
        <v>5</v>
      </c>
      <c r="H380" s="1">
        <v>2</v>
      </c>
      <c r="I380" s="7">
        <v>0</v>
      </c>
      <c r="J380" s="7">
        <v>6</v>
      </c>
      <c r="K380" s="7">
        <v>6</v>
      </c>
      <c r="L380" s="7">
        <v>78</v>
      </c>
      <c r="M380" s="39">
        <v>27.216000000000001</v>
      </c>
      <c r="N380" s="39" t="s">
        <v>183</v>
      </c>
      <c r="O380" s="38">
        <v>2.8659611992945324</v>
      </c>
      <c r="AW380" s="26"/>
    </row>
    <row r="381" spans="1:49" x14ac:dyDescent="0.2">
      <c r="A381" s="7">
        <v>24</v>
      </c>
      <c r="B381" s="40">
        <v>1861</v>
      </c>
      <c r="C381" s="40"/>
      <c r="D381" s="7">
        <v>1</v>
      </c>
      <c r="E381" s="7">
        <v>22</v>
      </c>
      <c r="F381" s="7">
        <v>1</v>
      </c>
      <c r="G381" s="7">
        <v>5</v>
      </c>
      <c r="H381" s="1">
        <v>2</v>
      </c>
      <c r="I381" s="7">
        <v>0</v>
      </c>
      <c r="J381" s="7">
        <v>6</v>
      </c>
      <c r="K381" s="7">
        <v>6</v>
      </c>
      <c r="L381" s="7">
        <v>78</v>
      </c>
      <c r="M381" s="39">
        <v>27.216000000000001</v>
      </c>
      <c r="N381" s="39" t="s">
        <v>183</v>
      </c>
      <c r="O381" s="38">
        <v>2.8659611992945324</v>
      </c>
      <c r="AW381" s="26"/>
    </row>
    <row r="382" spans="1:49" x14ac:dyDescent="0.2">
      <c r="A382" s="7">
        <v>53</v>
      </c>
      <c r="B382" s="40">
        <v>1861</v>
      </c>
      <c r="C382" s="40"/>
      <c r="D382" s="7">
        <v>4</v>
      </c>
      <c r="E382" s="7">
        <v>22</v>
      </c>
      <c r="F382" s="7">
        <v>1</v>
      </c>
      <c r="G382" s="7">
        <v>5</v>
      </c>
      <c r="H382" s="1">
        <v>2</v>
      </c>
      <c r="I382" s="7">
        <v>0</v>
      </c>
      <c r="J382" s="7">
        <v>7</v>
      </c>
      <c r="K382" s="40">
        <v>1.5</v>
      </c>
      <c r="L382" s="7">
        <v>85.5</v>
      </c>
      <c r="M382" s="39">
        <v>27.216000000000001</v>
      </c>
      <c r="N382" s="39" t="s">
        <v>183</v>
      </c>
      <c r="O382" s="38">
        <v>3.1415343915343916</v>
      </c>
      <c r="P382">
        <v>0</v>
      </c>
      <c r="Q382">
        <v>7</v>
      </c>
      <c r="R382">
        <v>5.5</v>
      </c>
      <c r="S382">
        <v>0</v>
      </c>
      <c r="T382">
        <v>7</v>
      </c>
      <c r="U382">
        <v>0</v>
      </c>
      <c r="V382">
        <v>0</v>
      </c>
      <c r="W382">
        <v>4</v>
      </c>
      <c r="X382">
        <v>3</v>
      </c>
      <c r="AW382" s="26"/>
    </row>
    <row r="383" spans="1:49" x14ac:dyDescent="0.2">
      <c r="A383" s="7">
        <v>4</v>
      </c>
      <c r="B383" s="40">
        <v>1861</v>
      </c>
      <c r="C383" s="40"/>
      <c r="D383" s="7">
        <v>1</v>
      </c>
      <c r="E383" s="7">
        <v>24</v>
      </c>
      <c r="F383" s="7">
        <v>1</v>
      </c>
      <c r="G383" s="7">
        <v>5</v>
      </c>
      <c r="H383" s="1">
        <v>2</v>
      </c>
      <c r="I383" s="7">
        <v>0</v>
      </c>
      <c r="J383" s="7">
        <v>5</v>
      </c>
      <c r="K383" s="7">
        <v>8</v>
      </c>
      <c r="L383" s="7">
        <v>68</v>
      </c>
      <c r="M383" s="39">
        <v>27.216000000000001</v>
      </c>
      <c r="N383" s="39" t="s">
        <v>183</v>
      </c>
      <c r="O383" s="38">
        <v>2.4985302763080539</v>
      </c>
      <c r="AW383" s="26"/>
    </row>
    <row r="384" spans="1:49" x14ac:dyDescent="0.2">
      <c r="A384" s="7">
        <v>96</v>
      </c>
      <c r="B384" s="40">
        <v>1862</v>
      </c>
      <c r="C384" s="40"/>
      <c r="D384" s="7">
        <v>1</v>
      </c>
      <c r="E384" s="7">
        <v>21</v>
      </c>
      <c r="F384" s="7">
        <v>1</v>
      </c>
      <c r="G384" s="7">
        <v>5</v>
      </c>
      <c r="H384" s="1">
        <v>2</v>
      </c>
      <c r="I384" s="7">
        <v>0</v>
      </c>
      <c r="J384" s="7">
        <v>7</v>
      </c>
      <c r="K384" s="7">
        <v>0</v>
      </c>
      <c r="L384" s="7">
        <v>84</v>
      </c>
      <c r="M384" s="39">
        <v>27.216000000000001</v>
      </c>
      <c r="N384" s="39" t="s">
        <v>183</v>
      </c>
      <c r="O384" s="38">
        <v>3.0864197530864197</v>
      </c>
      <c r="AW384" s="26"/>
    </row>
    <row r="385" spans="1:49" x14ac:dyDescent="0.2">
      <c r="A385" s="7">
        <v>24</v>
      </c>
      <c r="B385" s="40">
        <v>1862</v>
      </c>
      <c r="C385" s="40"/>
      <c r="D385" s="7">
        <v>1</v>
      </c>
      <c r="E385" s="7">
        <v>22</v>
      </c>
      <c r="F385" s="7">
        <v>1</v>
      </c>
      <c r="G385" s="7">
        <v>5</v>
      </c>
      <c r="H385" s="1">
        <v>2</v>
      </c>
      <c r="I385" s="7">
        <v>0</v>
      </c>
      <c r="J385" s="7">
        <v>5</v>
      </c>
      <c r="K385" s="7">
        <v>6</v>
      </c>
      <c r="L385" s="7">
        <v>66</v>
      </c>
      <c r="M385" s="39">
        <v>27.216000000000001</v>
      </c>
      <c r="N385" s="39" t="s">
        <v>183</v>
      </c>
      <c r="O385" s="38">
        <v>2.4250440917107583</v>
      </c>
      <c r="AW385" s="26"/>
    </row>
    <row r="386" spans="1:49" x14ac:dyDescent="0.2">
      <c r="A386" s="7">
        <v>52</v>
      </c>
      <c r="B386" s="40">
        <v>1862</v>
      </c>
      <c r="C386" s="40"/>
      <c r="D386" s="7">
        <v>5</v>
      </c>
      <c r="E386" s="7">
        <v>22</v>
      </c>
      <c r="F386" s="7">
        <v>1</v>
      </c>
      <c r="G386" s="7">
        <v>5</v>
      </c>
      <c r="H386" s="1">
        <v>2</v>
      </c>
      <c r="I386" s="7">
        <v>0</v>
      </c>
      <c r="J386" s="7">
        <v>5</v>
      </c>
      <c r="K386" s="7">
        <v>9</v>
      </c>
      <c r="L386" s="7">
        <v>69</v>
      </c>
      <c r="M386" s="39">
        <v>27.216000000000001</v>
      </c>
      <c r="N386" s="39" t="s">
        <v>183</v>
      </c>
      <c r="O386" s="38">
        <v>2.5352733686067017</v>
      </c>
      <c r="P386">
        <v>0</v>
      </c>
      <c r="Q386">
        <v>4</v>
      </c>
      <c r="R386">
        <v>11</v>
      </c>
      <c r="S386">
        <v>0</v>
      </c>
      <c r="T386">
        <v>6</v>
      </c>
      <c r="U386">
        <v>1.5</v>
      </c>
      <c r="V386">
        <v>0</v>
      </c>
      <c r="W386">
        <v>6</v>
      </c>
      <c r="X386">
        <v>0</v>
      </c>
      <c r="Y386">
        <v>0</v>
      </c>
      <c r="Z386">
        <v>5</v>
      </c>
      <c r="AA386">
        <v>3</v>
      </c>
      <c r="AW386" s="26"/>
    </row>
    <row r="387" spans="1:49" x14ac:dyDescent="0.2">
      <c r="A387" s="7">
        <v>4</v>
      </c>
      <c r="B387" s="40">
        <v>1862</v>
      </c>
      <c r="C387" s="40"/>
      <c r="D387" s="7">
        <v>1</v>
      </c>
      <c r="E387" s="7">
        <v>24</v>
      </c>
      <c r="F387" s="7">
        <v>1</v>
      </c>
      <c r="G387" s="7">
        <v>5</v>
      </c>
      <c r="H387" s="1">
        <v>2</v>
      </c>
      <c r="I387" s="7">
        <v>0</v>
      </c>
      <c r="J387" s="7">
        <v>4</v>
      </c>
      <c r="K387" s="7">
        <v>8</v>
      </c>
      <c r="L387" s="7">
        <v>56</v>
      </c>
      <c r="M387" s="39">
        <v>27.216000000000001</v>
      </c>
      <c r="N387" s="39" t="s">
        <v>183</v>
      </c>
      <c r="O387" s="38">
        <v>2.0576131687242798</v>
      </c>
      <c r="AW387" s="26"/>
    </row>
    <row r="388" spans="1:49" x14ac:dyDescent="0.2">
      <c r="A388" s="7">
        <v>68</v>
      </c>
      <c r="B388" s="40">
        <v>1863</v>
      </c>
      <c r="C388" s="40"/>
      <c r="D388" s="7">
        <v>1</v>
      </c>
      <c r="E388" s="7">
        <v>21</v>
      </c>
      <c r="F388" s="7">
        <v>1</v>
      </c>
      <c r="G388" s="7">
        <v>5</v>
      </c>
      <c r="H388" s="1">
        <v>2</v>
      </c>
      <c r="I388" s="7">
        <v>0</v>
      </c>
      <c r="J388" s="7">
        <v>6</v>
      </c>
      <c r="K388" s="7">
        <v>6</v>
      </c>
      <c r="L388" s="7">
        <v>78</v>
      </c>
      <c r="M388" s="39">
        <v>27.216000000000001</v>
      </c>
      <c r="N388" s="39" t="s">
        <v>183</v>
      </c>
      <c r="O388" s="38">
        <v>2.8659611992945324</v>
      </c>
      <c r="AW388" s="26"/>
    </row>
    <row r="389" spans="1:49" x14ac:dyDescent="0.2">
      <c r="A389" s="7">
        <v>24</v>
      </c>
      <c r="B389" s="40">
        <v>1863</v>
      </c>
      <c r="C389" s="40"/>
      <c r="D389" s="7">
        <v>1</v>
      </c>
      <c r="E389" s="7">
        <v>22</v>
      </c>
      <c r="F389" s="7">
        <v>1</v>
      </c>
      <c r="G389" s="7">
        <v>5</v>
      </c>
      <c r="H389" s="1">
        <v>2</v>
      </c>
      <c r="I389" s="7">
        <v>0</v>
      </c>
      <c r="J389" s="7">
        <v>5</v>
      </c>
      <c r="K389" s="7">
        <v>8.5</v>
      </c>
      <c r="L389" s="7">
        <v>68.5</v>
      </c>
      <c r="M389" s="39">
        <v>27.216000000000001</v>
      </c>
      <c r="N389" s="39" t="s">
        <v>183</v>
      </c>
      <c r="O389" s="38">
        <v>2.516901822457378</v>
      </c>
      <c r="AW389" s="26"/>
    </row>
    <row r="390" spans="1:49" x14ac:dyDescent="0.2">
      <c r="A390" s="7">
        <v>4</v>
      </c>
      <c r="B390" s="40">
        <v>1863</v>
      </c>
      <c r="C390" s="40"/>
      <c r="D390" s="7">
        <v>1</v>
      </c>
      <c r="E390" s="7">
        <v>24</v>
      </c>
      <c r="F390" s="7">
        <v>1</v>
      </c>
      <c r="G390" s="7">
        <v>5</v>
      </c>
      <c r="H390" s="1">
        <v>2</v>
      </c>
      <c r="I390" s="7">
        <v>0</v>
      </c>
      <c r="J390" s="7">
        <v>4</v>
      </c>
      <c r="K390" s="7">
        <v>10</v>
      </c>
      <c r="L390" s="7">
        <v>58</v>
      </c>
      <c r="M390" s="39">
        <v>27.216000000000001</v>
      </c>
      <c r="N390" s="39" t="s">
        <v>183</v>
      </c>
      <c r="O390" s="38">
        <v>2.1310993533215754</v>
      </c>
      <c r="AW390" s="26"/>
    </row>
    <row r="391" spans="1:49" x14ac:dyDescent="0.2">
      <c r="A391" s="7">
        <v>95</v>
      </c>
      <c r="B391" s="40">
        <v>1864</v>
      </c>
      <c r="C391" s="40"/>
      <c r="D391" s="7">
        <v>1</v>
      </c>
      <c r="E391" s="7">
        <v>21</v>
      </c>
      <c r="F391" s="7">
        <v>1</v>
      </c>
      <c r="G391" s="7">
        <v>5</v>
      </c>
      <c r="H391" s="1">
        <v>2</v>
      </c>
      <c r="I391" s="7">
        <v>0</v>
      </c>
      <c r="J391" s="7">
        <v>12</v>
      </c>
      <c r="K391" s="7">
        <v>0</v>
      </c>
      <c r="L391" s="7">
        <v>144</v>
      </c>
      <c r="M391" s="39">
        <v>27.216000000000001</v>
      </c>
      <c r="N391" s="39" t="s">
        <v>183</v>
      </c>
      <c r="O391" s="38">
        <v>5.2910052910052912</v>
      </c>
      <c r="AW391" s="26"/>
    </row>
    <row r="392" spans="1:49" x14ac:dyDescent="0.2">
      <c r="A392" s="7">
        <v>24</v>
      </c>
      <c r="B392" s="40">
        <v>1864</v>
      </c>
      <c r="C392" s="40"/>
      <c r="D392" s="7">
        <v>1</v>
      </c>
      <c r="E392" s="7">
        <v>22</v>
      </c>
      <c r="F392" s="7">
        <v>1</v>
      </c>
      <c r="G392" s="7">
        <v>5</v>
      </c>
      <c r="H392" s="1">
        <v>2</v>
      </c>
      <c r="I392" s="7">
        <v>0</v>
      </c>
      <c r="J392" s="7">
        <v>10</v>
      </c>
      <c r="K392" s="7">
        <v>0</v>
      </c>
      <c r="L392" s="7">
        <v>120</v>
      </c>
      <c r="M392" s="39">
        <v>27.216000000000001</v>
      </c>
      <c r="N392" s="39" t="s">
        <v>183</v>
      </c>
      <c r="O392" s="38">
        <v>4.409171075837742</v>
      </c>
      <c r="AW392" s="26"/>
    </row>
    <row r="393" spans="1:49" x14ac:dyDescent="0.2">
      <c r="A393" s="7">
        <v>4</v>
      </c>
      <c r="B393" s="40">
        <v>1864</v>
      </c>
      <c r="C393" s="40"/>
      <c r="D393" s="7">
        <v>1</v>
      </c>
      <c r="E393" s="7">
        <v>24</v>
      </c>
      <c r="F393" s="7">
        <v>1</v>
      </c>
      <c r="G393" s="7">
        <v>5</v>
      </c>
      <c r="H393" s="1">
        <v>2</v>
      </c>
      <c r="I393" s="7">
        <v>0</v>
      </c>
      <c r="J393" s="7">
        <v>8</v>
      </c>
      <c r="K393" s="7">
        <v>6</v>
      </c>
      <c r="L393" s="7">
        <v>102</v>
      </c>
      <c r="M393" s="39">
        <v>27.216000000000001</v>
      </c>
      <c r="N393" s="39" t="s">
        <v>183</v>
      </c>
      <c r="O393" s="38">
        <v>3.7477954144620811</v>
      </c>
      <c r="AW393" s="26"/>
    </row>
    <row r="394" spans="1:49" x14ac:dyDescent="0.2">
      <c r="A394" s="7">
        <v>69</v>
      </c>
      <c r="B394" s="40">
        <v>1865</v>
      </c>
      <c r="C394" s="40"/>
      <c r="D394" s="7">
        <v>1</v>
      </c>
      <c r="E394" s="7">
        <v>21</v>
      </c>
      <c r="F394" s="7">
        <v>1</v>
      </c>
      <c r="G394" s="7">
        <v>5</v>
      </c>
      <c r="H394" s="1">
        <v>2</v>
      </c>
      <c r="I394" s="7">
        <v>0</v>
      </c>
      <c r="J394" s="7">
        <v>8</v>
      </c>
      <c r="K394" s="7">
        <v>0</v>
      </c>
      <c r="L394" s="7">
        <v>96</v>
      </c>
      <c r="M394" s="39">
        <v>27.216000000000001</v>
      </c>
      <c r="N394" s="39" t="s">
        <v>183</v>
      </c>
      <c r="O394" s="38">
        <v>3.5273368606701938</v>
      </c>
      <c r="AW394" s="26"/>
    </row>
    <row r="395" spans="1:49" x14ac:dyDescent="0.2">
      <c r="A395" s="7">
        <v>24</v>
      </c>
      <c r="B395" s="40">
        <v>1865</v>
      </c>
      <c r="C395" s="40"/>
      <c r="D395" s="7">
        <v>1</v>
      </c>
      <c r="E395" s="7">
        <v>22</v>
      </c>
      <c r="F395" s="7">
        <v>1</v>
      </c>
      <c r="G395" s="7">
        <v>5</v>
      </c>
      <c r="H395" s="1">
        <v>2</v>
      </c>
      <c r="I395" s="7">
        <v>0</v>
      </c>
      <c r="J395" s="7">
        <v>8</v>
      </c>
      <c r="K395" s="7">
        <v>10.5</v>
      </c>
      <c r="L395" s="7">
        <v>106.5</v>
      </c>
      <c r="M395" s="39">
        <v>27.216000000000001</v>
      </c>
      <c r="N395" s="39" t="s">
        <v>183</v>
      </c>
      <c r="O395" s="38">
        <v>3.9131393298059964</v>
      </c>
      <c r="AW395" s="26"/>
    </row>
    <row r="396" spans="1:49" x14ac:dyDescent="0.2">
      <c r="A396" s="7">
        <v>4</v>
      </c>
      <c r="B396" s="40">
        <v>1865</v>
      </c>
      <c r="C396" s="40"/>
      <c r="D396" s="7">
        <v>1</v>
      </c>
      <c r="E396" s="7">
        <v>24</v>
      </c>
      <c r="F396" s="7">
        <v>1</v>
      </c>
      <c r="G396" s="7">
        <v>5</v>
      </c>
      <c r="H396" s="1">
        <v>2</v>
      </c>
      <c r="I396" s="7">
        <v>0</v>
      </c>
      <c r="J396" s="7">
        <v>8</v>
      </c>
      <c r="K396" s="7">
        <v>7</v>
      </c>
      <c r="L396" s="7">
        <v>103</v>
      </c>
      <c r="M396" s="39">
        <v>27.216000000000001</v>
      </c>
      <c r="N396" s="39" t="s">
        <v>183</v>
      </c>
      <c r="O396" s="38">
        <v>3.7845385067607289</v>
      </c>
      <c r="AW396" s="26"/>
    </row>
    <row r="397" spans="1:49" x14ac:dyDescent="0.2">
      <c r="A397" s="7">
        <v>69</v>
      </c>
      <c r="B397" s="40">
        <v>1866</v>
      </c>
      <c r="C397" s="40"/>
      <c r="D397" s="7">
        <v>1</v>
      </c>
      <c r="E397" s="7">
        <v>21</v>
      </c>
      <c r="F397" s="7">
        <v>1</v>
      </c>
      <c r="G397" s="7">
        <v>5</v>
      </c>
      <c r="H397" s="1">
        <v>2</v>
      </c>
      <c r="I397" s="7">
        <v>0</v>
      </c>
      <c r="J397" s="7">
        <v>6</v>
      </c>
      <c r="K397" s="7">
        <v>6</v>
      </c>
      <c r="L397" s="7">
        <v>78</v>
      </c>
      <c r="M397" s="39">
        <v>27.216000000000001</v>
      </c>
      <c r="N397" s="39" t="s">
        <v>183</v>
      </c>
      <c r="O397" s="38">
        <v>2.8659611992945324</v>
      </c>
      <c r="AW397" s="26"/>
    </row>
    <row r="398" spans="1:49" x14ac:dyDescent="0.2">
      <c r="A398" s="7">
        <v>24</v>
      </c>
      <c r="B398" s="40">
        <v>1866</v>
      </c>
      <c r="C398" s="40"/>
      <c r="D398" s="7">
        <v>1</v>
      </c>
      <c r="E398" s="7">
        <v>22</v>
      </c>
      <c r="F398" s="7">
        <v>1</v>
      </c>
      <c r="G398" s="7">
        <v>5</v>
      </c>
      <c r="H398" s="1">
        <v>2</v>
      </c>
      <c r="I398" s="7">
        <v>0</v>
      </c>
      <c r="J398" s="7">
        <v>7</v>
      </c>
      <c r="K398" s="7">
        <v>0</v>
      </c>
      <c r="L398" s="7">
        <v>84</v>
      </c>
      <c r="M398" s="39">
        <v>27.216000000000001</v>
      </c>
      <c r="N398" s="39" t="s">
        <v>183</v>
      </c>
      <c r="O398" s="38">
        <v>3.0864197530864197</v>
      </c>
      <c r="AW398" s="26"/>
    </row>
    <row r="399" spans="1:49" x14ac:dyDescent="0.2">
      <c r="A399" s="7">
        <v>4</v>
      </c>
      <c r="B399" s="40">
        <v>1866</v>
      </c>
      <c r="C399" s="40"/>
      <c r="D399" s="7">
        <v>1</v>
      </c>
      <c r="E399" s="7">
        <v>24</v>
      </c>
      <c r="F399" s="7">
        <v>1</v>
      </c>
      <c r="G399" s="7">
        <v>5</v>
      </c>
      <c r="H399" s="1">
        <v>2</v>
      </c>
      <c r="I399" s="7">
        <v>0</v>
      </c>
      <c r="J399" s="7">
        <v>6</v>
      </c>
      <c r="K399" s="7">
        <v>2</v>
      </c>
      <c r="L399" s="7">
        <v>74</v>
      </c>
      <c r="M399" s="39">
        <v>27.216000000000001</v>
      </c>
      <c r="N399" s="39" t="s">
        <v>183</v>
      </c>
      <c r="O399" s="38">
        <v>2.7189888300999412</v>
      </c>
      <c r="AW399" s="26"/>
    </row>
    <row r="400" spans="1:49" x14ac:dyDescent="0.2">
      <c r="A400" s="7">
        <v>69</v>
      </c>
      <c r="B400" s="40">
        <v>1867</v>
      </c>
      <c r="C400" s="40"/>
      <c r="D400" s="7">
        <v>1</v>
      </c>
      <c r="E400" s="7">
        <v>21</v>
      </c>
      <c r="F400" s="7">
        <v>1</v>
      </c>
      <c r="G400" s="7">
        <v>5</v>
      </c>
      <c r="H400" s="1">
        <v>2</v>
      </c>
      <c r="I400" s="7">
        <v>0</v>
      </c>
      <c r="J400" s="7">
        <v>5</v>
      </c>
      <c r="K400" s="7">
        <v>1.5</v>
      </c>
      <c r="L400" s="7">
        <v>61.5</v>
      </c>
      <c r="M400" s="39">
        <v>27.216000000000001</v>
      </c>
      <c r="N400" s="39" t="s">
        <v>183</v>
      </c>
      <c r="O400" s="38">
        <v>2.2597001763668429</v>
      </c>
      <c r="AW400" s="26"/>
    </row>
    <row r="401" spans="1:49" x14ac:dyDescent="0.2">
      <c r="A401" s="7">
        <v>24</v>
      </c>
      <c r="B401" s="40">
        <v>1867</v>
      </c>
      <c r="C401" s="40"/>
      <c r="D401" s="7">
        <v>1</v>
      </c>
      <c r="E401" s="7">
        <v>22</v>
      </c>
      <c r="F401" s="7">
        <v>1</v>
      </c>
      <c r="G401" s="7">
        <v>5</v>
      </c>
      <c r="H401" s="1">
        <v>2</v>
      </c>
      <c r="I401" s="7">
        <v>0</v>
      </c>
      <c r="J401" s="7">
        <v>5</v>
      </c>
      <c r="K401" s="7">
        <v>9</v>
      </c>
      <c r="L401" s="7">
        <v>69</v>
      </c>
      <c r="M401" s="39">
        <v>27.216000000000001</v>
      </c>
      <c r="N401" s="39" t="s">
        <v>183</v>
      </c>
      <c r="O401" s="38">
        <v>2.5352733686067017</v>
      </c>
      <c r="AW401" s="26"/>
    </row>
    <row r="402" spans="1:49" x14ac:dyDescent="0.2">
      <c r="A402" s="7">
        <v>4</v>
      </c>
      <c r="B402" s="40">
        <v>1867</v>
      </c>
      <c r="C402" s="40"/>
      <c r="D402" s="7">
        <v>1</v>
      </c>
      <c r="E402" s="7">
        <v>24</v>
      </c>
      <c r="F402" s="7">
        <v>1</v>
      </c>
      <c r="G402" s="7">
        <v>5</v>
      </c>
      <c r="H402" s="1">
        <v>2</v>
      </c>
      <c r="I402" s="7">
        <v>0</v>
      </c>
      <c r="J402" s="7">
        <v>4</v>
      </c>
      <c r="K402" s="7">
        <v>5</v>
      </c>
      <c r="L402" s="7">
        <v>53</v>
      </c>
      <c r="M402" s="39">
        <v>27.216000000000001</v>
      </c>
      <c r="N402" s="39" t="s">
        <v>183</v>
      </c>
      <c r="O402" s="38">
        <v>1.9473838918283362</v>
      </c>
      <c r="AW402" s="26"/>
    </row>
    <row r="403" spans="1:49" x14ac:dyDescent="0.2">
      <c r="A403" s="7">
        <v>69</v>
      </c>
      <c r="B403" s="40">
        <v>1868</v>
      </c>
      <c r="C403" s="40"/>
      <c r="D403" s="7">
        <v>1</v>
      </c>
      <c r="E403" s="7">
        <v>21</v>
      </c>
      <c r="F403" s="7">
        <v>1</v>
      </c>
      <c r="G403" s="7">
        <v>5</v>
      </c>
      <c r="H403" s="1">
        <v>2</v>
      </c>
      <c r="I403" s="7">
        <v>0</v>
      </c>
      <c r="J403" s="7">
        <v>6</v>
      </c>
      <c r="K403" s="7">
        <v>6</v>
      </c>
      <c r="L403" s="7">
        <v>78</v>
      </c>
      <c r="M403" s="39">
        <v>27.216000000000001</v>
      </c>
      <c r="N403" s="39" t="s">
        <v>183</v>
      </c>
      <c r="O403" s="38">
        <v>2.8659611992945324</v>
      </c>
      <c r="AW403" s="26"/>
    </row>
    <row r="404" spans="1:49" x14ac:dyDescent="0.2">
      <c r="A404" s="7">
        <v>24</v>
      </c>
      <c r="B404" s="40">
        <v>1868</v>
      </c>
      <c r="C404" s="40"/>
      <c r="D404" s="7">
        <v>1</v>
      </c>
      <c r="E404" s="7">
        <v>22</v>
      </c>
      <c r="F404" s="7">
        <v>1</v>
      </c>
      <c r="G404" s="7">
        <v>5</v>
      </c>
      <c r="H404" s="1">
        <v>2</v>
      </c>
      <c r="I404" s="7">
        <v>0</v>
      </c>
      <c r="J404" s="7">
        <v>7</v>
      </c>
      <c r="K404" s="7">
        <v>3</v>
      </c>
      <c r="L404" s="7">
        <v>87</v>
      </c>
      <c r="M404" s="39">
        <v>27.216000000000001</v>
      </c>
      <c r="N404" s="39" t="s">
        <v>183</v>
      </c>
      <c r="O404" s="38">
        <v>3.1966490299823631</v>
      </c>
      <c r="AW404" s="26"/>
    </row>
    <row r="405" spans="1:49" x14ac:dyDescent="0.2">
      <c r="A405" s="7">
        <v>4</v>
      </c>
      <c r="B405" s="40">
        <v>1868</v>
      </c>
      <c r="C405" s="40"/>
      <c r="D405" s="7">
        <v>1</v>
      </c>
      <c r="E405" s="7">
        <v>24</v>
      </c>
      <c r="F405" s="7">
        <v>1</v>
      </c>
      <c r="G405" s="7">
        <v>5</v>
      </c>
      <c r="H405" s="1">
        <v>2</v>
      </c>
      <c r="I405" s="7">
        <v>0</v>
      </c>
      <c r="J405" s="7">
        <v>7</v>
      </c>
      <c r="K405" s="7">
        <v>1</v>
      </c>
      <c r="L405" s="7">
        <v>85</v>
      </c>
      <c r="M405" s="39">
        <v>27.216000000000001</v>
      </c>
      <c r="N405" s="39" t="s">
        <v>183</v>
      </c>
      <c r="O405" s="38">
        <v>3.1231628453850675</v>
      </c>
      <c r="AW405" s="26"/>
    </row>
    <row r="406" spans="1:49" x14ac:dyDescent="0.2">
      <c r="A406" s="7">
        <v>108</v>
      </c>
      <c r="B406" s="40">
        <v>1868</v>
      </c>
      <c r="C406" s="40"/>
      <c r="D406" s="7">
        <v>1</v>
      </c>
      <c r="E406" s="7">
        <v>26</v>
      </c>
      <c r="F406" s="7">
        <v>1</v>
      </c>
      <c r="G406" s="7">
        <v>5</v>
      </c>
      <c r="H406" s="1">
        <v>2</v>
      </c>
      <c r="I406" s="7">
        <v>0</v>
      </c>
      <c r="J406" s="7">
        <v>6</v>
      </c>
      <c r="K406" s="7">
        <v>6</v>
      </c>
      <c r="L406" s="7">
        <v>78</v>
      </c>
      <c r="M406" s="39">
        <v>27.216000000000001</v>
      </c>
      <c r="N406" s="39" t="s">
        <v>183</v>
      </c>
      <c r="O406" s="38">
        <v>2.8659611992945324</v>
      </c>
      <c r="AW406" s="26"/>
    </row>
    <row r="407" spans="1:49" x14ac:dyDescent="0.2">
      <c r="A407" s="7">
        <v>69</v>
      </c>
      <c r="B407" s="40">
        <v>1869</v>
      </c>
      <c r="C407" s="40"/>
      <c r="D407" s="7">
        <v>1</v>
      </c>
      <c r="E407" s="7">
        <v>21</v>
      </c>
      <c r="F407" s="7">
        <v>1</v>
      </c>
      <c r="G407" s="7">
        <v>5</v>
      </c>
      <c r="H407" s="1">
        <v>2</v>
      </c>
      <c r="I407" s="7">
        <v>0</v>
      </c>
      <c r="J407" s="7">
        <v>6</v>
      </c>
      <c r="K407" s="7">
        <v>0</v>
      </c>
      <c r="L407" s="7">
        <v>72</v>
      </c>
      <c r="M407" s="39">
        <v>27.216000000000001</v>
      </c>
      <c r="N407" s="39" t="s">
        <v>183</v>
      </c>
      <c r="O407" s="38">
        <v>2.6455026455026456</v>
      </c>
      <c r="AW407" s="26"/>
    </row>
    <row r="408" spans="1:49" x14ac:dyDescent="0.2">
      <c r="A408" s="7">
        <v>24</v>
      </c>
      <c r="B408" s="40">
        <v>1869</v>
      </c>
      <c r="C408" s="40"/>
      <c r="D408" s="7">
        <v>1</v>
      </c>
      <c r="E408" s="7">
        <v>22</v>
      </c>
      <c r="F408" s="7">
        <v>1</v>
      </c>
      <c r="G408" s="7">
        <v>5</v>
      </c>
      <c r="H408" s="1">
        <v>2</v>
      </c>
      <c r="I408" s="7">
        <v>0</v>
      </c>
      <c r="J408" s="7">
        <v>6</v>
      </c>
      <c r="K408" s="7">
        <v>4.5</v>
      </c>
      <c r="L408" s="7">
        <v>76.5</v>
      </c>
      <c r="M408" s="39">
        <v>27.216000000000001</v>
      </c>
      <c r="N408" s="39" t="s">
        <v>183</v>
      </c>
      <c r="O408" s="38">
        <v>2.8108465608465609</v>
      </c>
      <c r="AW408" s="26"/>
    </row>
    <row r="409" spans="1:49" x14ac:dyDescent="0.2">
      <c r="A409" s="7">
        <v>4</v>
      </c>
      <c r="B409" s="40">
        <v>1869</v>
      </c>
      <c r="C409" s="40"/>
      <c r="D409" s="7">
        <v>1</v>
      </c>
      <c r="E409" s="7">
        <v>24</v>
      </c>
      <c r="F409" s="7">
        <v>1</v>
      </c>
      <c r="G409" s="7">
        <v>5</v>
      </c>
      <c r="H409" s="1">
        <v>2</v>
      </c>
      <c r="I409" s="7">
        <v>0</v>
      </c>
      <c r="J409" s="7">
        <v>5</v>
      </c>
      <c r="K409" s="7">
        <v>0</v>
      </c>
      <c r="L409" s="7">
        <v>60</v>
      </c>
      <c r="M409" s="39">
        <v>27.216000000000001</v>
      </c>
      <c r="N409" s="39" t="s">
        <v>183</v>
      </c>
      <c r="O409" s="38">
        <v>2.204585537918871</v>
      </c>
      <c r="AW409" s="26"/>
    </row>
    <row r="410" spans="1:49" x14ac:dyDescent="0.2">
      <c r="A410" s="7">
        <v>109</v>
      </c>
      <c r="B410" s="40">
        <v>1869</v>
      </c>
      <c r="C410" s="40"/>
      <c r="D410" s="7">
        <v>1</v>
      </c>
      <c r="E410" s="7">
        <v>26</v>
      </c>
      <c r="F410" s="7">
        <v>1</v>
      </c>
      <c r="G410" s="7">
        <v>5</v>
      </c>
      <c r="H410" s="1">
        <v>2</v>
      </c>
      <c r="I410" s="7">
        <v>0</v>
      </c>
      <c r="J410" s="7">
        <v>6</v>
      </c>
      <c r="K410" s="7">
        <v>0</v>
      </c>
      <c r="L410" s="7">
        <v>72</v>
      </c>
      <c r="M410" s="39">
        <v>27.216000000000001</v>
      </c>
      <c r="N410" s="39" t="s">
        <v>183</v>
      </c>
      <c r="O410" s="38">
        <v>2.6455026455026456</v>
      </c>
      <c r="AW410" s="26"/>
    </row>
    <row r="411" spans="1:49" x14ac:dyDescent="0.2">
      <c r="A411" s="7">
        <v>70</v>
      </c>
      <c r="B411" s="40">
        <v>1870</v>
      </c>
      <c r="C411" s="40"/>
      <c r="D411" s="7">
        <v>1</v>
      </c>
      <c r="E411" s="7">
        <v>21</v>
      </c>
      <c r="F411" s="7">
        <v>1</v>
      </c>
      <c r="G411" s="7">
        <v>5</v>
      </c>
      <c r="H411" s="1">
        <v>2</v>
      </c>
      <c r="I411" s="7">
        <v>0</v>
      </c>
      <c r="J411" s="7">
        <v>5</v>
      </c>
      <c r="K411" s="7">
        <v>3</v>
      </c>
      <c r="L411" s="7">
        <v>63</v>
      </c>
      <c r="M411" s="39">
        <v>27.216000000000001</v>
      </c>
      <c r="N411" s="39" t="s">
        <v>183</v>
      </c>
      <c r="O411" s="38">
        <v>2.3148148148148149</v>
      </c>
      <c r="AW411" s="26"/>
    </row>
    <row r="412" spans="1:49" x14ac:dyDescent="0.2">
      <c r="A412" s="7">
        <v>24</v>
      </c>
      <c r="B412" s="40">
        <v>1870</v>
      </c>
      <c r="C412" s="40"/>
      <c r="D412" s="7">
        <v>1</v>
      </c>
      <c r="E412" s="7">
        <v>22</v>
      </c>
      <c r="F412" s="7">
        <v>1</v>
      </c>
      <c r="G412" s="7">
        <v>5</v>
      </c>
      <c r="H412" s="1">
        <v>2</v>
      </c>
      <c r="I412" s="7">
        <v>0</v>
      </c>
      <c r="J412" s="7">
        <v>5</v>
      </c>
      <c r="K412" s="7">
        <v>3</v>
      </c>
      <c r="L412" s="7">
        <v>63</v>
      </c>
      <c r="M412" s="39">
        <v>27.216000000000001</v>
      </c>
      <c r="N412" s="39" t="s">
        <v>183</v>
      </c>
      <c r="O412" s="38">
        <v>2.3148148148148149</v>
      </c>
      <c r="AW412" s="26"/>
    </row>
    <row r="413" spans="1:49" x14ac:dyDescent="0.2">
      <c r="A413" s="7">
        <v>4</v>
      </c>
      <c r="B413" s="40">
        <v>1870</v>
      </c>
      <c r="C413" s="40"/>
      <c r="D413" s="7">
        <v>1</v>
      </c>
      <c r="E413" s="7">
        <v>24</v>
      </c>
      <c r="F413" s="7">
        <v>1</v>
      </c>
      <c r="G413" s="7">
        <v>5</v>
      </c>
      <c r="H413" s="1">
        <v>2</v>
      </c>
      <c r="I413" s="7">
        <v>0</v>
      </c>
      <c r="J413" s="7">
        <v>5</v>
      </c>
      <c r="K413" s="7">
        <v>3</v>
      </c>
      <c r="L413" s="7">
        <v>63</v>
      </c>
      <c r="M413" s="39">
        <v>27.216000000000001</v>
      </c>
      <c r="N413" s="39" t="s">
        <v>183</v>
      </c>
      <c r="O413" s="38">
        <v>2.3148148148148149</v>
      </c>
      <c r="AW413" s="26"/>
    </row>
    <row r="414" spans="1:49" x14ac:dyDescent="0.2">
      <c r="A414" s="7">
        <v>108</v>
      </c>
      <c r="B414" s="40">
        <v>1870</v>
      </c>
      <c r="C414" s="40"/>
      <c r="D414" s="7">
        <v>1</v>
      </c>
      <c r="E414" s="7">
        <v>26</v>
      </c>
      <c r="F414" s="7">
        <v>1</v>
      </c>
      <c r="G414" s="7">
        <v>5</v>
      </c>
      <c r="H414" s="1">
        <v>2</v>
      </c>
      <c r="I414" s="7">
        <v>0</v>
      </c>
      <c r="J414" s="7">
        <v>5</v>
      </c>
      <c r="K414" s="7">
        <v>0</v>
      </c>
      <c r="L414" s="7">
        <v>60</v>
      </c>
      <c r="M414" s="39">
        <v>27.216000000000001</v>
      </c>
      <c r="N414" s="39" t="s">
        <v>183</v>
      </c>
      <c r="O414" s="38">
        <v>2.204585537918871</v>
      </c>
      <c r="AW414" s="26"/>
    </row>
    <row r="415" spans="1:49" x14ac:dyDescent="0.2">
      <c r="A415" s="7">
        <v>70</v>
      </c>
      <c r="B415" s="40">
        <v>1871</v>
      </c>
      <c r="C415" s="40"/>
      <c r="D415" s="7">
        <v>1</v>
      </c>
      <c r="E415" s="7">
        <v>21</v>
      </c>
      <c r="F415" s="7">
        <v>1</v>
      </c>
      <c r="G415" s="7">
        <v>5</v>
      </c>
      <c r="H415" s="1">
        <v>2</v>
      </c>
      <c r="I415" s="7">
        <v>0</v>
      </c>
      <c r="J415" s="7">
        <v>5</v>
      </c>
      <c r="K415" s="7">
        <v>10</v>
      </c>
      <c r="L415" s="7">
        <v>70</v>
      </c>
      <c r="M415" s="39">
        <v>27.216000000000001</v>
      </c>
      <c r="N415" s="39" t="s">
        <v>183</v>
      </c>
      <c r="O415" s="38">
        <v>2.5720164609053495</v>
      </c>
      <c r="AW415" s="26"/>
    </row>
    <row r="416" spans="1:49" x14ac:dyDescent="0.2">
      <c r="A416" s="7">
        <v>24</v>
      </c>
      <c r="B416" s="40">
        <v>1871</v>
      </c>
      <c r="C416" s="40"/>
      <c r="D416" s="7">
        <v>1</v>
      </c>
      <c r="E416" s="7">
        <v>22</v>
      </c>
      <c r="F416" s="7">
        <v>1</v>
      </c>
      <c r="G416" s="7">
        <v>5</v>
      </c>
      <c r="H416" s="1">
        <v>2</v>
      </c>
      <c r="I416" s="7">
        <v>0</v>
      </c>
      <c r="J416" s="7">
        <v>6</v>
      </c>
      <c r="K416" s="7">
        <v>1.5</v>
      </c>
      <c r="L416" s="7">
        <v>73.5</v>
      </c>
      <c r="M416" s="39">
        <v>27.216000000000001</v>
      </c>
      <c r="N416" s="39" t="s">
        <v>183</v>
      </c>
      <c r="O416" s="38">
        <v>2.7006172839506171</v>
      </c>
      <c r="AW416" s="26"/>
    </row>
    <row r="417" spans="1:49" x14ac:dyDescent="0.2">
      <c r="A417" s="7">
        <v>102</v>
      </c>
      <c r="B417" s="40">
        <v>1871</v>
      </c>
      <c r="C417" s="40"/>
      <c r="D417" s="7">
        <v>1</v>
      </c>
      <c r="E417" s="7">
        <v>22</v>
      </c>
      <c r="F417" s="7">
        <v>2</v>
      </c>
      <c r="G417" s="7">
        <v>5</v>
      </c>
      <c r="H417" s="1">
        <v>2</v>
      </c>
      <c r="I417" s="7">
        <v>0</v>
      </c>
      <c r="J417" s="7">
        <v>6</v>
      </c>
      <c r="K417" s="7">
        <v>4.38</v>
      </c>
      <c r="L417" s="7">
        <v>76.38</v>
      </c>
      <c r="M417" s="39">
        <v>27.216000000000001</v>
      </c>
      <c r="N417" s="39" t="s">
        <v>183</v>
      </c>
      <c r="O417" s="38">
        <v>2.8064373897707227</v>
      </c>
      <c r="AW417" s="26"/>
    </row>
    <row r="418" spans="1:49" x14ac:dyDescent="0.2">
      <c r="A418" s="7">
        <v>4</v>
      </c>
      <c r="B418" s="40">
        <v>1871</v>
      </c>
      <c r="C418" s="40"/>
      <c r="D418" s="7">
        <v>1</v>
      </c>
      <c r="E418" s="7">
        <v>24</v>
      </c>
      <c r="F418" s="7">
        <v>1</v>
      </c>
      <c r="G418" s="7">
        <v>5</v>
      </c>
      <c r="H418" s="1">
        <v>2</v>
      </c>
      <c r="I418" s="7">
        <v>0</v>
      </c>
      <c r="J418" s="7">
        <v>5</v>
      </c>
      <c r="K418" s="7">
        <v>1</v>
      </c>
      <c r="L418" s="7">
        <v>61</v>
      </c>
      <c r="M418" s="39">
        <v>27.216000000000001</v>
      </c>
      <c r="N418" s="39" t="s">
        <v>183</v>
      </c>
      <c r="O418" s="38">
        <v>2.2413286302175188</v>
      </c>
      <c r="AW418" s="26"/>
    </row>
    <row r="419" spans="1:49" x14ac:dyDescent="0.2">
      <c r="A419" s="7">
        <v>154</v>
      </c>
      <c r="B419" s="40">
        <v>1871</v>
      </c>
      <c r="C419" s="40"/>
      <c r="D419" s="7">
        <v>1</v>
      </c>
      <c r="E419" s="7">
        <v>26</v>
      </c>
      <c r="F419" s="7">
        <v>1</v>
      </c>
      <c r="G419" s="7">
        <v>5</v>
      </c>
      <c r="H419" s="1">
        <v>2</v>
      </c>
      <c r="I419" s="7">
        <v>0</v>
      </c>
      <c r="J419" s="7">
        <v>4</v>
      </c>
      <c r="K419" s="7">
        <v>11</v>
      </c>
      <c r="L419" s="7">
        <v>59</v>
      </c>
      <c r="M419" s="39">
        <v>27.216000000000001</v>
      </c>
      <c r="N419" s="39" t="s">
        <v>183</v>
      </c>
      <c r="O419" s="38">
        <v>2.1678424456202232</v>
      </c>
      <c r="AW419" s="26"/>
    </row>
    <row r="420" spans="1:49" x14ac:dyDescent="0.2">
      <c r="A420" s="7">
        <v>70</v>
      </c>
      <c r="B420" s="40">
        <v>1872</v>
      </c>
      <c r="C420" s="40"/>
      <c r="D420" s="7">
        <v>1</v>
      </c>
      <c r="E420" s="7">
        <v>21</v>
      </c>
      <c r="F420" s="7">
        <v>1</v>
      </c>
      <c r="G420" s="7">
        <v>5</v>
      </c>
      <c r="H420" s="1">
        <v>2</v>
      </c>
      <c r="I420" s="7">
        <v>0</v>
      </c>
      <c r="J420" s="7">
        <v>6</v>
      </c>
      <c r="K420" s="7">
        <v>0</v>
      </c>
      <c r="L420" s="7">
        <v>72</v>
      </c>
      <c r="M420" s="39">
        <v>27.216000000000001</v>
      </c>
      <c r="N420" s="39" t="s">
        <v>183</v>
      </c>
      <c r="O420" s="38">
        <v>2.6455026455026456</v>
      </c>
      <c r="AW420" s="26"/>
    </row>
    <row r="421" spans="1:49" x14ac:dyDescent="0.2">
      <c r="A421" s="7">
        <v>24</v>
      </c>
      <c r="B421" s="40">
        <v>1872</v>
      </c>
      <c r="C421" s="40"/>
      <c r="D421" s="7">
        <v>1</v>
      </c>
      <c r="E421" s="7">
        <v>22</v>
      </c>
      <c r="F421" s="7">
        <v>1</v>
      </c>
      <c r="G421" s="7">
        <v>5</v>
      </c>
      <c r="H421" s="1">
        <v>2</v>
      </c>
      <c r="I421" s="7">
        <v>0</v>
      </c>
      <c r="J421" s="7">
        <v>5</v>
      </c>
      <c r="K421" s="7">
        <v>8</v>
      </c>
      <c r="L421" s="7">
        <v>68</v>
      </c>
      <c r="M421" s="39">
        <v>27.216000000000001</v>
      </c>
      <c r="N421" s="39" t="s">
        <v>183</v>
      </c>
      <c r="O421" s="38">
        <v>2.4985302763080539</v>
      </c>
      <c r="AW421" s="26"/>
    </row>
    <row r="422" spans="1:49" x14ac:dyDescent="0.2">
      <c r="A422" s="7">
        <v>102</v>
      </c>
      <c r="B422" s="40">
        <v>1872</v>
      </c>
      <c r="C422" s="40"/>
      <c r="D422" s="7">
        <v>1</v>
      </c>
      <c r="E422" s="7">
        <v>22</v>
      </c>
      <c r="F422" s="7">
        <v>2</v>
      </c>
      <c r="G422" s="7">
        <v>5</v>
      </c>
      <c r="H422" s="1">
        <v>2</v>
      </c>
      <c r="I422" s="7">
        <v>0</v>
      </c>
      <c r="J422" s="7">
        <v>6</v>
      </c>
      <c r="K422" s="7">
        <v>3</v>
      </c>
      <c r="L422" s="7">
        <v>75</v>
      </c>
      <c r="M422" s="39">
        <v>27.216000000000001</v>
      </c>
      <c r="N422" s="39" t="s">
        <v>183</v>
      </c>
      <c r="O422" s="38">
        <v>2.755731922398589</v>
      </c>
      <c r="AW422" s="26"/>
    </row>
    <row r="423" spans="1:49" x14ac:dyDescent="0.2">
      <c r="A423" s="7">
        <v>4</v>
      </c>
      <c r="B423" s="40">
        <v>1872</v>
      </c>
      <c r="C423" s="40"/>
      <c r="D423" s="7">
        <v>1</v>
      </c>
      <c r="E423" s="7">
        <v>24</v>
      </c>
      <c r="F423" s="7">
        <v>1</v>
      </c>
      <c r="G423" s="7">
        <v>5</v>
      </c>
      <c r="H423" s="1">
        <v>2</v>
      </c>
      <c r="I423" s="7">
        <v>0</v>
      </c>
      <c r="J423" s="7">
        <v>5</v>
      </c>
      <c r="K423" s="7">
        <v>6</v>
      </c>
      <c r="L423" s="7">
        <v>66</v>
      </c>
      <c r="M423" s="39">
        <v>27.216000000000001</v>
      </c>
      <c r="N423" s="39" t="s">
        <v>183</v>
      </c>
      <c r="O423" s="38">
        <v>2.4250440917107583</v>
      </c>
      <c r="AW423" s="26"/>
    </row>
    <row r="424" spans="1:49" x14ac:dyDescent="0.2">
      <c r="A424" s="7">
        <v>154</v>
      </c>
      <c r="B424" s="40">
        <v>1872</v>
      </c>
      <c r="C424" s="40"/>
      <c r="D424" s="7">
        <v>1</v>
      </c>
      <c r="E424" s="7">
        <v>26</v>
      </c>
      <c r="F424" s="7">
        <v>1</v>
      </c>
      <c r="G424" s="7">
        <v>5</v>
      </c>
      <c r="H424" s="1">
        <v>2</v>
      </c>
      <c r="I424" s="7">
        <v>0</v>
      </c>
      <c r="J424" s="7">
        <v>5</v>
      </c>
      <c r="K424" s="7">
        <v>10.5</v>
      </c>
      <c r="L424" s="7">
        <v>70.5</v>
      </c>
      <c r="M424" s="39">
        <v>27.216000000000001</v>
      </c>
      <c r="N424" s="39" t="s">
        <v>183</v>
      </c>
      <c r="O424" s="38">
        <v>2.5903880070546736</v>
      </c>
      <c r="AW424" s="26"/>
    </row>
    <row r="425" spans="1:49" x14ac:dyDescent="0.2">
      <c r="A425" s="7">
        <v>70</v>
      </c>
      <c r="B425" s="40">
        <v>1873</v>
      </c>
      <c r="C425" s="40"/>
      <c r="D425" s="7">
        <v>1</v>
      </c>
      <c r="E425" s="7">
        <v>21</v>
      </c>
      <c r="F425" s="7">
        <v>1</v>
      </c>
      <c r="G425" s="7">
        <v>5</v>
      </c>
      <c r="H425" s="1">
        <v>2</v>
      </c>
      <c r="I425" s="7">
        <v>0</v>
      </c>
      <c r="J425" s="7">
        <v>5</v>
      </c>
      <c r="K425" s="7">
        <v>9</v>
      </c>
      <c r="L425" s="7">
        <v>69</v>
      </c>
      <c r="M425" s="39">
        <v>27.216000000000001</v>
      </c>
      <c r="N425" s="39" t="s">
        <v>183</v>
      </c>
      <c r="O425" s="38">
        <v>2.5352733686067017</v>
      </c>
      <c r="AW425" s="26"/>
    </row>
    <row r="426" spans="1:49" x14ac:dyDescent="0.2">
      <c r="A426" s="7">
        <v>24</v>
      </c>
      <c r="B426" s="40">
        <v>1873</v>
      </c>
      <c r="C426" s="40"/>
      <c r="D426" s="7">
        <v>1</v>
      </c>
      <c r="E426" s="7">
        <v>22</v>
      </c>
      <c r="F426" s="7">
        <v>1</v>
      </c>
      <c r="G426" s="7">
        <v>5</v>
      </c>
      <c r="H426" s="1">
        <v>2</v>
      </c>
      <c r="I426" s="7">
        <v>0</v>
      </c>
      <c r="J426" s="7">
        <v>5</v>
      </c>
      <c r="K426" s="7">
        <v>4.5</v>
      </c>
      <c r="L426" s="7">
        <v>64.5</v>
      </c>
      <c r="M426" s="39">
        <v>27.216000000000001</v>
      </c>
      <c r="N426" s="39" t="s">
        <v>183</v>
      </c>
      <c r="O426" s="38">
        <v>2.3699294532627864</v>
      </c>
      <c r="AW426" s="26"/>
    </row>
    <row r="427" spans="1:49" x14ac:dyDescent="0.2">
      <c r="A427" s="7">
        <v>102</v>
      </c>
      <c r="B427" s="40">
        <v>1873</v>
      </c>
      <c r="C427" s="40"/>
      <c r="D427" s="7">
        <v>1</v>
      </c>
      <c r="E427" s="7">
        <v>22</v>
      </c>
      <c r="F427" s="7">
        <v>2</v>
      </c>
      <c r="G427" s="7">
        <v>5</v>
      </c>
      <c r="H427" s="1">
        <v>2</v>
      </c>
      <c r="I427" s="7">
        <v>0</v>
      </c>
      <c r="J427" s="7">
        <v>5</v>
      </c>
      <c r="K427" s="7">
        <v>11.25</v>
      </c>
      <c r="L427" s="7">
        <v>71.25</v>
      </c>
      <c r="M427" s="39">
        <v>27.216000000000001</v>
      </c>
      <c r="N427" s="39" t="s">
        <v>183</v>
      </c>
      <c r="O427" s="38">
        <v>2.6179453262786594</v>
      </c>
      <c r="AW427" s="26"/>
    </row>
    <row r="428" spans="1:49" x14ac:dyDescent="0.2">
      <c r="A428" s="7">
        <v>4</v>
      </c>
      <c r="B428" s="40">
        <v>1873</v>
      </c>
      <c r="C428" s="40"/>
      <c r="D428" s="7">
        <v>1</v>
      </c>
      <c r="E428" s="7">
        <v>24</v>
      </c>
      <c r="F428" s="7">
        <v>1</v>
      </c>
      <c r="G428" s="7">
        <v>5</v>
      </c>
      <c r="H428" s="1">
        <v>2</v>
      </c>
      <c r="I428" s="7">
        <v>0</v>
      </c>
      <c r="J428" s="7">
        <v>5</v>
      </c>
      <c r="K428" s="7">
        <v>5</v>
      </c>
      <c r="L428" s="7">
        <v>65</v>
      </c>
      <c r="M428" s="39">
        <v>27.216000000000001</v>
      </c>
      <c r="N428" s="39" t="s">
        <v>183</v>
      </c>
      <c r="O428" s="38">
        <v>2.3883009994121105</v>
      </c>
      <c r="AW428" s="26"/>
    </row>
    <row r="429" spans="1:49" x14ac:dyDescent="0.2">
      <c r="A429" s="7">
        <v>130</v>
      </c>
      <c r="B429" s="40">
        <v>1873</v>
      </c>
      <c r="C429" s="40"/>
      <c r="D429" s="7">
        <v>1</v>
      </c>
      <c r="E429" s="7">
        <v>26</v>
      </c>
      <c r="F429" s="7">
        <v>1</v>
      </c>
      <c r="G429" s="7">
        <v>5</v>
      </c>
      <c r="H429" s="1">
        <v>2</v>
      </c>
      <c r="I429" s="7">
        <v>0</v>
      </c>
      <c r="J429" s="7">
        <v>5</v>
      </c>
      <c r="K429" s="7">
        <v>9</v>
      </c>
      <c r="L429" s="7">
        <v>69</v>
      </c>
      <c r="M429" s="39">
        <v>27.216000000000001</v>
      </c>
      <c r="N429" s="39" t="s">
        <v>183</v>
      </c>
      <c r="O429" s="38">
        <v>2.5352733686067017</v>
      </c>
      <c r="AW429" s="26"/>
    </row>
    <row r="430" spans="1:49" x14ac:dyDescent="0.2">
      <c r="A430" s="7">
        <v>70</v>
      </c>
      <c r="B430" s="40">
        <v>1874</v>
      </c>
      <c r="C430" s="40"/>
      <c r="D430" s="7">
        <v>1</v>
      </c>
      <c r="E430" s="7">
        <v>21</v>
      </c>
      <c r="F430" s="7">
        <v>1</v>
      </c>
      <c r="G430" s="7">
        <v>5</v>
      </c>
      <c r="H430" s="1">
        <v>2</v>
      </c>
      <c r="I430" s="7">
        <v>0</v>
      </c>
      <c r="J430" s="7">
        <v>6</v>
      </c>
      <c r="K430" s="7">
        <v>0</v>
      </c>
      <c r="L430" s="7">
        <v>72</v>
      </c>
      <c r="M430" s="39">
        <v>27.216000000000001</v>
      </c>
      <c r="N430" s="39" t="s">
        <v>183</v>
      </c>
      <c r="O430" s="38">
        <v>2.6455026455026456</v>
      </c>
      <c r="AW430" s="26"/>
    </row>
    <row r="431" spans="1:49" x14ac:dyDescent="0.2">
      <c r="A431" s="7">
        <v>24</v>
      </c>
      <c r="B431" s="40">
        <v>1874</v>
      </c>
      <c r="C431" s="40"/>
      <c r="D431" s="7">
        <v>1</v>
      </c>
      <c r="E431" s="7">
        <v>22</v>
      </c>
      <c r="F431" s="7">
        <v>1</v>
      </c>
      <c r="G431" s="7">
        <v>5</v>
      </c>
      <c r="H431" s="1">
        <v>2</v>
      </c>
      <c r="I431" s="7">
        <v>0</v>
      </c>
      <c r="J431" s="7">
        <v>6</v>
      </c>
      <c r="K431" s="7">
        <v>0</v>
      </c>
      <c r="L431" s="7">
        <v>72</v>
      </c>
      <c r="M431" s="39">
        <v>27.216000000000001</v>
      </c>
      <c r="N431" s="39" t="s">
        <v>183</v>
      </c>
      <c r="O431" s="38">
        <v>2.6455026455026456</v>
      </c>
      <c r="AW431" s="26"/>
    </row>
    <row r="432" spans="1:49" x14ac:dyDescent="0.2">
      <c r="A432" s="7">
        <v>102</v>
      </c>
      <c r="B432" s="40">
        <v>1874</v>
      </c>
      <c r="C432" s="40"/>
      <c r="D432" s="7">
        <v>1</v>
      </c>
      <c r="E432" s="7">
        <v>22</v>
      </c>
      <c r="F432" s="7">
        <v>2</v>
      </c>
      <c r="G432" s="7">
        <v>5</v>
      </c>
      <c r="H432" s="1">
        <v>2</v>
      </c>
      <c r="I432" s="7">
        <v>0</v>
      </c>
      <c r="J432" s="7">
        <v>6</v>
      </c>
      <c r="K432" s="7">
        <v>2.5</v>
      </c>
      <c r="L432" s="7">
        <v>74.5</v>
      </c>
      <c r="M432" s="39">
        <v>27.216000000000001</v>
      </c>
      <c r="N432" s="39" t="s">
        <v>183</v>
      </c>
      <c r="O432" s="38">
        <v>2.7373603762492649</v>
      </c>
      <c r="AW432" s="26"/>
    </row>
    <row r="433" spans="1:49" x14ac:dyDescent="0.2">
      <c r="A433" s="7">
        <v>4</v>
      </c>
      <c r="B433" s="40">
        <v>1874</v>
      </c>
      <c r="C433" s="40"/>
      <c r="D433" s="7">
        <v>1</v>
      </c>
      <c r="E433" s="7">
        <v>24</v>
      </c>
      <c r="F433" s="7">
        <v>1</v>
      </c>
      <c r="G433" s="7">
        <v>5</v>
      </c>
      <c r="H433" s="1">
        <v>2</v>
      </c>
      <c r="I433" s="7">
        <v>0</v>
      </c>
      <c r="J433" s="7">
        <v>5</v>
      </c>
      <c r="K433" s="7">
        <v>6</v>
      </c>
      <c r="L433" s="7">
        <v>66</v>
      </c>
      <c r="M433" s="39">
        <v>27.216000000000001</v>
      </c>
      <c r="N433" s="39" t="s">
        <v>183</v>
      </c>
      <c r="O433" s="38">
        <v>2.4250440917107583</v>
      </c>
      <c r="AW433" s="26"/>
    </row>
    <row r="434" spans="1:49" x14ac:dyDescent="0.2">
      <c r="A434" s="7">
        <v>119</v>
      </c>
      <c r="B434" s="40">
        <v>1874</v>
      </c>
      <c r="C434" s="40"/>
      <c r="D434" s="7">
        <v>1</v>
      </c>
      <c r="E434" s="7">
        <v>26</v>
      </c>
      <c r="F434" s="7">
        <v>2</v>
      </c>
      <c r="G434" s="7">
        <v>5</v>
      </c>
      <c r="H434" s="1">
        <v>2</v>
      </c>
      <c r="I434" s="7">
        <v>0</v>
      </c>
      <c r="J434" s="7">
        <v>4</v>
      </c>
      <c r="K434" s="7">
        <v>10.5</v>
      </c>
      <c r="L434" s="7">
        <v>58.5</v>
      </c>
      <c r="M434" s="39">
        <v>27.216000000000001</v>
      </c>
      <c r="N434" s="39" t="s">
        <v>183</v>
      </c>
      <c r="O434" s="38">
        <v>2.1494708994708995</v>
      </c>
      <c r="AW434" s="26"/>
    </row>
    <row r="435" spans="1:49" x14ac:dyDescent="0.2">
      <c r="A435" s="7">
        <v>161</v>
      </c>
      <c r="B435" s="40">
        <v>1874</v>
      </c>
      <c r="C435" s="40"/>
      <c r="D435" s="7">
        <v>1</v>
      </c>
      <c r="E435" s="7">
        <v>26</v>
      </c>
      <c r="F435" s="7">
        <v>1</v>
      </c>
      <c r="G435" s="7">
        <v>5</v>
      </c>
      <c r="H435" s="1">
        <v>2</v>
      </c>
      <c r="I435" s="7">
        <v>0</v>
      </c>
      <c r="J435" s="7">
        <v>5</v>
      </c>
      <c r="K435" s="7">
        <v>3</v>
      </c>
      <c r="L435" s="7">
        <v>63</v>
      </c>
      <c r="M435" s="39">
        <v>27.216000000000001</v>
      </c>
      <c r="N435" s="39" t="s">
        <v>183</v>
      </c>
      <c r="O435" s="38">
        <v>2.3148148148148149</v>
      </c>
      <c r="AW435" s="26"/>
    </row>
    <row r="436" spans="1:49" x14ac:dyDescent="0.2">
      <c r="A436" s="7">
        <v>67</v>
      </c>
      <c r="B436" s="40">
        <v>1875</v>
      </c>
      <c r="C436" s="40"/>
      <c r="D436" s="7">
        <v>1</v>
      </c>
      <c r="E436" s="7">
        <v>21</v>
      </c>
      <c r="F436" s="7">
        <v>1</v>
      </c>
      <c r="G436" s="7">
        <v>5</v>
      </c>
      <c r="H436" s="1">
        <v>2</v>
      </c>
      <c r="I436" s="7">
        <v>0</v>
      </c>
      <c r="J436" s="7">
        <v>5</v>
      </c>
      <c r="K436" s="7">
        <v>6</v>
      </c>
      <c r="L436" s="7">
        <v>66</v>
      </c>
      <c r="M436" s="39">
        <v>27.216000000000001</v>
      </c>
      <c r="N436" s="39" t="s">
        <v>183</v>
      </c>
      <c r="O436" s="38">
        <v>2.4250440917107583</v>
      </c>
      <c r="AW436" s="26"/>
    </row>
    <row r="437" spans="1:49" x14ac:dyDescent="0.2">
      <c r="A437" s="7">
        <v>24</v>
      </c>
      <c r="B437" s="40">
        <v>1875</v>
      </c>
      <c r="C437" s="40"/>
      <c r="D437" s="7">
        <v>1</v>
      </c>
      <c r="E437" s="7">
        <v>22</v>
      </c>
      <c r="F437" s="7">
        <v>1</v>
      </c>
      <c r="G437" s="7">
        <v>5</v>
      </c>
      <c r="H437" s="1">
        <v>2</v>
      </c>
      <c r="I437" s="7">
        <v>0</v>
      </c>
      <c r="J437" s="7">
        <v>5</v>
      </c>
      <c r="K437" s="7">
        <v>7.75</v>
      </c>
      <c r="L437" s="7">
        <v>67.75</v>
      </c>
      <c r="M437" s="39">
        <v>27.216000000000001</v>
      </c>
      <c r="N437" s="39" t="s">
        <v>183</v>
      </c>
      <c r="O437" s="38">
        <v>2.4893445032333918</v>
      </c>
      <c r="AW437" s="26"/>
    </row>
    <row r="438" spans="1:49" x14ac:dyDescent="0.2">
      <c r="A438" s="7">
        <v>99</v>
      </c>
      <c r="B438" s="40">
        <v>1875</v>
      </c>
      <c r="C438" s="40"/>
      <c r="D438" s="7">
        <v>1</v>
      </c>
      <c r="E438" s="7">
        <v>22</v>
      </c>
      <c r="F438" s="7">
        <v>2</v>
      </c>
      <c r="G438" s="7">
        <v>5</v>
      </c>
      <c r="H438" s="1">
        <v>2</v>
      </c>
      <c r="I438" s="7">
        <v>0</v>
      </c>
      <c r="J438" s="7">
        <v>5</v>
      </c>
      <c r="K438" s="7">
        <v>10.5</v>
      </c>
      <c r="L438" s="7">
        <v>70.5</v>
      </c>
      <c r="M438" s="39">
        <v>27.216000000000001</v>
      </c>
      <c r="N438" s="39" t="s">
        <v>183</v>
      </c>
      <c r="O438" s="38">
        <v>2.5903880070546736</v>
      </c>
      <c r="AW438" s="26"/>
    </row>
    <row r="439" spans="1:49" x14ac:dyDescent="0.2">
      <c r="A439" s="7">
        <v>4</v>
      </c>
      <c r="B439" s="40">
        <v>1875</v>
      </c>
      <c r="C439" s="40"/>
      <c r="D439" s="7">
        <v>1</v>
      </c>
      <c r="E439" s="7">
        <v>24</v>
      </c>
      <c r="F439" s="7">
        <v>1</v>
      </c>
      <c r="G439" s="7">
        <v>5</v>
      </c>
      <c r="H439" s="1">
        <v>2</v>
      </c>
      <c r="I439" s="7">
        <v>0</v>
      </c>
      <c r="J439" s="7">
        <v>4</v>
      </c>
      <c r="K439" s="7">
        <v>5</v>
      </c>
      <c r="L439" s="7">
        <v>53</v>
      </c>
      <c r="M439" s="39">
        <v>27.216000000000001</v>
      </c>
      <c r="N439" s="39" t="s">
        <v>183</v>
      </c>
      <c r="O439" s="38">
        <v>1.9473838918283362</v>
      </c>
      <c r="AW439" s="26"/>
    </row>
    <row r="440" spans="1:49" x14ac:dyDescent="0.2">
      <c r="A440" s="7">
        <v>116</v>
      </c>
      <c r="B440" s="40">
        <v>1875</v>
      </c>
      <c r="C440" s="40"/>
      <c r="D440" s="7">
        <v>1</v>
      </c>
      <c r="E440" s="7">
        <v>26</v>
      </c>
      <c r="F440" s="7">
        <v>2</v>
      </c>
      <c r="G440" s="7">
        <v>5</v>
      </c>
      <c r="H440" s="1">
        <v>2</v>
      </c>
      <c r="I440" s="7">
        <v>0</v>
      </c>
      <c r="J440" s="7">
        <v>4</v>
      </c>
      <c r="K440" s="7">
        <v>6</v>
      </c>
      <c r="L440" s="7">
        <v>54</v>
      </c>
      <c r="M440" s="39">
        <v>27.216000000000001</v>
      </c>
      <c r="N440" s="39" t="s">
        <v>183</v>
      </c>
      <c r="O440" s="38">
        <v>1.984126984126984</v>
      </c>
      <c r="AW440" s="26"/>
    </row>
    <row r="441" spans="1:49" x14ac:dyDescent="0.2">
      <c r="A441" s="7">
        <v>158</v>
      </c>
      <c r="B441" s="40">
        <v>1875</v>
      </c>
      <c r="C441" s="40"/>
      <c r="D441" s="7">
        <v>1</v>
      </c>
      <c r="E441" s="7">
        <v>26</v>
      </c>
      <c r="F441" s="7">
        <v>1</v>
      </c>
      <c r="G441" s="7">
        <v>5</v>
      </c>
      <c r="H441" s="1">
        <v>2</v>
      </c>
      <c r="I441" s="7">
        <v>0</v>
      </c>
      <c r="J441" s="7">
        <v>4</v>
      </c>
      <c r="K441" s="7">
        <v>6.5</v>
      </c>
      <c r="L441" s="7">
        <v>54.5</v>
      </c>
      <c r="M441" s="39">
        <v>27.216000000000001</v>
      </c>
      <c r="N441" s="39" t="s">
        <v>183</v>
      </c>
      <c r="O441" s="38">
        <v>2.0024985302763079</v>
      </c>
      <c r="AW441" s="26"/>
    </row>
    <row r="442" spans="1:49" x14ac:dyDescent="0.2">
      <c r="A442" s="7">
        <v>186</v>
      </c>
      <c r="B442" s="40">
        <v>1875</v>
      </c>
      <c r="C442" s="40"/>
      <c r="D442" s="7">
        <v>1</v>
      </c>
      <c r="E442" s="7">
        <v>26</v>
      </c>
      <c r="F442" s="7">
        <v>3</v>
      </c>
      <c r="G442" s="7">
        <v>5</v>
      </c>
      <c r="H442" s="1">
        <v>2</v>
      </c>
      <c r="I442" s="7">
        <v>0</v>
      </c>
      <c r="J442" s="7">
        <v>4</v>
      </c>
      <c r="K442" s="7">
        <v>4.75</v>
      </c>
      <c r="L442" s="7">
        <v>52.75</v>
      </c>
      <c r="M442" s="39">
        <v>27.216000000000001</v>
      </c>
      <c r="N442" s="39" t="s">
        <v>183</v>
      </c>
      <c r="O442" s="38">
        <v>1.9381981187536743</v>
      </c>
      <c r="AW442" s="26"/>
    </row>
    <row r="443" spans="1:49" x14ac:dyDescent="0.2">
      <c r="A443" s="7">
        <v>73</v>
      </c>
      <c r="B443" s="40">
        <v>1876</v>
      </c>
      <c r="C443" s="40"/>
      <c r="D443" s="7">
        <v>1</v>
      </c>
      <c r="E443" s="7">
        <v>21</v>
      </c>
      <c r="F443" s="7">
        <v>1</v>
      </c>
      <c r="G443" s="7">
        <v>5</v>
      </c>
      <c r="H443" s="1">
        <v>2</v>
      </c>
      <c r="I443" s="7">
        <v>0</v>
      </c>
      <c r="J443" s="7">
        <v>5</v>
      </c>
      <c r="K443" s="7">
        <v>9</v>
      </c>
      <c r="L443" s="7">
        <v>69</v>
      </c>
      <c r="M443" s="39">
        <v>27.216000000000001</v>
      </c>
      <c r="N443" s="39" t="s">
        <v>183</v>
      </c>
      <c r="O443" s="38">
        <v>2.5352733686067017</v>
      </c>
      <c r="AW443" s="26"/>
    </row>
    <row r="444" spans="1:49" x14ac:dyDescent="0.2">
      <c r="A444" s="7">
        <v>6</v>
      </c>
      <c r="B444" s="40">
        <v>1876</v>
      </c>
      <c r="C444" s="40"/>
      <c r="D444" s="7">
        <v>1</v>
      </c>
      <c r="E444" s="7">
        <v>22</v>
      </c>
      <c r="F444" s="7">
        <v>1</v>
      </c>
      <c r="G444" s="7">
        <v>5</v>
      </c>
      <c r="H444" s="1">
        <v>2</v>
      </c>
      <c r="I444" s="7">
        <v>0</v>
      </c>
      <c r="J444" s="7">
        <v>5</v>
      </c>
      <c r="K444" s="7">
        <v>9</v>
      </c>
      <c r="L444" s="7">
        <v>69</v>
      </c>
      <c r="M444" s="39">
        <v>27.216000000000001</v>
      </c>
      <c r="N444" s="39" t="s">
        <v>183</v>
      </c>
      <c r="O444" s="38">
        <v>2.5352733686067017</v>
      </c>
      <c r="AW444" s="26"/>
    </row>
    <row r="445" spans="1:49" x14ac:dyDescent="0.2">
      <c r="A445" s="7">
        <v>109</v>
      </c>
      <c r="B445" s="40">
        <v>1876</v>
      </c>
      <c r="C445" s="40"/>
      <c r="D445" s="7">
        <v>1</v>
      </c>
      <c r="E445" s="7">
        <v>22</v>
      </c>
      <c r="F445" s="7">
        <v>2</v>
      </c>
      <c r="G445" s="7">
        <v>5</v>
      </c>
      <c r="H445" s="1">
        <v>2</v>
      </c>
      <c r="I445" s="7">
        <v>0</v>
      </c>
      <c r="J445" s="7">
        <v>5</v>
      </c>
      <c r="K445" s="7">
        <v>9.6300000000000008</v>
      </c>
      <c r="L445" s="7">
        <v>69.63</v>
      </c>
      <c r="M445" s="39">
        <v>27.216000000000001</v>
      </c>
      <c r="N445" s="39" t="s">
        <v>183</v>
      </c>
      <c r="O445" s="38">
        <v>2.5584215167548496</v>
      </c>
      <c r="AW445" s="26"/>
    </row>
    <row r="446" spans="1:49" x14ac:dyDescent="0.2">
      <c r="A446" s="7">
        <v>126</v>
      </c>
      <c r="B446" s="40">
        <v>1876</v>
      </c>
      <c r="C446" s="40"/>
      <c r="D446" s="7">
        <v>1</v>
      </c>
      <c r="E446" s="7">
        <v>26</v>
      </c>
      <c r="F446" s="7">
        <v>2</v>
      </c>
      <c r="G446" s="7">
        <v>5</v>
      </c>
      <c r="H446" s="1">
        <v>2</v>
      </c>
      <c r="I446" s="7">
        <v>0</v>
      </c>
      <c r="J446" s="7">
        <v>5</v>
      </c>
      <c r="K446" s="7">
        <v>6</v>
      </c>
      <c r="L446" s="7">
        <v>66</v>
      </c>
      <c r="M446" s="39">
        <v>27.216000000000001</v>
      </c>
      <c r="N446" s="39" t="s">
        <v>183</v>
      </c>
      <c r="O446" s="38">
        <v>2.4250440917107583</v>
      </c>
      <c r="AW446" s="26"/>
    </row>
    <row r="447" spans="1:49" x14ac:dyDescent="0.2">
      <c r="A447" s="7">
        <v>167</v>
      </c>
      <c r="B447" s="40">
        <v>1876</v>
      </c>
      <c r="C447" s="40"/>
      <c r="D447" s="7">
        <v>1</v>
      </c>
      <c r="E447" s="7">
        <v>26</v>
      </c>
      <c r="F447" s="7">
        <v>1</v>
      </c>
      <c r="G447" s="7">
        <v>5</v>
      </c>
      <c r="H447" s="1">
        <v>2</v>
      </c>
      <c r="I447" s="7">
        <v>0</v>
      </c>
      <c r="J447" s="7">
        <v>5</v>
      </c>
      <c r="K447" s="7">
        <v>1.5</v>
      </c>
      <c r="L447" s="7">
        <v>61.5</v>
      </c>
      <c r="M447" s="39">
        <v>27.216000000000001</v>
      </c>
      <c r="N447" s="39" t="s">
        <v>183</v>
      </c>
      <c r="O447" s="38">
        <v>2.2597001763668429</v>
      </c>
      <c r="AW447" s="26"/>
    </row>
    <row r="448" spans="1:49" x14ac:dyDescent="0.2">
      <c r="A448" s="7">
        <v>195</v>
      </c>
      <c r="B448" s="40">
        <v>1876</v>
      </c>
      <c r="C448" s="40"/>
      <c r="D448" s="7">
        <v>1</v>
      </c>
      <c r="E448" s="7">
        <v>26</v>
      </c>
      <c r="F448" s="7">
        <v>3</v>
      </c>
      <c r="G448" s="7">
        <v>5</v>
      </c>
      <c r="H448" s="1">
        <v>2</v>
      </c>
      <c r="I448" s="7">
        <v>0</v>
      </c>
      <c r="J448" s="7">
        <v>5</v>
      </c>
      <c r="K448" s="7">
        <v>4.5</v>
      </c>
      <c r="L448" s="7">
        <v>64.5</v>
      </c>
      <c r="M448" s="39">
        <v>27.216000000000001</v>
      </c>
      <c r="N448" s="39" t="s">
        <v>183</v>
      </c>
      <c r="O448" s="38">
        <v>2.3699294532627864</v>
      </c>
      <c r="AW448" s="26"/>
    </row>
    <row r="449" spans="1:49" x14ac:dyDescent="0.2">
      <c r="A449" s="7">
        <v>74</v>
      </c>
      <c r="B449" s="40">
        <v>1877</v>
      </c>
      <c r="C449" s="40"/>
      <c r="D449" s="7">
        <v>1</v>
      </c>
      <c r="E449" s="7">
        <v>21</v>
      </c>
      <c r="F449" s="7">
        <v>1</v>
      </c>
      <c r="G449" s="7">
        <v>5</v>
      </c>
      <c r="H449" s="1">
        <v>2</v>
      </c>
      <c r="I449" s="7">
        <v>0</v>
      </c>
      <c r="J449" s="7">
        <v>7</v>
      </c>
      <c r="K449" s="7">
        <v>0</v>
      </c>
      <c r="L449" s="7">
        <v>84</v>
      </c>
      <c r="M449" s="39">
        <v>27.216000000000001</v>
      </c>
      <c r="N449" s="39" t="s">
        <v>183</v>
      </c>
      <c r="O449" s="38">
        <v>3.0864197530864197</v>
      </c>
      <c r="AW449" s="26"/>
    </row>
    <row r="450" spans="1:49" x14ac:dyDescent="0.2">
      <c r="A450" s="7">
        <v>28</v>
      </c>
      <c r="B450" s="40">
        <v>1877</v>
      </c>
      <c r="C450" s="40"/>
      <c r="D450" s="7">
        <v>1</v>
      </c>
      <c r="E450" s="7">
        <v>22</v>
      </c>
      <c r="F450" s="7">
        <v>1</v>
      </c>
      <c r="G450" s="7">
        <v>5</v>
      </c>
      <c r="H450" s="1">
        <v>2</v>
      </c>
      <c r="I450" s="7">
        <v>0</v>
      </c>
      <c r="J450" s="7">
        <v>6</v>
      </c>
      <c r="K450" s="7">
        <v>3</v>
      </c>
      <c r="L450" s="7">
        <v>75</v>
      </c>
      <c r="M450" s="39">
        <v>27.216000000000001</v>
      </c>
      <c r="N450" s="39" t="s">
        <v>183</v>
      </c>
      <c r="O450" s="38">
        <v>2.755731922398589</v>
      </c>
      <c r="AW450" s="26"/>
    </row>
    <row r="451" spans="1:49" x14ac:dyDescent="0.2">
      <c r="A451" s="7">
        <v>106</v>
      </c>
      <c r="B451" s="40">
        <v>1877</v>
      </c>
      <c r="C451" s="40"/>
      <c r="D451" s="7">
        <v>1</v>
      </c>
      <c r="E451" s="7">
        <v>22</v>
      </c>
      <c r="F451" s="7">
        <v>2</v>
      </c>
      <c r="G451" s="7">
        <v>5</v>
      </c>
      <c r="H451" s="1">
        <v>2</v>
      </c>
      <c r="I451" s="7">
        <v>0</v>
      </c>
      <c r="J451" s="7">
        <v>6</v>
      </c>
      <c r="K451" s="7">
        <v>6.25</v>
      </c>
      <c r="L451" s="7">
        <v>78.25</v>
      </c>
      <c r="M451" s="39">
        <v>27.216000000000001</v>
      </c>
      <c r="N451" s="39" t="s">
        <v>183</v>
      </c>
      <c r="O451" s="38">
        <v>2.8751469723691945</v>
      </c>
      <c r="AW451" s="26"/>
    </row>
    <row r="452" spans="1:49" x14ac:dyDescent="0.2">
      <c r="A452" s="7">
        <v>123</v>
      </c>
      <c r="B452" s="40">
        <v>1877</v>
      </c>
      <c r="C452" s="40"/>
      <c r="D452" s="7">
        <v>1</v>
      </c>
      <c r="E452" s="7">
        <v>26</v>
      </c>
      <c r="F452" s="7">
        <v>2</v>
      </c>
      <c r="G452" s="7">
        <v>5</v>
      </c>
      <c r="H452" s="1">
        <v>2</v>
      </c>
      <c r="I452" s="7">
        <v>0</v>
      </c>
      <c r="J452" s="7">
        <v>5</v>
      </c>
      <c r="K452" s="7">
        <v>10.5</v>
      </c>
      <c r="L452" s="7">
        <v>70.5</v>
      </c>
      <c r="M452" s="39">
        <v>27.216000000000001</v>
      </c>
      <c r="N452" s="39" t="s">
        <v>183</v>
      </c>
      <c r="O452" s="38">
        <v>2.5903880070546736</v>
      </c>
      <c r="AW452" s="26"/>
    </row>
    <row r="453" spans="1:49" x14ac:dyDescent="0.2">
      <c r="A453" s="7">
        <v>140</v>
      </c>
      <c r="B453" s="40">
        <v>1877</v>
      </c>
      <c r="C453" s="40"/>
      <c r="D453" s="7">
        <v>1</v>
      </c>
      <c r="E453" s="7">
        <v>26</v>
      </c>
      <c r="F453" s="7">
        <v>1</v>
      </c>
      <c r="G453" s="7">
        <v>5</v>
      </c>
      <c r="H453" s="1">
        <v>2</v>
      </c>
      <c r="I453" s="7">
        <v>0</v>
      </c>
      <c r="J453" s="7">
        <v>6</v>
      </c>
      <c r="K453" s="7">
        <v>10.5</v>
      </c>
      <c r="L453" s="7">
        <v>82.5</v>
      </c>
      <c r="M453" s="39">
        <v>27.216000000000001</v>
      </c>
      <c r="N453" s="39" t="s">
        <v>183</v>
      </c>
      <c r="O453" s="38">
        <v>3.0313051146384478</v>
      </c>
      <c r="AW453" s="26"/>
    </row>
    <row r="454" spans="1:49" x14ac:dyDescent="0.2">
      <c r="A454" s="7">
        <v>74</v>
      </c>
      <c r="B454" s="40">
        <v>1878</v>
      </c>
      <c r="C454" s="40"/>
      <c r="D454" s="7">
        <v>1</v>
      </c>
      <c r="E454" s="7">
        <v>21</v>
      </c>
      <c r="F454" s="7">
        <v>1</v>
      </c>
      <c r="G454" s="7">
        <v>5</v>
      </c>
      <c r="H454" s="1">
        <v>2</v>
      </c>
      <c r="I454" s="7">
        <v>0</v>
      </c>
      <c r="J454" s="7">
        <v>5</v>
      </c>
      <c r="K454" s="7">
        <v>9</v>
      </c>
      <c r="L454" s="7">
        <v>69</v>
      </c>
      <c r="M454" s="39">
        <v>27.216000000000001</v>
      </c>
      <c r="N454" s="39" t="s">
        <v>183</v>
      </c>
      <c r="O454" s="38">
        <v>2.5352733686067017</v>
      </c>
      <c r="AW454" s="26"/>
    </row>
    <row r="455" spans="1:49" x14ac:dyDescent="0.2">
      <c r="A455" s="7">
        <v>28</v>
      </c>
      <c r="B455" s="40">
        <v>1878</v>
      </c>
      <c r="C455" s="40"/>
      <c r="D455" s="7">
        <v>1</v>
      </c>
      <c r="E455" s="7">
        <v>22</v>
      </c>
      <c r="F455" s="7">
        <v>1</v>
      </c>
      <c r="G455" s="7">
        <v>5</v>
      </c>
      <c r="H455" s="1">
        <v>2</v>
      </c>
      <c r="I455" s="7">
        <v>0</v>
      </c>
      <c r="J455" s="7">
        <v>5</v>
      </c>
      <c r="K455" s="7">
        <v>5</v>
      </c>
      <c r="L455" s="7">
        <v>65</v>
      </c>
      <c r="M455" s="39">
        <v>27.216000000000001</v>
      </c>
      <c r="N455" s="39" t="s">
        <v>183</v>
      </c>
      <c r="O455" s="38">
        <v>2.3883009994121105</v>
      </c>
      <c r="AW455" s="26"/>
    </row>
    <row r="456" spans="1:49" x14ac:dyDescent="0.2">
      <c r="A456" s="7">
        <v>108</v>
      </c>
      <c r="B456" s="40">
        <v>1878</v>
      </c>
      <c r="C456" s="40"/>
      <c r="D456" s="7">
        <v>1</v>
      </c>
      <c r="E456" s="7">
        <v>22</v>
      </c>
      <c r="F456" s="7">
        <v>2</v>
      </c>
      <c r="G456" s="7">
        <v>5</v>
      </c>
      <c r="H456" s="1">
        <v>2</v>
      </c>
      <c r="I456" s="7">
        <v>0</v>
      </c>
      <c r="J456" s="7">
        <v>5</v>
      </c>
      <c r="K456" s="7">
        <v>4</v>
      </c>
      <c r="L456" s="7">
        <v>64</v>
      </c>
      <c r="M456" s="39">
        <v>27.216000000000001</v>
      </c>
      <c r="N456" s="39" t="s">
        <v>183</v>
      </c>
      <c r="O456" s="38">
        <v>2.3515579071134627</v>
      </c>
      <c r="AW456" s="26"/>
    </row>
    <row r="457" spans="1:49" x14ac:dyDescent="0.2">
      <c r="A457" s="7">
        <v>125</v>
      </c>
      <c r="B457" s="40">
        <v>1878</v>
      </c>
      <c r="C457" s="40"/>
      <c r="D457" s="7">
        <v>1</v>
      </c>
      <c r="E457" s="7">
        <v>26</v>
      </c>
      <c r="F457" s="7">
        <v>2</v>
      </c>
      <c r="G457" s="7">
        <v>5</v>
      </c>
      <c r="H457" s="1">
        <v>2</v>
      </c>
      <c r="I457" s="7">
        <v>0</v>
      </c>
      <c r="J457" s="7">
        <v>4</v>
      </c>
      <c r="K457" s="7">
        <v>9</v>
      </c>
      <c r="L457" s="7">
        <v>57</v>
      </c>
      <c r="M457" s="39">
        <v>27.216000000000001</v>
      </c>
      <c r="N457" s="39" t="s">
        <v>183</v>
      </c>
      <c r="O457" s="38">
        <v>2.0943562610229276</v>
      </c>
      <c r="AW457" s="26"/>
    </row>
    <row r="458" spans="1:49" x14ac:dyDescent="0.2">
      <c r="A458" s="7">
        <v>167</v>
      </c>
      <c r="B458" s="40">
        <v>1878</v>
      </c>
      <c r="C458" s="40"/>
      <c r="D458" s="7">
        <v>1</v>
      </c>
      <c r="E458" s="7">
        <v>26</v>
      </c>
      <c r="F458" s="7">
        <v>1</v>
      </c>
      <c r="G458" s="7">
        <v>5</v>
      </c>
      <c r="H458" s="1">
        <v>2</v>
      </c>
      <c r="I458" s="7">
        <v>0</v>
      </c>
      <c r="J458" s="7">
        <v>5</v>
      </c>
      <c r="K458" s="7">
        <v>10.5</v>
      </c>
      <c r="L458" s="7">
        <v>70.5</v>
      </c>
      <c r="M458" s="39">
        <v>27.216000000000001</v>
      </c>
      <c r="N458" s="39" t="s">
        <v>183</v>
      </c>
      <c r="O458" s="38">
        <v>2.5903880070546736</v>
      </c>
      <c r="AW458" s="26"/>
    </row>
    <row r="459" spans="1:49" x14ac:dyDescent="0.2">
      <c r="A459" s="7">
        <v>72</v>
      </c>
      <c r="B459" s="40">
        <v>1879</v>
      </c>
      <c r="C459" s="40"/>
      <c r="D459" s="7">
        <v>1</v>
      </c>
      <c r="E459" s="7">
        <v>21</v>
      </c>
      <c r="F459" s="7">
        <v>1</v>
      </c>
      <c r="G459" s="7">
        <v>5</v>
      </c>
      <c r="H459" s="1">
        <v>2</v>
      </c>
      <c r="I459" s="7">
        <v>0</v>
      </c>
      <c r="J459" s="7">
        <v>6</v>
      </c>
      <c r="K459" s="7">
        <v>0</v>
      </c>
      <c r="L459" s="7">
        <v>72</v>
      </c>
      <c r="M459" s="39">
        <v>27.216000000000001</v>
      </c>
      <c r="N459" s="39" t="s">
        <v>183</v>
      </c>
      <c r="O459" s="38">
        <v>2.6455026455026456</v>
      </c>
      <c r="AW459" s="26"/>
    </row>
    <row r="460" spans="1:49" x14ac:dyDescent="0.2">
      <c r="A460" s="7">
        <v>6</v>
      </c>
      <c r="B460" s="40">
        <v>1879</v>
      </c>
      <c r="C460" s="40"/>
      <c r="D460" s="7">
        <v>1</v>
      </c>
      <c r="E460" s="7">
        <v>22</v>
      </c>
      <c r="F460" s="7">
        <v>1</v>
      </c>
      <c r="G460" s="7">
        <v>5</v>
      </c>
      <c r="H460" s="1">
        <v>2</v>
      </c>
      <c r="I460" s="7">
        <v>0</v>
      </c>
      <c r="J460" s="7">
        <v>5</v>
      </c>
      <c r="K460" s="7">
        <v>4</v>
      </c>
      <c r="L460" s="7">
        <v>64</v>
      </c>
      <c r="M460" s="39">
        <v>27.216000000000001</v>
      </c>
      <c r="N460" s="39" t="s">
        <v>183</v>
      </c>
      <c r="O460" s="38">
        <v>2.3515579071134627</v>
      </c>
      <c r="AW460" s="26"/>
    </row>
    <row r="461" spans="1:49" x14ac:dyDescent="0.2">
      <c r="A461" s="7">
        <v>104</v>
      </c>
      <c r="B461" s="40">
        <v>1879</v>
      </c>
      <c r="C461" s="40"/>
      <c r="D461" s="7">
        <v>1</v>
      </c>
      <c r="E461" s="7">
        <v>22</v>
      </c>
      <c r="F461" s="7">
        <v>2</v>
      </c>
      <c r="G461" s="7">
        <v>5</v>
      </c>
      <c r="H461" s="1">
        <v>2</v>
      </c>
      <c r="I461" s="7">
        <v>0</v>
      </c>
      <c r="J461" s="7">
        <v>5</v>
      </c>
      <c r="K461" s="7">
        <v>5.25</v>
      </c>
      <c r="L461" s="7">
        <v>65.25</v>
      </c>
      <c r="M461" s="39">
        <v>27.216000000000001</v>
      </c>
      <c r="N461" s="39" t="s">
        <v>183</v>
      </c>
      <c r="O461" s="38">
        <v>2.3974867724867726</v>
      </c>
      <c r="AW461" s="26"/>
    </row>
    <row r="462" spans="1:49" x14ac:dyDescent="0.2">
      <c r="A462" s="7">
        <v>121</v>
      </c>
      <c r="B462" s="40">
        <v>1879</v>
      </c>
      <c r="C462" s="40"/>
      <c r="D462" s="7">
        <v>1</v>
      </c>
      <c r="E462" s="7">
        <v>26</v>
      </c>
      <c r="F462" s="7">
        <v>2</v>
      </c>
      <c r="G462" s="7">
        <v>5</v>
      </c>
      <c r="H462" s="1">
        <v>2</v>
      </c>
      <c r="I462" s="7">
        <v>0</v>
      </c>
      <c r="J462" s="7">
        <v>4</v>
      </c>
      <c r="K462" s="7">
        <v>6</v>
      </c>
      <c r="L462" s="7">
        <v>54</v>
      </c>
      <c r="M462" s="39">
        <v>27.216000000000001</v>
      </c>
      <c r="N462" s="39" t="s">
        <v>183</v>
      </c>
      <c r="O462" s="38">
        <v>1.984126984126984</v>
      </c>
      <c r="AW462" s="26"/>
    </row>
    <row r="463" spans="1:49" x14ac:dyDescent="0.2">
      <c r="A463" s="7">
        <v>163</v>
      </c>
      <c r="B463" s="40">
        <v>1879</v>
      </c>
      <c r="C463" s="40"/>
      <c r="D463" s="7">
        <v>1</v>
      </c>
      <c r="E463" s="7">
        <v>26</v>
      </c>
      <c r="F463" s="7">
        <v>1</v>
      </c>
      <c r="G463" s="7">
        <v>5</v>
      </c>
      <c r="H463" s="1">
        <v>2</v>
      </c>
      <c r="I463" s="7">
        <v>0</v>
      </c>
      <c r="J463" s="7">
        <v>5</v>
      </c>
      <c r="K463" s="7">
        <v>4</v>
      </c>
      <c r="L463" s="7">
        <v>64</v>
      </c>
      <c r="M463" s="39">
        <v>27.216000000000001</v>
      </c>
      <c r="N463" s="39" t="s">
        <v>183</v>
      </c>
      <c r="O463" s="38">
        <v>2.3515579071134627</v>
      </c>
      <c r="AW463" s="26"/>
    </row>
    <row r="464" spans="1:49" x14ac:dyDescent="0.2">
      <c r="A464" s="7">
        <v>28</v>
      </c>
      <c r="B464" s="40">
        <v>1880</v>
      </c>
      <c r="C464" s="40"/>
      <c r="D464" s="7">
        <v>1</v>
      </c>
      <c r="E464" s="7">
        <v>22</v>
      </c>
      <c r="F464" s="7">
        <v>1</v>
      </c>
      <c r="G464" s="7">
        <v>5</v>
      </c>
      <c r="H464" s="1">
        <v>2</v>
      </c>
      <c r="I464" s="7">
        <v>0</v>
      </c>
      <c r="J464" s="7">
        <v>3</v>
      </c>
      <c r="K464" s="7">
        <v>10</v>
      </c>
      <c r="L464" s="7">
        <v>46</v>
      </c>
      <c r="M464" s="39">
        <v>27.216000000000001</v>
      </c>
      <c r="N464" s="39" t="s">
        <v>183</v>
      </c>
      <c r="O464" s="38">
        <v>1.6901822457378013</v>
      </c>
      <c r="AW464" s="26"/>
    </row>
    <row r="465" spans="1:49" x14ac:dyDescent="0.2">
      <c r="A465" s="7">
        <v>112</v>
      </c>
      <c r="B465" s="40">
        <v>1880</v>
      </c>
      <c r="C465" s="40"/>
      <c r="D465" s="7">
        <v>1</v>
      </c>
      <c r="E465" s="7">
        <v>22</v>
      </c>
      <c r="F465" s="7">
        <v>2</v>
      </c>
      <c r="G465" s="7">
        <v>5</v>
      </c>
      <c r="H465" s="1">
        <v>2</v>
      </c>
      <c r="I465" s="7">
        <v>0</v>
      </c>
      <c r="J465" s="7">
        <v>4</v>
      </c>
      <c r="K465" s="7">
        <v>4.5</v>
      </c>
      <c r="L465" s="7">
        <v>52.5</v>
      </c>
      <c r="M465" s="39">
        <v>27.216000000000001</v>
      </c>
      <c r="N465" s="39" t="s">
        <v>183</v>
      </c>
      <c r="O465" s="38">
        <v>1.9290123456790123</v>
      </c>
      <c r="AW465" s="26"/>
    </row>
    <row r="466" spans="1:49" x14ac:dyDescent="0.2">
      <c r="A466" s="7">
        <v>129</v>
      </c>
      <c r="B466" s="40">
        <v>1880</v>
      </c>
      <c r="C466" s="40"/>
      <c r="D466" s="7">
        <v>1</v>
      </c>
      <c r="E466" s="7">
        <v>26</v>
      </c>
      <c r="F466" s="7">
        <v>2</v>
      </c>
      <c r="G466" s="7">
        <v>5</v>
      </c>
      <c r="H466" s="1">
        <v>2</v>
      </c>
      <c r="I466" s="7">
        <v>0</v>
      </c>
      <c r="J466" s="7">
        <v>4</v>
      </c>
      <c r="K466" s="7">
        <v>7.5</v>
      </c>
      <c r="L466" s="7">
        <v>55.5</v>
      </c>
      <c r="M466" s="39">
        <v>27.216000000000001</v>
      </c>
      <c r="N466" s="39" t="s">
        <v>183</v>
      </c>
      <c r="O466" s="38">
        <v>2.0392416225749557</v>
      </c>
      <c r="AW466" s="26"/>
    </row>
    <row r="467" spans="1:49" x14ac:dyDescent="0.2">
      <c r="A467" s="7">
        <v>170</v>
      </c>
      <c r="B467" s="40">
        <v>1880</v>
      </c>
      <c r="C467" s="40"/>
      <c r="D467" s="7">
        <v>1</v>
      </c>
      <c r="E467" s="7">
        <v>26</v>
      </c>
      <c r="F467" s="7">
        <v>1</v>
      </c>
      <c r="G467" s="7">
        <v>5</v>
      </c>
      <c r="H467" s="1">
        <v>2</v>
      </c>
      <c r="I467" s="7">
        <v>0</v>
      </c>
      <c r="J467" s="7">
        <v>4</v>
      </c>
      <c r="K467" s="7">
        <v>7.5</v>
      </c>
      <c r="L467" s="7">
        <v>55.5</v>
      </c>
      <c r="M467" s="39">
        <v>27.216000000000001</v>
      </c>
      <c r="N467" s="39" t="s">
        <v>183</v>
      </c>
      <c r="O467" s="38">
        <v>2.0392416225749557</v>
      </c>
      <c r="AW467" s="26"/>
    </row>
    <row r="468" spans="1:49" x14ac:dyDescent="0.2">
      <c r="A468" s="7">
        <v>29</v>
      </c>
      <c r="B468" s="40">
        <v>1881</v>
      </c>
      <c r="C468" s="40"/>
      <c r="D468" s="7">
        <v>1</v>
      </c>
      <c r="E468" s="7">
        <v>22</v>
      </c>
      <c r="F468" s="7">
        <v>1</v>
      </c>
      <c r="G468" s="7">
        <v>5</v>
      </c>
      <c r="H468" s="1">
        <v>2</v>
      </c>
      <c r="I468" s="7">
        <v>0</v>
      </c>
      <c r="J468" s="7">
        <v>4</v>
      </c>
      <c r="K468" s="7">
        <v>9.5</v>
      </c>
      <c r="L468" s="7">
        <v>57.5</v>
      </c>
      <c r="M468" s="39">
        <v>27.216000000000001</v>
      </c>
      <c r="N468" s="39" t="s">
        <v>183</v>
      </c>
      <c r="O468" s="38">
        <v>2.1127278071722517</v>
      </c>
      <c r="AW468" s="26"/>
    </row>
    <row r="469" spans="1:49" x14ac:dyDescent="0.2">
      <c r="A469" s="7">
        <v>99</v>
      </c>
      <c r="B469" s="40">
        <v>1881</v>
      </c>
      <c r="C469" s="40"/>
      <c r="D469" s="7">
        <v>1</v>
      </c>
      <c r="E469" s="7">
        <v>22</v>
      </c>
      <c r="F469" s="7">
        <v>2</v>
      </c>
      <c r="G469" s="7">
        <v>5</v>
      </c>
      <c r="H469" s="1">
        <v>2</v>
      </c>
      <c r="I469" s="7">
        <v>0</v>
      </c>
      <c r="J469" s="7">
        <v>4</v>
      </c>
      <c r="K469" s="7">
        <v>11</v>
      </c>
      <c r="L469" s="7">
        <v>59</v>
      </c>
      <c r="M469" s="39">
        <v>27.216000000000001</v>
      </c>
      <c r="N469" s="39" t="s">
        <v>183</v>
      </c>
      <c r="O469" s="38">
        <v>2.1678424456202232</v>
      </c>
      <c r="AW469" s="26"/>
    </row>
    <row r="470" spans="1:49" x14ac:dyDescent="0.2">
      <c r="A470" s="7">
        <v>116</v>
      </c>
      <c r="B470" s="40">
        <v>1881</v>
      </c>
      <c r="C470" s="40"/>
      <c r="D470" s="7">
        <v>1</v>
      </c>
      <c r="E470" s="7">
        <v>26</v>
      </c>
      <c r="F470" s="7">
        <v>2</v>
      </c>
      <c r="G470" s="7">
        <v>5</v>
      </c>
      <c r="H470" s="1">
        <v>2</v>
      </c>
      <c r="I470" s="7">
        <v>0</v>
      </c>
      <c r="J470" s="7">
        <v>4</v>
      </c>
      <c r="K470" s="7">
        <v>7</v>
      </c>
      <c r="L470" s="7">
        <v>55</v>
      </c>
      <c r="M470" s="39">
        <v>27.216000000000001</v>
      </c>
      <c r="N470" s="39" t="s">
        <v>183</v>
      </c>
      <c r="O470" s="38">
        <v>2.020870076425632</v>
      </c>
      <c r="AW470" s="26"/>
    </row>
    <row r="471" spans="1:49" x14ac:dyDescent="0.2">
      <c r="A471" s="7">
        <v>158</v>
      </c>
      <c r="B471" s="40">
        <v>1881</v>
      </c>
      <c r="C471" s="40"/>
      <c r="D471" s="7">
        <v>1</v>
      </c>
      <c r="E471" s="7">
        <v>26</v>
      </c>
      <c r="F471" s="7">
        <v>1</v>
      </c>
      <c r="G471" s="7">
        <v>5</v>
      </c>
      <c r="H471" s="1">
        <v>2</v>
      </c>
      <c r="I471" s="7">
        <v>0</v>
      </c>
      <c r="J471" s="7">
        <v>4</v>
      </c>
      <c r="K471" s="7">
        <v>6</v>
      </c>
      <c r="L471" s="7">
        <v>54</v>
      </c>
      <c r="M471" s="39">
        <v>27.216000000000001</v>
      </c>
      <c r="N471" s="39" t="s">
        <v>183</v>
      </c>
      <c r="O471" s="38">
        <v>1.984126984126984</v>
      </c>
      <c r="AW471" s="26"/>
    </row>
    <row r="472" spans="1:49" x14ac:dyDescent="0.2">
      <c r="A472" s="7">
        <v>29</v>
      </c>
      <c r="B472" s="40">
        <v>1882</v>
      </c>
      <c r="C472" s="40"/>
      <c r="D472" s="7">
        <v>1</v>
      </c>
      <c r="E472" s="7">
        <v>22</v>
      </c>
      <c r="F472" s="7">
        <v>1</v>
      </c>
      <c r="G472" s="7">
        <v>5</v>
      </c>
      <c r="H472" s="1">
        <v>2</v>
      </c>
      <c r="I472" s="7">
        <v>0</v>
      </c>
      <c r="J472" s="7">
        <v>5</v>
      </c>
      <c r="K472" s="7">
        <v>9.5</v>
      </c>
      <c r="L472" s="7">
        <v>69.5</v>
      </c>
      <c r="M472" s="39">
        <v>27.216000000000001</v>
      </c>
      <c r="N472" s="39" t="s">
        <v>183</v>
      </c>
      <c r="O472" s="38">
        <v>2.5536449147560258</v>
      </c>
      <c r="AW472" s="26"/>
    </row>
    <row r="473" spans="1:49" x14ac:dyDescent="0.2">
      <c r="A473" s="7">
        <v>113</v>
      </c>
      <c r="B473" s="40">
        <v>1882</v>
      </c>
      <c r="C473" s="40"/>
      <c r="D473" s="7">
        <v>1</v>
      </c>
      <c r="E473" s="7">
        <v>22</v>
      </c>
      <c r="F473" s="7">
        <v>2</v>
      </c>
      <c r="G473" s="7">
        <v>5</v>
      </c>
      <c r="H473" s="1">
        <v>2</v>
      </c>
      <c r="I473" s="7">
        <v>0</v>
      </c>
      <c r="J473" s="7">
        <v>6</v>
      </c>
      <c r="K473" s="7">
        <v>1.63</v>
      </c>
      <c r="L473" s="7">
        <v>73.63</v>
      </c>
      <c r="M473" s="39">
        <v>27.216000000000001</v>
      </c>
      <c r="N473" s="39" t="s">
        <v>183</v>
      </c>
      <c r="O473" s="38">
        <v>2.7053938859494413</v>
      </c>
      <c r="AW473" s="26"/>
    </row>
    <row r="474" spans="1:49" x14ac:dyDescent="0.2">
      <c r="A474" s="7">
        <v>130</v>
      </c>
      <c r="B474" s="40">
        <v>1882</v>
      </c>
      <c r="C474" s="40"/>
      <c r="D474" s="7">
        <v>1</v>
      </c>
      <c r="E474" s="7">
        <v>26</v>
      </c>
      <c r="F474" s="7">
        <v>2</v>
      </c>
      <c r="G474" s="7">
        <v>5</v>
      </c>
      <c r="H474" s="1">
        <v>2</v>
      </c>
      <c r="I474" s="7">
        <v>0</v>
      </c>
      <c r="J474" s="7">
        <v>5</v>
      </c>
      <c r="K474" s="7">
        <v>3</v>
      </c>
      <c r="L474" s="7">
        <v>63</v>
      </c>
      <c r="M474" s="39">
        <v>27.216000000000001</v>
      </c>
      <c r="N474" s="39" t="s">
        <v>183</v>
      </c>
      <c r="O474" s="38">
        <v>2.3148148148148149</v>
      </c>
      <c r="AW474" s="26"/>
    </row>
    <row r="475" spans="1:49" x14ac:dyDescent="0.2">
      <c r="A475" s="7">
        <v>173</v>
      </c>
      <c r="B475" s="40">
        <v>1882</v>
      </c>
      <c r="C475" s="40"/>
      <c r="D475" s="7">
        <v>1</v>
      </c>
      <c r="E475" s="7">
        <v>26</v>
      </c>
      <c r="F475" s="7">
        <v>1</v>
      </c>
      <c r="G475" s="7">
        <v>5</v>
      </c>
      <c r="H475" s="1">
        <v>2</v>
      </c>
      <c r="I475" s="7">
        <v>0</v>
      </c>
      <c r="J475" s="7">
        <v>5</v>
      </c>
      <c r="K475" s="7">
        <v>3</v>
      </c>
      <c r="L475" s="7">
        <v>63</v>
      </c>
      <c r="M475" s="39">
        <v>27.216000000000001</v>
      </c>
      <c r="N475" s="39" t="s">
        <v>183</v>
      </c>
      <c r="O475" s="38">
        <v>2.3148148148148149</v>
      </c>
      <c r="AW475" s="26"/>
    </row>
    <row r="476" spans="1:49" x14ac:dyDescent="0.2">
      <c r="A476" s="7">
        <v>29</v>
      </c>
      <c r="B476" s="40">
        <v>1883</v>
      </c>
      <c r="C476" s="40"/>
      <c r="D476" s="7">
        <v>1</v>
      </c>
      <c r="E476" s="7">
        <v>22</v>
      </c>
      <c r="F476" s="7">
        <v>1</v>
      </c>
      <c r="G476" s="7">
        <v>5</v>
      </c>
      <c r="H476" s="1">
        <v>2</v>
      </c>
      <c r="I476" s="7">
        <v>0</v>
      </c>
      <c r="J476" s="7">
        <v>4</v>
      </c>
      <c r="K476" s="7">
        <v>9</v>
      </c>
      <c r="L476" s="7">
        <v>57</v>
      </c>
      <c r="M476" s="39">
        <v>27.216000000000001</v>
      </c>
      <c r="N476" s="39" t="s">
        <v>183</v>
      </c>
      <c r="O476" s="38">
        <v>2.0943562610229276</v>
      </c>
      <c r="AW476" s="26"/>
    </row>
    <row r="477" spans="1:49" x14ac:dyDescent="0.2">
      <c r="A477" s="7">
        <v>112</v>
      </c>
      <c r="B477" s="40">
        <v>1883</v>
      </c>
      <c r="C477" s="40"/>
      <c r="D477" s="7">
        <v>1</v>
      </c>
      <c r="E477" s="7">
        <v>22</v>
      </c>
      <c r="F477" s="7">
        <v>2</v>
      </c>
      <c r="G477" s="7">
        <v>5</v>
      </c>
      <c r="H477" s="1">
        <v>2</v>
      </c>
      <c r="I477" s="7">
        <v>0</v>
      </c>
      <c r="J477" s="7">
        <v>4</v>
      </c>
      <c r="K477" s="7">
        <v>11</v>
      </c>
      <c r="L477" s="7">
        <v>59</v>
      </c>
      <c r="M477" s="39">
        <v>27.216000000000001</v>
      </c>
      <c r="N477" s="39" t="s">
        <v>183</v>
      </c>
      <c r="O477" s="38">
        <v>2.1678424456202232</v>
      </c>
      <c r="AW477" s="26"/>
    </row>
    <row r="478" spans="1:49" x14ac:dyDescent="0.2">
      <c r="A478" s="7">
        <v>141</v>
      </c>
      <c r="B478" s="40">
        <v>1883</v>
      </c>
      <c r="C478" s="40"/>
      <c r="D478" s="7">
        <v>1</v>
      </c>
      <c r="E478" s="7">
        <v>26</v>
      </c>
      <c r="F478" s="7">
        <v>1</v>
      </c>
      <c r="G478" s="7">
        <v>5</v>
      </c>
      <c r="H478" s="1">
        <v>2</v>
      </c>
      <c r="I478" s="7">
        <v>0</v>
      </c>
      <c r="J478" s="7">
        <v>5</v>
      </c>
      <c r="K478" s="7">
        <v>3</v>
      </c>
      <c r="L478" s="7">
        <v>63</v>
      </c>
      <c r="M478" s="39">
        <v>27.216000000000001</v>
      </c>
      <c r="N478" s="39" t="s">
        <v>183</v>
      </c>
      <c r="O478" s="38">
        <v>2.3148148148148149</v>
      </c>
      <c r="AW478" s="26"/>
    </row>
    <row r="479" spans="1:49" x14ac:dyDescent="0.2">
      <c r="A479" s="7">
        <v>194</v>
      </c>
      <c r="B479" s="40">
        <v>1883</v>
      </c>
      <c r="C479" s="40"/>
      <c r="D479" s="7">
        <v>1</v>
      </c>
      <c r="E479" s="7">
        <v>26</v>
      </c>
      <c r="F479" s="7">
        <v>2</v>
      </c>
      <c r="G479" s="7">
        <v>5</v>
      </c>
      <c r="H479" s="1">
        <v>2</v>
      </c>
      <c r="I479" s="7">
        <v>0</v>
      </c>
      <c r="J479" s="7">
        <v>4</v>
      </c>
      <c r="K479" s="7">
        <v>6</v>
      </c>
      <c r="L479" s="7">
        <v>54</v>
      </c>
      <c r="M479" s="39">
        <v>27.216000000000001</v>
      </c>
      <c r="N479" s="39" t="s">
        <v>183</v>
      </c>
      <c r="O479" s="38">
        <v>1.984126984126984</v>
      </c>
      <c r="AW479" s="26"/>
    </row>
    <row r="480" spans="1:49" x14ac:dyDescent="0.2">
      <c r="A480" s="7">
        <v>6</v>
      </c>
      <c r="B480" s="40">
        <v>1884</v>
      </c>
      <c r="C480" s="40"/>
      <c r="D480" s="7">
        <v>1</v>
      </c>
      <c r="E480" s="7">
        <v>22</v>
      </c>
      <c r="F480" s="7">
        <v>1</v>
      </c>
      <c r="G480" s="7">
        <v>5</v>
      </c>
      <c r="H480" s="1">
        <v>2</v>
      </c>
      <c r="I480" s="7">
        <v>0</v>
      </c>
      <c r="J480" s="7">
        <v>3</v>
      </c>
      <c r="K480" s="7">
        <v>11.25</v>
      </c>
      <c r="L480" s="7">
        <v>47.25</v>
      </c>
      <c r="M480" s="39">
        <v>27.216000000000001</v>
      </c>
      <c r="N480" s="39" t="s">
        <v>183</v>
      </c>
      <c r="O480" s="38">
        <v>1.7361111111111109</v>
      </c>
      <c r="AW480" s="26"/>
    </row>
    <row r="481" spans="1:49" x14ac:dyDescent="0.2">
      <c r="A481" s="7">
        <v>99</v>
      </c>
      <c r="B481" s="40">
        <v>1884</v>
      </c>
      <c r="C481" s="40"/>
      <c r="D481" s="7">
        <v>1</v>
      </c>
      <c r="E481" s="7">
        <v>22</v>
      </c>
      <c r="F481" s="7">
        <v>2</v>
      </c>
      <c r="G481" s="7">
        <v>5</v>
      </c>
      <c r="H481" s="1">
        <v>2</v>
      </c>
      <c r="I481" s="7">
        <v>0</v>
      </c>
      <c r="J481" s="7">
        <v>4</v>
      </c>
      <c r="K481" s="7">
        <v>2.88</v>
      </c>
      <c r="L481" s="7">
        <v>50.88</v>
      </c>
      <c r="M481" s="39">
        <v>27.216000000000001</v>
      </c>
      <c r="N481" s="39" t="s">
        <v>183</v>
      </c>
      <c r="O481" s="38">
        <v>1.8694885361552029</v>
      </c>
      <c r="AW481" s="26"/>
    </row>
    <row r="482" spans="1:49" x14ac:dyDescent="0.2">
      <c r="A482" s="7">
        <v>132</v>
      </c>
      <c r="B482" s="40">
        <v>1884</v>
      </c>
      <c r="C482" s="40"/>
      <c r="D482" s="7">
        <v>1</v>
      </c>
      <c r="E482" s="7">
        <v>26</v>
      </c>
      <c r="F482" s="7">
        <v>1</v>
      </c>
      <c r="G482" s="7">
        <v>5</v>
      </c>
      <c r="H482" s="1">
        <v>2</v>
      </c>
      <c r="I482" s="7">
        <v>0</v>
      </c>
      <c r="J482" s="7">
        <v>5</v>
      </c>
      <c r="K482" s="7">
        <v>6</v>
      </c>
      <c r="L482" s="7">
        <v>66</v>
      </c>
      <c r="M482" s="39">
        <v>27.216000000000001</v>
      </c>
      <c r="N482" s="39" t="s">
        <v>183</v>
      </c>
      <c r="O482" s="38">
        <v>2.4250440917107583</v>
      </c>
      <c r="AW482" s="26"/>
    </row>
    <row r="483" spans="1:49" x14ac:dyDescent="0.2">
      <c r="A483" s="7">
        <v>185</v>
      </c>
      <c r="B483" s="40">
        <v>1884</v>
      </c>
      <c r="C483" s="40"/>
      <c r="D483" s="7">
        <v>1</v>
      </c>
      <c r="E483" s="7">
        <v>26</v>
      </c>
      <c r="F483" s="7">
        <v>2</v>
      </c>
      <c r="G483" s="7">
        <v>5</v>
      </c>
      <c r="H483" s="1">
        <v>2</v>
      </c>
      <c r="I483" s="7">
        <v>0</v>
      </c>
      <c r="J483" s="7">
        <v>4</v>
      </c>
      <c r="K483" s="7">
        <v>6</v>
      </c>
      <c r="L483" s="7">
        <v>54</v>
      </c>
      <c r="M483" s="39">
        <v>27.216000000000001</v>
      </c>
      <c r="N483" s="39" t="s">
        <v>183</v>
      </c>
      <c r="O483" s="38">
        <v>1.984126984126984</v>
      </c>
      <c r="AW483" s="26"/>
    </row>
    <row r="484" spans="1:49" x14ac:dyDescent="0.2">
      <c r="A484" s="7">
        <v>6</v>
      </c>
      <c r="B484" s="40">
        <v>1885</v>
      </c>
      <c r="C484" s="40"/>
      <c r="D484" s="7">
        <v>1</v>
      </c>
      <c r="E484" s="7">
        <v>22</v>
      </c>
      <c r="F484" s="7">
        <v>1</v>
      </c>
      <c r="G484" s="7">
        <v>5</v>
      </c>
      <c r="H484" s="1">
        <v>2</v>
      </c>
      <c r="I484" s="7">
        <v>0</v>
      </c>
      <c r="J484" s="7">
        <v>3</v>
      </c>
      <c r="K484" s="7">
        <v>10</v>
      </c>
      <c r="L484" s="7">
        <v>46</v>
      </c>
      <c r="M484" s="39">
        <v>27.216000000000001</v>
      </c>
      <c r="N484" s="39" t="s">
        <v>183</v>
      </c>
      <c r="O484" s="38">
        <v>1.6901822457378013</v>
      </c>
      <c r="AW484" s="26"/>
    </row>
    <row r="485" spans="1:49" x14ac:dyDescent="0.2">
      <c r="A485" s="7">
        <v>86</v>
      </c>
      <c r="B485" s="40">
        <v>1885</v>
      </c>
      <c r="C485" s="40"/>
      <c r="D485" s="7">
        <v>1</v>
      </c>
      <c r="E485" s="7">
        <v>22</v>
      </c>
      <c r="F485" s="7">
        <v>2</v>
      </c>
      <c r="G485" s="7">
        <v>5</v>
      </c>
      <c r="H485" s="1">
        <v>2</v>
      </c>
      <c r="I485" s="7">
        <v>0</v>
      </c>
      <c r="J485" s="7">
        <v>3</v>
      </c>
      <c r="K485" s="7">
        <v>10.88</v>
      </c>
      <c r="L485" s="7">
        <v>46.88</v>
      </c>
      <c r="M485" s="39">
        <v>27.216000000000001</v>
      </c>
      <c r="N485" s="39" t="s">
        <v>183</v>
      </c>
      <c r="O485" s="38">
        <v>1.7225161669606115</v>
      </c>
      <c r="AW485" s="26"/>
    </row>
    <row r="486" spans="1:49" x14ac:dyDescent="0.2">
      <c r="A486" s="7">
        <v>119</v>
      </c>
      <c r="B486" s="40">
        <v>1885</v>
      </c>
      <c r="C486" s="40"/>
      <c r="D486" s="7">
        <v>1</v>
      </c>
      <c r="E486" s="7">
        <v>26</v>
      </c>
      <c r="F486" s="7">
        <v>1</v>
      </c>
      <c r="G486" s="7">
        <v>5</v>
      </c>
      <c r="H486" s="1">
        <v>2</v>
      </c>
      <c r="I486" s="7">
        <v>0</v>
      </c>
      <c r="J486" s="7">
        <v>5</v>
      </c>
      <c r="K486" s="7">
        <v>3</v>
      </c>
      <c r="L486" s="7">
        <v>63</v>
      </c>
      <c r="M486" s="39">
        <v>27.216000000000001</v>
      </c>
      <c r="N486" s="39" t="s">
        <v>183</v>
      </c>
      <c r="O486" s="38">
        <v>2.3148148148148149</v>
      </c>
      <c r="AW486" s="26"/>
    </row>
    <row r="487" spans="1:49" x14ac:dyDescent="0.2">
      <c r="A487" s="7">
        <v>173</v>
      </c>
      <c r="B487" s="40">
        <v>1885</v>
      </c>
      <c r="C487" s="40"/>
      <c r="D487" s="7">
        <v>1</v>
      </c>
      <c r="E487" s="7">
        <v>26</v>
      </c>
      <c r="F487" s="7">
        <v>2</v>
      </c>
      <c r="G487" s="7">
        <v>5</v>
      </c>
      <c r="H487" s="1">
        <v>2</v>
      </c>
      <c r="I487" s="7">
        <v>0</v>
      </c>
      <c r="J487" s="7">
        <v>4</v>
      </c>
      <c r="K487" s="7">
        <v>6.5</v>
      </c>
      <c r="L487" s="7">
        <v>54.5</v>
      </c>
      <c r="M487" s="39">
        <v>27.216000000000001</v>
      </c>
      <c r="N487" s="39" t="s">
        <v>183</v>
      </c>
      <c r="O487" s="38">
        <v>2.0024985302763079</v>
      </c>
      <c r="AW487" s="26"/>
    </row>
    <row r="488" spans="1:49" x14ac:dyDescent="0.2">
      <c r="A488" s="7">
        <v>29</v>
      </c>
      <c r="B488" s="40">
        <v>1886</v>
      </c>
      <c r="C488" s="40"/>
      <c r="D488" s="7">
        <v>1</v>
      </c>
      <c r="E488" s="7">
        <v>22</v>
      </c>
      <c r="F488" s="7">
        <v>1</v>
      </c>
      <c r="G488" s="7">
        <v>5</v>
      </c>
      <c r="H488" s="1">
        <v>2</v>
      </c>
      <c r="I488" s="7">
        <v>0</v>
      </c>
      <c r="J488" s="7">
        <v>4</v>
      </c>
      <c r="K488" s="7">
        <v>7.5</v>
      </c>
      <c r="L488" s="7">
        <v>55.5</v>
      </c>
      <c r="M488" s="39">
        <v>27.216000000000001</v>
      </c>
      <c r="N488" s="39" t="s">
        <v>183</v>
      </c>
      <c r="O488" s="38">
        <v>2.0392416225749557</v>
      </c>
      <c r="AW488" s="26"/>
    </row>
    <row r="489" spans="1:49" x14ac:dyDescent="0.2">
      <c r="A489" s="7">
        <v>73</v>
      </c>
      <c r="B489" s="40">
        <v>1886</v>
      </c>
      <c r="C489" s="40"/>
      <c r="D489" s="7">
        <v>1</v>
      </c>
      <c r="E489" s="7">
        <v>22</v>
      </c>
      <c r="F489" s="7">
        <v>2</v>
      </c>
      <c r="G489" s="7">
        <v>5</v>
      </c>
      <c r="H489" s="1">
        <v>2</v>
      </c>
      <c r="I489" s="7">
        <v>0</v>
      </c>
      <c r="J489" s="7">
        <v>4</v>
      </c>
      <c r="K489" s="7">
        <v>9.75</v>
      </c>
      <c r="L489" s="7">
        <v>57.75</v>
      </c>
      <c r="M489" s="39">
        <v>27.216000000000001</v>
      </c>
      <c r="N489" s="39" t="s">
        <v>183</v>
      </c>
      <c r="O489" s="38">
        <v>2.1219135802469133</v>
      </c>
      <c r="AW489" s="26"/>
    </row>
    <row r="490" spans="1:49" x14ac:dyDescent="0.2">
      <c r="A490" s="7">
        <v>102</v>
      </c>
      <c r="B490" s="40">
        <v>1886</v>
      </c>
      <c r="C490" s="40"/>
      <c r="D490" s="7">
        <v>1</v>
      </c>
      <c r="E490" s="7">
        <v>26</v>
      </c>
      <c r="F490" s="7">
        <v>1</v>
      </c>
      <c r="G490" s="7">
        <v>5</v>
      </c>
      <c r="H490" s="1">
        <v>2</v>
      </c>
      <c r="I490" s="7">
        <v>0</v>
      </c>
      <c r="J490" s="7">
        <v>5</v>
      </c>
      <c r="K490" s="7">
        <v>3</v>
      </c>
      <c r="L490" s="7">
        <v>63</v>
      </c>
      <c r="M490" s="39">
        <v>27.216000000000001</v>
      </c>
      <c r="N490" s="39" t="s">
        <v>183</v>
      </c>
      <c r="O490" s="38">
        <v>2.3148148148148149</v>
      </c>
      <c r="AW490" s="26"/>
    </row>
    <row r="491" spans="1:49" x14ac:dyDescent="0.2">
      <c r="A491" s="7">
        <v>158</v>
      </c>
      <c r="B491" s="40">
        <v>1886</v>
      </c>
      <c r="C491" s="40"/>
      <c r="D491" s="7">
        <v>1</v>
      </c>
      <c r="E491" s="7">
        <v>26</v>
      </c>
      <c r="F491" s="7">
        <v>2</v>
      </c>
      <c r="G491" s="7">
        <v>5</v>
      </c>
      <c r="H491" s="1">
        <v>2</v>
      </c>
      <c r="I491" s="7">
        <v>0</v>
      </c>
      <c r="J491" s="7">
        <v>4</v>
      </c>
      <c r="K491" s="7">
        <v>10.5</v>
      </c>
      <c r="L491" s="7">
        <v>58.5</v>
      </c>
      <c r="M491" s="39">
        <v>27.216000000000001</v>
      </c>
      <c r="N491" s="39" t="s">
        <v>183</v>
      </c>
      <c r="O491" s="38">
        <v>2.1494708994708995</v>
      </c>
      <c r="AW491" s="26"/>
    </row>
    <row r="492" spans="1:49" x14ac:dyDescent="0.2">
      <c r="A492" s="7">
        <v>18</v>
      </c>
      <c r="B492" s="40">
        <v>1887</v>
      </c>
      <c r="C492" s="40"/>
      <c r="D492" s="7">
        <v>1</v>
      </c>
      <c r="E492" s="7">
        <v>22</v>
      </c>
      <c r="F492" s="7">
        <v>1</v>
      </c>
      <c r="G492" s="7">
        <v>5</v>
      </c>
      <c r="H492" s="1">
        <v>2</v>
      </c>
      <c r="I492" s="7">
        <v>0</v>
      </c>
      <c r="J492" s="7">
        <v>3</v>
      </c>
      <c r="K492" s="7">
        <v>6.5</v>
      </c>
      <c r="L492" s="7">
        <v>42.5</v>
      </c>
      <c r="M492" s="39">
        <v>27.216000000000001</v>
      </c>
      <c r="N492" s="39" t="s">
        <v>183</v>
      </c>
      <c r="O492" s="38">
        <v>1.5615814226925337</v>
      </c>
      <c r="AW492" s="26"/>
    </row>
    <row r="493" spans="1:49" x14ac:dyDescent="0.2">
      <c r="A493" s="7">
        <v>188</v>
      </c>
      <c r="B493" s="40">
        <v>1887</v>
      </c>
      <c r="C493" s="40"/>
      <c r="D493" s="7">
        <v>1</v>
      </c>
      <c r="E493" s="7">
        <v>22</v>
      </c>
      <c r="F493" s="7">
        <v>2</v>
      </c>
      <c r="G493" s="7">
        <v>5</v>
      </c>
      <c r="H493" s="1">
        <v>2</v>
      </c>
      <c r="I493" s="7">
        <v>0</v>
      </c>
      <c r="J493" s="7">
        <v>3</v>
      </c>
      <c r="K493" s="7">
        <v>9.5</v>
      </c>
      <c r="L493" s="7">
        <v>45.5</v>
      </c>
      <c r="M493" s="39">
        <v>27.216000000000001</v>
      </c>
      <c r="N493" s="39" t="s">
        <v>183</v>
      </c>
      <c r="O493" s="38">
        <v>1.6718106995884774</v>
      </c>
      <c r="AW493" s="26"/>
    </row>
    <row r="494" spans="1:49" x14ac:dyDescent="0.2">
      <c r="A494" s="7">
        <v>22</v>
      </c>
      <c r="B494" s="40">
        <v>1887</v>
      </c>
      <c r="C494" s="40"/>
      <c r="D494" s="7">
        <v>1</v>
      </c>
      <c r="E494" s="7">
        <v>26</v>
      </c>
      <c r="F494" s="7">
        <v>2</v>
      </c>
      <c r="G494" s="7">
        <v>5</v>
      </c>
      <c r="H494" s="1">
        <v>2</v>
      </c>
      <c r="I494" s="7">
        <v>0</v>
      </c>
      <c r="J494" s="7">
        <v>4</v>
      </c>
      <c r="K494" s="7">
        <v>7.5</v>
      </c>
      <c r="L494" s="7">
        <v>55.5</v>
      </c>
      <c r="M494" s="39">
        <v>27.216000000000001</v>
      </c>
      <c r="N494" s="39" t="s">
        <v>183</v>
      </c>
      <c r="O494" s="38">
        <v>2.0392416225749557</v>
      </c>
      <c r="AW494" s="26"/>
    </row>
    <row r="495" spans="1:49" x14ac:dyDescent="0.2">
      <c r="A495" s="7">
        <v>85</v>
      </c>
      <c r="B495" s="40">
        <v>1887</v>
      </c>
      <c r="C495" s="40"/>
      <c r="D495" s="7">
        <v>1</v>
      </c>
      <c r="E495" s="7">
        <v>26</v>
      </c>
      <c r="F495" s="7">
        <v>1</v>
      </c>
      <c r="G495" s="7">
        <v>5</v>
      </c>
      <c r="H495" s="1">
        <v>2</v>
      </c>
      <c r="I495" s="7">
        <v>0</v>
      </c>
      <c r="J495" s="7">
        <v>5</v>
      </c>
      <c r="K495" s="7">
        <v>3</v>
      </c>
      <c r="L495" s="7">
        <v>63</v>
      </c>
      <c r="M495" s="39">
        <v>27.216000000000001</v>
      </c>
      <c r="N495" s="39" t="s">
        <v>183</v>
      </c>
      <c r="O495" s="38">
        <v>2.3148148148148149</v>
      </c>
      <c r="AW495" s="26"/>
    </row>
    <row r="496" spans="1:49" x14ac:dyDescent="0.2">
      <c r="A496" s="7">
        <v>6</v>
      </c>
      <c r="B496" s="40">
        <v>1888</v>
      </c>
      <c r="C496" s="40"/>
      <c r="D496" s="7">
        <v>1</v>
      </c>
      <c r="E496" s="7">
        <v>22</v>
      </c>
      <c r="F496" s="7">
        <v>1</v>
      </c>
      <c r="G496" s="7">
        <v>5</v>
      </c>
      <c r="H496" s="1">
        <v>2</v>
      </c>
      <c r="I496" s="7">
        <v>0</v>
      </c>
      <c r="J496" s="7">
        <v>3</v>
      </c>
      <c r="K496" s="7">
        <v>4</v>
      </c>
      <c r="L496" s="7">
        <v>40</v>
      </c>
      <c r="M496" s="39">
        <v>27.216000000000001</v>
      </c>
      <c r="N496" s="39" t="s">
        <v>183</v>
      </c>
      <c r="O496" s="38">
        <v>1.469723691945914</v>
      </c>
      <c r="AW496" s="26"/>
    </row>
    <row r="497" spans="1:49" x14ac:dyDescent="0.2">
      <c r="A497" s="7">
        <v>72</v>
      </c>
      <c r="B497" s="40">
        <v>1888</v>
      </c>
      <c r="C497" s="40"/>
      <c r="D497" s="7">
        <v>1</v>
      </c>
      <c r="E497" s="7">
        <v>22</v>
      </c>
      <c r="F497" s="7">
        <v>2</v>
      </c>
      <c r="G497" s="7">
        <v>5</v>
      </c>
      <c r="H497" s="1">
        <v>2</v>
      </c>
      <c r="I497" s="7">
        <v>0</v>
      </c>
      <c r="J497" s="7">
        <v>3</v>
      </c>
      <c r="K497" s="7">
        <v>9.5</v>
      </c>
      <c r="L497" s="7">
        <v>45.5</v>
      </c>
      <c r="M497" s="39">
        <v>27.216000000000001</v>
      </c>
      <c r="N497" s="39" t="s">
        <v>183</v>
      </c>
      <c r="O497" s="38">
        <v>1.6718106995884774</v>
      </c>
      <c r="AW497" s="26"/>
    </row>
    <row r="498" spans="1:49" x14ac:dyDescent="0.2">
      <c r="A498" s="7">
        <v>117</v>
      </c>
      <c r="B498" s="40">
        <v>1888</v>
      </c>
      <c r="C498" s="40"/>
      <c r="D498" s="7">
        <v>1</v>
      </c>
      <c r="E498" s="7">
        <v>26</v>
      </c>
      <c r="F498" s="7">
        <v>1</v>
      </c>
      <c r="G498" s="7">
        <v>5</v>
      </c>
      <c r="H498" s="1">
        <v>2</v>
      </c>
      <c r="I498" s="7">
        <v>0</v>
      </c>
      <c r="J498" s="7">
        <v>5</v>
      </c>
      <c r="K498" s="7">
        <v>3</v>
      </c>
      <c r="L498" s="7">
        <v>63</v>
      </c>
      <c r="M498" s="39">
        <v>27.216000000000001</v>
      </c>
      <c r="N498" s="39" t="s">
        <v>183</v>
      </c>
      <c r="O498" s="38">
        <v>2.3148148148148149</v>
      </c>
      <c r="AW498" s="26"/>
    </row>
    <row r="499" spans="1:49" x14ac:dyDescent="0.2">
      <c r="A499" s="7">
        <v>158</v>
      </c>
      <c r="B499" s="40">
        <v>1888</v>
      </c>
      <c r="C499" s="40"/>
      <c r="D499" s="7">
        <v>1</v>
      </c>
      <c r="E499" s="7">
        <v>26</v>
      </c>
      <c r="F499" s="7">
        <v>2</v>
      </c>
      <c r="G499" s="7">
        <v>5</v>
      </c>
      <c r="H499" s="1">
        <v>2</v>
      </c>
      <c r="I499" s="7">
        <v>0</v>
      </c>
      <c r="J499" s="7">
        <v>5</v>
      </c>
      <c r="K499" s="7">
        <v>0</v>
      </c>
      <c r="L499" s="7">
        <v>60</v>
      </c>
      <c r="M499" s="39">
        <v>27.216000000000001</v>
      </c>
      <c r="N499" s="39" t="s">
        <v>183</v>
      </c>
      <c r="O499" s="38">
        <v>2.204585537918871</v>
      </c>
      <c r="AW499" s="26"/>
    </row>
    <row r="500" spans="1:49" x14ac:dyDescent="0.2">
      <c r="A500" s="7">
        <v>29</v>
      </c>
      <c r="B500" s="40">
        <v>1889</v>
      </c>
      <c r="C500" s="40"/>
      <c r="D500" s="7">
        <v>1</v>
      </c>
      <c r="E500" s="7">
        <v>22</v>
      </c>
      <c r="F500" s="7">
        <v>1</v>
      </c>
      <c r="G500" s="7">
        <v>5</v>
      </c>
      <c r="H500" s="1">
        <v>2</v>
      </c>
      <c r="I500" s="7">
        <v>0</v>
      </c>
      <c r="J500" s="7">
        <v>4</v>
      </c>
      <c r="K500" s="7">
        <v>7.5</v>
      </c>
      <c r="L500" s="7">
        <v>55.5</v>
      </c>
      <c r="M500" s="39">
        <v>27.216000000000001</v>
      </c>
      <c r="N500" s="39" t="s">
        <v>183</v>
      </c>
      <c r="O500" s="38">
        <v>2.0392416225749557</v>
      </c>
      <c r="AW500" s="26"/>
    </row>
    <row r="501" spans="1:49" x14ac:dyDescent="0.2">
      <c r="A501" s="7">
        <v>72</v>
      </c>
      <c r="B501" s="40">
        <v>1889</v>
      </c>
      <c r="C501" s="40"/>
      <c r="D501" s="7">
        <v>1</v>
      </c>
      <c r="E501" s="7">
        <v>22</v>
      </c>
      <c r="F501" s="7">
        <v>2</v>
      </c>
      <c r="G501" s="7">
        <v>5</v>
      </c>
      <c r="H501" s="1">
        <v>2</v>
      </c>
      <c r="I501" s="7">
        <v>0</v>
      </c>
      <c r="J501" s="7">
        <v>5</v>
      </c>
      <c r="K501" s="7">
        <v>2.25</v>
      </c>
      <c r="L501" s="7">
        <v>62.25</v>
      </c>
      <c r="M501" s="39">
        <v>27.216000000000001</v>
      </c>
      <c r="N501" s="39" t="s">
        <v>183</v>
      </c>
      <c r="O501" s="38">
        <v>2.2872574955908287</v>
      </c>
      <c r="AW501" s="26"/>
    </row>
    <row r="502" spans="1:49" x14ac:dyDescent="0.2">
      <c r="A502" s="7">
        <v>101</v>
      </c>
      <c r="B502" s="40">
        <v>1889</v>
      </c>
      <c r="C502" s="40"/>
      <c r="D502" s="7">
        <v>1</v>
      </c>
      <c r="E502" s="7">
        <v>26</v>
      </c>
      <c r="F502" s="7">
        <v>1</v>
      </c>
      <c r="G502" s="7">
        <v>5</v>
      </c>
      <c r="H502" s="1">
        <v>2</v>
      </c>
      <c r="I502" s="7">
        <v>0</v>
      </c>
      <c r="J502" s="7">
        <v>5</v>
      </c>
      <c r="K502" s="7">
        <v>3</v>
      </c>
      <c r="L502" s="7">
        <v>63</v>
      </c>
      <c r="M502" s="39">
        <v>27.216000000000001</v>
      </c>
      <c r="N502" s="39" t="s">
        <v>183</v>
      </c>
      <c r="O502" s="38">
        <v>2.3148148148148149</v>
      </c>
      <c r="AW502" s="26"/>
    </row>
    <row r="503" spans="1:49" x14ac:dyDescent="0.2">
      <c r="A503" s="7">
        <v>158</v>
      </c>
      <c r="B503" s="40">
        <v>1889</v>
      </c>
      <c r="C503" s="40"/>
      <c r="D503" s="7">
        <v>1</v>
      </c>
      <c r="E503" s="7">
        <v>26</v>
      </c>
      <c r="F503" s="7">
        <v>2</v>
      </c>
      <c r="G503" s="7">
        <v>5</v>
      </c>
      <c r="H503" s="1">
        <v>2</v>
      </c>
      <c r="I503" s="7">
        <v>0</v>
      </c>
      <c r="J503" s="7">
        <v>4</v>
      </c>
      <c r="K503" s="7">
        <v>6</v>
      </c>
      <c r="L503" s="7">
        <v>54</v>
      </c>
      <c r="M503" s="39">
        <v>27.216000000000001</v>
      </c>
      <c r="N503" s="39" t="s">
        <v>183</v>
      </c>
      <c r="O503" s="38">
        <v>1.984126984126984</v>
      </c>
      <c r="AW503" s="26"/>
    </row>
    <row r="504" spans="1:49" x14ac:dyDescent="0.2">
      <c r="A504" s="7">
        <v>28</v>
      </c>
      <c r="B504" s="40">
        <v>1890</v>
      </c>
      <c r="C504" s="40"/>
      <c r="D504" s="7">
        <v>1</v>
      </c>
      <c r="E504" s="7">
        <v>22</v>
      </c>
      <c r="F504" s="7">
        <v>1</v>
      </c>
      <c r="G504" s="7">
        <v>5</v>
      </c>
      <c r="H504" s="1">
        <v>2</v>
      </c>
      <c r="I504" s="7">
        <v>0</v>
      </c>
      <c r="J504" s="7">
        <v>4</v>
      </c>
      <c r="K504" s="7">
        <v>3</v>
      </c>
      <c r="L504" s="7">
        <v>51</v>
      </c>
      <c r="M504" s="39">
        <v>27.216000000000001</v>
      </c>
      <c r="N504" s="39" t="s">
        <v>183</v>
      </c>
      <c r="O504" s="38">
        <v>1.8738977072310405</v>
      </c>
      <c r="AW504" s="26"/>
    </row>
    <row r="505" spans="1:49" x14ac:dyDescent="0.2">
      <c r="A505" s="7">
        <v>71</v>
      </c>
      <c r="B505" s="40">
        <v>1890</v>
      </c>
      <c r="C505" s="40"/>
      <c r="D505" s="7">
        <v>1</v>
      </c>
      <c r="E505" s="7">
        <v>22</v>
      </c>
      <c r="F505" s="7">
        <v>2</v>
      </c>
      <c r="G505" s="7">
        <v>5</v>
      </c>
      <c r="H505" s="1">
        <v>2</v>
      </c>
      <c r="I505" s="7">
        <v>0</v>
      </c>
      <c r="J505" s="7">
        <v>3</v>
      </c>
      <c r="K505" s="7">
        <v>9.1300000000000008</v>
      </c>
      <c r="L505" s="7">
        <v>45.13</v>
      </c>
      <c r="M505" s="39">
        <v>27.216000000000001</v>
      </c>
      <c r="N505" s="39" t="s">
        <v>183</v>
      </c>
      <c r="O505" s="38">
        <v>1.6582157554379777</v>
      </c>
      <c r="AW505" s="26"/>
    </row>
    <row r="506" spans="1:49" x14ac:dyDescent="0.2">
      <c r="A506" s="7">
        <v>104</v>
      </c>
      <c r="B506" s="40">
        <v>1890</v>
      </c>
      <c r="C506" s="40"/>
      <c r="D506" s="7">
        <v>1</v>
      </c>
      <c r="E506" s="7">
        <v>26</v>
      </c>
      <c r="F506" s="7">
        <v>1</v>
      </c>
      <c r="G506" s="7">
        <v>5</v>
      </c>
      <c r="H506" s="1">
        <v>2</v>
      </c>
      <c r="I506" s="7">
        <v>0</v>
      </c>
      <c r="J506" s="7">
        <v>5</v>
      </c>
      <c r="K506" s="7">
        <v>3</v>
      </c>
      <c r="L506" s="7">
        <v>63</v>
      </c>
      <c r="M506" s="39">
        <v>27.216000000000001</v>
      </c>
      <c r="N506" s="39" t="s">
        <v>183</v>
      </c>
      <c r="O506" s="38">
        <v>2.3148148148148149</v>
      </c>
      <c r="AW506" s="26"/>
    </row>
    <row r="507" spans="1:49" x14ac:dyDescent="0.2">
      <c r="A507" s="7">
        <v>160</v>
      </c>
      <c r="B507" s="40">
        <v>1890</v>
      </c>
      <c r="C507" s="40"/>
      <c r="D507" s="7">
        <v>1</v>
      </c>
      <c r="E507" s="7">
        <v>26</v>
      </c>
      <c r="F507" s="7">
        <v>2</v>
      </c>
      <c r="G507" s="7">
        <v>5</v>
      </c>
      <c r="H507" s="1">
        <v>2</v>
      </c>
      <c r="I507" s="7">
        <v>0</v>
      </c>
      <c r="J507" s="7">
        <v>4</v>
      </c>
      <c r="K507" s="7">
        <v>3</v>
      </c>
      <c r="L507" s="7">
        <v>51</v>
      </c>
      <c r="M507" s="39">
        <v>27.216000000000001</v>
      </c>
      <c r="N507" s="39" t="s">
        <v>183</v>
      </c>
      <c r="O507" s="38">
        <v>1.8738977072310405</v>
      </c>
      <c r="AW507" s="26"/>
    </row>
    <row r="508" spans="1:49" x14ac:dyDescent="0.2">
      <c r="A508" s="7">
        <v>27</v>
      </c>
      <c r="B508" s="40">
        <v>1891</v>
      </c>
      <c r="C508" s="40"/>
      <c r="D508" s="7">
        <v>1</v>
      </c>
      <c r="E508" s="7">
        <v>22</v>
      </c>
      <c r="F508" s="7">
        <v>1</v>
      </c>
      <c r="G508" s="7">
        <v>5</v>
      </c>
      <c r="H508" s="1">
        <v>2</v>
      </c>
      <c r="I508" s="7">
        <v>0</v>
      </c>
      <c r="J508" s="7">
        <v>4</v>
      </c>
      <c r="K508" s="7">
        <v>0.5</v>
      </c>
      <c r="L508" s="7">
        <v>48.5</v>
      </c>
      <c r="M508" s="39">
        <v>27.216000000000001</v>
      </c>
      <c r="N508" s="39" t="s">
        <v>183</v>
      </c>
      <c r="O508" s="38">
        <v>1.7820399764844208</v>
      </c>
      <c r="AW508" s="26"/>
    </row>
    <row r="509" spans="1:49" x14ac:dyDescent="0.2">
      <c r="A509" s="7">
        <v>71</v>
      </c>
      <c r="B509" s="40">
        <v>1891</v>
      </c>
      <c r="C509" s="40"/>
      <c r="D509" s="7">
        <v>1</v>
      </c>
      <c r="E509" s="7">
        <v>22</v>
      </c>
      <c r="F509" s="7">
        <v>2</v>
      </c>
      <c r="G509" s="7">
        <v>5</v>
      </c>
      <c r="H509" s="1">
        <v>2</v>
      </c>
      <c r="I509" s="7">
        <v>0</v>
      </c>
      <c r="J509" s="7">
        <v>4</v>
      </c>
      <c r="K509" s="7">
        <v>8.25</v>
      </c>
      <c r="L509" s="7">
        <v>56.25</v>
      </c>
      <c r="M509" s="39">
        <v>27.216000000000001</v>
      </c>
      <c r="N509" s="39" t="s">
        <v>183</v>
      </c>
      <c r="O509" s="38">
        <v>2.0667989417989419</v>
      </c>
      <c r="AW509" s="26"/>
    </row>
    <row r="510" spans="1:49" x14ac:dyDescent="0.2">
      <c r="A510" s="7">
        <v>104</v>
      </c>
      <c r="B510" s="40">
        <v>1891</v>
      </c>
      <c r="C510" s="40"/>
      <c r="D510" s="7">
        <v>1</v>
      </c>
      <c r="E510" s="7">
        <v>26</v>
      </c>
      <c r="F510" s="7">
        <v>1</v>
      </c>
      <c r="G510" s="7">
        <v>5</v>
      </c>
      <c r="H510" s="1">
        <v>2</v>
      </c>
      <c r="I510" s="7">
        <v>0</v>
      </c>
      <c r="J510" s="7">
        <v>4</v>
      </c>
      <c r="K510" s="7">
        <v>10.5</v>
      </c>
      <c r="L510" s="7">
        <v>58.5</v>
      </c>
      <c r="M510" s="39">
        <v>27.216000000000001</v>
      </c>
      <c r="N510" s="39" t="s">
        <v>183</v>
      </c>
      <c r="O510" s="38">
        <v>2.1494708994708995</v>
      </c>
      <c r="AW510" s="26"/>
    </row>
    <row r="511" spans="1:49" x14ac:dyDescent="0.2">
      <c r="A511" s="7">
        <v>161</v>
      </c>
      <c r="B511" s="40">
        <v>1891</v>
      </c>
      <c r="C511" s="40"/>
      <c r="D511" s="7">
        <v>1</v>
      </c>
      <c r="E511" s="7">
        <v>26</v>
      </c>
      <c r="F511" s="7">
        <v>2</v>
      </c>
      <c r="G511" s="7">
        <v>5</v>
      </c>
      <c r="H511" s="1">
        <v>2</v>
      </c>
      <c r="I511" s="7">
        <v>0</v>
      </c>
      <c r="J511" s="7">
        <v>4</v>
      </c>
      <c r="K511" s="7">
        <v>8.5</v>
      </c>
      <c r="L511" s="7">
        <v>56.5</v>
      </c>
      <c r="M511" s="39">
        <v>27.216000000000001</v>
      </c>
      <c r="N511" s="39" t="s">
        <v>183</v>
      </c>
      <c r="O511" s="38">
        <v>2.0759847148736035</v>
      </c>
      <c r="AW511" s="26"/>
    </row>
    <row r="512" spans="1:49" x14ac:dyDescent="0.2">
      <c r="A512" s="7">
        <v>71</v>
      </c>
      <c r="B512" s="40">
        <v>1892</v>
      </c>
      <c r="C512" s="40"/>
      <c r="D512" s="7">
        <v>12</v>
      </c>
      <c r="E512" s="7">
        <v>21</v>
      </c>
      <c r="F512" s="7">
        <v>2</v>
      </c>
      <c r="G512" s="7">
        <v>5</v>
      </c>
      <c r="H512" s="1">
        <v>2</v>
      </c>
      <c r="I512" s="7">
        <v>0</v>
      </c>
      <c r="J512" s="7">
        <v>4</v>
      </c>
      <c r="K512" s="7">
        <v>10.5</v>
      </c>
      <c r="L512" s="7">
        <v>58.5</v>
      </c>
      <c r="M512" s="39">
        <v>27.216000000000001</v>
      </c>
      <c r="N512" s="39" t="s">
        <v>183</v>
      </c>
      <c r="O512" s="38">
        <v>2.1494708994708995</v>
      </c>
      <c r="P512">
        <v>0</v>
      </c>
      <c r="Q512">
        <v>4</v>
      </c>
      <c r="R512">
        <v>10</v>
      </c>
      <c r="S512">
        <v>0</v>
      </c>
      <c r="T512">
        <v>4</v>
      </c>
      <c r="U512">
        <v>9.5</v>
      </c>
      <c r="V512">
        <v>0</v>
      </c>
      <c r="W512">
        <v>4</v>
      </c>
      <c r="X512">
        <v>9.5</v>
      </c>
      <c r="Y512">
        <v>0</v>
      </c>
      <c r="Z512">
        <v>4</v>
      </c>
      <c r="AA512">
        <v>10</v>
      </c>
      <c r="AB512">
        <v>0</v>
      </c>
      <c r="AC512">
        <v>4</v>
      </c>
      <c r="AD512">
        <v>10.5</v>
      </c>
      <c r="AE512">
        <v>0</v>
      </c>
      <c r="AF512">
        <v>4</v>
      </c>
      <c r="AG512">
        <v>10.5</v>
      </c>
      <c r="AH512" s="4">
        <v>0</v>
      </c>
      <c r="AI512">
        <v>4</v>
      </c>
      <c r="AJ512">
        <v>10</v>
      </c>
      <c r="AK512">
        <v>0</v>
      </c>
      <c r="AL512">
        <v>4</v>
      </c>
      <c r="AM512">
        <v>9.25</v>
      </c>
      <c r="AN512">
        <v>0</v>
      </c>
      <c r="AO512">
        <v>4</v>
      </c>
      <c r="AP512">
        <v>7.75</v>
      </c>
      <c r="AQ512">
        <v>0</v>
      </c>
      <c r="AR512">
        <v>4</v>
      </c>
      <c r="AS512">
        <v>8</v>
      </c>
      <c r="AT512">
        <v>0</v>
      </c>
      <c r="AU512">
        <v>3</v>
      </c>
      <c r="AV512">
        <v>7</v>
      </c>
      <c r="AW512" s="26"/>
    </row>
    <row r="513" spans="1:49" x14ac:dyDescent="0.2">
      <c r="A513" s="7">
        <v>27</v>
      </c>
      <c r="B513" s="40">
        <v>1892</v>
      </c>
      <c r="C513" s="40"/>
      <c r="D513" s="7">
        <v>1</v>
      </c>
      <c r="E513" s="7">
        <v>22</v>
      </c>
      <c r="F513" s="7">
        <v>1</v>
      </c>
      <c r="G513" s="7">
        <v>5</v>
      </c>
      <c r="H513" s="1">
        <v>2</v>
      </c>
      <c r="I513" s="7">
        <v>0</v>
      </c>
      <c r="J513" s="7">
        <v>3</v>
      </c>
      <c r="K513" s="7">
        <v>9.5</v>
      </c>
      <c r="L513" s="7">
        <v>45.5</v>
      </c>
      <c r="M513" s="39">
        <v>27.216000000000001</v>
      </c>
      <c r="N513" s="39" t="s">
        <v>183</v>
      </c>
      <c r="O513" s="38">
        <v>1.6718106995884774</v>
      </c>
      <c r="AW513" s="26"/>
    </row>
    <row r="514" spans="1:49" x14ac:dyDescent="0.2">
      <c r="A514" s="7">
        <v>81</v>
      </c>
      <c r="B514" s="40">
        <v>1892</v>
      </c>
      <c r="C514" s="40"/>
      <c r="D514" s="7">
        <v>1</v>
      </c>
      <c r="E514" s="7">
        <v>22</v>
      </c>
      <c r="F514" s="7">
        <v>2</v>
      </c>
      <c r="G514" s="7">
        <v>5</v>
      </c>
      <c r="H514" s="1">
        <v>2</v>
      </c>
      <c r="I514" s="7">
        <v>0</v>
      </c>
      <c r="J514" s="7">
        <v>4</v>
      </c>
      <c r="K514" s="7">
        <v>0.13</v>
      </c>
      <c r="L514" s="7">
        <v>48.13</v>
      </c>
      <c r="M514" s="39">
        <v>27.216000000000001</v>
      </c>
      <c r="N514" s="39" t="s">
        <v>183</v>
      </c>
      <c r="O514" s="38">
        <v>1.7684450323339211</v>
      </c>
      <c r="AW514" s="26"/>
    </row>
    <row r="515" spans="1:49" x14ac:dyDescent="0.2">
      <c r="A515" s="7">
        <v>114</v>
      </c>
      <c r="B515" s="40">
        <v>1892</v>
      </c>
      <c r="C515" s="40"/>
      <c r="D515" s="7">
        <v>1</v>
      </c>
      <c r="E515" s="7">
        <v>26</v>
      </c>
      <c r="F515" s="7">
        <v>1</v>
      </c>
      <c r="G515" s="7">
        <v>5</v>
      </c>
      <c r="H515" s="1">
        <v>2</v>
      </c>
      <c r="I515" s="7">
        <v>0</v>
      </c>
      <c r="J515" s="7">
        <v>4</v>
      </c>
      <c r="K515" s="7">
        <v>10.5</v>
      </c>
      <c r="L515" s="7">
        <v>58.5</v>
      </c>
      <c r="M515" s="39">
        <v>27.216000000000001</v>
      </c>
      <c r="N515" s="39" t="s">
        <v>183</v>
      </c>
      <c r="O515" s="38">
        <v>2.1494708994708995</v>
      </c>
      <c r="AW515" s="26"/>
    </row>
    <row r="516" spans="1:49" x14ac:dyDescent="0.2">
      <c r="A516" s="7">
        <v>168</v>
      </c>
      <c r="B516" s="40">
        <v>1892</v>
      </c>
      <c r="C516" s="40"/>
      <c r="D516" s="7">
        <v>1</v>
      </c>
      <c r="E516" s="7">
        <v>26</v>
      </c>
      <c r="F516" s="7">
        <v>2</v>
      </c>
      <c r="G516" s="7">
        <v>5</v>
      </c>
      <c r="H516" s="1">
        <v>2</v>
      </c>
      <c r="I516" s="7">
        <v>0</v>
      </c>
      <c r="J516" s="7">
        <v>4</v>
      </c>
      <c r="K516" s="7">
        <v>5.25</v>
      </c>
      <c r="L516" s="7">
        <v>53.25</v>
      </c>
      <c r="M516" s="39">
        <v>27.216000000000001</v>
      </c>
      <c r="N516" s="39" t="s">
        <v>183</v>
      </c>
      <c r="O516" s="38">
        <v>1.9565696649029982</v>
      </c>
      <c r="AW516" s="26"/>
    </row>
    <row r="517" spans="1:49" x14ac:dyDescent="0.2">
      <c r="A517" s="7">
        <v>27</v>
      </c>
      <c r="B517" s="40">
        <v>1893</v>
      </c>
      <c r="C517" s="40"/>
      <c r="D517" s="7">
        <v>1</v>
      </c>
      <c r="E517" s="7">
        <v>22</v>
      </c>
      <c r="F517" s="7">
        <v>1</v>
      </c>
      <c r="G517" s="7">
        <v>5</v>
      </c>
      <c r="H517" s="1">
        <v>2</v>
      </c>
      <c r="I517" s="7">
        <v>0</v>
      </c>
      <c r="J517" s="7">
        <v>2</v>
      </c>
      <c r="K517" s="7">
        <v>9</v>
      </c>
      <c r="L517" s="7">
        <v>33</v>
      </c>
      <c r="M517" s="39">
        <v>27.216000000000001</v>
      </c>
      <c r="N517" s="39" t="s">
        <v>183</v>
      </c>
      <c r="O517" s="38">
        <v>1.2125220458553791</v>
      </c>
      <c r="AW517" s="26"/>
    </row>
    <row r="518" spans="1:49" x14ac:dyDescent="0.2">
      <c r="A518" s="7">
        <v>71</v>
      </c>
      <c r="B518" s="40">
        <v>1893</v>
      </c>
      <c r="C518" s="40"/>
      <c r="D518" s="7">
        <v>1</v>
      </c>
      <c r="E518" s="7">
        <v>22</v>
      </c>
      <c r="F518" s="7">
        <v>2</v>
      </c>
      <c r="G518" s="7">
        <v>5</v>
      </c>
      <c r="H518" s="1">
        <v>2</v>
      </c>
      <c r="I518" s="7">
        <v>0</v>
      </c>
      <c r="J518" s="7">
        <v>3</v>
      </c>
      <c r="K518" s="7">
        <v>0.38</v>
      </c>
      <c r="L518" s="7">
        <v>36.380000000000003</v>
      </c>
      <c r="M518" s="39">
        <v>27.216000000000001</v>
      </c>
      <c r="N518" s="39" t="s">
        <v>183</v>
      </c>
      <c r="O518" s="38">
        <v>1.3367136978248089</v>
      </c>
      <c r="AW518" s="26"/>
    </row>
    <row r="519" spans="1:49" x14ac:dyDescent="0.2">
      <c r="A519" s="7">
        <v>108</v>
      </c>
      <c r="B519" s="40">
        <v>1893</v>
      </c>
      <c r="C519" s="40"/>
      <c r="D519" s="7">
        <v>1</v>
      </c>
      <c r="E519" s="7">
        <v>26</v>
      </c>
      <c r="F519" s="7">
        <v>2</v>
      </c>
      <c r="G519" s="7">
        <v>5</v>
      </c>
      <c r="H519" s="1">
        <v>2</v>
      </c>
      <c r="I519" s="7">
        <v>0</v>
      </c>
      <c r="J519" s="7">
        <v>4</v>
      </c>
      <c r="K519" s="7">
        <v>1</v>
      </c>
      <c r="L519" s="7">
        <v>49</v>
      </c>
      <c r="M519" s="39">
        <v>27.216000000000001</v>
      </c>
      <c r="N519" s="39" t="s">
        <v>183</v>
      </c>
      <c r="O519" s="38">
        <v>1.8004115226337447</v>
      </c>
      <c r="AW519" s="26"/>
    </row>
    <row r="520" spans="1:49" x14ac:dyDescent="0.2">
      <c r="A520" s="7">
        <v>27</v>
      </c>
      <c r="B520" s="40">
        <v>1894</v>
      </c>
      <c r="C520" s="40"/>
      <c r="D520" s="7">
        <v>1</v>
      </c>
      <c r="E520" s="7">
        <v>22</v>
      </c>
      <c r="F520" s="7">
        <v>1</v>
      </c>
      <c r="G520" s="7">
        <v>5</v>
      </c>
      <c r="H520" s="1">
        <v>2</v>
      </c>
      <c r="I520" s="7">
        <v>0</v>
      </c>
      <c r="J520" s="7">
        <v>2</v>
      </c>
      <c r="K520" s="7">
        <v>3.5</v>
      </c>
      <c r="L520" s="7">
        <v>27.5</v>
      </c>
      <c r="M520" s="39">
        <v>27.216000000000001</v>
      </c>
      <c r="N520" s="39" t="s">
        <v>183</v>
      </c>
      <c r="O520" s="38">
        <v>1.010435038212816</v>
      </c>
      <c r="AW520" s="26"/>
    </row>
    <row r="521" spans="1:49" x14ac:dyDescent="0.2">
      <c r="A521" s="7">
        <v>71</v>
      </c>
      <c r="B521" s="40">
        <v>1894</v>
      </c>
      <c r="C521" s="40"/>
      <c r="D521" s="7">
        <v>1</v>
      </c>
      <c r="E521" s="7">
        <v>22</v>
      </c>
      <c r="F521" s="7">
        <v>2</v>
      </c>
      <c r="G521" s="7">
        <v>5</v>
      </c>
      <c r="H521" s="1">
        <v>2</v>
      </c>
      <c r="I521" s="7">
        <v>0</v>
      </c>
      <c r="J521" s="7">
        <v>2</v>
      </c>
      <c r="K521" s="7">
        <v>3.5</v>
      </c>
      <c r="L521" s="7">
        <v>27.5</v>
      </c>
      <c r="M521" s="39">
        <v>27.216000000000001</v>
      </c>
      <c r="N521" s="39" t="s">
        <v>183</v>
      </c>
      <c r="O521" s="38">
        <v>1.010435038212816</v>
      </c>
      <c r="AW521" s="26"/>
    </row>
    <row r="522" spans="1:49" x14ac:dyDescent="0.2">
      <c r="A522" s="7">
        <v>108</v>
      </c>
      <c r="B522" s="40">
        <v>1894</v>
      </c>
      <c r="C522" s="40"/>
      <c r="D522" s="7">
        <v>1</v>
      </c>
      <c r="E522" s="7">
        <v>26</v>
      </c>
      <c r="F522" s="7">
        <v>2</v>
      </c>
      <c r="G522" s="7">
        <v>5</v>
      </c>
      <c r="H522" s="1">
        <v>2</v>
      </c>
      <c r="I522" s="7">
        <v>0</v>
      </c>
      <c r="J522" s="7">
        <v>3</v>
      </c>
      <c r="K522" s="7">
        <v>3</v>
      </c>
      <c r="L522" s="7">
        <v>39</v>
      </c>
      <c r="M522" s="39">
        <v>27.216000000000001</v>
      </c>
      <c r="N522" s="39" t="s">
        <v>183</v>
      </c>
      <c r="O522" s="38">
        <v>1.4329805996472662</v>
      </c>
      <c r="AW522" s="26"/>
    </row>
    <row r="523" spans="1:49" x14ac:dyDescent="0.2">
      <c r="A523" s="7">
        <v>26</v>
      </c>
      <c r="B523" s="40">
        <v>1895</v>
      </c>
      <c r="C523" s="40"/>
      <c r="D523" s="7">
        <v>1</v>
      </c>
      <c r="E523" s="7">
        <v>22</v>
      </c>
      <c r="F523" s="7">
        <v>1</v>
      </c>
      <c r="G523" s="7">
        <v>5</v>
      </c>
      <c r="H523" s="1">
        <v>2</v>
      </c>
      <c r="I523" s="7">
        <v>0</v>
      </c>
      <c r="J523" s="7">
        <v>3</v>
      </c>
      <c r="K523" s="7">
        <v>0.5</v>
      </c>
      <c r="L523" s="7">
        <v>36.5</v>
      </c>
      <c r="M523" s="39">
        <v>27.216000000000001</v>
      </c>
      <c r="N523" s="39" t="s">
        <v>183</v>
      </c>
      <c r="O523" s="38">
        <v>1.3411228689006467</v>
      </c>
      <c r="AW523" s="26"/>
    </row>
    <row r="524" spans="1:49" x14ac:dyDescent="0.2">
      <c r="A524" s="7">
        <v>70</v>
      </c>
      <c r="B524" s="40">
        <v>1895</v>
      </c>
      <c r="C524" s="40"/>
      <c r="D524" s="7">
        <v>1</v>
      </c>
      <c r="E524" s="7">
        <v>22</v>
      </c>
      <c r="F524" s="7">
        <v>2</v>
      </c>
      <c r="G524" s="7">
        <v>5</v>
      </c>
      <c r="H524" s="1">
        <v>2</v>
      </c>
      <c r="I524" s="7">
        <v>0</v>
      </c>
      <c r="J524" s="7">
        <v>2</v>
      </c>
      <c r="K524" s="7">
        <v>10.63</v>
      </c>
      <c r="L524" s="7">
        <v>34.630000000000003</v>
      </c>
      <c r="M524" s="39">
        <v>27.216000000000001</v>
      </c>
      <c r="N524" s="39" t="s">
        <v>183</v>
      </c>
      <c r="O524" s="38">
        <v>1.2724132863021753</v>
      </c>
      <c r="AW524" s="26"/>
    </row>
    <row r="525" spans="1:49" x14ac:dyDescent="0.2">
      <c r="A525" s="7">
        <v>107</v>
      </c>
      <c r="B525" s="40">
        <v>1895</v>
      </c>
      <c r="C525" s="40"/>
      <c r="D525" s="7">
        <v>1</v>
      </c>
      <c r="E525" s="7">
        <v>26</v>
      </c>
      <c r="F525" s="7">
        <v>2</v>
      </c>
      <c r="G525" s="7">
        <v>5</v>
      </c>
      <c r="H525" s="1">
        <v>2</v>
      </c>
      <c r="I525" s="7">
        <v>0</v>
      </c>
      <c r="J525" s="7">
        <v>3</v>
      </c>
      <c r="K525" s="7">
        <v>4</v>
      </c>
      <c r="L525" s="7">
        <v>40</v>
      </c>
      <c r="M525" s="39">
        <v>27.216000000000001</v>
      </c>
      <c r="N525" s="39" t="s">
        <v>183</v>
      </c>
      <c r="O525" s="38">
        <v>1.469723691945914</v>
      </c>
      <c r="AW525" s="26"/>
    </row>
    <row r="526" spans="1:49" x14ac:dyDescent="0.2">
      <c r="A526" s="7">
        <v>27</v>
      </c>
      <c r="B526" s="40">
        <v>1896</v>
      </c>
      <c r="C526" s="40"/>
      <c r="D526" s="7">
        <v>1</v>
      </c>
      <c r="E526" s="7">
        <v>22</v>
      </c>
      <c r="F526" s="7">
        <v>1</v>
      </c>
      <c r="G526" s="7">
        <v>5</v>
      </c>
      <c r="H526" s="1">
        <v>2</v>
      </c>
      <c r="I526" s="7">
        <v>0</v>
      </c>
      <c r="J526" s="7">
        <v>5</v>
      </c>
      <c r="K526" s="7">
        <v>1</v>
      </c>
      <c r="L526" s="7">
        <v>61</v>
      </c>
      <c r="M526" s="39">
        <v>27.216000000000001</v>
      </c>
      <c r="N526" s="39" t="s">
        <v>183</v>
      </c>
      <c r="O526" s="38">
        <v>2.2413286302175188</v>
      </c>
      <c r="AW526" s="26"/>
    </row>
    <row r="527" spans="1:49" x14ac:dyDescent="0.2">
      <c r="A527" s="7">
        <v>71</v>
      </c>
      <c r="B527" s="40">
        <v>1896</v>
      </c>
      <c r="C527" s="40"/>
      <c r="D527" s="7">
        <v>1</v>
      </c>
      <c r="E527" s="7">
        <v>22</v>
      </c>
      <c r="F527" s="7">
        <v>2</v>
      </c>
      <c r="G527" s="7">
        <v>5</v>
      </c>
      <c r="H527" s="1">
        <v>2</v>
      </c>
      <c r="I527" s="7">
        <v>0</v>
      </c>
      <c r="J527" s="7">
        <v>5</v>
      </c>
      <c r="K527" s="7">
        <v>0.75</v>
      </c>
      <c r="L527" s="7">
        <v>60.75</v>
      </c>
      <c r="M527" s="39">
        <v>27.216000000000001</v>
      </c>
      <c r="N527" s="39" t="s">
        <v>183</v>
      </c>
      <c r="O527" s="38">
        <v>2.2321428571428572</v>
      </c>
      <c r="AW527" s="26"/>
    </row>
    <row r="528" spans="1:49" x14ac:dyDescent="0.2">
      <c r="A528" s="7">
        <v>108</v>
      </c>
      <c r="B528" s="40">
        <v>1896</v>
      </c>
      <c r="C528" s="40"/>
      <c r="D528" s="7">
        <v>1</v>
      </c>
      <c r="E528" s="7">
        <v>26</v>
      </c>
      <c r="F528" s="7">
        <v>2</v>
      </c>
      <c r="G528" s="7">
        <v>5</v>
      </c>
      <c r="H528" s="1">
        <v>2</v>
      </c>
      <c r="I528" s="7">
        <v>0</v>
      </c>
      <c r="J528" s="7">
        <v>4</v>
      </c>
      <c r="K528" s="7">
        <v>8</v>
      </c>
      <c r="L528" s="7">
        <v>56</v>
      </c>
      <c r="M528" s="39">
        <v>27.216000000000001</v>
      </c>
      <c r="N528" s="39" t="s">
        <v>183</v>
      </c>
      <c r="O528" s="38">
        <v>2.0576131687242798</v>
      </c>
      <c r="AW528" s="26"/>
    </row>
    <row r="529" spans="1:49" x14ac:dyDescent="0.2">
      <c r="A529" s="7">
        <v>68</v>
      </c>
      <c r="B529" s="40">
        <v>1897</v>
      </c>
      <c r="C529" s="40"/>
      <c r="D529" s="7">
        <v>1</v>
      </c>
      <c r="E529" s="7">
        <v>22</v>
      </c>
      <c r="F529" s="7">
        <v>2</v>
      </c>
      <c r="G529" s="7">
        <v>5</v>
      </c>
      <c r="H529" s="1">
        <v>2</v>
      </c>
      <c r="I529" s="7">
        <v>0</v>
      </c>
      <c r="J529" s="7">
        <v>5</v>
      </c>
      <c r="K529" s="7">
        <v>8.1300000000000008</v>
      </c>
      <c r="L529" s="7">
        <v>68.13</v>
      </c>
      <c r="M529" s="39">
        <v>27.216000000000001</v>
      </c>
      <c r="N529" s="39" t="s">
        <v>183</v>
      </c>
      <c r="O529" s="38">
        <v>2.5033068783068781</v>
      </c>
      <c r="AW529" s="26"/>
    </row>
    <row r="530" spans="1:49" x14ac:dyDescent="0.2">
      <c r="A530" s="7">
        <v>106</v>
      </c>
      <c r="B530" s="40">
        <v>1897</v>
      </c>
      <c r="C530" s="40"/>
      <c r="D530" s="7">
        <v>1</v>
      </c>
      <c r="E530" s="7">
        <v>26</v>
      </c>
      <c r="F530" s="7">
        <v>2</v>
      </c>
      <c r="G530" s="7">
        <v>5</v>
      </c>
      <c r="H530" s="1">
        <v>2</v>
      </c>
      <c r="I530" s="7">
        <v>0</v>
      </c>
      <c r="J530" s="7">
        <v>3</v>
      </c>
      <c r="K530" s="7">
        <v>10.5</v>
      </c>
      <c r="L530" s="7">
        <v>46.5</v>
      </c>
      <c r="M530" s="39">
        <v>27.216000000000001</v>
      </c>
      <c r="N530" s="39" t="s">
        <v>183</v>
      </c>
      <c r="O530" s="38">
        <v>1.7085537918871252</v>
      </c>
      <c r="AW530" s="26"/>
    </row>
    <row r="531" spans="1:49" x14ac:dyDescent="0.2">
      <c r="A531" s="7">
        <v>67</v>
      </c>
      <c r="B531" s="40">
        <v>1898</v>
      </c>
      <c r="C531" s="40"/>
      <c r="D531" s="7">
        <v>1</v>
      </c>
      <c r="E531" s="7">
        <v>22</v>
      </c>
      <c r="F531" s="7">
        <v>2</v>
      </c>
      <c r="G531" s="7">
        <v>5</v>
      </c>
      <c r="H531" s="1">
        <v>2</v>
      </c>
      <c r="I531" s="7">
        <v>0</v>
      </c>
      <c r="J531" s="7">
        <v>3</v>
      </c>
      <c r="K531" s="7">
        <v>8.1300000000000008</v>
      </c>
      <c r="L531" s="7">
        <v>44.13</v>
      </c>
      <c r="M531" s="39">
        <v>27.216000000000001</v>
      </c>
      <c r="N531" s="39" t="s">
        <v>183</v>
      </c>
      <c r="O531" s="38">
        <v>1.6214726631393299</v>
      </c>
      <c r="AW531" s="26"/>
    </row>
    <row r="532" spans="1:49" x14ac:dyDescent="0.2">
      <c r="A532" s="7">
        <v>104</v>
      </c>
      <c r="B532" s="40">
        <v>1898</v>
      </c>
      <c r="C532" s="40"/>
      <c r="D532" s="7">
        <v>1</v>
      </c>
      <c r="E532" s="7">
        <v>26</v>
      </c>
      <c r="F532" s="7">
        <v>2</v>
      </c>
      <c r="G532" s="7">
        <v>5</v>
      </c>
      <c r="H532" s="1">
        <v>2</v>
      </c>
      <c r="I532" s="7">
        <v>0</v>
      </c>
      <c r="J532" s="7">
        <v>2</v>
      </c>
      <c r="K532" s="7">
        <v>1.5</v>
      </c>
      <c r="L532" s="7">
        <v>25.5</v>
      </c>
      <c r="M532" s="39">
        <v>27.216000000000001</v>
      </c>
      <c r="N532" s="39" t="s">
        <v>183</v>
      </c>
      <c r="O532" s="38">
        <v>0.93694885361552027</v>
      </c>
      <c r="AW532" s="26"/>
    </row>
    <row r="533" spans="1:49" x14ac:dyDescent="0.2">
      <c r="A533" s="7">
        <v>67</v>
      </c>
      <c r="B533" s="40">
        <v>1899</v>
      </c>
      <c r="C533" s="40"/>
      <c r="D533" s="7">
        <v>1</v>
      </c>
      <c r="E533" s="7">
        <v>21</v>
      </c>
      <c r="F533" s="7">
        <v>2</v>
      </c>
      <c r="G533" s="7">
        <v>5</v>
      </c>
      <c r="H533" s="1">
        <v>2</v>
      </c>
      <c r="I533" s="7">
        <v>0</v>
      </c>
      <c r="J533" s="7">
        <v>2</v>
      </c>
      <c r="K533" s="7">
        <v>10</v>
      </c>
      <c r="L533" s="7">
        <v>34</v>
      </c>
      <c r="M533" s="39">
        <v>27.216000000000001</v>
      </c>
      <c r="N533" s="39" t="s">
        <v>183</v>
      </c>
      <c r="O533" s="38">
        <v>1.249265138154027</v>
      </c>
      <c r="AW533" s="26"/>
    </row>
    <row r="534" spans="1:49" x14ac:dyDescent="0.2">
      <c r="A534" s="7">
        <v>77</v>
      </c>
      <c r="B534" s="40">
        <v>1899</v>
      </c>
      <c r="C534" s="40"/>
      <c r="D534" s="7">
        <v>1</v>
      </c>
      <c r="E534" s="7">
        <v>22</v>
      </c>
      <c r="F534" s="7">
        <v>2</v>
      </c>
      <c r="G534" s="7">
        <v>5</v>
      </c>
      <c r="H534" s="1">
        <v>2</v>
      </c>
      <c r="I534" s="7">
        <v>0</v>
      </c>
      <c r="J534" s="7">
        <v>2</v>
      </c>
      <c r="K534" s="7">
        <v>9.25</v>
      </c>
      <c r="L534" s="7">
        <v>33.25</v>
      </c>
      <c r="M534" s="39">
        <v>27.216000000000001</v>
      </c>
      <c r="N534" s="39" t="s">
        <v>183</v>
      </c>
      <c r="O534" s="38">
        <v>1.2217078189300412</v>
      </c>
      <c r="AW534" s="26"/>
    </row>
    <row r="535" spans="1:49" x14ac:dyDescent="0.2">
      <c r="A535" s="7">
        <v>114</v>
      </c>
      <c r="B535" s="40">
        <v>1899</v>
      </c>
      <c r="C535" s="40"/>
      <c r="D535" s="7">
        <v>1</v>
      </c>
      <c r="E535" s="7">
        <v>26</v>
      </c>
      <c r="F535" s="7">
        <v>2</v>
      </c>
      <c r="G535" s="7">
        <v>5</v>
      </c>
      <c r="H535" s="1">
        <v>2</v>
      </c>
      <c r="I535" s="7">
        <v>0</v>
      </c>
      <c r="J535" s="7">
        <v>2</v>
      </c>
      <c r="K535" s="7">
        <v>7</v>
      </c>
      <c r="L535" s="7">
        <v>31</v>
      </c>
      <c r="M535" s="39">
        <v>27.216000000000001</v>
      </c>
      <c r="N535" s="39" t="s">
        <v>183</v>
      </c>
      <c r="O535" s="38">
        <v>1.1390358612580835</v>
      </c>
      <c r="AW535" s="26"/>
    </row>
    <row r="536" spans="1:49" x14ac:dyDescent="0.2">
      <c r="A536" s="7">
        <v>69</v>
      </c>
      <c r="B536" s="40">
        <v>1900</v>
      </c>
      <c r="C536" s="40"/>
      <c r="D536" s="7">
        <v>1</v>
      </c>
      <c r="E536" s="7">
        <v>21</v>
      </c>
      <c r="F536" s="7">
        <v>2</v>
      </c>
      <c r="G536" s="7">
        <v>5</v>
      </c>
      <c r="H536" s="1">
        <v>2</v>
      </c>
      <c r="I536" s="7">
        <v>0</v>
      </c>
      <c r="J536" s="7">
        <v>2</v>
      </c>
      <c r="K536" s="7">
        <v>8.5</v>
      </c>
      <c r="L536" s="7">
        <v>32.5</v>
      </c>
      <c r="M536" s="39">
        <v>27.216000000000001</v>
      </c>
      <c r="N536" s="39" t="s">
        <v>183</v>
      </c>
      <c r="O536" s="38">
        <v>1.1941504997060552</v>
      </c>
      <c r="AW536" s="26"/>
    </row>
    <row r="537" spans="1:49" x14ac:dyDescent="0.2">
      <c r="A537" s="7">
        <v>78</v>
      </c>
      <c r="B537" s="40">
        <v>1900</v>
      </c>
      <c r="C537" s="40"/>
      <c r="D537" s="7">
        <v>1</v>
      </c>
      <c r="E537" s="7">
        <v>22</v>
      </c>
      <c r="F537" s="7">
        <v>2</v>
      </c>
      <c r="G537" s="7">
        <v>5</v>
      </c>
      <c r="H537" s="1">
        <v>2</v>
      </c>
      <c r="I537" s="7">
        <v>0</v>
      </c>
      <c r="J537" s="7">
        <v>2</v>
      </c>
      <c r="K537" s="7">
        <v>9.5</v>
      </c>
      <c r="L537" s="7">
        <v>33.5</v>
      </c>
      <c r="M537" s="39">
        <v>27.216000000000001</v>
      </c>
      <c r="N537" s="39" t="s">
        <v>183</v>
      </c>
      <c r="O537" s="38">
        <v>1.2308935920047031</v>
      </c>
      <c r="AW537" s="26"/>
    </row>
    <row r="538" spans="1:49" x14ac:dyDescent="0.2">
      <c r="A538" s="7">
        <v>115</v>
      </c>
      <c r="B538" s="40">
        <v>1900</v>
      </c>
      <c r="C538" s="40"/>
      <c r="D538" s="7">
        <v>1</v>
      </c>
      <c r="E538" s="7">
        <v>26</v>
      </c>
      <c r="F538" s="7">
        <v>2</v>
      </c>
      <c r="G538" s="7">
        <v>5</v>
      </c>
      <c r="H538" s="1">
        <v>2</v>
      </c>
      <c r="I538" s="7">
        <v>0</v>
      </c>
      <c r="J538" s="7">
        <v>2</v>
      </c>
      <c r="K538" s="7">
        <v>10.5</v>
      </c>
      <c r="L538" s="7">
        <v>34.5</v>
      </c>
      <c r="M538" s="39">
        <v>27.216000000000001</v>
      </c>
      <c r="N538" s="39" t="s">
        <v>183</v>
      </c>
      <c r="O538" s="38">
        <v>1.2676366843033509</v>
      </c>
      <c r="AW538" s="26"/>
    </row>
    <row r="539" spans="1:49" x14ac:dyDescent="0.2">
      <c r="A539" s="7">
        <v>78</v>
      </c>
      <c r="B539" s="40">
        <v>1901</v>
      </c>
      <c r="C539" s="40"/>
      <c r="D539" s="7">
        <v>1</v>
      </c>
      <c r="E539" s="7">
        <v>21</v>
      </c>
      <c r="F539" s="7">
        <v>2</v>
      </c>
      <c r="G539" s="7">
        <v>5</v>
      </c>
      <c r="H539" s="1">
        <v>2</v>
      </c>
      <c r="I539" s="7">
        <v>0</v>
      </c>
      <c r="J539" s="7">
        <v>2</v>
      </c>
      <c r="K539" s="7">
        <v>8</v>
      </c>
      <c r="L539" s="7">
        <v>32</v>
      </c>
      <c r="M539" s="39">
        <v>27.216000000000001</v>
      </c>
      <c r="N539" s="39" t="s">
        <v>183</v>
      </c>
      <c r="O539" s="38">
        <v>1.1757789535567313</v>
      </c>
      <c r="AW539" s="26"/>
    </row>
    <row r="540" spans="1:49" x14ac:dyDescent="0.2">
      <c r="A540" s="7">
        <v>87</v>
      </c>
      <c r="B540" s="40">
        <v>1901</v>
      </c>
      <c r="C540" s="40"/>
      <c r="D540" s="7">
        <v>1</v>
      </c>
      <c r="E540" s="7">
        <v>22</v>
      </c>
      <c r="F540" s="7">
        <v>2</v>
      </c>
      <c r="G540" s="7">
        <v>5</v>
      </c>
      <c r="H540" s="1">
        <v>2</v>
      </c>
      <c r="I540" s="7">
        <v>0</v>
      </c>
      <c r="J540" s="7">
        <v>2</v>
      </c>
      <c r="K540" s="7">
        <v>9.25</v>
      </c>
      <c r="L540" s="7">
        <v>33.25</v>
      </c>
      <c r="M540" s="39">
        <v>27.216000000000001</v>
      </c>
      <c r="N540" s="39" t="s">
        <v>183</v>
      </c>
      <c r="O540" s="38">
        <v>1.2217078189300412</v>
      </c>
      <c r="AW540" s="26"/>
    </row>
    <row r="541" spans="1:49" x14ac:dyDescent="0.2">
      <c r="A541" s="7">
        <v>124</v>
      </c>
      <c r="B541" s="40">
        <v>1901</v>
      </c>
      <c r="C541" s="40"/>
      <c r="D541" s="7">
        <v>1</v>
      </c>
      <c r="E541" s="7">
        <v>26</v>
      </c>
      <c r="F541" s="7">
        <v>2</v>
      </c>
      <c r="G541" s="7">
        <v>5</v>
      </c>
      <c r="H541" s="1">
        <v>2</v>
      </c>
      <c r="I541" s="7">
        <v>0</v>
      </c>
      <c r="J541" s="7">
        <v>3</v>
      </c>
      <c r="K541" s="7">
        <v>9</v>
      </c>
      <c r="L541" s="7">
        <v>45</v>
      </c>
      <c r="M541" s="39">
        <v>27.216000000000001</v>
      </c>
      <c r="N541" s="39" t="s">
        <v>183</v>
      </c>
      <c r="O541" s="38">
        <v>1.6534391534391533</v>
      </c>
      <c r="AW541" s="26"/>
    </row>
    <row r="542" spans="1:49" x14ac:dyDescent="0.2">
      <c r="A542" s="7">
        <v>142</v>
      </c>
      <c r="B542" s="40">
        <v>1901</v>
      </c>
      <c r="C542" s="40"/>
      <c r="D542" s="7">
        <v>1</v>
      </c>
      <c r="E542" s="7">
        <v>26</v>
      </c>
      <c r="F542" s="7">
        <v>1</v>
      </c>
      <c r="G542" s="7">
        <v>5</v>
      </c>
      <c r="H542" s="1">
        <v>2</v>
      </c>
      <c r="I542" s="7">
        <v>0</v>
      </c>
      <c r="J542" s="7">
        <v>3</v>
      </c>
      <c r="K542" s="7">
        <v>7.5</v>
      </c>
      <c r="L542" s="7">
        <v>43.5</v>
      </c>
      <c r="M542" s="39">
        <v>27.216000000000001</v>
      </c>
      <c r="N542" s="39" t="s">
        <v>183</v>
      </c>
      <c r="O542" s="38">
        <v>1.5983245149911816</v>
      </c>
      <c r="AW542" s="26"/>
    </row>
    <row r="543" spans="1:49" x14ac:dyDescent="0.2">
      <c r="A543" s="7">
        <v>77</v>
      </c>
      <c r="B543" s="40">
        <v>1902</v>
      </c>
      <c r="C543" s="40"/>
      <c r="D543" s="7">
        <v>1</v>
      </c>
      <c r="E543" s="7">
        <v>21</v>
      </c>
      <c r="F543" s="7">
        <v>2</v>
      </c>
      <c r="G543" s="7">
        <v>5</v>
      </c>
      <c r="H543" s="1">
        <v>2</v>
      </c>
      <c r="I543" s="7">
        <v>0</v>
      </c>
      <c r="J543" s="7">
        <v>4</v>
      </c>
      <c r="K543" s="7">
        <v>5</v>
      </c>
      <c r="L543" s="7">
        <v>53</v>
      </c>
      <c r="M543" s="39">
        <v>27.216000000000001</v>
      </c>
      <c r="N543" s="39" t="s">
        <v>183</v>
      </c>
      <c r="O543" s="38">
        <v>1.9473838918283362</v>
      </c>
      <c r="AW543" s="26"/>
    </row>
    <row r="544" spans="1:49" x14ac:dyDescent="0.2">
      <c r="A544" s="7">
        <v>86</v>
      </c>
      <c r="B544" s="40">
        <v>1902</v>
      </c>
      <c r="C544" s="40"/>
      <c r="D544" s="7">
        <v>1</v>
      </c>
      <c r="E544" s="7">
        <v>22</v>
      </c>
      <c r="F544" s="7">
        <v>2</v>
      </c>
      <c r="G544" s="7">
        <v>5</v>
      </c>
      <c r="H544" s="1">
        <v>2</v>
      </c>
      <c r="I544" s="7">
        <v>0</v>
      </c>
      <c r="J544" s="7">
        <v>4</v>
      </c>
      <c r="K544" s="7">
        <v>3.5</v>
      </c>
      <c r="L544" s="7">
        <v>51.5</v>
      </c>
      <c r="M544" s="39">
        <v>27.216000000000001</v>
      </c>
      <c r="N544" s="39" t="s">
        <v>183</v>
      </c>
      <c r="O544" s="38">
        <v>1.8922692533803644</v>
      </c>
      <c r="AW544" s="26"/>
    </row>
    <row r="545" spans="1:49" x14ac:dyDescent="0.2">
      <c r="A545" s="7">
        <v>179</v>
      </c>
      <c r="B545" s="40">
        <v>1902</v>
      </c>
      <c r="C545" s="40"/>
      <c r="D545" s="7">
        <v>12</v>
      </c>
      <c r="E545" s="7">
        <v>25</v>
      </c>
      <c r="F545" s="7">
        <v>2</v>
      </c>
      <c r="G545" s="7">
        <v>5</v>
      </c>
      <c r="H545" s="1">
        <v>2</v>
      </c>
      <c r="I545" s="7">
        <v>0</v>
      </c>
      <c r="J545" s="7">
        <v>3</v>
      </c>
      <c r="K545" s="7">
        <v>11.5</v>
      </c>
      <c r="L545" s="7">
        <v>47.5</v>
      </c>
      <c r="M545" s="39">
        <v>27.216000000000001</v>
      </c>
      <c r="N545" s="39" t="s">
        <v>183</v>
      </c>
      <c r="O545" s="38">
        <v>1.745296884185773</v>
      </c>
      <c r="P545">
        <v>0</v>
      </c>
      <c r="Q545">
        <v>4</v>
      </c>
      <c r="R545">
        <v>1</v>
      </c>
      <c r="S545">
        <v>0</v>
      </c>
      <c r="T545">
        <v>4</v>
      </c>
      <c r="U545">
        <v>0.5</v>
      </c>
      <c r="V545">
        <v>0</v>
      </c>
      <c r="W545">
        <v>4</v>
      </c>
      <c r="X545">
        <v>5.5</v>
      </c>
      <c r="Y545">
        <v>0</v>
      </c>
      <c r="Z545">
        <v>5</v>
      </c>
      <c r="AA545">
        <v>7.5</v>
      </c>
      <c r="AB545">
        <v>0</v>
      </c>
      <c r="AC545">
        <v>5</v>
      </c>
      <c r="AD545">
        <v>8.5</v>
      </c>
      <c r="AE545">
        <v>0</v>
      </c>
      <c r="AF545">
        <v>6</v>
      </c>
      <c r="AG545">
        <v>1</v>
      </c>
      <c r="AH545">
        <v>0</v>
      </c>
      <c r="AI545">
        <v>5</v>
      </c>
      <c r="AJ545">
        <v>1.5</v>
      </c>
      <c r="AK545">
        <v>0</v>
      </c>
      <c r="AL545">
        <v>5</v>
      </c>
      <c r="AM545">
        <v>10.5</v>
      </c>
      <c r="AN545">
        <v>0</v>
      </c>
      <c r="AO545">
        <v>6</v>
      </c>
      <c r="AP545" s="4">
        <v>4.5</v>
      </c>
      <c r="AQ545">
        <v>0</v>
      </c>
      <c r="AR545">
        <v>6</v>
      </c>
      <c r="AS545">
        <v>5</v>
      </c>
      <c r="AT545">
        <v>0</v>
      </c>
      <c r="AU545">
        <v>4</v>
      </c>
      <c r="AV545">
        <v>5.5</v>
      </c>
      <c r="AW545" s="26"/>
    </row>
    <row r="546" spans="1:49" x14ac:dyDescent="0.2">
      <c r="A546" s="7">
        <v>123</v>
      </c>
      <c r="B546" s="40">
        <v>1902</v>
      </c>
      <c r="C546" s="40"/>
      <c r="D546" s="7">
        <v>1</v>
      </c>
      <c r="E546" s="7">
        <v>26</v>
      </c>
      <c r="F546" s="7">
        <v>2</v>
      </c>
      <c r="G546" s="7">
        <v>5</v>
      </c>
      <c r="H546" s="1">
        <v>2</v>
      </c>
      <c r="I546" s="7">
        <v>0</v>
      </c>
      <c r="J546" s="7">
        <v>4</v>
      </c>
      <c r="K546" s="7">
        <v>9</v>
      </c>
      <c r="L546" s="7">
        <v>57</v>
      </c>
      <c r="M546" s="39">
        <v>27.216000000000001</v>
      </c>
      <c r="N546" s="39" t="s">
        <v>183</v>
      </c>
      <c r="O546" s="38">
        <v>2.0943562610229276</v>
      </c>
      <c r="AW546" s="26"/>
    </row>
    <row r="547" spans="1:49" x14ac:dyDescent="0.2">
      <c r="A547" s="7">
        <v>77</v>
      </c>
      <c r="B547" s="40">
        <v>1903</v>
      </c>
      <c r="C547" s="40"/>
      <c r="D547" s="7">
        <v>1</v>
      </c>
      <c r="E547" s="7">
        <v>21</v>
      </c>
      <c r="F547" s="7">
        <v>2</v>
      </c>
      <c r="G547" s="7">
        <v>5</v>
      </c>
      <c r="H547" s="1">
        <v>2</v>
      </c>
      <c r="I547" s="7">
        <v>0</v>
      </c>
      <c r="J547" s="7">
        <v>5</v>
      </c>
      <c r="K547" s="7">
        <v>1.75</v>
      </c>
      <c r="L547" s="7">
        <v>61.75</v>
      </c>
      <c r="M547" s="39">
        <v>27.216000000000001</v>
      </c>
      <c r="N547" s="39" t="s">
        <v>183</v>
      </c>
      <c r="O547" s="38">
        <v>2.268885949441505</v>
      </c>
      <c r="AW547" s="26"/>
    </row>
    <row r="548" spans="1:49" x14ac:dyDescent="0.2">
      <c r="A548" s="7">
        <v>86</v>
      </c>
      <c r="B548" s="40">
        <v>1903</v>
      </c>
      <c r="C548" s="40"/>
      <c r="D548" s="7">
        <v>1</v>
      </c>
      <c r="E548" s="7">
        <v>22</v>
      </c>
      <c r="F548" s="7">
        <v>2</v>
      </c>
      <c r="G548" s="7">
        <v>5</v>
      </c>
      <c r="H548" s="1">
        <v>2</v>
      </c>
      <c r="I548" s="7">
        <v>0</v>
      </c>
      <c r="J548" s="7">
        <v>5</v>
      </c>
      <c r="K548" s="7">
        <v>2.25</v>
      </c>
      <c r="L548" s="7">
        <v>62.25</v>
      </c>
      <c r="M548" s="39">
        <v>27.216000000000001</v>
      </c>
      <c r="N548" s="39" t="s">
        <v>183</v>
      </c>
      <c r="O548" s="38">
        <v>2.2872574955908287</v>
      </c>
      <c r="AW548" s="26"/>
    </row>
    <row r="549" spans="1:49" x14ac:dyDescent="0.2">
      <c r="A549" s="7">
        <v>177</v>
      </c>
      <c r="B549" s="40">
        <v>1903</v>
      </c>
      <c r="C549" s="40"/>
      <c r="D549" s="7">
        <v>12</v>
      </c>
      <c r="E549" s="7">
        <v>25</v>
      </c>
      <c r="F549" s="7">
        <v>2</v>
      </c>
      <c r="G549" s="7">
        <v>5</v>
      </c>
      <c r="H549" s="1">
        <v>2</v>
      </c>
      <c r="I549" s="7">
        <v>0</v>
      </c>
      <c r="J549" s="7">
        <v>6</v>
      </c>
      <c r="K549" s="7">
        <v>5.5</v>
      </c>
      <c r="L549" s="7">
        <v>77.5</v>
      </c>
      <c r="M549" s="39">
        <v>27.216000000000001</v>
      </c>
      <c r="N549" s="39" t="s">
        <v>183</v>
      </c>
      <c r="O549" s="38">
        <v>2.8475896531452087</v>
      </c>
      <c r="P549">
        <v>0</v>
      </c>
      <c r="Q549">
        <v>6</v>
      </c>
      <c r="R549">
        <v>7.5</v>
      </c>
      <c r="S549">
        <v>0</v>
      </c>
      <c r="T549">
        <v>6</v>
      </c>
      <c r="U549">
        <v>7.5</v>
      </c>
      <c r="V549">
        <v>0</v>
      </c>
      <c r="W549">
        <v>6</v>
      </c>
      <c r="X549">
        <v>4.5</v>
      </c>
      <c r="Y549">
        <v>0</v>
      </c>
      <c r="Z549">
        <v>6</v>
      </c>
      <c r="AA549">
        <v>7.5</v>
      </c>
      <c r="AB549">
        <v>0</v>
      </c>
      <c r="AC549">
        <v>6</v>
      </c>
      <c r="AD549">
        <v>6</v>
      </c>
      <c r="AE549">
        <v>0</v>
      </c>
      <c r="AF549">
        <v>6</v>
      </c>
      <c r="AG549">
        <v>4.5</v>
      </c>
      <c r="AH549">
        <v>0</v>
      </c>
      <c r="AI549">
        <v>6</v>
      </c>
      <c r="AJ549">
        <v>4.5</v>
      </c>
      <c r="AK549">
        <v>0</v>
      </c>
      <c r="AL549">
        <v>5</v>
      </c>
      <c r="AM549">
        <v>10.5</v>
      </c>
      <c r="AN549">
        <v>0</v>
      </c>
      <c r="AO549">
        <v>6</v>
      </c>
      <c r="AP549">
        <v>2.5</v>
      </c>
      <c r="AQ549">
        <v>0</v>
      </c>
      <c r="AR549">
        <v>5</v>
      </c>
      <c r="AS549">
        <v>10.5</v>
      </c>
      <c r="AT549">
        <v>0</v>
      </c>
      <c r="AU549">
        <v>5</v>
      </c>
      <c r="AV549">
        <v>6</v>
      </c>
      <c r="AW549" s="26"/>
    </row>
    <row r="550" spans="1:49" x14ac:dyDescent="0.2">
      <c r="A550" s="7">
        <v>123</v>
      </c>
      <c r="B550" s="40">
        <v>1903</v>
      </c>
      <c r="C550" s="40"/>
      <c r="D550" s="7">
        <v>1</v>
      </c>
      <c r="E550" s="7">
        <v>26</v>
      </c>
      <c r="F550" s="7">
        <v>2</v>
      </c>
      <c r="G550" s="7">
        <v>5</v>
      </c>
      <c r="H550" s="1">
        <v>2</v>
      </c>
      <c r="I550" s="7">
        <v>0</v>
      </c>
      <c r="J550" s="7">
        <v>2</v>
      </c>
      <c r="K550" s="7">
        <v>10.5</v>
      </c>
      <c r="L550" s="7">
        <v>34.5</v>
      </c>
      <c r="M550" s="39">
        <v>27.216000000000001</v>
      </c>
      <c r="N550" s="39" t="s">
        <v>183</v>
      </c>
      <c r="O550" s="38">
        <v>1.2676366843033509</v>
      </c>
      <c r="AW550" s="26"/>
    </row>
    <row r="551" spans="1:49" x14ac:dyDescent="0.2">
      <c r="A551" s="7">
        <v>75</v>
      </c>
      <c r="B551" s="40">
        <v>1904</v>
      </c>
      <c r="C551" s="40"/>
      <c r="D551" s="7">
        <v>1</v>
      </c>
      <c r="E551" s="7">
        <v>21</v>
      </c>
      <c r="F551" s="7">
        <v>2</v>
      </c>
      <c r="G551" s="7">
        <v>5</v>
      </c>
      <c r="H551" s="1">
        <v>2</v>
      </c>
      <c r="I551" s="7">
        <v>0</v>
      </c>
      <c r="J551" s="7">
        <v>3</v>
      </c>
      <c r="K551" s="7">
        <v>2.5</v>
      </c>
      <c r="L551" s="7">
        <v>38.5</v>
      </c>
      <c r="M551" s="39">
        <v>27.216000000000001</v>
      </c>
      <c r="N551" s="39" t="s">
        <v>183</v>
      </c>
      <c r="O551" s="38">
        <v>1.4146090534979423</v>
      </c>
      <c r="AW551" s="26"/>
    </row>
    <row r="552" spans="1:49" x14ac:dyDescent="0.2">
      <c r="A552" s="7">
        <v>84</v>
      </c>
      <c r="B552" s="40">
        <v>1904</v>
      </c>
      <c r="C552" s="40"/>
      <c r="D552" s="7">
        <v>1</v>
      </c>
      <c r="E552" s="7">
        <v>22</v>
      </c>
      <c r="F552" s="7">
        <v>2</v>
      </c>
      <c r="G552" s="7">
        <v>5</v>
      </c>
      <c r="H552" s="1">
        <v>2</v>
      </c>
      <c r="I552" s="7">
        <v>0</v>
      </c>
      <c r="J552" s="7">
        <v>3</v>
      </c>
      <c r="K552" s="7">
        <v>2.13</v>
      </c>
      <c r="L552" s="7">
        <v>38.130000000000003</v>
      </c>
      <c r="M552" s="39">
        <v>27.216000000000001</v>
      </c>
      <c r="N552" s="39" t="s">
        <v>183</v>
      </c>
      <c r="O552" s="38">
        <v>1.4010141093474426</v>
      </c>
      <c r="AW552" s="26"/>
    </row>
    <row r="553" spans="1:49" x14ac:dyDescent="0.2">
      <c r="A553" s="7">
        <v>132</v>
      </c>
      <c r="B553" s="40">
        <v>1904</v>
      </c>
      <c r="C553" s="40"/>
      <c r="D553" s="7">
        <v>1</v>
      </c>
      <c r="E553" s="7">
        <v>26</v>
      </c>
      <c r="F553" s="7">
        <v>1</v>
      </c>
      <c r="G553" s="7">
        <v>5</v>
      </c>
      <c r="H553" s="1">
        <v>2</v>
      </c>
      <c r="I553" s="7">
        <v>0</v>
      </c>
      <c r="J553" s="7">
        <v>4</v>
      </c>
      <c r="K553" s="7">
        <v>0</v>
      </c>
      <c r="L553" s="7">
        <v>48</v>
      </c>
      <c r="M553" s="39">
        <v>27.216000000000001</v>
      </c>
      <c r="N553" s="39" t="s">
        <v>183</v>
      </c>
      <c r="O553" s="38">
        <v>1.7636684303350969</v>
      </c>
      <c r="AW553" s="26"/>
    </row>
    <row r="554" spans="1:49" x14ac:dyDescent="0.2">
      <c r="A554" s="7">
        <v>157</v>
      </c>
      <c r="B554" s="40">
        <v>1904</v>
      </c>
      <c r="C554" s="40"/>
      <c r="D554" s="7">
        <v>1</v>
      </c>
      <c r="E554" s="7">
        <v>26</v>
      </c>
      <c r="F554" s="7">
        <v>2</v>
      </c>
      <c r="G554" s="7">
        <v>5</v>
      </c>
      <c r="H554" s="1">
        <v>2</v>
      </c>
      <c r="I554" s="7">
        <v>0</v>
      </c>
      <c r="J554" s="7">
        <v>3</v>
      </c>
      <c r="K554" s="7">
        <v>4.5</v>
      </c>
      <c r="L554" s="7">
        <v>40.5</v>
      </c>
      <c r="M554" s="39">
        <v>27.216000000000001</v>
      </c>
      <c r="N554" s="39" t="s">
        <v>183</v>
      </c>
      <c r="O554" s="38">
        <v>1.4880952380952381</v>
      </c>
      <c r="AW554" s="26"/>
    </row>
    <row r="555" spans="1:49" x14ac:dyDescent="0.2">
      <c r="A555" s="7">
        <v>76</v>
      </c>
      <c r="B555" s="40">
        <v>1905</v>
      </c>
      <c r="C555" s="40"/>
      <c r="D555" s="7">
        <v>1</v>
      </c>
      <c r="E555" s="7">
        <v>21</v>
      </c>
      <c r="F555" s="7">
        <v>2</v>
      </c>
      <c r="G555" s="7">
        <v>5</v>
      </c>
      <c r="H555" s="1">
        <v>2</v>
      </c>
      <c r="I555" s="7">
        <v>0</v>
      </c>
      <c r="J555" s="7">
        <v>3</v>
      </c>
      <c r="K555" s="7">
        <v>5</v>
      </c>
      <c r="L555" s="7">
        <v>41</v>
      </c>
      <c r="M555" s="39">
        <v>27.216000000000001</v>
      </c>
      <c r="N555" s="39" t="s">
        <v>183</v>
      </c>
      <c r="O555" s="38">
        <v>1.506466784244562</v>
      </c>
      <c r="AW555" s="26"/>
    </row>
    <row r="556" spans="1:49" x14ac:dyDescent="0.2">
      <c r="A556" s="7">
        <v>85</v>
      </c>
      <c r="B556" s="40">
        <v>1905</v>
      </c>
      <c r="C556" s="40"/>
      <c r="D556" s="7">
        <v>1</v>
      </c>
      <c r="E556" s="7">
        <v>22</v>
      </c>
      <c r="F556" s="7">
        <v>2</v>
      </c>
      <c r="G556" s="7">
        <v>5</v>
      </c>
      <c r="H556" s="1">
        <v>2</v>
      </c>
      <c r="I556" s="7">
        <v>0</v>
      </c>
      <c r="J556" s="7">
        <v>3</v>
      </c>
      <c r="K556" s="7">
        <v>4.75</v>
      </c>
      <c r="L556" s="7">
        <v>40.75</v>
      </c>
      <c r="M556" s="39">
        <v>27.216000000000001</v>
      </c>
      <c r="N556" s="39" t="s">
        <v>183</v>
      </c>
      <c r="O556" s="38">
        <v>1.4972810111699</v>
      </c>
      <c r="AW556" s="26"/>
    </row>
    <row r="557" spans="1:49" x14ac:dyDescent="0.2">
      <c r="A557" s="7">
        <v>147</v>
      </c>
      <c r="B557" s="40">
        <v>1905</v>
      </c>
      <c r="C557" s="40"/>
      <c r="D557" s="7">
        <v>1</v>
      </c>
      <c r="E557" s="7">
        <v>23</v>
      </c>
      <c r="F557" s="7">
        <v>2</v>
      </c>
      <c r="G557" s="7">
        <v>5</v>
      </c>
      <c r="H557" s="1">
        <v>2</v>
      </c>
      <c r="I557" s="7">
        <v>0</v>
      </c>
      <c r="J557" s="7">
        <v>3</v>
      </c>
      <c r="K557" s="7">
        <v>3.5</v>
      </c>
      <c r="L557" s="7">
        <v>39.5</v>
      </c>
      <c r="M557" s="39">
        <v>27.216000000000001</v>
      </c>
      <c r="N557" s="39" t="s">
        <v>183</v>
      </c>
      <c r="O557" s="38">
        <v>1.4513521457965901</v>
      </c>
      <c r="AW557" s="26"/>
    </row>
    <row r="558" spans="1:49" x14ac:dyDescent="0.2">
      <c r="A558" s="7">
        <v>171</v>
      </c>
      <c r="B558" s="40">
        <v>1905</v>
      </c>
      <c r="C558" s="40"/>
      <c r="D558" s="7">
        <v>1</v>
      </c>
      <c r="E558" s="7">
        <v>23</v>
      </c>
      <c r="F558" s="7">
        <v>1</v>
      </c>
      <c r="G558" s="7">
        <v>5</v>
      </c>
      <c r="H558" s="1">
        <v>2</v>
      </c>
      <c r="I558" s="7">
        <v>0</v>
      </c>
      <c r="J558" s="7">
        <v>3</v>
      </c>
      <c r="K558" s="7">
        <v>10.5</v>
      </c>
      <c r="L558" s="7">
        <v>46.5</v>
      </c>
      <c r="M558" s="39">
        <v>27.216000000000001</v>
      </c>
      <c r="N558" s="39" t="s">
        <v>183</v>
      </c>
      <c r="O558" s="38">
        <v>1.7085537918871252</v>
      </c>
      <c r="AW558" s="26"/>
    </row>
    <row r="559" spans="1:49" x14ac:dyDescent="0.2">
      <c r="A559" s="7">
        <v>122</v>
      </c>
      <c r="B559" s="40">
        <v>1905</v>
      </c>
      <c r="C559" s="40"/>
      <c r="D559" s="7">
        <v>1</v>
      </c>
      <c r="E559" s="7">
        <v>26</v>
      </c>
      <c r="F559" s="7">
        <v>2</v>
      </c>
      <c r="G559" s="7">
        <v>5</v>
      </c>
      <c r="H559" s="1">
        <v>2</v>
      </c>
      <c r="I559" s="7">
        <v>0</v>
      </c>
      <c r="J559" s="7">
        <v>3</v>
      </c>
      <c r="K559" s="7">
        <v>7.5</v>
      </c>
      <c r="L559" s="7">
        <v>43.5</v>
      </c>
      <c r="M559" s="39">
        <v>27.216000000000001</v>
      </c>
      <c r="N559" s="39" t="s">
        <v>183</v>
      </c>
      <c r="O559" s="38">
        <v>1.5983245149911816</v>
      </c>
      <c r="AW559" s="26"/>
    </row>
    <row r="560" spans="1:49" x14ac:dyDescent="0.2">
      <c r="A560" s="7">
        <v>76</v>
      </c>
      <c r="B560" s="40">
        <v>1906</v>
      </c>
      <c r="C560" s="40"/>
      <c r="D560" s="7">
        <v>1</v>
      </c>
      <c r="E560" s="7">
        <v>21</v>
      </c>
      <c r="F560" s="7">
        <v>2</v>
      </c>
      <c r="G560" s="7">
        <v>5</v>
      </c>
      <c r="H560" s="1">
        <v>2</v>
      </c>
      <c r="I560" s="7">
        <v>0</v>
      </c>
      <c r="J560" s="7">
        <v>3</v>
      </c>
      <c r="K560" s="7">
        <v>3</v>
      </c>
      <c r="L560" s="7">
        <v>39</v>
      </c>
      <c r="M560" s="39">
        <v>27.216000000000001</v>
      </c>
      <c r="N560" s="39" t="s">
        <v>183</v>
      </c>
      <c r="O560" s="38">
        <v>1.4329805996472662</v>
      </c>
      <c r="AW560" s="26"/>
    </row>
    <row r="561" spans="1:49" x14ac:dyDescent="0.2">
      <c r="A561" s="7">
        <v>86</v>
      </c>
      <c r="B561" s="40">
        <v>1906</v>
      </c>
      <c r="C561" s="40"/>
      <c r="D561" s="7">
        <v>1</v>
      </c>
      <c r="E561" s="7">
        <v>22</v>
      </c>
      <c r="F561" s="7">
        <v>2</v>
      </c>
      <c r="G561" s="7">
        <v>5</v>
      </c>
      <c r="H561" s="1">
        <v>2</v>
      </c>
      <c r="I561" s="7">
        <v>0</v>
      </c>
      <c r="J561" s="7">
        <v>3</v>
      </c>
      <c r="K561" s="7">
        <v>2.75</v>
      </c>
      <c r="L561" s="7">
        <v>38.75</v>
      </c>
      <c r="M561" s="39">
        <v>27.216000000000001</v>
      </c>
      <c r="N561" s="39" t="s">
        <v>183</v>
      </c>
      <c r="O561" s="38">
        <v>1.4237948265726044</v>
      </c>
      <c r="AW561" s="26"/>
    </row>
    <row r="562" spans="1:49" x14ac:dyDescent="0.2">
      <c r="A562" s="7">
        <v>211</v>
      </c>
      <c r="B562" s="40">
        <v>1906</v>
      </c>
      <c r="C562" s="40"/>
      <c r="D562" s="7">
        <v>1</v>
      </c>
      <c r="E562" s="7">
        <v>23</v>
      </c>
      <c r="F562" s="7">
        <v>2</v>
      </c>
      <c r="G562" s="7">
        <v>5</v>
      </c>
      <c r="H562" s="1">
        <v>2</v>
      </c>
      <c r="I562" s="7">
        <v>0</v>
      </c>
      <c r="J562" s="7">
        <v>3</v>
      </c>
      <c r="K562" s="7">
        <v>8</v>
      </c>
      <c r="L562" s="7">
        <v>44</v>
      </c>
      <c r="M562" s="39">
        <v>27.216000000000001</v>
      </c>
      <c r="N562" s="39" t="s">
        <v>183</v>
      </c>
      <c r="O562" s="38">
        <v>1.6166960611405055</v>
      </c>
      <c r="AW562" s="26"/>
    </row>
    <row r="563" spans="1:49" x14ac:dyDescent="0.2">
      <c r="A563" s="7">
        <v>236</v>
      </c>
      <c r="B563" s="40">
        <v>1906</v>
      </c>
      <c r="C563" s="40"/>
      <c r="D563" s="7">
        <v>1</v>
      </c>
      <c r="E563" s="7">
        <v>23</v>
      </c>
      <c r="F563" s="7">
        <v>1</v>
      </c>
      <c r="G563" s="7">
        <v>5</v>
      </c>
      <c r="H563" s="1">
        <v>2</v>
      </c>
      <c r="I563" s="7">
        <v>0</v>
      </c>
      <c r="J563" s="7">
        <v>4</v>
      </c>
      <c r="K563" s="7">
        <v>4.5</v>
      </c>
      <c r="L563" s="7">
        <v>52.5</v>
      </c>
      <c r="M563" s="39">
        <v>27.216000000000001</v>
      </c>
      <c r="N563" s="39" t="s">
        <v>183</v>
      </c>
      <c r="O563" s="38">
        <v>1.9290123456790123</v>
      </c>
      <c r="AW563" s="26"/>
    </row>
    <row r="564" spans="1:49" x14ac:dyDescent="0.2">
      <c r="A564" s="7">
        <v>123</v>
      </c>
      <c r="B564" s="40">
        <v>1906</v>
      </c>
      <c r="C564" s="40"/>
      <c r="D564" s="7">
        <v>1</v>
      </c>
      <c r="E564" s="7">
        <v>26</v>
      </c>
      <c r="F564" s="7">
        <v>2</v>
      </c>
      <c r="G564" s="7">
        <v>5</v>
      </c>
      <c r="H564" s="1">
        <v>2</v>
      </c>
      <c r="I564" s="7">
        <v>0</v>
      </c>
      <c r="J564" s="7">
        <v>3</v>
      </c>
      <c r="K564" s="7">
        <v>6</v>
      </c>
      <c r="L564" s="7">
        <v>42</v>
      </c>
      <c r="M564" s="39">
        <v>27.216000000000001</v>
      </c>
      <c r="N564" s="39" t="s">
        <v>183</v>
      </c>
      <c r="O564" s="38">
        <v>1.5432098765432098</v>
      </c>
      <c r="AW564" s="26"/>
    </row>
    <row r="565" spans="1:49" x14ac:dyDescent="0.2">
      <c r="A565" s="7">
        <v>154</v>
      </c>
      <c r="B565" s="40">
        <v>1906</v>
      </c>
      <c r="C565" s="40"/>
      <c r="D565" s="7">
        <v>1</v>
      </c>
      <c r="E565" s="7">
        <v>26</v>
      </c>
      <c r="F565" s="7">
        <v>1</v>
      </c>
      <c r="G565" s="7">
        <v>5</v>
      </c>
      <c r="H565" s="1">
        <v>2</v>
      </c>
      <c r="I565" s="7">
        <v>0</v>
      </c>
      <c r="J565" s="7">
        <v>4</v>
      </c>
      <c r="K565" s="7">
        <v>0</v>
      </c>
      <c r="L565" s="7">
        <v>48</v>
      </c>
      <c r="M565" s="39">
        <v>27.216000000000001</v>
      </c>
      <c r="N565" s="39" t="s">
        <v>183</v>
      </c>
      <c r="O565" s="38">
        <v>1.7636684303350969</v>
      </c>
      <c r="AW565" s="26"/>
    </row>
    <row r="566" spans="1:49" x14ac:dyDescent="0.2">
      <c r="A566" s="7">
        <v>75</v>
      </c>
      <c r="B566" s="18">
        <v>1907</v>
      </c>
      <c r="C566" s="18"/>
      <c r="D566" s="7">
        <v>1</v>
      </c>
      <c r="E566" s="7">
        <v>21</v>
      </c>
      <c r="F566" s="7">
        <v>2</v>
      </c>
      <c r="G566" s="7">
        <v>5</v>
      </c>
      <c r="H566" s="1">
        <v>2</v>
      </c>
      <c r="I566" s="7">
        <v>0</v>
      </c>
      <c r="J566" s="7">
        <v>3</v>
      </c>
      <c r="K566" s="7">
        <v>10</v>
      </c>
      <c r="L566" s="7">
        <v>46</v>
      </c>
      <c r="M566" s="39">
        <v>27.216000000000001</v>
      </c>
      <c r="N566" s="39" t="s">
        <v>183</v>
      </c>
      <c r="O566" s="38">
        <v>1.6901822457378013</v>
      </c>
      <c r="AW566" s="26"/>
    </row>
    <row r="567" spans="1:49" x14ac:dyDescent="0.2">
      <c r="A567" s="7">
        <v>85</v>
      </c>
      <c r="B567" s="18">
        <v>1907</v>
      </c>
      <c r="C567" s="18"/>
      <c r="D567" s="7">
        <v>1</v>
      </c>
      <c r="E567" s="7">
        <v>22</v>
      </c>
      <c r="F567" s="7">
        <v>2</v>
      </c>
      <c r="G567" s="7">
        <v>5</v>
      </c>
      <c r="H567" s="1">
        <v>2</v>
      </c>
      <c r="I567" s="7">
        <v>0</v>
      </c>
      <c r="J567" s="7">
        <v>3</v>
      </c>
      <c r="K567" s="7">
        <v>9</v>
      </c>
      <c r="L567" s="7">
        <v>45</v>
      </c>
      <c r="M567" s="39">
        <v>27.216000000000001</v>
      </c>
      <c r="N567" s="39" t="s">
        <v>183</v>
      </c>
      <c r="O567" s="38">
        <v>1.6534391534391533</v>
      </c>
      <c r="AW567" s="26"/>
    </row>
    <row r="568" spans="1:49" x14ac:dyDescent="0.2">
      <c r="A568" s="7">
        <v>149</v>
      </c>
      <c r="B568" s="18">
        <v>1907</v>
      </c>
      <c r="C568" s="18"/>
      <c r="D568" s="7">
        <v>1</v>
      </c>
      <c r="E568" s="7">
        <v>23</v>
      </c>
      <c r="F568" s="7">
        <v>2</v>
      </c>
      <c r="G568" s="7">
        <v>5</v>
      </c>
      <c r="H568" s="1">
        <v>2</v>
      </c>
      <c r="I568" s="7">
        <v>0</v>
      </c>
      <c r="J568" s="7">
        <v>4</v>
      </c>
      <c r="K568" s="7">
        <v>6.75</v>
      </c>
      <c r="L568" s="7">
        <v>54.75</v>
      </c>
      <c r="M568" s="39">
        <v>27.216000000000001</v>
      </c>
      <c r="N568" s="39" t="s">
        <v>183</v>
      </c>
      <c r="O568" s="38">
        <v>2.0116843033509699</v>
      </c>
      <c r="AW568" s="26"/>
    </row>
    <row r="569" spans="1:49" x14ac:dyDescent="0.2">
      <c r="A569" s="7">
        <v>175</v>
      </c>
      <c r="B569" s="18">
        <v>1907</v>
      </c>
      <c r="C569" s="18"/>
      <c r="D569" s="7">
        <v>1</v>
      </c>
      <c r="E569" s="7">
        <v>23</v>
      </c>
      <c r="F569" s="7">
        <v>1</v>
      </c>
      <c r="G569" s="7">
        <v>5</v>
      </c>
      <c r="H569" s="1">
        <v>2</v>
      </c>
      <c r="I569" s="7">
        <v>0</v>
      </c>
      <c r="J569" s="7">
        <v>5</v>
      </c>
      <c r="K569" s="7">
        <v>4.5</v>
      </c>
      <c r="L569" s="7">
        <v>64.5</v>
      </c>
      <c r="M569" s="39">
        <v>27.216000000000001</v>
      </c>
      <c r="N569" s="39" t="s">
        <v>183</v>
      </c>
      <c r="O569" s="38">
        <v>2.3699294532627864</v>
      </c>
      <c r="AW569" s="26"/>
    </row>
    <row r="570" spans="1:49" x14ac:dyDescent="0.2">
      <c r="A570" s="7">
        <v>122</v>
      </c>
      <c r="B570" s="18">
        <v>1907</v>
      </c>
      <c r="C570" s="18"/>
      <c r="D570" s="7">
        <v>1</v>
      </c>
      <c r="E570" s="7">
        <v>26</v>
      </c>
      <c r="F570" s="7">
        <v>2</v>
      </c>
      <c r="G570" s="7">
        <v>5</v>
      </c>
      <c r="H570" s="1">
        <v>2</v>
      </c>
      <c r="I570" s="7">
        <v>0</v>
      </c>
      <c r="J570" s="7">
        <v>4</v>
      </c>
      <c r="K570" s="7">
        <v>1.5</v>
      </c>
      <c r="L570" s="7">
        <v>49.5</v>
      </c>
      <c r="M570" s="39">
        <v>27.216000000000001</v>
      </c>
      <c r="N570" s="39" t="s">
        <v>183</v>
      </c>
      <c r="O570" s="38">
        <v>1.8187830687830686</v>
      </c>
      <c r="AW570" s="26"/>
    </row>
    <row r="571" spans="1:49" x14ac:dyDescent="0.2">
      <c r="A571" s="7">
        <v>75</v>
      </c>
      <c r="B571" s="40">
        <v>1908</v>
      </c>
      <c r="C571" s="40"/>
      <c r="D571" s="7">
        <v>1</v>
      </c>
      <c r="E571" s="7">
        <v>21</v>
      </c>
      <c r="F571" s="7">
        <v>2</v>
      </c>
      <c r="G571" s="7">
        <v>5</v>
      </c>
      <c r="H571" s="1">
        <v>2</v>
      </c>
      <c r="I571" s="7">
        <v>0</v>
      </c>
      <c r="J571" s="7">
        <v>4</v>
      </c>
      <c r="K571" s="7">
        <v>3.25</v>
      </c>
      <c r="L571" s="7">
        <v>51.25</v>
      </c>
      <c r="M571" s="39">
        <v>27.216000000000001</v>
      </c>
      <c r="N571" s="39" t="s">
        <v>183</v>
      </c>
      <c r="O571" s="38">
        <v>1.8830834803057024</v>
      </c>
      <c r="AW571" s="26"/>
    </row>
    <row r="572" spans="1:49" x14ac:dyDescent="0.2">
      <c r="A572" s="7">
        <v>85</v>
      </c>
      <c r="B572" s="40">
        <v>1908</v>
      </c>
      <c r="C572" s="40"/>
      <c r="D572" s="7">
        <v>1</v>
      </c>
      <c r="E572" s="7">
        <v>22</v>
      </c>
      <c r="F572" s="7">
        <v>2</v>
      </c>
      <c r="G572" s="7">
        <v>5</v>
      </c>
      <c r="H572" s="1">
        <v>2</v>
      </c>
      <c r="I572" s="7">
        <v>0</v>
      </c>
      <c r="J572" s="7">
        <v>4</v>
      </c>
      <c r="K572" s="7">
        <v>2</v>
      </c>
      <c r="L572" s="7">
        <v>50</v>
      </c>
      <c r="M572" s="39">
        <v>27.216000000000001</v>
      </c>
      <c r="N572" s="39" t="s">
        <v>183</v>
      </c>
      <c r="O572" s="38">
        <v>1.8371546149323927</v>
      </c>
      <c r="AW572" s="26"/>
    </row>
    <row r="573" spans="1:49" x14ac:dyDescent="0.2">
      <c r="A573" s="7">
        <v>198</v>
      </c>
      <c r="B573" s="40">
        <v>1908</v>
      </c>
      <c r="C573" s="40"/>
      <c r="D573" s="7">
        <v>1</v>
      </c>
      <c r="E573" s="7">
        <v>23</v>
      </c>
      <c r="F573" s="7">
        <v>2</v>
      </c>
      <c r="G573" s="7">
        <v>5</v>
      </c>
      <c r="H573" s="1">
        <v>2</v>
      </c>
      <c r="I573" s="7">
        <v>0</v>
      </c>
      <c r="J573" s="7">
        <v>5</v>
      </c>
      <c r="K573" s="7">
        <v>3</v>
      </c>
      <c r="L573" s="7">
        <v>63</v>
      </c>
      <c r="M573" s="39">
        <v>27.216000000000001</v>
      </c>
      <c r="N573" s="39" t="s">
        <v>183</v>
      </c>
      <c r="O573" s="38">
        <v>2.3148148148148149</v>
      </c>
      <c r="AW573" s="26"/>
    </row>
    <row r="574" spans="1:49" x14ac:dyDescent="0.2">
      <c r="A574" s="7">
        <v>224</v>
      </c>
      <c r="B574" s="40">
        <v>1908</v>
      </c>
      <c r="C574" s="40"/>
      <c r="D574" s="7">
        <v>1</v>
      </c>
      <c r="E574" s="7">
        <v>23</v>
      </c>
      <c r="F574" s="7">
        <v>1</v>
      </c>
      <c r="G574" s="7">
        <v>5</v>
      </c>
      <c r="H574" s="1">
        <v>2</v>
      </c>
      <c r="I574" s="7">
        <v>0</v>
      </c>
      <c r="J574" s="7">
        <v>6</v>
      </c>
      <c r="K574" s="7">
        <v>0</v>
      </c>
      <c r="L574" s="7">
        <v>72</v>
      </c>
      <c r="M574" s="39">
        <v>27.216000000000001</v>
      </c>
      <c r="N574" s="39" t="s">
        <v>183</v>
      </c>
      <c r="O574" s="38">
        <v>2.6455026455026456</v>
      </c>
      <c r="AW574" s="26"/>
    </row>
    <row r="575" spans="1:49" x14ac:dyDescent="0.2">
      <c r="A575" s="7">
        <v>227</v>
      </c>
      <c r="B575" s="40">
        <v>1908</v>
      </c>
      <c r="C575" s="40"/>
      <c r="D575" s="7">
        <v>12</v>
      </c>
      <c r="E575" s="7">
        <v>25</v>
      </c>
      <c r="F575" s="7">
        <v>2</v>
      </c>
      <c r="G575" s="7">
        <v>5</v>
      </c>
      <c r="H575" s="1">
        <v>2</v>
      </c>
      <c r="I575" s="7">
        <v>0</v>
      </c>
      <c r="J575" s="7">
        <v>4</v>
      </c>
      <c r="K575" s="7">
        <v>2</v>
      </c>
      <c r="L575" s="7">
        <v>50</v>
      </c>
      <c r="M575" s="39">
        <v>27.216000000000001</v>
      </c>
      <c r="N575" s="39" t="s">
        <v>183</v>
      </c>
      <c r="O575" s="38">
        <v>1.8371546149323927</v>
      </c>
      <c r="P575">
        <v>0</v>
      </c>
      <c r="Q575">
        <v>4</v>
      </c>
      <c r="R575">
        <v>0</v>
      </c>
      <c r="S575">
        <v>0</v>
      </c>
      <c r="T575">
        <v>4</v>
      </c>
      <c r="U575">
        <v>1</v>
      </c>
      <c r="V575">
        <v>0</v>
      </c>
      <c r="W575">
        <v>4</v>
      </c>
      <c r="X575">
        <v>0</v>
      </c>
      <c r="Y575">
        <v>0</v>
      </c>
      <c r="Z575">
        <v>4</v>
      </c>
      <c r="AA575">
        <v>4</v>
      </c>
      <c r="AB575">
        <v>0</v>
      </c>
      <c r="AC575">
        <v>4</v>
      </c>
      <c r="AD575">
        <v>2</v>
      </c>
      <c r="AE575">
        <v>0</v>
      </c>
      <c r="AF575">
        <v>4</v>
      </c>
      <c r="AG575">
        <v>0</v>
      </c>
      <c r="AH575">
        <v>0</v>
      </c>
      <c r="AI575">
        <v>4</v>
      </c>
      <c r="AJ575">
        <v>1</v>
      </c>
      <c r="AK575">
        <v>0</v>
      </c>
      <c r="AL575">
        <v>3</v>
      </c>
      <c r="AM575">
        <v>11</v>
      </c>
      <c r="AN575">
        <v>0</v>
      </c>
      <c r="AO575">
        <v>4</v>
      </c>
      <c r="AP575">
        <v>1</v>
      </c>
      <c r="AQ575">
        <v>0</v>
      </c>
      <c r="AR575">
        <v>4</v>
      </c>
      <c r="AS575" s="4">
        <v>1</v>
      </c>
      <c r="AT575">
        <v>0</v>
      </c>
      <c r="AU575">
        <v>3</v>
      </c>
      <c r="AV575">
        <v>7</v>
      </c>
      <c r="AW575" s="26"/>
    </row>
    <row r="576" spans="1:49" x14ac:dyDescent="0.2">
      <c r="A576" s="7">
        <v>122</v>
      </c>
      <c r="B576" s="40">
        <v>1908</v>
      </c>
      <c r="C576" s="40"/>
      <c r="D576" s="7">
        <v>1</v>
      </c>
      <c r="E576" s="7">
        <v>26</v>
      </c>
      <c r="F576" s="7">
        <v>2</v>
      </c>
      <c r="G576" s="7">
        <v>5</v>
      </c>
      <c r="H576" s="1">
        <v>2</v>
      </c>
      <c r="I576" s="7">
        <v>0</v>
      </c>
      <c r="J576" s="7">
        <v>4</v>
      </c>
      <c r="K576" s="7">
        <v>2</v>
      </c>
      <c r="L576" s="7">
        <v>50</v>
      </c>
      <c r="M576" s="39">
        <v>27.216000000000001</v>
      </c>
      <c r="N576" s="39" t="s">
        <v>183</v>
      </c>
      <c r="O576" s="38">
        <v>1.8371546149323927</v>
      </c>
      <c r="AW576" s="26"/>
    </row>
    <row r="577" spans="1:49" x14ac:dyDescent="0.2">
      <c r="A577" s="7">
        <v>140</v>
      </c>
      <c r="B577" s="40">
        <v>1908</v>
      </c>
      <c r="C577" s="40"/>
      <c r="D577" s="7">
        <v>1</v>
      </c>
      <c r="E577" s="7">
        <v>26</v>
      </c>
      <c r="F577" s="7">
        <v>1</v>
      </c>
      <c r="G577" s="7">
        <v>5</v>
      </c>
      <c r="H577" s="1">
        <v>2</v>
      </c>
      <c r="I577" s="7">
        <v>0</v>
      </c>
      <c r="J577" s="7">
        <v>4</v>
      </c>
      <c r="K577" s="7">
        <v>6</v>
      </c>
      <c r="L577" s="7">
        <v>54</v>
      </c>
      <c r="M577" s="39">
        <v>27.216000000000001</v>
      </c>
      <c r="N577" s="39" t="s">
        <v>183</v>
      </c>
      <c r="O577" s="38">
        <v>1.984126984126984</v>
      </c>
      <c r="AW577" s="26"/>
    </row>
    <row r="578" spans="1:49" x14ac:dyDescent="0.2">
      <c r="A578" s="7">
        <v>78</v>
      </c>
      <c r="B578" s="40">
        <v>1909</v>
      </c>
      <c r="C578" s="40"/>
      <c r="D578" s="7">
        <v>1</v>
      </c>
      <c r="E578" s="7">
        <v>21</v>
      </c>
      <c r="F578" s="7">
        <v>2</v>
      </c>
      <c r="G578" s="7">
        <v>5</v>
      </c>
      <c r="H578" s="1">
        <v>2</v>
      </c>
      <c r="I578" s="7">
        <v>0</v>
      </c>
      <c r="J578" s="7">
        <v>4</v>
      </c>
      <c r="K578" s="7">
        <v>9.25</v>
      </c>
      <c r="L578" s="7">
        <v>57.25</v>
      </c>
      <c r="M578" s="39">
        <v>27.216000000000001</v>
      </c>
      <c r="N578" s="39" t="s">
        <v>183</v>
      </c>
      <c r="O578" s="38">
        <v>2.1035420340975897</v>
      </c>
      <c r="AW578" s="26"/>
    </row>
    <row r="579" spans="1:49" x14ac:dyDescent="0.2">
      <c r="A579" s="7">
        <v>88</v>
      </c>
      <c r="B579" s="40">
        <v>1909</v>
      </c>
      <c r="C579" s="40"/>
      <c r="D579" s="7">
        <v>1</v>
      </c>
      <c r="E579" s="7">
        <v>22</v>
      </c>
      <c r="F579" s="7">
        <v>2</v>
      </c>
      <c r="G579" s="7">
        <v>5</v>
      </c>
      <c r="H579" s="1">
        <v>2</v>
      </c>
      <c r="I579" s="7">
        <v>0</v>
      </c>
      <c r="J579" s="7">
        <v>4</v>
      </c>
      <c r="K579" s="7">
        <v>7</v>
      </c>
      <c r="L579" s="7">
        <v>55</v>
      </c>
      <c r="M579" s="39">
        <v>27.216000000000001</v>
      </c>
      <c r="N579" s="39" t="s">
        <v>183</v>
      </c>
      <c r="O579" s="38">
        <v>2.020870076425632</v>
      </c>
      <c r="AW579" s="26"/>
    </row>
    <row r="580" spans="1:49" x14ac:dyDescent="0.2">
      <c r="A580" s="7">
        <v>152</v>
      </c>
      <c r="B580" s="40">
        <v>1909</v>
      </c>
      <c r="C580" s="40"/>
      <c r="D580" s="7">
        <v>1</v>
      </c>
      <c r="E580" s="7">
        <v>23</v>
      </c>
      <c r="F580" s="7">
        <v>2</v>
      </c>
      <c r="G580" s="7">
        <v>5</v>
      </c>
      <c r="H580" s="1">
        <v>2</v>
      </c>
      <c r="I580" s="7">
        <v>0</v>
      </c>
      <c r="J580" s="7">
        <v>4</v>
      </c>
      <c r="K580" s="7">
        <v>3</v>
      </c>
      <c r="L580" s="7">
        <v>51</v>
      </c>
      <c r="M580" s="39">
        <v>27.216000000000001</v>
      </c>
      <c r="N580" s="39" t="s">
        <v>183</v>
      </c>
      <c r="O580" s="38">
        <v>1.8738977072310405</v>
      </c>
      <c r="AW580" s="26"/>
    </row>
    <row r="581" spans="1:49" x14ac:dyDescent="0.2">
      <c r="A581" s="7">
        <v>178</v>
      </c>
      <c r="B581" s="40">
        <v>1909</v>
      </c>
      <c r="C581" s="40"/>
      <c r="D581" s="7">
        <v>1</v>
      </c>
      <c r="E581" s="7">
        <v>23</v>
      </c>
      <c r="F581" s="7">
        <v>1</v>
      </c>
      <c r="G581" s="7">
        <v>5</v>
      </c>
      <c r="H581" s="1">
        <v>2</v>
      </c>
      <c r="I581" s="7">
        <v>0</v>
      </c>
      <c r="J581" s="7">
        <v>5</v>
      </c>
      <c r="K581" s="7">
        <v>3</v>
      </c>
      <c r="L581" s="7">
        <v>63</v>
      </c>
      <c r="M581" s="39">
        <v>27.216000000000001</v>
      </c>
      <c r="N581" s="39" t="s">
        <v>183</v>
      </c>
      <c r="O581" s="38">
        <v>2.3148148148148149</v>
      </c>
      <c r="AW581" s="26"/>
    </row>
    <row r="582" spans="1:49" x14ac:dyDescent="0.2">
      <c r="A582" s="7">
        <v>181</v>
      </c>
      <c r="B582" s="40">
        <v>1909</v>
      </c>
      <c r="C582" s="40"/>
      <c r="D582" s="7">
        <v>12</v>
      </c>
      <c r="E582" s="7">
        <v>25</v>
      </c>
      <c r="F582" s="7">
        <v>2</v>
      </c>
      <c r="G582" s="7">
        <v>5</v>
      </c>
      <c r="H582" s="1">
        <v>2</v>
      </c>
      <c r="I582" s="7">
        <v>0</v>
      </c>
      <c r="J582" s="7">
        <v>3</v>
      </c>
      <c r="K582" s="7">
        <v>2</v>
      </c>
      <c r="L582" s="7">
        <v>38</v>
      </c>
      <c r="M582" s="39">
        <v>27.216000000000001</v>
      </c>
      <c r="N582" s="39" t="s">
        <v>183</v>
      </c>
      <c r="O582" s="38">
        <v>1.3962375073486184</v>
      </c>
      <c r="P582">
        <v>0</v>
      </c>
      <c r="Q582">
        <v>3</v>
      </c>
      <c r="R582">
        <v>5</v>
      </c>
      <c r="S582">
        <v>0</v>
      </c>
      <c r="T582">
        <v>4</v>
      </c>
      <c r="U582">
        <v>3</v>
      </c>
      <c r="V582">
        <v>0</v>
      </c>
      <c r="W582">
        <v>4</v>
      </c>
      <c r="X582">
        <v>9</v>
      </c>
      <c r="Y582">
        <v>0</v>
      </c>
      <c r="Z582">
        <v>4</v>
      </c>
      <c r="AA582">
        <v>11.5</v>
      </c>
      <c r="AB582">
        <v>0</v>
      </c>
      <c r="AC582">
        <v>5</v>
      </c>
      <c r="AD582">
        <v>0.75</v>
      </c>
      <c r="AE582">
        <v>0</v>
      </c>
      <c r="AF582">
        <v>4</v>
      </c>
      <c r="AG582">
        <v>9</v>
      </c>
      <c r="AH582">
        <v>0</v>
      </c>
      <c r="AI582">
        <v>4</v>
      </c>
      <c r="AJ582">
        <v>11</v>
      </c>
      <c r="AK582">
        <v>0</v>
      </c>
      <c r="AL582">
        <v>5</v>
      </c>
      <c r="AM582">
        <v>1</v>
      </c>
      <c r="AN582">
        <v>0</v>
      </c>
      <c r="AO582">
        <v>5</v>
      </c>
      <c r="AP582">
        <v>1.25</v>
      </c>
      <c r="AQ582">
        <v>0</v>
      </c>
      <c r="AR582">
        <v>4</v>
      </c>
      <c r="AS582">
        <v>9</v>
      </c>
      <c r="AT582">
        <v>0</v>
      </c>
      <c r="AU582">
        <v>4</v>
      </c>
      <c r="AV582">
        <v>1.5</v>
      </c>
      <c r="AW582" s="26"/>
    </row>
    <row r="583" spans="1:49" x14ac:dyDescent="0.2">
      <c r="A583" s="7">
        <v>125</v>
      </c>
      <c r="B583" s="40">
        <v>1909</v>
      </c>
      <c r="C583" s="40"/>
      <c r="D583" s="7">
        <v>1</v>
      </c>
      <c r="E583" s="7">
        <v>26</v>
      </c>
      <c r="F583" s="7">
        <v>2</v>
      </c>
      <c r="G583" s="7">
        <v>5</v>
      </c>
      <c r="H583" s="1">
        <v>2</v>
      </c>
      <c r="I583" s="7">
        <v>0</v>
      </c>
      <c r="J583" s="7">
        <v>4</v>
      </c>
      <c r="K583" s="7">
        <v>1.5</v>
      </c>
      <c r="L583" s="7">
        <v>49.5</v>
      </c>
      <c r="M583" s="39">
        <v>27.216000000000001</v>
      </c>
      <c r="N583" s="39" t="s">
        <v>183</v>
      </c>
      <c r="O583" s="38">
        <v>1.8187830687830686</v>
      </c>
      <c r="AW583" s="26"/>
    </row>
    <row r="584" spans="1:49" x14ac:dyDescent="0.2">
      <c r="A584" s="7">
        <v>78</v>
      </c>
      <c r="B584" s="40">
        <v>1910</v>
      </c>
      <c r="C584" s="40"/>
      <c r="D584" s="7">
        <v>1</v>
      </c>
      <c r="E584" s="7">
        <v>21</v>
      </c>
      <c r="F584" s="7">
        <v>2</v>
      </c>
      <c r="G584" s="7">
        <v>5</v>
      </c>
      <c r="H584" s="1">
        <v>2</v>
      </c>
      <c r="I584" s="7">
        <v>0</v>
      </c>
      <c r="J584" s="7">
        <v>3</v>
      </c>
      <c r="K584" s="7">
        <v>10</v>
      </c>
      <c r="L584" s="7">
        <v>46</v>
      </c>
      <c r="M584" s="39">
        <v>27.216000000000001</v>
      </c>
      <c r="N584" s="39" t="s">
        <v>183</v>
      </c>
      <c r="O584" s="38">
        <v>1.6901822457378013</v>
      </c>
      <c r="AW584" s="26"/>
    </row>
    <row r="585" spans="1:49" x14ac:dyDescent="0.2">
      <c r="A585" s="7">
        <v>88</v>
      </c>
      <c r="B585" s="40">
        <v>1910</v>
      </c>
      <c r="C585" s="40"/>
      <c r="D585" s="7">
        <v>1</v>
      </c>
      <c r="E585" s="7">
        <v>22</v>
      </c>
      <c r="F585" s="7">
        <v>2</v>
      </c>
      <c r="G585" s="7">
        <v>5</v>
      </c>
      <c r="H585" s="1">
        <v>2</v>
      </c>
      <c r="I585" s="7">
        <v>0</v>
      </c>
      <c r="J585" s="7">
        <v>3</v>
      </c>
      <c r="K585" s="7">
        <v>10.25</v>
      </c>
      <c r="L585" s="7">
        <v>46.25</v>
      </c>
      <c r="M585" s="39">
        <v>27.216000000000001</v>
      </c>
      <c r="N585" s="39" t="s">
        <v>183</v>
      </c>
      <c r="O585" s="38">
        <v>1.6993680188124631</v>
      </c>
      <c r="AW585" s="26"/>
    </row>
    <row r="586" spans="1:49" x14ac:dyDescent="0.2">
      <c r="A586" s="7">
        <v>152</v>
      </c>
      <c r="B586" s="40">
        <v>1910</v>
      </c>
      <c r="C586" s="40"/>
      <c r="D586" s="7">
        <v>1</v>
      </c>
      <c r="E586" s="7">
        <v>23</v>
      </c>
      <c r="F586" s="7">
        <v>2</v>
      </c>
      <c r="G586" s="7">
        <v>5</v>
      </c>
      <c r="H586" s="1">
        <v>2</v>
      </c>
      <c r="I586" s="7">
        <v>0</v>
      </c>
      <c r="J586" s="7">
        <v>4</v>
      </c>
      <c r="K586" s="7">
        <v>3</v>
      </c>
      <c r="L586" s="7">
        <v>51</v>
      </c>
      <c r="M586" s="39">
        <v>27.216000000000001</v>
      </c>
      <c r="N586" s="39" t="s">
        <v>183</v>
      </c>
      <c r="O586" s="38">
        <v>1.8738977072310405</v>
      </c>
      <c r="AW586" s="26"/>
    </row>
    <row r="587" spans="1:49" x14ac:dyDescent="0.2">
      <c r="A587" s="7">
        <v>179</v>
      </c>
      <c r="B587" s="40">
        <v>1910</v>
      </c>
      <c r="C587" s="40"/>
      <c r="D587" s="7">
        <v>1</v>
      </c>
      <c r="E587" s="7">
        <v>23</v>
      </c>
      <c r="F587" s="7">
        <v>1</v>
      </c>
      <c r="G587" s="7">
        <v>5</v>
      </c>
      <c r="H587" s="1">
        <v>2</v>
      </c>
      <c r="I587" s="7">
        <v>0</v>
      </c>
      <c r="J587" s="7">
        <v>5</v>
      </c>
      <c r="K587" s="7">
        <v>3</v>
      </c>
      <c r="L587" s="7">
        <v>63</v>
      </c>
      <c r="M587" s="39">
        <v>27.216000000000001</v>
      </c>
      <c r="N587" s="39" t="s">
        <v>183</v>
      </c>
      <c r="O587" s="38">
        <v>2.3148148148148149</v>
      </c>
      <c r="AW587" s="26"/>
    </row>
    <row r="588" spans="1:49" x14ac:dyDescent="0.2">
      <c r="A588" s="7">
        <v>180</v>
      </c>
      <c r="B588" s="40">
        <v>1910</v>
      </c>
      <c r="C588" s="40"/>
      <c r="D588" s="7">
        <v>12</v>
      </c>
      <c r="E588" s="7">
        <v>25</v>
      </c>
      <c r="F588" s="7">
        <v>2</v>
      </c>
      <c r="G588" s="7">
        <v>5</v>
      </c>
      <c r="H588" s="1">
        <v>2</v>
      </c>
      <c r="I588" s="7">
        <v>0</v>
      </c>
      <c r="J588" s="7">
        <v>3</v>
      </c>
      <c r="K588" s="7">
        <v>11</v>
      </c>
      <c r="L588" s="7">
        <v>47</v>
      </c>
      <c r="M588" s="39">
        <v>27.216000000000001</v>
      </c>
      <c r="N588" s="39" t="s">
        <v>183</v>
      </c>
      <c r="O588" s="38">
        <v>1.7269253380364491</v>
      </c>
      <c r="P588">
        <v>0</v>
      </c>
      <c r="Q588">
        <v>3</v>
      </c>
      <c r="R588">
        <v>11</v>
      </c>
      <c r="S588">
        <v>0</v>
      </c>
      <c r="T588">
        <v>3</v>
      </c>
      <c r="U588">
        <v>10</v>
      </c>
      <c r="V588">
        <v>0</v>
      </c>
      <c r="W588">
        <v>3</v>
      </c>
      <c r="X588">
        <v>9</v>
      </c>
      <c r="Y588">
        <v>0</v>
      </c>
      <c r="Z588">
        <v>3</v>
      </c>
      <c r="AA588">
        <v>9</v>
      </c>
      <c r="AB588">
        <v>0</v>
      </c>
      <c r="AC588">
        <v>3</v>
      </c>
      <c r="AD588">
        <v>6</v>
      </c>
      <c r="AE588">
        <v>0</v>
      </c>
      <c r="AF588">
        <v>3</v>
      </c>
      <c r="AG588">
        <v>7</v>
      </c>
      <c r="AH588">
        <v>0</v>
      </c>
      <c r="AI588">
        <v>3</v>
      </c>
      <c r="AJ588">
        <v>9</v>
      </c>
      <c r="AK588">
        <v>0</v>
      </c>
      <c r="AL588">
        <v>3</v>
      </c>
      <c r="AM588">
        <v>8</v>
      </c>
      <c r="AN588">
        <v>0</v>
      </c>
      <c r="AO588">
        <v>3</v>
      </c>
      <c r="AP588">
        <v>7</v>
      </c>
      <c r="AQ588">
        <v>0</v>
      </c>
      <c r="AR588">
        <v>3</v>
      </c>
      <c r="AS588">
        <v>8</v>
      </c>
      <c r="AT588">
        <v>0</v>
      </c>
      <c r="AU588">
        <v>3</v>
      </c>
      <c r="AV588">
        <v>9</v>
      </c>
      <c r="AW588" s="26"/>
    </row>
    <row r="589" spans="1:49" x14ac:dyDescent="0.2">
      <c r="A589" s="7">
        <v>124</v>
      </c>
      <c r="B589" s="40">
        <v>1910</v>
      </c>
      <c r="C589" s="40"/>
      <c r="D589" s="7">
        <v>1</v>
      </c>
      <c r="E589" s="7">
        <v>26</v>
      </c>
      <c r="F589" s="7">
        <v>2</v>
      </c>
      <c r="G589" s="7">
        <v>5</v>
      </c>
      <c r="H589" s="1">
        <v>2</v>
      </c>
      <c r="I589" s="7">
        <v>0</v>
      </c>
      <c r="J589" s="7">
        <v>3</v>
      </c>
      <c r="K589" s="7">
        <v>8.5</v>
      </c>
      <c r="L589" s="7">
        <v>44.5</v>
      </c>
      <c r="M589" s="39">
        <v>27.216000000000001</v>
      </c>
      <c r="N589" s="39" t="s">
        <v>183</v>
      </c>
      <c r="O589" s="38">
        <v>1.6350676072898294</v>
      </c>
      <c r="AW589" s="26"/>
    </row>
    <row r="590" spans="1:49" x14ac:dyDescent="0.2">
      <c r="A590" s="7">
        <v>78</v>
      </c>
      <c r="B590" s="40">
        <v>1911</v>
      </c>
      <c r="C590" s="40"/>
      <c r="D590" s="7">
        <v>1</v>
      </c>
      <c r="E590" s="7">
        <v>21</v>
      </c>
      <c r="F590" s="7">
        <v>2</v>
      </c>
      <c r="G590" s="7">
        <v>5</v>
      </c>
      <c r="H590" s="1">
        <v>2</v>
      </c>
      <c r="I590" s="7">
        <v>0</v>
      </c>
      <c r="J590" s="7">
        <v>3</v>
      </c>
      <c r="K590" s="7">
        <v>6</v>
      </c>
      <c r="L590" s="7">
        <v>42</v>
      </c>
      <c r="M590" s="39">
        <v>27.216000000000001</v>
      </c>
      <c r="N590" s="39" t="s">
        <v>183</v>
      </c>
      <c r="O590" s="38">
        <v>1.5432098765432098</v>
      </c>
      <c r="AW590" s="26"/>
    </row>
    <row r="591" spans="1:49" x14ac:dyDescent="0.2">
      <c r="A591" s="7">
        <v>88</v>
      </c>
      <c r="B591" s="40">
        <v>1911</v>
      </c>
      <c r="C591" s="40"/>
      <c r="D591" s="7">
        <v>1</v>
      </c>
      <c r="E591" s="7">
        <v>22</v>
      </c>
      <c r="F591" s="7">
        <v>2</v>
      </c>
      <c r="G591" s="7">
        <v>5</v>
      </c>
      <c r="H591" s="1">
        <v>2</v>
      </c>
      <c r="I591" s="7">
        <v>0</v>
      </c>
      <c r="J591" s="7">
        <v>3</v>
      </c>
      <c r="K591" s="7">
        <v>6.25</v>
      </c>
      <c r="L591" s="7">
        <v>42.25</v>
      </c>
      <c r="M591" s="39">
        <v>27.216000000000001</v>
      </c>
      <c r="N591" s="39" t="s">
        <v>183</v>
      </c>
      <c r="O591" s="38">
        <v>1.5523956496178717</v>
      </c>
      <c r="AW591" s="26"/>
    </row>
    <row r="592" spans="1:49" x14ac:dyDescent="0.2">
      <c r="A592" s="7">
        <v>153</v>
      </c>
      <c r="B592" s="40">
        <v>1911</v>
      </c>
      <c r="C592" s="40"/>
      <c r="D592" s="7">
        <v>1</v>
      </c>
      <c r="E592" s="7">
        <v>23</v>
      </c>
      <c r="F592" s="7">
        <v>2</v>
      </c>
      <c r="G592" s="7">
        <v>5</v>
      </c>
      <c r="H592" s="1">
        <v>2</v>
      </c>
      <c r="I592" s="7">
        <v>0</v>
      </c>
      <c r="J592" s="7">
        <v>4</v>
      </c>
      <c r="K592" s="7">
        <v>4.5</v>
      </c>
      <c r="L592" s="7">
        <v>52.5</v>
      </c>
      <c r="M592" s="39">
        <v>27.216000000000001</v>
      </c>
      <c r="N592" s="39" t="s">
        <v>183</v>
      </c>
      <c r="O592" s="38">
        <v>1.9290123456790123</v>
      </c>
      <c r="AW592" s="26"/>
    </row>
    <row r="593" spans="1:49" x14ac:dyDescent="0.2">
      <c r="A593" s="7">
        <v>180</v>
      </c>
      <c r="B593" s="40">
        <v>1911</v>
      </c>
      <c r="C593" s="40"/>
      <c r="D593" s="7">
        <v>1</v>
      </c>
      <c r="E593" s="7">
        <v>23</v>
      </c>
      <c r="F593" s="7">
        <v>1</v>
      </c>
      <c r="G593" s="7">
        <v>5</v>
      </c>
      <c r="H593" s="1">
        <v>2</v>
      </c>
      <c r="I593" s="7">
        <v>0</v>
      </c>
      <c r="J593" s="7">
        <v>5</v>
      </c>
      <c r="K593" s="7">
        <v>0</v>
      </c>
      <c r="L593" s="7">
        <v>60</v>
      </c>
      <c r="M593" s="39">
        <v>27.216000000000001</v>
      </c>
      <c r="N593" s="39" t="s">
        <v>183</v>
      </c>
      <c r="O593" s="38">
        <v>2.204585537918871</v>
      </c>
      <c r="AW593" s="26"/>
    </row>
    <row r="594" spans="1:49" x14ac:dyDescent="0.2">
      <c r="A594" s="7">
        <v>181</v>
      </c>
      <c r="B594" s="40">
        <v>1911</v>
      </c>
      <c r="C594" s="40"/>
      <c r="D594" s="7">
        <v>12</v>
      </c>
      <c r="E594" s="7">
        <v>25</v>
      </c>
      <c r="F594" s="7">
        <v>2</v>
      </c>
      <c r="G594" s="7">
        <v>5</v>
      </c>
      <c r="H594" s="1">
        <v>2</v>
      </c>
      <c r="I594" s="7">
        <v>0</v>
      </c>
      <c r="J594" s="7">
        <v>3</v>
      </c>
      <c r="K594" s="7">
        <v>6</v>
      </c>
      <c r="L594" s="7">
        <v>42</v>
      </c>
      <c r="M594" s="39">
        <v>27.216000000000001</v>
      </c>
      <c r="N594" s="39" t="s">
        <v>183</v>
      </c>
      <c r="O594" s="38">
        <v>1.5432098765432098</v>
      </c>
      <c r="P594">
        <v>0</v>
      </c>
      <c r="Q594">
        <v>3</v>
      </c>
      <c r="R594">
        <v>5</v>
      </c>
      <c r="S594">
        <v>0</v>
      </c>
      <c r="T594">
        <v>3</v>
      </c>
      <c r="U594">
        <v>3</v>
      </c>
      <c r="V594">
        <v>0</v>
      </c>
      <c r="W594">
        <v>3</v>
      </c>
      <c r="X594">
        <v>4</v>
      </c>
      <c r="Y594">
        <v>0</v>
      </c>
      <c r="Z594">
        <v>3</v>
      </c>
      <c r="AA594">
        <v>5.5</v>
      </c>
      <c r="AB594">
        <v>0</v>
      </c>
      <c r="AC594">
        <v>3</v>
      </c>
      <c r="AD594">
        <v>6</v>
      </c>
      <c r="AE594">
        <v>0</v>
      </c>
      <c r="AF594">
        <v>3</v>
      </c>
      <c r="AG594">
        <v>4.5</v>
      </c>
      <c r="AH594">
        <v>0</v>
      </c>
      <c r="AI594">
        <v>3</v>
      </c>
      <c r="AJ594">
        <v>6.5</v>
      </c>
      <c r="AK594">
        <v>0</v>
      </c>
      <c r="AL594">
        <v>3</v>
      </c>
      <c r="AM594">
        <v>9</v>
      </c>
      <c r="AN594">
        <v>0</v>
      </c>
      <c r="AO594">
        <v>3</v>
      </c>
      <c r="AP594">
        <v>9.5</v>
      </c>
      <c r="AQ594">
        <v>0</v>
      </c>
      <c r="AR594">
        <v>4</v>
      </c>
      <c r="AS594">
        <v>1</v>
      </c>
      <c r="AT594">
        <v>0</v>
      </c>
      <c r="AU594">
        <v>3</v>
      </c>
      <c r="AV594">
        <v>10</v>
      </c>
      <c r="AW594" s="26"/>
    </row>
    <row r="595" spans="1:49" x14ac:dyDescent="0.2">
      <c r="A595" s="7">
        <v>124</v>
      </c>
      <c r="B595" s="40">
        <v>1911</v>
      </c>
      <c r="C595" s="40"/>
      <c r="D595" s="7">
        <v>1</v>
      </c>
      <c r="E595" s="7">
        <v>26</v>
      </c>
      <c r="F595" s="7">
        <v>2</v>
      </c>
      <c r="G595" s="7">
        <v>5</v>
      </c>
      <c r="H595" s="1">
        <v>2</v>
      </c>
      <c r="I595" s="7">
        <v>0</v>
      </c>
      <c r="J595" s="7">
        <v>3</v>
      </c>
      <c r="K595" s="7">
        <v>4.5</v>
      </c>
      <c r="L595" s="7">
        <v>40.5</v>
      </c>
      <c r="M595" s="39">
        <v>27.216000000000001</v>
      </c>
      <c r="N595" s="39" t="s">
        <v>183</v>
      </c>
      <c r="O595" s="38">
        <v>1.4880952380952381</v>
      </c>
      <c r="AW595" s="26"/>
    </row>
    <row r="596" spans="1:49" x14ac:dyDescent="0.2">
      <c r="A596" s="7">
        <v>81</v>
      </c>
      <c r="B596" s="40">
        <v>1912</v>
      </c>
      <c r="C596" s="40"/>
      <c r="D596" s="7">
        <v>1</v>
      </c>
      <c r="E596" s="7">
        <v>21</v>
      </c>
      <c r="F596" s="7">
        <v>2</v>
      </c>
      <c r="G596" s="7">
        <v>5</v>
      </c>
      <c r="H596" s="1">
        <v>2</v>
      </c>
      <c r="I596" s="7">
        <v>0</v>
      </c>
      <c r="J596" s="7">
        <v>4</v>
      </c>
      <c r="K596" s="7">
        <v>1</v>
      </c>
      <c r="L596" s="7">
        <v>49</v>
      </c>
      <c r="M596" s="39">
        <v>27.216000000000001</v>
      </c>
      <c r="N596" s="39" t="s">
        <v>183</v>
      </c>
      <c r="O596" s="38">
        <v>1.8004115226337447</v>
      </c>
      <c r="AW596" s="26"/>
    </row>
    <row r="597" spans="1:49" x14ac:dyDescent="0.2">
      <c r="A597" s="7">
        <v>91</v>
      </c>
      <c r="B597" s="40">
        <v>1912</v>
      </c>
      <c r="C597" s="40"/>
      <c r="D597" s="7">
        <v>1</v>
      </c>
      <c r="E597" s="7">
        <v>22</v>
      </c>
      <c r="F597" s="7">
        <v>2</v>
      </c>
      <c r="G597" s="7">
        <v>5</v>
      </c>
      <c r="H597" s="1">
        <v>2</v>
      </c>
      <c r="I597" s="7">
        <v>0</v>
      </c>
      <c r="J597" s="7">
        <v>4</v>
      </c>
      <c r="K597" s="7">
        <v>1</v>
      </c>
      <c r="L597" s="7">
        <v>49</v>
      </c>
      <c r="M597" s="39">
        <v>27.216000000000001</v>
      </c>
      <c r="N597" s="39" t="s">
        <v>183</v>
      </c>
      <c r="O597" s="38">
        <v>1.8004115226337447</v>
      </c>
      <c r="AW597" s="26"/>
    </row>
    <row r="598" spans="1:49" x14ac:dyDescent="0.2">
      <c r="A598" s="7">
        <v>156</v>
      </c>
      <c r="B598" s="40">
        <v>1912</v>
      </c>
      <c r="C598" s="40"/>
      <c r="D598" s="7">
        <v>1</v>
      </c>
      <c r="E598" s="7">
        <v>23</v>
      </c>
      <c r="F598" s="7">
        <v>2</v>
      </c>
      <c r="G598" s="7">
        <v>5</v>
      </c>
      <c r="H598" s="1">
        <v>2</v>
      </c>
      <c r="I598" s="7">
        <v>0</v>
      </c>
      <c r="J598" s="7">
        <v>4</v>
      </c>
      <c r="K598" s="7">
        <v>4.5</v>
      </c>
      <c r="L598" s="7">
        <v>52.5</v>
      </c>
      <c r="M598" s="39">
        <v>27.216000000000001</v>
      </c>
      <c r="N598" s="39" t="s">
        <v>183</v>
      </c>
      <c r="O598" s="38">
        <v>1.9290123456790123</v>
      </c>
      <c r="AW598" s="26"/>
    </row>
    <row r="599" spans="1:49" x14ac:dyDescent="0.2">
      <c r="A599" s="7">
        <v>183</v>
      </c>
      <c r="B599" s="40">
        <v>1912</v>
      </c>
      <c r="C599" s="40"/>
      <c r="D599" s="7">
        <v>1</v>
      </c>
      <c r="E599" s="7">
        <v>23</v>
      </c>
      <c r="F599" s="7">
        <v>1</v>
      </c>
      <c r="G599" s="7">
        <v>5</v>
      </c>
      <c r="H599" s="1">
        <v>2</v>
      </c>
      <c r="I599" s="7">
        <v>0</v>
      </c>
      <c r="J599" s="7">
        <v>5</v>
      </c>
      <c r="K599" s="7">
        <v>0</v>
      </c>
      <c r="L599" s="7">
        <v>60</v>
      </c>
      <c r="M599" s="39">
        <v>27.216000000000001</v>
      </c>
      <c r="N599" s="39" t="s">
        <v>183</v>
      </c>
      <c r="O599" s="38">
        <v>2.204585537918871</v>
      </c>
      <c r="AW599" s="26"/>
    </row>
    <row r="600" spans="1:49" x14ac:dyDescent="0.2">
      <c r="A600" s="7">
        <v>184</v>
      </c>
      <c r="B600" s="40">
        <v>1912</v>
      </c>
      <c r="C600" s="40"/>
      <c r="D600" s="7">
        <v>12</v>
      </c>
      <c r="E600" s="7">
        <v>25</v>
      </c>
      <c r="F600" s="7">
        <v>2</v>
      </c>
      <c r="G600" s="7">
        <v>5</v>
      </c>
      <c r="H600" s="1">
        <v>2</v>
      </c>
      <c r="I600" s="7">
        <v>0</v>
      </c>
      <c r="J600" s="7">
        <v>3</v>
      </c>
      <c r="K600" s="7">
        <v>7</v>
      </c>
      <c r="L600" s="7">
        <v>43</v>
      </c>
      <c r="M600" s="39">
        <v>27.216000000000001</v>
      </c>
      <c r="N600" s="39" t="s">
        <v>183</v>
      </c>
      <c r="O600" s="38">
        <v>1.5799529688418577</v>
      </c>
      <c r="P600">
        <v>0</v>
      </c>
      <c r="Q600">
        <v>3</v>
      </c>
      <c r="R600">
        <v>8</v>
      </c>
      <c r="S600">
        <v>0</v>
      </c>
      <c r="T600">
        <v>3</v>
      </c>
      <c r="U600">
        <v>9</v>
      </c>
      <c r="V600">
        <v>0</v>
      </c>
      <c r="W600">
        <v>3</v>
      </c>
      <c r="X600">
        <v>10.5</v>
      </c>
      <c r="Y600">
        <v>0</v>
      </c>
      <c r="Z600">
        <v>4</v>
      </c>
      <c r="AA600">
        <v>0.5</v>
      </c>
      <c r="AB600">
        <v>0</v>
      </c>
      <c r="AC600">
        <v>4</v>
      </c>
      <c r="AD600">
        <v>1.5</v>
      </c>
      <c r="AE600">
        <v>0</v>
      </c>
      <c r="AF600">
        <v>3</v>
      </c>
      <c r="AG600">
        <v>11.5</v>
      </c>
      <c r="AH600">
        <v>0</v>
      </c>
      <c r="AI600">
        <v>3</v>
      </c>
      <c r="AJ600">
        <v>10.75</v>
      </c>
      <c r="AK600">
        <v>0</v>
      </c>
      <c r="AL600">
        <v>4</v>
      </c>
      <c r="AM600">
        <v>2</v>
      </c>
      <c r="AN600">
        <v>0</v>
      </c>
      <c r="AO600">
        <v>4</v>
      </c>
      <c r="AP600">
        <v>3.5</v>
      </c>
      <c r="AQ600">
        <v>0</v>
      </c>
      <c r="AR600">
        <v>4</v>
      </c>
      <c r="AS600">
        <v>1</v>
      </c>
      <c r="AT600">
        <v>0</v>
      </c>
      <c r="AU600">
        <v>3</v>
      </c>
      <c r="AV600">
        <v>7.5</v>
      </c>
      <c r="AW600" s="26"/>
    </row>
    <row r="601" spans="1:49" x14ac:dyDescent="0.2">
      <c r="A601" s="7">
        <v>127</v>
      </c>
      <c r="B601" s="40">
        <v>1912</v>
      </c>
      <c r="C601" s="40"/>
      <c r="D601" s="7">
        <v>1</v>
      </c>
      <c r="E601" s="7">
        <v>26</v>
      </c>
      <c r="F601" s="7">
        <v>2</v>
      </c>
      <c r="G601" s="7">
        <v>5</v>
      </c>
      <c r="H601" s="1">
        <v>2</v>
      </c>
      <c r="I601" s="7">
        <v>0</v>
      </c>
      <c r="J601" s="7">
        <v>4</v>
      </c>
      <c r="K601" s="7">
        <v>0</v>
      </c>
      <c r="L601" s="7">
        <v>48</v>
      </c>
      <c r="M601" s="39">
        <v>27.216000000000001</v>
      </c>
      <c r="N601" s="39" t="s">
        <v>183</v>
      </c>
      <c r="O601" s="38">
        <v>1.7636684303350969</v>
      </c>
      <c r="AW601" s="26"/>
    </row>
    <row r="602" spans="1:49" x14ac:dyDescent="0.2">
      <c r="A602" s="7">
        <v>50</v>
      </c>
      <c r="B602" s="40">
        <v>1913</v>
      </c>
      <c r="C602" s="40"/>
      <c r="D602" s="7">
        <v>1</v>
      </c>
      <c r="E602" s="7">
        <v>21</v>
      </c>
      <c r="F602" s="7">
        <v>2</v>
      </c>
      <c r="G602" s="7">
        <v>5</v>
      </c>
      <c r="H602" s="1">
        <v>2</v>
      </c>
      <c r="I602" s="7">
        <v>0</v>
      </c>
      <c r="J602" s="7">
        <v>3</v>
      </c>
      <c r="K602" s="7">
        <v>7</v>
      </c>
      <c r="L602" s="7">
        <v>43</v>
      </c>
      <c r="M602" s="39">
        <v>27.216000000000001</v>
      </c>
      <c r="N602" s="39" t="s">
        <v>183</v>
      </c>
      <c r="O602" s="38">
        <v>1.5799529688418577</v>
      </c>
      <c r="AW602" s="26"/>
    </row>
    <row r="603" spans="1:49" x14ac:dyDescent="0.2">
      <c r="A603" s="7">
        <v>62</v>
      </c>
      <c r="B603" s="40">
        <v>1913</v>
      </c>
      <c r="C603" s="40"/>
      <c r="D603" s="7">
        <v>1</v>
      </c>
      <c r="E603" s="7">
        <v>22</v>
      </c>
      <c r="F603" s="7">
        <v>2</v>
      </c>
      <c r="G603" s="7">
        <v>5</v>
      </c>
      <c r="H603" s="1">
        <v>2</v>
      </c>
      <c r="I603" s="7">
        <v>0</v>
      </c>
      <c r="J603" s="7">
        <v>3</v>
      </c>
      <c r="K603" s="7">
        <v>7.63</v>
      </c>
      <c r="L603" s="7">
        <v>43.63</v>
      </c>
      <c r="M603" s="39">
        <v>27.216000000000001</v>
      </c>
      <c r="N603" s="39" t="s">
        <v>183</v>
      </c>
      <c r="O603" s="38">
        <v>1.603101116990006</v>
      </c>
      <c r="AW603" s="26"/>
    </row>
    <row r="604" spans="1:49" x14ac:dyDescent="0.2">
      <c r="A604" s="7">
        <v>158</v>
      </c>
      <c r="B604" s="40">
        <v>1913</v>
      </c>
      <c r="C604" s="40"/>
      <c r="D604" s="7">
        <v>1</v>
      </c>
      <c r="E604" s="7">
        <v>23</v>
      </c>
      <c r="F604" s="7">
        <v>2</v>
      </c>
      <c r="G604" s="7">
        <v>5</v>
      </c>
      <c r="H604" s="1">
        <v>2</v>
      </c>
      <c r="I604" s="7">
        <v>0</v>
      </c>
      <c r="J604" s="7">
        <v>4</v>
      </c>
      <c r="K604" s="7">
        <v>4.5</v>
      </c>
      <c r="L604" s="7">
        <v>52.5</v>
      </c>
      <c r="M604" s="39">
        <v>27.216000000000001</v>
      </c>
      <c r="N604" s="39" t="s">
        <v>183</v>
      </c>
      <c r="O604" s="38">
        <v>1.9290123456790123</v>
      </c>
      <c r="AW604" s="26"/>
    </row>
    <row r="605" spans="1:49" x14ac:dyDescent="0.2">
      <c r="A605" s="7">
        <v>185</v>
      </c>
      <c r="B605" s="40">
        <v>1913</v>
      </c>
      <c r="C605" s="40"/>
      <c r="D605" s="7">
        <v>1</v>
      </c>
      <c r="E605" s="7">
        <v>23</v>
      </c>
      <c r="F605" s="7">
        <v>1</v>
      </c>
      <c r="G605" s="7">
        <v>5</v>
      </c>
      <c r="H605" s="1">
        <v>2</v>
      </c>
      <c r="I605" s="7">
        <v>0</v>
      </c>
      <c r="J605" s="7">
        <v>5</v>
      </c>
      <c r="K605" s="7">
        <v>0</v>
      </c>
      <c r="L605" s="7">
        <v>60</v>
      </c>
      <c r="M605" s="39">
        <v>27.216000000000001</v>
      </c>
      <c r="N605" s="39" t="s">
        <v>183</v>
      </c>
      <c r="O605" s="38">
        <v>2.204585537918871</v>
      </c>
      <c r="AW605" s="26"/>
    </row>
    <row r="606" spans="1:49" x14ac:dyDescent="0.2">
      <c r="A606" s="7">
        <v>186</v>
      </c>
      <c r="B606" s="40">
        <v>1913</v>
      </c>
      <c r="C606" s="40"/>
      <c r="D606" s="7">
        <v>12</v>
      </c>
      <c r="E606" s="7">
        <v>25</v>
      </c>
      <c r="F606" s="7">
        <v>2</v>
      </c>
      <c r="G606" s="7">
        <v>5</v>
      </c>
      <c r="H606" s="1">
        <v>2</v>
      </c>
      <c r="I606" s="7">
        <v>0</v>
      </c>
      <c r="J606" s="7">
        <v>3</v>
      </c>
      <c r="K606" s="7">
        <v>4</v>
      </c>
      <c r="L606" s="7">
        <v>40</v>
      </c>
      <c r="M606" s="39">
        <v>27.216000000000001</v>
      </c>
      <c r="N606" s="39" t="s">
        <v>183</v>
      </c>
      <c r="O606" s="38">
        <v>1.469723691945914</v>
      </c>
      <c r="P606">
        <v>0</v>
      </c>
      <c r="Q606">
        <v>3</v>
      </c>
      <c r="R606">
        <v>5</v>
      </c>
      <c r="S606">
        <v>0</v>
      </c>
      <c r="T606">
        <v>3</v>
      </c>
      <c r="U606">
        <v>7</v>
      </c>
      <c r="V606">
        <v>0</v>
      </c>
      <c r="W606">
        <v>3</v>
      </c>
      <c r="X606">
        <v>8</v>
      </c>
      <c r="Y606">
        <v>0</v>
      </c>
      <c r="Z606">
        <v>3</v>
      </c>
      <c r="AA606">
        <v>9</v>
      </c>
      <c r="AB606">
        <v>0</v>
      </c>
      <c r="AC606">
        <v>3</v>
      </c>
      <c r="AD606">
        <v>9.25</v>
      </c>
      <c r="AE606">
        <v>0</v>
      </c>
      <c r="AF606">
        <v>3</v>
      </c>
      <c r="AG606">
        <v>8</v>
      </c>
      <c r="AH606">
        <v>0</v>
      </c>
      <c r="AI606">
        <v>3</v>
      </c>
      <c r="AJ606">
        <v>9</v>
      </c>
      <c r="AK606">
        <v>0</v>
      </c>
      <c r="AL606">
        <v>3</v>
      </c>
      <c r="AM606">
        <v>9.5</v>
      </c>
      <c r="AN606">
        <v>0</v>
      </c>
      <c r="AO606">
        <v>3</v>
      </c>
      <c r="AP606">
        <v>10.75</v>
      </c>
      <c r="AQ606">
        <v>0</v>
      </c>
      <c r="AR606">
        <v>3</v>
      </c>
      <c r="AS606">
        <v>8</v>
      </c>
      <c r="AT606">
        <v>0</v>
      </c>
      <c r="AU606">
        <v>3</v>
      </c>
      <c r="AV606">
        <v>6.5</v>
      </c>
      <c r="AW606" s="26"/>
    </row>
    <row r="607" spans="1:49" x14ac:dyDescent="0.2">
      <c r="A607" s="7">
        <v>129</v>
      </c>
      <c r="B607" s="40">
        <v>1913</v>
      </c>
      <c r="C607" s="40"/>
      <c r="D607" s="7">
        <v>1</v>
      </c>
      <c r="E607" s="7">
        <v>26</v>
      </c>
      <c r="F607" s="7">
        <v>2</v>
      </c>
      <c r="G607" s="7">
        <v>5</v>
      </c>
      <c r="H607" s="1">
        <v>2</v>
      </c>
      <c r="I607" s="7">
        <v>0</v>
      </c>
      <c r="J607" s="7">
        <v>4</v>
      </c>
      <c r="K607" s="7">
        <v>1.5</v>
      </c>
      <c r="L607" s="7">
        <v>49.5</v>
      </c>
      <c r="M607" s="39">
        <v>27.216000000000001</v>
      </c>
      <c r="N607" s="39" t="s">
        <v>183</v>
      </c>
      <c r="O607" s="38">
        <v>1.8187830687830686</v>
      </c>
      <c r="AW607" s="26"/>
    </row>
    <row r="608" spans="1:49" x14ac:dyDescent="0.2">
      <c r="A608" s="7">
        <v>27</v>
      </c>
      <c r="B608" s="40">
        <v>1914</v>
      </c>
      <c r="C608" s="40"/>
      <c r="D608" s="7">
        <v>1</v>
      </c>
      <c r="E608" s="7">
        <v>21</v>
      </c>
      <c r="F608" s="7">
        <v>2</v>
      </c>
      <c r="G608" s="7">
        <v>5</v>
      </c>
      <c r="H608" s="1">
        <v>2</v>
      </c>
      <c r="I608" s="7">
        <v>0</v>
      </c>
      <c r="J608" s="7">
        <v>4</v>
      </c>
      <c r="K608" s="7">
        <v>2</v>
      </c>
      <c r="L608" s="7">
        <v>50</v>
      </c>
      <c r="M608" s="39">
        <v>27.216000000000001</v>
      </c>
      <c r="N608" s="39" t="s">
        <v>183</v>
      </c>
      <c r="O608" s="38">
        <v>1.8371546149323927</v>
      </c>
      <c r="AW608" s="26"/>
    </row>
    <row r="609" spans="1:49" x14ac:dyDescent="0.2">
      <c r="A609" s="7">
        <v>39</v>
      </c>
      <c r="B609" s="40">
        <v>1914</v>
      </c>
      <c r="C609" s="40"/>
      <c r="D609" s="7">
        <v>1</v>
      </c>
      <c r="E609" s="7">
        <v>22</v>
      </c>
      <c r="F609" s="7">
        <v>2</v>
      </c>
      <c r="G609" s="7">
        <v>5</v>
      </c>
      <c r="H609" s="1">
        <v>2</v>
      </c>
      <c r="I609" s="7">
        <v>0</v>
      </c>
      <c r="J609" s="7">
        <v>4</v>
      </c>
      <c r="K609" s="7">
        <v>4.25</v>
      </c>
      <c r="L609" s="7">
        <v>52.25</v>
      </c>
      <c r="M609" s="39">
        <v>27.216000000000001</v>
      </c>
      <c r="N609" s="39" t="s">
        <v>183</v>
      </c>
      <c r="O609" s="38">
        <v>1.9198265726043504</v>
      </c>
      <c r="AW609" s="26"/>
    </row>
    <row r="610" spans="1:49" x14ac:dyDescent="0.2">
      <c r="A610" s="7">
        <v>153</v>
      </c>
      <c r="B610" s="40">
        <v>1914</v>
      </c>
      <c r="C610" s="40"/>
      <c r="D610" s="7">
        <v>1</v>
      </c>
      <c r="E610" s="7">
        <v>23</v>
      </c>
      <c r="F610" s="7">
        <v>2</v>
      </c>
      <c r="G610" s="7">
        <v>5</v>
      </c>
      <c r="H610" s="1">
        <v>2</v>
      </c>
      <c r="I610" s="7">
        <v>0</v>
      </c>
      <c r="J610" s="7">
        <v>4</v>
      </c>
      <c r="K610" s="7">
        <v>4.5</v>
      </c>
      <c r="L610" s="7">
        <v>52.5</v>
      </c>
      <c r="M610" s="39">
        <v>27.216000000000001</v>
      </c>
      <c r="N610" s="39" t="s">
        <v>183</v>
      </c>
      <c r="O610" s="38">
        <v>1.9290123456790123</v>
      </c>
      <c r="AW610" s="26"/>
    </row>
    <row r="611" spans="1:49" x14ac:dyDescent="0.2">
      <c r="A611" s="7">
        <v>180</v>
      </c>
      <c r="B611" s="40">
        <v>1914</v>
      </c>
      <c r="C611" s="40"/>
      <c r="D611" s="7">
        <v>1</v>
      </c>
      <c r="E611" s="7">
        <v>23</v>
      </c>
      <c r="F611" s="7">
        <v>1</v>
      </c>
      <c r="G611" s="7">
        <v>5</v>
      </c>
      <c r="H611" s="1">
        <v>2</v>
      </c>
      <c r="I611" s="7">
        <v>0</v>
      </c>
      <c r="J611" s="7">
        <v>5</v>
      </c>
      <c r="K611" s="7">
        <v>0</v>
      </c>
      <c r="L611" s="7">
        <v>60</v>
      </c>
      <c r="M611" s="39">
        <v>27.216000000000001</v>
      </c>
      <c r="N611" s="39" t="s">
        <v>183</v>
      </c>
      <c r="O611" s="38">
        <v>2.204585537918871</v>
      </c>
      <c r="AW611" s="26"/>
    </row>
    <row r="612" spans="1:49" x14ac:dyDescent="0.2">
      <c r="A612" s="7">
        <v>181</v>
      </c>
      <c r="B612" s="40">
        <v>1914</v>
      </c>
      <c r="C612" s="40"/>
      <c r="D612" s="7">
        <v>12</v>
      </c>
      <c r="E612" s="7">
        <v>25</v>
      </c>
      <c r="F612" s="7">
        <v>2</v>
      </c>
      <c r="G612" s="7">
        <v>5</v>
      </c>
      <c r="H612" s="1">
        <v>2</v>
      </c>
      <c r="I612" s="7">
        <v>0</v>
      </c>
      <c r="J612" s="7">
        <v>3</v>
      </c>
      <c r="K612" s="7">
        <v>6</v>
      </c>
      <c r="L612" s="7">
        <v>42</v>
      </c>
      <c r="M612" s="39">
        <v>27.216000000000001</v>
      </c>
      <c r="N612" s="39" t="s">
        <v>183</v>
      </c>
      <c r="O612" s="38">
        <v>1.5432098765432098</v>
      </c>
      <c r="P612">
        <v>0</v>
      </c>
      <c r="Q612">
        <v>3</v>
      </c>
      <c r="R612">
        <v>6</v>
      </c>
      <c r="S612">
        <v>0</v>
      </c>
      <c r="T612">
        <v>3</v>
      </c>
      <c r="U612">
        <v>9</v>
      </c>
      <c r="V612">
        <v>0</v>
      </c>
      <c r="W612">
        <v>3</v>
      </c>
      <c r="X612">
        <v>10</v>
      </c>
      <c r="Y612">
        <v>0</v>
      </c>
      <c r="Z612">
        <v>3</v>
      </c>
      <c r="AA612">
        <v>10.5</v>
      </c>
      <c r="AB612">
        <v>0</v>
      </c>
      <c r="AC612">
        <v>3</v>
      </c>
      <c r="AD612">
        <v>11</v>
      </c>
      <c r="AE612">
        <v>0</v>
      </c>
      <c r="AF612">
        <v>3</v>
      </c>
      <c r="AG612">
        <v>11</v>
      </c>
      <c r="AH612">
        <v>0</v>
      </c>
      <c r="AI612">
        <v>4</v>
      </c>
      <c r="AJ612">
        <v>2</v>
      </c>
      <c r="AK612">
        <v>0</v>
      </c>
      <c r="AL612">
        <v>4</v>
      </c>
      <c r="AM612">
        <v>5</v>
      </c>
      <c r="AN612">
        <v>0</v>
      </c>
      <c r="AO612">
        <v>4</v>
      </c>
      <c r="AP612">
        <v>8</v>
      </c>
      <c r="AQ612">
        <v>0</v>
      </c>
      <c r="AR612">
        <v>5</v>
      </c>
      <c r="AS612">
        <v>7</v>
      </c>
      <c r="AT612">
        <v>0</v>
      </c>
      <c r="AU612">
        <v>6</v>
      </c>
      <c r="AV612">
        <v>3.5</v>
      </c>
      <c r="AW612" s="26"/>
    </row>
    <row r="613" spans="1:49" x14ac:dyDescent="0.2">
      <c r="A613" s="7">
        <v>124</v>
      </c>
      <c r="B613" s="40">
        <v>1914</v>
      </c>
      <c r="C613" s="40"/>
      <c r="D613" s="7">
        <v>1</v>
      </c>
      <c r="E613" s="7">
        <v>26</v>
      </c>
      <c r="F613" s="7">
        <v>2</v>
      </c>
      <c r="G613" s="7">
        <v>5</v>
      </c>
      <c r="H613" s="1">
        <v>2</v>
      </c>
      <c r="I613" s="7">
        <v>0</v>
      </c>
      <c r="J613" s="7">
        <v>6</v>
      </c>
      <c r="K613" s="7">
        <v>6</v>
      </c>
      <c r="L613" s="7">
        <v>78</v>
      </c>
      <c r="M613" s="39">
        <v>27.216000000000001</v>
      </c>
      <c r="N613" s="39" t="s">
        <v>183</v>
      </c>
      <c r="O613" s="38">
        <v>2.8659611992945324</v>
      </c>
      <c r="AW613" s="26"/>
    </row>
    <row r="614" spans="1:49" x14ac:dyDescent="0.2">
      <c r="A614" s="7">
        <v>1</v>
      </c>
      <c r="B614" s="18">
        <v>1850</v>
      </c>
      <c r="C614" s="18"/>
      <c r="D614" s="7">
        <v>1</v>
      </c>
      <c r="E614" s="7">
        <v>21</v>
      </c>
      <c r="F614" s="7">
        <v>1</v>
      </c>
      <c r="G614" s="7">
        <v>7</v>
      </c>
      <c r="H614" s="1">
        <v>3</v>
      </c>
      <c r="I614" s="7">
        <v>0</v>
      </c>
      <c r="J614" s="7">
        <v>0</v>
      </c>
      <c r="K614" s="7">
        <v>4.5</v>
      </c>
      <c r="L614" s="7">
        <v>4.5</v>
      </c>
      <c r="M614" s="39">
        <v>0.90720000000000001</v>
      </c>
      <c r="N614" s="37" t="s">
        <v>183</v>
      </c>
      <c r="O614" s="38">
        <v>4.9603174603174605</v>
      </c>
      <c r="AW614" s="26"/>
    </row>
    <row r="615" spans="1:49" x14ac:dyDescent="0.2">
      <c r="A615" s="7">
        <v>1</v>
      </c>
      <c r="B615" s="18">
        <v>1851</v>
      </c>
      <c r="C615" s="18"/>
      <c r="D615" s="7">
        <v>1</v>
      </c>
      <c r="E615" s="7">
        <v>21</v>
      </c>
      <c r="F615" s="7">
        <v>1</v>
      </c>
      <c r="G615" s="7">
        <v>7</v>
      </c>
      <c r="H615" s="1">
        <v>3</v>
      </c>
      <c r="I615" s="7">
        <v>0</v>
      </c>
      <c r="J615" s="7">
        <v>0</v>
      </c>
      <c r="K615" s="7">
        <v>5</v>
      </c>
      <c r="L615" s="7">
        <v>5</v>
      </c>
      <c r="M615" s="39">
        <v>0.90720000000000001</v>
      </c>
      <c r="N615" s="37" t="s">
        <v>183</v>
      </c>
      <c r="O615" s="38">
        <v>5.511463844797178</v>
      </c>
      <c r="AW615" s="26"/>
    </row>
    <row r="616" spans="1:49" x14ac:dyDescent="0.2">
      <c r="A616" s="7">
        <v>25</v>
      </c>
      <c r="B616" s="18">
        <v>1851</v>
      </c>
      <c r="C616" s="18"/>
      <c r="D616" s="7">
        <v>1</v>
      </c>
      <c r="E616" s="7">
        <v>26</v>
      </c>
      <c r="F616" s="7">
        <v>1</v>
      </c>
      <c r="G616" s="7">
        <v>7</v>
      </c>
      <c r="H616" s="1">
        <v>3</v>
      </c>
      <c r="I616" s="7">
        <v>0</v>
      </c>
      <c r="J616" s="7">
        <v>0</v>
      </c>
      <c r="K616" s="7">
        <v>5</v>
      </c>
      <c r="L616" s="7">
        <v>5</v>
      </c>
      <c r="M616" s="39">
        <v>0.90720000000000001</v>
      </c>
      <c r="N616" s="37" t="s">
        <v>183</v>
      </c>
      <c r="O616" s="38">
        <v>5.511463844797178</v>
      </c>
      <c r="AW616" s="26"/>
    </row>
    <row r="617" spans="1:49" x14ac:dyDescent="0.2">
      <c r="A617" s="7">
        <v>2</v>
      </c>
      <c r="B617" s="18">
        <v>1852</v>
      </c>
      <c r="C617" s="18"/>
      <c r="D617" s="7">
        <v>1</v>
      </c>
      <c r="E617" s="7">
        <v>21</v>
      </c>
      <c r="F617" s="7">
        <v>1</v>
      </c>
      <c r="G617" s="7">
        <v>7</v>
      </c>
      <c r="H617" s="1">
        <v>3</v>
      </c>
      <c r="I617" s="7">
        <v>0</v>
      </c>
      <c r="J617" s="7">
        <v>0</v>
      </c>
      <c r="K617" s="7">
        <v>4.5</v>
      </c>
      <c r="L617" s="7">
        <v>4.5</v>
      </c>
      <c r="M617" s="39">
        <v>0.90720000000000001</v>
      </c>
      <c r="N617" s="37" t="s">
        <v>183</v>
      </c>
      <c r="O617" s="38">
        <v>4.9603174603174605</v>
      </c>
      <c r="AW617" s="26"/>
    </row>
    <row r="618" spans="1:49" x14ac:dyDescent="0.2">
      <c r="A618" s="7">
        <v>2</v>
      </c>
      <c r="B618" s="18">
        <v>1853</v>
      </c>
      <c r="C618" s="18"/>
      <c r="D618" s="7">
        <v>1</v>
      </c>
      <c r="E618" s="7">
        <v>21</v>
      </c>
      <c r="F618" s="7">
        <v>1</v>
      </c>
      <c r="G618" s="7">
        <v>7</v>
      </c>
      <c r="H618" s="1">
        <v>3</v>
      </c>
      <c r="I618" s="7">
        <v>0</v>
      </c>
      <c r="J618" s="7">
        <v>0</v>
      </c>
      <c r="K618" s="7">
        <v>6.5</v>
      </c>
      <c r="L618" s="7">
        <v>6.5</v>
      </c>
      <c r="M618" s="39">
        <v>0.90720000000000001</v>
      </c>
      <c r="N618" s="37" t="s">
        <v>183</v>
      </c>
      <c r="O618" s="38">
        <v>7.1649029982363315</v>
      </c>
      <c r="AW618" s="26"/>
    </row>
    <row r="619" spans="1:49" x14ac:dyDescent="0.2">
      <c r="A619" s="7">
        <v>37</v>
      </c>
      <c r="B619" s="18">
        <v>1854</v>
      </c>
      <c r="C619" s="18"/>
      <c r="D619" s="7">
        <v>1</v>
      </c>
      <c r="E619" s="7">
        <v>11</v>
      </c>
      <c r="F619" s="7">
        <v>1</v>
      </c>
      <c r="G619" s="7">
        <v>2</v>
      </c>
      <c r="H619" s="1">
        <v>3</v>
      </c>
      <c r="I619" s="7">
        <v>0</v>
      </c>
      <c r="J619" s="7">
        <v>0</v>
      </c>
      <c r="K619" s="7">
        <v>5</v>
      </c>
      <c r="L619" s="7">
        <v>5</v>
      </c>
      <c r="M619" s="36">
        <v>0.4535970244035199</v>
      </c>
      <c r="N619" s="37" t="s">
        <v>183</v>
      </c>
      <c r="O619" s="38">
        <v>11.023</v>
      </c>
      <c r="AW619" s="26"/>
    </row>
    <row r="620" spans="1:49" x14ac:dyDescent="0.2">
      <c r="A620" s="7">
        <v>44</v>
      </c>
      <c r="B620" s="18">
        <v>1854</v>
      </c>
      <c r="C620" s="18"/>
      <c r="D620" s="7">
        <v>1</v>
      </c>
      <c r="E620" s="7">
        <v>21</v>
      </c>
      <c r="F620" s="7">
        <v>1</v>
      </c>
      <c r="G620" s="7">
        <v>7</v>
      </c>
      <c r="H620" s="1">
        <v>3</v>
      </c>
      <c r="I620" s="7">
        <v>0</v>
      </c>
      <c r="J620" s="7">
        <v>0</v>
      </c>
      <c r="K620" s="7">
        <v>7.5</v>
      </c>
      <c r="L620" s="7">
        <v>7.5</v>
      </c>
      <c r="M620" s="39">
        <v>0.90720000000000001</v>
      </c>
      <c r="N620" s="37" t="s">
        <v>183</v>
      </c>
      <c r="O620" s="38">
        <v>8.2671957671957674</v>
      </c>
      <c r="AW620" s="26"/>
    </row>
    <row r="621" spans="1:49" x14ac:dyDescent="0.2">
      <c r="A621" s="7">
        <v>6</v>
      </c>
      <c r="B621" s="18">
        <v>1854</v>
      </c>
      <c r="C621" s="18"/>
      <c r="D621" s="7">
        <v>1</v>
      </c>
      <c r="E621" s="7">
        <v>22</v>
      </c>
      <c r="F621" s="7">
        <v>1</v>
      </c>
      <c r="G621" s="7">
        <v>21</v>
      </c>
      <c r="H621" s="1">
        <v>3</v>
      </c>
      <c r="I621" s="7">
        <v>0</v>
      </c>
      <c r="J621" s="7">
        <v>1</v>
      </c>
      <c r="K621" s="7">
        <v>7.5</v>
      </c>
      <c r="L621" s="7">
        <v>19.5</v>
      </c>
      <c r="M621" s="41">
        <v>1.8143880976140796</v>
      </c>
      <c r="N621" s="14" t="s">
        <v>183</v>
      </c>
      <c r="O621" s="38">
        <v>10.747425</v>
      </c>
      <c r="AW621" s="26"/>
    </row>
    <row r="622" spans="1:49" x14ac:dyDescent="0.2">
      <c r="A622" s="7">
        <v>43</v>
      </c>
      <c r="B622" s="18">
        <v>1854</v>
      </c>
      <c r="C622" s="18"/>
      <c r="D622" s="7">
        <v>1</v>
      </c>
      <c r="E622" s="7">
        <v>24</v>
      </c>
      <c r="F622" s="7">
        <v>1</v>
      </c>
      <c r="G622" s="7">
        <v>2</v>
      </c>
      <c r="H622" s="1">
        <v>3</v>
      </c>
      <c r="I622" s="7">
        <v>0</v>
      </c>
      <c r="J622" s="7">
        <v>0</v>
      </c>
      <c r="K622" s="7">
        <v>3.25</v>
      </c>
      <c r="L622" s="7">
        <v>3.25</v>
      </c>
      <c r="M622" s="36">
        <v>0.4535970244035199</v>
      </c>
      <c r="N622" s="37" t="s">
        <v>183</v>
      </c>
      <c r="O622" s="38">
        <v>7.1649500000000002</v>
      </c>
      <c r="AW622" s="26"/>
    </row>
    <row r="623" spans="1:49" x14ac:dyDescent="0.2">
      <c r="A623" s="7">
        <v>51</v>
      </c>
      <c r="B623" s="18">
        <v>1855</v>
      </c>
      <c r="C623" s="18"/>
      <c r="D623" s="7">
        <v>1</v>
      </c>
      <c r="E623" s="7">
        <v>21</v>
      </c>
      <c r="F623" s="7">
        <v>1</v>
      </c>
      <c r="G623" s="7">
        <v>7</v>
      </c>
      <c r="H623" s="1">
        <v>3</v>
      </c>
      <c r="I623" s="7">
        <v>0</v>
      </c>
      <c r="J623" s="7">
        <v>0</v>
      </c>
      <c r="K623" s="7">
        <v>9</v>
      </c>
      <c r="L623" s="7">
        <v>9</v>
      </c>
      <c r="M623" s="39">
        <v>0.90720000000000001</v>
      </c>
      <c r="N623" s="37" t="s">
        <v>183</v>
      </c>
      <c r="O623" s="38">
        <v>9.9206349206349209</v>
      </c>
      <c r="AW623" s="26"/>
    </row>
    <row r="624" spans="1:49" x14ac:dyDescent="0.2">
      <c r="A624" s="7">
        <v>23</v>
      </c>
      <c r="B624" s="18">
        <v>1855</v>
      </c>
      <c r="C624" s="18"/>
      <c r="D624" s="7">
        <v>1</v>
      </c>
      <c r="E624" s="7">
        <v>22</v>
      </c>
      <c r="F624" s="7">
        <v>1</v>
      </c>
      <c r="G624" s="7">
        <v>21</v>
      </c>
      <c r="H624" s="1">
        <v>3</v>
      </c>
      <c r="I624" s="7">
        <v>0</v>
      </c>
      <c r="J624" s="7">
        <v>1</v>
      </c>
      <c r="K624" s="7">
        <v>9</v>
      </c>
      <c r="L624" s="7">
        <v>21</v>
      </c>
      <c r="M624" s="41">
        <v>1.8143880976140796</v>
      </c>
      <c r="N624" s="14" t="s">
        <v>183</v>
      </c>
      <c r="O624" s="38">
        <v>11.574149999999999</v>
      </c>
      <c r="AW624" s="26"/>
    </row>
    <row r="625" spans="1:49" x14ac:dyDescent="0.2">
      <c r="A625" s="7">
        <v>3</v>
      </c>
      <c r="B625" s="18">
        <v>1855</v>
      </c>
      <c r="C625" s="18"/>
      <c r="D625" s="7">
        <v>1</v>
      </c>
      <c r="E625" s="7">
        <v>24</v>
      </c>
      <c r="F625" s="7">
        <v>1</v>
      </c>
      <c r="G625" s="7">
        <v>2</v>
      </c>
      <c r="H625" s="1">
        <v>3</v>
      </c>
      <c r="I625" s="7">
        <v>0</v>
      </c>
      <c r="J625" s="7">
        <v>0</v>
      </c>
      <c r="K625" s="7">
        <v>4.75</v>
      </c>
      <c r="L625" s="7">
        <v>4.75</v>
      </c>
      <c r="M625" s="36">
        <v>0.4535970244035199</v>
      </c>
      <c r="N625" s="37" t="s">
        <v>183</v>
      </c>
      <c r="O625" s="38">
        <v>10.47185</v>
      </c>
      <c r="AW625" s="26"/>
    </row>
    <row r="626" spans="1:49" x14ac:dyDescent="0.2">
      <c r="A626" s="7">
        <v>50</v>
      </c>
      <c r="B626" s="18">
        <v>1856</v>
      </c>
      <c r="C626" s="18"/>
      <c r="D626" s="7">
        <v>1</v>
      </c>
      <c r="E626" s="7">
        <v>21</v>
      </c>
      <c r="F626" s="7">
        <v>1</v>
      </c>
      <c r="G626" s="7">
        <v>7</v>
      </c>
      <c r="H626" s="1">
        <v>3</v>
      </c>
      <c r="I626" s="7">
        <v>0</v>
      </c>
      <c r="J626" s="7">
        <v>0</v>
      </c>
      <c r="K626" s="7">
        <v>7.5</v>
      </c>
      <c r="L626" s="7">
        <v>7.5</v>
      </c>
      <c r="M626" s="39">
        <v>0.90720000000000001</v>
      </c>
      <c r="N626" s="37" t="s">
        <v>183</v>
      </c>
      <c r="O626" s="38">
        <v>8.2671957671957674</v>
      </c>
      <c r="AW626" s="26"/>
    </row>
    <row r="627" spans="1:49" x14ac:dyDescent="0.2">
      <c r="A627" s="7">
        <v>23</v>
      </c>
      <c r="B627" s="18">
        <v>1856</v>
      </c>
      <c r="C627" s="18"/>
      <c r="D627" s="7">
        <v>1</v>
      </c>
      <c r="E627" s="7">
        <v>22</v>
      </c>
      <c r="F627" s="7">
        <v>1</v>
      </c>
      <c r="G627" s="7">
        <v>21</v>
      </c>
      <c r="H627" s="1">
        <v>3</v>
      </c>
      <c r="I627" s="7">
        <v>0</v>
      </c>
      <c r="J627" s="7">
        <v>1</v>
      </c>
      <c r="K627" s="7">
        <v>3</v>
      </c>
      <c r="L627" s="7">
        <v>15</v>
      </c>
      <c r="M627" s="41">
        <v>1.8143880976140796</v>
      </c>
      <c r="N627" s="14" t="s">
        <v>183</v>
      </c>
      <c r="O627" s="38">
        <v>8.2672500000000007</v>
      </c>
      <c r="AW627" s="26"/>
    </row>
    <row r="628" spans="1:49" x14ac:dyDescent="0.2">
      <c r="A628" s="7">
        <v>3</v>
      </c>
      <c r="B628" s="18">
        <v>1856</v>
      </c>
      <c r="C628" s="18"/>
      <c r="D628" s="7">
        <v>1</v>
      </c>
      <c r="E628" s="7">
        <v>24</v>
      </c>
      <c r="F628" s="7">
        <v>1</v>
      </c>
      <c r="G628" s="7">
        <v>2</v>
      </c>
      <c r="H628" s="1">
        <v>3</v>
      </c>
      <c r="I628" s="7">
        <v>0</v>
      </c>
      <c r="J628" s="7">
        <v>0</v>
      </c>
      <c r="K628" s="7">
        <v>3</v>
      </c>
      <c r="L628" s="7">
        <v>3</v>
      </c>
      <c r="M628" s="36">
        <v>0.4535970244035199</v>
      </c>
      <c r="N628" s="37" t="s">
        <v>183</v>
      </c>
      <c r="O628" s="38">
        <v>6.6138000000000003</v>
      </c>
      <c r="AW628" s="26"/>
    </row>
    <row r="629" spans="1:49" x14ac:dyDescent="0.2">
      <c r="A629" s="7">
        <v>49</v>
      </c>
      <c r="B629" s="18">
        <v>1857</v>
      </c>
      <c r="C629" s="18"/>
      <c r="D629" s="7">
        <v>1</v>
      </c>
      <c r="E629" s="7">
        <v>21</v>
      </c>
      <c r="F629" s="7">
        <v>1</v>
      </c>
      <c r="G629" s="7">
        <v>7</v>
      </c>
      <c r="H629" s="1">
        <v>3</v>
      </c>
      <c r="I629" s="7">
        <v>0</v>
      </c>
      <c r="J629" s="7">
        <v>0</v>
      </c>
      <c r="K629" s="7">
        <v>5</v>
      </c>
      <c r="L629" s="7">
        <v>5</v>
      </c>
      <c r="M629" s="39">
        <v>0.90720000000000001</v>
      </c>
      <c r="N629" s="37" t="s">
        <v>183</v>
      </c>
      <c r="O629" s="38">
        <v>5.511463844797178</v>
      </c>
      <c r="AW629" s="26"/>
    </row>
    <row r="630" spans="1:49" x14ac:dyDescent="0.2">
      <c r="A630" s="7">
        <v>23</v>
      </c>
      <c r="B630" s="18">
        <v>1857</v>
      </c>
      <c r="C630" s="18"/>
      <c r="D630" s="7">
        <v>1</v>
      </c>
      <c r="E630" s="7">
        <v>22</v>
      </c>
      <c r="F630" s="7">
        <v>1</v>
      </c>
      <c r="G630" s="7">
        <v>21</v>
      </c>
      <c r="H630" s="1">
        <v>3</v>
      </c>
      <c r="I630" s="7">
        <v>0</v>
      </c>
      <c r="J630" s="7">
        <v>1</v>
      </c>
      <c r="K630" s="7">
        <v>3</v>
      </c>
      <c r="L630" s="7">
        <v>15</v>
      </c>
      <c r="M630" s="41">
        <v>1.8143880976140796</v>
      </c>
      <c r="N630" s="14" t="s">
        <v>183</v>
      </c>
      <c r="O630" s="38">
        <v>8.2672500000000007</v>
      </c>
      <c r="AW630" s="26"/>
    </row>
    <row r="631" spans="1:49" x14ac:dyDescent="0.2">
      <c r="A631" s="7">
        <v>3</v>
      </c>
      <c r="B631" s="18">
        <v>1857</v>
      </c>
      <c r="C631" s="18"/>
      <c r="D631" s="7">
        <v>1</v>
      </c>
      <c r="E631" s="7">
        <v>24</v>
      </c>
      <c r="F631" s="7">
        <v>1</v>
      </c>
      <c r="G631" s="7">
        <v>2</v>
      </c>
      <c r="H631" s="1">
        <v>3</v>
      </c>
      <c r="I631" s="7">
        <v>0</v>
      </c>
      <c r="J631" s="7">
        <v>0</v>
      </c>
      <c r="K631" s="7">
        <v>2.5</v>
      </c>
      <c r="L631" s="7">
        <v>2.5</v>
      </c>
      <c r="M631" s="36">
        <v>0.4535970244035199</v>
      </c>
      <c r="N631" s="37" t="s">
        <v>183</v>
      </c>
      <c r="O631" s="38">
        <v>5.5114999999999998</v>
      </c>
      <c r="AW631" s="26"/>
    </row>
    <row r="632" spans="1:49" x14ac:dyDescent="0.2">
      <c r="A632" s="7">
        <v>50</v>
      </c>
      <c r="B632" s="18">
        <v>1858</v>
      </c>
      <c r="C632" s="18"/>
      <c r="D632" s="7">
        <v>1</v>
      </c>
      <c r="E632" s="7">
        <v>21</v>
      </c>
      <c r="F632" s="7">
        <v>1</v>
      </c>
      <c r="G632" s="7">
        <v>7</v>
      </c>
      <c r="H632" s="1">
        <v>3</v>
      </c>
      <c r="I632" s="7">
        <v>0</v>
      </c>
      <c r="J632" s="7">
        <v>0</v>
      </c>
      <c r="K632" s="7">
        <v>6</v>
      </c>
      <c r="L632" s="7">
        <v>6</v>
      </c>
      <c r="M632" s="39">
        <v>0.90720000000000001</v>
      </c>
      <c r="N632" s="37" t="s">
        <v>183</v>
      </c>
      <c r="O632" s="38">
        <v>6.6137566137566139</v>
      </c>
      <c r="AW632" s="26"/>
    </row>
    <row r="633" spans="1:49" x14ac:dyDescent="0.2">
      <c r="A633" s="7">
        <v>23</v>
      </c>
      <c r="B633" s="18">
        <v>1858</v>
      </c>
      <c r="C633" s="18"/>
      <c r="D633" s="7">
        <v>1</v>
      </c>
      <c r="E633" s="7">
        <v>22</v>
      </c>
      <c r="F633" s="7">
        <v>1</v>
      </c>
      <c r="G633" s="7">
        <v>21</v>
      </c>
      <c r="H633" s="1">
        <v>3</v>
      </c>
      <c r="I633" s="7">
        <v>0</v>
      </c>
      <c r="J633" s="7">
        <v>0</v>
      </c>
      <c r="K633" s="7">
        <v>10.5</v>
      </c>
      <c r="L633" s="7">
        <v>10.5</v>
      </c>
      <c r="M633" s="41">
        <v>1.8143880976140796</v>
      </c>
      <c r="N633" s="14" t="s">
        <v>183</v>
      </c>
      <c r="O633" s="38">
        <v>5.7870749999999997</v>
      </c>
      <c r="AW633" s="26"/>
    </row>
    <row r="634" spans="1:49" x14ac:dyDescent="0.2">
      <c r="A634" s="7">
        <v>3</v>
      </c>
      <c r="B634" s="18">
        <v>1858</v>
      </c>
      <c r="C634" s="18"/>
      <c r="D634" s="7">
        <v>1</v>
      </c>
      <c r="E634" s="7">
        <v>24</v>
      </c>
      <c r="F634" s="7">
        <v>1</v>
      </c>
      <c r="G634" s="7">
        <v>2</v>
      </c>
      <c r="H634" s="1">
        <v>3</v>
      </c>
      <c r="I634" s="7">
        <v>0</v>
      </c>
      <c r="J634" s="7">
        <v>0</v>
      </c>
      <c r="K634" s="7">
        <v>2.5</v>
      </c>
      <c r="L634" s="7">
        <v>2.5</v>
      </c>
      <c r="M634" s="36">
        <v>0.4535970244035199</v>
      </c>
      <c r="N634" s="37" t="s">
        <v>183</v>
      </c>
      <c r="O634" s="38">
        <v>5.5114999999999998</v>
      </c>
      <c r="AW634" s="26"/>
    </row>
    <row r="635" spans="1:49" x14ac:dyDescent="0.2">
      <c r="A635" s="7">
        <v>98</v>
      </c>
      <c r="B635" s="18">
        <v>1858</v>
      </c>
      <c r="C635" s="18"/>
      <c r="D635" s="7">
        <v>1</v>
      </c>
      <c r="E635" s="7">
        <v>26</v>
      </c>
      <c r="F635" s="7">
        <v>1</v>
      </c>
      <c r="G635" s="7">
        <v>2</v>
      </c>
      <c r="H635" s="1">
        <v>3</v>
      </c>
      <c r="I635" s="7">
        <v>0</v>
      </c>
      <c r="J635" s="7">
        <v>0</v>
      </c>
      <c r="K635" s="7">
        <v>2.25</v>
      </c>
      <c r="L635" s="7">
        <v>2.25</v>
      </c>
      <c r="M635" s="36">
        <v>0.4535970244035199</v>
      </c>
      <c r="N635" s="37" t="s">
        <v>183</v>
      </c>
      <c r="O635" s="38">
        <v>4.96035</v>
      </c>
      <c r="AW635" s="26"/>
    </row>
    <row r="636" spans="1:49" x14ac:dyDescent="0.2">
      <c r="A636" s="7">
        <v>52</v>
      </c>
      <c r="B636" s="18">
        <v>1859</v>
      </c>
      <c r="C636" s="18"/>
      <c r="D636" s="7">
        <v>1</v>
      </c>
      <c r="E636" s="7">
        <v>21</v>
      </c>
      <c r="F636" s="7">
        <v>1</v>
      </c>
      <c r="G636" s="7">
        <v>7</v>
      </c>
      <c r="H636" s="1">
        <v>3</v>
      </c>
      <c r="I636" s="7">
        <v>0</v>
      </c>
      <c r="J636" s="7">
        <v>0</v>
      </c>
      <c r="K636" s="7">
        <v>6</v>
      </c>
      <c r="L636" s="7">
        <v>6</v>
      </c>
      <c r="M636" s="39">
        <v>0.90720000000000001</v>
      </c>
      <c r="N636" s="37" t="s">
        <v>183</v>
      </c>
      <c r="O636" s="38">
        <v>6.6137566137566139</v>
      </c>
      <c r="AW636" s="26"/>
    </row>
    <row r="637" spans="1:49" x14ac:dyDescent="0.2">
      <c r="A637" s="7">
        <v>23</v>
      </c>
      <c r="B637" s="18">
        <v>1859</v>
      </c>
      <c r="C637" s="18"/>
      <c r="D637" s="7">
        <v>1</v>
      </c>
      <c r="E637" s="7">
        <v>22</v>
      </c>
      <c r="F637" s="7">
        <v>1</v>
      </c>
      <c r="G637" s="7">
        <v>21</v>
      </c>
      <c r="H637" s="1">
        <v>3</v>
      </c>
      <c r="I637" s="7">
        <v>0</v>
      </c>
      <c r="J637" s="7">
        <v>1</v>
      </c>
      <c r="K637" s="7">
        <v>0</v>
      </c>
      <c r="L637" s="7">
        <v>12</v>
      </c>
      <c r="M637" s="41">
        <v>1.8143880976140796</v>
      </c>
      <c r="N637" s="14" t="s">
        <v>183</v>
      </c>
      <c r="O637" s="38">
        <v>6.6138000000000003</v>
      </c>
      <c r="AW637" s="26"/>
    </row>
    <row r="638" spans="1:49" x14ac:dyDescent="0.2">
      <c r="A638" s="7">
        <v>3</v>
      </c>
      <c r="B638" s="18">
        <v>1859</v>
      </c>
      <c r="C638" s="18"/>
      <c r="D638" s="7">
        <v>1</v>
      </c>
      <c r="E638" s="7">
        <v>24</v>
      </c>
      <c r="F638" s="7">
        <v>1</v>
      </c>
      <c r="G638" s="7">
        <v>2</v>
      </c>
      <c r="H638" s="1">
        <v>3</v>
      </c>
      <c r="I638" s="7">
        <v>0</v>
      </c>
      <c r="J638" s="7">
        <v>0</v>
      </c>
      <c r="K638" s="7">
        <v>3</v>
      </c>
      <c r="L638" s="7">
        <v>3</v>
      </c>
      <c r="M638" s="36">
        <v>0.4535970244035199</v>
      </c>
      <c r="N638" s="37" t="s">
        <v>183</v>
      </c>
      <c r="O638" s="38">
        <v>6.6138000000000003</v>
      </c>
      <c r="AW638" s="26"/>
    </row>
    <row r="639" spans="1:49" x14ac:dyDescent="0.2">
      <c r="A639" s="7">
        <v>99</v>
      </c>
      <c r="B639" s="18">
        <v>1859</v>
      </c>
      <c r="C639" s="18"/>
      <c r="D639" s="7">
        <v>1</v>
      </c>
      <c r="E639" s="7">
        <v>26</v>
      </c>
      <c r="F639" s="7">
        <v>1</v>
      </c>
      <c r="G639" s="7">
        <v>2</v>
      </c>
      <c r="H639" s="1">
        <v>3</v>
      </c>
      <c r="I639" s="7">
        <v>0</v>
      </c>
      <c r="J639" s="7">
        <v>0</v>
      </c>
      <c r="K639" s="7">
        <v>3.25</v>
      </c>
      <c r="L639" s="7">
        <v>3.25</v>
      </c>
      <c r="M639" s="36">
        <v>0.4535970244035199</v>
      </c>
      <c r="N639" s="37" t="s">
        <v>183</v>
      </c>
      <c r="O639" s="38">
        <v>7.1649500000000002</v>
      </c>
      <c r="AW639" s="26"/>
    </row>
    <row r="640" spans="1:49" x14ac:dyDescent="0.2">
      <c r="A640" s="7">
        <v>53</v>
      </c>
      <c r="B640" s="40">
        <v>1860</v>
      </c>
      <c r="C640" s="40"/>
      <c r="D640" s="7">
        <v>1</v>
      </c>
      <c r="E640" s="7">
        <v>21</v>
      </c>
      <c r="F640" s="7">
        <v>1</v>
      </c>
      <c r="G640" s="7">
        <v>7</v>
      </c>
      <c r="H640" s="1">
        <v>3</v>
      </c>
      <c r="I640" s="7">
        <v>0</v>
      </c>
      <c r="J640" s="7">
        <v>0</v>
      </c>
      <c r="K640" s="7">
        <v>6.5</v>
      </c>
      <c r="L640" s="7">
        <v>6.5</v>
      </c>
      <c r="M640" s="39">
        <v>0.90720000000000001</v>
      </c>
      <c r="N640" s="37" t="s">
        <v>183</v>
      </c>
      <c r="O640" s="38">
        <v>7.1649029982363315</v>
      </c>
      <c r="AW640" s="26"/>
    </row>
    <row r="641" spans="1:49" x14ac:dyDescent="0.2">
      <c r="A641" s="7">
        <v>26</v>
      </c>
      <c r="B641" s="40">
        <v>1860</v>
      </c>
      <c r="C641" s="40"/>
      <c r="D641" s="7">
        <v>1</v>
      </c>
      <c r="E641" s="7">
        <v>22</v>
      </c>
      <c r="F641" s="7">
        <v>1</v>
      </c>
      <c r="G641" s="7">
        <v>21</v>
      </c>
      <c r="H641" s="1">
        <v>3</v>
      </c>
      <c r="I641" s="7">
        <v>0</v>
      </c>
      <c r="J641" s="7">
        <v>0</v>
      </c>
      <c r="K641" s="7">
        <v>10.5</v>
      </c>
      <c r="L641" s="7">
        <v>10.5</v>
      </c>
      <c r="M641" s="41">
        <v>1.8143880976140796</v>
      </c>
      <c r="N641" s="14" t="s">
        <v>183</v>
      </c>
      <c r="O641" s="38">
        <v>5.7870749999999997</v>
      </c>
      <c r="AW641" s="26"/>
    </row>
    <row r="642" spans="1:49" x14ac:dyDescent="0.2">
      <c r="A642" s="7">
        <v>5</v>
      </c>
      <c r="B642" s="40">
        <v>1860</v>
      </c>
      <c r="C642" s="40"/>
      <c r="D642" s="7">
        <v>1</v>
      </c>
      <c r="E642" s="7">
        <v>24</v>
      </c>
      <c r="F642" s="7">
        <v>1</v>
      </c>
      <c r="G642" s="7">
        <v>2</v>
      </c>
      <c r="H642" s="1">
        <v>3</v>
      </c>
      <c r="I642" s="7">
        <v>0</v>
      </c>
      <c r="J642" s="7">
        <v>0</v>
      </c>
      <c r="K642" s="7">
        <v>2.75</v>
      </c>
      <c r="L642" s="7">
        <v>2.75</v>
      </c>
      <c r="M642" s="36">
        <v>0.4535970244035199</v>
      </c>
      <c r="N642" s="37" t="s">
        <v>183</v>
      </c>
      <c r="O642" s="38">
        <v>6.0626500000000005</v>
      </c>
      <c r="AW642" s="26"/>
    </row>
    <row r="643" spans="1:49" x14ac:dyDescent="0.2">
      <c r="A643" s="7">
        <v>63</v>
      </c>
      <c r="B643" s="40">
        <v>1861</v>
      </c>
      <c r="C643" s="40"/>
      <c r="D643" s="7">
        <v>1</v>
      </c>
      <c r="E643" s="7">
        <v>21</v>
      </c>
      <c r="F643" s="7">
        <v>1</v>
      </c>
      <c r="G643" s="7">
        <v>7</v>
      </c>
      <c r="H643" s="1">
        <v>3</v>
      </c>
      <c r="I643" s="7">
        <v>0</v>
      </c>
      <c r="J643" s="7">
        <v>0</v>
      </c>
      <c r="K643" s="7">
        <v>6.5</v>
      </c>
      <c r="L643" s="7">
        <v>6.5</v>
      </c>
      <c r="M643" s="39">
        <v>0.90720000000000001</v>
      </c>
      <c r="N643" s="37" t="s">
        <v>183</v>
      </c>
      <c r="O643" s="38">
        <v>7.1649029982363315</v>
      </c>
      <c r="AW643" s="26"/>
    </row>
    <row r="644" spans="1:49" x14ac:dyDescent="0.2">
      <c r="A644" s="7">
        <v>26</v>
      </c>
      <c r="B644" s="40">
        <v>1861</v>
      </c>
      <c r="C644" s="40"/>
      <c r="D644" s="7">
        <v>1</v>
      </c>
      <c r="E644" s="7">
        <v>22</v>
      </c>
      <c r="F644" s="7">
        <v>1</v>
      </c>
      <c r="G644" s="7">
        <v>21</v>
      </c>
      <c r="H644" s="1">
        <v>3</v>
      </c>
      <c r="I644" s="7">
        <v>0</v>
      </c>
      <c r="J644" s="7">
        <v>0</v>
      </c>
      <c r="K644" s="7">
        <v>8.75</v>
      </c>
      <c r="L644" s="7">
        <v>8.75</v>
      </c>
      <c r="M644" s="41">
        <v>1.8143880976140796</v>
      </c>
      <c r="N644" s="14" t="s">
        <v>183</v>
      </c>
      <c r="O644" s="38">
        <v>4.8225625000000001</v>
      </c>
      <c r="AW644" s="26"/>
    </row>
    <row r="645" spans="1:49" x14ac:dyDescent="0.2">
      <c r="A645" s="7">
        <v>55</v>
      </c>
      <c r="B645" s="40">
        <v>1861</v>
      </c>
      <c r="C645" s="40"/>
      <c r="D645" s="7">
        <v>4</v>
      </c>
      <c r="E645" s="7">
        <v>22</v>
      </c>
      <c r="F645" s="7">
        <v>1</v>
      </c>
      <c r="G645" s="7">
        <v>21</v>
      </c>
      <c r="H645" s="1">
        <v>3</v>
      </c>
      <c r="I645" s="7">
        <v>0</v>
      </c>
      <c r="J645" s="7">
        <v>0</v>
      </c>
      <c r="K645" s="40">
        <v>7.5</v>
      </c>
      <c r="L645" s="7">
        <v>7.5</v>
      </c>
      <c r="M645" s="41">
        <v>1.8143880976140796</v>
      </c>
      <c r="N645" s="14" t="s">
        <v>183</v>
      </c>
      <c r="O645" s="38">
        <v>4.1336250000000003</v>
      </c>
      <c r="P645">
        <v>0</v>
      </c>
      <c r="Q645">
        <v>0</v>
      </c>
      <c r="R645">
        <v>7.5</v>
      </c>
      <c r="S645">
        <v>0</v>
      </c>
      <c r="T645">
        <v>0</v>
      </c>
      <c r="U645">
        <v>8.5</v>
      </c>
      <c r="V645">
        <v>0</v>
      </c>
      <c r="W645">
        <v>0</v>
      </c>
      <c r="X645">
        <v>8.5</v>
      </c>
      <c r="AW645" s="26"/>
    </row>
    <row r="646" spans="1:49" x14ac:dyDescent="0.2">
      <c r="A646" s="7">
        <v>5</v>
      </c>
      <c r="B646" s="40">
        <v>1861</v>
      </c>
      <c r="C646" s="40"/>
      <c r="D646" s="7">
        <v>1</v>
      </c>
      <c r="E646" s="7">
        <v>24</v>
      </c>
      <c r="F646" s="7">
        <v>1</v>
      </c>
      <c r="G646" s="7">
        <v>2</v>
      </c>
      <c r="H646" s="1">
        <v>3</v>
      </c>
      <c r="I646" s="7">
        <v>0</v>
      </c>
      <c r="J646" s="7">
        <v>0</v>
      </c>
      <c r="K646" s="7">
        <v>1.75</v>
      </c>
      <c r="L646" s="7">
        <v>1.75</v>
      </c>
      <c r="M646" s="36">
        <v>0.4535970244035199</v>
      </c>
      <c r="N646" s="37" t="s">
        <v>183</v>
      </c>
      <c r="O646" s="38">
        <v>3.85805</v>
      </c>
      <c r="AW646" s="26"/>
    </row>
    <row r="647" spans="1:49" x14ac:dyDescent="0.2">
      <c r="A647" s="7">
        <v>111</v>
      </c>
      <c r="B647" s="40">
        <v>1861</v>
      </c>
      <c r="C647" s="40"/>
      <c r="D647" s="7">
        <v>1</v>
      </c>
      <c r="E647" s="7">
        <v>26</v>
      </c>
      <c r="F647" s="7">
        <v>1</v>
      </c>
      <c r="G647" s="7">
        <v>2</v>
      </c>
      <c r="H647" s="1">
        <v>3</v>
      </c>
      <c r="I647" s="7">
        <v>0</v>
      </c>
      <c r="J647" s="7">
        <v>0</v>
      </c>
      <c r="K647" s="7">
        <v>2</v>
      </c>
      <c r="L647" s="7">
        <v>2</v>
      </c>
      <c r="M647" s="36">
        <v>0.4535970244035199</v>
      </c>
      <c r="N647" s="37" t="s">
        <v>183</v>
      </c>
      <c r="O647" s="38">
        <v>4.4092000000000002</v>
      </c>
      <c r="AW647" s="26"/>
    </row>
    <row r="648" spans="1:49" x14ac:dyDescent="0.2">
      <c r="A648" s="7">
        <v>80</v>
      </c>
      <c r="B648" s="40">
        <v>1862</v>
      </c>
      <c r="C648" s="40"/>
      <c r="D648" s="7">
        <v>1</v>
      </c>
      <c r="E648" s="7">
        <v>21</v>
      </c>
      <c r="F648" s="7">
        <v>1</v>
      </c>
      <c r="G648" s="7">
        <v>7</v>
      </c>
      <c r="H648" s="1">
        <v>3</v>
      </c>
      <c r="I648" s="7">
        <v>0</v>
      </c>
      <c r="J648" s="7">
        <v>0</v>
      </c>
      <c r="K648" s="7">
        <v>4.5</v>
      </c>
      <c r="L648" s="7">
        <v>4.5</v>
      </c>
      <c r="M648" s="39">
        <v>0.90720000000000001</v>
      </c>
      <c r="N648" s="37" t="s">
        <v>183</v>
      </c>
      <c r="O648" s="38">
        <v>4.9603174603174605</v>
      </c>
      <c r="AW648" s="26"/>
    </row>
    <row r="649" spans="1:49" x14ac:dyDescent="0.2">
      <c r="A649" s="7">
        <v>26</v>
      </c>
      <c r="B649" s="40">
        <v>1862</v>
      </c>
      <c r="C649" s="40"/>
      <c r="D649" s="7">
        <v>1</v>
      </c>
      <c r="E649" s="7">
        <v>22</v>
      </c>
      <c r="F649" s="7">
        <v>1</v>
      </c>
      <c r="G649" s="7">
        <v>21</v>
      </c>
      <c r="H649" s="1">
        <v>3</v>
      </c>
      <c r="I649" s="7">
        <v>0</v>
      </c>
      <c r="J649" s="7">
        <v>0</v>
      </c>
      <c r="K649" s="7">
        <v>7</v>
      </c>
      <c r="L649" s="7">
        <v>7</v>
      </c>
      <c r="M649" s="41">
        <v>1.8143880976140796</v>
      </c>
      <c r="N649" s="14" t="s">
        <v>183</v>
      </c>
      <c r="O649" s="38">
        <v>3.85805</v>
      </c>
      <c r="AW649" s="26"/>
    </row>
    <row r="650" spans="1:49" x14ac:dyDescent="0.2">
      <c r="A650" s="7">
        <v>55</v>
      </c>
      <c r="B650" s="40">
        <v>1862</v>
      </c>
      <c r="C650" s="40"/>
      <c r="D650" s="7">
        <v>5</v>
      </c>
      <c r="E650" s="7">
        <v>22</v>
      </c>
      <c r="F650" s="7">
        <v>1</v>
      </c>
      <c r="G650" s="7">
        <v>21</v>
      </c>
      <c r="H650" s="1">
        <v>3</v>
      </c>
      <c r="I650" s="7">
        <v>0</v>
      </c>
      <c r="J650" s="7">
        <v>0</v>
      </c>
      <c r="K650" s="7">
        <v>7.5</v>
      </c>
      <c r="L650" s="7">
        <v>7.5</v>
      </c>
      <c r="M650" s="41">
        <v>1.8143880976140796</v>
      </c>
      <c r="N650" s="14" t="s">
        <v>183</v>
      </c>
      <c r="O650" s="38">
        <v>4.1336250000000003</v>
      </c>
      <c r="P650">
        <v>0</v>
      </c>
      <c r="Q650">
        <v>0</v>
      </c>
      <c r="R650">
        <v>7.5</v>
      </c>
      <c r="S650">
        <v>0</v>
      </c>
      <c r="T650">
        <v>0</v>
      </c>
      <c r="U650">
        <v>6.5</v>
      </c>
      <c r="V650">
        <v>0</v>
      </c>
      <c r="W650">
        <v>0</v>
      </c>
      <c r="X650">
        <v>7.25</v>
      </c>
      <c r="Y650">
        <v>0</v>
      </c>
      <c r="Z650">
        <v>0</v>
      </c>
      <c r="AA650">
        <v>6.75</v>
      </c>
      <c r="AW650" s="26"/>
    </row>
    <row r="651" spans="1:49" x14ac:dyDescent="0.2">
      <c r="A651" s="7">
        <v>5</v>
      </c>
      <c r="B651" s="40">
        <v>1862</v>
      </c>
      <c r="C651" s="40"/>
      <c r="D651" s="7">
        <v>1</v>
      </c>
      <c r="E651" s="7">
        <v>24</v>
      </c>
      <c r="F651" s="7">
        <v>1</v>
      </c>
      <c r="G651" s="7">
        <v>2</v>
      </c>
      <c r="H651" s="1">
        <v>3</v>
      </c>
      <c r="I651" s="7">
        <v>0</v>
      </c>
      <c r="J651" s="7">
        <v>0</v>
      </c>
      <c r="K651" s="7">
        <v>1.75</v>
      </c>
      <c r="L651" s="7">
        <v>1.75</v>
      </c>
      <c r="M651" s="36">
        <v>0.4535970244035199</v>
      </c>
      <c r="N651" s="37" t="s">
        <v>183</v>
      </c>
      <c r="O651" s="38">
        <v>3.85805</v>
      </c>
      <c r="AW651" s="26"/>
    </row>
    <row r="652" spans="1:49" x14ac:dyDescent="0.2">
      <c r="A652" s="7">
        <v>128</v>
      </c>
      <c r="B652" s="40">
        <v>1862</v>
      </c>
      <c r="C652" s="40"/>
      <c r="D652" s="7">
        <v>1</v>
      </c>
      <c r="E652" s="7">
        <v>26</v>
      </c>
      <c r="F652" s="7">
        <v>1</v>
      </c>
      <c r="G652" s="7">
        <v>2</v>
      </c>
      <c r="H652" s="1">
        <v>3</v>
      </c>
      <c r="I652" s="7">
        <v>0</v>
      </c>
      <c r="J652" s="7">
        <v>0</v>
      </c>
      <c r="K652" s="7">
        <v>2</v>
      </c>
      <c r="L652" s="7">
        <v>2</v>
      </c>
      <c r="M652" s="36">
        <v>0.4535970244035199</v>
      </c>
      <c r="N652" s="37" t="s">
        <v>183</v>
      </c>
      <c r="O652" s="38">
        <v>4.4092000000000002</v>
      </c>
      <c r="AW652" s="26"/>
    </row>
    <row r="653" spans="1:49" x14ac:dyDescent="0.2">
      <c r="A653" s="7">
        <v>52</v>
      </c>
      <c r="B653" s="40">
        <v>1863</v>
      </c>
      <c r="C653" s="40"/>
      <c r="D653" s="7">
        <v>1</v>
      </c>
      <c r="E653" s="7">
        <v>21</v>
      </c>
      <c r="F653" s="7">
        <v>1</v>
      </c>
      <c r="G653" s="7">
        <v>7</v>
      </c>
      <c r="H653" s="1">
        <v>3</v>
      </c>
      <c r="I653" s="7">
        <v>0</v>
      </c>
      <c r="J653" s="7">
        <v>0</v>
      </c>
      <c r="K653" s="7">
        <v>4</v>
      </c>
      <c r="L653" s="7">
        <v>4</v>
      </c>
      <c r="M653" s="39">
        <v>0.90720000000000001</v>
      </c>
      <c r="N653" s="37" t="s">
        <v>183</v>
      </c>
      <c r="O653" s="38">
        <v>4.409171075837742</v>
      </c>
      <c r="AW653" s="26"/>
    </row>
    <row r="654" spans="1:49" x14ac:dyDescent="0.2">
      <c r="A654" s="7">
        <v>26</v>
      </c>
      <c r="B654" s="40">
        <v>1863</v>
      </c>
      <c r="C654" s="40"/>
      <c r="D654" s="7">
        <v>1</v>
      </c>
      <c r="E654" s="7">
        <v>22</v>
      </c>
      <c r="F654" s="7">
        <v>1</v>
      </c>
      <c r="G654" s="7">
        <v>21</v>
      </c>
      <c r="H654" s="1">
        <v>3</v>
      </c>
      <c r="I654" s="7">
        <v>0</v>
      </c>
      <c r="J654" s="7">
        <v>0</v>
      </c>
      <c r="K654" s="7">
        <v>6.75</v>
      </c>
      <c r="L654" s="7">
        <v>6.75</v>
      </c>
      <c r="M654" s="41">
        <v>1.8143880976140796</v>
      </c>
      <c r="N654" s="14" t="s">
        <v>183</v>
      </c>
      <c r="O654" s="38">
        <v>3.7202625</v>
      </c>
      <c r="AW654" s="26"/>
    </row>
    <row r="655" spans="1:49" x14ac:dyDescent="0.2">
      <c r="A655" s="7">
        <v>5</v>
      </c>
      <c r="B655" s="40">
        <v>1863</v>
      </c>
      <c r="C655" s="40"/>
      <c r="D655" s="7">
        <v>1</v>
      </c>
      <c r="E655" s="7">
        <v>24</v>
      </c>
      <c r="F655" s="7">
        <v>1</v>
      </c>
      <c r="G655" s="7">
        <v>2</v>
      </c>
      <c r="H655" s="1">
        <v>3</v>
      </c>
      <c r="I655" s="7">
        <v>0</v>
      </c>
      <c r="J655" s="7">
        <v>0</v>
      </c>
      <c r="K655" s="7">
        <v>1.75</v>
      </c>
      <c r="L655" s="7">
        <v>1.75</v>
      </c>
      <c r="M655" s="36">
        <v>0.4535970244035199</v>
      </c>
      <c r="N655" s="37" t="s">
        <v>183</v>
      </c>
      <c r="O655" s="38">
        <v>3.85805</v>
      </c>
      <c r="AW655" s="26"/>
    </row>
    <row r="656" spans="1:49" x14ac:dyDescent="0.2">
      <c r="A656" s="7">
        <v>100</v>
      </c>
      <c r="B656" s="40">
        <v>1863</v>
      </c>
      <c r="C656" s="40"/>
      <c r="D656" s="7">
        <v>1</v>
      </c>
      <c r="E656" s="7">
        <v>26</v>
      </c>
      <c r="F656" s="7">
        <v>1</v>
      </c>
      <c r="G656" s="7">
        <v>2</v>
      </c>
      <c r="H656" s="1">
        <v>3</v>
      </c>
      <c r="I656" s="7">
        <v>0</v>
      </c>
      <c r="J656" s="7">
        <v>0</v>
      </c>
      <c r="K656" s="7">
        <v>1.75</v>
      </c>
      <c r="L656" s="7">
        <v>1.75</v>
      </c>
      <c r="M656" s="36">
        <v>0.4535970244035199</v>
      </c>
      <c r="N656" s="37" t="s">
        <v>183</v>
      </c>
      <c r="O656" s="38">
        <v>3.85805</v>
      </c>
      <c r="AW656" s="26"/>
    </row>
    <row r="657" spans="1:49" x14ac:dyDescent="0.2">
      <c r="A657" s="7">
        <v>79</v>
      </c>
      <c r="B657" s="40">
        <v>1864</v>
      </c>
      <c r="C657" s="40"/>
      <c r="D657" s="7">
        <v>1</v>
      </c>
      <c r="E657" s="7">
        <v>21</v>
      </c>
      <c r="F657" s="7">
        <v>1</v>
      </c>
      <c r="G657" s="7">
        <v>7</v>
      </c>
      <c r="H657" s="1">
        <v>3</v>
      </c>
      <c r="I657" s="7">
        <v>0</v>
      </c>
      <c r="J657" s="7">
        <v>0</v>
      </c>
      <c r="K657" s="7">
        <v>5.5</v>
      </c>
      <c r="L657" s="7">
        <v>5.5</v>
      </c>
      <c r="M657" s="39">
        <v>0.90720000000000001</v>
      </c>
      <c r="N657" s="37" t="s">
        <v>183</v>
      </c>
      <c r="O657" s="38">
        <v>6.0626102292768955</v>
      </c>
      <c r="AW657" s="26"/>
    </row>
    <row r="658" spans="1:49" x14ac:dyDescent="0.2">
      <c r="A658" s="7">
        <v>26</v>
      </c>
      <c r="B658" s="40">
        <v>1864</v>
      </c>
      <c r="C658" s="40"/>
      <c r="D658" s="7">
        <v>1</v>
      </c>
      <c r="E658" s="7">
        <v>22</v>
      </c>
      <c r="F658" s="7">
        <v>1</v>
      </c>
      <c r="G658" s="7">
        <v>21</v>
      </c>
      <c r="H658" s="1">
        <v>3</v>
      </c>
      <c r="I658" s="7">
        <v>0</v>
      </c>
      <c r="J658" s="7">
        <v>0</v>
      </c>
      <c r="K658" s="7">
        <v>10.5</v>
      </c>
      <c r="L658" s="7">
        <v>10.5</v>
      </c>
      <c r="M658" s="41">
        <v>1.8143880976140796</v>
      </c>
      <c r="N658" s="14" t="s">
        <v>183</v>
      </c>
      <c r="O658" s="38">
        <v>5.7870749999999997</v>
      </c>
      <c r="AW658" s="26"/>
    </row>
    <row r="659" spans="1:49" x14ac:dyDescent="0.2">
      <c r="A659" s="7">
        <v>54</v>
      </c>
      <c r="B659" s="40">
        <v>1864</v>
      </c>
      <c r="C659" s="40"/>
      <c r="D659" s="7">
        <v>4</v>
      </c>
      <c r="E659" s="7">
        <v>22</v>
      </c>
      <c r="F659" s="7">
        <v>1</v>
      </c>
      <c r="G659" s="7">
        <v>21</v>
      </c>
      <c r="H659" s="1">
        <v>3</v>
      </c>
      <c r="I659" s="7">
        <v>0</v>
      </c>
      <c r="J659" s="7">
        <v>0</v>
      </c>
      <c r="K659" s="7">
        <v>11</v>
      </c>
      <c r="L659" s="7">
        <v>11</v>
      </c>
      <c r="M659" s="41">
        <v>1.8143880976140796</v>
      </c>
      <c r="N659" s="14" t="s">
        <v>183</v>
      </c>
      <c r="O659" s="38">
        <v>6.0626500000000005</v>
      </c>
      <c r="P659">
        <v>0</v>
      </c>
      <c r="Q659">
        <v>0</v>
      </c>
      <c r="R659">
        <v>11.5</v>
      </c>
      <c r="S659">
        <v>0</v>
      </c>
      <c r="T659">
        <v>0</v>
      </c>
      <c r="U659">
        <v>9.5</v>
      </c>
      <c r="V659">
        <v>0</v>
      </c>
      <c r="W659">
        <v>0</v>
      </c>
      <c r="X659">
        <v>10.5</v>
      </c>
      <c r="AW659" s="26"/>
    </row>
    <row r="660" spans="1:49" x14ac:dyDescent="0.2">
      <c r="A660" s="7">
        <v>5</v>
      </c>
      <c r="B660" s="40">
        <v>1864</v>
      </c>
      <c r="C660" s="40"/>
      <c r="D660" s="7">
        <v>1</v>
      </c>
      <c r="E660" s="7">
        <v>24</v>
      </c>
      <c r="F660" s="7">
        <v>1</v>
      </c>
      <c r="G660" s="7">
        <v>2</v>
      </c>
      <c r="H660" s="1">
        <v>3</v>
      </c>
      <c r="I660" s="7">
        <v>0</v>
      </c>
      <c r="J660" s="7">
        <v>0</v>
      </c>
      <c r="K660" s="7">
        <v>2.5</v>
      </c>
      <c r="L660" s="7">
        <v>2.5</v>
      </c>
      <c r="M660" s="36">
        <v>0.4535970244035199</v>
      </c>
      <c r="N660" s="37" t="s">
        <v>183</v>
      </c>
      <c r="O660" s="38">
        <v>5.5114999999999998</v>
      </c>
      <c r="AW660" s="26"/>
    </row>
    <row r="661" spans="1:49" x14ac:dyDescent="0.2">
      <c r="A661" s="7">
        <v>127</v>
      </c>
      <c r="B661" s="40">
        <v>1864</v>
      </c>
      <c r="C661" s="40"/>
      <c r="D661" s="7">
        <v>1</v>
      </c>
      <c r="E661" s="7">
        <v>26</v>
      </c>
      <c r="F661" s="7">
        <v>1</v>
      </c>
      <c r="G661" s="7">
        <v>2</v>
      </c>
      <c r="H661" s="1">
        <v>3</v>
      </c>
      <c r="I661" s="7">
        <v>0</v>
      </c>
      <c r="J661" s="7">
        <v>0</v>
      </c>
      <c r="K661" s="7">
        <v>2.75</v>
      </c>
      <c r="L661" s="7">
        <v>2.75</v>
      </c>
      <c r="M661" s="36">
        <v>0.4535970244035199</v>
      </c>
      <c r="N661" s="37" t="s">
        <v>183</v>
      </c>
      <c r="O661" s="38">
        <v>6.0626500000000005</v>
      </c>
      <c r="AW661" s="26"/>
    </row>
    <row r="662" spans="1:49" x14ac:dyDescent="0.2">
      <c r="A662" s="7">
        <v>53</v>
      </c>
      <c r="B662" s="40">
        <v>1865</v>
      </c>
      <c r="C662" s="40"/>
      <c r="D662" s="7">
        <v>1</v>
      </c>
      <c r="E662" s="7">
        <v>21</v>
      </c>
      <c r="F662" s="7">
        <v>1</v>
      </c>
      <c r="G662" s="7">
        <v>7</v>
      </c>
      <c r="H662" s="1">
        <v>3</v>
      </c>
      <c r="I662" s="7">
        <v>0</v>
      </c>
      <c r="J662" s="7">
        <v>0</v>
      </c>
      <c r="K662" s="7">
        <v>7.5</v>
      </c>
      <c r="L662" s="7">
        <v>7.5</v>
      </c>
      <c r="M662" s="39">
        <v>0.90720000000000001</v>
      </c>
      <c r="N662" s="37" t="s">
        <v>183</v>
      </c>
      <c r="O662" s="38">
        <v>8.2671957671957674</v>
      </c>
      <c r="AW662" s="26"/>
    </row>
    <row r="663" spans="1:49" x14ac:dyDescent="0.2">
      <c r="A663" s="7">
        <v>26</v>
      </c>
      <c r="B663" s="40">
        <v>1865</v>
      </c>
      <c r="C663" s="40"/>
      <c r="D663" s="7">
        <v>1</v>
      </c>
      <c r="E663" s="7">
        <v>22</v>
      </c>
      <c r="F663" s="7">
        <v>1</v>
      </c>
      <c r="G663" s="7">
        <v>21</v>
      </c>
      <c r="H663" s="1">
        <v>3</v>
      </c>
      <c r="I663" s="7">
        <v>0</v>
      </c>
      <c r="J663" s="7">
        <v>0</v>
      </c>
      <c r="K663" s="7">
        <v>9.5</v>
      </c>
      <c r="L663" s="7">
        <v>9.5</v>
      </c>
      <c r="M663" s="41">
        <v>1.8143880976140796</v>
      </c>
      <c r="N663" s="14" t="s">
        <v>183</v>
      </c>
      <c r="O663" s="38">
        <v>5.2359249999999999</v>
      </c>
      <c r="AW663" s="26"/>
    </row>
    <row r="664" spans="1:49" x14ac:dyDescent="0.2">
      <c r="A664" s="7">
        <v>5</v>
      </c>
      <c r="B664" s="40">
        <v>1865</v>
      </c>
      <c r="C664" s="40"/>
      <c r="D664" s="7">
        <v>1</v>
      </c>
      <c r="E664" s="7">
        <v>24</v>
      </c>
      <c r="F664" s="7">
        <v>1</v>
      </c>
      <c r="G664" s="7">
        <v>2</v>
      </c>
      <c r="H664" s="1">
        <v>3</v>
      </c>
      <c r="I664" s="7">
        <v>0</v>
      </c>
      <c r="J664" s="7">
        <v>0</v>
      </c>
      <c r="K664" s="7">
        <v>2.5</v>
      </c>
      <c r="L664" s="7">
        <v>2.5</v>
      </c>
      <c r="M664" s="36">
        <v>0.4535970244035199</v>
      </c>
      <c r="N664" s="37" t="s">
        <v>183</v>
      </c>
      <c r="O664" s="38">
        <v>5.5114999999999998</v>
      </c>
      <c r="AW664" s="26"/>
    </row>
    <row r="665" spans="1:49" x14ac:dyDescent="0.2">
      <c r="A665" s="7">
        <v>102</v>
      </c>
      <c r="B665" s="40">
        <v>1865</v>
      </c>
      <c r="C665" s="40"/>
      <c r="D665" s="7">
        <v>1</v>
      </c>
      <c r="E665" s="7">
        <v>26</v>
      </c>
      <c r="F665" s="7">
        <v>1</v>
      </c>
      <c r="G665" s="7">
        <v>2</v>
      </c>
      <c r="H665" s="1">
        <v>3</v>
      </c>
      <c r="I665" s="7">
        <v>0</v>
      </c>
      <c r="J665" s="7">
        <v>0</v>
      </c>
      <c r="K665" s="7">
        <v>2.5</v>
      </c>
      <c r="L665" s="7">
        <v>2.5</v>
      </c>
      <c r="M665" s="36">
        <v>0.4535970244035199</v>
      </c>
      <c r="N665" s="37" t="s">
        <v>183</v>
      </c>
      <c r="O665" s="38">
        <v>5.5114999999999998</v>
      </c>
      <c r="AW665" s="26"/>
    </row>
    <row r="666" spans="1:49" x14ac:dyDescent="0.2">
      <c r="A666" s="7">
        <v>53</v>
      </c>
      <c r="B666" s="40">
        <v>1866</v>
      </c>
      <c r="C666" s="40"/>
      <c r="D666" s="7">
        <v>1</v>
      </c>
      <c r="E666" s="7">
        <v>21</v>
      </c>
      <c r="F666" s="7">
        <v>1</v>
      </c>
      <c r="G666" s="7">
        <v>7</v>
      </c>
      <c r="H666" s="1">
        <v>3</v>
      </c>
      <c r="I666" s="7">
        <v>0</v>
      </c>
      <c r="J666" s="7">
        <v>0</v>
      </c>
      <c r="K666" s="7">
        <v>6.5</v>
      </c>
      <c r="L666" s="7">
        <v>6.5</v>
      </c>
      <c r="M666" s="39">
        <v>0.90720000000000001</v>
      </c>
      <c r="N666" s="37" t="s">
        <v>183</v>
      </c>
      <c r="O666" s="38">
        <v>7.1649029982363315</v>
      </c>
      <c r="AW666" s="26"/>
    </row>
    <row r="667" spans="1:49" x14ac:dyDescent="0.2">
      <c r="A667" s="7">
        <v>26</v>
      </c>
      <c r="B667" s="40">
        <v>1866</v>
      </c>
      <c r="C667" s="40"/>
      <c r="D667" s="7">
        <v>1</v>
      </c>
      <c r="E667" s="7">
        <v>22</v>
      </c>
      <c r="F667" s="7">
        <v>1</v>
      </c>
      <c r="G667" s="7">
        <v>21</v>
      </c>
      <c r="H667" s="1">
        <v>3</v>
      </c>
      <c r="I667" s="7">
        <v>0</v>
      </c>
      <c r="J667" s="7">
        <v>0</v>
      </c>
      <c r="K667" s="7">
        <v>7.5</v>
      </c>
      <c r="L667" s="7">
        <v>7.5</v>
      </c>
      <c r="M667" s="41">
        <v>1.8143880976140796</v>
      </c>
      <c r="N667" s="14" t="s">
        <v>183</v>
      </c>
      <c r="O667" s="38">
        <v>4.1336250000000003</v>
      </c>
      <c r="AW667" s="26"/>
    </row>
    <row r="668" spans="1:49" x14ac:dyDescent="0.2">
      <c r="A668" s="7">
        <v>5</v>
      </c>
      <c r="B668" s="40">
        <v>1866</v>
      </c>
      <c r="C668" s="40"/>
      <c r="D668" s="7">
        <v>1</v>
      </c>
      <c r="E668" s="7">
        <v>24</v>
      </c>
      <c r="F668" s="7">
        <v>1</v>
      </c>
      <c r="G668" s="7">
        <v>2</v>
      </c>
      <c r="H668" s="1">
        <v>3</v>
      </c>
      <c r="I668" s="7">
        <v>0</v>
      </c>
      <c r="J668" s="7">
        <v>0</v>
      </c>
      <c r="K668" s="7">
        <v>2</v>
      </c>
      <c r="L668" s="7">
        <v>2</v>
      </c>
      <c r="M668" s="36">
        <v>0.4535970244035199</v>
      </c>
      <c r="N668" s="37" t="s">
        <v>183</v>
      </c>
      <c r="O668" s="38">
        <v>4.4092000000000002</v>
      </c>
      <c r="AW668" s="26"/>
    </row>
    <row r="669" spans="1:49" x14ac:dyDescent="0.2">
      <c r="A669" s="7">
        <v>97</v>
      </c>
      <c r="B669" s="40">
        <v>1866</v>
      </c>
      <c r="C669" s="40"/>
      <c r="D669" s="7">
        <v>1</v>
      </c>
      <c r="E669" s="7">
        <v>26</v>
      </c>
      <c r="F669" s="7">
        <v>1</v>
      </c>
      <c r="G669" s="7">
        <v>2</v>
      </c>
      <c r="H669" s="1">
        <v>3</v>
      </c>
      <c r="I669" s="7">
        <v>0</v>
      </c>
      <c r="J669" s="7">
        <v>0</v>
      </c>
      <c r="K669" s="7">
        <v>1.5</v>
      </c>
      <c r="L669" s="7">
        <v>1.5</v>
      </c>
      <c r="M669" s="36">
        <v>0.4535970244035199</v>
      </c>
      <c r="N669" s="37" t="s">
        <v>183</v>
      </c>
      <c r="O669" s="38">
        <v>3.3069000000000002</v>
      </c>
      <c r="AW669" s="26"/>
    </row>
    <row r="670" spans="1:49" x14ac:dyDescent="0.2">
      <c r="A670" s="7">
        <v>53</v>
      </c>
      <c r="B670" s="40">
        <v>1867</v>
      </c>
      <c r="C670" s="40"/>
      <c r="D670" s="7">
        <v>1</v>
      </c>
      <c r="E670" s="7">
        <v>21</v>
      </c>
      <c r="F670" s="7">
        <v>1</v>
      </c>
      <c r="G670" s="7">
        <v>7</v>
      </c>
      <c r="H670" s="1">
        <v>3</v>
      </c>
      <c r="I670" s="7">
        <v>0</v>
      </c>
      <c r="J670" s="7">
        <v>0</v>
      </c>
      <c r="K670" s="7">
        <v>3.5</v>
      </c>
      <c r="L670" s="7">
        <v>3.5</v>
      </c>
      <c r="M670" s="39">
        <v>0.90720000000000001</v>
      </c>
      <c r="N670" s="37" t="s">
        <v>183</v>
      </c>
      <c r="O670" s="38">
        <v>3.8580246913580245</v>
      </c>
      <c r="AW670" s="26"/>
    </row>
    <row r="671" spans="1:49" x14ac:dyDescent="0.2">
      <c r="A671" s="7">
        <v>26</v>
      </c>
      <c r="B671" s="40">
        <v>1867</v>
      </c>
      <c r="C671" s="40"/>
      <c r="D671" s="7">
        <v>1</v>
      </c>
      <c r="E671" s="7">
        <v>22</v>
      </c>
      <c r="F671" s="7">
        <v>1</v>
      </c>
      <c r="G671" s="7">
        <v>21</v>
      </c>
      <c r="H671" s="1">
        <v>3</v>
      </c>
      <c r="I671" s="7">
        <v>0</v>
      </c>
      <c r="J671" s="7">
        <v>0</v>
      </c>
      <c r="K671" s="7">
        <v>7</v>
      </c>
      <c r="L671" s="7">
        <v>7</v>
      </c>
      <c r="M671" s="41">
        <v>1.8143880976140796</v>
      </c>
      <c r="N671" s="14" t="s">
        <v>183</v>
      </c>
      <c r="O671" s="38">
        <v>3.85805</v>
      </c>
      <c r="AW671" s="26"/>
    </row>
    <row r="672" spans="1:49" x14ac:dyDescent="0.2">
      <c r="A672" s="7">
        <v>5</v>
      </c>
      <c r="B672" s="40">
        <v>1867</v>
      </c>
      <c r="C672" s="40"/>
      <c r="D672" s="7">
        <v>1</v>
      </c>
      <c r="E672" s="7">
        <v>24</v>
      </c>
      <c r="F672" s="7">
        <v>1</v>
      </c>
      <c r="G672" s="7">
        <v>2</v>
      </c>
      <c r="H672" s="1">
        <v>3</v>
      </c>
      <c r="I672" s="7">
        <v>0</v>
      </c>
      <c r="J672" s="7">
        <v>0</v>
      </c>
      <c r="K672" s="7">
        <v>1.5</v>
      </c>
      <c r="L672" s="7">
        <v>1.5</v>
      </c>
      <c r="M672" s="36">
        <v>0.4535970244035199</v>
      </c>
      <c r="N672" s="37" t="s">
        <v>183</v>
      </c>
      <c r="O672" s="38">
        <v>3.3069000000000002</v>
      </c>
      <c r="AW672" s="26"/>
    </row>
    <row r="673" spans="1:49" x14ac:dyDescent="0.2">
      <c r="A673" s="7">
        <v>100</v>
      </c>
      <c r="B673" s="40">
        <v>1867</v>
      </c>
      <c r="C673" s="40"/>
      <c r="D673" s="7">
        <v>1</v>
      </c>
      <c r="E673" s="7">
        <v>26</v>
      </c>
      <c r="F673" s="7">
        <v>1</v>
      </c>
      <c r="G673" s="7">
        <v>2</v>
      </c>
      <c r="H673" s="1">
        <v>3</v>
      </c>
      <c r="I673" s="7">
        <v>0</v>
      </c>
      <c r="J673" s="7">
        <v>0</v>
      </c>
      <c r="K673" s="7">
        <v>2</v>
      </c>
      <c r="L673" s="7">
        <v>2</v>
      </c>
      <c r="M673" s="36">
        <v>0.4535970244035199</v>
      </c>
      <c r="N673" s="37" t="s">
        <v>183</v>
      </c>
      <c r="O673" s="38">
        <v>4.4092000000000002</v>
      </c>
      <c r="AW673" s="26"/>
    </row>
    <row r="674" spans="1:49" x14ac:dyDescent="0.2">
      <c r="A674" s="7">
        <v>119</v>
      </c>
      <c r="B674" s="40">
        <v>1867</v>
      </c>
      <c r="C674" s="40"/>
      <c r="D674" s="7">
        <v>1</v>
      </c>
      <c r="E674" s="7">
        <v>26</v>
      </c>
      <c r="F674" s="7">
        <v>3</v>
      </c>
      <c r="G674" s="7">
        <v>18</v>
      </c>
      <c r="H674" s="1">
        <v>3</v>
      </c>
      <c r="I674" s="7">
        <v>0</v>
      </c>
      <c r="J674" s="7">
        <v>10</v>
      </c>
      <c r="K674" s="7">
        <v>4</v>
      </c>
      <c r="L674" s="7">
        <v>124</v>
      </c>
      <c r="M674" s="36">
        <v>45.359702440351988</v>
      </c>
      <c r="N674" s="37" t="s">
        <v>183</v>
      </c>
      <c r="O674" s="38">
        <v>2.7337040000000004</v>
      </c>
      <c r="AW674" s="26"/>
    </row>
    <row r="675" spans="1:49" x14ac:dyDescent="0.2">
      <c r="A675" s="7">
        <v>54</v>
      </c>
      <c r="B675" s="40">
        <v>1868</v>
      </c>
      <c r="C675" s="40"/>
      <c r="D675" s="7">
        <v>1</v>
      </c>
      <c r="E675" s="7">
        <v>21</v>
      </c>
      <c r="F675" s="7">
        <v>1</v>
      </c>
      <c r="G675" s="7">
        <v>7</v>
      </c>
      <c r="H675" s="1">
        <v>3</v>
      </c>
      <c r="I675" s="7">
        <v>0</v>
      </c>
      <c r="J675" s="7">
        <v>0</v>
      </c>
      <c r="K675" s="7">
        <v>4</v>
      </c>
      <c r="L675" s="7">
        <v>4</v>
      </c>
      <c r="M675" s="39">
        <v>0.90720000000000001</v>
      </c>
      <c r="N675" s="37" t="s">
        <v>183</v>
      </c>
      <c r="O675" s="38">
        <v>4.409171075837742</v>
      </c>
      <c r="AW675" s="26"/>
    </row>
    <row r="676" spans="1:49" x14ac:dyDescent="0.2">
      <c r="A676" s="7">
        <v>26</v>
      </c>
      <c r="B676" s="40">
        <v>1868</v>
      </c>
      <c r="C676" s="40"/>
      <c r="D676" s="7">
        <v>1</v>
      </c>
      <c r="E676" s="7">
        <v>22</v>
      </c>
      <c r="F676" s="7">
        <v>1</v>
      </c>
      <c r="G676" s="7">
        <v>21</v>
      </c>
      <c r="H676" s="1">
        <v>3</v>
      </c>
      <c r="I676" s="7">
        <v>0</v>
      </c>
      <c r="J676" s="7">
        <v>0</v>
      </c>
      <c r="K676" s="7">
        <v>9</v>
      </c>
      <c r="L676" s="7">
        <v>9</v>
      </c>
      <c r="M676" s="41">
        <v>1.8143880976140796</v>
      </c>
      <c r="N676" s="14" t="s">
        <v>183</v>
      </c>
      <c r="O676" s="38">
        <v>4.96035</v>
      </c>
      <c r="AW676" s="26"/>
    </row>
    <row r="677" spans="1:49" x14ac:dyDescent="0.2">
      <c r="A677" s="7">
        <v>5</v>
      </c>
      <c r="B677" s="40">
        <v>1868</v>
      </c>
      <c r="C677" s="40"/>
      <c r="D677" s="7">
        <v>1</v>
      </c>
      <c r="E677" s="7">
        <v>24</v>
      </c>
      <c r="F677" s="7">
        <v>1</v>
      </c>
      <c r="G677" s="7">
        <v>2</v>
      </c>
      <c r="H677" s="1">
        <v>3</v>
      </c>
      <c r="I677" s="7">
        <v>0</v>
      </c>
      <c r="J677" s="7">
        <v>0</v>
      </c>
      <c r="K677" s="7">
        <v>2.25</v>
      </c>
      <c r="L677" s="7">
        <v>2.25</v>
      </c>
      <c r="M677" s="36">
        <v>0.4535970244035199</v>
      </c>
      <c r="N677" s="37" t="s">
        <v>183</v>
      </c>
      <c r="O677" s="38">
        <v>4.96035</v>
      </c>
      <c r="AW677" s="26"/>
    </row>
    <row r="678" spans="1:49" x14ac:dyDescent="0.2">
      <c r="A678" s="7">
        <v>101</v>
      </c>
      <c r="B678" s="40">
        <v>1868</v>
      </c>
      <c r="C678" s="40"/>
      <c r="D678" s="7">
        <v>1</v>
      </c>
      <c r="E678" s="7">
        <v>26</v>
      </c>
      <c r="F678" s="7">
        <v>1</v>
      </c>
      <c r="G678" s="7">
        <v>7</v>
      </c>
      <c r="H678" s="1">
        <v>3</v>
      </c>
      <c r="I678" s="7">
        <v>0</v>
      </c>
      <c r="J678" s="7">
        <v>0</v>
      </c>
      <c r="K678" s="7">
        <v>5</v>
      </c>
      <c r="L678" s="7">
        <v>5</v>
      </c>
      <c r="M678" s="39">
        <v>0.90720000000000001</v>
      </c>
      <c r="N678" s="37" t="s">
        <v>183</v>
      </c>
      <c r="O678" s="38">
        <v>5.511463844797178</v>
      </c>
      <c r="AW678" s="26"/>
    </row>
    <row r="679" spans="1:49" x14ac:dyDescent="0.2">
      <c r="A679" s="7">
        <v>125</v>
      </c>
      <c r="B679" s="40">
        <v>1868</v>
      </c>
      <c r="C679" s="40"/>
      <c r="D679" s="7">
        <v>1</v>
      </c>
      <c r="E679" s="7">
        <v>26</v>
      </c>
      <c r="F679" s="7">
        <v>3</v>
      </c>
      <c r="G679" s="7">
        <v>18</v>
      </c>
      <c r="H679" s="1">
        <v>3</v>
      </c>
      <c r="I679" s="7">
        <v>0</v>
      </c>
      <c r="J679" s="7">
        <v>14</v>
      </c>
      <c r="K679" s="7">
        <v>6.5</v>
      </c>
      <c r="L679" s="7">
        <v>174.5</v>
      </c>
      <c r="M679" s="36">
        <v>45.359702440351988</v>
      </c>
      <c r="N679" s="37" t="s">
        <v>183</v>
      </c>
      <c r="O679" s="38">
        <v>3.8470270000000002</v>
      </c>
      <c r="AW679" s="26"/>
    </row>
    <row r="680" spans="1:49" x14ac:dyDescent="0.2">
      <c r="A680" s="7">
        <v>53</v>
      </c>
      <c r="B680" s="40">
        <v>1869</v>
      </c>
      <c r="C680" s="40"/>
      <c r="D680" s="7">
        <v>1</v>
      </c>
      <c r="E680" s="7">
        <v>21</v>
      </c>
      <c r="F680" s="7">
        <v>1</v>
      </c>
      <c r="G680" s="7">
        <v>7</v>
      </c>
      <c r="H680" s="1">
        <v>3</v>
      </c>
      <c r="I680" s="7">
        <v>0</v>
      </c>
      <c r="J680" s="7">
        <v>0</v>
      </c>
      <c r="K680" s="7">
        <v>3.5</v>
      </c>
      <c r="L680" s="7">
        <v>3.5</v>
      </c>
      <c r="M680" s="39">
        <v>0.90720000000000001</v>
      </c>
      <c r="N680" s="37" t="s">
        <v>183</v>
      </c>
      <c r="O680" s="38">
        <v>3.8580246913580245</v>
      </c>
      <c r="AW680" s="26"/>
    </row>
    <row r="681" spans="1:49" x14ac:dyDescent="0.2">
      <c r="A681" s="7">
        <v>26</v>
      </c>
      <c r="B681" s="40">
        <v>1869</v>
      </c>
      <c r="C681" s="40"/>
      <c r="D681" s="7">
        <v>1</v>
      </c>
      <c r="E681" s="7">
        <v>22</v>
      </c>
      <c r="F681" s="7">
        <v>1</v>
      </c>
      <c r="G681" s="7">
        <v>21</v>
      </c>
      <c r="H681" s="1">
        <v>3</v>
      </c>
      <c r="I681" s="7">
        <v>0</v>
      </c>
      <c r="J681" s="7">
        <v>0</v>
      </c>
      <c r="K681" s="7">
        <v>7.5</v>
      </c>
      <c r="L681" s="7">
        <v>7.5</v>
      </c>
      <c r="M681" s="41">
        <v>1.8143880976140796</v>
      </c>
      <c r="N681" s="14" t="s">
        <v>183</v>
      </c>
      <c r="O681" s="38">
        <v>4.1336250000000003</v>
      </c>
      <c r="AW681" s="26"/>
    </row>
    <row r="682" spans="1:49" x14ac:dyDescent="0.2">
      <c r="A682" s="7">
        <v>5</v>
      </c>
      <c r="B682" s="40">
        <v>1869</v>
      </c>
      <c r="C682" s="40"/>
      <c r="D682" s="7">
        <v>1</v>
      </c>
      <c r="E682" s="7">
        <v>24</v>
      </c>
      <c r="F682" s="7">
        <v>1</v>
      </c>
      <c r="G682" s="7">
        <v>2</v>
      </c>
      <c r="H682" s="1">
        <v>3</v>
      </c>
      <c r="I682" s="7">
        <v>0</v>
      </c>
      <c r="J682" s="7">
        <v>0</v>
      </c>
      <c r="K682" s="7">
        <v>1.75</v>
      </c>
      <c r="L682" s="7">
        <v>1.75</v>
      </c>
      <c r="M682" s="36">
        <v>0.4535970244035199</v>
      </c>
      <c r="N682" s="37" t="s">
        <v>183</v>
      </c>
      <c r="O682" s="38">
        <v>3.85805</v>
      </c>
      <c r="AW682" s="26"/>
    </row>
    <row r="683" spans="1:49" x14ac:dyDescent="0.2">
      <c r="A683" s="7">
        <v>102</v>
      </c>
      <c r="B683" s="40">
        <v>1869</v>
      </c>
      <c r="C683" s="40"/>
      <c r="D683" s="7">
        <v>1</v>
      </c>
      <c r="E683" s="7">
        <v>26</v>
      </c>
      <c r="F683" s="7">
        <v>1</v>
      </c>
      <c r="G683" s="7">
        <v>7</v>
      </c>
      <c r="H683" s="1">
        <v>3</v>
      </c>
      <c r="I683" s="7">
        <v>0</v>
      </c>
      <c r="J683" s="7">
        <v>0</v>
      </c>
      <c r="K683" s="7">
        <v>3.75</v>
      </c>
      <c r="L683" s="7">
        <v>3.75</v>
      </c>
      <c r="M683" s="39">
        <v>0.90720000000000001</v>
      </c>
      <c r="N683" s="37" t="s">
        <v>183</v>
      </c>
      <c r="O683" s="38">
        <v>4.1335978835978837</v>
      </c>
      <c r="AW683" s="26"/>
    </row>
    <row r="684" spans="1:49" x14ac:dyDescent="0.2">
      <c r="A684" s="7">
        <v>126</v>
      </c>
      <c r="B684" s="40">
        <v>1869</v>
      </c>
      <c r="C684" s="40"/>
      <c r="D684" s="7">
        <v>1</v>
      </c>
      <c r="E684" s="7">
        <v>26</v>
      </c>
      <c r="F684" s="7">
        <v>3</v>
      </c>
      <c r="G684" s="7">
        <v>18</v>
      </c>
      <c r="H684" s="1">
        <v>3</v>
      </c>
      <c r="I684" s="7">
        <v>0</v>
      </c>
      <c r="J684" s="7">
        <v>11</v>
      </c>
      <c r="K684" s="7">
        <v>4</v>
      </c>
      <c r="L684" s="7">
        <v>136</v>
      </c>
      <c r="M684" s="36">
        <v>45.359702440351988</v>
      </c>
      <c r="N684" s="37" t="s">
        <v>183</v>
      </c>
      <c r="O684" s="38">
        <v>2.998256</v>
      </c>
      <c r="AW684" s="26"/>
    </row>
    <row r="685" spans="1:49" x14ac:dyDescent="0.2">
      <c r="A685" s="7">
        <v>54</v>
      </c>
      <c r="B685" s="40">
        <v>1870</v>
      </c>
      <c r="C685" s="40"/>
      <c r="D685" s="7">
        <v>1</v>
      </c>
      <c r="E685" s="7">
        <v>21</v>
      </c>
      <c r="F685" s="7">
        <v>1</v>
      </c>
      <c r="G685" s="7">
        <v>7</v>
      </c>
      <c r="H685" s="1">
        <v>3</v>
      </c>
      <c r="I685" s="7">
        <v>0</v>
      </c>
      <c r="J685" s="7">
        <v>0</v>
      </c>
      <c r="K685" s="7">
        <v>3.5</v>
      </c>
      <c r="L685" s="7">
        <v>3.5</v>
      </c>
      <c r="M685" s="39">
        <v>0.90720000000000001</v>
      </c>
      <c r="N685" s="37" t="s">
        <v>183</v>
      </c>
      <c r="O685" s="38">
        <v>3.8580246913580245</v>
      </c>
      <c r="AW685" s="26"/>
    </row>
    <row r="686" spans="1:49" x14ac:dyDescent="0.2">
      <c r="A686" s="7">
        <v>26</v>
      </c>
      <c r="B686" s="40">
        <v>1870</v>
      </c>
      <c r="C686" s="40"/>
      <c r="D686" s="7">
        <v>1</v>
      </c>
      <c r="E686" s="7">
        <v>22</v>
      </c>
      <c r="F686" s="7">
        <v>1</v>
      </c>
      <c r="G686" s="7">
        <v>21</v>
      </c>
      <c r="H686" s="1">
        <v>3</v>
      </c>
      <c r="I686" s="7">
        <v>0</v>
      </c>
      <c r="J686" s="7">
        <v>0</v>
      </c>
      <c r="K686" s="7">
        <v>6.5</v>
      </c>
      <c r="L686" s="7">
        <v>6.5</v>
      </c>
      <c r="M686" s="41">
        <v>1.8143880976140796</v>
      </c>
      <c r="N686" s="14" t="s">
        <v>183</v>
      </c>
      <c r="O686" s="38">
        <v>3.5824750000000001</v>
      </c>
      <c r="AW686" s="26"/>
    </row>
    <row r="687" spans="1:49" x14ac:dyDescent="0.2">
      <c r="A687" s="7">
        <v>5</v>
      </c>
      <c r="B687" s="40">
        <v>1870</v>
      </c>
      <c r="C687" s="40"/>
      <c r="D687" s="7">
        <v>1</v>
      </c>
      <c r="E687" s="7">
        <v>24</v>
      </c>
      <c r="F687" s="7">
        <v>1</v>
      </c>
      <c r="G687" s="7">
        <v>2</v>
      </c>
      <c r="H687" s="1">
        <v>3</v>
      </c>
      <c r="I687" s="7">
        <v>0</v>
      </c>
      <c r="J687" s="7">
        <v>0</v>
      </c>
      <c r="K687" s="7">
        <v>2</v>
      </c>
      <c r="L687" s="7">
        <v>2</v>
      </c>
      <c r="M687" s="36">
        <v>0.4535970244035199</v>
      </c>
      <c r="N687" s="37" t="s">
        <v>183</v>
      </c>
      <c r="O687" s="38">
        <v>4.4092000000000002</v>
      </c>
      <c r="AW687" s="26"/>
    </row>
    <row r="688" spans="1:49" x14ac:dyDescent="0.2">
      <c r="A688" s="7">
        <v>102</v>
      </c>
      <c r="B688" s="40">
        <v>1870</v>
      </c>
      <c r="C688" s="40"/>
      <c r="D688" s="7">
        <v>1</v>
      </c>
      <c r="E688" s="7">
        <v>26</v>
      </c>
      <c r="F688" s="7">
        <v>1</v>
      </c>
      <c r="G688" s="7">
        <v>7</v>
      </c>
      <c r="H688" s="1">
        <v>3</v>
      </c>
      <c r="I688" s="7">
        <v>0</v>
      </c>
      <c r="J688" s="7">
        <v>0</v>
      </c>
      <c r="K688" s="7">
        <v>3.25</v>
      </c>
      <c r="L688" s="7">
        <v>3.25</v>
      </c>
      <c r="M688" s="39">
        <v>0.90720000000000001</v>
      </c>
      <c r="N688" s="37" t="s">
        <v>183</v>
      </c>
      <c r="O688" s="38">
        <v>3.5824514991181657</v>
      </c>
      <c r="AW688" s="26"/>
    </row>
    <row r="689" spans="1:49" x14ac:dyDescent="0.2">
      <c r="A689" s="7">
        <v>125</v>
      </c>
      <c r="B689" s="40">
        <v>1870</v>
      </c>
      <c r="C689" s="40"/>
      <c r="D689" s="7">
        <v>1</v>
      </c>
      <c r="E689" s="7">
        <v>26</v>
      </c>
      <c r="F689" s="7">
        <v>3</v>
      </c>
      <c r="G689" s="7">
        <v>18</v>
      </c>
      <c r="H689" s="1">
        <v>3</v>
      </c>
      <c r="I689" s="7">
        <v>0</v>
      </c>
      <c r="J689" s="7">
        <v>3</v>
      </c>
      <c r="K689" s="7">
        <v>8.5</v>
      </c>
      <c r="L689" s="7">
        <v>44.5</v>
      </c>
      <c r="M689" s="36">
        <v>45.359702440351988</v>
      </c>
      <c r="N689" s="37" t="s">
        <v>183</v>
      </c>
      <c r="O689" s="38">
        <v>0.98104700000000011</v>
      </c>
      <c r="AW689" s="26"/>
    </row>
    <row r="690" spans="1:49" x14ac:dyDescent="0.2">
      <c r="A690" s="7">
        <v>54</v>
      </c>
      <c r="B690" s="40">
        <v>1871</v>
      </c>
      <c r="C690" s="40"/>
      <c r="D690" s="7">
        <v>1</v>
      </c>
      <c r="E690" s="7">
        <v>21</v>
      </c>
      <c r="F690" s="7">
        <v>1</v>
      </c>
      <c r="G690" s="7">
        <v>7</v>
      </c>
      <c r="H690" s="1">
        <v>3</v>
      </c>
      <c r="I690" s="7">
        <v>0</v>
      </c>
      <c r="J690" s="7">
        <v>0</v>
      </c>
      <c r="K690" s="7">
        <v>3.5</v>
      </c>
      <c r="L690" s="7">
        <v>3.5</v>
      </c>
      <c r="M690" s="39">
        <v>0.90720000000000001</v>
      </c>
      <c r="N690" s="37" t="s">
        <v>183</v>
      </c>
      <c r="O690" s="38">
        <v>3.8580246913580245</v>
      </c>
      <c r="AW690" s="26"/>
    </row>
    <row r="691" spans="1:49" x14ac:dyDescent="0.2">
      <c r="A691" s="7">
        <v>26</v>
      </c>
      <c r="B691" s="40">
        <v>1871</v>
      </c>
      <c r="C691" s="40"/>
      <c r="D691" s="7">
        <v>1</v>
      </c>
      <c r="E691" s="7">
        <v>22</v>
      </c>
      <c r="F691" s="7">
        <v>1</v>
      </c>
      <c r="G691" s="7">
        <v>21</v>
      </c>
      <c r="H691" s="1">
        <v>3</v>
      </c>
      <c r="I691" s="7">
        <v>0</v>
      </c>
      <c r="J691" s="7">
        <v>0</v>
      </c>
      <c r="K691" s="7">
        <v>6.5</v>
      </c>
      <c r="L691" s="7">
        <v>6.5</v>
      </c>
      <c r="M691" s="41">
        <v>1.8143880976140796</v>
      </c>
      <c r="N691" s="14" t="s">
        <v>183</v>
      </c>
      <c r="O691" s="38">
        <v>3.5824750000000001</v>
      </c>
      <c r="AW691" s="26"/>
    </row>
    <row r="692" spans="1:49" x14ac:dyDescent="0.2">
      <c r="A692" s="7">
        <v>121</v>
      </c>
      <c r="B692" s="40">
        <v>1871</v>
      </c>
      <c r="C692" s="40"/>
      <c r="D692" s="7">
        <v>1</v>
      </c>
      <c r="E692" s="7">
        <v>23</v>
      </c>
      <c r="F692" s="7">
        <v>1</v>
      </c>
      <c r="G692" s="7">
        <v>2</v>
      </c>
      <c r="H692" s="1">
        <v>3</v>
      </c>
      <c r="I692" s="7">
        <v>0</v>
      </c>
      <c r="J692" s="7">
        <v>0</v>
      </c>
      <c r="K692" s="7">
        <v>1.75</v>
      </c>
      <c r="L692" s="7">
        <v>1.75</v>
      </c>
      <c r="M692" s="36">
        <v>0.4535970244035199</v>
      </c>
      <c r="N692" s="37" t="s">
        <v>183</v>
      </c>
      <c r="O692" s="38">
        <v>3.85805</v>
      </c>
      <c r="AW692" s="26"/>
    </row>
    <row r="693" spans="1:49" x14ac:dyDescent="0.2">
      <c r="A693" s="7">
        <v>5</v>
      </c>
      <c r="B693" s="40">
        <v>1871</v>
      </c>
      <c r="C693" s="40"/>
      <c r="D693" s="7">
        <v>1</v>
      </c>
      <c r="E693" s="7">
        <v>24</v>
      </c>
      <c r="F693" s="7">
        <v>1</v>
      </c>
      <c r="G693" s="7">
        <v>2</v>
      </c>
      <c r="H693" s="1">
        <v>3</v>
      </c>
      <c r="I693" s="7">
        <v>0</v>
      </c>
      <c r="J693" s="7">
        <v>0</v>
      </c>
      <c r="K693" s="7">
        <v>1.75</v>
      </c>
      <c r="L693" s="7">
        <v>1.75</v>
      </c>
      <c r="M693" s="36">
        <v>0.4535970244035199</v>
      </c>
      <c r="N693" s="37" t="s">
        <v>183</v>
      </c>
      <c r="O693" s="38">
        <v>3.85805</v>
      </c>
      <c r="AW693" s="26"/>
    </row>
    <row r="694" spans="1:49" x14ac:dyDescent="0.2">
      <c r="A694" s="7">
        <v>145</v>
      </c>
      <c r="B694" s="40">
        <v>1871</v>
      </c>
      <c r="C694" s="40"/>
      <c r="D694" s="7">
        <v>1</v>
      </c>
      <c r="E694" s="7">
        <v>26</v>
      </c>
      <c r="F694" s="7">
        <v>1</v>
      </c>
      <c r="G694" s="7">
        <v>7</v>
      </c>
      <c r="H694" s="1">
        <v>3</v>
      </c>
      <c r="I694" s="7">
        <v>0</v>
      </c>
      <c r="J694" s="7">
        <v>0</v>
      </c>
      <c r="K694" s="7">
        <v>3.25</v>
      </c>
      <c r="L694" s="7">
        <v>3.25</v>
      </c>
      <c r="M694" s="39">
        <v>0.90720000000000001</v>
      </c>
      <c r="N694" s="37" t="s">
        <v>183</v>
      </c>
      <c r="O694" s="38">
        <v>3.5824514991181657</v>
      </c>
      <c r="AW694" s="26"/>
    </row>
    <row r="695" spans="1:49" x14ac:dyDescent="0.2">
      <c r="A695" s="7">
        <v>169</v>
      </c>
      <c r="B695" s="40">
        <v>1871</v>
      </c>
      <c r="C695" s="40"/>
      <c r="D695" s="7">
        <v>1</v>
      </c>
      <c r="E695" s="7">
        <v>26</v>
      </c>
      <c r="F695" s="7">
        <v>3</v>
      </c>
      <c r="G695" s="7">
        <v>18</v>
      </c>
      <c r="H695" s="1">
        <v>3</v>
      </c>
      <c r="I695" s="7">
        <v>0</v>
      </c>
      <c r="J695" s="7">
        <v>9</v>
      </c>
      <c r="K695" s="7">
        <v>9</v>
      </c>
      <c r="L695" s="7">
        <v>117</v>
      </c>
      <c r="M695" s="36">
        <v>45.359702440351988</v>
      </c>
      <c r="N695" s="37" t="s">
        <v>183</v>
      </c>
      <c r="O695" s="38">
        <v>2.5793820000000003</v>
      </c>
      <c r="AW695" s="26"/>
    </row>
    <row r="696" spans="1:49" x14ac:dyDescent="0.2">
      <c r="A696" s="7">
        <v>54</v>
      </c>
      <c r="B696" s="40">
        <v>1872</v>
      </c>
      <c r="C696" s="40"/>
      <c r="D696" s="7">
        <v>1</v>
      </c>
      <c r="E696" s="7">
        <v>21</v>
      </c>
      <c r="F696" s="7">
        <v>1</v>
      </c>
      <c r="G696" s="7">
        <v>7</v>
      </c>
      <c r="H696" s="1">
        <v>3</v>
      </c>
      <c r="I696" s="7">
        <v>0</v>
      </c>
      <c r="J696" s="7">
        <v>0</v>
      </c>
      <c r="K696" s="7">
        <v>3.5</v>
      </c>
      <c r="L696" s="7">
        <v>3.5</v>
      </c>
      <c r="M696" s="39">
        <v>0.90720000000000001</v>
      </c>
      <c r="N696" s="37" t="s">
        <v>183</v>
      </c>
      <c r="O696" s="38">
        <v>3.8580246913580245</v>
      </c>
      <c r="AW696" s="26"/>
    </row>
    <row r="697" spans="1:49" x14ac:dyDescent="0.2">
      <c r="A697" s="7">
        <v>26</v>
      </c>
      <c r="B697" s="40">
        <v>1872</v>
      </c>
      <c r="C697" s="40"/>
      <c r="D697" s="7">
        <v>1</v>
      </c>
      <c r="E697" s="7">
        <v>22</v>
      </c>
      <c r="F697" s="7">
        <v>1</v>
      </c>
      <c r="G697" s="7">
        <v>21</v>
      </c>
      <c r="H697" s="1">
        <v>3</v>
      </c>
      <c r="I697" s="7">
        <v>0</v>
      </c>
      <c r="J697" s="7">
        <v>0</v>
      </c>
      <c r="K697" s="7">
        <v>6.75</v>
      </c>
      <c r="L697" s="7">
        <v>6.75</v>
      </c>
      <c r="M697" s="41">
        <v>1.8143880976140796</v>
      </c>
      <c r="N697" s="14" t="s">
        <v>183</v>
      </c>
      <c r="O697" s="38">
        <v>3.7202625</v>
      </c>
      <c r="AW697" s="26"/>
    </row>
    <row r="698" spans="1:49" x14ac:dyDescent="0.2">
      <c r="A698" s="7">
        <v>121</v>
      </c>
      <c r="B698" s="40">
        <v>1872</v>
      </c>
      <c r="C698" s="40"/>
      <c r="D698" s="7">
        <v>1</v>
      </c>
      <c r="E698" s="7">
        <v>23</v>
      </c>
      <c r="F698" s="7">
        <v>1</v>
      </c>
      <c r="G698" s="7">
        <v>2</v>
      </c>
      <c r="H698" s="1">
        <v>3</v>
      </c>
      <c r="I698" s="7">
        <v>0</v>
      </c>
      <c r="J698" s="7">
        <v>0</v>
      </c>
      <c r="K698" s="7">
        <v>2.25</v>
      </c>
      <c r="L698" s="7">
        <v>2.25</v>
      </c>
      <c r="M698" s="36">
        <v>0.4535970244035199</v>
      </c>
      <c r="N698" s="37" t="s">
        <v>183</v>
      </c>
      <c r="O698" s="38">
        <v>4.96035</v>
      </c>
      <c r="AW698" s="26"/>
    </row>
    <row r="699" spans="1:49" x14ac:dyDescent="0.2">
      <c r="A699" s="7">
        <v>5</v>
      </c>
      <c r="B699" s="40">
        <v>1872</v>
      </c>
      <c r="C699" s="40"/>
      <c r="D699" s="7">
        <v>1</v>
      </c>
      <c r="E699" s="7">
        <v>24</v>
      </c>
      <c r="F699" s="7">
        <v>1</v>
      </c>
      <c r="G699" s="7">
        <v>2</v>
      </c>
      <c r="H699" s="1">
        <v>3</v>
      </c>
      <c r="I699" s="7">
        <v>0</v>
      </c>
      <c r="J699" s="7">
        <v>0</v>
      </c>
      <c r="K699" s="7">
        <v>1.88</v>
      </c>
      <c r="L699" s="7">
        <v>1.88</v>
      </c>
      <c r="M699" s="36">
        <v>0.4535970244035199</v>
      </c>
      <c r="N699" s="37" t="s">
        <v>183</v>
      </c>
      <c r="O699" s="38">
        <v>4.1446480000000001</v>
      </c>
      <c r="AW699" s="26"/>
    </row>
    <row r="700" spans="1:49" x14ac:dyDescent="0.2">
      <c r="A700" s="7">
        <v>145</v>
      </c>
      <c r="B700" s="40">
        <v>1872</v>
      </c>
      <c r="C700" s="40"/>
      <c r="D700" s="7">
        <v>1</v>
      </c>
      <c r="E700" s="7">
        <v>26</v>
      </c>
      <c r="F700" s="7">
        <v>1</v>
      </c>
      <c r="G700" s="7">
        <v>7</v>
      </c>
      <c r="H700" s="1">
        <v>3</v>
      </c>
      <c r="I700" s="7">
        <v>0</v>
      </c>
      <c r="J700" s="7">
        <v>0</v>
      </c>
      <c r="K700" s="7">
        <v>3.25</v>
      </c>
      <c r="L700" s="7">
        <v>3.25</v>
      </c>
      <c r="M700" s="39">
        <v>0.90720000000000001</v>
      </c>
      <c r="N700" s="37" t="s">
        <v>183</v>
      </c>
      <c r="O700" s="38">
        <v>3.5824514991181657</v>
      </c>
      <c r="AW700" s="26"/>
    </row>
    <row r="701" spans="1:49" x14ac:dyDescent="0.2">
      <c r="A701" s="7">
        <v>169</v>
      </c>
      <c r="B701" s="40">
        <v>1872</v>
      </c>
      <c r="C701" s="40"/>
      <c r="D701" s="7">
        <v>1</v>
      </c>
      <c r="E701" s="7">
        <v>26</v>
      </c>
      <c r="F701" s="7">
        <v>3</v>
      </c>
      <c r="G701" s="7">
        <v>18</v>
      </c>
      <c r="H701" s="1">
        <v>3</v>
      </c>
      <c r="I701" s="7">
        <v>0</v>
      </c>
      <c r="J701" s="7">
        <v>10</v>
      </c>
      <c r="K701" s="7">
        <v>3</v>
      </c>
      <c r="L701" s="7">
        <v>123</v>
      </c>
      <c r="M701" s="36">
        <v>45.359702440351988</v>
      </c>
      <c r="N701" s="37" t="s">
        <v>183</v>
      </c>
      <c r="O701" s="38">
        <v>2.7116580000000003</v>
      </c>
      <c r="AW701" s="26"/>
    </row>
    <row r="702" spans="1:49" x14ac:dyDescent="0.2">
      <c r="A702" s="7">
        <v>55</v>
      </c>
      <c r="B702" s="40">
        <v>1873</v>
      </c>
      <c r="C702" s="40"/>
      <c r="D702" s="7">
        <v>1</v>
      </c>
      <c r="E702" s="7">
        <v>21</v>
      </c>
      <c r="F702" s="7">
        <v>1</v>
      </c>
      <c r="G702" s="7">
        <v>7</v>
      </c>
      <c r="H702" s="1">
        <v>3</v>
      </c>
      <c r="I702" s="7">
        <v>0</v>
      </c>
      <c r="J702" s="7">
        <v>0</v>
      </c>
      <c r="K702" s="7">
        <v>4</v>
      </c>
      <c r="L702" s="7">
        <v>4</v>
      </c>
      <c r="M702" s="39">
        <v>0.90720000000000001</v>
      </c>
      <c r="N702" s="37" t="s">
        <v>183</v>
      </c>
      <c r="O702" s="38">
        <v>4.409171075837742</v>
      </c>
      <c r="AW702" s="26"/>
    </row>
    <row r="703" spans="1:49" x14ac:dyDescent="0.2">
      <c r="A703" s="7">
        <v>26</v>
      </c>
      <c r="B703" s="40">
        <v>1873</v>
      </c>
      <c r="C703" s="40"/>
      <c r="D703" s="7">
        <v>1</v>
      </c>
      <c r="E703" s="7">
        <v>22</v>
      </c>
      <c r="F703" s="7">
        <v>1</v>
      </c>
      <c r="G703" s="7">
        <v>21</v>
      </c>
      <c r="H703" s="1">
        <v>3</v>
      </c>
      <c r="I703" s="7">
        <v>0</v>
      </c>
      <c r="J703" s="7">
        <v>0</v>
      </c>
      <c r="K703" s="7">
        <v>7</v>
      </c>
      <c r="L703" s="7">
        <v>7</v>
      </c>
      <c r="M703" s="41">
        <v>1.8143880976140796</v>
      </c>
      <c r="N703" s="14" t="s">
        <v>183</v>
      </c>
      <c r="O703" s="38">
        <v>3.85805</v>
      </c>
      <c r="AW703" s="26"/>
    </row>
    <row r="704" spans="1:49" x14ac:dyDescent="0.2">
      <c r="A704" s="7">
        <v>5</v>
      </c>
      <c r="B704" s="40">
        <v>1873</v>
      </c>
      <c r="C704" s="40"/>
      <c r="D704" s="7">
        <v>1</v>
      </c>
      <c r="E704" s="7">
        <v>24</v>
      </c>
      <c r="F704" s="7">
        <v>1</v>
      </c>
      <c r="G704" s="7">
        <v>2</v>
      </c>
      <c r="H704" s="1">
        <v>3</v>
      </c>
      <c r="I704" s="7">
        <v>0</v>
      </c>
      <c r="J704" s="7">
        <v>0</v>
      </c>
      <c r="K704" s="7">
        <v>1.75</v>
      </c>
      <c r="L704" s="7">
        <v>1.75</v>
      </c>
      <c r="M704" s="36">
        <v>0.4535970244035199</v>
      </c>
      <c r="N704" s="37" t="s">
        <v>183</v>
      </c>
      <c r="O704" s="38">
        <v>3.85805</v>
      </c>
      <c r="AW704" s="26"/>
    </row>
    <row r="705" spans="1:49" x14ac:dyDescent="0.2">
      <c r="A705" s="7">
        <v>121</v>
      </c>
      <c r="B705" s="40">
        <v>1873</v>
      </c>
      <c r="C705" s="40"/>
      <c r="D705" s="7">
        <v>1</v>
      </c>
      <c r="E705" s="7">
        <v>26</v>
      </c>
      <c r="F705" s="7">
        <v>1</v>
      </c>
      <c r="G705" s="7">
        <v>7</v>
      </c>
      <c r="H705" s="1">
        <v>3</v>
      </c>
      <c r="I705" s="7">
        <v>0</v>
      </c>
      <c r="J705" s="7">
        <v>0</v>
      </c>
      <c r="K705" s="7">
        <v>3.25</v>
      </c>
      <c r="L705" s="7">
        <v>3.25</v>
      </c>
      <c r="M705" s="39">
        <v>0.90720000000000001</v>
      </c>
      <c r="N705" s="37" t="s">
        <v>183</v>
      </c>
      <c r="O705" s="38">
        <v>3.5824514991181657</v>
      </c>
      <c r="AW705" s="26"/>
    </row>
    <row r="706" spans="1:49" x14ac:dyDescent="0.2">
      <c r="A706" s="7">
        <v>143</v>
      </c>
      <c r="B706" s="40">
        <v>1873</v>
      </c>
      <c r="C706" s="40"/>
      <c r="D706" s="7">
        <v>1</v>
      </c>
      <c r="E706" s="7">
        <v>26</v>
      </c>
      <c r="F706" s="7">
        <v>3</v>
      </c>
      <c r="G706" s="7">
        <v>18</v>
      </c>
      <c r="H706" s="1">
        <v>3</v>
      </c>
      <c r="I706" s="7">
        <v>0</v>
      </c>
      <c r="J706" s="7">
        <v>9</v>
      </c>
      <c r="K706" s="7">
        <v>10</v>
      </c>
      <c r="L706" s="7">
        <v>118</v>
      </c>
      <c r="M706" s="36">
        <v>45.359702440351988</v>
      </c>
      <c r="N706" s="37" t="s">
        <v>183</v>
      </c>
      <c r="O706" s="38">
        <v>2.6014280000000003</v>
      </c>
      <c r="AW706" s="26"/>
    </row>
    <row r="707" spans="1:49" x14ac:dyDescent="0.2">
      <c r="A707" s="7">
        <v>55</v>
      </c>
      <c r="B707" s="40">
        <v>1874</v>
      </c>
      <c r="C707" s="40"/>
      <c r="D707" s="7">
        <v>1</v>
      </c>
      <c r="E707" s="7">
        <v>21</v>
      </c>
      <c r="F707" s="7">
        <v>1</v>
      </c>
      <c r="G707" s="7">
        <v>7</v>
      </c>
      <c r="H707" s="1">
        <v>3</v>
      </c>
      <c r="I707" s="7">
        <v>0</v>
      </c>
      <c r="J707" s="7">
        <v>0</v>
      </c>
      <c r="K707" s="7">
        <v>3.5</v>
      </c>
      <c r="L707" s="7">
        <v>3.5</v>
      </c>
      <c r="M707" s="39">
        <v>0.90720000000000001</v>
      </c>
      <c r="N707" s="37" t="s">
        <v>183</v>
      </c>
      <c r="O707" s="38">
        <v>3.8580246913580245</v>
      </c>
      <c r="AW707" s="26"/>
    </row>
    <row r="708" spans="1:49" x14ac:dyDescent="0.2">
      <c r="A708" s="7">
        <v>26</v>
      </c>
      <c r="B708" s="40">
        <v>1874</v>
      </c>
      <c r="C708" s="40"/>
      <c r="D708" s="7">
        <v>1</v>
      </c>
      <c r="E708" s="7">
        <v>22</v>
      </c>
      <c r="F708" s="7">
        <v>1</v>
      </c>
      <c r="G708" s="7">
        <v>21</v>
      </c>
      <c r="H708" s="1">
        <v>3</v>
      </c>
      <c r="I708" s="7">
        <v>0</v>
      </c>
      <c r="J708" s="7">
        <v>0</v>
      </c>
      <c r="K708" s="7">
        <v>7</v>
      </c>
      <c r="L708" s="7">
        <v>7</v>
      </c>
      <c r="M708" s="41">
        <v>1.8143880976140796</v>
      </c>
      <c r="N708" s="14" t="s">
        <v>183</v>
      </c>
      <c r="O708" s="38">
        <v>3.85805</v>
      </c>
      <c r="AW708" s="26"/>
    </row>
    <row r="709" spans="1:49" x14ac:dyDescent="0.2">
      <c r="A709" s="7">
        <v>127</v>
      </c>
      <c r="B709" s="40">
        <v>1874</v>
      </c>
      <c r="C709" s="40"/>
      <c r="D709" s="7">
        <v>1</v>
      </c>
      <c r="E709" s="7">
        <v>23</v>
      </c>
      <c r="F709" s="7">
        <v>1</v>
      </c>
      <c r="G709" s="7">
        <v>2</v>
      </c>
      <c r="H709" s="1">
        <v>3</v>
      </c>
      <c r="I709" s="7">
        <v>0</v>
      </c>
      <c r="J709" s="7">
        <v>0</v>
      </c>
      <c r="K709" s="7">
        <v>2.25</v>
      </c>
      <c r="L709" s="7">
        <v>2.25</v>
      </c>
      <c r="M709" s="36">
        <v>0.4535970244035199</v>
      </c>
      <c r="N709" s="37" t="s">
        <v>183</v>
      </c>
      <c r="O709" s="38">
        <v>4.96035</v>
      </c>
      <c r="AW709" s="26"/>
    </row>
    <row r="710" spans="1:49" x14ac:dyDescent="0.2">
      <c r="A710" s="7">
        <v>5</v>
      </c>
      <c r="B710" s="40">
        <v>1874</v>
      </c>
      <c r="C710" s="40"/>
      <c r="D710" s="7">
        <v>1</v>
      </c>
      <c r="E710" s="7">
        <v>24</v>
      </c>
      <c r="F710" s="7">
        <v>1</v>
      </c>
      <c r="G710" s="7">
        <v>2</v>
      </c>
      <c r="H710" s="1">
        <v>3</v>
      </c>
      <c r="I710" s="7">
        <v>0</v>
      </c>
      <c r="J710" s="7">
        <v>0</v>
      </c>
      <c r="K710" s="7">
        <v>1.75</v>
      </c>
      <c r="L710" s="7">
        <v>1.75</v>
      </c>
      <c r="M710" s="36">
        <v>0.4535970244035199</v>
      </c>
      <c r="N710" s="37" t="s">
        <v>183</v>
      </c>
      <c r="O710" s="38">
        <v>3.85805</v>
      </c>
      <c r="AW710" s="26"/>
    </row>
    <row r="711" spans="1:49" x14ac:dyDescent="0.2">
      <c r="A711" s="7">
        <v>152</v>
      </c>
      <c r="B711" s="40">
        <v>1874</v>
      </c>
      <c r="C711" s="40"/>
      <c r="D711" s="7">
        <v>1</v>
      </c>
      <c r="E711" s="7">
        <v>26</v>
      </c>
      <c r="F711" s="7">
        <v>1</v>
      </c>
      <c r="G711" s="7">
        <v>7</v>
      </c>
      <c r="H711" s="1">
        <v>3</v>
      </c>
      <c r="I711" s="7">
        <v>0</v>
      </c>
      <c r="J711" s="7">
        <v>0</v>
      </c>
      <c r="K711" s="7">
        <v>3.25</v>
      </c>
      <c r="L711" s="7">
        <v>3.25</v>
      </c>
      <c r="M711" s="39">
        <v>0.90720000000000001</v>
      </c>
      <c r="N711" s="37" t="s">
        <v>183</v>
      </c>
      <c r="O711" s="38">
        <v>3.5824514991181657</v>
      </c>
      <c r="AW711" s="26"/>
    </row>
    <row r="712" spans="1:49" x14ac:dyDescent="0.2">
      <c r="A712" s="7">
        <v>176</v>
      </c>
      <c r="B712" s="40">
        <v>1874</v>
      </c>
      <c r="C712" s="40"/>
      <c r="D712" s="7">
        <v>1</v>
      </c>
      <c r="E712" s="7">
        <v>26</v>
      </c>
      <c r="F712" s="7">
        <v>3</v>
      </c>
      <c r="G712" s="7">
        <v>18</v>
      </c>
      <c r="H712" s="1">
        <v>3</v>
      </c>
      <c r="I712" s="7">
        <v>0</v>
      </c>
      <c r="J712" s="7">
        <v>11</v>
      </c>
      <c r="K712" s="7">
        <v>2</v>
      </c>
      <c r="L712" s="7">
        <v>134</v>
      </c>
      <c r="M712" s="36">
        <v>45.359702440351988</v>
      </c>
      <c r="N712" s="37" t="s">
        <v>183</v>
      </c>
      <c r="O712" s="38">
        <v>2.954164</v>
      </c>
      <c r="AW712" s="26"/>
    </row>
    <row r="713" spans="1:49" x14ac:dyDescent="0.2">
      <c r="A713" s="7">
        <v>51</v>
      </c>
      <c r="B713" s="40">
        <v>1875</v>
      </c>
      <c r="C713" s="40"/>
      <c r="D713" s="7">
        <v>1</v>
      </c>
      <c r="E713" s="7">
        <v>21</v>
      </c>
      <c r="F713" s="7">
        <v>1</v>
      </c>
      <c r="G713" s="7">
        <v>7</v>
      </c>
      <c r="H713" s="1">
        <v>3</v>
      </c>
      <c r="I713" s="7">
        <v>0</v>
      </c>
      <c r="J713" s="7">
        <v>0</v>
      </c>
      <c r="K713" s="7">
        <v>3</v>
      </c>
      <c r="L713" s="7">
        <v>3</v>
      </c>
      <c r="M713" s="39">
        <v>0.90720000000000001</v>
      </c>
      <c r="N713" s="37" t="s">
        <v>183</v>
      </c>
      <c r="O713" s="38">
        <v>3.306878306878307</v>
      </c>
      <c r="AW713" s="26"/>
    </row>
    <row r="714" spans="1:49" x14ac:dyDescent="0.2">
      <c r="A714" s="7">
        <v>25</v>
      </c>
      <c r="B714" s="40">
        <v>1875</v>
      </c>
      <c r="C714" s="40"/>
      <c r="D714" s="7">
        <v>1</v>
      </c>
      <c r="E714" s="7">
        <v>22</v>
      </c>
      <c r="F714" s="7">
        <v>1</v>
      </c>
      <c r="G714" s="7">
        <v>21</v>
      </c>
      <c r="H714" s="1">
        <v>3</v>
      </c>
      <c r="I714" s="7">
        <v>0</v>
      </c>
      <c r="J714" s="7">
        <v>0</v>
      </c>
      <c r="K714" s="7">
        <v>6.5</v>
      </c>
      <c r="L714" s="7">
        <v>6.5</v>
      </c>
      <c r="M714" s="41">
        <v>1.8143880976140796</v>
      </c>
      <c r="N714" s="14" t="s">
        <v>183</v>
      </c>
      <c r="O714" s="38">
        <v>3.5824750000000001</v>
      </c>
      <c r="AW714" s="26"/>
    </row>
    <row r="715" spans="1:49" x14ac:dyDescent="0.2">
      <c r="A715" s="7">
        <v>124</v>
      </c>
      <c r="B715" s="40">
        <v>1875</v>
      </c>
      <c r="C715" s="40"/>
      <c r="D715" s="7">
        <v>1</v>
      </c>
      <c r="E715" s="7">
        <v>23</v>
      </c>
      <c r="F715" s="7">
        <v>1</v>
      </c>
      <c r="G715" s="7">
        <v>2</v>
      </c>
      <c r="H715" s="1">
        <v>3</v>
      </c>
      <c r="I715" s="7">
        <v>0</v>
      </c>
      <c r="J715" s="7">
        <v>0</v>
      </c>
      <c r="K715" s="7">
        <v>2.25</v>
      </c>
      <c r="L715" s="7">
        <v>2.25</v>
      </c>
      <c r="M715" s="36">
        <v>0.4535970244035199</v>
      </c>
      <c r="N715" s="37" t="s">
        <v>183</v>
      </c>
      <c r="O715" s="38">
        <v>4.96035</v>
      </c>
      <c r="AW715" s="26"/>
    </row>
    <row r="716" spans="1:49" x14ac:dyDescent="0.2">
      <c r="A716" s="7">
        <v>5</v>
      </c>
      <c r="B716" s="40">
        <v>1875</v>
      </c>
      <c r="C716" s="40"/>
      <c r="D716" s="7">
        <v>1</v>
      </c>
      <c r="E716" s="7">
        <v>24</v>
      </c>
      <c r="F716" s="7">
        <v>1</v>
      </c>
      <c r="G716" s="7">
        <v>2</v>
      </c>
      <c r="H716" s="1">
        <v>3</v>
      </c>
      <c r="I716" s="7">
        <v>0</v>
      </c>
      <c r="J716" s="7">
        <v>0</v>
      </c>
      <c r="K716" s="7">
        <v>1.5</v>
      </c>
      <c r="L716" s="7">
        <v>1.5</v>
      </c>
      <c r="M716" s="36">
        <v>0.4535970244035199</v>
      </c>
      <c r="N716" s="37" t="s">
        <v>183</v>
      </c>
      <c r="O716" s="38">
        <v>3.3069000000000002</v>
      </c>
      <c r="AW716" s="26"/>
    </row>
    <row r="717" spans="1:49" x14ac:dyDescent="0.2">
      <c r="A717" s="7">
        <v>149</v>
      </c>
      <c r="B717" s="40">
        <v>1875</v>
      </c>
      <c r="C717" s="40"/>
      <c r="D717" s="7">
        <v>1</v>
      </c>
      <c r="E717" s="7">
        <v>26</v>
      </c>
      <c r="F717" s="7">
        <v>1</v>
      </c>
      <c r="G717" s="7">
        <v>7</v>
      </c>
      <c r="H717" s="1">
        <v>3</v>
      </c>
      <c r="I717" s="7">
        <v>0</v>
      </c>
      <c r="J717" s="7">
        <v>0</v>
      </c>
      <c r="K717" s="7">
        <v>3</v>
      </c>
      <c r="L717" s="7">
        <v>3</v>
      </c>
      <c r="M717" s="39">
        <v>0.90720000000000001</v>
      </c>
      <c r="N717" s="37" t="s">
        <v>183</v>
      </c>
      <c r="O717" s="38">
        <v>3.306878306878307</v>
      </c>
      <c r="AW717" s="26"/>
    </row>
    <row r="718" spans="1:49" x14ac:dyDescent="0.2">
      <c r="A718" s="7">
        <v>183</v>
      </c>
      <c r="B718" s="40">
        <v>1875</v>
      </c>
      <c r="C718" s="40"/>
      <c r="D718" s="7">
        <v>1</v>
      </c>
      <c r="E718" s="7">
        <v>26</v>
      </c>
      <c r="F718" s="7">
        <v>3</v>
      </c>
      <c r="G718" s="7">
        <v>18</v>
      </c>
      <c r="H718" s="1">
        <v>3</v>
      </c>
      <c r="I718" s="7">
        <v>0</v>
      </c>
      <c r="J718" s="7">
        <v>10</v>
      </c>
      <c r="K718" s="7">
        <v>3</v>
      </c>
      <c r="L718" s="7">
        <v>123</v>
      </c>
      <c r="M718" s="36">
        <v>45.359702440351988</v>
      </c>
      <c r="N718" s="37" t="s">
        <v>183</v>
      </c>
      <c r="O718" s="38">
        <v>2.7116580000000003</v>
      </c>
      <c r="AW718" s="26"/>
    </row>
    <row r="719" spans="1:49" x14ac:dyDescent="0.2">
      <c r="A719" s="7">
        <v>58</v>
      </c>
      <c r="B719" s="40">
        <v>1876</v>
      </c>
      <c r="C719" s="40"/>
      <c r="D719" s="7">
        <v>1</v>
      </c>
      <c r="E719" s="7">
        <v>21</v>
      </c>
      <c r="F719" s="7">
        <v>1</v>
      </c>
      <c r="G719" s="7">
        <v>7</v>
      </c>
      <c r="H719" s="1">
        <v>3</v>
      </c>
      <c r="I719" s="7">
        <v>0</v>
      </c>
      <c r="J719" s="7">
        <v>0</v>
      </c>
      <c r="K719" s="7">
        <v>3.5</v>
      </c>
      <c r="L719" s="7">
        <v>3.5</v>
      </c>
      <c r="M719" s="39">
        <v>0.90720000000000001</v>
      </c>
      <c r="N719" s="37" t="s">
        <v>183</v>
      </c>
      <c r="O719" s="38">
        <v>3.8580246913580245</v>
      </c>
      <c r="AW719" s="26"/>
    </row>
    <row r="720" spans="1:49" x14ac:dyDescent="0.2">
      <c r="A720" s="7">
        <v>8</v>
      </c>
      <c r="B720" s="40">
        <v>1876</v>
      </c>
      <c r="C720" s="40"/>
      <c r="D720" s="7">
        <v>1</v>
      </c>
      <c r="E720" s="7">
        <v>22</v>
      </c>
      <c r="F720" s="7">
        <v>1</v>
      </c>
      <c r="G720" s="7">
        <v>21</v>
      </c>
      <c r="H720" s="1">
        <v>3</v>
      </c>
      <c r="I720" s="7">
        <v>0</v>
      </c>
      <c r="J720" s="7">
        <v>0</v>
      </c>
      <c r="K720" s="7">
        <v>7</v>
      </c>
      <c r="L720" s="7">
        <v>7</v>
      </c>
      <c r="M720" s="41">
        <v>1.8143880976140796</v>
      </c>
      <c r="N720" s="14" t="s">
        <v>183</v>
      </c>
      <c r="O720" s="38">
        <v>3.85805</v>
      </c>
      <c r="AW720" s="26"/>
    </row>
    <row r="721" spans="1:49" x14ac:dyDescent="0.2">
      <c r="A721" s="7">
        <v>133</v>
      </c>
      <c r="B721" s="40">
        <v>1876</v>
      </c>
      <c r="C721" s="40"/>
      <c r="D721" s="7">
        <v>1</v>
      </c>
      <c r="E721" s="7">
        <v>23</v>
      </c>
      <c r="F721" s="7">
        <v>1</v>
      </c>
      <c r="G721" s="7">
        <v>2</v>
      </c>
      <c r="H721" s="1">
        <v>3</v>
      </c>
      <c r="I721" s="7">
        <v>0</v>
      </c>
      <c r="J721" s="7">
        <v>0</v>
      </c>
      <c r="K721" s="7">
        <v>2.25</v>
      </c>
      <c r="L721" s="7">
        <v>2.25</v>
      </c>
      <c r="M721" s="36">
        <v>0.4535970244035199</v>
      </c>
      <c r="N721" s="37" t="s">
        <v>183</v>
      </c>
      <c r="O721" s="38">
        <v>4.96035</v>
      </c>
      <c r="AW721" s="26"/>
    </row>
    <row r="722" spans="1:49" x14ac:dyDescent="0.2">
      <c r="A722" s="7">
        <v>35</v>
      </c>
      <c r="B722" s="40">
        <v>1876</v>
      </c>
      <c r="C722" s="40"/>
      <c r="D722" s="7">
        <v>1</v>
      </c>
      <c r="E722" s="7">
        <v>24</v>
      </c>
      <c r="F722" s="7">
        <v>1</v>
      </c>
      <c r="G722" s="7">
        <v>7</v>
      </c>
      <c r="H722" s="1">
        <v>3</v>
      </c>
      <c r="I722" s="7">
        <v>0</v>
      </c>
      <c r="J722" s="7">
        <v>0</v>
      </c>
      <c r="K722" s="7">
        <v>3</v>
      </c>
      <c r="L722" s="7">
        <v>3</v>
      </c>
      <c r="M722" s="39">
        <v>0.90720000000000001</v>
      </c>
      <c r="N722" s="37" t="s">
        <v>183</v>
      </c>
      <c r="O722" s="38">
        <v>3.306878306878307</v>
      </c>
      <c r="AW722" s="26"/>
    </row>
    <row r="723" spans="1:49" x14ac:dyDescent="0.2">
      <c r="A723" s="7">
        <v>158</v>
      </c>
      <c r="B723" s="40">
        <v>1876</v>
      </c>
      <c r="C723" s="40"/>
      <c r="D723" s="7">
        <v>1</v>
      </c>
      <c r="E723" s="7">
        <v>26</v>
      </c>
      <c r="F723" s="7">
        <v>1</v>
      </c>
      <c r="G723" s="7">
        <v>7</v>
      </c>
      <c r="H723" s="1">
        <v>3</v>
      </c>
      <c r="I723" s="7">
        <v>0</v>
      </c>
      <c r="J723" s="7">
        <v>0</v>
      </c>
      <c r="K723" s="7">
        <v>3</v>
      </c>
      <c r="L723" s="7">
        <v>3</v>
      </c>
      <c r="M723" s="39">
        <v>0.90720000000000001</v>
      </c>
      <c r="N723" s="37" t="s">
        <v>183</v>
      </c>
      <c r="O723" s="38">
        <v>3.306878306878307</v>
      </c>
      <c r="AW723" s="26"/>
    </row>
    <row r="724" spans="1:49" x14ac:dyDescent="0.2">
      <c r="A724" s="7">
        <v>192</v>
      </c>
      <c r="B724" s="40">
        <v>1876</v>
      </c>
      <c r="C724" s="40"/>
      <c r="D724" s="7">
        <v>1</v>
      </c>
      <c r="E724" s="7">
        <v>26</v>
      </c>
      <c r="F724" s="7">
        <v>3</v>
      </c>
      <c r="G724" s="7">
        <v>18</v>
      </c>
      <c r="H724" s="1">
        <v>3</v>
      </c>
      <c r="I724" s="7">
        <v>0</v>
      </c>
      <c r="J724" s="7">
        <v>11</v>
      </c>
      <c r="K724" s="7">
        <v>9.75</v>
      </c>
      <c r="L724" s="7">
        <v>141.75</v>
      </c>
      <c r="M724" s="36">
        <v>45.359702440351988</v>
      </c>
      <c r="N724" s="37" t="s">
        <v>183</v>
      </c>
      <c r="O724" s="38">
        <v>3.1250205000000002</v>
      </c>
      <c r="AW724" s="26"/>
    </row>
    <row r="725" spans="1:49" x14ac:dyDescent="0.2">
      <c r="A725" s="7">
        <v>58</v>
      </c>
      <c r="B725" s="40">
        <v>1877</v>
      </c>
      <c r="C725" s="40"/>
      <c r="D725" s="7">
        <v>1</v>
      </c>
      <c r="E725" s="7">
        <v>21</v>
      </c>
      <c r="F725" s="7">
        <v>1</v>
      </c>
      <c r="G725" s="7">
        <v>7</v>
      </c>
      <c r="H725" s="1">
        <v>3</v>
      </c>
      <c r="I725" s="7">
        <v>0</v>
      </c>
      <c r="J725" s="7">
        <v>0</v>
      </c>
      <c r="K725" s="7">
        <v>4</v>
      </c>
      <c r="L725" s="7">
        <v>4</v>
      </c>
      <c r="M725" s="39">
        <v>0.90720000000000001</v>
      </c>
      <c r="N725" s="37" t="s">
        <v>183</v>
      </c>
      <c r="O725" s="38">
        <v>4.409171075837742</v>
      </c>
      <c r="AW725" s="26"/>
    </row>
    <row r="726" spans="1:49" x14ac:dyDescent="0.2">
      <c r="A726" s="7">
        <v>30</v>
      </c>
      <c r="B726" s="40">
        <v>1877</v>
      </c>
      <c r="C726" s="40"/>
      <c r="D726" s="7">
        <v>1</v>
      </c>
      <c r="E726" s="7">
        <v>22</v>
      </c>
      <c r="F726" s="7">
        <v>1</v>
      </c>
      <c r="G726" s="7">
        <v>21</v>
      </c>
      <c r="H726" s="1">
        <v>3</v>
      </c>
      <c r="I726" s="7">
        <v>0</v>
      </c>
      <c r="J726" s="7">
        <v>0</v>
      </c>
      <c r="K726" s="7">
        <v>7.75</v>
      </c>
      <c r="L726" s="7">
        <v>7.75</v>
      </c>
      <c r="M726" s="41">
        <v>1.8143880976140796</v>
      </c>
      <c r="N726" s="14" t="s">
        <v>183</v>
      </c>
      <c r="O726" s="38">
        <v>4.2714125000000003</v>
      </c>
      <c r="AW726" s="26"/>
    </row>
    <row r="727" spans="1:49" x14ac:dyDescent="0.2">
      <c r="A727" s="7">
        <v>3</v>
      </c>
      <c r="B727" s="40">
        <v>1877</v>
      </c>
      <c r="C727" s="40"/>
      <c r="D727" s="7">
        <v>6</v>
      </c>
      <c r="E727" s="7">
        <v>24</v>
      </c>
      <c r="F727" s="7">
        <v>1</v>
      </c>
      <c r="G727" s="7">
        <v>7</v>
      </c>
      <c r="H727" s="1">
        <v>3</v>
      </c>
      <c r="I727" s="7">
        <v>0</v>
      </c>
      <c r="J727" s="7">
        <v>0</v>
      </c>
      <c r="K727" s="7">
        <v>3</v>
      </c>
      <c r="L727" s="7">
        <v>3</v>
      </c>
      <c r="M727" s="39">
        <v>0.90720000000000001</v>
      </c>
      <c r="N727" s="37" t="s">
        <v>183</v>
      </c>
      <c r="O727" s="38">
        <v>3.306878306878307</v>
      </c>
      <c r="P727">
        <v>0</v>
      </c>
      <c r="Q727">
        <v>0</v>
      </c>
      <c r="R727">
        <v>3</v>
      </c>
      <c r="S727">
        <v>0</v>
      </c>
      <c r="T727">
        <v>0</v>
      </c>
      <c r="U727">
        <v>4.75</v>
      </c>
      <c r="V727">
        <v>0</v>
      </c>
      <c r="W727">
        <v>0</v>
      </c>
      <c r="X727">
        <v>4.25</v>
      </c>
      <c r="Y727">
        <v>0</v>
      </c>
      <c r="Z727">
        <v>0</v>
      </c>
      <c r="AA727">
        <v>4.25</v>
      </c>
      <c r="AB727">
        <v>0</v>
      </c>
      <c r="AC727">
        <v>0</v>
      </c>
      <c r="AD727">
        <v>4</v>
      </c>
      <c r="AW727" s="26"/>
    </row>
    <row r="728" spans="1:49" x14ac:dyDescent="0.2">
      <c r="A728" s="7">
        <v>131</v>
      </c>
      <c r="B728" s="40">
        <v>1877</v>
      </c>
      <c r="C728" s="40"/>
      <c r="D728" s="7">
        <v>1</v>
      </c>
      <c r="E728" s="7">
        <v>26</v>
      </c>
      <c r="F728" s="7">
        <v>1</v>
      </c>
      <c r="G728" s="7">
        <v>7</v>
      </c>
      <c r="H728" s="1">
        <v>3</v>
      </c>
      <c r="I728" s="7">
        <v>0</v>
      </c>
      <c r="J728" s="7">
        <v>0</v>
      </c>
      <c r="K728" s="7">
        <v>3.75</v>
      </c>
      <c r="L728" s="7">
        <v>3.75</v>
      </c>
      <c r="M728" s="39">
        <v>0.90720000000000001</v>
      </c>
      <c r="N728" s="37" t="s">
        <v>183</v>
      </c>
      <c r="O728" s="38">
        <v>4.1335978835978837</v>
      </c>
      <c r="AW728" s="26"/>
    </row>
    <row r="729" spans="1:49" x14ac:dyDescent="0.2">
      <c r="A729" s="7">
        <v>58</v>
      </c>
      <c r="B729" s="40">
        <v>1878</v>
      </c>
      <c r="C729" s="40"/>
      <c r="D729" s="7">
        <v>1</v>
      </c>
      <c r="E729" s="7">
        <v>21</v>
      </c>
      <c r="F729" s="7">
        <v>1</v>
      </c>
      <c r="G729" s="7">
        <v>7</v>
      </c>
      <c r="H729" s="1">
        <v>3</v>
      </c>
      <c r="I729" s="7">
        <v>0</v>
      </c>
      <c r="J729" s="7">
        <v>0</v>
      </c>
      <c r="K729" s="7">
        <v>4</v>
      </c>
      <c r="L729" s="7">
        <v>4</v>
      </c>
      <c r="M729" s="39">
        <v>0.90720000000000001</v>
      </c>
      <c r="N729" s="37" t="s">
        <v>183</v>
      </c>
      <c r="O729" s="38">
        <v>4.409171075837742</v>
      </c>
      <c r="AW729" s="26"/>
    </row>
    <row r="730" spans="1:49" x14ac:dyDescent="0.2">
      <c r="A730" s="7">
        <v>30</v>
      </c>
      <c r="B730" s="40">
        <v>1878</v>
      </c>
      <c r="C730" s="40"/>
      <c r="D730" s="7">
        <v>1</v>
      </c>
      <c r="E730" s="7">
        <v>22</v>
      </c>
      <c r="F730" s="7">
        <v>1</v>
      </c>
      <c r="G730" s="7">
        <v>21</v>
      </c>
      <c r="H730" s="1">
        <v>3</v>
      </c>
      <c r="I730" s="7">
        <v>0</v>
      </c>
      <c r="J730" s="7">
        <v>0</v>
      </c>
      <c r="K730" s="7">
        <v>6.5</v>
      </c>
      <c r="L730" s="7">
        <v>6.5</v>
      </c>
      <c r="M730" s="41">
        <v>1.8143880976140796</v>
      </c>
      <c r="N730" s="14" t="s">
        <v>183</v>
      </c>
      <c r="O730" s="38">
        <v>3.5824750000000001</v>
      </c>
      <c r="AW730" s="26"/>
    </row>
    <row r="731" spans="1:49" x14ac:dyDescent="0.2">
      <c r="A731" s="7">
        <v>133</v>
      </c>
      <c r="B731" s="40">
        <v>1878</v>
      </c>
      <c r="C731" s="40"/>
      <c r="D731" s="7">
        <v>1</v>
      </c>
      <c r="E731" s="7">
        <v>23</v>
      </c>
      <c r="F731" s="7">
        <v>1</v>
      </c>
      <c r="G731" s="7">
        <v>2</v>
      </c>
      <c r="H731" s="1">
        <v>3</v>
      </c>
      <c r="I731" s="7">
        <v>0</v>
      </c>
      <c r="J731" s="7">
        <v>0</v>
      </c>
      <c r="K731" s="7">
        <v>1.88</v>
      </c>
      <c r="L731" s="7">
        <v>1.88</v>
      </c>
      <c r="M731" s="36">
        <v>0.4535970244035199</v>
      </c>
      <c r="N731" s="37" t="s">
        <v>183</v>
      </c>
      <c r="O731" s="38">
        <v>4.1446480000000001</v>
      </c>
      <c r="AW731" s="26"/>
    </row>
    <row r="732" spans="1:49" x14ac:dyDescent="0.2">
      <c r="A732" s="7">
        <v>3</v>
      </c>
      <c r="B732" s="40">
        <v>1878</v>
      </c>
      <c r="C732" s="40"/>
      <c r="D732" s="7">
        <v>6</v>
      </c>
      <c r="E732" s="7">
        <v>24</v>
      </c>
      <c r="F732" s="7">
        <v>1</v>
      </c>
      <c r="G732" s="7">
        <v>7</v>
      </c>
      <c r="H732" s="1">
        <v>3</v>
      </c>
      <c r="I732" s="7">
        <v>0</v>
      </c>
      <c r="J732" s="7">
        <v>0</v>
      </c>
      <c r="K732" s="7">
        <v>3.5</v>
      </c>
      <c r="L732" s="7">
        <v>3.5</v>
      </c>
      <c r="M732" s="39">
        <v>0.90720000000000001</v>
      </c>
      <c r="N732" s="37" t="s">
        <v>183</v>
      </c>
      <c r="O732" s="38">
        <v>3.8580246913580245</v>
      </c>
      <c r="P732">
        <v>0</v>
      </c>
      <c r="Q732">
        <v>0</v>
      </c>
      <c r="R732">
        <v>3.75</v>
      </c>
      <c r="S732">
        <v>0</v>
      </c>
      <c r="T732">
        <v>0</v>
      </c>
      <c r="U732">
        <v>3.75</v>
      </c>
      <c r="V732">
        <v>0</v>
      </c>
      <c r="W732">
        <v>0</v>
      </c>
      <c r="X732">
        <v>3.75</v>
      </c>
      <c r="Y732">
        <v>0</v>
      </c>
      <c r="Z732">
        <v>0</v>
      </c>
      <c r="AA732">
        <v>3.25</v>
      </c>
      <c r="AB732">
        <v>0</v>
      </c>
      <c r="AC732">
        <v>0</v>
      </c>
      <c r="AD732">
        <v>3.75</v>
      </c>
      <c r="AW732" s="26"/>
    </row>
    <row r="733" spans="1:49" x14ac:dyDescent="0.2">
      <c r="A733" s="7">
        <v>158</v>
      </c>
      <c r="B733" s="40">
        <v>1878</v>
      </c>
      <c r="C733" s="40"/>
      <c r="D733" s="7">
        <v>1</v>
      </c>
      <c r="E733" s="7">
        <v>26</v>
      </c>
      <c r="F733" s="7">
        <v>1</v>
      </c>
      <c r="G733" s="7">
        <v>7</v>
      </c>
      <c r="H733" s="1">
        <v>3</v>
      </c>
      <c r="I733" s="7">
        <v>0</v>
      </c>
      <c r="J733" s="7">
        <v>0</v>
      </c>
      <c r="K733" s="7">
        <v>3.25</v>
      </c>
      <c r="L733" s="7">
        <v>3.25</v>
      </c>
      <c r="M733" s="39">
        <v>0.90720000000000001</v>
      </c>
      <c r="N733" s="37" t="s">
        <v>183</v>
      </c>
      <c r="O733" s="38">
        <v>3.5824514991181657</v>
      </c>
      <c r="AW733" s="26"/>
    </row>
    <row r="734" spans="1:49" x14ac:dyDescent="0.2">
      <c r="A734" s="7">
        <v>182</v>
      </c>
      <c r="B734" s="40">
        <v>1878</v>
      </c>
      <c r="C734" s="40"/>
      <c r="D734" s="7">
        <v>1</v>
      </c>
      <c r="E734" s="7">
        <v>26</v>
      </c>
      <c r="F734" s="7">
        <v>3</v>
      </c>
      <c r="G734" s="7">
        <v>18</v>
      </c>
      <c r="H734" s="1">
        <v>3</v>
      </c>
      <c r="I734" s="7">
        <v>0</v>
      </c>
      <c r="J734" s="7">
        <v>11</v>
      </c>
      <c r="K734" s="7">
        <v>8</v>
      </c>
      <c r="L734" s="7">
        <v>140</v>
      </c>
      <c r="M734" s="36">
        <v>45.359702440351988</v>
      </c>
      <c r="N734" s="37" t="s">
        <v>183</v>
      </c>
      <c r="O734" s="38">
        <v>3.0864400000000001</v>
      </c>
      <c r="AW734" s="26"/>
    </row>
    <row r="735" spans="1:49" x14ac:dyDescent="0.2">
      <c r="A735" s="7">
        <v>56</v>
      </c>
      <c r="B735" s="40">
        <v>1879</v>
      </c>
      <c r="C735" s="40"/>
      <c r="D735" s="7">
        <v>1</v>
      </c>
      <c r="E735" s="7">
        <v>21</v>
      </c>
      <c r="F735" s="7">
        <v>1</v>
      </c>
      <c r="G735" s="7">
        <v>7</v>
      </c>
      <c r="H735" s="1">
        <v>3</v>
      </c>
      <c r="I735" s="7">
        <v>0</v>
      </c>
      <c r="J735" s="7">
        <v>0</v>
      </c>
      <c r="K735" s="7">
        <v>3.5</v>
      </c>
      <c r="L735" s="7">
        <v>3.5</v>
      </c>
      <c r="M735" s="39">
        <v>0.90720000000000001</v>
      </c>
      <c r="N735" s="37" t="s">
        <v>183</v>
      </c>
      <c r="O735" s="38">
        <v>3.8580246913580245</v>
      </c>
      <c r="AW735" s="26"/>
    </row>
    <row r="736" spans="1:49" x14ac:dyDescent="0.2">
      <c r="A736" s="7">
        <v>8</v>
      </c>
      <c r="B736" s="40">
        <v>1879</v>
      </c>
      <c r="C736" s="40"/>
      <c r="D736" s="7">
        <v>1</v>
      </c>
      <c r="E736" s="7">
        <v>22</v>
      </c>
      <c r="F736" s="7">
        <v>1</v>
      </c>
      <c r="G736" s="7">
        <v>21</v>
      </c>
      <c r="H736" s="1">
        <v>3</v>
      </c>
      <c r="I736" s="7">
        <v>0</v>
      </c>
      <c r="J736" s="7">
        <v>0</v>
      </c>
      <c r="K736" s="7">
        <v>6.5</v>
      </c>
      <c r="L736" s="7">
        <v>6.5</v>
      </c>
      <c r="M736" s="41">
        <v>1.8143880976140796</v>
      </c>
      <c r="N736" s="14" t="s">
        <v>183</v>
      </c>
      <c r="O736" s="38">
        <v>3.5824750000000001</v>
      </c>
      <c r="AW736" s="26"/>
    </row>
    <row r="737" spans="1:49" x14ac:dyDescent="0.2">
      <c r="A737" s="7">
        <v>129</v>
      </c>
      <c r="B737" s="40">
        <v>1879</v>
      </c>
      <c r="C737" s="40"/>
      <c r="D737" s="7">
        <v>1</v>
      </c>
      <c r="E737" s="7">
        <v>23</v>
      </c>
      <c r="F737" s="7">
        <v>1</v>
      </c>
      <c r="G737" s="7">
        <v>2</v>
      </c>
      <c r="H737" s="1">
        <v>3</v>
      </c>
      <c r="I737" s="7">
        <v>0</v>
      </c>
      <c r="J737" s="7">
        <v>0</v>
      </c>
      <c r="K737" s="7">
        <v>1.88</v>
      </c>
      <c r="L737" s="7">
        <v>1.88</v>
      </c>
      <c r="M737" s="36">
        <v>0.4535970244035199</v>
      </c>
      <c r="N737" s="37" t="s">
        <v>183</v>
      </c>
      <c r="O737" s="38">
        <v>4.1446480000000001</v>
      </c>
      <c r="AW737" s="26"/>
    </row>
    <row r="738" spans="1:49" x14ac:dyDescent="0.2">
      <c r="A738" s="7">
        <v>35</v>
      </c>
      <c r="B738" s="40">
        <v>1879</v>
      </c>
      <c r="C738" s="40"/>
      <c r="D738" s="7">
        <v>3</v>
      </c>
      <c r="E738" s="7">
        <v>24</v>
      </c>
      <c r="F738" s="7">
        <v>1</v>
      </c>
      <c r="G738" s="7">
        <v>7</v>
      </c>
      <c r="H738" s="1">
        <v>3</v>
      </c>
      <c r="I738" s="7">
        <v>0</v>
      </c>
      <c r="J738" s="7">
        <v>0</v>
      </c>
      <c r="K738" s="7">
        <v>3.12</v>
      </c>
      <c r="L738" s="7">
        <v>3.12</v>
      </c>
      <c r="M738" s="39">
        <v>0.90720000000000001</v>
      </c>
      <c r="N738" s="37" t="s">
        <v>183</v>
      </c>
      <c r="O738" s="38">
        <v>3.4391534391534391</v>
      </c>
      <c r="P738">
        <v>0</v>
      </c>
      <c r="Q738">
        <v>0</v>
      </c>
      <c r="R738">
        <v>3.25</v>
      </c>
      <c r="S738">
        <v>0</v>
      </c>
      <c r="T738">
        <v>0</v>
      </c>
      <c r="U738">
        <v>3.75</v>
      </c>
      <c r="AW738" s="26"/>
    </row>
    <row r="739" spans="1:49" x14ac:dyDescent="0.2">
      <c r="A739" s="7">
        <v>154</v>
      </c>
      <c r="B739" s="40">
        <v>1879</v>
      </c>
      <c r="C739" s="40"/>
      <c r="D739" s="7">
        <v>1</v>
      </c>
      <c r="E739" s="7">
        <v>26</v>
      </c>
      <c r="F739" s="7">
        <v>1</v>
      </c>
      <c r="G739" s="7">
        <v>2</v>
      </c>
      <c r="H739" s="1">
        <v>3</v>
      </c>
      <c r="I739" s="7">
        <v>0</v>
      </c>
      <c r="J739" s="7">
        <v>0</v>
      </c>
      <c r="K739" s="7">
        <v>1.75</v>
      </c>
      <c r="L739" s="7">
        <v>1.75</v>
      </c>
      <c r="M739" s="36">
        <v>0.4535970244035199</v>
      </c>
      <c r="N739" s="37" t="s">
        <v>183</v>
      </c>
      <c r="O739" s="38">
        <v>3.85805</v>
      </c>
      <c r="AW739" s="26"/>
    </row>
    <row r="740" spans="1:49" x14ac:dyDescent="0.2">
      <c r="A740" s="7">
        <v>178</v>
      </c>
      <c r="B740" s="40">
        <v>1879</v>
      </c>
      <c r="C740" s="40"/>
      <c r="D740" s="7">
        <v>1</v>
      </c>
      <c r="E740" s="7">
        <v>26</v>
      </c>
      <c r="F740" s="7">
        <v>3</v>
      </c>
      <c r="G740" s="7">
        <v>18</v>
      </c>
      <c r="H740" s="1">
        <v>3</v>
      </c>
      <c r="I740" s="7">
        <v>0</v>
      </c>
      <c r="J740" s="7">
        <v>11</v>
      </c>
      <c r="K740" s="7">
        <v>8</v>
      </c>
      <c r="L740" s="7">
        <v>140</v>
      </c>
      <c r="M740" s="36">
        <v>45.359702440351988</v>
      </c>
      <c r="N740" s="37" t="s">
        <v>183</v>
      </c>
      <c r="O740" s="38">
        <v>3.0864400000000001</v>
      </c>
      <c r="AW740" s="26"/>
    </row>
    <row r="741" spans="1:49" x14ac:dyDescent="0.2">
      <c r="A741" s="7">
        <v>57</v>
      </c>
      <c r="B741" s="40">
        <v>1880</v>
      </c>
      <c r="C741" s="40"/>
      <c r="D741" s="7">
        <v>1</v>
      </c>
      <c r="E741" s="7">
        <v>21</v>
      </c>
      <c r="F741" s="7">
        <v>1</v>
      </c>
      <c r="G741" s="7">
        <v>7</v>
      </c>
      <c r="H741" s="1">
        <v>3</v>
      </c>
      <c r="I741" s="7">
        <v>0</v>
      </c>
      <c r="J741" s="7">
        <v>0</v>
      </c>
      <c r="K741" s="7">
        <v>3</v>
      </c>
      <c r="L741" s="7">
        <v>3</v>
      </c>
      <c r="M741" s="39">
        <v>0.90720000000000001</v>
      </c>
      <c r="N741" s="37" t="s">
        <v>183</v>
      </c>
      <c r="O741" s="38">
        <v>3.306878306878307</v>
      </c>
      <c r="AW741" s="26"/>
    </row>
    <row r="742" spans="1:49" x14ac:dyDescent="0.2">
      <c r="A742" s="7">
        <v>30</v>
      </c>
      <c r="B742" s="40">
        <v>1880</v>
      </c>
      <c r="C742" s="40"/>
      <c r="D742" s="7">
        <v>1</v>
      </c>
      <c r="E742" s="7">
        <v>22</v>
      </c>
      <c r="F742" s="7">
        <v>1</v>
      </c>
      <c r="G742" s="7">
        <v>21</v>
      </c>
      <c r="H742" s="1">
        <v>3</v>
      </c>
      <c r="I742" s="7">
        <v>0</v>
      </c>
      <c r="J742" s="7">
        <v>0</v>
      </c>
      <c r="K742" s="7">
        <v>5.5</v>
      </c>
      <c r="L742" s="7">
        <v>5.5</v>
      </c>
      <c r="M742" s="41">
        <v>1.8143880976140796</v>
      </c>
      <c r="N742" s="14" t="s">
        <v>183</v>
      </c>
      <c r="O742" s="38">
        <v>3.0313250000000003</v>
      </c>
      <c r="AW742" s="26"/>
    </row>
    <row r="743" spans="1:49" x14ac:dyDescent="0.2">
      <c r="A743" s="7">
        <v>137</v>
      </c>
      <c r="B743" s="40">
        <v>1880</v>
      </c>
      <c r="C743" s="40"/>
      <c r="D743" s="7">
        <v>1</v>
      </c>
      <c r="E743" s="7">
        <v>23</v>
      </c>
      <c r="F743" s="7">
        <v>1</v>
      </c>
      <c r="G743" s="7">
        <v>2</v>
      </c>
      <c r="H743" s="1">
        <v>3</v>
      </c>
      <c r="I743" s="7">
        <v>0</v>
      </c>
      <c r="J743" s="7">
        <v>0</v>
      </c>
      <c r="K743" s="7">
        <v>1.88</v>
      </c>
      <c r="L743" s="7">
        <v>1.88</v>
      </c>
      <c r="M743" s="36">
        <v>0.4535970244035199</v>
      </c>
      <c r="N743" s="37" t="s">
        <v>183</v>
      </c>
      <c r="O743" s="38">
        <v>4.1446480000000001</v>
      </c>
      <c r="AW743" s="26"/>
    </row>
    <row r="744" spans="1:49" x14ac:dyDescent="0.2">
      <c r="A744" s="7">
        <v>3</v>
      </c>
      <c r="B744" s="40">
        <v>1880</v>
      </c>
      <c r="C744" s="40"/>
      <c r="D744" s="7">
        <v>6</v>
      </c>
      <c r="E744" s="7">
        <v>24</v>
      </c>
      <c r="F744" s="7">
        <v>1</v>
      </c>
      <c r="G744" s="7">
        <v>7</v>
      </c>
      <c r="H744" s="1">
        <v>3</v>
      </c>
      <c r="I744" s="7">
        <v>0</v>
      </c>
      <c r="J744" s="7">
        <v>0</v>
      </c>
      <c r="K744" s="7">
        <v>3.75</v>
      </c>
      <c r="L744" s="7">
        <v>3.75</v>
      </c>
      <c r="M744" s="39">
        <v>0.90720000000000001</v>
      </c>
      <c r="N744" s="37" t="s">
        <v>183</v>
      </c>
      <c r="O744" s="38">
        <v>4.1335978835978837</v>
      </c>
      <c r="P744">
        <v>0</v>
      </c>
      <c r="Q744">
        <v>0</v>
      </c>
      <c r="R744">
        <v>3.75</v>
      </c>
      <c r="S744">
        <v>0</v>
      </c>
      <c r="T744">
        <v>0</v>
      </c>
      <c r="U744">
        <v>3</v>
      </c>
      <c r="V744">
        <v>0</v>
      </c>
      <c r="W744">
        <v>0</v>
      </c>
      <c r="X744">
        <v>3</v>
      </c>
      <c r="Y744">
        <v>0</v>
      </c>
      <c r="Z744">
        <v>0</v>
      </c>
      <c r="AA744">
        <v>2.75</v>
      </c>
      <c r="AB744">
        <v>0</v>
      </c>
      <c r="AC744">
        <v>0</v>
      </c>
      <c r="AD744">
        <v>2.75</v>
      </c>
      <c r="AW744" s="26"/>
    </row>
    <row r="745" spans="1:49" x14ac:dyDescent="0.2">
      <c r="A745" s="7">
        <v>162</v>
      </c>
      <c r="B745" s="40">
        <v>1880</v>
      </c>
      <c r="C745" s="40"/>
      <c r="D745" s="7">
        <v>1</v>
      </c>
      <c r="E745" s="7">
        <v>26</v>
      </c>
      <c r="F745" s="7">
        <v>1</v>
      </c>
      <c r="G745" s="7">
        <v>7</v>
      </c>
      <c r="H745" s="1">
        <v>3</v>
      </c>
      <c r="I745" s="7">
        <v>0</v>
      </c>
      <c r="J745" s="7">
        <v>0</v>
      </c>
      <c r="K745" s="7">
        <v>2.5</v>
      </c>
      <c r="L745" s="7">
        <v>2.5</v>
      </c>
      <c r="M745" s="39">
        <v>0.90720000000000001</v>
      </c>
      <c r="N745" s="37" t="s">
        <v>183</v>
      </c>
      <c r="O745" s="38">
        <v>2.755731922398589</v>
      </c>
      <c r="AW745" s="26"/>
    </row>
    <row r="746" spans="1:49" x14ac:dyDescent="0.2">
      <c r="A746" s="7">
        <v>186</v>
      </c>
      <c r="B746" s="40">
        <v>1880</v>
      </c>
      <c r="C746" s="40"/>
      <c r="D746" s="7">
        <v>1</v>
      </c>
      <c r="E746" s="7">
        <v>26</v>
      </c>
      <c r="F746" s="7">
        <v>3</v>
      </c>
      <c r="G746" s="7">
        <v>18</v>
      </c>
      <c r="H746" s="1">
        <v>3</v>
      </c>
      <c r="I746" s="7">
        <v>0</v>
      </c>
      <c r="J746" s="7">
        <v>10</v>
      </c>
      <c r="K746" s="7">
        <v>10</v>
      </c>
      <c r="L746" s="7">
        <v>130</v>
      </c>
      <c r="M746" s="36">
        <v>45.359702440351988</v>
      </c>
      <c r="N746" s="37" t="s">
        <v>183</v>
      </c>
      <c r="O746" s="38">
        <v>2.8659800000000004</v>
      </c>
      <c r="AW746" s="26"/>
    </row>
    <row r="747" spans="1:49" x14ac:dyDescent="0.2">
      <c r="A747" s="7">
        <v>58</v>
      </c>
      <c r="B747" s="40">
        <v>1881</v>
      </c>
      <c r="C747" s="40"/>
      <c r="D747" s="7">
        <v>1</v>
      </c>
      <c r="E747" s="7">
        <v>21</v>
      </c>
      <c r="F747" s="7">
        <v>1</v>
      </c>
      <c r="G747" s="7">
        <v>7</v>
      </c>
      <c r="H747" s="1">
        <v>3</v>
      </c>
      <c r="I747" s="7">
        <v>0</v>
      </c>
      <c r="J747" s="7">
        <v>0</v>
      </c>
      <c r="K747" s="7">
        <v>3.5</v>
      </c>
      <c r="L747" s="7">
        <v>3.5</v>
      </c>
      <c r="M747" s="39">
        <v>0.90720000000000001</v>
      </c>
      <c r="N747" s="37" t="s">
        <v>183</v>
      </c>
      <c r="O747" s="38">
        <v>3.8580246913580245</v>
      </c>
      <c r="AW747" s="26"/>
    </row>
    <row r="748" spans="1:49" x14ac:dyDescent="0.2">
      <c r="A748" s="7">
        <v>31</v>
      </c>
      <c r="B748" s="40">
        <v>1881</v>
      </c>
      <c r="C748" s="40"/>
      <c r="D748" s="7">
        <v>1</v>
      </c>
      <c r="E748" s="7">
        <v>22</v>
      </c>
      <c r="F748" s="7">
        <v>1</v>
      </c>
      <c r="G748" s="7">
        <v>21</v>
      </c>
      <c r="H748" s="1">
        <v>3</v>
      </c>
      <c r="I748" s="7">
        <v>0</v>
      </c>
      <c r="J748" s="7">
        <v>0</v>
      </c>
      <c r="K748" s="7">
        <v>5</v>
      </c>
      <c r="L748" s="7">
        <v>5</v>
      </c>
      <c r="M748" s="41">
        <v>1.8143880976140796</v>
      </c>
      <c r="N748" s="14" t="s">
        <v>183</v>
      </c>
      <c r="O748" s="38">
        <v>2.7557499999999999</v>
      </c>
      <c r="AW748" s="26"/>
    </row>
    <row r="749" spans="1:49" x14ac:dyDescent="0.2">
      <c r="A749" s="7">
        <v>124</v>
      </c>
      <c r="B749" s="40">
        <v>1881</v>
      </c>
      <c r="C749" s="40"/>
      <c r="D749" s="7">
        <v>1</v>
      </c>
      <c r="E749" s="7">
        <v>23</v>
      </c>
      <c r="F749" s="7">
        <v>1</v>
      </c>
      <c r="G749" s="7">
        <v>2</v>
      </c>
      <c r="H749" s="1">
        <v>3</v>
      </c>
      <c r="I749" s="7">
        <v>0</v>
      </c>
      <c r="J749" s="7">
        <v>0</v>
      </c>
      <c r="K749" s="7">
        <v>1.88</v>
      </c>
      <c r="L749" s="7">
        <v>1.88</v>
      </c>
      <c r="M749" s="36">
        <v>0.4535970244035199</v>
      </c>
      <c r="N749" s="37" t="s">
        <v>183</v>
      </c>
      <c r="O749" s="38">
        <v>4.1446480000000001</v>
      </c>
      <c r="AW749" s="26"/>
    </row>
    <row r="750" spans="1:49" x14ac:dyDescent="0.2">
      <c r="A750" s="7">
        <v>3</v>
      </c>
      <c r="B750" s="40">
        <v>1881</v>
      </c>
      <c r="C750" s="40"/>
      <c r="D750" s="7">
        <v>1</v>
      </c>
      <c r="E750" s="7">
        <v>24</v>
      </c>
      <c r="F750" s="7">
        <v>1</v>
      </c>
      <c r="G750" s="7">
        <v>7</v>
      </c>
      <c r="H750" s="1">
        <v>3</v>
      </c>
      <c r="I750" s="7">
        <v>0</v>
      </c>
      <c r="J750" s="7">
        <v>0</v>
      </c>
      <c r="K750" s="7">
        <v>3</v>
      </c>
      <c r="L750" s="7">
        <v>3</v>
      </c>
      <c r="M750" s="39">
        <v>0.90720000000000001</v>
      </c>
      <c r="N750" s="37" t="s">
        <v>183</v>
      </c>
      <c r="O750" s="38">
        <v>3.306878306878307</v>
      </c>
      <c r="AW750" s="26"/>
    </row>
    <row r="751" spans="1:49" x14ac:dyDescent="0.2">
      <c r="A751" s="7">
        <v>149</v>
      </c>
      <c r="B751" s="40">
        <v>1881</v>
      </c>
      <c r="C751" s="40"/>
      <c r="D751" s="7">
        <v>1</v>
      </c>
      <c r="E751" s="7">
        <v>26</v>
      </c>
      <c r="F751" s="7">
        <v>1</v>
      </c>
      <c r="G751" s="7">
        <v>7</v>
      </c>
      <c r="H751" s="1">
        <v>3</v>
      </c>
      <c r="I751" s="7">
        <v>0</v>
      </c>
      <c r="J751" s="7">
        <v>0</v>
      </c>
      <c r="K751" s="7">
        <v>2.75</v>
      </c>
      <c r="L751" s="7">
        <v>2.75</v>
      </c>
      <c r="M751" s="39">
        <v>0.90720000000000001</v>
      </c>
      <c r="N751" s="37" t="s">
        <v>183</v>
      </c>
      <c r="O751" s="38">
        <v>3.0313051146384478</v>
      </c>
      <c r="AW751" s="26"/>
    </row>
    <row r="752" spans="1:49" x14ac:dyDescent="0.2">
      <c r="A752" s="7">
        <v>173</v>
      </c>
      <c r="B752" s="40">
        <v>1881</v>
      </c>
      <c r="C752" s="40"/>
      <c r="D752" s="7">
        <v>1</v>
      </c>
      <c r="E752" s="7">
        <v>26</v>
      </c>
      <c r="F752" s="7">
        <v>3</v>
      </c>
      <c r="G752" s="7">
        <v>18</v>
      </c>
      <c r="H752" s="1">
        <v>3</v>
      </c>
      <c r="I752" s="7">
        <v>0</v>
      </c>
      <c r="J752" s="7">
        <v>10</v>
      </c>
      <c r="K752" s="7">
        <v>6</v>
      </c>
      <c r="L752" s="7">
        <v>126</v>
      </c>
      <c r="M752" s="36">
        <v>45.359702440351988</v>
      </c>
      <c r="N752" s="37" t="s">
        <v>183</v>
      </c>
      <c r="O752" s="38">
        <v>2.7777960000000004</v>
      </c>
      <c r="AW752" s="26"/>
    </row>
    <row r="753" spans="1:49" x14ac:dyDescent="0.2">
      <c r="A753" s="7">
        <v>58</v>
      </c>
      <c r="B753" s="40">
        <v>1882</v>
      </c>
      <c r="C753" s="40"/>
      <c r="D753" s="7">
        <v>1</v>
      </c>
      <c r="E753" s="7">
        <v>21</v>
      </c>
      <c r="F753" s="7">
        <v>1</v>
      </c>
      <c r="G753" s="7">
        <v>7</v>
      </c>
      <c r="H753" s="1">
        <v>3</v>
      </c>
      <c r="I753" s="7">
        <v>0</v>
      </c>
      <c r="J753" s="7">
        <v>0</v>
      </c>
      <c r="K753" s="7">
        <v>4</v>
      </c>
      <c r="L753" s="7">
        <v>4</v>
      </c>
      <c r="M753" s="39">
        <v>0.90720000000000001</v>
      </c>
      <c r="N753" s="37" t="s">
        <v>183</v>
      </c>
      <c r="O753" s="38">
        <v>4.409171075837742</v>
      </c>
      <c r="AW753" s="26"/>
    </row>
    <row r="754" spans="1:49" x14ac:dyDescent="0.2">
      <c r="A754" s="7">
        <v>31</v>
      </c>
      <c r="B754" s="40">
        <v>1882</v>
      </c>
      <c r="C754" s="40"/>
      <c r="D754" s="7">
        <v>1</v>
      </c>
      <c r="E754" s="7">
        <v>22</v>
      </c>
      <c r="F754" s="7">
        <v>1</v>
      </c>
      <c r="G754" s="7">
        <v>21</v>
      </c>
      <c r="H754" s="1">
        <v>3</v>
      </c>
      <c r="I754" s="7">
        <v>0</v>
      </c>
      <c r="J754" s="7">
        <v>0</v>
      </c>
      <c r="K754" s="7">
        <v>6</v>
      </c>
      <c r="L754" s="7">
        <v>6</v>
      </c>
      <c r="M754" s="41">
        <v>1.8143880976140796</v>
      </c>
      <c r="N754" s="14" t="s">
        <v>183</v>
      </c>
      <c r="O754" s="38">
        <v>3.3069000000000002</v>
      </c>
      <c r="AW754" s="26"/>
    </row>
    <row r="755" spans="1:49" x14ac:dyDescent="0.2">
      <c r="A755" s="7">
        <v>138</v>
      </c>
      <c r="B755" s="40">
        <v>1882</v>
      </c>
      <c r="C755" s="40"/>
      <c r="D755" s="7">
        <v>1</v>
      </c>
      <c r="E755" s="7">
        <v>23</v>
      </c>
      <c r="F755" s="7">
        <v>1</v>
      </c>
      <c r="G755" s="7">
        <v>2</v>
      </c>
      <c r="H755" s="1">
        <v>3</v>
      </c>
      <c r="I755" s="7">
        <v>0</v>
      </c>
      <c r="J755" s="7">
        <v>0</v>
      </c>
      <c r="K755" s="7">
        <v>1.88</v>
      </c>
      <c r="L755" s="7">
        <v>1.88</v>
      </c>
      <c r="M755" s="36">
        <v>0.4535970244035199</v>
      </c>
      <c r="N755" s="37" t="s">
        <v>183</v>
      </c>
      <c r="O755" s="38">
        <v>4.1446480000000001</v>
      </c>
      <c r="AW755" s="26"/>
    </row>
    <row r="756" spans="1:49" x14ac:dyDescent="0.2">
      <c r="A756" s="7">
        <v>3</v>
      </c>
      <c r="B756" s="40">
        <v>1882</v>
      </c>
      <c r="C756" s="40"/>
      <c r="D756" s="7">
        <v>1</v>
      </c>
      <c r="E756" s="7">
        <v>24</v>
      </c>
      <c r="F756" s="7">
        <v>1</v>
      </c>
      <c r="G756" s="7">
        <v>7</v>
      </c>
      <c r="H756" s="1">
        <v>3</v>
      </c>
      <c r="I756" s="7">
        <v>0</v>
      </c>
      <c r="J756" s="7">
        <v>0</v>
      </c>
      <c r="K756" s="7">
        <v>3</v>
      </c>
      <c r="L756" s="7">
        <v>3</v>
      </c>
      <c r="M756" s="39">
        <v>0.90720000000000001</v>
      </c>
      <c r="N756" s="37" t="s">
        <v>183</v>
      </c>
      <c r="O756" s="38">
        <v>3.306878306878307</v>
      </c>
      <c r="AW756" s="26"/>
    </row>
    <row r="757" spans="1:49" x14ac:dyDescent="0.2">
      <c r="A757" s="7">
        <v>171</v>
      </c>
      <c r="B757" s="40">
        <v>1882</v>
      </c>
      <c r="C757" s="40"/>
      <c r="D757" s="7">
        <v>1</v>
      </c>
      <c r="E757" s="7">
        <v>26</v>
      </c>
      <c r="F757" s="7">
        <v>1</v>
      </c>
      <c r="G757" s="7">
        <v>7</v>
      </c>
      <c r="H757" s="1">
        <v>3</v>
      </c>
      <c r="I757" s="7">
        <v>0</v>
      </c>
      <c r="J757" s="7">
        <v>0</v>
      </c>
      <c r="K757" s="7">
        <v>3.5</v>
      </c>
      <c r="L757" s="7">
        <v>3.5</v>
      </c>
      <c r="M757" s="39">
        <v>0.90720000000000001</v>
      </c>
      <c r="N757" s="37" t="s">
        <v>183</v>
      </c>
      <c r="O757" s="38">
        <v>3.8580246913580245</v>
      </c>
      <c r="AW757" s="26"/>
    </row>
    <row r="758" spans="1:49" x14ac:dyDescent="0.2">
      <c r="A758" s="7">
        <v>208</v>
      </c>
      <c r="B758" s="40">
        <v>1882</v>
      </c>
      <c r="C758" s="40"/>
      <c r="D758" s="7">
        <v>1</v>
      </c>
      <c r="E758" s="7">
        <v>26</v>
      </c>
      <c r="F758" s="7">
        <v>3</v>
      </c>
      <c r="G758" s="7">
        <v>18</v>
      </c>
      <c r="H758" s="1">
        <v>3</v>
      </c>
      <c r="I758" s="7">
        <v>0</v>
      </c>
      <c r="J758" s="7">
        <v>11</v>
      </c>
      <c r="K758" s="7">
        <v>8</v>
      </c>
      <c r="L758" s="7">
        <v>140</v>
      </c>
      <c r="M758" s="36">
        <v>45.359702440351988</v>
      </c>
      <c r="N758" s="37" t="s">
        <v>183</v>
      </c>
      <c r="O758" s="38">
        <v>3.0864400000000001</v>
      </c>
      <c r="AW758" s="26"/>
    </row>
    <row r="759" spans="1:49" x14ac:dyDescent="0.2">
      <c r="A759" s="7">
        <v>58</v>
      </c>
      <c r="B759" s="40">
        <v>1883</v>
      </c>
      <c r="C759" s="40"/>
      <c r="D759" s="7">
        <v>1</v>
      </c>
      <c r="E759" s="7">
        <v>21</v>
      </c>
      <c r="F759" s="7">
        <v>1</v>
      </c>
      <c r="G759" s="7">
        <v>7</v>
      </c>
      <c r="H759" s="1">
        <v>3</v>
      </c>
      <c r="I759" s="7">
        <v>0</v>
      </c>
      <c r="J759" s="7">
        <v>0</v>
      </c>
      <c r="K759" s="7">
        <v>3.5</v>
      </c>
      <c r="L759" s="7">
        <v>3.5</v>
      </c>
      <c r="M759" s="39">
        <v>0.90720000000000001</v>
      </c>
      <c r="N759" s="37" t="s">
        <v>183</v>
      </c>
      <c r="O759" s="38">
        <v>3.8580246913580245</v>
      </c>
      <c r="AW759" s="26"/>
    </row>
    <row r="760" spans="1:49" x14ac:dyDescent="0.2">
      <c r="A760" s="7">
        <v>31</v>
      </c>
      <c r="B760" s="40">
        <v>1883</v>
      </c>
      <c r="C760" s="40"/>
      <c r="D760" s="7">
        <v>1</v>
      </c>
      <c r="E760" s="7">
        <v>22</v>
      </c>
      <c r="F760" s="7">
        <v>1</v>
      </c>
      <c r="G760" s="7">
        <v>21</v>
      </c>
      <c r="H760" s="1">
        <v>3</v>
      </c>
      <c r="I760" s="7">
        <v>0</v>
      </c>
      <c r="J760" s="7">
        <v>0</v>
      </c>
      <c r="K760" s="7">
        <v>6.25</v>
      </c>
      <c r="L760" s="7">
        <v>6.25</v>
      </c>
      <c r="M760" s="41">
        <v>1.8143880976140796</v>
      </c>
      <c r="N760" s="14" t="s">
        <v>183</v>
      </c>
      <c r="O760" s="38">
        <v>3.4446875000000001</v>
      </c>
      <c r="AW760" s="26"/>
    </row>
    <row r="761" spans="1:49" x14ac:dyDescent="0.2">
      <c r="A761" s="7">
        <v>202</v>
      </c>
      <c r="B761" s="40">
        <v>1883</v>
      </c>
      <c r="C761" s="40"/>
      <c r="D761" s="7">
        <v>1</v>
      </c>
      <c r="E761" s="7">
        <v>23</v>
      </c>
      <c r="F761" s="7">
        <v>1</v>
      </c>
      <c r="G761" s="7">
        <v>2</v>
      </c>
      <c r="H761" s="1">
        <v>3</v>
      </c>
      <c r="I761" s="7">
        <v>0</v>
      </c>
      <c r="J761" s="7">
        <v>0</v>
      </c>
      <c r="K761" s="7">
        <v>1.88</v>
      </c>
      <c r="L761" s="7">
        <v>1.88</v>
      </c>
      <c r="M761" s="36">
        <v>0.4535970244035199</v>
      </c>
      <c r="N761" s="37" t="s">
        <v>183</v>
      </c>
      <c r="O761" s="38">
        <v>4.1446480000000001</v>
      </c>
      <c r="AW761" s="26"/>
    </row>
    <row r="762" spans="1:49" x14ac:dyDescent="0.2">
      <c r="A762" s="7">
        <v>3</v>
      </c>
      <c r="B762" s="40">
        <v>1883</v>
      </c>
      <c r="C762" s="40"/>
      <c r="D762" s="7">
        <v>1</v>
      </c>
      <c r="E762" s="7">
        <v>24</v>
      </c>
      <c r="F762" s="7">
        <v>1</v>
      </c>
      <c r="G762" s="7">
        <v>7</v>
      </c>
      <c r="H762" s="1">
        <v>3</v>
      </c>
      <c r="I762" s="7">
        <v>0</v>
      </c>
      <c r="J762" s="7">
        <v>0</v>
      </c>
      <c r="K762" s="7">
        <v>3</v>
      </c>
      <c r="L762" s="7">
        <v>3</v>
      </c>
      <c r="M762" s="39">
        <v>0.90720000000000001</v>
      </c>
      <c r="N762" s="37" t="s">
        <v>183</v>
      </c>
      <c r="O762" s="38">
        <v>3.306878306878307</v>
      </c>
      <c r="AW762" s="26"/>
    </row>
    <row r="763" spans="1:49" x14ac:dyDescent="0.2">
      <c r="A763" s="7">
        <v>139</v>
      </c>
      <c r="B763" s="40">
        <v>1883</v>
      </c>
      <c r="C763" s="40"/>
      <c r="D763" s="7">
        <v>1</v>
      </c>
      <c r="E763" s="7">
        <v>26</v>
      </c>
      <c r="F763" s="7">
        <v>1</v>
      </c>
      <c r="G763" s="7">
        <v>7</v>
      </c>
      <c r="H763" s="1">
        <v>3</v>
      </c>
      <c r="I763" s="7">
        <v>0</v>
      </c>
      <c r="J763" s="7">
        <v>0</v>
      </c>
      <c r="K763" s="7">
        <v>3.5</v>
      </c>
      <c r="L763" s="7">
        <v>3.5</v>
      </c>
      <c r="M763" s="39">
        <v>0.90720000000000001</v>
      </c>
      <c r="N763" s="37" t="s">
        <v>183</v>
      </c>
      <c r="O763" s="38">
        <v>3.8580246913580245</v>
      </c>
      <c r="AW763" s="26"/>
    </row>
    <row r="764" spans="1:49" x14ac:dyDescent="0.2">
      <c r="A764" s="7">
        <v>183</v>
      </c>
      <c r="B764" s="40">
        <v>1883</v>
      </c>
      <c r="C764" s="40"/>
      <c r="D764" s="7">
        <v>1</v>
      </c>
      <c r="E764" s="7">
        <v>26</v>
      </c>
      <c r="F764" s="7">
        <v>3</v>
      </c>
      <c r="G764" s="7">
        <v>18</v>
      </c>
      <c r="H764" s="1">
        <v>3</v>
      </c>
      <c r="I764" s="7">
        <v>0</v>
      </c>
      <c r="J764" s="7">
        <v>12</v>
      </c>
      <c r="K764" s="7">
        <v>6</v>
      </c>
      <c r="L764" s="7">
        <v>150</v>
      </c>
      <c r="M764" s="36">
        <v>45.359702440351988</v>
      </c>
      <c r="N764" s="37" t="s">
        <v>183</v>
      </c>
      <c r="O764" s="38">
        <v>3.3069000000000002</v>
      </c>
      <c r="AW764" s="26"/>
    </row>
    <row r="765" spans="1:49" x14ac:dyDescent="0.2">
      <c r="A765" s="7">
        <v>58</v>
      </c>
      <c r="B765" s="40">
        <v>1884</v>
      </c>
      <c r="C765" s="40"/>
      <c r="D765" s="7">
        <v>1</v>
      </c>
      <c r="E765" s="7">
        <v>21</v>
      </c>
      <c r="F765" s="7">
        <v>1</v>
      </c>
      <c r="G765" s="7">
        <v>7</v>
      </c>
      <c r="H765" s="1">
        <v>3</v>
      </c>
      <c r="I765" s="7">
        <v>0</v>
      </c>
      <c r="J765" s="7">
        <v>0</v>
      </c>
      <c r="K765" s="7">
        <v>3</v>
      </c>
      <c r="L765" s="7">
        <v>3</v>
      </c>
      <c r="M765" s="39">
        <v>0.90720000000000001</v>
      </c>
      <c r="N765" s="37" t="s">
        <v>183</v>
      </c>
      <c r="O765" s="38">
        <v>3.306878306878307</v>
      </c>
      <c r="AW765" s="26"/>
    </row>
    <row r="766" spans="1:49" x14ac:dyDescent="0.2">
      <c r="A766" s="7">
        <v>8</v>
      </c>
      <c r="B766" s="40">
        <v>1884</v>
      </c>
      <c r="C766" s="40"/>
      <c r="D766" s="7">
        <v>1</v>
      </c>
      <c r="E766" s="7">
        <v>22</v>
      </c>
      <c r="F766" s="7">
        <v>1</v>
      </c>
      <c r="G766" s="7">
        <v>21</v>
      </c>
      <c r="H766" s="1">
        <v>3</v>
      </c>
      <c r="I766" s="7">
        <v>0</v>
      </c>
      <c r="J766" s="7">
        <v>0</v>
      </c>
      <c r="K766" s="7">
        <v>5.75</v>
      </c>
      <c r="L766" s="7">
        <v>5.75</v>
      </c>
      <c r="M766" s="41">
        <v>1.8143880976140796</v>
      </c>
      <c r="N766" s="14" t="s">
        <v>183</v>
      </c>
      <c r="O766" s="38">
        <v>3.1691125000000002</v>
      </c>
      <c r="AW766" s="26"/>
    </row>
    <row r="767" spans="1:49" x14ac:dyDescent="0.2">
      <c r="A767" s="7">
        <v>34</v>
      </c>
      <c r="B767" s="40">
        <v>1884</v>
      </c>
      <c r="C767" s="40"/>
      <c r="D767" s="7">
        <v>1</v>
      </c>
      <c r="E767" s="7">
        <v>24</v>
      </c>
      <c r="F767" s="7">
        <v>1</v>
      </c>
      <c r="G767" s="7">
        <v>7</v>
      </c>
      <c r="H767" s="1">
        <v>3</v>
      </c>
      <c r="I767" s="7">
        <v>0</v>
      </c>
      <c r="J767" s="7">
        <v>0</v>
      </c>
      <c r="K767" s="7">
        <v>3</v>
      </c>
      <c r="L767" s="7">
        <v>3</v>
      </c>
      <c r="M767" s="39">
        <v>0.90720000000000001</v>
      </c>
      <c r="N767" s="37" t="s">
        <v>183</v>
      </c>
      <c r="O767" s="38">
        <v>3.306878306878307</v>
      </c>
      <c r="AW767" s="26"/>
    </row>
    <row r="768" spans="1:49" x14ac:dyDescent="0.2">
      <c r="A768" s="7">
        <v>130</v>
      </c>
      <c r="B768" s="40">
        <v>1884</v>
      </c>
      <c r="C768" s="40"/>
      <c r="D768" s="7">
        <v>1</v>
      </c>
      <c r="E768" s="7">
        <v>26</v>
      </c>
      <c r="F768" s="7">
        <v>1</v>
      </c>
      <c r="G768" s="7">
        <v>7</v>
      </c>
      <c r="H768" s="1">
        <v>3</v>
      </c>
      <c r="I768" s="7">
        <v>0</v>
      </c>
      <c r="J768" s="7">
        <v>0</v>
      </c>
      <c r="K768" s="7">
        <v>3.25</v>
      </c>
      <c r="L768" s="7">
        <v>3.25</v>
      </c>
      <c r="M768" s="39">
        <v>0.90720000000000001</v>
      </c>
      <c r="N768" s="37" t="s">
        <v>183</v>
      </c>
      <c r="O768" s="38">
        <v>3.5824514991181657</v>
      </c>
      <c r="AW768" s="26"/>
    </row>
    <row r="769" spans="1:49" x14ac:dyDescent="0.2">
      <c r="A769" s="7">
        <v>174</v>
      </c>
      <c r="B769" s="40">
        <v>1884</v>
      </c>
      <c r="C769" s="40"/>
      <c r="D769" s="7">
        <v>1</v>
      </c>
      <c r="E769" s="7">
        <v>26</v>
      </c>
      <c r="F769" s="7">
        <v>3</v>
      </c>
      <c r="G769" s="7">
        <v>18</v>
      </c>
      <c r="H769" s="1">
        <v>3</v>
      </c>
      <c r="I769" s="7">
        <v>0</v>
      </c>
      <c r="J769" s="7">
        <v>11</v>
      </c>
      <c r="K769" s="7">
        <v>10</v>
      </c>
      <c r="L769" s="7">
        <v>142</v>
      </c>
      <c r="M769" s="36">
        <v>45.359702440351988</v>
      </c>
      <c r="N769" s="37" t="s">
        <v>183</v>
      </c>
      <c r="O769" s="38">
        <v>3.1305320000000001</v>
      </c>
      <c r="AW769" s="26"/>
    </row>
    <row r="770" spans="1:49" x14ac:dyDescent="0.2">
      <c r="A770" s="7">
        <v>35</v>
      </c>
      <c r="B770" s="40">
        <v>1885</v>
      </c>
      <c r="C770" s="40"/>
      <c r="D770" s="7">
        <v>1</v>
      </c>
      <c r="E770" s="7">
        <v>21</v>
      </c>
      <c r="F770" s="7">
        <v>1</v>
      </c>
      <c r="G770" s="7">
        <v>7</v>
      </c>
      <c r="H770" s="1">
        <v>3</v>
      </c>
      <c r="I770" s="7">
        <v>0</v>
      </c>
      <c r="J770" s="7">
        <v>0</v>
      </c>
      <c r="K770" s="7">
        <v>3</v>
      </c>
      <c r="L770" s="7">
        <v>3</v>
      </c>
      <c r="M770" s="39">
        <v>0.90720000000000001</v>
      </c>
      <c r="N770" s="37" t="s">
        <v>183</v>
      </c>
      <c r="O770" s="38">
        <v>3.306878306878307</v>
      </c>
      <c r="AW770" s="26"/>
    </row>
    <row r="771" spans="1:49" x14ac:dyDescent="0.2">
      <c r="A771" s="7">
        <v>8</v>
      </c>
      <c r="B771" s="40">
        <v>1885</v>
      </c>
      <c r="C771" s="40"/>
      <c r="D771" s="7">
        <v>1</v>
      </c>
      <c r="E771" s="7">
        <v>22</v>
      </c>
      <c r="F771" s="7">
        <v>1</v>
      </c>
      <c r="G771" s="7">
        <v>21</v>
      </c>
      <c r="H771" s="1">
        <v>3</v>
      </c>
      <c r="I771" s="7">
        <v>0</v>
      </c>
      <c r="J771" s="7">
        <v>0</v>
      </c>
      <c r="K771" s="7">
        <v>5.5</v>
      </c>
      <c r="L771" s="7">
        <v>5.5</v>
      </c>
      <c r="M771" s="41">
        <v>1.8143880976140796</v>
      </c>
      <c r="N771" s="14" t="s">
        <v>183</v>
      </c>
      <c r="O771" s="38">
        <v>3.0313250000000003</v>
      </c>
      <c r="AW771" s="26"/>
    </row>
    <row r="772" spans="1:49" x14ac:dyDescent="0.2">
      <c r="A772" s="7">
        <v>117</v>
      </c>
      <c r="B772" s="40">
        <v>1885</v>
      </c>
      <c r="C772" s="40"/>
      <c r="D772" s="7">
        <v>1</v>
      </c>
      <c r="E772" s="7">
        <v>26</v>
      </c>
      <c r="F772" s="7">
        <v>1</v>
      </c>
      <c r="G772" s="7">
        <v>7</v>
      </c>
      <c r="H772" s="1">
        <v>3</v>
      </c>
      <c r="I772" s="7">
        <v>0</v>
      </c>
      <c r="J772" s="7">
        <v>0</v>
      </c>
      <c r="K772" s="7">
        <v>3.25</v>
      </c>
      <c r="L772" s="7">
        <v>3.25</v>
      </c>
      <c r="M772" s="39">
        <v>0.90720000000000001</v>
      </c>
      <c r="N772" s="37" t="s">
        <v>183</v>
      </c>
      <c r="O772" s="38">
        <v>3.5824514991181657</v>
      </c>
      <c r="AW772" s="26"/>
    </row>
    <row r="773" spans="1:49" x14ac:dyDescent="0.2">
      <c r="A773" s="7">
        <v>161</v>
      </c>
      <c r="B773" s="40">
        <v>1885</v>
      </c>
      <c r="C773" s="40"/>
      <c r="D773" s="7">
        <v>1</v>
      </c>
      <c r="E773" s="7">
        <v>26</v>
      </c>
      <c r="F773" s="7">
        <v>3</v>
      </c>
      <c r="G773" s="7">
        <v>18</v>
      </c>
      <c r="H773" s="1">
        <v>3</v>
      </c>
      <c r="I773" s="7">
        <v>0</v>
      </c>
      <c r="J773" s="7">
        <v>9</v>
      </c>
      <c r="K773" s="7">
        <v>10</v>
      </c>
      <c r="L773" s="7">
        <v>118</v>
      </c>
      <c r="M773" s="36">
        <v>45.359702440351988</v>
      </c>
      <c r="N773" s="37" t="s">
        <v>183</v>
      </c>
      <c r="O773" s="38">
        <v>2.6014280000000003</v>
      </c>
      <c r="AW773" s="26"/>
    </row>
    <row r="774" spans="1:49" x14ac:dyDescent="0.2">
      <c r="A774" s="7">
        <v>58</v>
      </c>
      <c r="B774" s="40">
        <v>1886</v>
      </c>
      <c r="C774" s="40"/>
      <c r="D774" s="7">
        <v>1</v>
      </c>
      <c r="E774" s="7">
        <v>21</v>
      </c>
      <c r="F774" s="7">
        <v>1</v>
      </c>
      <c r="G774" s="7">
        <v>7</v>
      </c>
      <c r="H774" s="1">
        <v>3</v>
      </c>
      <c r="I774" s="7">
        <v>0</v>
      </c>
      <c r="J774" s="7">
        <v>0</v>
      </c>
      <c r="K774" s="7">
        <v>3.5</v>
      </c>
      <c r="L774" s="7">
        <v>3.5</v>
      </c>
      <c r="M774" s="39">
        <v>0.90720000000000001</v>
      </c>
      <c r="N774" s="37" t="s">
        <v>183</v>
      </c>
      <c r="O774" s="38">
        <v>3.8580246913580245</v>
      </c>
      <c r="AW774" s="26"/>
    </row>
    <row r="775" spans="1:49" x14ac:dyDescent="0.2">
      <c r="A775" s="7">
        <v>31</v>
      </c>
      <c r="B775" s="40">
        <v>1886</v>
      </c>
      <c r="C775" s="40"/>
      <c r="D775" s="7">
        <v>1</v>
      </c>
      <c r="E775" s="7">
        <v>22</v>
      </c>
      <c r="F775" s="7">
        <v>1</v>
      </c>
      <c r="G775" s="7">
        <v>21</v>
      </c>
      <c r="H775" s="1">
        <v>3</v>
      </c>
      <c r="I775" s="7">
        <v>0</v>
      </c>
      <c r="J775" s="7">
        <v>0</v>
      </c>
      <c r="K775" s="7">
        <v>5.5</v>
      </c>
      <c r="L775" s="7">
        <v>5.5</v>
      </c>
      <c r="M775" s="41">
        <v>1.8143880976140796</v>
      </c>
      <c r="N775" s="14" t="s">
        <v>183</v>
      </c>
      <c r="O775" s="38">
        <v>3.0313250000000003</v>
      </c>
      <c r="AW775" s="26"/>
    </row>
    <row r="776" spans="1:49" x14ac:dyDescent="0.2">
      <c r="A776" s="7">
        <v>3</v>
      </c>
      <c r="B776" s="40">
        <v>1886</v>
      </c>
      <c r="C776" s="40"/>
      <c r="D776" s="7">
        <v>1</v>
      </c>
      <c r="E776" s="7">
        <v>24</v>
      </c>
      <c r="F776" s="7">
        <v>1</v>
      </c>
      <c r="G776" s="7">
        <v>7</v>
      </c>
      <c r="H776" s="1">
        <v>3</v>
      </c>
      <c r="I776" s="7">
        <v>0</v>
      </c>
      <c r="J776" s="7">
        <v>0</v>
      </c>
      <c r="K776" s="7">
        <v>2.5</v>
      </c>
      <c r="L776" s="7">
        <v>2.5</v>
      </c>
      <c r="M776" s="39">
        <v>0.90720000000000001</v>
      </c>
      <c r="N776" s="37" t="s">
        <v>183</v>
      </c>
      <c r="O776" s="38">
        <v>2.755731922398589</v>
      </c>
      <c r="AW776" s="26"/>
    </row>
    <row r="777" spans="1:49" x14ac:dyDescent="0.2">
      <c r="A777" s="7">
        <v>100</v>
      </c>
      <c r="B777" s="40">
        <v>1886</v>
      </c>
      <c r="C777" s="40"/>
      <c r="D777" s="7">
        <v>1</v>
      </c>
      <c r="E777" s="7">
        <v>26</v>
      </c>
      <c r="F777" s="7">
        <v>1</v>
      </c>
      <c r="G777" s="7">
        <v>7</v>
      </c>
      <c r="H777" s="1">
        <v>3</v>
      </c>
      <c r="I777" s="7">
        <v>0</v>
      </c>
      <c r="J777" s="7">
        <v>0</v>
      </c>
      <c r="K777" s="7">
        <v>3.25</v>
      </c>
      <c r="L777" s="7">
        <v>3.25</v>
      </c>
      <c r="M777" s="39">
        <v>0.90720000000000001</v>
      </c>
      <c r="N777" s="37" t="s">
        <v>183</v>
      </c>
      <c r="O777" s="38">
        <v>3.5824514991181657</v>
      </c>
      <c r="AW777" s="26"/>
    </row>
    <row r="778" spans="1:49" x14ac:dyDescent="0.2">
      <c r="A778" s="7">
        <v>146</v>
      </c>
      <c r="B778" s="40">
        <v>1886</v>
      </c>
      <c r="C778" s="40"/>
      <c r="D778" s="7">
        <v>1</v>
      </c>
      <c r="E778" s="7">
        <v>26</v>
      </c>
      <c r="F778" s="7">
        <v>3</v>
      </c>
      <c r="G778" s="7">
        <v>18</v>
      </c>
      <c r="H778" s="1">
        <v>3</v>
      </c>
      <c r="I778" s="7">
        <v>0</v>
      </c>
      <c r="J778" s="7">
        <v>10</v>
      </c>
      <c r="K778" s="7">
        <v>5</v>
      </c>
      <c r="L778" s="7">
        <v>125</v>
      </c>
      <c r="M778" s="36">
        <v>45.359702440351988</v>
      </c>
      <c r="N778" s="37" t="s">
        <v>183</v>
      </c>
      <c r="O778" s="38">
        <v>2.7557500000000004</v>
      </c>
      <c r="AW778" s="26"/>
    </row>
    <row r="779" spans="1:49" x14ac:dyDescent="0.2">
      <c r="A779" s="7">
        <v>87</v>
      </c>
      <c r="B779" s="40">
        <v>1887</v>
      </c>
      <c r="C779" s="40"/>
      <c r="D779" s="7">
        <v>1</v>
      </c>
      <c r="E779" s="7">
        <v>21</v>
      </c>
      <c r="F779" s="7">
        <v>1</v>
      </c>
      <c r="G779" s="7">
        <v>7</v>
      </c>
      <c r="H779" s="1">
        <v>3</v>
      </c>
      <c r="I779" s="7">
        <v>0</v>
      </c>
      <c r="J779" s="7">
        <v>0</v>
      </c>
      <c r="K779" s="7">
        <v>3.5</v>
      </c>
      <c r="L779" s="7">
        <v>3.5</v>
      </c>
      <c r="M779" s="39">
        <v>0.90720000000000001</v>
      </c>
      <c r="N779" s="37" t="s">
        <v>183</v>
      </c>
      <c r="O779" s="38">
        <v>3.8580246913580245</v>
      </c>
      <c r="AW779" s="26"/>
    </row>
    <row r="780" spans="1:49" x14ac:dyDescent="0.2">
      <c r="A780" s="7">
        <v>90</v>
      </c>
      <c r="B780" s="40">
        <v>1887</v>
      </c>
      <c r="C780" s="40"/>
      <c r="D780" s="7">
        <v>1</v>
      </c>
      <c r="E780" s="7">
        <v>22</v>
      </c>
      <c r="F780" s="7">
        <v>1</v>
      </c>
      <c r="G780" s="7">
        <v>21</v>
      </c>
      <c r="H780" s="1">
        <v>3</v>
      </c>
      <c r="I780" s="7">
        <v>0</v>
      </c>
      <c r="J780" s="7">
        <v>0</v>
      </c>
      <c r="K780" s="7">
        <v>5.25</v>
      </c>
      <c r="L780" s="7">
        <v>5.25</v>
      </c>
      <c r="M780" s="41">
        <v>1.8143880976140796</v>
      </c>
      <c r="N780" s="14" t="s">
        <v>183</v>
      </c>
      <c r="O780" s="38">
        <v>2.8935374999999999</v>
      </c>
      <c r="AW780" s="26"/>
    </row>
    <row r="781" spans="1:49" x14ac:dyDescent="0.2">
      <c r="A781" s="7">
        <v>88</v>
      </c>
      <c r="B781" s="40">
        <v>1887</v>
      </c>
      <c r="C781" s="40"/>
      <c r="D781" s="7">
        <v>1</v>
      </c>
      <c r="E781" s="7">
        <v>23</v>
      </c>
      <c r="F781" s="7">
        <v>1</v>
      </c>
      <c r="G781" s="7">
        <v>2</v>
      </c>
      <c r="H781" s="1">
        <v>3</v>
      </c>
      <c r="I781" s="7">
        <v>0</v>
      </c>
      <c r="J781" s="7">
        <v>0</v>
      </c>
      <c r="K781" s="7">
        <v>1.88</v>
      </c>
      <c r="L781" s="7">
        <v>1.88</v>
      </c>
      <c r="M781" s="36">
        <v>0.4535970244035199</v>
      </c>
      <c r="N781" s="37" t="s">
        <v>183</v>
      </c>
      <c r="O781" s="38">
        <v>4.1446480000000001</v>
      </c>
      <c r="AW781" s="26"/>
    </row>
    <row r="782" spans="1:49" x14ac:dyDescent="0.2">
      <c r="A782" s="7">
        <v>12</v>
      </c>
      <c r="B782" s="40">
        <v>1887</v>
      </c>
      <c r="C782" s="40"/>
      <c r="D782" s="7">
        <v>1</v>
      </c>
      <c r="E782" s="7">
        <v>24</v>
      </c>
      <c r="F782" s="7">
        <v>1</v>
      </c>
      <c r="G782" s="7">
        <v>7</v>
      </c>
      <c r="H782" s="1">
        <v>3</v>
      </c>
      <c r="I782" s="7">
        <v>0</v>
      </c>
      <c r="J782" s="7">
        <v>0</v>
      </c>
      <c r="K782" s="7">
        <v>2.5</v>
      </c>
      <c r="L782" s="7">
        <v>2.5</v>
      </c>
      <c r="M782" s="39">
        <v>0.90720000000000001</v>
      </c>
      <c r="N782" s="37" t="s">
        <v>183</v>
      </c>
      <c r="O782" s="38">
        <v>2.755731922398589</v>
      </c>
      <c r="AW782" s="26"/>
    </row>
    <row r="783" spans="1:49" x14ac:dyDescent="0.2">
      <c r="A783" s="7">
        <v>81</v>
      </c>
      <c r="B783" s="40">
        <v>1887</v>
      </c>
      <c r="C783" s="40"/>
      <c r="D783" s="7">
        <v>1</v>
      </c>
      <c r="E783" s="7">
        <v>26</v>
      </c>
      <c r="F783" s="7">
        <v>1</v>
      </c>
      <c r="G783" s="7">
        <v>7</v>
      </c>
      <c r="H783" s="1">
        <v>3</v>
      </c>
      <c r="I783" s="7">
        <v>0</v>
      </c>
      <c r="J783" s="7">
        <v>0</v>
      </c>
      <c r="K783" s="7">
        <v>3.25</v>
      </c>
      <c r="L783" s="7">
        <v>3.25</v>
      </c>
      <c r="M783" s="39">
        <v>0.90720000000000001</v>
      </c>
      <c r="N783" s="37" t="s">
        <v>183</v>
      </c>
      <c r="O783" s="38">
        <v>3.5824514991181657</v>
      </c>
      <c r="AW783" s="26"/>
    </row>
    <row r="784" spans="1:49" x14ac:dyDescent="0.2">
      <c r="A784" s="7">
        <v>168</v>
      </c>
      <c r="B784" s="40">
        <v>1887</v>
      </c>
      <c r="C784" s="40"/>
      <c r="D784" s="7">
        <v>1</v>
      </c>
      <c r="E784" s="7">
        <v>26</v>
      </c>
      <c r="F784" s="7">
        <v>3</v>
      </c>
      <c r="G784" s="7">
        <v>18</v>
      </c>
      <c r="H784" s="1">
        <v>3</v>
      </c>
      <c r="I784" s="7">
        <v>0</v>
      </c>
      <c r="J784" s="7">
        <v>10</v>
      </c>
      <c r="K784" s="7">
        <v>0</v>
      </c>
      <c r="L784" s="7">
        <v>120</v>
      </c>
      <c r="M784" s="36">
        <v>45.359702440351988</v>
      </c>
      <c r="N784" s="37" t="s">
        <v>183</v>
      </c>
      <c r="O784" s="38">
        <v>2.6455200000000003</v>
      </c>
      <c r="AW784" s="26"/>
    </row>
    <row r="785" spans="1:49" x14ac:dyDescent="0.2">
      <c r="A785" s="7">
        <v>57</v>
      </c>
      <c r="B785" s="40">
        <v>1888</v>
      </c>
      <c r="C785" s="40"/>
      <c r="D785" s="7">
        <v>1</v>
      </c>
      <c r="E785" s="7">
        <v>21</v>
      </c>
      <c r="F785" s="7">
        <v>1</v>
      </c>
      <c r="G785" s="7">
        <v>7</v>
      </c>
      <c r="H785" s="1">
        <v>3</v>
      </c>
      <c r="I785" s="7">
        <v>0</v>
      </c>
      <c r="J785" s="7">
        <v>0</v>
      </c>
      <c r="K785" s="7">
        <v>3</v>
      </c>
      <c r="L785" s="7">
        <v>3</v>
      </c>
      <c r="M785" s="39">
        <v>0.90720000000000001</v>
      </c>
      <c r="N785" s="37" t="s">
        <v>183</v>
      </c>
      <c r="O785" s="38">
        <v>3.306878306878307</v>
      </c>
      <c r="AW785" s="26"/>
    </row>
    <row r="786" spans="1:49" x14ac:dyDescent="0.2">
      <c r="A786" s="7">
        <v>8</v>
      </c>
      <c r="B786" s="40">
        <v>1888</v>
      </c>
      <c r="C786" s="40"/>
      <c r="D786" s="7">
        <v>1</v>
      </c>
      <c r="E786" s="7">
        <v>22</v>
      </c>
      <c r="F786" s="7">
        <v>1</v>
      </c>
      <c r="G786" s="7">
        <v>21</v>
      </c>
      <c r="H786" s="1">
        <v>3</v>
      </c>
      <c r="I786" s="7">
        <v>0</v>
      </c>
      <c r="J786" s="7">
        <v>0</v>
      </c>
      <c r="K786" s="7">
        <v>5.25</v>
      </c>
      <c r="L786" s="7">
        <v>5.25</v>
      </c>
      <c r="M786" s="41">
        <v>1.8143880976140796</v>
      </c>
      <c r="N786" s="14" t="s">
        <v>183</v>
      </c>
      <c r="O786" s="38">
        <v>2.8935374999999999</v>
      </c>
      <c r="AW786" s="26"/>
    </row>
    <row r="787" spans="1:49" x14ac:dyDescent="0.2">
      <c r="A787" s="7">
        <v>33</v>
      </c>
      <c r="B787" s="40">
        <v>1888</v>
      </c>
      <c r="C787" s="40"/>
      <c r="D787" s="7">
        <v>1</v>
      </c>
      <c r="E787" s="7">
        <v>24</v>
      </c>
      <c r="F787" s="7">
        <v>1</v>
      </c>
      <c r="G787" s="7">
        <v>7</v>
      </c>
      <c r="H787" s="1">
        <v>3</v>
      </c>
      <c r="I787" s="7">
        <v>0</v>
      </c>
      <c r="J787" s="7">
        <v>0</v>
      </c>
      <c r="K787" s="7">
        <v>2.75</v>
      </c>
      <c r="L787" s="7">
        <v>2.75</v>
      </c>
      <c r="M787" s="39">
        <v>0.90720000000000001</v>
      </c>
      <c r="N787" s="37" t="s">
        <v>183</v>
      </c>
      <c r="O787" s="38">
        <v>3.0313051146384478</v>
      </c>
      <c r="AW787" s="26"/>
    </row>
    <row r="788" spans="1:49" x14ac:dyDescent="0.2">
      <c r="A788" s="7">
        <v>93</v>
      </c>
      <c r="B788" s="40">
        <v>1888</v>
      </c>
      <c r="C788" s="40"/>
      <c r="D788" s="7">
        <v>1</v>
      </c>
      <c r="E788" s="7">
        <v>26</v>
      </c>
      <c r="F788" s="7">
        <v>3</v>
      </c>
      <c r="G788" s="7">
        <v>18</v>
      </c>
      <c r="H788" s="1">
        <v>3</v>
      </c>
      <c r="I788" s="7">
        <v>0</v>
      </c>
      <c r="J788" s="7">
        <v>9</v>
      </c>
      <c r="K788" s="7">
        <v>3</v>
      </c>
      <c r="L788" s="7">
        <v>111</v>
      </c>
      <c r="M788" s="36">
        <v>45.359702440351988</v>
      </c>
      <c r="N788" s="37" t="s">
        <v>183</v>
      </c>
      <c r="O788" s="38">
        <v>2.4471060000000002</v>
      </c>
      <c r="AW788" s="26"/>
    </row>
    <row r="789" spans="1:49" x14ac:dyDescent="0.2">
      <c r="A789" s="7">
        <v>115</v>
      </c>
      <c r="B789" s="40">
        <v>1888</v>
      </c>
      <c r="C789" s="40"/>
      <c r="D789" s="7">
        <v>1</v>
      </c>
      <c r="E789" s="7">
        <v>26</v>
      </c>
      <c r="F789" s="7">
        <v>1</v>
      </c>
      <c r="G789" s="7">
        <v>7</v>
      </c>
      <c r="H789" s="1">
        <v>3</v>
      </c>
      <c r="I789" s="7">
        <v>0</v>
      </c>
      <c r="J789" s="7">
        <v>0</v>
      </c>
      <c r="K789" s="7">
        <v>3.25</v>
      </c>
      <c r="L789" s="7">
        <v>3.25</v>
      </c>
      <c r="M789" s="39">
        <v>0.90720000000000001</v>
      </c>
      <c r="N789" s="37" t="s">
        <v>183</v>
      </c>
      <c r="O789" s="38">
        <v>3.5824514991181657</v>
      </c>
      <c r="AW789" s="26"/>
    </row>
    <row r="790" spans="1:49" x14ac:dyDescent="0.2">
      <c r="A790" s="7">
        <v>57</v>
      </c>
      <c r="B790" s="40">
        <v>1889</v>
      </c>
      <c r="C790" s="40"/>
      <c r="D790" s="7">
        <v>1</v>
      </c>
      <c r="E790" s="7">
        <v>21</v>
      </c>
      <c r="F790" s="7">
        <v>1</v>
      </c>
      <c r="G790" s="7">
        <v>7</v>
      </c>
      <c r="H790" s="1">
        <v>3</v>
      </c>
      <c r="I790" s="7">
        <v>0</v>
      </c>
      <c r="J790" s="7">
        <v>0</v>
      </c>
      <c r="K790" s="7">
        <v>3.5</v>
      </c>
      <c r="L790" s="7">
        <v>3.5</v>
      </c>
      <c r="M790" s="39">
        <v>0.90720000000000001</v>
      </c>
      <c r="N790" s="37" t="s">
        <v>183</v>
      </c>
      <c r="O790" s="38">
        <v>3.8580246913580245</v>
      </c>
      <c r="AW790" s="26"/>
    </row>
    <row r="791" spans="1:49" x14ac:dyDescent="0.2">
      <c r="A791" s="7">
        <v>31</v>
      </c>
      <c r="B791" s="40">
        <v>1889</v>
      </c>
      <c r="C791" s="40"/>
      <c r="D791" s="7">
        <v>1</v>
      </c>
      <c r="E791" s="7">
        <v>22</v>
      </c>
      <c r="F791" s="7">
        <v>1</v>
      </c>
      <c r="G791" s="7">
        <v>21</v>
      </c>
      <c r="H791" s="1">
        <v>3</v>
      </c>
      <c r="I791" s="7">
        <v>0</v>
      </c>
      <c r="J791" s="7">
        <v>0</v>
      </c>
      <c r="K791" s="7">
        <v>6</v>
      </c>
      <c r="L791" s="7">
        <v>6</v>
      </c>
      <c r="M791" s="41">
        <v>1.8143880976140796</v>
      </c>
      <c r="N791" s="14" t="s">
        <v>183</v>
      </c>
      <c r="O791" s="38">
        <v>3.3069000000000002</v>
      </c>
      <c r="AW791" s="26"/>
    </row>
    <row r="792" spans="1:49" x14ac:dyDescent="0.2">
      <c r="A792" s="7">
        <v>165</v>
      </c>
      <c r="B792" s="40">
        <v>1889</v>
      </c>
      <c r="C792" s="40"/>
      <c r="D792" s="7">
        <v>1</v>
      </c>
      <c r="E792" s="7">
        <v>23</v>
      </c>
      <c r="F792" s="7">
        <v>1</v>
      </c>
      <c r="G792" s="7">
        <v>2</v>
      </c>
      <c r="H792" s="1">
        <v>3</v>
      </c>
      <c r="I792" s="7">
        <v>0</v>
      </c>
      <c r="J792" s="7">
        <v>0</v>
      </c>
      <c r="K792" s="7">
        <v>1.88</v>
      </c>
      <c r="L792" s="7">
        <v>1.88</v>
      </c>
      <c r="M792" s="36">
        <v>0.4535970244035199</v>
      </c>
      <c r="N792" s="37" t="s">
        <v>183</v>
      </c>
      <c r="O792" s="38">
        <v>4.1446480000000001</v>
      </c>
      <c r="AW792" s="26"/>
    </row>
    <row r="793" spans="1:49" x14ac:dyDescent="0.2">
      <c r="A793" s="7">
        <v>3</v>
      </c>
      <c r="B793" s="40">
        <v>1889</v>
      </c>
      <c r="C793" s="40"/>
      <c r="D793" s="7">
        <v>1</v>
      </c>
      <c r="E793" s="7">
        <v>24</v>
      </c>
      <c r="F793" s="7">
        <v>1</v>
      </c>
      <c r="G793" s="7">
        <v>7</v>
      </c>
      <c r="H793" s="1">
        <v>3</v>
      </c>
      <c r="I793" s="7">
        <v>0</v>
      </c>
      <c r="J793" s="7">
        <v>0</v>
      </c>
      <c r="K793" s="7">
        <v>2.75</v>
      </c>
      <c r="L793" s="7">
        <v>2.75</v>
      </c>
      <c r="M793" s="39">
        <v>0.90720000000000001</v>
      </c>
      <c r="N793" s="37" t="s">
        <v>183</v>
      </c>
      <c r="O793" s="38">
        <v>3.0313051146384478</v>
      </c>
      <c r="AW793" s="26"/>
    </row>
    <row r="794" spans="1:49" x14ac:dyDescent="0.2">
      <c r="A794" s="7">
        <v>99</v>
      </c>
      <c r="B794" s="40">
        <v>1889</v>
      </c>
      <c r="C794" s="40"/>
      <c r="D794" s="7">
        <v>1</v>
      </c>
      <c r="E794" s="7">
        <v>26</v>
      </c>
      <c r="F794" s="7">
        <v>1</v>
      </c>
      <c r="G794" s="7">
        <v>7</v>
      </c>
      <c r="H794" s="1">
        <v>3</v>
      </c>
      <c r="I794" s="7">
        <v>0</v>
      </c>
      <c r="J794" s="7">
        <v>0</v>
      </c>
      <c r="K794" s="7">
        <v>3.25</v>
      </c>
      <c r="L794" s="7">
        <v>3.25</v>
      </c>
      <c r="M794" s="39">
        <v>0.90720000000000001</v>
      </c>
      <c r="N794" s="37" t="s">
        <v>183</v>
      </c>
      <c r="O794" s="38">
        <v>3.5824514991181657</v>
      </c>
      <c r="AW794" s="26"/>
    </row>
    <row r="795" spans="1:49" x14ac:dyDescent="0.2">
      <c r="A795" s="7">
        <v>145</v>
      </c>
      <c r="B795" s="40">
        <v>1889</v>
      </c>
      <c r="C795" s="40"/>
      <c r="D795" s="7">
        <v>1</v>
      </c>
      <c r="E795" s="7">
        <v>26</v>
      </c>
      <c r="F795" s="7">
        <v>3</v>
      </c>
      <c r="G795" s="7">
        <v>18</v>
      </c>
      <c r="H795" s="1">
        <v>3</v>
      </c>
      <c r="I795" s="7">
        <v>0</v>
      </c>
      <c r="J795" s="7">
        <v>10</v>
      </c>
      <c r="K795" s="7">
        <v>7</v>
      </c>
      <c r="L795" s="7">
        <v>127</v>
      </c>
      <c r="M795" s="36">
        <v>45.359702440351988</v>
      </c>
      <c r="N795" s="37" t="s">
        <v>183</v>
      </c>
      <c r="O795" s="38">
        <v>2.7998420000000004</v>
      </c>
      <c r="AW795" s="26"/>
    </row>
    <row r="796" spans="1:49" x14ac:dyDescent="0.2">
      <c r="A796" s="7">
        <v>56</v>
      </c>
      <c r="B796" s="40">
        <v>1890</v>
      </c>
      <c r="C796" s="40"/>
      <c r="D796" s="7">
        <v>1</v>
      </c>
      <c r="E796" s="7">
        <v>21</v>
      </c>
      <c r="F796" s="7">
        <v>1</v>
      </c>
      <c r="G796" s="7">
        <v>7</v>
      </c>
      <c r="H796" s="1">
        <v>3</v>
      </c>
      <c r="I796" s="7">
        <v>0</v>
      </c>
      <c r="J796" s="7">
        <v>0</v>
      </c>
      <c r="K796" s="7">
        <v>3.5</v>
      </c>
      <c r="L796" s="7">
        <v>3.5</v>
      </c>
      <c r="M796" s="39">
        <v>0.90720000000000001</v>
      </c>
      <c r="N796" s="37" t="s">
        <v>183</v>
      </c>
      <c r="O796" s="38">
        <v>3.8580246913580245</v>
      </c>
      <c r="AW796" s="26"/>
    </row>
    <row r="797" spans="1:49" x14ac:dyDescent="0.2">
      <c r="A797" s="7">
        <v>30</v>
      </c>
      <c r="B797" s="40">
        <v>1890</v>
      </c>
      <c r="C797" s="40"/>
      <c r="D797" s="7">
        <v>1</v>
      </c>
      <c r="E797" s="7">
        <v>22</v>
      </c>
      <c r="F797" s="7">
        <v>1</v>
      </c>
      <c r="G797" s="7">
        <v>21</v>
      </c>
      <c r="H797" s="1">
        <v>3</v>
      </c>
      <c r="I797" s="7">
        <v>0</v>
      </c>
      <c r="J797" s="7">
        <v>0</v>
      </c>
      <c r="K797" s="7">
        <v>5.25</v>
      </c>
      <c r="L797" s="7">
        <v>5.25</v>
      </c>
      <c r="M797" s="41">
        <v>1.8143880976140796</v>
      </c>
      <c r="N797" s="14" t="s">
        <v>183</v>
      </c>
      <c r="O797" s="38">
        <v>2.8935374999999999</v>
      </c>
      <c r="AW797" s="26"/>
    </row>
    <row r="798" spans="1:49" x14ac:dyDescent="0.2">
      <c r="A798" s="7">
        <v>169</v>
      </c>
      <c r="B798" s="40">
        <v>1890</v>
      </c>
      <c r="C798" s="40"/>
      <c r="D798" s="7">
        <v>1</v>
      </c>
      <c r="E798" s="7">
        <v>23</v>
      </c>
      <c r="F798" s="7">
        <v>1</v>
      </c>
      <c r="G798" s="7">
        <v>2</v>
      </c>
      <c r="H798" s="1">
        <v>3</v>
      </c>
      <c r="I798" s="7">
        <v>0</v>
      </c>
      <c r="J798" s="7">
        <v>0</v>
      </c>
      <c r="K798" s="7">
        <v>1.88</v>
      </c>
      <c r="L798" s="7">
        <v>1.88</v>
      </c>
      <c r="M798" s="36">
        <v>0.4535970244035199</v>
      </c>
      <c r="N798" s="37" t="s">
        <v>183</v>
      </c>
      <c r="O798" s="38">
        <v>4.1446480000000001</v>
      </c>
      <c r="AW798" s="26"/>
    </row>
    <row r="799" spans="1:49" x14ac:dyDescent="0.2">
      <c r="A799" s="7">
        <v>3</v>
      </c>
      <c r="B799" s="40">
        <v>1890</v>
      </c>
      <c r="C799" s="40"/>
      <c r="D799" s="7">
        <v>1</v>
      </c>
      <c r="E799" s="7">
        <v>24</v>
      </c>
      <c r="F799" s="7">
        <v>1</v>
      </c>
      <c r="G799" s="7">
        <v>7</v>
      </c>
      <c r="H799" s="1">
        <v>3</v>
      </c>
      <c r="I799" s="7">
        <v>0</v>
      </c>
      <c r="J799" s="7">
        <v>0</v>
      </c>
      <c r="K799" s="7">
        <v>3.25</v>
      </c>
      <c r="L799" s="7">
        <v>3.25</v>
      </c>
      <c r="M799" s="39">
        <v>0.90720000000000001</v>
      </c>
      <c r="N799" s="37" t="s">
        <v>183</v>
      </c>
      <c r="O799" s="38">
        <v>3.5824514991181657</v>
      </c>
      <c r="AW799" s="26"/>
    </row>
    <row r="800" spans="1:49" x14ac:dyDescent="0.2">
      <c r="A800" s="7">
        <v>102</v>
      </c>
      <c r="B800" s="40">
        <v>1890</v>
      </c>
      <c r="C800" s="40"/>
      <c r="D800" s="7">
        <v>1</v>
      </c>
      <c r="E800" s="7">
        <v>26</v>
      </c>
      <c r="F800" s="7">
        <v>1</v>
      </c>
      <c r="G800" s="7">
        <v>7</v>
      </c>
      <c r="H800" s="1">
        <v>3</v>
      </c>
      <c r="I800" s="7">
        <v>0</v>
      </c>
      <c r="J800" s="7">
        <v>0</v>
      </c>
      <c r="K800" s="7">
        <v>3.5</v>
      </c>
      <c r="L800" s="7">
        <v>3.5</v>
      </c>
      <c r="M800" s="39">
        <v>0.90720000000000001</v>
      </c>
      <c r="N800" s="37" t="s">
        <v>183</v>
      </c>
      <c r="O800" s="38">
        <v>3.8580246913580245</v>
      </c>
      <c r="AW800" s="26"/>
    </row>
    <row r="801" spans="1:49" x14ac:dyDescent="0.2">
      <c r="A801" s="7">
        <v>148</v>
      </c>
      <c r="B801" s="40">
        <v>1890</v>
      </c>
      <c r="C801" s="40"/>
      <c r="D801" s="7">
        <v>1</v>
      </c>
      <c r="E801" s="7">
        <v>26</v>
      </c>
      <c r="F801" s="7">
        <v>3</v>
      </c>
      <c r="G801" s="7">
        <v>18</v>
      </c>
      <c r="H801" s="1">
        <v>3</v>
      </c>
      <c r="I801" s="7">
        <v>0</v>
      </c>
      <c r="J801" s="7">
        <v>9</v>
      </c>
      <c r="K801" s="7">
        <v>0</v>
      </c>
      <c r="L801" s="7">
        <v>108</v>
      </c>
      <c r="M801" s="36">
        <v>45.359702440351988</v>
      </c>
      <c r="N801" s="37" t="s">
        <v>183</v>
      </c>
      <c r="O801" s="38">
        <v>2.3809680000000002</v>
      </c>
      <c r="AW801" s="26"/>
    </row>
    <row r="802" spans="1:49" x14ac:dyDescent="0.2">
      <c r="A802" s="7">
        <v>56</v>
      </c>
      <c r="B802" s="40">
        <v>1891</v>
      </c>
      <c r="C802" s="40"/>
      <c r="D802" s="7">
        <v>1</v>
      </c>
      <c r="E802" s="7">
        <v>21</v>
      </c>
      <c r="F802" s="7">
        <v>1</v>
      </c>
      <c r="G802" s="7">
        <v>7</v>
      </c>
      <c r="H802" s="1">
        <v>3</v>
      </c>
      <c r="I802" s="7">
        <v>0</v>
      </c>
      <c r="J802" s="7">
        <v>0</v>
      </c>
      <c r="K802" s="7">
        <v>3.5</v>
      </c>
      <c r="L802" s="7">
        <v>3.5</v>
      </c>
      <c r="M802" s="39">
        <v>0.90720000000000001</v>
      </c>
      <c r="N802" s="37" t="s">
        <v>183</v>
      </c>
      <c r="O802" s="38">
        <v>3.8580246913580245</v>
      </c>
      <c r="AW802" s="26"/>
    </row>
    <row r="803" spans="1:49" x14ac:dyDescent="0.2">
      <c r="A803" s="7">
        <v>29</v>
      </c>
      <c r="B803" s="40">
        <v>1891</v>
      </c>
      <c r="C803" s="40"/>
      <c r="D803" s="7">
        <v>1</v>
      </c>
      <c r="E803" s="7">
        <v>22</v>
      </c>
      <c r="F803" s="7">
        <v>1</v>
      </c>
      <c r="G803" s="7">
        <v>21</v>
      </c>
      <c r="H803" s="1">
        <v>3</v>
      </c>
      <c r="I803" s="7">
        <v>0</v>
      </c>
      <c r="J803" s="7">
        <v>0</v>
      </c>
      <c r="K803" s="7">
        <v>5.25</v>
      </c>
      <c r="L803" s="7">
        <v>5.25</v>
      </c>
      <c r="M803" s="41">
        <v>1.8143880976140796</v>
      </c>
      <c r="N803" s="14" t="s">
        <v>183</v>
      </c>
      <c r="O803" s="38">
        <v>2.8935374999999999</v>
      </c>
      <c r="AW803" s="26"/>
    </row>
    <row r="804" spans="1:49" x14ac:dyDescent="0.2">
      <c r="A804" s="7">
        <v>168</v>
      </c>
      <c r="B804" s="40">
        <v>1891</v>
      </c>
      <c r="C804" s="40"/>
      <c r="D804" s="7">
        <v>1</v>
      </c>
      <c r="E804" s="7">
        <v>23</v>
      </c>
      <c r="F804" s="7">
        <v>1</v>
      </c>
      <c r="G804" s="7">
        <v>2</v>
      </c>
      <c r="H804" s="1">
        <v>3</v>
      </c>
      <c r="I804" s="7">
        <v>0</v>
      </c>
      <c r="J804" s="7">
        <v>0</v>
      </c>
      <c r="K804" s="7">
        <v>1.88</v>
      </c>
      <c r="L804" s="7">
        <v>1.88</v>
      </c>
      <c r="M804" s="36">
        <v>0.4535970244035199</v>
      </c>
      <c r="N804" s="37" t="s">
        <v>183</v>
      </c>
      <c r="O804" s="38">
        <v>4.1446480000000001</v>
      </c>
      <c r="AW804" s="26"/>
    </row>
    <row r="805" spans="1:49" x14ac:dyDescent="0.2">
      <c r="A805" s="7">
        <v>3</v>
      </c>
      <c r="B805" s="40">
        <v>1891</v>
      </c>
      <c r="C805" s="40"/>
      <c r="D805" s="7">
        <v>1</v>
      </c>
      <c r="E805" s="7">
        <v>24</v>
      </c>
      <c r="F805" s="7">
        <v>1</v>
      </c>
      <c r="G805" s="7">
        <v>7</v>
      </c>
      <c r="H805" s="1">
        <v>3</v>
      </c>
      <c r="I805" s="7">
        <v>0</v>
      </c>
      <c r="J805" s="7">
        <v>0</v>
      </c>
      <c r="K805" s="7">
        <v>3.25</v>
      </c>
      <c r="L805" s="7">
        <v>3.25</v>
      </c>
      <c r="M805" s="39">
        <v>0.90720000000000001</v>
      </c>
      <c r="N805" s="37" t="s">
        <v>183</v>
      </c>
      <c r="O805" s="38">
        <v>3.5824514991181657</v>
      </c>
      <c r="AW805" s="26"/>
    </row>
    <row r="806" spans="1:49" x14ac:dyDescent="0.2">
      <c r="A806" s="7">
        <v>102</v>
      </c>
      <c r="B806" s="40">
        <v>1891</v>
      </c>
      <c r="C806" s="40"/>
      <c r="D806" s="7">
        <v>1</v>
      </c>
      <c r="E806" s="7">
        <v>26</v>
      </c>
      <c r="F806" s="7">
        <v>1</v>
      </c>
      <c r="G806" s="7">
        <v>7</v>
      </c>
      <c r="H806" s="1">
        <v>3</v>
      </c>
      <c r="I806" s="7">
        <v>0</v>
      </c>
      <c r="J806" s="7">
        <v>0</v>
      </c>
      <c r="K806" s="7">
        <v>3.25</v>
      </c>
      <c r="L806" s="7">
        <v>3.25</v>
      </c>
      <c r="M806" s="39">
        <v>0.90720000000000001</v>
      </c>
      <c r="N806" s="37" t="s">
        <v>183</v>
      </c>
      <c r="O806" s="38">
        <v>3.5824514991181657</v>
      </c>
      <c r="AW806" s="26"/>
    </row>
    <row r="807" spans="1:49" x14ac:dyDescent="0.2">
      <c r="A807" s="7">
        <v>148</v>
      </c>
      <c r="B807" s="40">
        <v>1891</v>
      </c>
      <c r="C807" s="40"/>
      <c r="D807" s="7">
        <v>1</v>
      </c>
      <c r="E807" s="7">
        <v>26</v>
      </c>
      <c r="F807" s="7">
        <v>3</v>
      </c>
      <c r="G807" s="7">
        <v>18</v>
      </c>
      <c r="H807" s="1">
        <v>3</v>
      </c>
      <c r="I807" s="7">
        <v>0</v>
      </c>
      <c r="J807" s="7">
        <v>10</v>
      </c>
      <c r="K807" s="7">
        <v>0</v>
      </c>
      <c r="L807" s="7">
        <v>120</v>
      </c>
      <c r="M807" s="36">
        <v>45.359702440351988</v>
      </c>
      <c r="N807" s="37" t="s">
        <v>183</v>
      </c>
      <c r="O807" s="38">
        <v>2.6455200000000003</v>
      </c>
      <c r="AW807" s="26"/>
    </row>
    <row r="808" spans="1:49" x14ac:dyDescent="0.2">
      <c r="A808" s="7">
        <v>56</v>
      </c>
      <c r="B808" s="40">
        <v>1892</v>
      </c>
      <c r="C808" s="40"/>
      <c r="D808" s="7">
        <v>1</v>
      </c>
      <c r="E808" s="7">
        <v>21</v>
      </c>
      <c r="F808" s="7">
        <v>1</v>
      </c>
      <c r="G808" s="7">
        <v>7</v>
      </c>
      <c r="H808" s="1">
        <v>3</v>
      </c>
      <c r="I808" s="7">
        <v>0</v>
      </c>
      <c r="J808" s="7">
        <v>0</v>
      </c>
      <c r="K808" s="7">
        <v>3.5</v>
      </c>
      <c r="L808" s="7">
        <v>3.5</v>
      </c>
      <c r="M808" s="39">
        <v>0.90720000000000001</v>
      </c>
      <c r="N808" s="37" t="s">
        <v>183</v>
      </c>
      <c r="O808" s="38">
        <v>3.8580246913580245</v>
      </c>
      <c r="AW808" s="26"/>
    </row>
    <row r="809" spans="1:49" x14ac:dyDescent="0.2">
      <c r="A809" s="7">
        <v>29</v>
      </c>
      <c r="B809" s="40">
        <v>1892</v>
      </c>
      <c r="C809" s="40"/>
      <c r="D809" s="7">
        <v>1</v>
      </c>
      <c r="E809" s="7">
        <v>22</v>
      </c>
      <c r="F809" s="7">
        <v>1</v>
      </c>
      <c r="G809" s="7">
        <v>21</v>
      </c>
      <c r="H809" s="1">
        <v>3</v>
      </c>
      <c r="I809" s="7">
        <v>0</v>
      </c>
      <c r="J809" s="7">
        <v>0</v>
      </c>
      <c r="K809" s="7">
        <v>5.5</v>
      </c>
      <c r="L809" s="7">
        <v>5.5</v>
      </c>
      <c r="M809" s="41">
        <v>1.8143880976140796</v>
      </c>
      <c r="N809" s="14" t="s">
        <v>183</v>
      </c>
      <c r="O809" s="38">
        <v>3.0313250000000003</v>
      </c>
      <c r="AW809" s="26"/>
    </row>
    <row r="810" spans="1:49" x14ac:dyDescent="0.2">
      <c r="A810" s="7">
        <v>3</v>
      </c>
      <c r="B810" s="40">
        <v>1892</v>
      </c>
      <c r="C810" s="40"/>
      <c r="D810" s="7">
        <v>1</v>
      </c>
      <c r="E810" s="7">
        <v>24</v>
      </c>
      <c r="F810" s="7">
        <v>1</v>
      </c>
      <c r="G810" s="7">
        <v>7</v>
      </c>
      <c r="H810" s="1">
        <v>3</v>
      </c>
      <c r="I810" s="7">
        <v>0</v>
      </c>
      <c r="J810" s="7">
        <v>0</v>
      </c>
      <c r="K810" s="7">
        <v>2.75</v>
      </c>
      <c r="L810" s="7">
        <v>2.75</v>
      </c>
      <c r="M810" s="39">
        <v>0.90720000000000001</v>
      </c>
      <c r="N810" s="37" t="s">
        <v>183</v>
      </c>
      <c r="O810" s="38">
        <v>3.0313051146384478</v>
      </c>
      <c r="AW810" s="26"/>
    </row>
    <row r="811" spans="1:49" x14ac:dyDescent="0.2">
      <c r="A811" s="7">
        <v>112</v>
      </c>
      <c r="B811" s="40">
        <v>1892</v>
      </c>
      <c r="C811" s="40"/>
      <c r="D811" s="7">
        <v>1</v>
      </c>
      <c r="E811" s="7">
        <v>26</v>
      </c>
      <c r="F811" s="7">
        <v>1</v>
      </c>
      <c r="G811" s="7">
        <v>7</v>
      </c>
      <c r="H811" s="1">
        <v>3</v>
      </c>
      <c r="I811" s="7">
        <v>0</v>
      </c>
      <c r="J811" s="7">
        <v>0</v>
      </c>
      <c r="K811" s="7">
        <v>3.25</v>
      </c>
      <c r="L811" s="7">
        <v>3.25</v>
      </c>
      <c r="M811" s="39">
        <v>0.90720000000000001</v>
      </c>
      <c r="N811" s="37" t="s">
        <v>183</v>
      </c>
      <c r="O811" s="38">
        <v>3.5824514991181657</v>
      </c>
      <c r="AW811" s="26"/>
    </row>
    <row r="812" spans="1:49" x14ac:dyDescent="0.2">
      <c r="A812" s="7">
        <v>155</v>
      </c>
      <c r="B812" s="40">
        <v>1892</v>
      </c>
      <c r="C812" s="40"/>
      <c r="D812" s="7">
        <v>1</v>
      </c>
      <c r="E812" s="7">
        <v>26</v>
      </c>
      <c r="F812" s="7">
        <v>3</v>
      </c>
      <c r="G812" s="7">
        <v>18</v>
      </c>
      <c r="H812" s="1">
        <v>3</v>
      </c>
      <c r="I812" s="7">
        <v>0</v>
      </c>
      <c r="J812" s="7">
        <v>11</v>
      </c>
      <c r="K812" s="7">
        <v>6</v>
      </c>
      <c r="L812" s="7">
        <v>138</v>
      </c>
      <c r="M812" s="36">
        <v>45.359702440351988</v>
      </c>
      <c r="N812" s="37" t="s">
        <v>183</v>
      </c>
      <c r="O812" s="38">
        <v>3.0423480000000001</v>
      </c>
      <c r="AW812" s="26"/>
    </row>
    <row r="813" spans="1:49" x14ac:dyDescent="0.2">
      <c r="A813" s="7">
        <v>56</v>
      </c>
      <c r="B813" s="40">
        <v>1893</v>
      </c>
      <c r="C813" s="40"/>
      <c r="D813" s="7">
        <v>1</v>
      </c>
      <c r="E813" s="7">
        <v>21</v>
      </c>
      <c r="F813" s="7">
        <v>1</v>
      </c>
      <c r="G813" s="7">
        <v>7</v>
      </c>
      <c r="H813" s="1">
        <v>3</v>
      </c>
      <c r="I813" s="7">
        <v>0</v>
      </c>
      <c r="J813" s="7">
        <v>0</v>
      </c>
      <c r="K813" s="7">
        <v>3.25</v>
      </c>
      <c r="L813" s="7">
        <v>3.25</v>
      </c>
      <c r="M813" s="39">
        <v>0.90720000000000001</v>
      </c>
      <c r="N813" s="37" t="s">
        <v>183</v>
      </c>
      <c r="O813" s="38">
        <v>3.5824514991181657</v>
      </c>
      <c r="AW813" s="26"/>
    </row>
    <row r="814" spans="1:49" x14ac:dyDescent="0.2">
      <c r="A814" s="7">
        <v>29</v>
      </c>
      <c r="B814" s="40">
        <v>1893</v>
      </c>
      <c r="C814" s="40"/>
      <c r="D814" s="7">
        <v>1</v>
      </c>
      <c r="E814" s="7">
        <v>22</v>
      </c>
      <c r="F814" s="7">
        <v>1</v>
      </c>
      <c r="G814" s="7">
        <v>21</v>
      </c>
      <c r="H814" s="1">
        <v>3</v>
      </c>
      <c r="I814" s="7">
        <v>0</v>
      </c>
      <c r="J814" s="7">
        <v>0</v>
      </c>
      <c r="K814" s="7">
        <v>4.5</v>
      </c>
      <c r="L814" s="7">
        <v>4.5</v>
      </c>
      <c r="M814" s="41">
        <v>1.8143880976140796</v>
      </c>
      <c r="N814" s="14" t="s">
        <v>183</v>
      </c>
      <c r="O814" s="38">
        <v>2.480175</v>
      </c>
      <c r="AW814" s="26"/>
    </row>
    <row r="815" spans="1:49" x14ac:dyDescent="0.2">
      <c r="A815" s="7">
        <v>3</v>
      </c>
      <c r="B815" s="40">
        <v>1893</v>
      </c>
      <c r="C815" s="40"/>
      <c r="D815" s="7">
        <v>1</v>
      </c>
      <c r="E815" s="7">
        <v>24</v>
      </c>
      <c r="F815" s="7">
        <v>1</v>
      </c>
      <c r="G815" s="7">
        <v>7</v>
      </c>
      <c r="H815" s="1">
        <v>3</v>
      </c>
      <c r="I815" s="7">
        <v>0</v>
      </c>
      <c r="J815" s="7">
        <v>0</v>
      </c>
      <c r="K815" s="7">
        <v>2.75</v>
      </c>
      <c r="L815" s="7">
        <v>2.75</v>
      </c>
      <c r="M815" s="39">
        <v>0.90720000000000001</v>
      </c>
      <c r="N815" s="37" t="s">
        <v>183</v>
      </c>
      <c r="O815" s="38">
        <v>3.0313051146384478</v>
      </c>
      <c r="AW815" s="26"/>
    </row>
    <row r="816" spans="1:49" x14ac:dyDescent="0.2">
      <c r="A816" s="7">
        <v>95</v>
      </c>
      <c r="B816" s="40">
        <v>1893</v>
      </c>
      <c r="C816" s="40"/>
      <c r="D816" s="7">
        <v>1</v>
      </c>
      <c r="E816" s="7">
        <v>26</v>
      </c>
      <c r="F816" s="7">
        <v>3</v>
      </c>
      <c r="G816" s="7">
        <v>18</v>
      </c>
      <c r="H816" s="1">
        <v>3</v>
      </c>
      <c r="I816" s="7">
        <v>0</v>
      </c>
      <c r="J816" s="7">
        <v>9</v>
      </c>
      <c r="K816" s="7">
        <v>9</v>
      </c>
      <c r="L816" s="7">
        <v>117</v>
      </c>
      <c r="M816" s="36">
        <v>45.359702440351988</v>
      </c>
      <c r="N816" s="37" t="s">
        <v>183</v>
      </c>
      <c r="O816" s="38">
        <v>2.5793820000000003</v>
      </c>
      <c r="AW816" s="26"/>
    </row>
    <row r="817" spans="1:49" x14ac:dyDescent="0.2">
      <c r="A817" s="7">
        <v>56</v>
      </c>
      <c r="B817" s="40">
        <v>1894</v>
      </c>
      <c r="C817" s="40"/>
      <c r="D817" s="7">
        <v>1</v>
      </c>
      <c r="E817" s="7">
        <v>21</v>
      </c>
      <c r="F817" s="7">
        <v>1</v>
      </c>
      <c r="G817" s="7">
        <v>7</v>
      </c>
      <c r="H817" s="1">
        <v>3</v>
      </c>
      <c r="I817" s="7">
        <v>0</v>
      </c>
      <c r="J817" s="7">
        <v>0</v>
      </c>
      <c r="K817" s="7">
        <v>2.75</v>
      </c>
      <c r="L817" s="7">
        <v>2.75</v>
      </c>
      <c r="M817" s="39">
        <v>0.90720000000000001</v>
      </c>
      <c r="N817" s="37" t="s">
        <v>183</v>
      </c>
      <c r="O817" s="38">
        <v>3.0313051146384478</v>
      </c>
      <c r="AW817" s="26"/>
    </row>
    <row r="818" spans="1:49" x14ac:dyDescent="0.2">
      <c r="A818" s="7">
        <v>29</v>
      </c>
      <c r="B818" s="40">
        <v>1894</v>
      </c>
      <c r="C818" s="40"/>
      <c r="D818" s="7">
        <v>1</v>
      </c>
      <c r="E818" s="7">
        <v>22</v>
      </c>
      <c r="F818" s="7">
        <v>1</v>
      </c>
      <c r="G818" s="7">
        <v>21</v>
      </c>
      <c r="H818" s="1">
        <v>3</v>
      </c>
      <c r="I818" s="7">
        <v>0</v>
      </c>
      <c r="J818" s="7">
        <v>0</v>
      </c>
      <c r="K818" s="7">
        <v>3.75</v>
      </c>
      <c r="L818" s="7">
        <v>3.75</v>
      </c>
      <c r="M818" s="41">
        <v>1.8143880976140796</v>
      </c>
      <c r="N818" s="14" t="s">
        <v>183</v>
      </c>
      <c r="O818" s="38">
        <v>2.0668125000000002</v>
      </c>
      <c r="AW818" s="26"/>
    </row>
    <row r="819" spans="1:49" x14ac:dyDescent="0.2">
      <c r="A819" s="7">
        <v>3</v>
      </c>
      <c r="B819" s="40">
        <v>1894</v>
      </c>
      <c r="C819" s="40"/>
      <c r="D819" s="7">
        <v>12</v>
      </c>
      <c r="E819" s="7">
        <v>24</v>
      </c>
      <c r="F819" s="7">
        <v>1</v>
      </c>
      <c r="G819" s="7">
        <v>7</v>
      </c>
      <c r="H819" s="1">
        <v>3</v>
      </c>
      <c r="I819" s="7">
        <v>0</v>
      </c>
      <c r="J819" s="7">
        <v>0</v>
      </c>
      <c r="K819" s="7">
        <v>2.75</v>
      </c>
      <c r="L819" s="7">
        <v>2.75</v>
      </c>
      <c r="M819" s="39">
        <v>0.90720000000000001</v>
      </c>
      <c r="N819" s="37" t="s">
        <v>183</v>
      </c>
      <c r="O819" s="38">
        <v>3.0313051146384478</v>
      </c>
      <c r="P819">
        <v>0</v>
      </c>
      <c r="Q819">
        <v>0</v>
      </c>
      <c r="R819">
        <v>2.75</v>
      </c>
      <c r="S819">
        <v>0</v>
      </c>
      <c r="T819">
        <v>0</v>
      </c>
      <c r="U819">
        <v>2.75</v>
      </c>
      <c r="V819">
        <v>0</v>
      </c>
      <c r="W819">
        <v>0</v>
      </c>
      <c r="X819">
        <v>2.75</v>
      </c>
      <c r="Y819">
        <v>0</v>
      </c>
      <c r="Z819">
        <v>0</v>
      </c>
      <c r="AA819">
        <v>2.75</v>
      </c>
      <c r="AB819">
        <v>0</v>
      </c>
      <c r="AC819">
        <v>0</v>
      </c>
      <c r="AD819">
        <v>2.25</v>
      </c>
      <c r="AE819">
        <v>0</v>
      </c>
      <c r="AF819">
        <v>0</v>
      </c>
      <c r="AG819">
        <v>2.25</v>
      </c>
      <c r="AH819">
        <v>0</v>
      </c>
      <c r="AI819">
        <v>0</v>
      </c>
      <c r="AJ819">
        <v>2.13</v>
      </c>
      <c r="AK819">
        <v>0</v>
      </c>
      <c r="AL819">
        <v>0</v>
      </c>
      <c r="AM819">
        <v>2.25</v>
      </c>
      <c r="AN819">
        <v>0</v>
      </c>
      <c r="AO819">
        <v>0</v>
      </c>
      <c r="AP819" s="4">
        <v>2.25</v>
      </c>
      <c r="AQ819">
        <v>0</v>
      </c>
      <c r="AR819">
        <v>0</v>
      </c>
      <c r="AS819">
        <v>2.25</v>
      </c>
      <c r="AT819">
        <v>0</v>
      </c>
      <c r="AU819">
        <v>0</v>
      </c>
      <c r="AV819">
        <v>2.25</v>
      </c>
      <c r="AW819" s="26"/>
    </row>
    <row r="820" spans="1:49" x14ac:dyDescent="0.2">
      <c r="A820" s="7">
        <v>96</v>
      </c>
      <c r="B820" s="40">
        <v>1894</v>
      </c>
      <c r="C820" s="40"/>
      <c r="D820" s="7">
        <v>1</v>
      </c>
      <c r="E820" s="7">
        <v>26</v>
      </c>
      <c r="F820" s="7">
        <v>3</v>
      </c>
      <c r="G820" s="7">
        <v>18</v>
      </c>
      <c r="H820" s="1">
        <v>3</v>
      </c>
      <c r="I820" s="7">
        <v>0</v>
      </c>
      <c r="J820" s="7">
        <v>8</v>
      </c>
      <c r="K820" s="7">
        <v>0</v>
      </c>
      <c r="L820" s="7">
        <v>96</v>
      </c>
      <c r="M820" s="36">
        <v>45.359702440351988</v>
      </c>
      <c r="N820" s="37" t="s">
        <v>183</v>
      </c>
      <c r="O820" s="38">
        <v>2.1164160000000001</v>
      </c>
      <c r="AW820" s="26"/>
    </row>
    <row r="821" spans="1:49" x14ac:dyDescent="0.2">
      <c r="A821" s="7">
        <v>55</v>
      </c>
      <c r="B821" s="40">
        <v>1895</v>
      </c>
      <c r="C821" s="40"/>
      <c r="D821" s="7">
        <v>1</v>
      </c>
      <c r="E821" s="7">
        <v>21</v>
      </c>
      <c r="F821" s="7">
        <v>1</v>
      </c>
      <c r="G821" s="7">
        <v>7</v>
      </c>
      <c r="H821" s="1">
        <v>3</v>
      </c>
      <c r="I821" s="7">
        <v>0</v>
      </c>
      <c r="J821" s="7">
        <v>0</v>
      </c>
      <c r="K821" s="7">
        <v>2.75</v>
      </c>
      <c r="L821" s="7">
        <v>2.75</v>
      </c>
      <c r="M821" s="39">
        <v>0.90720000000000001</v>
      </c>
      <c r="N821" s="37" t="s">
        <v>183</v>
      </c>
      <c r="O821" s="38">
        <v>3.0313051146384478</v>
      </c>
      <c r="AW821" s="26"/>
    </row>
    <row r="822" spans="1:49" x14ac:dyDescent="0.2">
      <c r="A822" s="7">
        <v>28</v>
      </c>
      <c r="B822" s="40">
        <v>1895</v>
      </c>
      <c r="C822" s="40"/>
      <c r="D822" s="7">
        <v>1</v>
      </c>
      <c r="E822" s="7">
        <v>22</v>
      </c>
      <c r="F822" s="7">
        <v>1</v>
      </c>
      <c r="G822" s="7">
        <v>21</v>
      </c>
      <c r="H822" s="1">
        <v>3</v>
      </c>
      <c r="I822" s="7">
        <v>0</v>
      </c>
      <c r="J822" s="7">
        <v>0</v>
      </c>
      <c r="K822" s="7">
        <v>4.5</v>
      </c>
      <c r="L822" s="7">
        <v>4.5</v>
      </c>
      <c r="M822" s="41">
        <v>1.8143880976140796</v>
      </c>
      <c r="N822" s="14" t="s">
        <v>183</v>
      </c>
      <c r="O822" s="38">
        <v>2.480175</v>
      </c>
      <c r="AW822" s="26"/>
    </row>
    <row r="823" spans="1:49" x14ac:dyDescent="0.2">
      <c r="A823" s="7">
        <v>3</v>
      </c>
      <c r="B823" s="40">
        <v>1895</v>
      </c>
      <c r="C823" s="40"/>
      <c r="D823" s="7">
        <v>1</v>
      </c>
      <c r="E823" s="7">
        <v>24</v>
      </c>
      <c r="F823" s="7">
        <v>1</v>
      </c>
      <c r="G823" s="7">
        <v>7</v>
      </c>
      <c r="H823" s="1">
        <v>3</v>
      </c>
      <c r="I823" s="7">
        <v>0</v>
      </c>
      <c r="J823" s="7">
        <v>0</v>
      </c>
      <c r="K823" s="7">
        <v>2.75</v>
      </c>
      <c r="L823" s="7">
        <v>2.75</v>
      </c>
      <c r="M823" s="39">
        <v>0.90720000000000001</v>
      </c>
      <c r="N823" s="37" t="s">
        <v>183</v>
      </c>
      <c r="O823" s="38">
        <v>3.0313051146384478</v>
      </c>
      <c r="AW823" s="26"/>
    </row>
    <row r="824" spans="1:49" x14ac:dyDescent="0.2">
      <c r="A824" s="7">
        <v>94</v>
      </c>
      <c r="B824" s="40">
        <v>1895</v>
      </c>
      <c r="C824" s="40"/>
      <c r="D824" s="7">
        <v>1</v>
      </c>
      <c r="E824" s="7">
        <v>26</v>
      </c>
      <c r="F824" s="7">
        <v>3</v>
      </c>
      <c r="G824" s="7">
        <v>18</v>
      </c>
      <c r="H824" s="1">
        <v>3</v>
      </c>
      <c r="I824" s="7">
        <v>0</v>
      </c>
      <c r="J824" s="7">
        <v>8</v>
      </c>
      <c r="K824" s="7">
        <v>0</v>
      </c>
      <c r="L824" s="7">
        <v>96</v>
      </c>
      <c r="M824" s="36">
        <v>45.359702440351988</v>
      </c>
      <c r="N824" s="37" t="s">
        <v>183</v>
      </c>
      <c r="O824" s="38">
        <v>2.1164160000000001</v>
      </c>
      <c r="AW824" s="26"/>
    </row>
    <row r="825" spans="1:49" x14ac:dyDescent="0.2">
      <c r="A825" s="7">
        <v>56</v>
      </c>
      <c r="B825" s="40">
        <v>1896</v>
      </c>
      <c r="C825" s="40"/>
      <c r="D825" s="7">
        <v>1</v>
      </c>
      <c r="E825" s="7">
        <v>21</v>
      </c>
      <c r="F825" s="7">
        <v>1</v>
      </c>
      <c r="G825" s="7">
        <v>7</v>
      </c>
      <c r="H825" s="1">
        <v>3</v>
      </c>
      <c r="I825" s="7">
        <v>0</v>
      </c>
      <c r="J825" s="7">
        <v>0</v>
      </c>
      <c r="K825" s="7">
        <v>3</v>
      </c>
      <c r="L825" s="7">
        <v>3</v>
      </c>
      <c r="M825" s="39">
        <v>0.90720000000000001</v>
      </c>
      <c r="N825" s="37" t="s">
        <v>183</v>
      </c>
      <c r="O825" s="38">
        <v>3.306878306878307</v>
      </c>
      <c r="AW825" s="26"/>
    </row>
    <row r="826" spans="1:49" x14ac:dyDescent="0.2">
      <c r="A826" s="7">
        <v>29</v>
      </c>
      <c r="B826" s="40">
        <v>1896</v>
      </c>
      <c r="C826" s="40"/>
      <c r="D826" s="7">
        <v>1</v>
      </c>
      <c r="E826" s="7">
        <v>22</v>
      </c>
      <c r="F826" s="7">
        <v>1</v>
      </c>
      <c r="G826" s="7">
        <v>21</v>
      </c>
      <c r="H826" s="1">
        <v>3</v>
      </c>
      <c r="I826" s="7">
        <v>0</v>
      </c>
      <c r="J826" s="7">
        <v>0</v>
      </c>
      <c r="K826" s="7">
        <v>6.25</v>
      </c>
      <c r="L826" s="7">
        <v>6.25</v>
      </c>
      <c r="M826" s="41">
        <v>1.8143880976140796</v>
      </c>
      <c r="N826" s="14" t="s">
        <v>183</v>
      </c>
      <c r="O826" s="38">
        <v>3.4446875000000001</v>
      </c>
      <c r="AW826" s="26"/>
    </row>
    <row r="827" spans="1:49" x14ac:dyDescent="0.2">
      <c r="A827" s="7">
        <v>3</v>
      </c>
      <c r="B827" s="40">
        <v>1896</v>
      </c>
      <c r="C827" s="40"/>
      <c r="D827" s="7">
        <v>1</v>
      </c>
      <c r="E827" s="7">
        <v>24</v>
      </c>
      <c r="F827" s="7">
        <v>1</v>
      </c>
      <c r="G827" s="7">
        <v>7</v>
      </c>
      <c r="H827" s="1">
        <v>3</v>
      </c>
      <c r="I827" s="7">
        <v>0</v>
      </c>
      <c r="J827" s="7">
        <v>0</v>
      </c>
      <c r="K827" s="7">
        <v>3.75</v>
      </c>
      <c r="L827" s="7">
        <v>3.75</v>
      </c>
      <c r="M827" s="39">
        <v>0.90720000000000001</v>
      </c>
      <c r="N827" s="37" t="s">
        <v>183</v>
      </c>
      <c r="O827" s="38">
        <v>4.1335978835978837</v>
      </c>
      <c r="AW827" s="26"/>
    </row>
    <row r="828" spans="1:49" x14ac:dyDescent="0.2">
      <c r="A828" s="7">
        <v>95</v>
      </c>
      <c r="B828" s="40">
        <v>1896</v>
      </c>
      <c r="C828" s="40"/>
      <c r="D828" s="7">
        <v>1</v>
      </c>
      <c r="E828" s="7">
        <v>26</v>
      </c>
      <c r="F828" s="7">
        <v>3</v>
      </c>
      <c r="G828" s="7">
        <v>18</v>
      </c>
      <c r="H828" s="1">
        <v>3</v>
      </c>
      <c r="I828" s="7">
        <v>0</v>
      </c>
      <c r="J828" s="7">
        <v>9</v>
      </c>
      <c r="K828" s="7">
        <v>10</v>
      </c>
      <c r="L828" s="7">
        <v>118</v>
      </c>
      <c r="M828" s="36">
        <v>45.359702440351988</v>
      </c>
      <c r="N828" s="37" t="s">
        <v>183</v>
      </c>
      <c r="O828" s="38">
        <v>2.6014280000000003</v>
      </c>
      <c r="AW828" s="26"/>
    </row>
    <row r="829" spans="1:49" x14ac:dyDescent="0.2">
      <c r="A829" s="7">
        <v>53</v>
      </c>
      <c r="B829" s="40">
        <v>1897</v>
      </c>
      <c r="C829" s="40"/>
      <c r="D829" s="7">
        <v>1</v>
      </c>
      <c r="E829" s="7">
        <v>21</v>
      </c>
      <c r="F829" s="7">
        <v>1</v>
      </c>
      <c r="G829" s="7">
        <v>7</v>
      </c>
      <c r="H829" s="1">
        <v>3</v>
      </c>
      <c r="I829" s="7">
        <v>0</v>
      </c>
      <c r="J829" s="7">
        <v>0</v>
      </c>
      <c r="K829" s="7">
        <v>3</v>
      </c>
      <c r="L829" s="7">
        <v>3</v>
      </c>
      <c r="M829" s="39">
        <v>0.90720000000000001</v>
      </c>
      <c r="N829" s="37" t="s">
        <v>183</v>
      </c>
      <c r="O829" s="38">
        <v>3.306878306878307</v>
      </c>
      <c r="AW829" s="26"/>
    </row>
    <row r="830" spans="1:49" x14ac:dyDescent="0.2">
      <c r="A830" s="7">
        <v>41</v>
      </c>
      <c r="B830" s="40">
        <v>1897</v>
      </c>
      <c r="C830" s="40"/>
      <c r="D830" s="7">
        <v>1</v>
      </c>
      <c r="E830" s="7">
        <v>22</v>
      </c>
      <c r="F830" s="7">
        <v>1</v>
      </c>
      <c r="G830" s="7">
        <v>21</v>
      </c>
      <c r="H830" s="1">
        <v>3</v>
      </c>
      <c r="I830" s="7">
        <v>0</v>
      </c>
      <c r="J830" s="7">
        <v>0</v>
      </c>
      <c r="K830" s="7">
        <v>7</v>
      </c>
      <c r="L830" s="7">
        <v>7</v>
      </c>
      <c r="M830" s="41">
        <v>1.8143880976140796</v>
      </c>
      <c r="N830" s="14" t="s">
        <v>183</v>
      </c>
      <c r="O830" s="38">
        <v>3.85805</v>
      </c>
      <c r="AW830" s="26"/>
    </row>
    <row r="831" spans="1:49" x14ac:dyDescent="0.2">
      <c r="A831" s="7">
        <v>3</v>
      </c>
      <c r="B831" s="40">
        <v>1897</v>
      </c>
      <c r="C831" s="40"/>
      <c r="D831" s="7">
        <v>1</v>
      </c>
      <c r="E831" s="7">
        <v>24</v>
      </c>
      <c r="F831" s="7">
        <v>1</v>
      </c>
      <c r="G831" s="7">
        <v>7</v>
      </c>
      <c r="H831" s="1">
        <v>3</v>
      </c>
      <c r="I831" s="7">
        <v>0</v>
      </c>
      <c r="J831" s="7">
        <v>0</v>
      </c>
      <c r="K831" s="7">
        <v>3.75</v>
      </c>
      <c r="L831" s="7">
        <v>3.75</v>
      </c>
      <c r="M831" s="39">
        <v>0.90720000000000001</v>
      </c>
      <c r="N831" s="37" t="s">
        <v>183</v>
      </c>
      <c r="O831" s="38">
        <v>4.1335978835978837</v>
      </c>
      <c r="AW831" s="26"/>
    </row>
    <row r="832" spans="1:49" x14ac:dyDescent="0.2">
      <c r="A832" s="7">
        <v>93</v>
      </c>
      <c r="B832" s="40">
        <v>1897</v>
      </c>
      <c r="C832" s="40"/>
      <c r="D832" s="7">
        <v>1</v>
      </c>
      <c r="E832" s="7">
        <v>26</v>
      </c>
      <c r="F832" s="7">
        <v>3</v>
      </c>
      <c r="G832" s="7">
        <v>18</v>
      </c>
      <c r="H832" s="1">
        <v>3</v>
      </c>
      <c r="I832" s="7">
        <v>0</v>
      </c>
      <c r="J832" s="7">
        <v>10</v>
      </c>
      <c r="K832" s="7">
        <v>8</v>
      </c>
      <c r="L832" s="7">
        <v>128</v>
      </c>
      <c r="M832" s="36">
        <v>45.359702440351988</v>
      </c>
      <c r="N832" s="37" t="s">
        <v>183</v>
      </c>
      <c r="O832" s="38">
        <v>2.8218880000000004</v>
      </c>
      <c r="AW832" s="26"/>
    </row>
    <row r="833" spans="1:49" x14ac:dyDescent="0.2">
      <c r="A833" s="7">
        <v>52</v>
      </c>
      <c r="B833" s="40">
        <v>1898</v>
      </c>
      <c r="C833" s="40"/>
      <c r="D833" s="7">
        <v>1</v>
      </c>
      <c r="E833" s="7">
        <v>21</v>
      </c>
      <c r="F833" s="7">
        <v>1</v>
      </c>
      <c r="G833" s="7">
        <v>7</v>
      </c>
      <c r="H833" s="1">
        <v>3</v>
      </c>
      <c r="I833" s="7">
        <v>0</v>
      </c>
      <c r="J833" s="7">
        <v>0</v>
      </c>
      <c r="K833" s="7">
        <v>2.5</v>
      </c>
      <c r="L833" s="7">
        <v>2.5</v>
      </c>
      <c r="M833" s="39">
        <v>0.90720000000000001</v>
      </c>
      <c r="N833" s="37" t="s">
        <v>183</v>
      </c>
      <c r="O833" s="38">
        <v>2.755731922398589</v>
      </c>
      <c r="AW833" s="26"/>
    </row>
    <row r="834" spans="1:49" x14ac:dyDescent="0.2">
      <c r="A834" s="7">
        <v>39</v>
      </c>
      <c r="B834" s="40">
        <v>1898</v>
      </c>
      <c r="C834" s="40"/>
      <c r="D834" s="7">
        <v>1</v>
      </c>
      <c r="E834" s="7">
        <v>22</v>
      </c>
      <c r="F834" s="7">
        <v>1</v>
      </c>
      <c r="G834" s="7">
        <v>21</v>
      </c>
      <c r="H834" s="1">
        <v>3</v>
      </c>
      <c r="I834" s="7">
        <v>0</v>
      </c>
      <c r="J834" s="7">
        <v>0</v>
      </c>
      <c r="K834" s="7">
        <v>6</v>
      </c>
      <c r="L834" s="7">
        <v>6</v>
      </c>
      <c r="M834" s="41">
        <v>1.8143880976140796</v>
      </c>
      <c r="N834" s="14" t="s">
        <v>183</v>
      </c>
      <c r="O834" s="38">
        <v>3.3069000000000002</v>
      </c>
      <c r="AW834" s="26"/>
    </row>
    <row r="835" spans="1:49" x14ac:dyDescent="0.2">
      <c r="A835" s="7">
        <v>3</v>
      </c>
      <c r="B835" s="40">
        <v>1898</v>
      </c>
      <c r="C835" s="40"/>
      <c r="D835" s="7">
        <v>12</v>
      </c>
      <c r="E835" s="7">
        <v>24</v>
      </c>
      <c r="F835" s="7">
        <v>1</v>
      </c>
      <c r="G835" s="7">
        <v>7</v>
      </c>
      <c r="H835" s="1">
        <v>3</v>
      </c>
      <c r="I835" s="7">
        <v>0</v>
      </c>
      <c r="J835" s="7">
        <v>0</v>
      </c>
      <c r="K835" s="7">
        <v>3.75</v>
      </c>
      <c r="L835" s="7">
        <v>3.75</v>
      </c>
      <c r="M835" s="39">
        <v>0.90720000000000001</v>
      </c>
      <c r="N835" s="37" t="s">
        <v>183</v>
      </c>
      <c r="O835" s="38">
        <v>4.1335978835978837</v>
      </c>
      <c r="P835">
        <v>0</v>
      </c>
      <c r="Q835">
        <v>0</v>
      </c>
      <c r="R835">
        <v>3.75</v>
      </c>
      <c r="S835">
        <v>0</v>
      </c>
      <c r="T835">
        <v>0</v>
      </c>
      <c r="U835">
        <v>3.75</v>
      </c>
      <c r="V835">
        <v>0</v>
      </c>
      <c r="W835">
        <v>0</v>
      </c>
      <c r="X835">
        <v>3.75</v>
      </c>
      <c r="Y835">
        <v>0</v>
      </c>
      <c r="Z835">
        <v>0</v>
      </c>
      <c r="AA835">
        <v>3.75</v>
      </c>
      <c r="AB835">
        <v>0</v>
      </c>
      <c r="AC835">
        <v>0</v>
      </c>
      <c r="AD835">
        <v>3.75</v>
      </c>
      <c r="AE835">
        <v>0</v>
      </c>
      <c r="AF835">
        <v>0</v>
      </c>
      <c r="AG835">
        <v>3.75</v>
      </c>
      <c r="AH835">
        <v>0</v>
      </c>
      <c r="AI835">
        <v>0</v>
      </c>
      <c r="AJ835">
        <v>3.75</v>
      </c>
      <c r="AK835">
        <v>0</v>
      </c>
      <c r="AL835">
        <v>0</v>
      </c>
      <c r="AM835">
        <v>3.75</v>
      </c>
      <c r="AN835">
        <v>0</v>
      </c>
      <c r="AO835">
        <v>0</v>
      </c>
      <c r="AP835">
        <v>3.75</v>
      </c>
      <c r="AQ835">
        <v>0</v>
      </c>
      <c r="AR835">
        <v>0</v>
      </c>
      <c r="AS835">
        <v>3.75</v>
      </c>
      <c r="AT835">
        <v>0</v>
      </c>
      <c r="AU835">
        <v>0</v>
      </c>
      <c r="AV835">
        <v>3.75</v>
      </c>
      <c r="AW835" s="26"/>
    </row>
    <row r="836" spans="1:49" x14ac:dyDescent="0.2">
      <c r="A836" s="7">
        <v>91</v>
      </c>
      <c r="B836" s="40">
        <v>1898</v>
      </c>
      <c r="C836" s="40"/>
      <c r="D836" s="7">
        <v>1</v>
      </c>
      <c r="E836" s="7">
        <v>26</v>
      </c>
      <c r="F836" s="7">
        <v>3</v>
      </c>
      <c r="G836" s="7">
        <v>18</v>
      </c>
      <c r="H836" s="1">
        <v>3</v>
      </c>
      <c r="I836" s="7">
        <v>0</v>
      </c>
      <c r="J836" s="7">
        <v>9</v>
      </c>
      <c r="K836" s="7">
        <v>0</v>
      </c>
      <c r="L836" s="7">
        <v>108</v>
      </c>
      <c r="M836" s="36">
        <v>45.359702440351988</v>
      </c>
      <c r="N836" s="37" t="s">
        <v>183</v>
      </c>
      <c r="O836" s="38">
        <v>2.3809680000000002</v>
      </c>
      <c r="AW836" s="26"/>
    </row>
    <row r="837" spans="1:49" x14ac:dyDescent="0.2">
      <c r="A837" s="7">
        <v>52</v>
      </c>
      <c r="B837" s="40">
        <v>1899</v>
      </c>
      <c r="C837" s="40"/>
      <c r="D837" s="7">
        <v>1</v>
      </c>
      <c r="E837" s="7">
        <v>21</v>
      </c>
      <c r="F837" s="7">
        <v>1</v>
      </c>
      <c r="G837" s="7">
        <v>7</v>
      </c>
      <c r="H837" s="1">
        <v>3</v>
      </c>
      <c r="I837" s="7">
        <v>0</v>
      </c>
      <c r="J837" s="7">
        <v>0</v>
      </c>
      <c r="K837" s="7">
        <v>3</v>
      </c>
      <c r="L837" s="7">
        <v>3</v>
      </c>
      <c r="M837" s="39">
        <v>0.90720000000000001</v>
      </c>
      <c r="N837" s="37" t="s">
        <v>183</v>
      </c>
      <c r="O837" s="38">
        <v>3.306878306878307</v>
      </c>
      <c r="AW837" s="26"/>
    </row>
    <row r="838" spans="1:49" x14ac:dyDescent="0.2">
      <c r="A838" s="7">
        <v>40</v>
      </c>
      <c r="B838" s="40">
        <v>1899</v>
      </c>
      <c r="C838" s="40"/>
      <c r="D838" s="7">
        <v>1</v>
      </c>
      <c r="E838" s="7">
        <v>22</v>
      </c>
      <c r="F838" s="7">
        <v>1</v>
      </c>
      <c r="G838" s="7">
        <v>21</v>
      </c>
      <c r="H838" s="1">
        <v>3</v>
      </c>
      <c r="I838" s="7">
        <v>0</v>
      </c>
      <c r="J838" s="7">
        <v>0</v>
      </c>
      <c r="K838" s="7">
        <v>4.25</v>
      </c>
      <c r="L838" s="7">
        <v>4.25</v>
      </c>
      <c r="M838" s="41">
        <v>1.8143880976140796</v>
      </c>
      <c r="N838" s="14" t="s">
        <v>183</v>
      </c>
      <c r="O838" s="38">
        <v>2.3423875000000001</v>
      </c>
      <c r="AW838" s="26"/>
    </row>
    <row r="839" spans="1:49" x14ac:dyDescent="0.2">
      <c r="A839" s="7">
        <v>3</v>
      </c>
      <c r="B839" s="40">
        <v>1899</v>
      </c>
      <c r="C839" s="40"/>
      <c r="D839" s="7">
        <v>12</v>
      </c>
      <c r="E839" s="7">
        <v>24</v>
      </c>
      <c r="F839" s="7">
        <v>1</v>
      </c>
      <c r="G839" s="7">
        <v>7</v>
      </c>
      <c r="H839" s="1">
        <v>3</v>
      </c>
      <c r="I839" s="7">
        <v>0</v>
      </c>
      <c r="J839" s="7">
        <v>0</v>
      </c>
      <c r="K839" s="7">
        <v>3.75</v>
      </c>
      <c r="L839" s="7">
        <v>3.75</v>
      </c>
      <c r="M839" s="39">
        <v>0.90720000000000001</v>
      </c>
      <c r="N839" s="37" t="s">
        <v>183</v>
      </c>
      <c r="O839" s="38">
        <v>4.1335978835978837</v>
      </c>
      <c r="P839">
        <v>0</v>
      </c>
      <c r="Q839">
        <v>0</v>
      </c>
      <c r="R839">
        <v>3.75</v>
      </c>
      <c r="S839">
        <v>0</v>
      </c>
      <c r="T839">
        <v>0</v>
      </c>
      <c r="U839">
        <v>3.75</v>
      </c>
      <c r="V839">
        <v>0</v>
      </c>
      <c r="W839">
        <v>0</v>
      </c>
      <c r="X839">
        <v>3.75</v>
      </c>
      <c r="Y839">
        <v>0</v>
      </c>
      <c r="Z839">
        <v>0</v>
      </c>
      <c r="AA839">
        <v>3.75</v>
      </c>
      <c r="AB839">
        <v>0</v>
      </c>
      <c r="AC839">
        <v>0</v>
      </c>
      <c r="AD839">
        <v>3.75</v>
      </c>
      <c r="AE839">
        <v>0</v>
      </c>
      <c r="AF839">
        <v>0</v>
      </c>
      <c r="AG839">
        <v>3.75</v>
      </c>
      <c r="AH839">
        <v>0</v>
      </c>
      <c r="AI839">
        <v>0</v>
      </c>
      <c r="AJ839">
        <v>3.75</v>
      </c>
      <c r="AK839">
        <v>0</v>
      </c>
      <c r="AL839">
        <v>0</v>
      </c>
      <c r="AM839">
        <v>3.75</v>
      </c>
      <c r="AN839">
        <v>0</v>
      </c>
      <c r="AO839">
        <v>0</v>
      </c>
      <c r="AP839">
        <v>3.75</v>
      </c>
      <c r="AQ839">
        <v>0</v>
      </c>
      <c r="AR839">
        <v>0</v>
      </c>
      <c r="AS839">
        <v>3.75</v>
      </c>
      <c r="AT839">
        <v>0</v>
      </c>
      <c r="AU839">
        <v>0</v>
      </c>
      <c r="AV839">
        <v>3.75</v>
      </c>
      <c r="AW839" s="26"/>
    </row>
    <row r="840" spans="1:49" x14ac:dyDescent="0.2">
      <c r="A840" s="7">
        <v>101</v>
      </c>
      <c r="B840" s="40">
        <v>1899</v>
      </c>
      <c r="C840" s="40"/>
      <c r="D840" s="7">
        <v>1</v>
      </c>
      <c r="E840" s="7">
        <v>26</v>
      </c>
      <c r="F840" s="7">
        <v>3</v>
      </c>
      <c r="G840" s="7">
        <v>18</v>
      </c>
      <c r="H840" s="1">
        <v>3</v>
      </c>
      <c r="I840" s="7">
        <v>0</v>
      </c>
      <c r="J840" s="7">
        <v>7</v>
      </c>
      <c r="K840" s="7">
        <v>6</v>
      </c>
      <c r="L840" s="7">
        <v>90</v>
      </c>
      <c r="M840" s="36">
        <v>45.359702440351988</v>
      </c>
      <c r="N840" s="37" t="s">
        <v>183</v>
      </c>
      <c r="O840" s="38">
        <v>1.9841400000000002</v>
      </c>
      <c r="AW840" s="26"/>
    </row>
    <row r="841" spans="1:49" x14ac:dyDescent="0.2">
      <c r="A841" s="7">
        <v>54</v>
      </c>
      <c r="B841" s="40">
        <v>1900</v>
      </c>
      <c r="C841" s="40"/>
      <c r="D841" s="7">
        <v>1</v>
      </c>
      <c r="E841" s="7">
        <v>21</v>
      </c>
      <c r="F841" s="7">
        <v>1</v>
      </c>
      <c r="G841" s="7">
        <v>7</v>
      </c>
      <c r="H841" s="1">
        <v>3</v>
      </c>
      <c r="I841" s="7">
        <v>0</v>
      </c>
      <c r="J841" s="7">
        <v>0</v>
      </c>
      <c r="K841" s="7">
        <v>3</v>
      </c>
      <c r="L841" s="7">
        <v>3</v>
      </c>
      <c r="M841" s="39">
        <v>0.90720000000000001</v>
      </c>
      <c r="N841" s="37" t="s">
        <v>183</v>
      </c>
      <c r="O841" s="38">
        <v>3.306878306878307</v>
      </c>
      <c r="AW841" s="26"/>
    </row>
    <row r="842" spans="1:49" x14ac:dyDescent="0.2">
      <c r="A842" s="7">
        <v>41</v>
      </c>
      <c r="B842" s="40">
        <v>1900</v>
      </c>
      <c r="C842" s="40"/>
      <c r="D842" s="7">
        <v>1</v>
      </c>
      <c r="E842" s="7">
        <v>22</v>
      </c>
      <c r="F842" s="7">
        <v>1</v>
      </c>
      <c r="G842" s="7">
        <v>21</v>
      </c>
      <c r="H842" s="1">
        <v>3</v>
      </c>
      <c r="I842" s="7">
        <v>0</v>
      </c>
      <c r="J842" s="7">
        <v>0</v>
      </c>
      <c r="K842" s="7">
        <v>4</v>
      </c>
      <c r="L842" s="7">
        <v>4</v>
      </c>
      <c r="M842" s="41">
        <v>1.8143880976140796</v>
      </c>
      <c r="N842" s="14" t="s">
        <v>183</v>
      </c>
      <c r="O842" s="38">
        <v>2.2046000000000001</v>
      </c>
      <c r="AW842" s="26"/>
    </row>
    <row r="843" spans="1:49" x14ac:dyDescent="0.2">
      <c r="A843" s="7">
        <v>3</v>
      </c>
      <c r="B843" s="40">
        <v>1900</v>
      </c>
      <c r="C843" s="40"/>
      <c r="D843" s="7">
        <v>12</v>
      </c>
      <c r="E843" s="7">
        <v>24</v>
      </c>
      <c r="F843" s="7">
        <v>1</v>
      </c>
      <c r="G843" s="7">
        <v>7</v>
      </c>
      <c r="H843" s="1">
        <v>3</v>
      </c>
      <c r="I843" s="7">
        <v>0</v>
      </c>
      <c r="J843" s="7">
        <v>0</v>
      </c>
      <c r="K843" s="7">
        <v>2.5</v>
      </c>
      <c r="L843" s="7">
        <v>2.5</v>
      </c>
      <c r="M843" s="39">
        <v>0.90720000000000001</v>
      </c>
      <c r="N843" s="37" t="s">
        <v>183</v>
      </c>
      <c r="O843" s="38">
        <v>2.755731922398589</v>
      </c>
      <c r="P843">
        <v>0</v>
      </c>
      <c r="Q843">
        <v>0</v>
      </c>
      <c r="R843">
        <v>2.5</v>
      </c>
      <c r="S843">
        <v>0</v>
      </c>
      <c r="T843">
        <v>0</v>
      </c>
      <c r="U843">
        <v>2.5</v>
      </c>
      <c r="V843">
        <v>0</v>
      </c>
      <c r="W843">
        <v>0</v>
      </c>
      <c r="X843">
        <v>2.5</v>
      </c>
      <c r="Y843">
        <v>0</v>
      </c>
      <c r="Z843">
        <v>0</v>
      </c>
      <c r="AA843">
        <v>2.5</v>
      </c>
      <c r="AB843">
        <v>0</v>
      </c>
      <c r="AC843">
        <v>0</v>
      </c>
      <c r="AD843" s="4">
        <v>2.5</v>
      </c>
      <c r="AE843">
        <v>0</v>
      </c>
      <c r="AF843">
        <v>0</v>
      </c>
      <c r="AG843">
        <v>2.5</v>
      </c>
      <c r="AH843">
        <v>0</v>
      </c>
      <c r="AI843">
        <v>0</v>
      </c>
      <c r="AJ843">
        <v>2.5</v>
      </c>
      <c r="AK843">
        <v>0</v>
      </c>
      <c r="AL843">
        <v>0</v>
      </c>
      <c r="AM843">
        <v>2.5</v>
      </c>
      <c r="AN843">
        <v>0</v>
      </c>
      <c r="AO843">
        <v>0</v>
      </c>
      <c r="AP843">
        <v>2.5</v>
      </c>
      <c r="AQ843">
        <v>0</v>
      </c>
      <c r="AR843">
        <v>0</v>
      </c>
      <c r="AS843">
        <v>2.5</v>
      </c>
      <c r="AT843">
        <v>0</v>
      </c>
      <c r="AU843">
        <v>0</v>
      </c>
      <c r="AV843">
        <v>2.5</v>
      </c>
      <c r="AW843" s="26"/>
    </row>
    <row r="844" spans="1:49" x14ac:dyDescent="0.2">
      <c r="A844" s="7">
        <v>102</v>
      </c>
      <c r="B844" s="40">
        <v>1900</v>
      </c>
      <c r="C844" s="40"/>
      <c r="D844" s="7">
        <v>1</v>
      </c>
      <c r="E844" s="7">
        <v>26</v>
      </c>
      <c r="F844" s="7">
        <v>3</v>
      </c>
      <c r="G844" s="7">
        <v>18</v>
      </c>
      <c r="H844" s="1">
        <v>3</v>
      </c>
      <c r="I844" s="7">
        <v>0</v>
      </c>
      <c r="J844" s="7">
        <v>7</v>
      </c>
      <c r="K844" s="7">
        <v>8</v>
      </c>
      <c r="L844" s="7">
        <v>92</v>
      </c>
      <c r="M844" s="36">
        <v>45.359702440351988</v>
      </c>
      <c r="N844" s="37" t="s">
        <v>183</v>
      </c>
      <c r="O844" s="38">
        <v>2.028232</v>
      </c>
      <c r="AW844" s="26"/>
    </row>
    <row r="845" spans="1:49" x14ac:dyDescent="0.2">
      <c r="A845" s="7">
        <v>60</v>
      </c>
      <c r="B845" s="40">
        <v>1901</v>
      </c>
      <c r="C845" s="40"/>
      <c r="D845" s="7">
        <v>1</v>
      </c>
      <c r="E845" s="7">
        <v>21</v>
      </c>
      <c r="F845" s="7">
        <v>1</v>
      </c>
      <c r="G845" s="7">
        <v>7</v>
      </c>
      <c r="H845" s="1">
        <v>3</v>
      </c>
      <c r="I845" s="7">
        <v>0</v>
      </c>
      <c r="J845" s="7">
        <v>0</v>
      </c>
      <c r="K845" s="7">
        <v>3</v>
      </c>
      <c r="L845" s="7">
        <v>3</v>
      </c>
      <c r="M845" s="39">
        <v>0.90720000000000001</v>
      </c>
      <c r="N845" s="37" t="s">
        <v>183</v>
      </c>
      <c r="O845" s="38">
        <v>3.306878306878307</v>
      </c>
      <c r="AW845" s="26"/>
    </row>
    <row r="846" spans="1:49" x14ac:dyDescent="0.2">
      <c r="A846" s="7">
        <v>44</v>
      </c>
      <c r="B846" s="40">
        <v>1901</v>
      </c>
      <c r="C846" s="40"/>
      <c r="D846" s="7">
        <v>1</v>
      </c>
      <c r="E846" s="7">
        <v>22</v>
      </c>
      <c r="F846" s="7">
        <v>1</v>
      </c>
      <c r="G846" s="7">
        <v>21</v>
      </c>
      <c r="H846" s="1">
        <v>3</v>
      </c>
      <c r="I846" s="7">
        <v>0</v>
      </c>
      <c r="J846" s="7">
        <v>0</v>
      </c>
      <c r="K846" s="7">
        <v>3.75</v>
      </c>
      <c r="L846" s="7">
        <v>3.75</v>
      </c>
      <c r="M846" s="41">
        <v>1.8143880976140796</v>
      </c>
      <c r="N846" s="14" t="s">
        <v>183</v>
      </c>
      <c r="O846" s="38">
        <v>2.0668125000000002</v>
      </c>
      <c r="AW846" s="26"/>
    </row>
    <row r="847" spans="1:49" x14ac:dyDescent="0.2">
      <c r="A847" s="7">
        <v>7</v>
      </c>
      <c r="B847" s="40">
        <v>1901</v>
      </c>
      <c r="C847" s="40"/>
      <c r="D847" s="7">
        <v>12</v>
      </c>
      <c r="E847" s="7">
        <v>24</v>
      </c>
      <c r="F847" s="7">
        <v>1</v>
      </c>
      <c r="G847" s="7">
        <v>7</v>
      </c>
      <c r="H847" s="1">
        <v>3</v>
      </c>
      <c r="I847" s="7">
        <v>0</v>
      </c>
      <c r="J847" s="7">
        <v>0</v>
      </c>
      <c r="K847" s="40">
        <v>2.5</v>
      </c>
      <c r="L847" s="7">
        <v>2.5</v>
      </c>
      <c r="M847" s="39">
        <v>0.90720000000000001</v>
      </c>
      <c r="N847" s="37" t="s">
        <v>183</v>
      </c>
      <c r="O847" s="38">
        <v>2.755731922398589</v>
      </c>
      <c r="P847">
        <v>0</v>
      </c>
      <c r="Q847">
        <v>0</v>
      </c>
      <c r="R847">
        <v>2.5</v>
      </c>
      <c r="S847">
        <v>0</v>
      </c>
      <c r="T847">
        <v>0</v>
      </c>
      <c r="U847">
        <v>2.5</v>
      </c>
      <c r="V847">
        <v>0</v>
      </c>
      <c r="W847">
        <v>0</v>
      </c>
      <c r="X847">
        <v>2.5</v>
      </c>
      <c r="Y847">
        <v>0</v>
      </c>
      <c r="Z847">
        <v>0</v>
      </c>
      <c r="AA847">
        <v>2.5</v>
      </c>
      <c r="AB847">
        <v>0</v>
      </c>
      <c r="AC847">
        <v>0</v>
      </c>
      <c r="AD847">
        <v>2.5</v>
      </c>
      <c r="AE847">
        <v>0</v>
      </c>
      <c r="AF847">
        <v>0</v>
      </c>
      <c r="AG847">
        <v>2.5</v>
      </c>
      <c r="AH847">
        <v>0</v>
      </c>
      <c r="AI847">
        <v>0</v>
      </c>
      <c r="AJ847">
        <v>2.5</v>
      </c>
      <c r="AK847">
        <v>0</v>
      </c>
      <c r="AL847">
        <v>0</v>
      </c>
      <c r="AM847">
        <v>2.5</v>
      </c>
      <c r="AN847">
        <v>0</v>
      </c>
      <c r="AO847">
        <v>0</v>
      </c>
      <c r="AP847">
        <v>2.5</v>
      </c>
      <c r="AQ847">
        <v>0</v>
      </c>
      <c r="AR847">
        <v>0</v>
      </c>
      <c r="AS847">
        <v>2.5</v>
      </c>
      <c r="AT847">
        <v>0</v>
      </c>
      <c r="AU847">
        <v>0</v>
      </c>
      <c r="AV847">
        <v>2.5</v>
      </c>
      <c r="AW847" s="26"/>
    </row>
    <row r="848" spans="1:49" x14ac:dyDescent="0.2">
      <c r="A848" s="7">
        <v>111</v>
      </c>
      <c r="B848" s="40">
        <v>1901</v>
      </c>
      <c r="C848" s="40"/>
      <c r="D848" s="7">
        <v>1</v>
      </c>
      <c r="E848" s="7">
        <v>26</v>
      </c>
      <c r="F848" s="7">
        <v>3</v>
      </c>
      <c r="G848" s="7">
        <v>18</v>
      </c>
      <c r="H848" s="1">
        <v>3</v>
      </c>
      <c r="I848" s="7">
        <v>0</v>
      </c>
      <c r="J848" s="7">
        <v>7</v>
      </c>
      <c r="K848" s="7">
        <v>10</v>
      </c>
      <c r="L848" s="7">
        <v>94</v>
      </c>
      <c r="M848" s="36">
        <v>45.359702440351988</v>
      </c>
      <c r="N848" s="37" t="s">
        <v>183</v>
      </c>
      <c r="O848" s="38">
        <v>2.0723240000000001</v>
      </c>
      <c r="AW848" s="26"/>
    </row>
    <row r="849" spans="1:49" x14ac:dyDescent="0.2">
      <c r="A849" s="7">
        <v>139</v>
      </c>
      <c r="B849" s="40">
        <v>1901</v>
      </c>
      <c r="C849" s="40"/>
      <c r="D849" s="7">
        <v>1</v>
      </c>
      <c r="E849" s="7">
        <v>26</v>
      </c>
      <c r="F849" s="7">
        <v>1</v>
      </c>
      <c r="G849" s="7">
        <v>7</v>
      </c>
      <c r="H849" s="1">
        <v>3</v>
      </c>
      <c r="I849" s="7">
        <v>0</v>
      </c>
      <c r="J849" s="7">
        <v>0</v>
      </c>
      <c r="K849" s="7">
        <v>2.5</v>
      </c>
      <c r="L849" s="7">
        <v>2.5</v>
      </c>
      <c r="M849" s="39">
        <v>0.90720000000000001</v>
      </c>
      <c r="N849" s="37" t="s">
        <v>183</v>
      </c>
      <c r="O849" s="38">
        <v>2.755731922398589</v>
      </c>
      <c r="AW849" s="26"/>
    </row>
    <row r="850" spans="1:49" x14ac:dyDescent="0.2">
      <c r="A850" s="7">
        <v>61</v>
      </c>
      <c r="B850" s="40">
        <v>1902</v>
      </c>
      <c r="C850" s="40"/>
      <c r="D850" s="7">
        <v>1</v>
      </c>
      <c r="E850" s="7">
        <v>21</v>
      </c>
      <c r="F850" s="7">
        <v>1</v>
      </c>
      <c r="G850" s="7">
        <v>7</v>
      </c>
      <c r="H850" s="1">
        <v>3</v>
      </c>
      <c r="I850" s="7">
        <v>0</v>
      </c>
      <c r="J850" s="7">
        <v>0</v>
      </c>
      <c r="K850" s="7">
        <v>3.25</v>
      </c>
      <c r="L850" s="7">
        <v>3.25</v>
      </c>
      <c r="M850" s="39">
        <v>0.90720000000000001</v>
      </c>
      <c r="N850" s="37" t="s">
        <v>183</v>
      </c>
      <c r="O850" s="38">
        <v>3.5824514991181657</v>
      </c>
      <c r="AW850" s="26"/>
    </row>
    <row r="851" spans="1:49" x14ac:dyDescent="0.2">
      <c r="A851" s="7">
        <v>45</v>
      </c>
      <c r="B851" s="40">
        <v>1902</v>
      </c>
      <c r="C851" s="40"/>
      <c r="D851" s="7">
        <v>1</v>
      </c>
      <c r="E851" s="7">
        <v>22</v>
      </c>
      <c r="F851" s="7">
        <v>1</v>
      </c>
      <c r="G851" s="7">
        <v>21</v>
      </c>
      <c r="H851" s="1">
        <v>3</v>
      </c>
      <c r="I851" s="7">
        <v>0</v>
      </c>
      <c r="J851" s="7">
        <v>0</v>
      </c>
      <c r="K851" s="7">
        <v>5.25</v>
      </c>
      <c r="L851" s="7">
        <v>5.25</v>
      </c>
      <c r="M851" s="41">
        <v>1.8143880976140796</v>
      </c>
      <c r="N851" s="14" t="s">
        <v>183</v>
      </c>
      <c r="O851" s="38">
        <v>2.8935374999999999</v>
      </c>
      <c r="AW851" s="26"/>
    </row>
    <row r="852" spans="1:49" x14ac:dyDescent="0.2">
      <c r="A852" s="7">
        <v>138</v>
      </c>
      <c r="B852" s="40">
        <v>1902</v>
      </c>
      <c r="C852" s="40"/>
      <c r="D852" s="7">
        <v>1</v>
      </c>
      <c r="E852" s="7">
        <v>23</v>
      </c>
      <c r="F852" s="7">
        <v>1</v>
      </c>
      <c r="G852" s="7">
        <v>7</v>
      </c>
      <c r="H852" s="1">
        <v>3</v>
      </c>
      <c r="I852" s="7">
        <v>0</v>
      </c>
      <c r="J852" s="7">
        <v>0</v>
      </c>
      <c r="K852" s="7">
        <v>3.5</v>
      </c>
      <c r="L852" s="7">
        <v>3.5</v>
      </c>
      <c r="M852" s="39">
        <v>0.90720000000000001</v>
      </c>
      <c r="N852" s="37" t="s">
        <v>183</v>
      </c>
      <c r="O852" s="38">
        <v>3.8580246913580245</v>
      </c>
      <c r="AW852" s="26"/>
    </row>
    <row r="853" spans="1:49" x14ac:dyDescent="0.2">
      <c r="A853" s="7">
        <v>7</v>
      </c>
      <c r="B853" s="40">
        <v>1902</v>
      </c>
      <c r="C853" s="40"/>
      <c r="D853" s="7">
        <v>12</v>
      </c>
      <c r="E853" s="7">
        <v>24</v>
      </c>
      <c r="F853" s="7">
        <v>1</v>
      </c>
      <c r="G853" s="7">
        <v>7</v>
      </c>
      <c r="H853" s="1">
        <v>3</v>
      </c>
      <c r="I853" s="7">
        <v>0</v>
      </c>
      <c r="J853" s="7">
        <v>0</v>
      </c>
      <c r="K853" s="7">
        <v>2.5</v>
      </c>
      <c r="L853" s="7">
        <v>2.5</v>
      </c>
      <c r="M853" s="39">
        <v>0.90720000000000001</v>
      </c>
      <c r="N853" s="37" t="s">
        <v>183</v>
      </c>
      <c r="O853" s="38">
        <v>2.755731922398589</v>
      </c>
      <c r="P853">
        <v>0</v>
      </c>
      <c r="Q853">
        <v>0</v>
      </c>
      <c r="R853">
        <v>2.5</v>
      </c>
      <c r="S853">
        <v>0</v>
      </c>
      <c r="T853">
        <v>0</v>
      </c>
      <c r="U853">
        <v>2.5</v>
      </c>
      <c r="V853">
        <v>0</v>
      </c>
      <c r="W853">
        <v>0</v>
      </c>
      <c r="X853">
        <v>2.5</v>
      </c>
      <c r="Y853">
        <v>0</v>
      </c>
      <c r="Z853">
        <v>0</v>
      </c>
      <c r="AA853">
        <v>2.5</v>
      </c>
      <c r="AB853">
        <v>0</v>
      </c>
      <c r="AC853">
        <v>0</v>
      </c>
      <c r="AD853">
        <v>2.5</v>
      </c>
      <c r="AE853">
        <v>0</v>
      </c>
      <c r="AF853">
        <v>0</v>
      </c>
      <c r="AG853">
        <v>2.5</v>
      </c>
      <c r="AH853">
        <v>0</v>
      </c>
      <c r="AI853">
        <v>0</v>
      </c>
      <c r="AJ853">
        <v>2.5</v>
      </c>
      <c r="AK853">
        <v>0</v>
      </c>
      <c r="AL853">
        <v>0</v>
      </c>
      <c r="AM853">
        <v>2.5</v>
      </c>
      <c r="AN853">
        <v>0</v>
      </c>
      <c r="AO853">
        <v>0</v>
      </c>
      <c r="AP853" s="4">
        <v>2.5</v>
      </c>
      <c r="AQ853">
        <v>0</v>
      </c>
      <c r="AR853">
        <v>0</v>
      </c>
      <c r="AS853">
        <v>2.5</v>
      </c>
      <c r="AT853">
        <v>0</v>
      </c>
      <c r="AU853">
        <v>0</v>
      </c>
      <c r="AV853">
        <v>2.5</v>
      </c>
      <c r="AW853" s="26"/>
    </row>
    <row r="854" spans="1:49" x14ac:dyDescent="0.2">
      <c r="A854" s="7">
        <v>110</v>
      </c>
      <c r="B854" s="40">
        <v>1902</v>
      </c>
      <c r="C854" s="40"/>
      <c r="D854" s="7">
        <v>1</v>
      </c>
      <c r="E854" s="7">
        <v>26</v>
      </c>
      <c r="F854" s="7">
        <v>3</v>
      </c>
      <c r="G854" s="7">
        <v>18</v>
      </c>
      <c r="H854" s="1">
        <v>3</v>
      </c>
      <c r="I854" s="7">
        <v>0</v>
      </c>
      <c r="J854" s="7">
        <v>9</v>
      </c>
      <c r="K854" s="7">
        <v>4</v>
      </c>
      <c r="L854" s="7">
        <v>112</v>
      </c>
      <c r="M854" s="36">
        <v>45.359702440351988</v>
      </c>
      <c r="N854" s="37" t="s">
        <v>183</v>
      </c>
      <c r="O854" s="38">
        <v>2.4691520000000002</v>
      </c>
      <c r="AW854" s="26"/>
    </row>
    <row r="855" spans="1:49" x14ac:dyDescent="0.2">
      <c r="A855" s="7">
        <v>61</v>
      </c>
      <c r="B855" s="40">
        <v>1903</v>
      </c>
      <c r="C855" s="40"/>
      <c r="D855" s="7">
        <v>1</v>
      </c>
      <c r="E855" s="7">
        <v>21</v>
      </c>
      <c r="F855" s="7">
        <v>1</v>
      </c>
      <c r="G855" s="7">
        <v>7</v>
      </c>
      <c r="H855" s="1">
        <v>3</v>
      </c>
      <c r="I855" s="7">
        <v>0</v>
      </c>
      <c r="J855" s="7">
        <v>0</v>
      </c>
      <c r="K855" s="7">
        <v>3.25</v>
      </c>
      <c r="L855" s="7">
        <v>3.25</v>
      </c>
      <c r="M855" s="39">
        <v>0.90720000000000001</v>
      </c>
      <c r="N855" s="37" t="s">
        <v>183</v>
      </c>
      <c r="O855" s="38">
        <v>3.5824514991181657</v>
      </c>
      <c r="AW855" s="26"/>
    </row>
    <row r="856" spans="1:49" x14ac:dyDescent="0.2">
      <c r="A856" s="7">
        <v>45</v>
      </c>
      <c r="B856" s="40">
        <v>1903</v>
      </c>
      <c r="C856" s="40"/>
      <c r="D856" s="7">
        <v>1</v>
      </c>
      <c r="E856" s="7">
        <v>22</v>
      </c>
      <c r="F856" s="7">
        <v>1</v>
      </c>
      <c r="G856" s="7">
        <v>21</v>
      </c>
      <c r="H856" s="1">
        <v>3</v>
      </c>
      <c r="I856" s="7">
        <v>0</v>
      </c>
      <c r="J856" s="7">
        <v>0</v>
      </c>
      <c r="K856" s="7">
        <v>6.25</v>
      </c>
      <c r="L856" s="7">
        <v>6.25</v>
      </c>
      <c r="M856" s="41">
        <v>1.8143880976140796</v>
      </c>
      <c r="N856" s="14" t="s">
        <v>183</v>
      </c>
      <c r="O856" s="38">
        <v>3.4446875000000001</v>
      </c>
      <c r="AW856" s="26"/>
    </row>
    <row r="857" spans="1:49" x14ac:dyDescent="0.2">
      <c r="A857" s="7">
        <v>156</v>
      </c>
      <c r="B857" s="40">
        <v>1903</v>
      </c>
      <c r="C857" s="40"/>
      <c r="D857" s="7">
        <v>1</v>
      </c>
      <c r="E857" s="7">
        <v>23</v>
      </c>
      <c r="F857" s="7">
        <v>1</v>
      </c>
      <c r="G857" s="7">
        <v>7</v>
      </c>
      <c r="H857" s="1">
        <v>3</v>
      </c>
      <c r="I857" s="7">
        <v>0</v>
      </c>
      <c r="J857" s="7">
        <v>0</v>
      </c>
      <c r="K857" s="7">
        <v>3</v>
      </c>
      <c r="L857" s="7">
        <v>3</v>
      </c>
      <c r="M857" s="39">
        <v>0.90720000000000001</v>
      </c>
      <c r="N857" s="37" t="s">
        <v>183</v>
      </c>
      <c r="O857" s="38">
        <v>3.306878306878307</v>
      </c>
      <c r="AW857" s="26"/>
    </row>
    <row r="858" spans="1:49" x14ac:dyDescent="0.2">
      <c r="A858" s="7">
        <v>7</v>
      </c>
      <c r="B858" s="40">
        <v>1903</v>
      </c>
      <c r="C858" s="40"/>
      <c r="D858" s="7">
        <v>12</v>
      </c>
      <c r="E858" s="7">
        <v>24</v>
      </c>
      <c r="F858" s="7">
        <v>1</v>
      </c>
      <c r="G858" s="7">
        <v>7</v>
      </c>
      <c r="H858" s="1">
        <v>3</v>
      </c>
      <c r="I858" s="7">
        <v>0</v>
      </c>
      <c r="J858" s="7">
        <v>0</v>
      </c>
      <c r="K858" s="7">
        <v>2.5</v>
      </c>
      <c r="L858" s="7">
        <v>2.5</v>
      </c>
      <c r="M858" s="39">
        <v>0.90720000000000001</v>
      </c>
      <c r="N858" s="37" t="s">
        <v>183</v>
      </c>
      <c r="O858" s="38">
        <v>2.755731922398589</v>
      </c>
      <c r="P858">
        <v>0</v>
      </c>
      <c r="Q858">
        <v>0</v>
      </c>
      <c r="R858">
        <v>2.5</v>
      </c>
      <c r="S858">
        <v>0</v>
      </c>
      <c r="T858">
        <v>0</v>
      </c>
      <c r="U858">
        <v>2.5</v>
      </c>
      <c r="V858">
        <v>0</v>
      </c>
      <c r="W858">
        <v>0</v>
      </c>
      <c r="X858">
        <v>2.5</v>
      </c>
      <c r="Y858">
        <v>0</v>
      </c>
      <c r="Z858">
        <v>0</v>
      </c>
      <c r="AA858">
        <v>2.5</v>
      </c>
      <c r="AB858">
        <v>0</v>
      </c>
      <c r="AC858">
        <v>0</v>
      </c>
      <c r="AD858">
        <v>2.5</v>
      </c>
      <c r="AE858">
        <v>0</v>
      </c>
      <c r="AF858">
        <v>0</v>
      </c>
      <c r="AG858">
        <v>2.5</v>
      </c>
      <c r="AH858">
        <v>0</v>
      </c>
      <c r="AI858">
        <v>0</v>
      </c>
      <c r="AJ858">
        <v>2.5</v>
      </c>
      <c r="AK858">
        <v>0</v>
      </c>
      <c r="AL858">
        <v>0</v>
      </c>
      <c r="AM858">
        <v>2.5</v>
      </c>
      <c r="AN858">
        <v>0</v>
      </c>
      <c r="AO858">
        <v>0</v>
      </c>
      <c r="AP858">
        <v>2.5</v>
      </c>
      <c r="AQ858">
        <v>0</v>
      </c>
      <c r="AR858">
        <v>0</v>
      </c>
      <c r="AS858">
        <v>2.5</v>
      </c>
      <c r="AT858">
        <v>0</v>
      </c>
      <c r="AU858">
        <v>0</v>
      </c>
      <c r="AV858">
        <v>2.5</v>
      </c>
      <c r="AW858" s="26"/>
    </row>
    <row r="859" spans="1:49" x14ac:dyDescent="0.2">
      <c r="A859" s="7">
        <v>110</v>
      </c>
      <c r="B859" s="40">
        <v>1903</v>
      </c>
      <c r="C859" s="40"/>
      <c r="D859" s="7">
        <v>1</v>
      </c>
      <c r="E859" s="7">
        <v>26</v>
      </c>
      <c r="F859" s="7">
        <v>3</v>
      </c>
      <c r="G859" s="7">
        <v>18</v>
      </c>
      <c r="H859" s="1">
        <v>3</v>
      </c>
      <c r="I859" s="7">
        <v>0</v>
      </c>
      <c r="J859" s="7">
        <v>11</v>
      </c>
      <c r="K859" s="7">
        <v>4</v>
      </c>
      <c r="L859" s="7">
        <v>136</v>
      </c>
      <c r="M859" s="36">
        <v>45.359702440351988</v>
      </c>
      <c r="N859" s="37" t="s">
        <v>183</v>
      </c>
      <c r="O859" s="38">
        <v>2.998256</v>
      </c>
      <c r="AW859" s="26"/>
    </row>
    <row r="860" spans="1:49" x14ac:dyDescent="0.2">
      <c r="A860" s="7">
        <v>59</v>
      </c>
      <c r="B860" s="40">
        <v>1904</v>
      </c>
      <c r="C860" s="40"/>
      <c r="D860" s="7">
        <v>1</v>
      </c>
      <c r="E860" s="7">
        <v>21</v>
      </c>
      <c r="F860" s="7">
        <v>1</v>
      </c>
      <c r="G860" s="7">
        <v>7</v>
      </c>
      <c r="H860" s="1">
        <v>3</v>
      </c>
      <c r="I860" s="7">
        <v>0</v>
      </c>
      <c r="J860" s="7">
        <v>0</v>
      </c>
      <c r="K860" s="7">
        <v>2.75</v>
      </c>
      <c r="L860" s="7">
        <v>2.75</v>
      </c>
      <c r="M860" s="39">
        <v>0.90720000000000001</v>
      </c>
      <c r="N860" s="37" t="s">
        <v>183</v>
      </c>
      <c r="O860" s="38">
        <v>3.0313051146384478</v>
      </c>
      <c r="AW860" s="26"/>
    </row>
    <row r="861" spans="1:49" x14ac:dyDescent="0.2">
      <c r="A861" s="7">
        <v>44</v>
      </c>
      <c r="B861" s="40">
        <v>1904</v>
      </c>
      <c r="C861" s="40"/>
      <c r="D861" s="7">
        <v>12</v>
      </c>
      <c r="E861" s="7">
        <v>22</v>
      </c>
      <c r="F861" s="7">
        <v>1</v>
      </c>
      <c r="G861" s="7">
        <v>21</v>
      </c>
      <c r="H861" s="1">
        <v>3</v>
      </c>
      <c r="I861" s="7">
        <v>0</v>
      </c>
      <c r="J861" s="7">
        <v>0</v>
      </c>
      <c r="K861" s="7">
        <v>5</v>
      </c>
      <c r="L861" s="7">
        <v>5</v>
      </c>
      <c r="M861" s="41">
        <v>1.8143880976140796</v>
      </c>
      <c r="N861" s="14" t="s">
        <v>183</v>
      </c>
      <c r="O861" s="38">
        <v>2.7557499999999999</v>
      </c>
      <c r="P861">
        <v>0</v>
      </c>
      <c r="Q861">
        <v>0</v>
      </c>
      <c r="R861">
        <v>5</v>
      </c>
      <c r="S861">
        <v>0</v>
      </c>
      <c r="T861">
        <v>0</v>
      </c>
      <c r="U861">
        <v>5</v>
      </c>
      <c r="V861">
        <v>0</v>
      </c>
      <c r="W861">
        <v>0</v>
      </c>
      <c r="X861">
        <v>5</v>
      </c>
      <c r="Y861">
        <v>0</v>
      </c>
      <c r="Z861">
        <v>0</v>
      </c>
      <c r="AA861">
        <v>5</v>
      </c>
      <c r="AB861">
        <v>0</v>
      </c>
      <c r="AC861">
        <v>0</v>
      </c>
      <c r="AD861">
        <v>5</v>
      </c>
      <c r="AE861">
        <v>0</v>
      </c>
      <c r="AF861">
        <v>0</v>
      </c>
      <c r="AG861">
        <v>5</v>
      </c>
      <c r="AH861">
        <v>0</v>
      </c>
      <c r="AI861">
        <v>0</v>
      </c>
      <c r="AJ861">
        <v>5</v>
      </c>
      <c r="AK861">
        <v>0</v>
      </c>
      <c r="AL861">
        <v>0</v>
      </c>
      <c r="AM861">
        <v>4.5</v>
      </c>
      <c r="AN861">
        <v>0</v>
      </c>
      <c r="AO861">
        <v>0</v>
      </c>
      <c r="AP861">
        <v>4.5</v>
      </c>
      <c r="AQ861">
        <v>0</v>
      </c>
      <c r="AR861">
        <v>0</v>
      </c>
      <c r="AS861">
        <v>5</v>
      </c>
      <c r="AT861">
        <v>0</v>
      </c>
      <c r="AU861">
        <v>0</v>
      </c>
      <c r="AV861">
        <v>5.5</v>
      </c>
      <c r="AW861" s="26"/>
    </row>
    <row r="862" spans="1:49" x14ac:dyDescent="0.2">
      <c r="A862" s="7">
        <v>206</v>
      </c>
      <c r="B862" s="40">
        <v>1904</v>
      </c>
      <c r="C862" s="40"/>
      <c r="D862" s="7">
        <v>1</v>
      </c>
      <c r="E862" s="7">
        <v>23</v>
      </c>
      <c r="F862" s="7">
        <v>1</v>
      </c>
      <c r="G862" s="7">
        <v>7</v>
      </c>
      <c r="H862" s="1">
        <v>3</v>
      </c>
      <c r="I862" s="7">
        <v>0</v>
      </c>
      <c r="J862" s="7">
        <v>0</v>
      </c>
      <c r="K862" s="7">
        <v>3</v>
      </c>
      <c r="L862" s="7">
        <v>3</v>
      </c>
      <c r="M862" s="39">
        <v>0.90720000000000001</v>
      </c>
      <c r="N862" s="37" t="s">
        <v>183</v>
      </c>
      <c r="O862" s="38">
        <v>3.306878306878307</v>
      </c>
      <c r="AW862" s="26"/>
    </row>
    <row r="863" spans="1:49" x14ac:dyDescent="0.2">
      <c r="A863" s="7">
        <v>7</v>
      </c>
      <c r="B863" s="40">
        <v>1904</v>
      </c>
      <c r="C863" s="40"/>
      <c r="D863" s="7">
        <v>12</v>
      </c>
      <c r="E863" s="7">
        <v>24</v>
      </c>
      <c r="F863" s="7">
        <v>1</v>
      </c>
      <c r="G863" s="7">
        <v>7</v>
      </c>
      <c r="H863" s="1">
        <v>3</v>
      </c>
      <c r="I863" s="7">
        <v>0</v>
      </c>
      <c r="J863" s="7">
        <v>0</v>
      </c>
      <c r="K863" s="7">
        <v>2.5</v>
      </c>
      <c r="L863" s="7">
        <v>2.5</v>
      </c>
      <c r="M863" s="39">
        <v>0.90720000000000001</v>
      </c>
      <c r="N863" s="37" t="s">
        <v>183</v>
      </c>
      <c r="O863" s="38">
        <v>2.755731922398589</v>
      </c>
      <c r="P863">
        <v>0</v>
      </c>
      <c r="Q863">
        <v>0</v>
      </c>
      <c r="R863">
        <v>2.5</v>
      </c>
      <c r="S863">
        <v>0</v>
      </c>
      <c r="T863">
        <v>0</v>
      </c>
      <c r="U863">
        <v>2.5</v>
      </c>
      <c r="V863">
        <v>0</v>
      </c>
      <c r="W863">
        <v>0</v>
      </c>
      <c r="X863">
        <v>2.5</v>
      </c>
      <c r="Y863">
        <v>0</v>
      </c>
      <c r="Z863">
        <v>0</v>
      </c>
      <c r="AA863">
        <v>2.5</v>
      </c>
      <c r="AB863">
        <v>0</v>
      </c>
      <c r="AC863">
        <v>0</v>
      </c>
      <c r="AD863">
        <v>2.5</v>
      </c>
      <c r="AE863">
        <v>0</v>
      </c>
      <c r="AF863">
        <v>0</v>
      </c>
      <c r="AG863">
        <v>2.5</v>
      </c>
      <c r="AH863">
        <v>0</v>
      </c>
      <c r="AI863">
        <v>0</v>
      </c>
      <c r="AJ863">
        <v>2.5</v>
      </c>
      <c r="AK863">
        <v>0</v>
      </c>
      <c r="AL863">
        <v>0</v>
      </c>
      <c r="AM863">
        <v>2.5</v>
      </c>
      <c r="AN863">
        <v>0</v>
      </c>
      <c r="AO863">
        <v>0</v>
      </c>
      <c r="AP863">
        <v>2.5</v>
      </c>
      <c r="AQ863">
        <v>0</v>
      </c>
      <c r="AR863">
        <v>0</v>
      </c>
      <c r="AS863">
        <v>2.5</v>
      </c>
      <c r="AT863">
        <v>0</v>
      </c>
      <c r="AU863">
        <v>0</v>
      </c>
      <c r="AV863">
        <v>2.5</v>
      </c>
      <c r="AW863" s="26"/>
    </row>
    <row r="864" spans="1:49" x14ac:dyDescent="0.2">
      <c r="A864" s="7">
        <v>108</v>
      </c>
      <c r="B864" s="40">
        <v>1904</v>
      </c>
      <c r="C864" s="40"/>
      <c r="D864" s="7">
        <v>1</v>
      </c>
      <c r="E864" s="7">
        <v>26</v>
      </c>
      <c r="F864" s="7">
        <v>3</v>
      </c>
      <c r="G864" s="7">
        <v>18</v>
      </c>
      <c r="H864" s="1">
        <v>3</v>
      </c>
      <c r="I864" s="7">
        <v>0</v>
      </c>
      <c r="J864" s="7">
        <v>9</v>
      </c>
      <c r="K864" s="7">
        <v>6</v>
      </c>
      <c r="L864" s="7">
        <v>114</v>
      </c>
      <c r="M864" s="36">
        <v>45.359702440351988</v>
      </c>
      <c r="N864" s="37" t="s">
        <v>183</v>
      </c>
      <c r="O864" s="38">
        <v>2.5132440000000003</v>
      </c>
      <c r="AW864" s="26"/>
    </row>
    <row r="865" spans="1:49" x14ac:dyDescent="0.2">
      <c r="A865" s="7">
        <v>129</v>
      </c>
      <c r="B865" s="40">
        <v>1904</v>
      </c>
      <c r="C865" s="40"/>
      <c r="D865" s="7">
        <v>1</v>
      </c>
      <c r="E865" s="7">
        <v>26</v>
      </c>
      <c r="F865" s="7">
        <v>1</v>
      </c>
      <c r="G865" s="7">
        <v>7</v>
      </c>
      <c r="H865" s="1">
        <v>3</v>
      </c>
      <c r="I865" s="7">
        <v>0</v>
      </c>
      <c r="J865" s="7">
        <v>0</v>
      </c>
      <c r="K865" s="7">
        <v>3</v>
      </c>
      <c r="L865" s="7">
        <v>3</v>
      </c>
      <c r="M865" s="39">
        <v>0.90720000000000001</v>
      </c>
      <c r="N865" s="37" t="s">
        <v>183</v>
      </c>
      <c r="O865" s="38">
        <v>3.306878306878307</v>
      </c>
      <c r="AW865" s="26"/>
    </row>
    <row r="866" spans="1:49" x14ac:dyDescent="0.2">
      <c r="A866" s="7">
        <v>60</v>
      </c>
      <c r="B866" s="40">
        <v>1905</v>
      </c>
      <c r="C866" s="40"/>
      <c r="D866" s="7">
        <v>1</v>
      </c>
      <c r="E866" s="7">
        <v>21</v>
      </c>
      <c r="F866" s="7">
        <v>1</v>
      </c>
      <c r="G866" s="7">
        <v>7</v>
      </c>
      <c r="H866" s="1">
        <v>3</v>
      </c>
      <c r="I866" s="7">
        <v>0</v>
      </c>
      <c r="J866" s="7">
        <v>0</v>
      </c>
      <c r="K866" s="7">
        <v>2.75</v>
      </c>
      <c r="L866" s="7">
        <v>2.75</v>
      </c>
      <c r="M866" s="39">
        <v>0.90720000000000001</v>
      </c>
      <c r="N866" s="37" t="s">
        <v>183</v>
      </c>
      <c r="O866" s="38">
        <v>3.0313051146384478</v>
      </c>
      <c r="AW866" s="26"/>
    </row>
    <row r="867" spans="1:49" x14ac:dyDescent="0.2">
      <c r="A867" s="7">
        <v>44</v>
      </c>
      <c r="B867" s="40">
        <v>1905</v>
      </c>
      <c r="C867" s="40"/>
      <c r="D867" s="7">
        <v>1</v>
      </c>
      <c r="E867" s="7">
        <v>22</v>
      </c>
      <c r="F867" s="7">
        <v>1</v>
      </c>
      <c r="G867" s="7">
        <v>21</v>
      </c>
      <c r="H867" s="1">
        <v>3</v>
      </c>
      <c r="I867" s="7">
        <v>0</v>
      </c>
      <c r="J867" s="7">
        <v>0</v>
      </c>
      <c r="K867" s="7">
        <v>5</v>
      </c>
      <c r="L867" s="7">
        <v>5</v>
      </c>
      <c r="M867" s="41">
        <v>1.8143880976140796</v>
      </c>
      <c r="N867" s="14" t="s">
        <v>183</v>
      </c>
      <c r="O867" s="38">
        <v>2.7557499999999999</v>
      </c>
      <c r="AW867" s="26"/>
    </row>
    <row r="868" spans="1:49" x14ac:dyDescent="0.2">
      <c r="A868" s="7">
        <v>156</v>
      </c>
      <c r="B868" s="40">
        <v>1905</v>
      </c>
      <c r="C868" s="40"/>
      <c r="D868" s="7">
        <v>1</v>
      </c>
      <c r="E868" s="7">
        <v>23</v>
      </c>
      <c r="F868" s="7">
        <v>1</v>
      </c>
      <c r="G868" s="7">
        <v>7</v>
      </c>
      <c r="H868" s="1">
        <v>3</v>
      </c>
      <c r="I868" s="7">
        <v>0</v>
      </c>
      <c r="J868" s="7">
        <v>0</v>
      </c>
      <c r="K868" s="7">
        <v>2.75</v>
      </c>
      <c r="L868" s="7">
        <v>2.75</v>
      </c>
      <c r="M868" s="39">
        <v>0.90720000000000001</v>
      </c>
      <c r="N868" s="37" t="s">
        <v>183</v>
      </c>
      <c r="O868" s="38">
        <v>3.0313051146384478</v>
      </c>
      <c r="AW868" s="26"/>
    </row>
    <row r="869" spans="1:49" x14ac:dyDescent="0.2">
      <c r="A869" s="7">
        <v>7</v>
      </c>
      <c r="B869" s="40">
        <v>1905</v>
      </c>
      <c r="C869" s="40"/>
      <c r="D869" s="7">
        <v>12</v>
      </c>
      <c r="E869" s="7">
        <v>24</v>
      </c>
      <c r="F869" s="7">
        <v>1</v>
      </c>
      <c r="G869" s="7">
        <v>7</v>
      </c>
      <c r="H869" s="1">
        <v>3</v>
      </c>
      <c r="I869" s="7">
        <v>0</v>
      </c>
      <c r="J869" s="7">
        <v>0</v>
      </c>
      <c r="K869" s="7">
        <v>2.5</v>
      </c>
      <c r="L869" s="7">
        <v>2.5</v>
      </c>
      <c r="M869" s="39">
        <v>0.90720000000000001</v>
      </c>
      <c r="N869" s="37" t="s">
        <v>183</v>
      </c>
      <c r="O869" s="38">
        <v>2.755731922398589</v>
      </c>
      <c r="P869">
        <v>0</v>
      </c>
      <c r="Q869">
        <v>0</v>
      </c>
      <c r="R869">
        <v>2.5</v>
      </c>
      <c r="S869">
        <v>0</v>
      </c>
      <c r="T869">
        <v>0</v>
      </c>
      <c r="U869">
        <v>2.5</v>
      </c>
      <c r="V869">
        <v>0</v>
      </c>
      <c r="W869">
        <v>0</v>
      </c>
      <c r="X869">
        <v>2.5</v>
      </c>
      <c r="Y869">
        <v>0</v>
      </c>
      <c r="Z869">
        <v>0</v>
      </c>
      <c r="AA869">
        <v>2.5</v>
      </c>
      <c r="AB869">
        <v>0</v>
      </c>
      <c r="AC869">
        <v>0</v>
      </c>
      <c r="AD869">
        <v>2.5</v>
      </c>
      <c r="AE869">
        <v>0</v>
      </c>
      <c r="AF869">
        <v>0</v>
      </c>
      <c r="AG869">
        <v>2.5</v>
      </c>
      <c r="AH869" s="4">
        <v>0</v>
      </c>
      <c r="AI869">
        <v>0</v>
      </c>
      <c r="AJ869">
        <v>2.5</v>
      </c>
      <c r="AK869">
        <v>0</v>
      </c>
      <c r="AL869">
        <v>0</v>
      </c>
      <c r="AM869">
        <v>2.5</v>
      </c>
      <c r="AN869">
        <v>0</v>
      </c>
      <c r="AO869">
        <v>0</v>
      </c>
      <c r="AP869">
        <v>2.5</v>
      </c>
      <c r="AQ869">
        <v>0</v>
      </c>
      <c r="AR869">
        <v>0</v>
      </c>
      <c r="AS869">
        <v>2.5</v>
      </c>
      <c r="AT869">
        <v>0</v>
      </c>
      <c r="AU869">
        <v>0</v>
      </c>
      <c r="AV869">
        <v>2.5</v>
      </c>
      <c r="AW869" s="26"/>
    </row>
    <row r="870" spans="1:49" x14ac:dyDescent="0.2">
      <c r="A870" s="7">
        <v>109</v>
      </c>
      <c r="B870" s="40">
        <v>1905</v>
      </c>
      <c r="C870" s="40"/>
      <c r="D870" s="7">
        <v>1</v>
      </c>
      <c r="E870" s="7">
        <v>26</v>
      </c>
      <c r="F870" s="7">
        <v>3</v>
      </c>
      <c r="G870" s="7">
        <v>18</v>
      </c>
      <c r="H870" s="1">
        <v>3</v>
      </c>
      <c r="I870" s="7">
        <v>0</v>
      </c>
      <c r="J870" s="7">
        <v>9</v>
      </c>
      <c r="K870" s="7">
        <v>6</v>
      </c>
      <c r="L870" s="7">
        <v>114</v>
      </c>
      <c r="M870" s="36">
        <v>45.359702440351988</v>
      </c>
      <c r="N870" s="37" t="s">
        <v>183</v>
      </c>
      <c r="O870" s="38">
        <v>2.5132440000000003</v>
      </c>
      <c r="AW870" s="26"/>
    </row>
    <row r="871" spans="1:49" x14ac:dyDescent="0.2">
      <c r="A871" s="7">
        <v>60</v>
      </c>
      <c r="B871" s="40">
        <v>1906</v>
      </c>
      <c r="C871" s="40"/>
      <c r="D871" s="7">
        <v>1</v>
      </c>
      <c r="E871" s="7">
        <v>21</v>
      </c>
      <c r="F871" s="7">
        <v>1</v>
      </c>
      <c r="G871" s="7">
        <v>7</v>
      </c>
      <c r="H871" s="1">
        <v>3</v>
      </c>
      <c r="I871" s="7">
        <v>0</v>
      </c>
      <c r="J871" s="7">
        <v>0</v>
      </c>
      <c r="K871" s="7">
        <v>2.75</v>
      </c>
      <c r="L871" s="7">
        <v>2.75</v>
      </c>
      <c r="M871" s="39">
        <v>0.90720000000000001</v>
      </c>
      <c r="N871" s="37" t="s">
        <v>183</v>
      </c>
      <c r="O871" s="38">
        <v>3.0313051146384478</v>
      </c>
      <c r="AW871" s="26"/>
    </row>
    <row r="872" spans="1:49" x14ac:dyDescent="0.2">
      <c r="A872" s="7">
        <v>44</v>
      </c>
      <c r="B872" s="40">
        <v>1906</v>
      </c>
      <c r="C872" s="40"/>
      <c r="D872" s="7">
        <v>1</v>
      </c>
      <c r="E872" s="7">
        <v>22</v>
      </c>
      <c r="F872" s="7">
        <v>1</v>
      </c>
      <c r="G872" s="7">
        <v>21</v>
      </c>
      <c r="H872" s="1">
        <v>3</v>
      </c>
      <c r="I872" s="7">
        <v>0</v>
      </c>
      <c r="J872" s="7">
        <v>0</v>
      </c>
      <c r="K872" s="7">
        <v>5</v>
      </c>
      <c r="L872" s="7">
        <v>5</v>
      </c>
      <c r="M872" s="41">
        <v>1.8143880976140796</v>
      </c>
      <c r="N872" s="14" t="s">
        <v>183</v>
      </c>
      <c r="O872" s="38">
        <v>2.7557499999999999</v>
      </c>
      <c r="AW872" s="26"/>
    </row>
    <row r="873" spans="1:49" x14ac:dyDescent="0.2">
      <c r="A873" s="7">
        <v>220</v>
      </c>
      <c r="B873" s="40">
        <v>1906</v>
      </c>
      <c r="C873" s="40"/>
      <c r="D873" s="7">
        <v>1</v>
      </c>
      <c r="E873" s="7">
        <v>23</v>
      </c>
      <c r="F873" s="7">
        <v>1</v>
      </c>
      <c r="G873" s="7">
        <v>7</v>
      </c>
      <c r="H873" s="1">
        <v>3</v>
      </c>
      <c r="I873" s="7">
        <v>0</v>
      </c>
      <c r="J873" s="7">
        <v>0</v>
      </c>
      <c r="K873" s="7">
        <v>3</v>
      </c>
      <c r="L873" s="7">
        <v>3</v>
      </c>
      <c r="M873" s="39">
        <v>0.90720000000000001</v>
      </c>
      <c r="N873" s="37" t="s">
        <v>183</v>
      </c>
      <c r="O873" s="38">
        <v>3.306878306878307</v>
      </c>
      <c r="AW873" s="26"/>
    </row>
    <row r="874" spans="1:49" x14ac:dyDescent="0.2">
      <c r="A874" s="7">
        <v>7</v>
      </c>
      <c r="B874" s="40">
        <v>1906</v>
      </c>
      <c r="C874" s="40"/>
      <c r="D874" s="7">
        <v>12</v>
      </c>
      <c r="E874" s="7">
        <v>24</v>
      </c>
      <c r="F874" s="7">
        <v>1</v>
      </c>
      <c r="G874" s="7">
        <v>7</v>
      </c>
      <c r="H874" s="1">
        <v>3</v>
      </c>
      <c r="I874" s="7">
        <v>0</v>
      </c>
      <c r="J874" s="7">
        <v>0</v>
      </c>
      <c r="K874" s="7">
        <v>2.5</v>
      </c>
      <c r="L874" s="7">
        <v>2.5</v>
      </c>
      <c r="M874" s="39">
        <v>0.90720000000000001</v>
      </c>
      <c r="N874" s="37" t="s">
        <v>183</v>
      </c>
      <c r="O874" s="38">
        <v>2.755731922398589</v>
      </c>
      <c r="P874">
        <v>0</v>
      </c>
      <c r="Q874">
        <v>0</v>
      </c>
      <c r="R874">
        <v>2.5</v>
      </c>
      <c r="S874">
        <v>0</v>
      </c>
      <c r="T874">
        <v>0</v>
      </c>
      <c r="U874">
        <v>2.5</v>
      </c>
      <c r="V874">
        <v>0</v>
      </c>
      <c r="W874">
        <v>0</v>
      </c>
      <c r="X874">
        <v>2.5</v>
      </c>
      <c r="Y874">
        <v>0</v>
      </c>
      <c r="Z874">
        <v>0</v>
      </c>
      <c r="AA874">
        <v>2.5</v>
      </c>
      <c r="AB874">
        <v>0</v>
      </c>
      <c r="AC874">
        <v>0</v>
      </c>
      <c r="AD874">
        <v>2.5</v>
      </c>
      <c r="AE874">
        <v>0</v>
      </c>
      <c r="AF874">
        <v>0</v>
      </c>
      <c r="AG874">
        <v>2.5</v>
      </c>
      <c r="AH874" s="4">
        <v>0</v>
      </c>
      <c r="AI874">
        <v>0</v>
      </c>
      <c r="AJ874">
        <v>2.5</v>
      </c>
      <c r="AK874">
        <v>0</v>
      </c>
      <c r="AL874">
        <v>0</v>
      </c>
      <c r="AM874">
        <v>2.5</v>
      </c>
      <c r="AN874">
        <v>0</v>
      </c>
      <c r="AO874">
        <v>0</v>
      </c>
      <c r="AP874">
        <v>2.5</v>
      </c>
      <c r="AQ874">
        <v>0</v>
      </c>
      <c r="AR874">
        <v>0</v>
      </c>
      <c r="AS874">
        <v>2.5</v>
      </c>
      <c r="AT874">
        <v>0</v>
      </c>
      <c r="AU874">
        <v>0</v>
      </c>
      <c r="AV874">
        <v>2.5</v>
      </c>
      <c r="AW874" s="26"/>
    </row>
    <row r="875" spans="1:49" x14ac:dyDescent="0.2">
      <c r="A875" s="7">
        <v>110</v>
      </c>
      <c r="B875" s="40">
        <v>1906</v>
      </c>
      <c r="C875" s="40"/>
      <c r="D875" s="7">
        <v>1</v>
      </c>
      <c r="E875" s="7">
        <v>26</v>
      </c>
      <c r="F875" s="7">
        <v>3</v>
      </c>
      <c r="G875" s="7">
        <v>18</v>
      </c>
      <c r="H875" s="1">
        <v>3</v>
      </c>
      <c r="I875" s="7">
        <v>0</v>
      </c>
      <c r="J875" s="7">
        <v>8</v>
      </c>
      <c r="K875" s="7">
        <v>9</v>
      </c>
      <c r="L875" s="7">
        <v>105</v>
      </c>
      <c r="M875" s="36">
        <v>45.359702440351988</v>
      </c>
      <c r="N875" s="37" t="s">
        <v>183</v>
      </c>
      <c r="O875" s="38">
        <v>2.3148300000000002</v>
      </c>
      <c r="AW875" s="26"/>
    </row>
    <row r="876" spans="1:49" x14ac:dyDescent="0.2">
      <c r="A876" s="7">
        <v>151</v>
      </c>
      <c r="B876" s="40">
        <v>1906</v>
      </c>
      <c r="C876" s="40"/>
      <c r="D876" s="7">
        <v>1</v>
      </c>
      <c r="E876" s="7">
        <v>26</v>
      </c>
      <c r="F876" s="7">
        <v>1</v>
      </c>
      <c r="G876" s="7">
        <v>7</v>
      </c>
      <c r="H876" s="1">
        <v>3</v>
      </c>
      <c r="I876" s="7">
        <v>0</v>
      </c>
      <c r="J876" s="7">
        <v>0</v>
      </c>
      <c r="K876" s="7">
        <v>3</v>
      </c>
      <c r="L876" s="7">
        <v>3</v>
      </c>
      <c r="M876" s="39">
        <v>0.90720000000000001</v>
      </c>
      <c r="N876" s="37" t="s">
        <v>183</v>
      </c>
      <c r="O876" s="38">
        <v>3.306878306878307</v>
      </c>
      <c r="AW876" s="26"/>
    </row>
    <row r="877" spans="1:49" x14ac:dyDescent="0.2">
      <c r="A877" s="7">
        <v>59</v>
      </c>
      <c r="B877" s="18">
        <v>1907</v>
      </c>
      <c r="C877" s="18"/>
      <c r="D877" s="7">
        <v>1</v>
      </c>
      <c r="E877" s="7">
        <v>21</v>
      </c>
      <c r="F877" s="7">
        <v>1</v>
      </c>
      <c r="G877" s="7">
        <v>7</v>
      </c>
      <c r="H877" s="1">
        <v>3</v>
      </c>
      <c r="I877" s="7">
        <v>0</v>
      </c>
      <c r="J877" s="7">
        <v>0</v>
      </c>
      <c r="K877" s="7">
        <v>3</v>
      </c>
      <c r="L877" s="7">
        <v>3</v>
      </c>
      <c r="M877" s="39">
        <v>0.90720000000000001</v>
      </c>
      <c r="N877" s="37" t="s">
        <v>183</v>
      </c>
      <c r="O877" s="38">
        <v>3.306878306878307</v>
      </c>
      <c r="AW877" s="26"/>
    </row>
    <row r="878" spans="1:49" x14ac:dyDescent="0.2">
      <c r="A878" s="7">
        <v>39</v>
      </c>
      <c r="B878" s="18">
        <v>1907</v>
      </c>
      <c r="C878" s="18"/>
      <c r="D878" s="7">
        <v>1</v>
      </c>
      <c r="E878" s="7">
        <v>22</v>
      </c>
      <c r="F878" s="7">
        <v>1</v>
      </c>
      <c r="G878" s="7">
        <v>21</v>
      </c>
      <c r="H878" s="1">
        <v>3</v>
      </c>
      <c r="I878" s="7">
        <v>0</v>
      </c>
      <c r="J878" s="7">
        <v>0</v>
      </c>
      <c r="K878" s="7">
        <v>5.5</v>
      </c>
      <c r="L878" s="7">
        <v>5.5</v>
      </c>
      <c r="M878" s="41">
        <v>1.8143880976140796</v>
      </c>
      <c r="N878" s="14" t="s">
        <v>183</v>
      </c>
      <c r="O878" s="38">
        <v>3.0313250000000003</v>
      </c>
      <c r="AW878" s="26"/>
    </row>
    <row r="879" spans="1:49" x14ac:dyDescent="0.2">
      <c r="A879" s="7">
        <v>159</v>
      </c>
      <c r="B879" s="18">
        <v>1907</v>
      </c>
      <c r="C879" s="18"/>
      <c r="D879" s="7">
        <v>1</v>
      </c>
      <c r="E879" s="7">
        <v>23</v>
      </c>
      <c r="F879" s="7">
        <v>1</v>
      </c>
      <c r="G879" s="7">
        <v>7</v>
      </c>
      <c r="H879" s="1">
        <v>3</v>
      </c>
      <c r="I879" s="7">
        <v>0</v>
      </c>
      <c r="J879" s="7">
        <v>0</v>
      </c>
      <c r="K879" s="7">
        <v>3.5</v>
      </c>
      <c r="L879" s="7">
        <v>3.5</v>
      </c>
      <c r="M879" s="39">
        <v>0.90720000000000001</v>
      </c>
      <c r="N879" s="37" t="s">
        <v>183</v>
      </c>
      <c r="O879" s="38">
        <v>3.8580246913580245</v>
      </c>
      <c r="AW879" s="26"/>
    </row>
    <row r="880" spans="1:49" x14ac:dyDescent="0.2">
      <c r="A880" s="7">
        <v>7</v>
      </c>
      <c r="B880" s="18">
        <v>1907</v>
      </c>
      <c r="C880" s="18"/>
      <c r="D880" s="7">
        <v>12</v>
      </c>
      <c r="E880" s="7">
        <v>24</v>
      </c>
      <c r="F880" s="7">
        <v>1</v>
      </c>
      <c r="G880" s="7">
        <v>7</v>
      </c>
      <c r="H880" s="1">
        <v>3</v>
      </c>
      <c r="I880" s="7">
        <v>0</v>
      </c>
      <c r="J880" s="7">
        <v>0</v>
      </c>
      <c r="K880" s="7">
        <v>3</v>
      </c>
      <c r="L880" s="7">
        <v>3</v>
      </c>
      <c r="M880" s="39">
        <v>0.90720000000000001</v>
      </c>
      <c r="N880" s="37" t="s">
        <v>183</v>
      </c>
      <c r="O880" s="38">
        <v>3.306878306878307</v>
      </c>
      <c r="P880">
        <v>0</v>
      </c>
      <c r="Q880">
        <v>0</v>
      </c>
      <c r="R880">
        <v>3</v>
      </c>
      <c r="S880">
        <v>0</v>
      </c>
      <c r="T880">
        <v>0</v>
      </c>
      <c r="U880">
        <v>3</v>
      </c>
      <c r="V880">
        <v>0</v>
      </c>
      <c r="W880">
        <v>0</v>
      </c>
      <c r="X880">
        <v>3</v>
      </c>
      <c r="Y880">
        <v>0</v>
      </c>
      <c r="Z880">
        <v>0</v>
      </c>
      <c r="AA880">
        <v>3</v>
      </c>
      <c r="AB880">
        <v>0</v>
      </c>
      <c r="AC880">
        <v>0</v>
      </c>
      <c r="AD880">
        <v>3</v>
      </c>
      <c r="AE880">
        <v>0</v>
      </c>
      <c r="AF880">
        <v>0</v>
      </c>
      <c r="AG880">
        <v>3</v>
      </c>
      <c r="AH880">
        <v>0</v>
      </c>
      <c r="AI880">
        <v>0</v>
      </c>
      <c r="AJ880">
        <v>3</v>
      </c>
      <c r="AK880">
        <v>0</v>
      </c>
      <c r="AL880">
        <v>0</v>
      </c>
      <c r="AM880">
        <v>3</v>
      </c>
      <c r="AN880">
        <v>0</v>
      </c>
      <c r="AO880">
        <v>0</v>
      </c>
      <c r="AP880">
        <v>3</v>
      </c>
      <c r="AQ880">
        <v>0</v>
      </c>
      <c r="AR880">
        <v>0</v>
      </c>
      <c r="AS880">
        <v>3</v>
      </c>
      <c r="AT880">
        <v>0</v>
      </c>
      <c r="AU880">
        <v>0</v>
      </c>
      <c r="AV880">
        <v>3</v>
      </c>
      <c r="AW880" s="26"/>
    </row>
    <row r="881" spans="1:49" x14ac:dyDescent="0.2">
      <c r="A881" s="7">
        <v>109</v>
      </c>
      <c r="B881" s="18">
        <v>1907</v>
      </c>
      <c r="C881" s="18"/>
      <c r="D881" s="7">
        <v>1</v>
      </c>
      <c r="E881" s="7">
        <v>26</v>
      </c>
      <c r="F881" s="7">
        <v>3</v>
      </c>
      <c r="G881" s="7">
        <v>18</v>
      </c>
      <c r="H881" s="1">
        <v>3</v>
      </c>
      <c r="I881" s="7">
        <v>0</v>
      </c>
      <c r="J881" s="7">
        <v>9</v>
      </c>
      <c r="K881" s="7">
        <v>1.5</v>
      </c>
      <c r="L881" s="7">
        <v>109.5</v>
      </c>
      <c r="M881" s="36">
        <v>45.359702440351988</v>
      </c>
      <c r="N881" s="37" t="s">
        <v>183</v>
      </c>
      <c r="O881" s="38">
        <v>2.414037</v>
      </c>
      <c r="AW881" s="26"/>
    </row>
    <row r="882" spans="1:49" x14ac:dyDescent="0.2">
      <c r="A882" s="7">
        <v>59</v>
      </c>
      <c r="B882" s="40">
        <v>1908</v>
      </c>
      <c r="C882" s="40"/>
      <c r="D882" s="7">
        <v>1</v>
      </c>
      <c r="E882" s="7">
        <v>21</v>
      </c>
      <c r="F882" s="7">
        <v>1</v>
      </c>
      <c r="G882" s="7">
        <v>7</v>
      </c>
      <c r="H882" s="1">
        <v>3</v>
      </c>
      <c r="I882" s="7">
        <v>0</v>
      </c>
      <c r="J882" s="7">
        <v>0</v>
      </c>
      <c r="K882" s="7">
        <v>3.25</v>
      </c>
      <c r="L882" s="7">
        <v>3.25</v>
      </c>
      <c r="M882" s="39">
        <v>0.90720000000000001</v>
      </c>
      <c r="N882" s="37" t="s">
        <v>183</v>
      </c>
      <c r="O882" s="38">
        <v>3.5824514991181657</v>
      </c>
      <c r="AW882" s="26"/>
    </row>
    <row r="883" spans="1:49" x14ac:dyDescent="0.2">
      <c r="A883" s="7">
        <v>39</v>
      </c>
      <c r="B883" s="40">
        <v>1908</v>
      </c>
      <c r="C883" s="40"/>
      <c r="D883" s="7">
        <v>1</v>
      </c>
      <c r="E883" s="7">
        <v>22</v>
      </c>
      <c r="F883" s="7">
        <v>1</v>
      </c>
      <c r="G883" s="7">
        <v>21</v>
      </c>
      <c r="H883" s="1">
        <v>3</v>
      </c>
      <c r="I883" s="7">
        <v>0</v>
      </c>
      <c r="J883" s="7">
        <v>0</v>
      </c>
      <c r="K883" s="7">
        <v>5.25</v>
      </c>
      <c r="L883" s="7">
        <v>5.25</v>
      </c>
      <c r="M883" s="41">
        <v>1.8143880976140796</v>
      </c>
      <c r="N883" s="14" t="s">
        <v>183</v>
      </c>
      <c r="O883" s="38">
        <v>2.8935374999999999</v>
      </c>
      <c r="AW883" s="26"/>
    </row>
    <row r="884" spans="1:49" x14ac:dyDescent="0.2">
      <c r="A884" s="7">
        <v>208</v>
      </c>
      <c r="B884" s="40">
        <v>1908</v>
      </c>
      <c r="C884" s="40"/>
      <c r="D884" s="7">
        <v>1</v>
      </c>
      <c r="E884" s="7">
        <v>23</v>
      </c>
      <c r="F884" s="7">
        <v>1</v>
      </c>
      <c r="G884" s="7">
        <v>7</v>
      </c>
      <c r="H884" s="1">
        <v>3</v>
      </c>
      <c r="I884" s="7">
        <v>0</v>
      </c>
      <c r="J884" s="7">
        <v>0</v>
      </c>
      <c r="K884" s="7">
        <v>3.5</v>
      </c>
      <c r="L884" s="7">
        <v>3.5</v>
      </c>
      <c r="M884" s="39">
        <v>0.90720000000000001</v>
      </c>
      <c r="N884" s="37" t="s">
        <v>183</v>
      </c>
      <c r="O884" s="38">
        <v>3.8580246913580245</v>
      </c>
      <c r="AW884" s="26"/>
    </row>
    <row r="885" spans="1:49" x14ac:dyDescent="0.2">
      <c r="A885" s="7">
        <v>7</v>
      </c>
      <c r="B885" s="40">
        <v>1908</v>
      </c>
      <c r="C885" s="40"/>
      <c r="D885" s="7">
        <v>12</v>
      </c>
      <c r="E885" s="7">
        <v>24</v>
      </c>
      <c r="F885" s="7">
        <v>1</v>
      </c>
      <c r="G885" s="7">
        <v>7</v>
      </c>
      <c r="H885" s="1">
        <v>3</v>
      </c>
      <c r="I885" s="7">
        <v>0</v>
      </c>
      <c r="J885" s="7">
        <v>0</v>
      </c>
      <c r="K885" s="7">
        <v>3</v>
      </c>
      <c r="L885" s="7">
        <v>3</v>
      </c>
      <c r="M885" s="39">
        <v>0.90720000000000001</v>
      </c>
      <c r="N885" s="37" t="s">
        <v>183</v>
      </c>
      <c r="O885" s="38">
        <v>3.306878306878307</v>
      </c>
      <c r="P885">
        <v>0</v>
      </c>
      <c r="Q885">
        <v>0</v>
      </c>
      <c r="R885">
        <v>3</v>
      </c>
      <c r="S885">
        <v>0</v>
      </c>
      <c r="T885">
        <v>0</v>
      </c>
      <c r="U885">
        <v>3</v>
      </c>
      <c r="V885">
        <v>0</v>
      </c>
      <c r="W885">
        <v>0</v>
      </c>
      <c r="X885">
        <v>3</v>
      </c>
      <c r="Y885">
        <v>0</v>
      </c>
      <c r="Z885">
        <v>0</v>
      </c>
      <c r="AA885">
        <v>3</v>
      </c>
      <c r="AB885">
        <v>0</v>
      </c>
      <c r="AC885">
        <v>0</v>
      </c>
      <c r="AD885">
        <v>3</v>
      </c>
      <c r="AE885">
        <v>0</v>
      </c>
      <c r="AF885">
        <v>0</v>
      </c>
      <c r="AG885">
        <v>3</v>
      </c>
      <c r="AH885">
        <v>0</v>
      </c>
      <c r="AI885">
        <v>0</v>
      </c>
      <c r="AJ885">
        <v>3</v>
      </c>
      <c r="AK885">
        <v>0</v>
      </c>
      <c r="AL885">
        <v>0</v>
      </c>
      <c r="AM885">
        <v>3</v>
      </c>
      <c r="AN885">
        <v>0</v>
      </c>
      <c r="AO885">
        <v>0</v>
      </c>
      <c r="AP885">
        <v>3</v>
      </c>
      <c r="AQ885">
        <v>0</v>
      </c>
      <c r="AR885">
        <v>0</v>
      </c>
      <c r="AS885" s="4">
        <v>3</v>
      </c>
      <c r="AT885">
        <v>0</v>
      </c>
      <c r="AU885">
        <v>0</v>
      </c>
      <c r="AV885">
        <v>3</v>
      </c>
      <c r="AW885" s="26"/>
    </row>
    <row r="886" spans="1:49" x14ac:dyDescent="0.2">
      <c r="A886" s="7">
        <v>109</v>
      </c>
      <c r="B886" s="40">
        <v>1908</v>
      </c>
      <c r="C886" s="40"/>
      <c r="D886" s="7">
        <v>1</v>
      </c>
      <c r="E886" s="7">
        <v>26</v>
      </c>
      <c r="F886" s="7">
        <v>3</v>
      </c>
      <c r="G886" s="7">
        <v>18</v>
      </c>
      <c r="H886" s="1">
        <v>3</v>
      </c>
      <c r="I886" s="7">
        <v>0</v>
      </c>
      <c r="J886" s="7">
        <v>10</v>
      </c>
      <c r="K886" s="7">
        <v>0</v>
      </c>
      <c r="L886" s="7">
        <v>120</v>
      </c>
      <c r="M886" s="36">
        <v>45.359702440351988</v>
      </c>
      <c r="N886" s="37" t="s">
        <v>183</v>
      </c>
      <c r="O886" s="38">
        <v>2.6455200000000003</v>
      </c>
      <c r="AW886" s="26"/>
    </row>
    <row r="887" spans="1:49" x14ac:dyDescent="0.2">
      <c r="A887" s="7">
        <v>130</v>
      </c>
      <c r="B887" s="40">
        <v>1908</v>
      </c>
      <c r="C887" s="40"/>
      <c r="D887" s="7">
        <v>1</v>
      </c>
      <c r="E887" s="7">
        <v>26</v>
      </c>
      <c r="F887" s="7">
        <v>1</v>
      </c>
      <c r="G887" s="7">
        <v>7</v>
      </c>
      <c r="H887" s="1">
        <v>3</v>
      </c>
      <c r="I887" s="7">
        <v>0</v>
      </c>
      <c r="J887" s="7">
        <v>0</v>
      </c>
      <c r="K887" s="7">
        <v>3.5</v>
      </c>
      <c r="L887" s="7">
        <v>3.5</v>
      </c>
      <c r="M887" s="39">
        <v>0.90720000000000001</v>
      </c>
      <c r="N887" s="37" t="s">
        <v>183</v>
      </c>
      <c r="O887" s="38">
        <v>3.8580246913580245</v>
      </c>
      <c r="AW887" s="26"/>
    </row>
    <row r="888" spans="1:49" x14ac:dyDescent="0.2">
      <c r="A888" s="7">
        <v>61</v>
      </c>
      <c r="B888" s="40">
        <v>1909</v>
      </c>
      <c r="C888" s="40"/>
      <c r="D888" s="7">
        <v>1</v>
      </c>
      <c r="E888" s="7">
        <v>21</v>
      </c>
      <c r="F888" s="7">
        <v>1</v>
      </c>
      <c r="G888" s="7">
        <v>7</v>
      </c>
      <c r="H888" s="1">
        <v>3</v>
      </c>
      <c r="I888" s="7">
        <v>0</v>
      </c>
      <c r="J888" s="7">
        <v>0</v>
      </c>
      <c r="K888" s="7">
        <v>3.5</v>
      </c>
      <c r="L888" s="7">
        <v>3.5</v>
      </c>
      <c r="M888" s="39">
        <v>0.90720000000000001</v>
      </c>
      <c r="N888" s="37" t="s">
        <v>183</v>
      </c>
      <c r="O888" s="38">
        <v>3.8580246913580245</v>
      </c>
      <c r="AW888" s="26"/>
    </row>
    <row r="889" spans="1:49" x14ac:dyDescent="0.2">
      <c r="A889" s="7">
        <v>39</v>
      </c>
      <c r="B889" s="40">
        <v>1909</v>
      </c>
      <c r="C889" s="40"/>
      <c r="D889" s="7">
        <v>1</v>
      </c>
      <c r="E889" s="7">
        <v>22</v>
      </c>
      <c r="F889" s="7">
        <v>1</v>
      </c>
      <c r="G889" s="7">
        <v>21</v>
      </c>
      <c r="H889" s="1">
        <v>3</v>
      </c>
      <c r="I889" s="7">
        <v>0</v>
      </c>
      <c r="J889" s="7">
        <v>0</v>
      </c>
      <c r="K889" s="7">
        <v>5.75</v>
      </c>
      <c r="L889" s="7">
        <v>5.75</v>
      </c>
      <c r="M889" s="41">
        <v>1.8143880976140796</v>
      </c>
      <c r="N889" s="14" t="s">
        <v>183</v>
      </c>
      <c r="O889" s="38">
        <v>3.1691125000000002</v>
      </c>
      <c r="AW889" s="26"/>
    </row>
    <row r="890" spans="1:49" x14ac:dyDescent="0.2">
      <c r="A890" s="7">
        <v>162</v>
      </c>
      <c r="B890" s="40">
        <v>1909</v>
      </c>
      <c r="C890" s="40"/>
      <c r="D890" s="7">
        <v>1</v>
      </c>
      <c r="E890" s="7">
        <v>23</v>
      </c>
      <c r="F890" s="7">
        <v>1</v>
      </c>
      <c r="G890" s="7">
        <v>7</v>
      </c>
      <c r="H890" s="1">
        <v>3</v>
      </c>
      <c r="I890" s="7">
        <v>0</v>
      </c>
      <c r="J890" s="7">
        <v>0</v>
      </c>
      <c r="K890" s="7">
        <v>3.25</v>
      </c>
      <c r="L890" s="7">
        <v>3.25</v>
      </c>
      <c r="M890" s="39">
        <v>0.90720000000000001</v>
      </c>
      <c r="N890" s="37" t="s">
        <v>183</v>
      </c>
      <c r="O890" s="38">
        <v>3.5824514991181657</v>
      </c>
      <c r="AW890" s="26"/>
    </row>
    <row r="891" spans="1:49" x14ac:dyDescent="0.2">
      <c r="A891" s="7">
        <v>7</v>
      </c>
      <c r="B891" s="40">
        <v>1909</v>
      </c>
      <c r="C891" s="40"/>
      <c r="D891" s="7">
        <v>12</v>
      </c>
      <c r="E891" s="7">
        <v>24</v>
      </c>
      <c r="F891" s="7">
        <v>1</v>
      </c>
      <c r="G891" s="7">
        <v>7</v>
      </c>
      <c r="H891" s="1">
        <v>3</v>
      </c>
      <c r="I891" s="7">
        <v>0</v>
      </c>
      <c r="J891" s="7">
        <v>0</v>
      </c>
      <c r="K891" s="7">
        <v>3</v>
      </c>
      <c r="L891" s="7">
        <v>3</v>
      </c>
      <c r="M891" s="39">
        <v>0.90720000000000001</v>
      </c>
      <c r="N891" s="37" t="s">
        <v>183</v>
      </c>
      <c r="O891" s="38">
        <v>3.306878306878307</v>
      </c>
      <c r="P891">
        <v>0</v>
      </c>
      <c r="Q891">
        <v>0</v>
      </c>
      <c r="R891">
        <v>3</v>
      </c>
      <c r="S891">
        <v>0</v>
      </c>
      <c r="T891">
        <v>0</v>
      </c>
      <c r="U891">
        <v>3</v>
      </c>
      <c r="V891">
        <v>0</v>
      </c>
      <c r="W891">
        <v>0</v>
      </c>
      <c r="X891">
        <v>3</v>
      </c>
      <c r="Y891">
        <v>0</v>
      </c>
      <c r="Z891">
        <v>0</v>
      </c>
      <c r="AA891">
        <v>3</v>
      </c>
      <c r="AB891">
        <v>0</v>
      </c>
      <c r="AC891">
        <v>0</v>
      </c>
      <c r="AD891">
        <v>3</v>
      </c>
      <c r="AE891">
        <v>0</v>
      </c>
      <c r="AF891">
        <v>0</v>
      </c>
      <c r="AG891">
        <v>3</v>
      </c>
      <c r="AH891">
        <v>0</v>
      </c>
      <c r="AI891">
        <v>0</v>
      </c>
      <c r="AJ891">
        <v>3</v>
      </c>
      <c r="AK891">
        <v>0</v>
      </c>
      <c r="AL891">
        <v>0</v>
      </c>
      <c r="AM891">
        <v>3</v>
      </c>
      <c r="AN891">
        <v>0</v>
      </c>
      <c r="AO891">
        <v>0</v>
      </c>
      <c r="AP891">
        <v>3</v>
      </c>
      <c r="AQ891">
        <v>0</v>
      </c>
      <c r="AR891">
        <v>0</v>
      </c>
      <c r="AS891">
        <v>3</v>
      </c>
      <c r="AT891">
        <v>0</v>
      </c>
      <c r="AU891">
        <v>0</v>
      </c>
      <c r="AV891">
        <v>3</v>
      </c>
      <c r="AW891" s="26"/>
    </row>
    <row r="892" spans="1:49" x14ac:dyDescent="0.2">
      <c r="A892" s="7">
        <v>112</v>
      </c>
      <c r="B892" s="40">
        <v>1909</v>
      </c>
      <c r="C892" s="40"/>
      <c r="D892" s="7">
        <v>1</v>
      </c>
      <c r="E892" s="7">
        <v>26</v>
      </c>
      <c r="F892" s="7">
        <v>3</v>
      </c>
      <c r="G892" s="7">
        <v>18</v>
      </c>
      <c r="H892" s="1">
        <v>3</v>
      </c>
      <c r="I892" s="7">
        <v>0</v>
      </c>
      <c r="J892" s="7">
        <v>10</v>
      </c>
      <c r="K892" s="7">
        <v>0</v>
      </c>
      <c r="L892" s="7">
        <v>120</v>
      </c>
      <c r="M892" s="36">
        <v>45.359702440351988</v>
      </c>
      <c r="N892" s="37" t="s">
        <v>183</v>
      </c>
      <c r="O892" s="38">
        <v>2.6455200000000003</v>
      </c>
      <c r="AW892" s="26"/>
    </row>
    <row r="893" spans="1:49" x14ac:dyDescent="0.2">
      <c r="A893" s="7">
        <v>62</v>
      </c>
      <c r="B893" s="40">
        <v>1910</v>
      </c>
      <c r="C893" s="40"/>
      <c r="D893" s="7">
        <v>1</v>
      </c>
      <c r="E893" s="7">
        <v>21</v>
      </c>
      <c r="F893" s="7">
        <v>1</v>
      </c>
      <c r="G893" s="7">
        <v>7</v>
      </c>
      <c r="H893" s="1">
        <v>3</v>
      </c>
      <c r="I893" s="7">
        <v>0</v>
      </c>
      <c r="J893" s="7">
        <v>0</v>
      </c>
      <c r="K893" s="7">
        <v>3.5</v>
      </c>
      <c r="L893" s="7">
        <v>3.5</v>
      </c>
      <c r="M893" s="39">
        <v>0.90720000000000001</v>
      </c>
      <c r="N893" s="37" t="s">
        <v>183</v>
      </c>
      <c r="O893" s="38">
        <v>3.8580246913580245</v>
      </c>
      <c r="AW893" s="26"/>
    </row>
    <row r="894" spans="1:49" x14ac:dyDescent="0.2">
      <c r="A894" s="7">
        <v>39</v>
      </c>
      <c r="B894" s="40">
        <v>1910</v>
      </c>
      <c r="C894" s="40"/>
      <c r="D894" s="7">
        <v>1</v>
      </c>
      <c r="E894" s="7">
        <v>22</v>
      </c>
      <c r="F894" s="7">
        <v>1</v>
      </c>
      <c r="G894" s="7">
        <v>21</v>
      </c>
      <c r="H894" s="1">
        <v>3</v>
      </c>
      <c r="I894" s="7">
        <v>0</v>
      </c>
      <c r="J894" s="7">
        <v>0</v>
      </c>
      <c r="K894" s="7">
        <v>6</v>
      </c>
      <c r="L894" s="7">
        <v>6</v>
      </c>
      <c r="M894" s="41">
        <v>1.8143880976140796</v>
      </c>
      <c r="N894" s="14" t="s">
        <v>183</v>
      </c>
      <c r="O894" s="38">
        <v>3.3069000000000002</v>
      </c>
      <c r="AW894" s="26"/>
    </row>
    <row r="895" spans="1:49" x14ac:dyDescent="0.2">
      <c r="A895" s="7">
        <v>162</v>
      </c>
      <c r="B895" s="40">
        <v>1910</v>
      </c>
      <c r="C895" s="40"/>
      <c r="D895" s="7">
        <v>1</v>
      </c>
      <c r="E895" s="7">
        <v>23</v>
      </c>
      <c r="F895" s="7">
        <v>1</v>
      </c>
      <c r="G895" s="7">
        <v>7</v>
      </c>
      <c r="H895" s="1">
        <v>3</v>
      </c>
      <c r="I895" s="7">
        <v>0</v>
      </c>
      <c r="J895" s="7">
        <v>0</v>
      </c>
      <c r="K895" s="7">
        <v>3.25</v>
      </c>
      <c r="L895" s="7">
        <v>3.25</v>
      </c>
      <c r="M895" s="39">
        <v>0.90720000000000001</v>
      </c>
      <c r="N895" s="37" t="s">
        <v>183</v>
      </c>
      <c r="O895" s="38">
        <v>3.5824514991181657</v>
      </c>
      <c r="AW895" s="26"/>
    </row>
    <row r="896" spans="1:49" x14ac:dyDescent="0.2">
      <c r="A896" s="7">
        <v>7</v>
      </c>
      <c r="B896" s="40">
        <v>1910</v>
      </c>
      <c r="C896" s="40"/>
      <c r="D896" s="7">
        <v>12</v>
      </c>
      <c r="E896" s="7">
        <v>24</v>
      </c>
      <c r="F896" s="7">
        <v>1</v>
      </c>
      <c r="G896" s="7">
        <v>7</v>
      </c>
      <c r="H896" s="1">
        <v>3</v>
      </c>
      <c r="I896" s="7">
        <v>0</v>
      </c>
      <c r="J896" s="7">
        <v>0</v>
      </c>
      <c r="K896" s="7">
        <v>3</v>
      </c>
      <c r="L896" s="7">
        <v>3</v>
      </c>
      <c r="M896" s="39">
        <v>0.90720000000000001</v>
      </c>
      <c r="N896" s="37" t="s">
        <v>183</v>
      </c>
      <c r="O896" s="38">
        <v>3.306878306878307</v>
      </c>
      <c r="P896">
        <v>0</v>
      </c>
      <c r="Q896">
        <v>0</v>
      </c>
      <c r="R896">
        <v>3</v>
      </c>
      <c r="S896">
        <v>0</v>
      </c>
      <c r="T896">
        <v>0</v>
      </c>
      <c r="U896">
        <v>3</v>
      </c>
      <c r="V896">
        <v>0</v>
      </c>
      <c r="W896">
        <v>0</v>
      </c>
      <c r="X896">
        <v>3</v>
      </c>
      <c r="Y896">
        <v>0</v>
      </c>
      <c r="Z896">
        <v>0</v>
      </c>
      <c r="AA896">
        <v>3</v>
      </c>
      <c r="AB896">
        <v>0</v>
      </c>
      <c r="AC896">
        <v>0</v>
      </c>
      <c r="AD896">
        <v>3</v>
      </c>
      <c r="AE896">
        <v>0</v>
      </c>
      <c r="AF896">
        <v>0</v>
      </c>
      <c r="AG896">
        <v>3</v>
      </c>
      <c r="AH896">
        <v>0</v>
      </c>
      <c r="AI896">
        <v>0</v>
      </c>
      <c r="AJ896">
        <v>3</v>
      </c>
      <c r="AK896">
        <v>0</v>
      </c>
      <c r="AL896">
        <v>0</v>
      </c>
      <c r="AM896">
        <v>3</v>
      </c>
      <c r="AN896">
        <v>0</v>
      </c>
      <c r="AO896">
        <v>0</v>
      </c>
      <c r="AP896">
        <v>3</v>
      </c>
      <c r="AQ896">
        <v>0</v>
      </c>
      <c r="AR896">
        <v>0</v>
      </c>
      <c r="AS896">
        <v>3</v>
      </c>
      <c r="AT896">
        <v>0</v>
      </c>
      <c r="AU896">
        <v>0</v>
      </c>
      <c r="AV896">
        <v>3</v>
      </c>
      <c r="AW896" s="26"/>
    </row>
    <row r="897" spans="1:49" x14ac:dyDescent="0.2">
      <c r="A897" s="7">
        <v>112</v>
      </c>
      <c r="B897" s="40">
        <v>1910</v>
      </c>
      <c r="C897" s="40"/>
      <c r="D897" s="7">
        <v>1</v>
      </c>
      <c r="E897" s="7">
        <v>26</v>
      </c>
      <c r="F897" s="7">
        <v>3</v>
      </c>
      <c r="G897" s="7">
        <v>18</v>
      </c>
      <c r="H897" s="1">
        <v>3</v>
      </c>
      <c r="I897" s="7">
        <v>0</v>
      </c>
      <c r="J897" s="7">
        <v>10</v>
      </c>
      <c r="K897" s="7">
        <v>3</v>
      </c>
      <c r="L897" s="7">
        <v>123</v>
      </c>
      <c r="M897" s="36">
        <v>45.359702440351988</v>
      </c>
      <c r="N897" s="37" t="s">
        <v>183</v>
      </c>
      <c r="O897" s="38">
        <v>2.7116580000000003</v>
      </c>
      <c r="AW897" s="26"/>
    </row>
    <row r="898" spans="1:49" x14ac:dyDescent="0.2">
      <c r="A898" s="7">
        <v>62</v>
      </c>
      <c r="B898" s="40">
        <v>1911</v>
      </c>
      <c r="C898" s="40"/>
      <c r="D898" s="7">
        <v>1</v>
      </c>
      <c r="E898" s="7">
        <v>21</v>
      </c>
      <c r="F898" s="7">
        <v>1</v>
      </c>
      <c r="G898" s="7">
        <v>7</v>
      </c>
      <c r="H898" s="1">
        <v>3</v>
      </c>
      <c r="I898" s="7">
        <v>0</v>
      </c>
      <c r="J898" s="7">
        <v>0</v>
      </c>
      <c r="K898" s="7">
        <v>3.5</v>
      </c>
      <c r="L898" s="7">
        <v>3.5</v>
      </c>
      <c r="M898" s="39">
        <v>0.90720000000000001</v>
      </c>
      <c r="N898" s="37" t="s">
        <v>183</v>
      </c>
      <c r="O898" s="38">
        <v>3.8580246913580245</v>
      </c>
      <c r="AW898" s="26"/>
    </row>
    <row r="899" spans="1:49" x14ac:dyDescent="0.2">
      <c r="A899" s="7">
        <v>38</v>
      </c>
      <c r="B899" s="40">
        <v>1911</v>
      </c>
      <c r="C899" s="40"/>
      <c r="D899" s="7">
        <v>1</v>
      </c>
      <c r="E899" s="7">
        <v>22</v>
      </c>
      <c r="F899" s="7">
        <v>1</v>
      </c>
      <c r="G899" s="7">
        <v>21</v>
      </c>
      <c r="H899" s="1">
        <v>3</v>
      </c>
      <c r="I899" s="7">
        <v>0</v>
      </c>
      <c r="J899" s="7">
        <v>0</v>
      </c>
      <c r="K899" s="7">
        <v>6.25</v>
      </c>
      <c r="L899" s="7">
        <v>6.25</v>
      </c>
      <c r="M899" s="41">
        <v>1.8143880976140796</v>
      </c>
      <c r="N899" s="14" t="s">
        <v>183</v>
      </c>
      <c r="O899" s="38">
        <v>3.4446875000000001</v>
      </c>
      <c r="AW899" s="26"/>
    </row>
    <row r="900" spans="1:49" x14ac:dyDescent="0.2">
      <c r="A900" s="7">
        <v>163</v>
      </c>
      <c r="B900" s="40">
        <v>1911</v>
      </c>
      <c r="C900" s="40"/>
      <c r="D900" s="7">
        <v>1</v>
      </c>
      <c r="E900" s="7">
        <v>23</v>
      </c>
      <c r="F900" s="7">
        <v>1</v>
      </c>
      <c r="G900" s="7">
        <v>7</v>
      </c>
      <c r="H900" s="1">
        <v>3</v>
      </c>
      <c r="I900" s="7">
        <v>0</v>
      </c>
      <c r="J900" s="7">
        <v>0</v>
      </c>
      <c r="K900" s="7">
        <v>3.25</v>
      </c>
      <c r="L900" s="7">
        <v>3.25</v>
      </c>
      <c r="M900" s="39">
        <v>0.90720000000000001</v>
      </c>
      <c r="N900" s="37" t="s">
        <v>183</v>
      </c>
      <c r="O900" s="38">
        <v>3.5824514991181657</v>
      </c>
      <c r="AW900" s="26"/>
    </row>
    <row r="901" spans="1:49" x14ac:dyDescent="0.2">
      <c r="A901" s="7">
        <v>7</v>
      </c>
      <c r="B901" s="40">
        <v>1911</v>
      </c>
      <c r="C901" s="40"/>
      <c r="D901" s="7">
        <v>12</v>
      </c>
      <c r="E901" s="7">
        <v>24</v>
      </c>
      <c r="F901" s="7">
        <v>1</v>
      </c>
      <c r="G901" s="7">
        <v>7</v>
      </c>
      <c r="H901" s="1">
        <v>3</v>
      </c>
      <c r="I901" s="7">
        <v>0</v>
      </c>
      <c r="J901" s="7">
        <v>0</v>
      </c>
      <c r="K901" s="7">
        <v>3</v>
      </c>
      <c r="L901" s="7">
        <v>3</v>
      </c>
      <c r="M901" s="39">
        <v>0.90720000000000001</v>
      </c>
      <c r="N901" s="37" t="s">
        <v>183</v>
      </c>
      <c r="O901" s="38">
        <v>3.306878306878307</v>
      </c>
      <c r="P901">
        <v>0</v>
      </c>
      <c r="Q901">
        <v>0</v>
      </c>
      <c r="R901">
        <v>3</v>
      </c>
      <c r="S901">
        <v>0</v>
      </c>
      <c r="T901">
        <v>0</v>
      </c>
      <c r="U901">
        <v>3</v>
      </c>
      <c r="V901">
        <v>0</v>
      </c>
      <c r="W901">
        <v>0</v>
      </c>
      <c r="X901">
        <v>3</v>
      </c>
      <c r="Y901">
        <v>0</v>
      </c>
      <c r="Z901">
        <v>0</v>
      </c>
      <c r="AA901">
        <v>3</v>
      </c>
      <c r="AB901">
        <v>0</v>
      </c>
      <c r="AC901">
        <v>0</v>
      </c>
      <c r="AD901">
        <v>3</v>
      </c>
      <c r="AE901">
        <v>0</v>
      </c>
      <c r="AF901">
        <v>0</v>
      </c>
      <c r="AG901">
        <v>3</v>
      </c>
      <c r="AH901">
        <v>0</v>
      </c>
      <c r="AI901">
        <v>0</v>
      </c>
      <c r="AJ901">
        <v>3</v>
      </c>
      <c r="AK901">
        <v>0</v>
      </c>
      <c r="AL901">
        <v>0</v>
      </c>
      <c r="AM901">
        <v>3</v>
      </c>
      <c r="AN901">
        <v>0</v>
      </c>
      <c r="AO901">
        <v>0</v>
      </c>
      <c r="AP901">
        <v>3</v>
      </c>
      <c r="AQ901">
        <v>0</v>
      </c>
      <c r="AR901">
        <v>0</v>
      </c>
      <c r="AS901">
        <v>3</v>
      </c>
      <c r="AT901">
        <v>0</v>
      </c>
      <c r="AU901">
        <v>0</v>
      </c>
      <c r="AV901">
        <v>3</v>
      </c>
      <c r="AW901" s="26"/>
    </row>
    <row r="902" spans="1:49" x14ac:dyDescent="0.2">
      <c r="A902" s="7">
        <v>112</v>
      </c>
      <c r="B902" s="40">
        <v>1911</v>
      </c>
      <c r="C902" s="40"/>
      <c r="D902" s="7">
        <v>1</v>
      </c>
      <c r="E902" s="7">
        <v>26</v>
      </c>
      <c r="F902" s="7">
        <v>3</v>
      </c>
      <c r="G902" s="7">
        <v>18</v>
      </c>
      <c r="H902" s="1">
        <v>3</v>
      </c>
      <c r="I902" s="7">
        <v>0</v>
      </c>
      <c r="J902" s="7">
        <v>9</v>
      </c>
      <c r="K902" s="7">
        <v>3</v>
      </c>
      <c r="L902" s="7">
        <v>111</v>
      </c>
      <c r="M902" s="36">
        <v>45.359702440351988</v>
      </c>
      <c r="N902" s="37" t="s">
        <v>183</v>
      </c>
      <c r="O902" s="38">
        <v>2.4471060000000002</v>
      </c>
      <c r="AW902" s="26"/>
    </row>
    <row r="903" spans="1:49" x14ac:dyDescent="0.2">
      <c r="A903" s="7">
        <v>62</v>
      </c>
      <c r="B903" s="40">
        <v>1912</v>
      </c>
      <c r="C903" s="40"/>
      <c r="D903" s="7">
        <v>1</v>
      </c>
      <c r="E903" s="7">
        <v>21</v>
      </c>
      <c r="F903" s="7">
        <v>1</v>
      </c>
      <c r="G903" s="7">
        <v>7</v>
      </c>
      <c r="H903" s="1">
        <v>3</v>
      </c>
      <c r="I903" s="7">
        <v>0</v>
      </c>
      <c r="J903" s="7">
        <v>0</v>
      </c>
      <c r="K903" s="7">
        <v>3.5</v>
      </c>
      <c r="L903" s="7">
        <v>3.5</v>
      </c>
      <c r="M903" s="39">
        <v>0.90720000000000001</v>
      </c>
      <c r="N903" s="37" t="s">
        <v>183</v>
      </c>
      <c r="O903" s="38">
        <v>3.8580246913580245</v>
      </c>
      <c r="AW903" s="26"/>
    </row>
    <row r="904" spans="1:49" x14ac:dyDescent="0.2">
      <c r="A904" s="7">
        <v>39</v>
      </c>
      <c r="B904" s="40">
        <v>1912</v>
      </c>
      <c r="C904" s="40"/>
      <c r="D904" s="7">
        <v>1</v>
      </c>
      <c r="E904" s="7">
        <v>22</v>
      </c>
      <c r="F904" s="7">
        <v>1</v>
      </c>
      <c r="G904" s="7">
        <v>21</v>
      </c>
      <c r="H904" s="1">
        <v>3</v>
      </c>
      <c r="I904" s="7">
        <v>0</v>
      </c>
      <c r="J904" s="7">
        <v>0</v>
      </c>
      <c r="K904" s="7">
        <v>6.75</v>
      </c>
      <c r="L904" s="7">
        <v>6.75</v>
      </c>
      <c r="M904" s="41">
        <v>1.8143880976140796</v>
      </c>
      <c r="N904" s="14" t="s">
        <v>183</v>
      </c>
      <c r="O904" s="38">
        <v>3.7202625</v>
      </c>
      <c r="AW904" s="26"/>
    </row>
    <row r="905" spans="1:49" x14ac:dyDescent="0.2">
      <c r="A905" s="7">
        <v>166</v>
      </c>
      <c r="B905" s="40">
        <v>1912</v>
      </c>
      <c r="C905" s="40"/>
      <c r="D905" s="7">
        <v>1</v>
      </c>
      <c r="E905" s="7">
        <v>23</v>
      </c>
      <c r="F905" s="7">
        <v>1</v>
      </c>
      <c r="G905" s="7">
        <v>7</v>
      </c>
      <c r="H905" s="1">
        <v>3</v>
      </c>
      <c r="I905" s="7">
        <v>0</v>
      </c>
      <c r="J905" s="7">
        <v>0</v>
      </c>
      <c r="K905" s="7">
        <v>3.25</v>
      </c>
      <c r="L905" s="7">
        <v>3.25</v>
      </c>
      <c r="M905" s="39">
        <v>0.90720000000000001</v>
      </c>
      <c r="N905" s="37" t="s">
        <v>183</v>
      </c>
      <c r="O905" s="38">
        <v>3.5824514991181657</v>
      </c>
      <c r="AW905" s="26"/>
    </row>
    <row r="906" spans="1:49" x14ac:dyDescent="0.2">
      <c r="A906" s="7">
        <v>7</v>
      </c>
      <c r="B906" s="40">
        <v>1912</v>
      </c>
      <c r="C906" s="40"/>
      <c r="D906" s="7">
        <v>12</v>
      </c>
      <c r="E906" s="7">
        <v>24</v>
      </c>
      <c r="F906" s="7">
        <v>1</v>
      </c>
      <c r="G906" s="7">
        <v>7</v>
      </c>
      <c r="H906" s="1">
        <v>3</v>
      </c>
      <c r="I906" s="7">
        <v>0</v>
      </c>
      <c r="J906" s="7">
        <v>0</v>
      </c>
      <c r="K906" s="7">
        <v>3.25</v>
      </c>
      <c r="L906" s="7">
        <v>3.25</v>
      </c>
      <c r="M906" s="39">
        <v>0.90720000000000001</v>
      </c>
      <c r="N906" s="37" t="s">
        <v>183</v>
      </c>
      <c r="O906" s="38">
        <v>3.5824514991181657</v>
      </c>
      <c r="P906">
        <v>0</v>
      </c>
      <c r="Q906">
        <v>0</v>
      </c>
      <c r="R906">
        <v>3.25</v>
      </c>
      <c r="S906">
        <v>0</v>
      </c>
      <c r="T906">
        <v>0</v>
      </c>
      <c r="U906">
        <v>3.25</v>
      </c>
      <c r="V906">
        <v>0</v>
      </c>
      <c r="W906">
        <v>0</v>
      </c>
      <c r="X906">
        <v>3.25</v>
      </c>
      <c r="Y906">
        <v>0</v>
      </c>
      <c r="Z906">
        <v>0</v>
      </c>
      <c r="AA906">
        <v>3.25</v>
      </c>
      <c r="AB906">
        <v>0</v>
      </c>
      <c r="AC906">
        <v>0</v>
      </c>
      <c r="AD906">
        <v>3.25</v>
      </c>
      <c r="AE906">
        <v>0</v>
      </c>
      <c r="AF906">
        <v>0</v>
      </c>
      <c r="AG906">
        <v>3.25</v>
      </c>
      <c r="AH906">
        <v>0</v>
      </c>
      <c r="AI906">
        <v>0</v>
      </c>
      <c r="AJ906">
        <v>3.25</v>
      </c>
      <c r="AK906">
        <v>0</v>
      </c>
      <c r="AL906">
        <v>0</v>
      </c>
      <c r="AM906">
        <v>3.25</v>
      </c>
      <c r="AN906">
        <v>0</v>
      </c>
      <c r="AO906">
        <v>0</v>
      </c>
      <c r="AP906">
        <v>3.25</v>
      </c>
      <c r="AQ906">
        <v>0</v>
      </c>
      <c r="AR906">
        <v>0</v>
      </c>
      <c r="AS906">
        <v>3.25</v>
      </c>
      <c r="AT906">
        <v>0</v>
      </c>
      <c r="AU906">
        <v>0</v>
      </c>
      <c r="AV906">
        <v>3.25</v>
      </c>
      <c r="AW906" s="26"/>
    </row>
    <row r="907" spans="1:49" x14ac:dyDescent="0.2">
      <c r="A907" s="7">
        <v>116</v>
      </c>
      <c r="B907" s="40">
        <v>1912</v>
      </c>
      <c r="C907" s="40"/>
      <c r="D907" s="7">
        <v>1</v>
      </c>
      <c r="E907" s="7">
        <v>26</v>
      </c>
      <c r="F907" s="7">
        <v>3</v>
      </c>
      <c r="G907" s="7">
        <v>18</v>
      </c>
      <c r="H907" s="1">
        <v>3</v>
      </c>
      <c r="I907" s="7">
        <v>0</v>
      </c>
      <c r="J907" s="7">
        <v>9</v>
      </c>
      <c r="K907" s="7">
        <v>6</v>
      </c>
      <c r="L907" s="7">
        <v>114</v>
      </c>
      <c r="M907" s="36">
        <v>45.359702440351988</v>
      </c>
      <c r="N907" s="37" t="s">
        <v>183</v>
      </c>
      <c r="O907" s="38">
        <v>2.5132440000000003</v>
      </c>
      <c r="AW907" s="26"/>
    </row>
    <row r="908" spans="1:49" x14ac:dyDescent="0.2">
      <c r="A908" s="7">
        <v>29</v>
      </c>
      <c r="B908" s="40">
        <v>1913</v>
      </c>
      <c r="C908" s="40"/>
      <c r="D908" s="7">
        <v>1</v>
      </c>
      <c r="E908" s="7">
        <v>21</v>
      </c>
      <c r="F908" s="7">
        <v>1</v>
      </c>
      <c r="G908" s="7">
        <v>7</v>
      </c>
      <c r="H908" s="1">
        <v>3</v>
      </c>
      <c r="I908" s="7">
        <v>0</v>
      </c>
      <c r="J908" s="7">
        <v>0</v>
      </c>
      <c r="K908" s="7">
        <v>3.5</v>
      </c>
      <c r="L908" s="7">
        <v>3.5</v>
      </c>
      <c r="M908" s="39">
        <v>0.90720000000000001</v>
      </c>
      <c r="N908" s="37" t="s">
        <v>183</v>
      </c>
      <c r="O908" s="38">
        <v>3.8580246913580245</v>
      </c>
      <c r="AW908" s="26"/>
    </row>
    <row r="909" spans="1:49" x14ac:dyDescent="0.2">
      <c r="A909" s="7">
        <v>111</v>
      </c>
      <c r="B909" s="40">
        <v>1913</v>
      </c>
      <c r="C909" s="40"/>
      <c r="D909" s="7">
        <v>1</v>
      </c>
      <c r="E909" s="7">
        <v>22</v>
      </c>
      <c r="F909" s="7">
        <v>1</v>
      </c>
      <c r="G909" s="7">
        <v>21</v>
      </c>
      <c r="H909" s="1">
        <v>3</v>
      </c>
      <c r="I909" s="7">
        <v>0</v>
      </c>
      <c r="J909" s="7">
        <v>0</v>
      </c>
      <c r="K909" s="7">
        <v>6.75</v>
      </c>
      <c r="L909" s="7">
        <v>6.75</v>
      </c>
      <c r="M909" s="41">
        <v>1.8143880976140796</v>
      </c>
      <c r="N909" s="14" t="s">
        <v>183</v>
      </c>
      <c r="O909" s="38">
        <v>3.7202625</v>
      </c>
      <c r="AW909" s="26"/>
    </row>
    <row r="910" spans="1:49" x14ac:dyDescent="0.2">
      <c r="A910" s="7">
        <v>168</v>
      </c>
      <c r="B910" s="40">
        <v>1913</v>
      </c>
      <c r="C910" s="40"/>
      <c r="D910" s="7">
        <v>1</v>
      </c>
      <c r="E910" s="7">
        <v>23</v>
      </c>
      <c r="F910" s="7">
        <v>1</v>
      </c>
      <c r="G910" s="7">
        <v>7</v>
      </c>
      <c r="H910" s="1">
        <v>3</v>
      </c>
      <c r="I910" s="7">
        <v>0</v>
      </c>
      <c r="J910" s="7">
        <v>0</v>
      </c>
      <c r="K910" s="7">
        <v>3.5</v>
      </c>
      <c r="L910" s="7">
        <v>3.5</v>
      </c>
      <c r="M910" s="39">
        <v>0.90720000000000001</v>
      </c>
      <c r="N910" s="37" t="s">
        <v>183</v>
      </c>
      <c r="O910" s="38">
        <v>3.8580246913580245</v>
      </c>
      <c r="AW910" s="26"/>
    </row>
    <row r="911" spans="1:49" x14ac:dyDescent="0.2">
      <c r="A911" s="7">
        <v>7</v>
      </c>
      <c r="B911" s="40">
        <v>1913</v>
      </c>
      <c r="C911" s="40"/>
      <c r="D911" s="7">
        <v>12</v>
      </c>
      <c r="E911" s="7">
        <v>24</v>
      </c>
      <c r="F911" s="7">
        <v>1</v>
      </c>
      <c r="G911" s="7">
        <v>7</v>
      </c>
      <c r="H911" s="1">
        <v>3</v>
      </c>
      <c r="I911" s="7">
        <v>0</v>
      </c>
      <c r="J911" s="7">
        <v>0</v>
      </c>
      <c r="K911" s="7">
        <v>3.25</v>
      </c>
      <c r="L911" s="7">
        <v>3.25</v>
      </c>
      <c r="M911" s="39">
        <v>0.90720000000000001</v>
      </c>
      <c r="N911" s="37" t="s">
        <v>183</v>
      </c>
      <c r="O911" s="38">
        <v>3.5824514991181657</v>
      </c>
      <c r="P911">
        <v>0</v>
      </c>
      <c r="Q911">
        <v>0</v>
      </c>
      <c r="R911">
        <v>3.25</v>
      </c>
      <c r="S911">
        <v>0</v>
      </c>
      <c r="T911">
        <v>0</v>
      </c>
      <c r="U911">
        <v>3.25</v>
      </c>
      <c r="V911">
        <v>0</v>
      </c>
      <c r="W911">
        <v>0</v>
      </c>
      <c r="X911">
        <v>3.25</v>
      </c>
      <c r="Y911">
        <v>0</v>
      </c>
      <c r="Z911">
        <v>0</v>
      </c>
      <c r="AA911">
        <v>3.25</v>
      </c>
      <c r="AB911">
        <v>0</v>
      </c>
      <c r="AC911">
        <v>0</v>
      </c>
      <c r="AD911">
        <v>3.25</v>
      </c>
      <c r="AE911">
        <v>0</v>
      </c>
      <c r="AF911">
        <v>0</v>
      </c>
      <c r="AG911">
        <v>3.25</v>
      </c>
      <c r="AH911">
        <v>0</v>
      </c>
      <c r="AI911">
        <v>0</v>
      </c>
      <c r="AJ911">
        <v>3.25</v>
      </c>
      <c r="AK911">
        <v>0</v>
      </c>
      <c r="AL911">
        <v>0</v>
      </c>
      <c r="AM911">
        <v>3.25</v>
      </c>
      <c r="AN911">
        <v>0</v>
      </c>
      <c r="AO911">
        <v>0</v>
      </c>
      <c r="AP911">
        <v>3.25</v>
      </c>
      <c r="AQ911">
        <v>0</v>
      </c>
      <c r="AR911">
        <v>0</v>
      </c>
      <c r="AS911">
        <v>3.25</v>
      </c>
      <c r="AT911">
        <v>0</v>
      </c>
      <c r="AU911">
        <v>0</v>
      </c>
      <c r="AV911">
        <v>3.25</v>
      </c>
      <c r="AW911" s="26"/>
    </row>
    <row r="912" spans="1:49" x14ac:dyDescent="0.2">
      <c r="A912" s="7">
        <v>118</v>
      </c>
      <c r="B912" s="40">
        <v>1913</v>
      </c>
      <c r="C912" s="40"/>
      <c r="D912" s="7">
        <v>1</v>
      </c>
      <c r="E912" s="7">
        <v>26</v>
      </c>
      <c r="F912" s="7">
        <v>3</v>
      </c>
      <c r="G912" s="7">
        <v>18</v>
      </c>
      <c r="H912" s="1">
        <v>3</v>
      </c>
      <c r="I912" s="7">
        <v>0</v>
      </c>
      <c r="J912" s="7">
        <v>9</v>
      </c>
      <c r="K912" s="7">
        <v>6</v>
      </c>
      <c r="L912" s="7">
        <v>114</v>
      </c>
      <c r="M912" s="36">
        <v>45.359702440351988</v>
      </c>
      <c r="N912" s="37" t="s">
        <v>183</v>
      </c>
      <c r="O912" s="38">
        <v>2.5132440000000003</v>
      </c>
      <c r="AW912" s="26"/>
    </row>
    <row r="913" spans="1:49" x14ac:dyDescent="0.2">
      <c r="A913" s="7">
        <v>8</v>
      </c>
      <c r="B913" s="40">
        <v>1914</v>
      </c>
      <c r="C913" s="40"/>
      <c r="D913" s="7">
        <v>1</v>
      </c>
      <c r="E913" s="7">
        <v>21</v>
      </c>
      <c r="F913" s="7">
        <v>1</v>
      </c>
      <c r="G913" s="7">
        <v>7</v>
      </c>
      <c r="H913" s="1">
        <v>3</v>
      </c>
      <c r="I913" s="7">
        <v>0</v>
      </c>
      <c r="J913" s="7">
        <v>0</v>
      </c>
      <c r="K913" s="7">
        <v>3.5</v>
      </c>
      <c r="L913" s="7">
        <v>3.5</v>
      </c>
      <c r="M913" s="39">
        <v>0.90720000000000001</v>
      </c>
      <c r="N913" s="37" t="s">
        <v>183</v>
      </c>
      <c r="O913" s="38">
        <v>3.8580246913580245</v>
      </c>
      <c r="AW913" s="26"/>
    </row>
    <row r="914" spans="1:49" x14ac:dyDescent="0.2">
      <c r="A914" s="7">
        <v>107</v>
      </c>
      <c r="B914" s="40">
        <v>1914</v>
      </c>
      <c r="C914" s="40"/>
      <c r="D914" s="7">
        <v>1</v>
      </c>
      <c r="E914" s="7">
        <v>22</v>
      </c>
      <c r="F914" s="7">
        <v>1</v>
      </c>
      <c r="G914" s="7">
        <v>21</v>
      </c>
      <c r="H914" s="1">
        <v>3</v>
      </c>
      <c r="I914" s="7">
        <v>0</v>
      </c>
      <c r="J914" s="7">
        <v>0</v>
      </c>
      <c r="K914" s="7">
        <v>6.75</v>
      </c>
      <c r="L914" s="7">
        <v>6.75</v>
      </c>
      <c r="M914" s="41">
        <v>1.8143880976140796</v>
      </c>
      <c r="N914" s="14" t="s">
        <v>183</v>
      </c>
      <c r="O914" s="38">
        <v>3.7202625</v>
      </c>
      <c r="AW914" s="26"/>
    </row>
    <row r="915" spans="1:49" x14ac:dyDescent="0.2">
      <c r="A915" s="7">
        <v>163</v>
      </c>
      <c r="B915" s="40">
        <v>1914</v>
      </c>
      <c r="C915" s="40"/>
      <c r="D915" s="7">
        <v>1</v>
      </c>
      <c r="E915" s="7">
        <v>23</v>
      </c>
      <c r="F915" s="7">
        <v>1</v>
      </c>
      <c r="G915" s="7">
        <v>7</v>
      </c>
      <c r="H915" s="1">
        <v>3</v>
      </c>
      <c r="I915" s="7">
        <v>0</v>
      </c>
      <c r="J915" s="7">
        <v>0</v>
      </c>
      <c r="K915" s="7">
        <v>4</v>
      </c>
      <c r="L915" s="7">
        <v>4</v>
      </c>
      <c r="M915" s="39">
        <v>0.90720000000000001</v>
      </c>
      <c r="N915" s="37" t="s">
        <v>183</v>
      </c>
      <c r="O915" s="38">
        <v>4.409171075837742</v>
      </c>
      <c r="AW915" s="26"/>
    </row>
    <row r="916" spans="1:49" x14ac:dyDescent="0.2">
      <c r="A916" s="7">
        <v>60</v>
      </c>
      <c r="B916" s="40">
        <v>1914</v>
      </c>
      <c r="C916" s="40"/>
      <c r="D916" s="7">
        <v>12</v>
      </c>
      <c r="E916" s="7">
        <v>24</v>
      </c>
      <c r="F916" s="7">
        <v>1</v>
      </c>
      <c r="G916" s="7">
        <v>7</v>
      </c>
      <c r="H916" s="1">
        <v>3</v>
      </c>
      <c r="I916" s="7">
        <v>0</v>
      </c>
      <c r="J916" s="7">
        <v>0</v>
      </c>
      <c r="K916" s="7">
        <v>3.25</v>
      </c>
      <c r="L916" s="7">
        <v>3.25</v>
      </c>
      <c r="M916" s="39">
        <v>0.90720000000000001</v>
      </c>
      <c r="N916" s="37" t="s">
        <v>183</v>
      </c>
      <c r="O916" s="38">
        <v>3.5824514991181657</v>
      </c>
      <c r="P916">
        <v>0</v>
      </c>
      <c r="Q916">
        <v>0</v>
      </c>
      <c r="R916">
        <v>3.25</v>
      </c>
      <c r="S916">
        <v>0</v>
      </c>
      <c r="T916">
        <v>0</v>
      </c>
      <c r="U916">
        <v>3.25</v>
      </c>
      <c r="V916">
        <v>0</v>
      </c>
      <c r="W916">
        <v>0</v>
      </c>
      <c r="X916">
        <v>3.25</v>
      </c>
      <c r="Y916">
        <v>0</v>
      </c>
      <c r="Z916">
        <v>0</v>
      </c>
      <c r="AA916">
        <v>3.25</v>
      </c>
      <c r="AB916">
        <v>0</v>
      </c>
      <c r="AC916">
        <v>0</v>
      </c>
      <c r="AD916">
        <v>3.25</v>
      </c>
      <c r="AE916">
        <v>0</v>
      </c>
      <c r="AF916">
        <v>0</v>
      </c>
      <c r="AG916">
        <v>3.25</v>
      </c>
      <c r="AH916">
        <v>0</v>
      </c>
      <c r="AI916">
        <v>0</v>
      </c>
      <c r="AJ916">
        <v>3.25</v>
      </c>
      <c r="AK916">
        <v>0</v>
      </c>
      <c r="AL916">
        <v>0</v>
      </c>
      <c r="AM916">
        <v>3.25</v>
      </c>
      <c r="AN916">
        <v>0</v>
      </c>
      <c r="AO916">
        <v>0</v>
      </c>
      <c r="AP916">
        <v>3.25</v>
      </c>
      <c r="AQ916">
        <v>0</v>
      </c>
      <c r="AR916">
        <v>0</v>
      </c>
      <c r="AS916">
        <v>3.25</v>
      </c>
      <c r="AT916">
        <v>0</v>
      </c>
      <c r="AU916">
        <v>0</v>
      </c>
      <c r="AV916">
        <v>3.25</v>
      </c>
      <c r="AW916" s="26"/>
    </row>
    <row r="917" spans="1:49" x14ac:dyDescent="0.2">
      <c r="A917" s="7">
        <v>114</v>
      </c>
      <c r="B917" s="40">
        <v>1914</v>
      </c>
      <c r="C917" s="40"/>
      <c r="D917" s="7">
        <v>1</v>
      </c>
      <c r="E917" s="7">
        <v>26</v>
      </c>
      <c r="F917" s="7">
        <v>3</v>
      </c>
      <c r="G917" s="7">
        <v>18</v>
      </c>
      <c r="H917" s="1">
        <v>3</v>
      </c>
      <c r="I917" s="7">
        <v>0</v>
      </c>
      <c r="J917" s="7">
        <v>10</v>
      </c>
      <c r="K917" s="7">
        <v>0</v>
      </c>
      <c r="L917" s="7">
        <v>120</v>
      </c>
      <c r="M917" s="36">
        <v>45.359702440351988</v>
      </c>
      <c r="N917" s="37" t="s">
        <v>183</v>
      </c>
      <c r="O917" s="38">
        <v>2.6455200000000003</v>
      </c>
      <c r="AW917" s="26"/>
    </row>
    <row r="918" spans="1:49" x14ac:dyDescent="0.2">
      <c r="A918" s="7">
        <v>8</v>
      </c>
      <c r="B918" s="18">
        <v>1850</v>
      </c>
      <c r="C918" s="18"/>
      <c r="D918" s="7">
        <v>1</v>
      </c>
      <c r="E918" s="7">
        <v>21</v>
      </c>
      <c r="F918" s="7">
        <v>1</v>
      </c>
      <c r="G918" s="7">
        <v>2</v>
      </c>
      <c r="H918" s="1">
        <v>4</v>
      </c>
      <c r="I918" s="7">
        <v>0</v>
      </c>
      <c r="J918" s="7">
        <v>0</v>
      </c>
      <c r="K918" s="7">
        <v>8.5</v>
      </c>
      <c r="L918" s="7">
        <v>8.5</v>
      </c>
      <c r="M918" s="36">
        <v>0.4535970244035199</v>
      </c>
      <c r="N918" s="37" t="s">
        <v>183</v>
      </c>
      <c r="O918" s="38">
        <v>18.739100000000001</v>
      </c>
      <c r="AW918" s="26"/>
    </row>
    <row r="919" spans="1:49" x14ac:dyDescent="0.2">
      <c r="A919" s="7">
        <v>8</v>
      </c>
      <c r="B919" s="18">
        <v>1851</v>
      </c>
      <c r="C919" s="18">
        <f>B919-B918</f>
        <v>1</v>
      </c>
      <c r="D919" s="7">
        <v>1</v>
      </c>
      <c r="E919" s="7">
        <v>21</v>
      </c>
      <c r="F919" s="7">
        <v>1</v>
      </c>
      <c r="G919" s="7">
        <v>2</v>
      </c>
      <c r="H919" s="1">
        <v>4</v>
      </c>
      <c r="I919" s="7">
        <v>0</v>
      </c>
      <c r="J919" s="7">
        <v>0</v>
      </c>
      <c r="K919" s="7">
        <v>9.5</v>
      </c>
      <c r="L919" s="7">
        <v>9.5</v>
      </c>
      <c r="M919" s="36">
        <v>0.4535970244035199</v>
      </c>
      <c r="N919" s="37" t="s">
        <v>183</v>
      </c>
      <c r="O919" s="38">
        <v>20.9437</v>
      </c>
      <c r="AW919" s="26"/>
    </row>
    <row r="920" spans="1:49" x14ac:dyDescent="0.2">
      <c r="A920" s="7">
        <v>22</v>
      </c>
      <c r="B920" s="18">
        <v>1851</v>
      </c>
      <c r="C920" s="18"/>
      <c r="D920" s="7">
        <v>1</v>
      </c>
      <c r="E920" s="7">
        <v>26</v>
      </c>
      <c r="F920" s="7">
        <v>1</v>
      </c>
      <c r="G920" s="7">
        <v>2</v>
      </c>
      <c r="H920" s="1">
        <v>4</v>
      </c>
      <c r="I920" s="7">
        <v>0</v>
      </c>
      <c r="J920" s="7">
        <v>1</v>
      </c>
      <c r="K920" s="7">
        <v>0</v>
      </c>
      <c r="L920" s="7">
        <v>12</v>
      </c>
      <c r="M920" s="36">
        <v>0.4535970244035199</v>
      </c>
      <c r="N920" s="37" t="s">
        <v>183</v>
      </c>
      <c r="O920" s="38">
        <v>26.455200000000001</v>
      </c>
      <c r="AW920" s="26"/>
    </row>
    <row r="921" spans="1:49" x14ac:dyDescent="0.2">
      <c r="A921" s="7">
        <v>9</v>
      </c>
      <c r="B921" s="18">
        <v>1852</v>
      </c>
      <c r="C921" s="18">
        <f>B921-B920</f>
        <v>1</v>
      </c>
      <c r="D921" s="7">
        <v>1</v>
      </c>
      <c r="E921" s="7">
        <v>21</v>
      </c>
      <c r="F921" s="7">
        <v>1</v>
      </c>
      <c r="G921" s="7">
        <v>2</v>
      </c>
      <c r="H921" s="1">
        <v>4</v>
      </c>
      <c r="I921" s="7">
        <v>0</v>
      </c>
      <c r="J921" s="7">
        <v>1</v>
      </c>
      <c r="K921" s="7">
        <v>1</v>
      </c>
      <c r="L921" s="7">
        <v>13</v>
      </c>
      <c r="M921" s="36">
        <v>0.4535970244035199</v>
      </c>
      <c r="N921" s="37" t="s">
        <v>183</v>
      </c>
      <c r="O921" s="38">
        <v>28.659800000000001</v>
      </c>
      <c r="AW921" s="26"/>
    </row>
    <row r="922" spans="1:49" x14ac:dyDescent="0.2">
      <c r="A922" s="7">
        <v>9</v>
      </c>
      <c r="B922" s="18">
        <v>1853</v>
      </c>
      <c r="C922" s="18">
        <f>B922-B921</f>
        <v>1</v>
      </c>
      <c r="D922" s="7">
        <v>1</v>
      </c>
      <c r="E922" s="7">
        <v>21</v>
      </c>
      <c r="F922" s="7">
        <v>1</v>
      </c>
      <c r="G922" s="7">
        <v>2</v>
      </c>
      <c r="H922" s="1">
        <v>4</v>
      </c>
      <c r="I922" s="7">
        <v>0</v>
      </c>
      <c r="J922" s="7">
        <v>1</v>
      </c>
      <c r="K922" s="7">
        <v>2.5</v>
      </c>
      <c r="L922" s="7">
        <v>14.5</v>
      </c>
      <c r="M922" s="36">
        <v>0.4535970244035199</v>
      </c>
      <c r="N922" s="37" t="s">
        <v>183</v>
      </c>
      <c r="O922" s="38">
        <v>31.966699999999999</v>
      </c>
      <c r="AW922" s="26"/>
    </row>
    <row r="923" spans="1:49" x14ac:dyDescent="0.2">
      <c r="A923" s="7">
        <v>51</v>
      </c>
      <c r="B923" s="18">
        <v>1854</v>
      </c>
      <c r="C923" s="18">
        <f>B923-B922</f>
        <v>1</v>
      </c>
      <c r="D923" s="7">
        <v>1</v>
      </c>
      <c r="E923" s="7">
        <v>21</v>
      </c>
      <c r="F923" s="7">
        <v>1</v>
      </c>
      <c r="G923" s="7">
        <v>2</v>
      </c>
      <c r="H923" s="1">
        <v>4</v>
      </c>
      <c r="I923" s="7">
        <v>0</v>
      </c>
      <c r="J923" s="7">
        <v>1</v>
      </c>
      <c r="K923" s="7">
        <v>4.5</v>
      </c>
      <c r="L923" s="7">
        <v>16.5</v>
      </c>
      <c r="M923" s="36">
        <v>0.4535970244035199</v>
      </c>
      <c r="N923" s="37" t="s">
        <v>183</v>
      </c>
      <c r="O923" s="38">
        <v>36.375900000000001</v>
      </c>
      <c r="AW923" s="26"/>
    </row>
    <row r="924" spans="1:49" x14ac:dyDescent="0.2">
      <c r="A924" s="7">
        <v>13</v>
      </c>
      <c r="B924" s="18">
        <v>1854</v>
      </c>
      <c r="C924" s="18"/>
      <c r="D924" s="7">
        <v>1</v>
      </c>
      <c r="E924" s="7">
        <v>22</v>
      </c>
      <c r="F924" s="7">
        <v>1</v>
      </c>
      <c r="G924" s="7">
        <v>2</v>
      </c>
      <c r="H924" s="1">
        <v>4</v>
      </c>
      <c r="I924" s="7">
        <v>0</v>
      </c>
      <c r="J924" s="7">
        <v>1</v>
      </c>
      <c r="K924" s="7">
        <v>0.5</v>
      </c>
      <c r="L924" s="7">
        <v>12.5</v>
      </c>
      <c r="M924" s="36">
        <v>0.4535970244035199</v>
      </c>
      <c r="N924" s="37" t="s">
        <v>183</v>
      </c>
      <c r="O924" s="38">
        <v>27.557500000000001</v>
      </c>
      <c r="AW924" s="26"/>
    </row>
    <row r="925" spans="1:49" x14ac:dyDescent="0.2">
      <c r="A925" s="7">
        <v>58</v>
      </c>
      <c r="B925" s="18">
        <v>1855</v>
      </c>
      <c r="C925" s="18">
        <f>B925-B924</f>
        <v>1</v>
      </c>
      <c r="D925" s="7">
        <v>1</v>
      </c>
      <c r="E925" s="7">
        <v>21</v>
      </c>
      <c r="F925" s="7">
        <v>1</v>
      </c>
      <c r="G925" s="7">
        <v>2</v>
      </c>
      <c r="H925" s="1">
        <v>4</v>
      </c>
      <c r="I925" s="7">
        <v>0</v>
      </c>
      <c r="J925" s="7">
        <v>0</v>
      </c>
      <c r="K925" s="7">
        <v>11.5</v>
      </c>
      <c r="L925" s="7">
        <v>11.5</v>
      </c>
      <c r="M925" s="36">
        <v>0.4535970244035199</v>
      </c>
      <c r="N925" s="37" t="s">
        <v>183</v>
      </c>
      <c r="O925" s="38">
        <v>25.352900000000002</v>
      </c>
      <c r="AW925" s="26"/>
    </row>
    <row r="926" spans="1:49" x14ac:dyDescent="0.2">
      <c r="A926" s="7">
        <v>31</v>
      </c>
      <c r="B926" s="18">
        <v>1855</v>
      </c>
      <c r="C926" s="18"/>
      <c r="D926" s="7">
        <v>1</v>
      </c>
      <c r="E926" s="7">
        <v>22</v>
      </c>
      <c r="F926" s="7">
        <v>1</v>
      </c>
      <c r="G926" s="7">
        <v>2</v>
      </c>
      <c r="H926" s="1">
        <v>4</v>
      </c>
      <c r="I926" s="7">
        <v>0</v>
      </c>
      <c r="J926" s="7">
        <v>1</v>
      </c>
      <c r="K926" s="7">
        <v>2.5</v>
      </c>
      <c r="L926" s="7">
        <v>14.5</v>
      </c>
      <c r="M926" s="36">
        <v>0.4535970244035199</v>
      </c>
      <c r="N926" s="37" t="s">
        <v>183</v>
      </c>
      <c r="O926" s="38">
        <v>31.966699999999999</v>
      </c>
      <c r="AW926" s="26"/>
    </row>
    <row r="927" spans="1:49" x14ac:dyDescent="0.2">
      <c r="A927" s="7">
        <v>4</v>
      </c>
      <c r="B927" s="18">
        <v>1855</v>
      </c>
      <c r="C927" s="18"/>
      <c r="D927" s="7">
        <v>1</v>
      </c>
      <c r="E927" s="7">
        <v>24</v>
      </c>
      <c r="F927" s="7">
        <v>1</v>
      </c>
      <c r="G927" s="7">
        <v>2</v>
      </c>
      <c r="H927" s="1">
        <v>4</v>
      </c>
      <c r="I927" s="7">
        <v>0</v>
      </c>
      <c r="J927" s="7">
        <v>1</v>
      </c>
      <c r="K927" s="7">
        <v>4</v>
      </c>
      <c r="L927" s="7">
        <v>16</v>
      </c>
      <c r="M927" s="36">
        <v>0.4535970244035199</v>
      </c>
      <c r="N927" s="37" t="s">
        <v>183</v>
      </c>
      <c r="O927" s="38">
        <v>35.273600000000002</v>
      </c>
      <c r="AW927" s="26"/>
    </row>
    <row r="928" spans="1:49" x14ac:dyDescent="0.2">
      <c r="A928" s="7">
        <v>58</v>
      </c>
      <c r="B928" s="18">
        <v>1856</v>
      </c>
      <c r="C928" s="18">
        <f>B928-B927</f>
        <v>1</v>
      </c>
      <c r="D928" s="7">
        <v>1</v>
      </c>
      <c r="E928" s="7">
        <v>21</v>
      </c>
      <c r="F928" s="7">
        <v>1</v>
      </c>
      <c r="G928" s="7">
        <v>2</v>
      </c>
      <c r="H928" s="1">
        <v>4</v>
      </c>
      <c r="I928" s="7">
        <v>0</v>
      </c>
      <c r="J928" s="7">
        <v>0</v>
      </c>
      <c r="K928" s="7">
        <v>10</v>
      </c>
      <c r="L928" s="7">
        <v>10</v>
      </c>
      <c r="M928" s="36">
        <v>0.4535970244035199</v>
      </c>
      <c r="N928" s="37" t="s">
        <v>183</v>
      </c>
      <c r="O928" s="38">
        <v>22.045999999999999</v>
      </c>
      <c r="AW928" s="26"/>
    </row>
    <row r="929" spans="1:49" x14ac:dyDescent="0.2">
      <c r="A929" s="7">
        <v>31</v>
      </c>
      <c r="B929" s="18">
        <v>1856</v>
      </c>
      <c r="C929" s="18"/>
      <c r="D929" s="7">
        <v>1</v>
      </c>
      <c r="E929" s="7">
        <v>22</v>
      </c>
      <c r="F929" s="7">
        <v>1</v>
      </c>
      <c r="G929" s="7">
        <v>2</v>
      </c>
      <c r="H929" s="1">
        <v>4</v>
      </c>
      <c r="I929" s="7">
        <v>0</v>
      </c>
      <c r="J929" s="7">
        <v>1</v>
      </c>
      <c r="K929" s="7">
        <v>1</v>
      </c>
      <c r="L929" s="7">
        <v>13</v>
      </c>
      <c r="M929" s="36">
        <v>0.4535970244035199</v>
      </c>
      <c r="N929" s="37" t="s">
        <v>183</v>
      </c>
      <c r="O929" s="38">
        <v>28.659800000000001</v>
      </c>
      <c r="AW929" s="26"/>
    </row>
    <row r="930" spans="1:49" x14ac:dyDescent="0.2">
      <c r="A930" s="7">
        <v>4</v>
      </c>
      <c r="B930" s="18">
        <v>1856</v>
      </c>
      <c r="C930" s="18"/>
      <c r="D930" s="7">
        <v>1</v>
      </c>
      <c r="E930" s="7">
        <v>24</v>
      </c>
      <c r="F930" s="7">
        <v>1</v>
      </c>
      <c r="G930" s="7">
        <v>2</v>
      </c>
      <c r="H930" s="1">
        <v>4</v>
      </c>
      <c r="I930" s="7">
        <v>0</v>
      </c>
      <c r="J930" s="7">
        <v>1</v>
      </c>
      <c r="K930" s="7">
        <v>4</v>
      </c>
      <c r="L930" s="7">
        <v>16</v>
      </c>
      <c r="M930" s="36">
        <v>0.4535970244035199</v>
      </c>
      <c r="N930" s="37" t="s">
        <v>183</v>
      </c>
      <c r="O930" s="38">
        <v>35.273600000000002</v>
      </c>
      <c r="AW930" s="26"/>
    </row>
    <row r="931" spans="1:49" x14ac:dyDescent="0.2">
      <c r="A931" s="7">
        <v>57</v>
      </c>
      <c r="B931" s="18">
        <v>1857</v>
      </c>
      <c r="C931" s="18">
        <f>B931-B930</f>
        <v>1</v>
      </c>
      <c r="D931" s="7">
        <v>1</v>
      </c>
      <c r="E931" s="7">
        <v>21</v>
      </c>
      <c r="F931" s="7">
        <v>1</v>
      </c>
      <c r="G931" s="7">
        <v>2</v>
      </c>
      <c r="H931" s="1">
        <v>4</v>
      </c>
      <c r="I931" s="7">
        <v>0</v>
      </c>
      <c r="J931" s="7">
        <v>0</v>
      </c>
      <c r="K931" s="7">
        <v>9.5</v>
      </c>
      <c r="L931" s="7">
        <v>9.5</v>
      </c>
      <c r="M931" s="36">
        <v>0.4535970244035199</v>
      </c>
      <c r="N931" s="37" t="s">
        <v>183</v>
      </c>
      <c r="O931" s="38">
        <v>20.9437</v>
      </c>
      <c r="AW931" s="26"/>
    </row>
    <row r="932" spans="1:49" x14ac:dyDescent="0.2">
      <c r="A932" s="7">
        <v>30</v>
      </c>
      <c r="B932" s="18">
        <v>1857</v>
      </c>
      <c r="C932" s="18"/>
      <c r="D932" s="7">
        <v>1</v>
      </c>
      <c r="E932" s="7">
        <v>22</v>
      </c>
      <c r="F932" s="7">
        <v>1</v>
      </c>
      <c r="G932" s="7">
        <v>2</v>
      </c>
      <c r="H932" s="1">
        <v>4</v>
      </c>
      <c r="I932" s="7">
        <v>0</v>
      </c>
      <c r="J932" s="7">
        <v>0</v>
      </c>
      <c r="K932" s="7">
        <v>11.5</v>
      </c>
      <c r="L932" s="7">
        <v>11.5</v>
      </c>
      <c r="M932" s="36">
        <v>0.4535970244035199</v>
      </c>
      <c r="N932" s="37" t="s">
        <v>183</v>
      </c>
      <c r="O932" s="38">
        <v>25.352900000000002</v>
      </c>
      <c r="AW932" s="26"/>
    </row>
    <row r="933" spans="1:49" x14ac:dyDescent="0.2">
      <c r="A933" s="7">
        <v>4</v>
      </c>
      <c r="B933" s="18">
        <v>1857</v>
      </c>
      <c r="C933" s="18"/>
      <c r="D933" s="7">
        <v>1</v>
      </c>
      <c r="E933" s="7">
        <v>24</v>
      </c>
      <c r="F933" s="7">
        <v>1</v>
      </c>
      <c r="G933" s="7">
        <v>2</v>
      </c>
      <c r="H933" s="1">
        <v>4</v>
      </c>
      <c r="I933" s="7">
        <v>0</v>
      </c>
      <c r="J933" s="7">
        <v>1</v>
      </c>
      <c r="K933" s="7">
        <v>1.5</v>
      </c>
      <c r="L933" s="7">
        <v>13.5</v>
      </c>
      <c r="M933" s="36">
        <v>0.4535970244035199</v>
      </c>
      <c r="N933" s="37" t="s">
        <v>183</v>
      </c>
      <c r="O933" s="38">
        <v>29.7621</v>
      </c>
      <c r="AW933" s="26"/>
    </row>
    <row r="934" spans="1:49" x14ac:dyDescent="0.2">
      <c r="A934" s="7">
        <v>57</v>
      </c>
      <c r="B934" s="18">
        <v>1858</v>
      </c>
      <c r="C934" s="18">
        <f>B934-B933</f>
        <v>1</v>
      </c>
      <c r="D934" s="7">
        <v>1</v>
      </c>
      <c r="E934" s="7">
        <v>21</v>
      </c>
      <c r="F934" s="7">
        <v>1</v>
      </c>
      <c r="G934" s="7">
        <v>2</v>
      </c>
      <c r="H934" s="1">
        <v>4</v>
      </c>
      <c r="I934" s="7">
        <v>0</v>
      </c>
      <c r="J934" s="7">
        <v>0</v>
      </c>
      <c r="K934" s="7">
        <v>7.5</v>
      </c>
      <c r="L934" s="7">
        <v>7.5</v>
      </c>
      <c r="M934" s="36">
        <v>0.4535970244035199</v>
      </c>
      <c r="N934" s="37" t="s">
        <v>183</v>
      </c>
      <c r="O934" s="38">
        <v>16.534500000000001</v>
      </c>
      <c r="AW934" s="26"/>
    </row>
    <row r="935" spans="1:49" x14ac:dyDescent="0.2">
      <c r="A935" s="7">
        <v>31</v>
      </c>
      <c r="B935" s="18">
        <v>1858</v>
      </c>
      <c r="C935" s="18"/>
      <c r="D935" s="7">
        <v>1</v>
      </c>
      <c r="E935" s="7">
        <v>22</v>
      </c>
      <c r="F935" s="7">
        <v>1</v>
      </c>
      <c r="G935" s="7">
        <v>2</v>
      </c>
      <c r="H935" s="1">
        <v>4</v>
      </c>
      <c r="I935" s="7">
        <v>0</v>
      </c>
      <c r="J935" s="7">
        <v>0</v>
      </c>
      <c r="K935" s="7">
        <v>11.5</v>
      </c>
      <c r="L935" s="7">
        <v>11.5</v>
      </c>
      <c r="M935" s="36">
        <v>0.4535970244035199</v>
      </c>
      <c r="N935" s="37" t="s">
        <v>183</v>
      </c>
      <c r="O935" s="38">
        <v>25.352900000000002</v>
      </c>
      <c r="AW935" s="26"/>
    </row>
    <row r="936" spans="1:49" x14ac:dyDescent="0.2">
      <c r="A936" s="7">
        <v>4</v>
      </c>
      <c r="B936" s="18">
        <v>1858</v>
      </c>
      <c r="C936" s="18"/>
      <c r="D936" s="7">
        <v>1</v>
      </c>
      <c r="E936" s="7">
        <v>24</v>
      </c>
      <c r="F936" s="7">
        <v>1</v>
      </c>
      <c r="G936" s="7">
        <v>2</v>
      </c>
      <c r="H936" s="1">
        <v>4</v>
      </c>
      <c r="I936" s="7">
        <v>0</v>
      </c>
      <c r="J936" s="7">
        <v>1</v>
      </c>
      <c r="K936" s="7">
        <v>2.75</v>
      </c>
      <c r="L936" s="7">
        <v>14.75</v>
      </c>
      <c r="M936" s="36">
        <v>0.4535970244035199</v>
      </c>
      <c r="N936" s="37" t="s">
        <v>183</v>
      </c>
      <c r="O936" s="38">
        <v>32.517850000000003</v>
      </c>
      <c r="AW936" s="26"/>
    </row>
    <row r="937" spans="1:49" x14ac:dyDescent="0.2">
      <c r="A937" s="7">
        <v>59</v>
      </c>
      <c r="B937" s="18">
        <v>1859</v>
      </c>
      <c r="C937" s="18">
        <f>B937-B936</f>
        <v>1</v>
      </c>
      <c r="D937" s="7">
        <v>1</v>
      </c>
      <c r="E937" s="7">
        <v>21</v>
      </c>
      <c r="F937" s="7">
        <v>1</v>
      </c>
      <c r="G937" s="7">
        <v>2</v>
      </c>
      <c r="H937" s="1">
        <v>4</v>
      </c>
      <c r="I937" s="7">
        <v>0</v>
      </c>
      <c r="J937" s="7">
        <v>0</v>
      </c>
      <c r="K937" s="7">
        <v>8.5</v>
      </c>
      <c r="L937" s="7">
        <v>8.5</v>
      </c>
      <c r="M937" s="36">
        <v>0.4535970244035199</v>
      </c>
      <c r="N937" s="37" t="s">
        <v>183</v>
      </c>
      <c r="O937" s="38">
        <v>18.739100000000001</v>
      </c>
      <c r="AW937" s="26"/>
    </row>
    <row r="938" spans="1:49" x14ac:dyDescent="0.2">
      <c r="A938" s="7">
        <v>31</v>
      </c>
      <c r="B938" s="18">
        <v>1859</v>
      </c>
      <c r="C938" s="18"/>
      <c r="D938" s="7">
        <v>1</v>
      </c>
      <c r="E938" s="7">
        <v>22</v>
      </c>
      <c r="F938" s="7">
        <v>1</v>
      </c>
      <c r="G938" s="7">
        <v>2</v>
      </c>
      <c r="H938" s="1">
        <v>4</v>
      </c>
      <c r="I938" s="7">
        <v>0</v>
      </c>
      <c r="J938" s="7">
        <v>1</v>
      </c>
      <c r="K938" s="7">
        <v>0.5</v>
      </c>
      <c r="L938" s="7">
        <v>12.5</v>
      </c>
      <c r="M938" s="36">
        <v>0.4535970244035199</v>
      </c>
      <c r="N938" s="37" t="s">
        <v>183</v>
      </c>
      <c r="O938" s="38">
        <v>27.557500000000001</v>
      </c>
      <c r="AW938" s="26"/>
    </row>
    <row r="939" spans="1:49" x14ac:dyDescent="0.2">
      <c r="A939" s="7">
        <v>4</v>
      </c>
      <c r="B939" s="18">
        <v>1859</v>
      </c>
      <c r="C939" s="18"/>
      <c r="D939" s="7">
        <v>1</v>
      </c>
      <c r="E939" s="7">
        <v>24</v>
      </c>
      <c r="F939" s="7">
        <v>1</v>
      </c>
      <c r="G939" s="7">
        <v>2</v>
      </c>
      <c r="H939" s="1">
        <v>4</v>
      </c>
      <c r="I939" s="7">
        <v>0</v>
      </c>
      <c r="J939" s="7">
        <v>0</v>
      </c>
      <c r="K939" s="7">
        <v>11.5</v>
      </c>
      <c r="L939" s="7">
        <v>11.5</v>
      </c>
      <c r="M939" s="36">
        <v>0.4535970244035199</v>
      </c>
      <c r="N939" s="37" t="s">
        <v>183</v>
      </c>
      <c r="O939" s="38">
        <v>25.352900000000002</v>
      </c>
      <c r="AW939" s="26"/>
    </row>
    <row r="940" spans="1:49" x14ac:dyDescent="0.2">
      <c r="A940" s="7">
        <v>61</v>
      </c>
      <c r="B940" s="40">
        <v>1860</v>
      </c>
      <c r="C940" s="18">
        <f>B940-B939</f>
        <v>1</v>
      </c>
      <c r="D940" s="7">
        <v>1</v>
      </c>
      <c r="E940" s="7">
        <v>21</v>
      </c>
      <c r="F940" s="7">
        <v>1</v>
      </c>
      <c r="G940" s="7">
        <v>2</v>
      </c>
      <c r="H940" s="1">
        <v>4</v>
      </c>
      <c r="I940" s="7">
        <v>0</v>
      </c>
      <c r="J940" s="7">
        <v>1</v>
      </c>
      <c r="K940" s="7">
        <v>0</v>
      </c>
      <c r="L940" s="7">
        <v>12</v>
      </c>
      <c r="M940" s="36">
        <v>0.4535970244035199</v>
      </c>
      <c r="N940" s="37" t="s">
        <v>183</v>
      </c>
      <c r="O940" s="38">
        <v>26.455200000000001</v>
      </c>
      <c r="AW940" s="26"/>
    </row>
    <row r="941" spans="1:49" x14ac:dyDescent="0.2">
      <c r="A941" s="7">
        <v>34</v>
      </c>
      <c r="B941" s="40">
        <v>1860</v>
      </c>
      <c r="C941" s="40"/>
      <c r="D941" s="7">
        <v>1</v>
      </c>
      <c r="E941" s="7">
        <v>22</v>
      </c>
      <c r="F941" s="7">
        <v>1</v>
      </c>
      <c r="G941" s="7">
        <v>2</v>
      </c>
      <c r="H941" s="1">
        <v>4</v>
      </c>
      <c r="I941" s="7">
        <v>0</v>
      </c>
      <c r="J941" s="7">
        <v>0</v>
      </c>
      <c r="K941" s="7">
        <v>10.25</v>
      </c>
      <c r="L941" s="7">
        <v>10.25</v>
      </c>
      <c r="M941" s="36">
        <v>0.4535970244035199</v>
      </c>
      <c r="N941" s="37" t="s">
        <v>183</v>
      </c>
      <c r="O941" s="38">
        <v>22.597149999999999</v>
      </c>
      <c r="AW941" s="26"/>
    </row>
    <row r="942" spans="1:49" x14ac:dyDescent="0.2">
      <c r="A942" s="7">
        <v>6</v>
      </c>
      <c r="B942" s="40">
        <v>1860</v>
      </c>
      <c r="C942" s="40"/>
      <c r="D942" s="7">
        <v>1</v>
      </c>
      <c r="E942" s="7">
        <v>24</v>
      </c>
      <c r="F942" s="7">
        <v>1</v>
      </c>
      <c r="G942" s="7">
        <v>2</v>
      </c>
      <c r="H942" s="1">
        <v>4</v>
      </c>
      <c r="I942" s="7">
        <v>0</v>
      </c>
      <c r="J942" s="7">
        <v>0</v>
      </c>
      <c r="K942" s="7">
        <v>11.5</v>
      </c>
      <c r="L942" s="7">
        <v>11.5</v>
      </c>
      <c r="M942" s="36">
        <v>0.4535970244035199</v>
      </c>
      <c r="N942" s="37" t="s">
        <v>183</v>
      </c>
      <c r="O942" s="38">
        <v>25.352900000000002</v>
      </c>
      <c r="AW942" s="26"/>
    </row>
    <row r="943" spans="1:49" x14ac:dyDescent="0.2">
      <c r="A943" s="7">
        <v>71</v>
      </c>
      <c r="B943" s="40">
        <v>1861</v>
      </c>
      <c r="C943" s="18">
        <f>B943-B942</f>
        <v>1</v>
      </c>
      <c r="D943" s="7">
        <v>1</v>
      </c>
      <c r="E943" s="7">
        <v>21</v>
      </c>
      <c r="F943" s="7">
        <v>1</v>
      </c>
      <c r="G943" s="7">
        <v>2</v>
      </c>
      <c r="H943" s="1">
        <v>4</v>
      </c>
      <c r="I943" s="7">
        <v>0</v>
      </c>
      <c r="J943" s="7">
        <v>0</v>
      </c>
      <c r="K943" s="7">
        <v>10</v>
      </c>
      <c r="L943" s="7">
        <v>10</v>
      </c>
      <c r="M943" s="36">
        <v>0.4535970244035199</v>
      </c>
      <c r="N943" s="37" t="s">
        <v>183</v>
      </c>
      <c r="O943" s="38">
        <v>22.045999999999999</v>
      </c>
      <c r="AW943" s="26"/>
    </row>
    <row r="944" spans="1:49" x14ac:dyDescent="0.2">
      <c r="A944" s="7">
        <v>34</v>
      </c>
      <c r="B944" s="40">
        <v>1861</v>
      </c>
      <c r="C944" s="40"/>
      <c r="D944" s="7">
        <v>1</v>
      </c>
      <c r="E944" s="7">
        <v>22</v>
      </c>
      <c r="F944" s="7">
        <v>1</v>
      </c>
      <c r="G944" s="7">
        <v>2</v>
      </c>
      <c r="H944" s="1">
        <v>4</v>
      </c>
      <c r="I944" s="7">
        <v>0</v>
      </c>
      <c r="J944" s="7">
        <v>0</v>
      </c>
      <c r="K944" s="7">
        <v>10.25</v>
      </c>
      <c r="L944" s="7">
        <v>10.25</v>
      </c>
      <c r="M944" s="36">
        <v>0.4535970244035199</v>
      </c>
      <c r="N944" s="37" t="s">
        <v>183</v>
      </c>
      <c r="O944" s="38">
        <v>22.597149999999999</v>
      </c>
      <c r="AW944" s="26"/>
    </row>
    <row r="945" spans="1:49" x14ac:dyDescent="0.2">
      <c r="A945" s="7">
        <v>6</v>
      </c>
      <c r="B945" s="40">
        <v>1861</v>
      </c>
      <c r="C945" s="40"/>
      <c r="D945" s="7">
        <v>1</v>
      </c>
      <c r="E945" s="7">
        <v>24</v>
      </c>
      <c r="F945" s="7">
        <v>1</v>
      </c>
      <c r="G945" s="7">
        <v>2</v>
      </c>
      <c r="H945" s="1">
        <v>4</v>
      </c>
      <c r="I945" s="7">
        <v>0</v>
      </c>
      <c r="J945" s="7">
        <v>0</v>
      </c>
      <c r="K945" s="7">
        <v>11</v>
      </c>
      <c r="L945" s="7">
        <v>11</v>
      </c>
      <c r="M945" s="36">
        <v>0.4535970244035199</v>
      </c>
      <c r="N945" s="37" t="s">
        <v>183</v>
      </c>
      <c r="O945" s="38">
        <v>24.250600000000002</v>
      </c>
      <c r="AW945" s="26"/>
    </row>
    <row r="946" spans="1:49" x14ac:dyDescent="0.2">
      <c r="A946" s="7">
        <v>88</v>
      </c>
      <c r="B946" s="40">
        <v>1862</v>
      </c>
      <c r="C946" s="18">
        <f>B946-B945</f>
        <v>1</v>
      </c>
      <c r="D946" s="7">
        <v>1</v>
      </c>
      <c r="E946" s="7">
        <v>21</v>
      </c>
      <c r="F946" s="7">
        <v>1</v>
      </c>
      <c r="G946" s="7">
        <v>2</v>
      </c>
      <c r="H946" s="1">
        <v>4</v>
      </c>
      <c r="I946" s="7">
        <v>0</v>
      </c>
      <c r="J946" s="7">
        <v>0</v>
      </c>
      <c r="K946" s="7">
        <v>10</v>
      </c>
      <c r="L946" s="7">
        <v>10</v>
      </c>
      <c r="M946" s="36">
        <v>0.4535970244035199</v>
      </c>
      <c r="N946" s="37" t="s">
        <v>183</v>
      </c>
      <c r="O946" s="38">
        <v>22.045999999999999</v>
      </c>
      <c r="AW946" s="26"/>
    </row>
    <row r="947" spans="1:49" x14ac:dyDescent="0.2">
      <c r="A947" s="7">
        <v>34</v>
      </c>
      <c r="B947" s="40">
        <v>1862</v>
      </c>
      <c r="C947" s="40"/>
      <c r="D947" s="7">
        <v>1</v>
      </c>
      <c r="E947" s="7">
        <v>22</v>
      </c>
      <c r="F947" s="7">
        <v>1</v>
      </c>
      <c r="G947" s="7">
        <v>2</v>
      </c>
      <c r="H947" s="1">
        <v>4</v>
      </c>
      <c r="I947" s="7">
        <v>0</v>
      </c>
      <c r="J947" s="7">
        <v>1</v>
      </c>
      <c r="K947" s="7">
        <v>0</v>
      </c>
      <c r="L947" s="7">
        <v>12</v>
      </c>
      <c r="M947" s="36">
        <v>0.4535970244035199</v>
      </c>
      <c r="N947" s="37" t="s">
        <v>183</v>
      </c>
      <c r="O947" s="38">
        <v>26.455200000000001</v>
      </c>
      <c r="AW947" s="26"/>
    </row>
    <row r="948" spans="1:49" x14ac:dyDescent="0.2">
      <c r="A948" s="7">
        <v>6</v>
      </c>
      <c r="B948" s="40">
        <v>1862</v>
      </c>
      <c r="C948" s="40"/>
      <c r="D948" s="7">
        <v>1</v>
      </c>
      <c r="E948" s="7">
        <v>24</v>
      </c>
      <c r="F948" s="7">
        <v>1</v>
      </c>
      <c r="G948" s="7">
        <v>2</v>
      </c>
      <c r="H948" s="1">
        <v>4</v>
      </c>
      <c r="I948" s="7">
        <v>0</v>
      </c>
      <c r="J948" s="7">
        <v>0</v>
      </c>
      <c r="K948" s="7">
        <v>10</v>
      </c>
      <c r="L948" s="7">
        <v>10</v>
      </c>
      <c r="M948" s="36">
        <v>0.4535970244035199</v>
      </c>
      <c r="N948" s="37" t="s">
        <v>183</v>
      </c>
      <c r="O948" s="38">
        <v>22.045999999999999</v>
      </c>
      <c r="AW948" s="26"/>
    </row>
    <row r="949" spans="1:49" x14ac:dyDescent="0.2">
      <c r="A949" s="7">
        <v>60</v>
      </c>
      <c r="B949" s="40">
        <v>1863</v>
      </c>
      <c r="C949" s="18">
        <f>B949-B948</f>
        <v>1</v>
      </c>
      <c r="D949" s="7">
        <v>1</v>
      </c>
      <c r="E949" s="7">
        <v>21</v>
      </c>
      <c r="F949" s="7">
        <v>1</v>
      </c>
      <c r="G949" s="7">
        <v>2</v>
      </c>
      <c r="H949" s="1">
        <v>4</v>
      </c>
      <c r="I949" s="7">
        <v>0</v>
      </c>
      <c r="J949" s="7">
        <v>0</v>
      </c>
      <c r="K949" s="7">
        <v>10.5</v>
      </c>
      <c r="L949" s="7">
        <v>10.5</v>
      </c>
      <c r="M949" s="36">
        <v>0.4535970244035199</v>
      </c>
      <c r="N949" s="37" t="s">
        <v>183</v>
      </c>
      <c r="O949" s="38">
        <v>23.148299999999999</v>
      </c>
      <c r="AW949" s="26"/>
    </row>
    <row r="950" spans="1:49" x14ac:dyDescent="0.2">
      <c r="A950" s="7">
        <v>34</v>
      </c>
      <c r="B950" s="40">
        <v>1863</v>
      </c>
      <c r="C950" s="40"/>
      <c r="D950" s="7">
        <v>1</v>
      </c>
      <c r="E950" s="7">
        <v>22</v>
      </c>
      <c r="F950" s="7">
        <v>1</v>
      </c>
      <c r="G950" s="7">
        <v>2</v>
      </c>
      <c r="H950" s="1">
        <v>4</v>
      </c>
      <c r="I950" s="7">
        <v>0</v>
      </c>
      <c r="J950" s="7">
        <v>1</v>
      </c>
      <c r="K950" s="7">
        <v>1.5</v>
      </c>
      <c r="L950" s="7">
        <v>13.5</v>
      </c>
      <c r="M950" s="36">
        <v>0.4535970244035199</v>
      </c>
      <c r="N950" s="37" t="s">
        <v>183</v>
      </c>
      <c r="O950" s="38">
        <v>29.7621</v>
      </c>
      <c r="AW950" s="26"/>
    </row>
    <row r="951" spans="1:49" x14ac:dyDescent="0.2">
      <c r="A951" s="7">
        <v>6</v>
      </c>
      <c r="B951" s="40">
        <v>1863</v>
      </c>
      <c r="C951" s="40"/>
      <c r="D951" s="7">
        <v>1</v>
      </c>
      <c r="E951" s="7">
        <v>24</v>
      </c>
      <c r="F951" s="7">
        <v>1</v>
      </c>
      <c r="G951" s="7">
        <v>2</v>
      </c>
      <c r="H951" s="1">
        <v>4</v>
      </c>
      <c r="I951" s="7">
        <v>0</v>
      </c>
      <c r="J951" s="7">
        <v>0</v>
      </c>
      <c r="K951" s="7">
        <v>10</v>
      </c>
      <c r="L951" s="7">
        <v>10</v>
      </c>
      <c r="M951" s="36">
        <v>0.4535970244035199</v>
      </c>
      <c r="N951" s="37" t="s">
        <v>183</v>
      </c>
      <c r="O951" s="38">
        <v>22.045999999999999</v>
      </c>
      <c r="AW951" s="26"/>
    </row>
    <row r="952" spans="1:49" x14ac:dyDescent="0.2">
      <c r="A952" s="7">
        <v>86</v>
      </c>
      <c r="B952" s="40">
        <v>1864</v>
      </c>
      <c r="C952" s="18">
        <f>B952-B951</f>
        <v>1</v>
      </c>
      <c r="D952" s="7">
        <v>1</v>
      </c>
      <c r="E952" s="7">
        <v>21</v>
      </c>
      <c r="F952" s="7">
        <v>1</v>
      </c>
      <c r="G952" s="7">
        <v>2</v>
      </c>
      <c r="H952" s="1">
        <v>4</v>
      </c>
      <c r="I952" s="7">
        <v>0</v>
      </c>
      <c r="J952" s="7">
        <v>0</v>
      </c>
      <c r="K952" s="7">
        <v>10</v>
      </c>
      <c r="L952" s="7">
        <v>10</v>
      </c>
      <c r="M952" s="36">
        <v>0.4535970244035199</v>
      </c>
      <c r="N952" s="37" t="s">
        <v>183</v>
      </c>
      <c r="O952" s="38">
        <v>22.045999999999999</v>
      </c>
      <c r="AW952" s="26"/>
    </row>
    <row r="953" spans="1:49" x14ac:dyDescent="0.2">
      <c r="A953" s="7">
        <v>34</v>
      </c>
      <c r="B953" s="40">
        <v>1864</v>
      </c>
      <c r="C953" s="40"/>
      <c r="D953" s="7">
        <v>1</v>
      </c>
      <c r="E953" s="7">
        <v>22</v>
      </c>
      <c r="F953" s="7">
        <v>1</v>
      </c>
      <c r="G953" s="7">
        <v>2</v>
      </c>
      <c r="H953" s="1">
        <v>4</v>
      </c>
      <c r="I953" s="7">
        <v>0</v>
      </c>
      <c r="J953" s="7">
        <v>1</v>
      </c>
      <c r="K953" s="7">
        <v>1</v>
      </c>
      <c r="L953" s="7">
        <v>13</v>
      </c>
      <c r="M953" s="36">
        <v>0.4535970244035199</v>
      </c>
      <c r="N953" s="37" t="s">
        <v>183</v>
      </c>
      <c r="O953" s="38">
        <v>28.659800000000001</v>
      </c>
      <c r="AW953" s="26"/>
    </row>
    <row r="954" spans="1:49" x14ac:dyDescent="0.2">
      <c r="A954" s="7">
        <v>60</v>
      </c>
      <c r="B954" s="40">
        <v>1864</v>
      </c>
      <c r="C954" s="40"/>
      <c r="D954" s="7">
        <v>4</v>
      </c>
      <c r="E954" s="7">
        <v>22</v>
      </c>
      <c r="F954" s="7">
        <v>1</v>
      </c>
      <c r="G954" s="7">
        <v>2</v>
      </c>
      <c r="H954" s="1">
        <v>4</v>
      </c>
      <c r="I954" s="7">
        <v>0</v>
      </c>
      <c r="J954" s="7">
        <v>1</v>
      </c>
      <c r="K954" s="7">
        <v>1.5</v>
      </c>
      <c r="L954" s="7">
        <v>13.5</v>
      </c>
      <c r="M954" s="36">
        <v>0.4535970244035199</v>
      </c>
      <c r="N954" s="37" t="s">
        <v>183</v>
      </c>
      <c r="O954" s="38">
        <v>29.7621</v>
      </c>
      <c r="P954">
        <v>0</v>
      </c>
      <c r="Q954">
        <v>1</v>
      </c>
      <c r="R954">
        <v>2</v>
      </c>
      <c r="S954">
        <v>0</v>
      </c>
      <c r="T954">
        <v>0</v>
      </c>
      <c r="U954">
        <v>11</v>
      </c>
      <c r="V954">
        <v>0</v>
      </c>
      <c r="W954">
        <v>0</v>
      </c>
      <c r="X954">
        <v>10</v>
      </c>
      <c r="AW954" s="26"/>
    </row>
    <row r="955" spans="1:49" x14ac:dyDescent="0.2">
      <c r="A955" s="7">
        <v>6</v>
      </c>
      <c r="B955" s="40">
        <v>1864</v>
      </c>
      <c r="C955" s="40"/>
      <c r="D955" s="7">
        <v>1</v>
      </c>
      <c r="E955" s="7">
        <v>24</v>
      </c>
      <c r="F955" s="7">
        <v>1</v>
      </c>
      <c r="G955" s="7">
        <v>2</v>
      </c>
      <c r="H955" s="1">
        <v>4</v>
      </c>
      <c r="I955" s="7">
        <v>0</v>
      </c>
      <c r="J955" s="7">
        <v>0</v>
      </c>
      <c r="K955" s="7">
        <v>10</v>
      </c>
      <c r="L955" s="7">
        <v>10</v>
      </c>
      <c r="M955" s="36">
        <v>0.4535970244035199</v>
      </c>
      <c r="N955" s="37" t="s">
        <v>183</v>
      </c>
      <c r="O955" s="38">
        <v>22.045999999999999</v>
      </c>
      <c r="AW955" s="26"/>
    </row>
    <row r="956" spans="1:49" x14ac:dyDescent="0.2">
      <c r="A956" s="7">
        <v>60</v>
      </c>
      <c r="B956" s="40">
        <v>1865</v>
      </c>
      <c r="C956" s="18">
        <f>B956-B955</f>
        <v>1</v>
      </c>
      <c r="D956" s="7">
        <v>1</v>
      </c>
      <c r="E956" s="7">
        <v>21</v>
      </c>
      <c r="F956" s="7">
        <v>1</v>
      </c>
      <c r="G956" s="7">
        <v>2</v>
      </c>
      <c r="H956" s="1">
        <v>4</v>
      </c>
      <c r="I956" s="7">
        <v>0</v>
      </c>
      <c r="J956" s="7">
        <v>0</v>
      </c>
      <c r="K956" s="7">
        <v>9.75</v>
      </c>
      <c r="L956" s="7">
        <v>9.75</v>
      </c>
      <c r="M956" s="36">
        <v>0.4535970244035199</v>
      </c>
      <c r="N956" s="37" t="s">
        <v>183</v>
      </c>
      <c r="O956" s="38">
        <v>21.49485</v>
      </c>
      <c r="AW956" s="26"/>
    </row>
    <row r="957" spans="1:49" x14ac:dyDescent="0.2">
      <c r="A957" s="7">
        <v>34</v>
      </c>
      <c r="B957" s="40">
        <v>1865</v>
      </c>
      <c r="C957" s="40"/>
      <c r="D957" s="7">
        <v>1</v>
      </c>
      <c r="E957" s="7">
        <v>22</v>
      </c>
      <c r="F957" s="7">
        <v>1</v>
      </c>
      <c r="G957" s="7">
        <v>2</v>
      </c>
      <c r="H957" s="1">
        <v>4</v>
      </c>
      <c r="I957" s="7">
        <v>0</v>
      </c>
      <c r="J957" s="7">
        <v>1</v>
      </c>
      <c r="K957" s="7">
        <v>0.25</v>
      </c>
      <c r="L957" s="7">
        <v>12.25</v>
      </c>
      <c r="M957" s="36">
        <v>0.4535970244035199</v>
      </c>
      <c r="N957" s="37" t="s">
        <v>183</v>
      </c>
      <c r="O957" s="38">
        <v>27.006350000000001</v>
      </c>
      <c r="AW957" s="26"/>
    </row>
    <row r="958" spans="1:49" x14ac:dyDescent="0.2">
      <c r="A958" s="7">
        <v>6</v>
      </c>
      <c r="B958" s="40">
        <v>1865</v>
      </c>
      <c r="C958" s="40"/>
      <c r="D958" s="7">
        <v>1</v>
      </c>
      <c r="E958" s="7">
        <v>24</v>
      </c>
      <c r="F958" s="7">
        <v>1</v>
      </c>
      <c r="G958" s="7">
        <v>2</v>
      </c>
      <c r="H958" s="1">
        <v>4</v>
      </c>
      <c r="I958" s="7">
        <v>0</v>
      </c>
      <c r="J958" s="7">
        <v>1</v>
      </c>
      <c r="K958" s="7">
        <v>3</v>
      </c>
      <c r="L958" s="7">
        <v>15</v>
      </c>
      <c r="M958" s="36">
        <v>0.4535970244035199</v>
      </c>
      <c r="N958" s="37" t="s">
        <v>183</v>
      </c>
      <c r="O958" s="38">
        <v>33.069000000000003</v>
      </c>
      <c r="AW958" s="26"/>
    </row>
    <row r="959" spans="1:49" x14ac:dyDescent="0.2">
      <c r="A959" s="7">
        <v>61</v>
      </c>
      <c r="B959" s="40">
        <v>1866</v>
      </c>
      <c r="C959" s="18">
        <f>B959-B958</f>
        <v>1</v>
      </c>
      <c r="D959" s="7">
        <v>1</v>
      </c>
      <c r="E959" s="7">
        <v>21</v>
      </c>
      <c r="F959" s="7">
        <v>1</v>
      </c>
      <c r="G959" s="7">
        <v>2</v>
      </c>
      <c r="H959" s="1">
        <v>4</v>
      </c>
      <c r="I959" s="7">
        <v>0</v>
      </c>
      <c r="J959" s="7">
        <v>1</v>
      </c>
      <c r="K959" s="7">
        <v>0</v>
      </c>
      <c r="L959" s="7">
        <v>12</v>
      </c>
      <c r="M959" s="36">
        <v>0.4535970244035199</v>
      </c>
      <c r="N959" s="37" t="s">
        <v>183</v>
      </c>
      <c r="O959" s="38">
        <v>26.455200000000001</v>
      </c>
      <c r="AW959" s="26"/>
    </row>
    <row r="960" spans="1:49" x14ac:dyDescent="0.2">
      <c r="A960" s="7">
        <v>34</v>
      </c>
      <c r="B960" s="40">
        <v>1866</v>
      </c>
      <c r="C960" s="40"/>
      <c r="D960" s="7">
        <v>1</v>
      </c>
      <c r="E960" s="7">
        <v>22</v>
      </c>
      <c r="F960" s="7">
        <v>1</v>
      </c>
      <c r="G960" s="7">
        <v>2</v>
      </c>
      <c r="H960" s="1">
        <v>4</v>
      </c>
      <c r="I960" s="7">
        <v>0</v>
      </c>
      <c r="J960" s="7">
        <v>1</v>
      </c>
      <c r="K960" s="7">
        <v>4.5</v>
      </c>
      <c r="L960" s="7">
        <v>16.5</v>
      </c>
      <c r="M960" s="36">
        <v>0.4535970244035199</v>
      </c>
      <c r="N960" s="37" t="s">
        <v>183</v>
      </c>
      <c r="O960" s="38">
        <v>36.375900000000001</v>
      </c>
      <c r="AW960" s="26"/>
    </row>
    <row r="961" spans="1:49" x14ac:dyDescent="0.2">
      <c r="A961" s="7">
        <v>6</v>
      </c>
      <c r="B961" s="40">
        <v>1866</v>
      </c>
      <c r="C961" s="40"/>
      <c r="D961" s="7">
        <v>1</v>
      </c>
      <c r="E961" s="7">
        <v>24</v>
      </c>
      <c r="F961" s="7">
        <v>1</v>
      </c>
      <c r="G961" s="7">
        <v>2</v>
      </c>
      <c r="H961" s="1">
        <v>4</v>
      </c>
      <c r="I961" s="7">
        <v>0</v>
      </c>
      <c r="J961" s="7">
        <v>1</v>
      </c>
      <c r="K961" s="7">
        <v>3</v>
      </c>
      <c r="L961" s="7">
        <v>15</v>
      </c>
      <c r="M961" s="36">
        <v>0.4535970244035199</v>
      </c>
      <c r="N961" s="37" t="s">
        <v>183</v>
      </c>
      <c r="O961" s="38">
        <v>33.069000000000003</v>
      </c>
      <c r="AW961" s="26"/>
    </row>
    <row r="962" spans="1:49" x14ac:dyDescent="0.2">
      <c r="A962" s="7">
        <v>60</v>
      </c>
      <c r="B962" s="40">
        <v>1867</v>
      </c>
      <c r="C962" s="18">
        <f>B962-B961</f>
        <v>1</v>
      </c>
      <c r="D962" s="7">
        <v>1</v>
      </c>
      <c r="E962" s="7">
        <v>21</v>
      </c>
      <c r="F962" s="7">
        <v>1</v>
      </c>
      <c r="G962" s="7">
        <v>2</v>
      </c>
      <c r="H962" s="1">
        <v>4</v>
      </c>
      <c r="I962" s="7">
        <v>0</v>
      </c>
      <c r="J962" s="7">
        <v>0</v>
      </c>
      <c r="K962" s="7">
        <v>10</v>
      </c>
      <c r="L962" s="7">
        <v>10</v>
      </c>
      <c r="M962" s="36">
        <v>0.4535970244035199</v>
      </c>
      <c r="N962" s="37" t="s">
        <v>183</v>
      </c>
      <c r="O962" s="38">
        <v>22.045999999999999</v>
      </c>
      <c r="AW962" s="26"/>
    </row>
    <row r="963" spans="1:49" x14ac:dyDescent="0.2">
      <c r="A963" s="7">
        <v>34</v>
      </c>
      <c r="B963" s="40">
        <v>1867</v>
      </c>
      <c r="C963" s="40"/>
      <c r="D963" s="7">
        <v>1</v>
      </c>
      <c r="E963" s="7">
        <v>22</v>
      </c>
      <c r="F963" s="7">
        <v>1</v>
      </c>
      <c r="G963" s="7">
        <v>2</v>
      </c>
      <c r="H963" s="1">
        <v>4</v>
      </c>
      <c r="I963" s="7">
        <v>0</v>
      </c>
      <c r="J963" s="7">
        <v>1</v>
      </c>
      <c r="K963" s="7">
        <v>1</v>
      </c>
      <c r="L963" s="7">
        <v>13</v>
      </c>
      <c r="M963" s="36">
        <v>0.4535970244035199</v>
      </c>
      <c r="N963" s="37" t="s">
        <v>183</v>
      </c>
      <c r="O963" s="38">
        <v>28.659800000000001</v>
      </c>
      <c r="AW963" s="26"/>
    </row>
    <row r="964" spans="1:49" x14ac:dyDescent="0.2">
      <c r="A964" s="7">
        <v>6</v>
      </c>
      <c r="B964" s="40">
        <v>1867</v>
      </c>
      <c r="C964" s="40"/>
      <c r="D964" s="7">
        <v>1</v>
      </c>
      <c r="E964" s="7">
        <v>24</v>
      </c>
      <c r="F964" s="7">
        <v>1</v>
      </c>
      <c r="G964" s="7">
        <v>2</v>
      </c>
      <c r="H964" s="1">
        <v>4</v>
      </c>
      <c r="I964" s="7">
        <v>0</v>
      </c>
      <c r="J964" s="7">
        <v>1</v>
      </c>
      <c r="K964" s="7">
        <v>0</v>
      </c>
      <c r="L964" s="7">
        <v>12</v>
      </c>
      <c r="M964" s="36">
        <v>0.4535970244035199</v>
      </c>
      <c r="N964" s="37" t="s">
        <v>183</v>
      </c>
      <c r="O964" s="38">
        <v>26.455200000000001</v>
      </c>
      <c r="AW964" s="26"/>
    </row>
    <row r="965" spans="1:49" x14ac:dyDescent="0.2">
      <c r="A965" s="7">
        <v>61</v>
      </c>
      <c r="B965" s="40">
        <v>1868</v>
      </c>
      <c r="C965" s="18">
        <f>B965-B964</f>
        <v>1</v>
      </c>
      <c r="D965" s="7">
        <v>1</v>
      </c>
      <c r="E965" s="7">
        <v>21</v>
      </c>
      <c r="F965" s="7">
        <v>1</v>
      </c>
      <c r="G965" s="7">
        <v>2</v>
      </c>
      <c r="H965" s="1">
        <v>4</v>
      </c>
      <c r="I965" s="7">
        <v>0</v>
      </c>
      <c r="J965" s="7">
        <v>0</v>
      </c>
      <c r="K965" s="7">
        <v>9.5</v>
      </c>
      <c r="L965" s="7">
        <v>9.5</v>
      </c>
      <c r="M965" s="36">
        <v>0.4535970244035199</v>
      </c>
      <c r="N965" s="37" t="s">
        <v>183</v>
      </c>
      <c r="O965" s="38">
        <v>20.9437</v>
      </c>
      <c r="AW965" s="26"/>
    </row>
    <row r="966" spans="1:49" x14ac:dyDescent="0.2">
      <c r="A966" s="7">
        <v>35</v>
      </c>
      <c r="B966" s="40">
        <v>1868</v>
      </c>
      <c r="C966" s="40"/>
      <c r="D966" s="7">
        <v>1</v>
      </c>
      <c r="E966" s="7">
        <v>22</v>
      </c>
      <c r="F966" s="7">
        <v>1</v>
      </c>
      <c r="G966" s="7">
        <v>2</v>
      </c>
      <c r="H966" s="1">
        <v>4</v>
      </c>
      <c r="I966" s="7">
        <v>0</v>
      </c>
      <c r="J966" s="7">
        <v>1</v>
      </c>
      <c r="K966" s="7">
        <v>0</v>
      </c>
      <c r="L966" s="7">
        <v>12</v>
      </c>
      <c r="M966" s="36">
        <v>0.4535970244035199</v>
      </c>
      <c r="N966" s="37" t="s">
        <v>183</v>
      </c>
      <c r="O966" s="38">
        <v>26.455200000000001</v>
      </c>
      <c r="AW966" s="26"/>
    </row>
    <row r="967" spans="1:49" x14ac:dyDescent="0.2">
      <c r="A967" s="7">
        <v>6</v>
      </c>
      <c r="B967" s="40">
        <v>1868</v>
      </c>
      <c r="C967" s="40"/>
      <c r="D967" s="7">
        <v>1</v>
      </c>
      <c r="E967" s="7">
        <v>24</v>
      </c>
      <c r="F967" s="7">
        <v>1</v>
      </c>
      <c r="G967" s="7">
        <v>2</v>
      </c>
      <c r="H967" s="1">
        <v>4</v>
      </c>
      <c r="I967" s="7">
        <v>0</v>
      </c>
      <c r="J967" s="7">
        <v>0</v>
      </c>
      <c r="K967" s="7">
        <v>8</v>
      </c>
      <c r="L967" s="7">
        <v>8</v>
      </c>
      <c r="M967" s="36">
        <v>0.4535970244035199</v>
      </c>
      <c r="N967" s="37" t="s">
        <v>183</v>
      </c>
      <c r="O967" s="38">
        <v>17.636800000000001</v>
      </c>
      <c r="AW967" s="26"/>
    </row>
    <row r="968" spans="1:49" x14ac:dyDescent="0.2">
      <c r="A968" s="7">
        <v>99</v>
      </c>
      <c r="B968" s="40">
        <v>1868</v>
      </c>
      <c r="C968" s="40"/>
      <c r="D968" s="7">
        <v>1</v>
      </c>
      <c r="E968" s="7">
        <v>26</v>
      </c>
      <c r="F968" s="7">
        <v>1</v>
      </c>
      <c r="G968" s="7">
        <v>2</v>
      </c>
      <c r="H968" s="1">
        <v>4</v>
      </c>
      <c r="I968" s="7">
        <v>0</v>
      </c>
      <c r="J968" s="7">
        <v>0</v>
      </c>
      <c r="K968" s="7">
        <v>8</v>
      </c>
      <c r="L968" s="7">
        <v>8</v>
      </c>
      <c r="M968" s="36">
        <v>0.4535970244035199</v>
      </c>
      <c r="N968" s="37" t="s">
        <v>183</v>
      </c>
      <c r="O968" s="38">
        <v>17.636800000000001</v>
      </c>
      <c r="AW968" s="26"/>
    </row>
    <row r="969" spans="1:49" x14ac:dyDescent="0.2">
      <c r="A969" s="7">
        <v>61</v>
      </c>
      <c r="B969" s="40">
        <v>1869</v>
      </c>
      <c r="C969" s="18">
        <f>B969-B968</f>
        <v>1</v>
      </c>
      <c r="D969" s="7">
        <v>1</v>
      </c>
      <c r="E969" s="7">
        <v>21</v>
      </c>
      <c r="F969" s="7">
        <v>1</v>
      </c>
      <c r="G969" s="7">
        <v>2</v>
      </c>
      <c r="H969" s="1">
        <v>4</v>
      </c>
      <c r="I969" s="7">
        <v>0</v>
      </c>
      <c r="J969" s="7">
        <v>0</v>
      </c>
      <c r="K969" s="7">
        <v>10</v>
      </c>
      <c r="L969" s="7">
        <v>10</v>
      </c>
      <c r="M969" s="36">
        <v>0.4535970244035199</v>
      </c>
      <c r="N969" s="37" t="s">
        <v>183</v>
      </c>
      <c r="O969" s="38">
        <v>22.045999999999999</v>
      </c>
      <c r="AW969" s="26"/>
    </row>
    <row r="970" spans="1:49" x14ac:dyDescent="0.2">
      <c r="A970" s="7">
        <v>34</v>
      </c>
      <c r="B970" s="40">
        <v>1869</v>
      </c>
      <c r="C970" s="40"/>
      <c r="D970" s="7">
        <v>1</v>
      </c>
      <c r="E970" s="7">
        <v>22</v>
      </c>
      <c r="F970" s="7">
        <v>1</v>
      </c>
      <c r="G970" s="7">
        <v>2</v>
      </c>
      <c r="H970" s="1">
        <v>4</v>
      </c>
      <c r="I970" s="7">
        <v>0</v>
      </c>
      <c r="J970" s="7">
        <v>1</v>
      </c>
      <c r="K970" s="7">
        <v>0</v>
      </c>
      <c r="L970" s="7">
        <v>12</v>
      </c>
      <c r="M970" s="36">
        <v>0.4535970244035199</v>
      </c>
      <c r="N970" s="37" t="s">
        <v>183</v>
      </c>
      <c r="O970" s="38">
        <v>26.455200000000001</v>
      </c>
      <c r="AW970" s="26"/>
    </row>
    <row r="971" spans="1:49" x14ac:dyDescent="0.2">
      <c r="A971" s="7">
        <v>6</v>
      </c>
      <c r="B971" s="40">
        <v>1869</v>
      </c>
      <c r="C971" s="40"/>
      <c r="D971" s="7">
        <v>1</v>
      </c>
      <c r="E971" s="7">
        <v>24</v>
      </c>
      <c r="F971" s="7">
        <v>1</v>
      </c>
      <c r="G971" s="7">
        <v>2</v>
      </c>
      <c r="H971" s="1">
        <v>4</v>
      </c>
      <c r="I971" s="7">
        <v>0</v>
      </c>
      <c r="J971" s="7">
        <v>0</v>
      </c>
      <c r="K971" s="7">
        <v>8</v>
      </c>
      <c r="L971" s="7">
        <v>8</v>
      </c>
      <c r="M971" s="36">
        <v>0.4535970244035199</v>
      </c>
      <c r="N971" s="37" t="s">
        <v>183</v>
      </c>
      <c r="O971" s="38">
        <v>17.636800000000001</v>
      </c>
      <c r="AW971" s="26"/>
    </row>
    <row r="972" spans="1:49" x14ac:dyDescent="0.2">
      <c r="A972" s="7">
        <v>100</v>
      </c>
      <c r="B972" s="40">
        <v>1869</v>
      </c>
      <c r="C972" s="40"/>
      <c r="D972" s="7">
        <v>1</v>
      </c>
      <c r="E972" s="7">
        <v>26</v>
      </c>
      <c r="F972" s="7">
        <v>1</v>
      </c>
      <c r="G972" s="7">
        <v>2</v>
      </c>
      <c r="H972" s="1">
        <v>4</v>
      </c>
      <c r="I972" s="7">
        <v>0</v>
      </c>
      <c r="J972" s="7">
        <v>0</v>
      </c>
      <c r="K972" s="7">
        <v>7.5</v>
      </c>
      <c r="L972" s="7">
        <v>7.5</v>
      </c>
      <c r="M972" s="36">
        <v>0.4535970244035199</v>
      </c>
      <c r="N972" s="37" t="s">
        <v>183</v>
      </c>
      <c r="O972" s="38">
        <v>16.534500000000001</v>
      </c>
      <c r="AW972" s="26"/>
    </row>
    <row r="973" spans="1:49" x14ac:dyDescent="0.2">
      <c r="A973" s="7">
        <v>62</v>
      </c>
      <c r="B973" s="40">
        <v>1870</v>
      </c>
      <c r="C973" s="18">
        <f>B973-B972</f>
        <v>1</v>
      </c>
      <c r="D973" s="7">
        <v>1</v>
      </c>
      <c r="E973" s="7">
        <v>21</v>
      </c>
      <c r="F973" s="7">
        <v>1</v>
      </c>
      <c r="G973" s="7">
        <v>2</v>
      </c>
      <c r="H973" s="1">
        <v>4</v>
      </c>
      <c r="I973" s="7">
        <v>0</v>
      </c>
      <c r="J973" s="7">
        <v>0</v>
      </c>
      <c r="K973" s="7">
        <v>10.5</v>
      </c>
      <c r="L973" s="7">
        <v>10.5</v>
      </c>
      <c r="M973" s="36">
        <v>0.4535970244035199</v>
      </c>
      <c r="N973" s="37" t="s">
        <v>183</v>
      </c>
      <c r="O973" s="38">
        <v>23.148299999999999</v>
      </c>
      <c r="AW973" s="26"/>
    </row>
    <row r="974" spans="1:49" x14ac:dyDescent="0.2">
      <c r="A974" s="7">
        <v>34</v>
      </c>
      <c r="B974" s="40">
        <v>1870</v>
      </c>
      <c r="C974" s="40"/>
      <c r="D974" s="7">
        <v>1</v>
      </c>
      <c r="E974" s="7">
        <v>22</v>
      </c>
      <c r="F974" s="7">
        <v>1</v>
      </c>
      <c r="G974" s="7">
        <v>2</v>
      </c>
      <c r="H974" s="1">
        <v>4</v>
      </c>
      <c r="I974" s="7">
        <v>0</v>
      </c>
      <c r="J974" s="7">
        <v>1</v>
      </c>
      <c r="K974" s="7">
        <v>0</v>
      </c>
      <c r="L974" s="7">
        <v>12</v>
      </c>
      <c r="M974" s="36">
        <v>0.4535970244035199</v>
      </c>
      <c r="N974" s="37" t="s">
        <v>183</v>
      </c>
      <c r="O974" s="38">
        <v>26.455200000000001</v>
      </c>
      <c r="AW974" s="26"/>
    </row>
    <row r="975" spans="1:49" x14ac:dyDescent="0.2">
      <c r="A975" s="7">
        <v>6</v>
      </c>
      <c r="B975" s="40">
        <v>1870</v>
      </c>
      <c r="C975" s="40"/>
      <c r="D975" s="7">
        <v>1</v>
      </c>
      <c r="E975" s="7">
        <v>24</v>
      </c>
      <c r="F975" s="7">
        <v>1</v>
      </c>
      <c r="G975" s="7">
        <v>2</v>
      </c>
      <c r="H975" s="1">
        <v>4</v>
      </c>
      <c r="I975" s="7">
        <v>0</v>
      </c>
      <c r="J975" s="7">
        <v>0</v>
      </c>
      <c r="K975" s="7">
        <v>8</v>
      </c>
      <c r="L975" s="7">
        <v>8</v>
      </c>
      <c r="M975" s="36">
        <v>0.4535970244035199</v>
      </c>
      <c r="N975" s="37" t="s">
        <v>183</v>
      </c>
      <c r="O975" s="38">
        <v>17.636800000000001</v>
      </c>
      <c r="AW975" s="26"/>
    </row>
    <row r="976" spans="1:49" x14ac:dyDescent="0.2">
      <c r="A976" s="7">
        <v>100</v>
      </c>
      <c r="B976" s="40">
        <v>1870</v>
      </c>
      <c r="C976" s="40"/>
      <c r="D976" s="7">
        <v>1</v>
      </c>
      <c r="E976" s="7">
        <v>26</v>
      </c>
      <c r="F976" s="7">
        <v>1</v>
      </c>
      <c r="G976" s="7">
        <v>2</v>
      </c>
      <c r="H976" s="1">
        <v>4</v>
      </c>
      <c r="I976" s="7">
        <v>0</v>
      </c>
      <c r="J976" s="7">
        <v>0</v>
      </c>
      <c r="K976" s="7">
        <v>8.25</v>
      </c>
      <c r="L976" s="7">
        <v>8.25</v>
      </c>
      <c r="M976" s="36">
        <v>0.4535970244035199</v>
      </c>
      <c r="N976" s="37" t="s">
        <v>183</v>
      </c>
      <c r="O976" s="38">
        <v>18.187950000000001</v>
      </c>
      <c r="AW976" s="26"/>
    </row>
    <row r="977" spans="1:49" x14ac:dyDescent="0.2">
      <c r="A977" s="7">
        <v>62</v>
      </c>
      <c r="B977" s="40">
        <v>1871</v>
      </c>
      <c r="C977" s="18">
        <f>B977-B976</f>
        <v>1</v>
      </c>
      <c r="D977" s="7">
        <v>1</v>
      </c>
      <c r="E977" s="7">
        <v>21</v>
      </c>
      <c r="F977" s="7">
        <v>1</v>
      </c>
      <c r="G977" s="7">
        <v>2</v>
      </c>
      <c r="H977" s="1">
        <v>4</v>
      </c>
      <c r="I977" s="7">
        <v>0</v>
      </c>
      <c r="J977" s="7">
        <v>0</v>
      </c>
      <c r="K977" s="7">
        <v>9.5</v>
      </c>
      <c r="L977" s="7">
        <v>9.5</v>
      </c>
      <c r="M977" s="36">
        <v>0.4535970244035199</v>
      </c>
      <c r="N977" s="37" t="s">
        <v>183</v>
      </c>
      <c r="O977" s="38">
        <v>20.9437</v>
      </c>
      <c r="AW977" s="26"/>
    </row>
    <row r="978" spans="1:49" x14ac:dyDescent="0.2">
      <c r="A978" s="7">
        <v>34</v>
      </c>
      <c r="B978" s="40">
        <v>1871</v>
      </c>
      <c r="C978" s="40"/>
      <c r="D978" s="7">
        <v>1</v>
      </c>
      <c r="E978" s="7">
        <v>22</v>
      </c>
      <c r="F978" s="7">
        <v>1</v>
      </c>
      <c r="G978" s="7">
        <v>2</v>
      </c>
      <c r="H978" s="1">
        <v>4</v>
      </c>
      <c r="I978" s="7">
        <v>0</v>
      </c>
      <c r="J978" s="7">
        <v>1</v>
      </c>
      <c r="K978" s="7">
        <v>0</v>
      </c>
      <c r="L978" s="7">
        <v>12</v>
      </c>
      <c r="M978" s="36">
        <v>0.4535970244035199</v>
      </c>
      <c r="N978" s="37" t="s">
        <v>183</v>
      </c>
      <c r="O978" s="38">
        <v>26.455200000000001</v>
      </c>
      <c r="AW978" s="26"/>
    </row>
    <row r="979" spans="1:49" x14ac:dyDescent="0.2">
      <c r="A979" s="7">
        <v>106</v>
      </c>
      <c r="B979" s="40">
        <v>1871</v>
      </c>
      <c r="C979" s="40"/>
      <c r="D979" s="7">
        <v>1</v>
      </c>
      <c r="E979" s="7">
        <v>22</v>
      </c>
      <c r="F979" s="7">
        <v>2</v>
      </c>
      <c r="G979" s="7">
        <v>2</v>
      </c>
      <c r="H979" s="1">
        <v>4</v>
      </c>
      <c r="I979" s="7">
        <v>0</v>
      </c>
      <c r="J979" s="7">
        <v>0</v>
      </c>
      <c r="K979" s="7">
        <v>8.1300000000000008</v>
      </c>
      <c r="L979" s="7">
        <v>8.1300000000000008</v>
      </c>
      <c r="M979" s="36">
        <v>0.4535970244035199</v>
      </c>
      <c r="N979" s="37" t="s">
        <v>183</v>
      </c>
      <c r="O979" s="38">
        <v>17.923398000000002</v>
      </c>
      <c r="AW979" s="26"/>
    </row>
    <row r="980" spans="1:49" x14ac:dyDescent="0.2">
      <c r="A980" s="7">
        <v>6</v>
      </c>
      <c r="B980" s="40">
        <v>1871</v>
      </c>
      <c r="C980" s="40"/>
      <c r="D980" s="7">
        <v>1</v>
      </c>
      <c r="E980" s="7">
        <v>24</v>
      </c>
      <c r="F980" s="7">
        <v>1</v>
      </c>
      <c r="G980" s="7">
        <v>2</v>
      </c>
      <c r="H980" s="1">
        <v>4</v>
      </c>
      <c r="I980" s="7">
        <v>0</v>
      </c>
      <c r="J980" s="7">
        <v>0</v>
      </c>
      <c r="K980" s="7">
        <v>9</v>
      </c>
      <c r="L980" s="7">
        <v>9</v>
      </c>
      <c r="M980" s="36">
        <v>0.4535970244035199</v>
      </c>
      <c r="N980" s="37" t="s">
        <v>183</v>
      </c>
      <c r="O980" s="38">
        <v>19.8414</v>
      </c>
      <c r="AW980" s="26"/>
    </row>
    <row r="981" spans="1:49" x14ac:dyDescent="0.2">
      <c r="A981" s="7">
        <v>143</v>
      </c>
      <c r="B981" s="40">
        <v>1871</v>
      </c>
      <c r="C981" s="40"/>
      <c r="D981" s="7">
        <v>1</v>
      </c>
      <c r="E981" s="7">
        <v>26</v>
      </c>
      <c r="F981" s="7">
        <v>1</v>
      </c>
      <c r="G981" s="7">
        <v>2</v>
      </c>
      <c r="H981" s="1">
        <v>4</v>
      </c>
      <c r="I981" s="7">
        <v>0</v>
      </c>
      <c r="J981" s="7">
        <v>0</v>
      </c>
      <c r="K981" s="7">
        <v>8.25</v>
      </c>
      <c r="L981" s="7">
        <v>8.25</v>
      </c>
      <c r="M981" s="36">
        <v>0.4535970244035199</v>
      </c>
      <c r="N981" s="37" t="s">
        <v>183</v>
      </c>
      <c r="O981" s="38">
        <v>18.187950000000001</v>
      </c>
      <c r="AW981" s="26"/>
    </row>
    <row r="982" spans="1:49" x14ac:dyDescent="0.2">
      <c r="A982" s="7">
        <v>62</v>
      </c>
      <c r="B982" s="40">
        <v>1872</v>
      </c>
      <c r="C982" s="18">
        <f>B982-B981</f>
        <v>1</v>
      </c>
      <c r="D982" s="7">
        <v>1</v>
      </c>
      <c r="E982" s="7">
        <v>21</v>
      </c>
      <c r="F982" s="7">
        <v>1</v>
      </c>
      <c r="G982" s="7">
        <v>2</v>
      </c>
      <c r="H982" s="1">
        <v>4</v>
      </c>
      <c r="I982" s="7">
        <v>0</v>
      </c>
      <c r="J982" s="7">
        <v>0</v>
      </c>
      <c r="K982" s="7">
        <v>9</v>
      </c>
      <c r="L982" s="7">
        <v>9</v>
      </c>
      <c r="M982" s="36">
        <v>0.4535970244035199</v>
      </c>
      <c r="N982" s="37" t="s">
        <v>183</v>
      </c>
      <c r="O982" s="38">
        <v>19.8414</v>
      </c>
      <c r="AW982" s="26"/>
    </row>
    <row r="983" spans="1:49" x14ac:dyDescent="0.2">
      <c r="A983" s="7">
        <v>34</v>
      </c>
      <c r="B983" s="40">
        <v>1872</v>
      </c>
      <c r="C983" s="40"/>
      <c r="D983" s="7">
        <v>1</v>
      </c>
      <c r="E983" s="7">
        <v>22</v>
      </c>
      <c r="F983" s="7">
        <v>1</v>
      </c>
      <c r="G983" s="7">
        <v>2</v>
      </c>
      <c r="H983" s="1">
        <v>4</v>
      </c>
      <c r="I983" s="7">
        <v>0</v>
      </c>
      <c r="J983" s="7">
        <v>1</v>
      </c>
      <c r="K983" s="7">
        <v>0.5</v>
      </c>
      <c r="L983" s="7">
        <v>12.5</v>
      </c>
      <c r="M983" s="36">
        <v>0.4535970244035199</v>
      </c>
      <c r="N983" s="37" t="s">
        <v>183</v>
      </c>
      <c r="O983" s="38">
        <v>27.557500000000001</v>
      </c>
      <c r="AW983" s="26"/>
    </row>
    <row r="984" spans="1:49" x14ac:dyDescent="0.2">
      <c r="A984" s="7">
        <v>106</v>
      </c>
      <c r="B984" s="40">
        <v>1872</v>
      </c>
      <c r="C984" s="40"/>
      <c r="D984" s="7">
        <v>1</v>
      </c>
      <c r="E984" s="7">
        <v>22</v>
      </c>
      <c r="F984" s="7">
        <v>2</v>
      </c>
      <c r="G984" s="7">
        <v>2</v>
      </c>
      <c r="H984" s="1">
        <v>4</v>
      </c>
      <c r="I984" s="7">
        <v>0</v>
      </c>
      <c r="J984" s="7">
        <v>0</v>
      </c>
      <c r="K984" s="7">
        <v>8.1300000000000008</v>
      </c>
      <c r="L984" s="7">
        <v>8.1300000000000008</v>
      </c>
      <c r="M984" s="36">
        <v>0.4535970244035199</v>
      </c>
      <c r="N984" s="37" t="s">
        <v>183</v>
      </c>
      <c r="O984" s="38">
        <v>17.923398000000002</v>
      </c>
      <c r="AW984" s="26"/>
    </row>
    <row r="985" spans="1:49" x14ac:dyDescent="0.2">
      <c r="A985" s="7">
        <v>6</v>
      </c>
      <c r="B985" s="40">
        <v>1872</v>
      </c>
      <c r="C985" s="40"/>
      <c r="D985" s="7">
        <v>1</v>
      </c>
      <c r="E985" s="7">
        <v>24</v>
      </c>
      <c r="F985" s="7">
        <v>1</v>
      </c>
      <c r="G985" s="7">
        <v>2</v>
      </c>
      <c r="H985" s="1">
        <v>4</v>
      </c>
      <c r="I985" s="7">
        <v>0</v>
      </c>
      <c r="J985" s="7">
        <v>0</v>
      </c>
      <c r="K985" s="7">
        <v>7</v>
      </c>
      <c r="L985" s="7">
        <v>7</v>
      </c>
      <c r="M985" s="36">
        <v>0.4535970244035199</v>
      </c>
      <c r="N985" s="37" t="s">
        <v>183</v>
      </c>
      <c r="O985" s="38">
        <v>15.4322</v>
      </c>
      <c r="AW985" s="26"/>
    </row>
    <row r="986" spans="1:49" x14ac:dyDescent="0.2">
      <c r="A986" s="7">
        <v>143</v>
      </c>
      <c r="B986" s="40">
        <v>1872</v>
      </c>
      <c r="C986" s="40"/>
      <c r="D986" s="7">
        <v>1</v>
      </c>
      <c r="E986" s="7">
        <v>26</v>
      </c>
      <c r="F986" s="7">
        <v>1</v>
      </c>
      <c r="G986" s="7">
        <v>2</v>
      </c>
      <c r="H986" s="1">
        <v>4</v>
      </c>
      <c r="I986" s="7">
        <v>0</v>
      </c>
      <c r="J986" s="7">
        <v>0</v>
      </c>
      <c r="K986" s="7">
        <v>8.75</v>
      </c>
      <c r="L986" s="7">
        <v>8.75</v>
      </c>
      <c r="M986" s="36">
        <v>0.4535970244035199</v>
      </c>
      <c r="N986" s="37" t="s">
        <v>183</v>
      </c>
      <c r="O986" s="38">
        <v>19.29025</v>
      </c>
      <c r="AW986" s="26"/>
    </row>
    <row r="987" spans="1:49" x14ac:dyDescent="0.2">
      <c r="A987" s="7">
        <v>62</v>
      </c>
      <c r="B987" s="40">
        <v>1873</v>
      </c>
      <c r="C987" s="18">
        <f>B987-B986</f>
        <v>1</v>
      </c>
      <c r="D987" s="7">
        <v>1</v>
      </c>
      <c r="E987" s="7">
        <v>21</v>
      </c>
      <c r="F987" s="7">
        <v>1</v>
      </c>
      <c r="G987" s="7">
        <v>2</v>
      </c>
      <c r="H987" s="1">
        <v>4</v>
      </c>
      <c r="I987" s="7">
        <v>0</v>
      </c>
      <c r="J987" s="7">
        <v>0</v>
      </c>
      <c r="K987" s="7">
        <v>9</v>
      </c>
      <c r="L987" s="7">
        <v>9</v>
      </c>
      <c r="M987" s="36">
        <v>0.4535970244035199</v>
      </c>
      <c r="N987" s="37" t="s">
        <v>183</v>
      </c>
      <c r="O987" s="38">
        <v>19.8414</v>
      </c>
      <c r="AW987" s="26"/>
    </row>
    <row r="988" spans="1:49" x14ac:dyDescent="0.2">
      <c r="A988" s="7">
        <v>34</v>
      </c>
      <c r="B988" s="40">
        <v>1873</v>
      </c>
      <c r="C988" s="40"/>
      <c r="D988" s="7">
        <v>1</v>
      </c>
      <c r="E988" s="7">
        <v>22</v>
      </c>
      <c r="F988" s="7">
        <v>1</v>
      </c>
      <c r="G988" s="7">
        <v>2</v>
      </c>
      <c r="H988" s="1">
        <v>4</v>
      </c>
      <c r="I988" s="7">
        <v>0</v>
      </c>
      <c r="J988" s="7">
        <v>1</v>
      </c>
      <c r="K988" s="7">
        <v>0.5</v>
      </c>
      <c r="L988" s="7">
        <v>12.5</v>
      </c>
      <c r="M988" s="36">
        <v>0.4535970244035199</v>
      </c>
      <c r="N988" s="37" t="s">
        <v>183</v>
      </c>
      <c r="O988" s="38">
        <v>27.557500000000001</v>
      </c>
      <c r="AW988" s="26"/>
    </row>
    <row r="989" spans="1:49" x14ac:dyDescent="0.2">
      <c r="A989" s="7">
        <v>106</v>
      </c>
      <c r="B989" s="40">
        <v>1873</v>
      </c>
      <c r="C989" s="40"/>
      <c r="D989" s="7">
        <v>1</v>
      </c>
      <c r="E989" s="7">
        <v>22</v>
      </c>
      <c r="F989" s="7">
        <v>2</v>
      </c>
      <c r="G989" s="7">
        <v>2</v>
      </c>
      <c r="H989" s="1">
        <v>4</v>
      </c>
      <c r="I989" s="7">
        <v>0</v>
      </c>
      <c r="J989" s="7">
        <v>0</v>
      </c>
      <c r="K989" s="7">
        <v>8.3800000000000008</v>
      </c>
      <c r="L989" s="7">
        <v>8.3800000000000008</v>
      </c>
      <c r="M989" s="36">
        <v>0.4535970244035199</v>
      </c>
      <c r="N989" s="37" t="s">
        <v>183</v>
      </c>
      <c r="O989" s="38">
        <v>18.474548000000002</v>
      </c>
      <c r="AW989" s="26"/>
    </row>
    <row r="990" spans="1:49" x14ac:dyDescent="0.2">
      <c r="A990" s="7">
        <v>6</v>
      </c>
      <c r="B990" s="40">
        <v>1873</v>
      </c>
      <c r="C990" s="40"/>
      <c r="D990" s="7">
        <v>1</v>
      </c>
      <c r="E990" s="7">
        <v>24</v>
      </c>
      <c r="F990" s="7">
        <v>1</v>
      </c>
      <c r="G990" s="7">
        <v>2</v>
      </c>
      <c r="H990" s="1">
        <v>4</v>
      </c>
      <c r="I990" s="7">
        <v>0</v>
      </c>
      <c r="J990" s="7">
        <v>0</v>
      </c>
      <c r="K990" s="7">
        <v>9</v>
      </c>
      <c r="L990" s="7">
        <v>9</v>
      </c>
      <c r="M990" s="36">
        <v>0.4535970244035199</v>
      </c>
      <c r="N990" s="37" t="s">
        <v>183</v>
      </c>
      <c r="O990" s="38">
        <v>19.8414</v>
      </c>
      <c r="AW990" s="26"/>
    </row>
    <row r="991" spans="1:49" x14ac:dyDescent="0.2">
      <c r="A991" s="7">
        <v>119</v>
      </c>
      <c r="B991" s="40">
        <v>1873</v>
      </c>
      <c r="C991" s="40"/>
      <c r="D991" s="7">
        <v>1</v>
      </c>
      <c r="E991" s="7">
        <v>26</v>
      </c>
      <c r="F991" s="7">
        <v>1</v>
      </c>
      <c r="G991" s="7">
        <v>2</v>
      </c>
      <c r="H991" s="1">
        <v>4</v>
      </c>
      <c r="I991" s="7">
        <v>0</v>
      </c>
      <c r="J991" s="7">
        <v>0</v>
      </c>
      <c r="K991" s="7">
        <v>11</v>
      </c>
      <c r="L991" s="7">
        <v>11</v>
      </c>
      <c r="M991" s="36">
        <v>0.4535970244035199</v>
      </c>
      <c r="N991" s="37" t="s">
        <v>183</v>
      </c>
      <c r="O991" s="38">
        <v>24.250600000000002</v>
      </c>
      <c r="AW991" s="26"/>
    </row>
    <row r="992" spans="1:49" x14ac:dyDescent="0.2">
      <c r="A992" s="7">
        <v>62</v>
      </c>
      <c r="B992" s="40">
        <v>1874</v>
      </c>
      <c r="C992" s="18">
        <f>B992-B991</f>
        <v>1</v>
      </c>
      <c r="D992" s="7">
        <v>1</v>
      </c>
      <c r="E992" s="7">
        <v>21</v>
      </c>
      <c r="F992" s="7">
        <v>1</v>
      </c>
      <c r="G992" s="7">
        <v>2</v>
      </c>
      <c r="H992" s="1">
        <v>4</v>
      </c>
      <c r="I992" s="7">
        <v>0</v>
      </c>
      <c r="J992" s="7">
        <v>0</v>
      </c>
      <c r="K992" s="7">
        <v>8.75</v>
      </c>
      <c r="L992" s="7">
        <v>8.75</v>
      </c>
      <c r="M992" s="36">
        <v>0.4535970244035199</v>
      </c>
      <c r="N992" s="37" t="s">
        <v>183</v>
      </c>
      <c r="O992" s="38">
        <v>19.29025</v>
      </c>
      <c r="AW992" s="26"/>
    </row>
    <row r="993" spans="1:49" x14ac:dyDescent="0.2">
      <c r="A993" s="7">
        <v>34</v>
      </c>
      <c r="B993" s="40">
        <v>1874</v>
      </c>
      <c r="C993" s="40"/>
      <c r="D993" s="7">
        <v>1</v>
      </c>
      <c r="E993" s="7">
        <v>22</v>
      </c>
      <c r="F993" s="7">
        <v>1</v>
      </c>
      <c r="G993" s="7">
        <v>2</v>
      </c>
      <c r="H993" s="1">
        <v>4</v>
      </c>
      <c r="I993" s="7">
        <v>0</v>
      </c>
      <c r="J993" s="7">
        <v>1</v>
      </c>
      <c r="K993" s="7">
        <v>1</v>
      </c>
      <c r="L993" s="7">
        <v>13</v>
      </c>
      <c r="M993" s="36">
        <v>0.4535970244035199</v>
      </c>
      <c r="N993" s="37" t="s">
        <v>183</v>
      </c>
      <c r="O993" s="38">
        <v>28.659800000000001</v>
      </c>
      <c r="AW993" s="26"/>
    </row>
    <row r="994" spans="1:49" x14ac:dyDescent="0.2">
      <c r="A994" s="7">
        <v>106</v>
      </c>
      <c r="B994" s="40">
        <v>1874</v>
      </c>
      <c r="C994" s="40"/>
      <c r="D994" s="7">
        <v>1</v>
      </c>
      <c r="E994" s="7">
        <v>22</v>
      </c>
      <c r="F994" s="7">
        <v>2</v>
      </c>
      <c r="G994" s="7">
        <v>2</v>
      </c>
      <c r="H994" s="1">
        <v>4</v>
      </c>
      <c r="I994" s="7">
        <v>0</v>
      </c>
      <c r="J994" s="7">
        <v>0</v>
      </c>
      <c r="K994" s="7">
        <v>8</v>
      </c>
      <c r="L994" s="7">
        <v>8</v>
      </c>
      <c r="M994" s="36">
        <v>0.4535970244035199</v>
      </c>
      <c r="N994" s="37" t="s">
        <v>183</v>
      </c>
      <c r="O994" s="38">
        <v>17.636800000000001</v>
      </c>
      <c r="AW994" s="26"/>
    </row>
    <row r="995" spans="1:49" x14ac:dyDescent="0.2">
      <c r="A995" s="7">
        <v>135</v>
      </c>
      <c r="B995" s="40">
        <v>1874</v>
      </c>
      <c r="C995" s="40"/>
      <c r="D995" s="7">
        <v>1</v>
      </c>
      <c r="E995" s="7">
        <v>23</v>
      </c>
      <c r="F995" s="7">
        <v>1</v>
      </c>
      <c r="G995" s="7">
        <v>2</v>
      </c>
      <c r="H995" s="1">
        <v>4</v>
      </c>
      <c r="I995" s="7">
        <v>0</v>
      </c>
      <c r="J995" s="7">
        <v>1</v>
      </c>
      <c r="K995" s="7">
        <v>0</v>
      </c>
      <c r="L995" s="7">
        <v>12</v>
      </c>
      <c r="M995" s="36">
        <v>0.4535970244035199</v>
      </c>
      <c r="N995" s="37" t="s">
        <v>183</v>
      </c>
      <c r="O995" s="38">
        <v>26.455200000000001</v>
      </c>
      <c r="AW995" s="26"/>
    </row>
    <row r="996" spans="1:49" x14ac:dyDescent="0.2">
      <c r="A996" s="7">
        <v>6</v>
      </c>
      <c r="B996" s="40">
        <v>1874</v>
      </c>
      <c r="C996" s="40"/>
      <c r="D996" s="7">
        <v>1</v>
      </c>
      <c r="E996" s="7">
        <v>24</v>
      </c>
      <c r="F996" s="7">
        <v>1</v>
      </c>
      <c r="G996" s="7">
        <v>2</v>
      </c>
      <c r="H996" s="1">
        <v>4</v>
      </c>
      <c r="I996" s="7">
        <v>0</v>
      </c>
      <c r="J996" s="7">
        <v>0</v>
      </c>
      <c r="K996" s="7">
        <v>10</v>
      </c>
      <c r="L996" s="7">
        <v>10</v>
      </c>
      <c r="M996" s="36">
        <v>0.4535970244035199</v>
      </c>
      <c r="N996" s="37" t="s">
        <v>183</v>
      </c>
      <c r="O996" s="38">
        <v>22.045999999999999</v>
      </c>
      <c r="AW996" s="26"/>
    </row>
    <row r="997" spans="1:49" x14ac:dyDescent="0.2">
      <c r="A997" s="7">
        <v>150</v>
      </c>
      <c r="B997" s="40">
        <v>1874</v>
      </c>
      <c r="C997" s="40"/>
      <c r="D997" s="7">
        <v>1</v>
      </c>
      <c r="E997" s="7">
        <v>26</v>
      </c>
      <c r="F997" s="7">
        <v>1</v>
      </c>
      <c r="G997" s="7">
        <v>2</v>
      </c>
      <c r="H997" s="1">
        <v>4</v>
      </c>
      <c r="I997" s="7">
        <v>0</v>
      </c>
      <c r="J997" s="7">
        <v>0</v>
      </c>
      <c r="K997" s="7">
        <v>10</v>
      </c>
      <c r="L997" s="7">
        <v>10</v>
      </c>
      <c r="M997" s="36">
        <v>0.4535970244035199</v>
      </c>
      <c r="N997" s="37" t="s">
        <v>183</v>
      </c>
      <c r="O997" s="38">
        <v>22.045999999999999</v>
      </c>
      <c r="AW997" s="26"/>
    </row>
    <row r="998" spans="1:49" x14ac:dyDescent="0.2">
      <c r="A998" s="7">
        <v>58</v>
      </c>
      <c r="B998" s="40">
        <v>1875</v>
      </c>
      <c r="C998" s="18">
        <f>B998-B997</f>
        <v>1</v>
      </c>
      <c r="D998" s="7">
        <v>1</v>
      </c>
      <c r="E998" s="7">
        <v>21</v>
      </c>
      <c r="F998" s="7">
        <v>1</v>
      </c>
      <c r="G998" s="7">
        <v>2</v>
      </c>
      <c r="H998" s="1">
        <v>4</v>
      </c>
      <c r="I998" s="7">
        <v>0</v>
      </c>
      <c r="J998" s="7">
        <v>0</v>
      </c>
      <c r="K998" s="7">
        <v>9.5</v>
      </c>
      <c r="L998" s="7">
        <v>9.5</v>
      </c>
      <c r="M998" s="36">
        <v>0.4535970244035199</v>
      </c>
      <c r="N998" s="37" t="s">
        <v>183</v>
      </c>
      <c r="O998" s="38">
        <v>20.9437</v>
      </c>
      <c r="AW998" s="26"/>
    </row>
    <row r="999" spans="1:49" x14ac:dyDescent="0.2">
      <c r="A999" s="7">
        <v>32</v>
      </c>
      <c r="B999" s="40">
        <v>1875</v>
      </c>
      <c r="C999" s="40"/>
      <c r="D999" s="7">
        <v>1</v>
      </c>
      <c r="E999" s="7">
        <v>22</v>
      </c>
      <c r="F999" s="7">
        <v>1</v>
      </c>
      <c r="G999" s="7">
        <v>2</v>
      </c>
      <c r="H999" s="1">
        <v>4</v>
      </c>
      <c r="I999" s="7">
        <v>0</v>
      </c>
      <c r="J999" s="7">
        <v>1</v>
      </c>
      <c r="K999" s="7">
        <v>1</v>
      </c>
      <c r="L999" s="7">
        <v>13</v>
      </c>
      <c r="M999" s="36">
        <v>0.4535970244035199</v>
      </c>
      <c r="N999" s="37" t="s">
        <v>183</v>
      </c>
      <c r="O999" s="38">
        <v>28.659800000000001</v>
      </c>
      <c r="AW999" s="26"/>
    </row>
    <row r="1000" spans="1:49" x14ac:dyDescent="0.2">
      <c r="A1000" s="7">
        <v>103</v>
      </c>
      <c r="B1000" s="40">
        <v>1875</v>
      </c>
      <c r="C1000" s="40"/>
      <c r="D1000" s="7">
        <v>1</v>
      </c>
      <c r="E1000" s="7">
        <v>22</v>
      </c>
      <c r="F1000" s="7">
        <v>2</v>
      </c>
      <c r="G1000" s="7">
        <v>2</v>
      </c>
      <c r="H1000" s="1">
        <v>4</v>
      </c>
      <c r="I1000" s="7">
        <v>0</v>
      </c>
      <c r="J1000" s="7">
        <v>0</v>
      </c>
      <c r="K1000" s="7">
        <v>9.5</v>
      </c>
      <c r="L1000" s="7">
        <v>9.5</v>
      </c>
      <c r="M1000" s="36">
        <v>0.4535970244035199</v>
      </c>
      <c r="N1000" s="37" t="s">
        <v>183</v>
      </c>
      <c r="O1000" s="38">
        <v>20.9437</v>
      </c>
      <c r="AW1000" s="26"/>
    </row>
    <row r="1001" spans="1:49" x14ac:dyDescent="0.2">
      <c r="A1001" s="7">
        <v>132</v>
      </c>
      <c r="B1001" s="40">
        <v>1875</v>
      </c>
      <c r="C1001" s="40"/>
      <c r="D1001" s="7">
        <v>1</v>
      </c>
      <c r="E1001" s="7">
        <v>23</v>
      </c>
      <c r="F1001" s="7">
        <v>1</v>
      </c>
      <c r="G1001" s="7">
        <v>2</v>
      </c>
      <c r="H1001" s="1">
        <v>4</v>
      </c>
      <c r="I1001" s="7">
        <v>0</v>
      </c>
      <c r="J1001" s="7">
        <v>1</v>
      </c>
      <c r="K1001" s="7">
        <v>0</v>
      </c>
      <c r="L1001" s="7">
        <v>12</v>
      </c>
      <c r="M1001" s="36">
        <v>0.4535970244035199</v>
      </c>
      <c r="N1001" s="37" t="s">
        <v>183</v>
      </c>
      <c r="O1001" s="38">
        <v>26.455200000000001</v>
      </c>
      <c r="AW1001" s="26"/>
    </row>
    <row r="1002" spans="1:49" x14ac:dyDescent="0.2">
      <c r="A1002" s="7">
        <v>6</v>
      </c>
      <c r="B1002" s="40">
        <v>1875</v>
      </c>
      <c r="C1002" s="40"/>
      <c r="D1002" s="7">
        <v>1</v>
      </c>
      <c r="E1002" s="7">
        <v>24</v>
      </c>
      <c r="F1002" s="7">
        <v>1</v>
      </c>
      <c r="G1002" s="7">
        <v>2</v>
      </c>
      <c r="H1002" s="1">
        <v>4</v>
      </c>
      <c r="I1002" s="7">
        <v>0</v>
      </c>
      <c r="J1002" s="7">
        <v>0</v>
      </c>
      <c r="K1002" s="7">
        <v>10</v>
      </c>
      <c r="L1002" s="7">
        <v>10</v>
      </c>
      <c r="M1002" s="36">
        <v>0.4535970244035199</v>
      </c>
      <c r="N1002" s="37" t="s">
        <v>183</v>
      </c>
      <c r="O1002" s="38">
        <v>22.045999999999999</v>
      </c>
      <c r="AW1002" s="26"/>
    </row>
    <row r="1003" spans="1:49" x14ac:dyDescent="0.2">
      <c r="A1003" s="7">
        <v>147</v>
      </c>
      <c r="B1003" s="40">
        <v>1875</v>
      </c>
      <c r="C1003" s="40"/>
      <c r="D1003" s="7">
        <v>1</v>
      </c>
      <c r="E1003" s="7">
        <v>26</v>
      </c>
      <c r="F1003" s="7">
        <v>1</v>
      </c>
      <c r="G1003" s="7">
        <v>2</v>
      </c>
      <c r="H1003" s="1">
        <v>4</v>
      </c>
      <c r="I1003" s="7">
        <v>0</v>
      </c>
      <c r="J1003" s="7">
        <v>1</v>
      </c>
      <c r="K1003" s="7">
        <v>0</v>
      </c>
      <c r="L1003" s="7">
        <v>12</v>
      </c>
      <c r="M1003" s="36">
        <v>0.4535970244035199</v>
      </c>
      <c r="N1003" s="37" t="s">
        <v>183</v>
      </c>
      <c r="O1003" s="38">
        <v>26.455200000000001</v>
      </c>
      <c r="AW1003" s="26"/>
    </row>
    <row r="1004" spans="1:49" x14ac:dyDescent="0.2">
      <c r="A1004" s="7">
        <v>65</v>
      </c>
      <c r="B1004" s="40">
        <v>1876</v>
      </c>
      <c r="C1004" s="18">
        <f>B1004-B1003</f>
        <v>1</v>
      </c>
      <c r="D1004" s="7">
        <v>1</v>
      </c>
      <c r="E1004" s="7">
        <v>21</v>
      </c>
      <c r="F1004" s="7">
        <v>1</v>
      </c>
      <c r="G1004" s="7">
        <v>2</v>
      </c>
      <c r="H1004" s="1">
        <v>4</v>
      </c>
      <c r="I1004" s="7">
        <v>0</v>
      </c>
      <c r="J1004" s="7">
        <v>0</v>
      </c>
      <c r="K1004" s="7">
        <v>9</v>
      </c>
      <c r="L1004" s="7">
        <v>9</v>
      </c>
      <c r="M1004" s="36">
        <v>0.4535970244035199</v>
      </c>
      <c r="N1004" s="37" t="s">
        <v>183</v>
      </c>
      <c r="O1004" s="38">
        <v>19.8414</v>
      </c>
      <c r="AW1004" s="26"/>
    </row>
    <row r="1005" spans="1:49" x14ac:dyDescent="0.2">
      <c r="A1005" s="7">
        <v>16</v>
      </c>
      <c r="B1005" s="40">
        <v>1876</v>
      </c>
      <c r="C1005" s="40"/>
      <c r="D1005" s="7">
        <v>1</v>
      </c>
      <c r="E1005" s="7">
        <v>22</v>
      </c>
      <c r="F1005" s="7">
        <v>1</v>
      </c>
      <c r="G1005" s="7">
        <v>2</v>
      </c>
      <c r="H1005" s="1">
        <v>4</v>
      </c>
      <c r="I1005" s="7">
        <v>0</v>
      </c>
      <c r="J1005" s="7">
        <v>1</v>
      </c>
      <c r="K1005" s="7">
        <v>0</v>
      </c>
      <c r="L1005" s="7">
        <v>12</v>
      </c>
      <c r="M1005" s="36">
        <v>0.4535970244035199</v>
      </c>
      <c r="N1005" s="37" t="s">
        <v>183</v>
      </c>
      <c r="O1005" s="38">
        <v>26.455200000000001</v>
      </c>
      <c r="AW1005" s="26"/>
    </row>
    <row r="1006" spans="1:49" x14ac:dyDescent="0.2">
      <c r="A1006" s="7">
        <v>113</v>
      </c>
      <c r="B1006" s="40">
        <v>1876</v>
      </c>
      <c r="C1006" s="40"/>
      <c r="D1006" s="7">
        <v>1</v>
      </c>
      <c r="E1006" s="7">
        <v>22</v>
      </c>
      <c r="F1006" s="7">
        <v>2</v>
      </c>
      <c r="G1006" s="7">
        <v>2</v>
      </c>
      <c r="H1006" s="1">
        <v>4</v>
      </c>
      <c r="I1006" s="7">
        <v>0</v>
      </c>
      <c r="J1006" s="7">
        <v>0</v>
      </c>
      <c r="K1006" s="7">
        <v>9.5</v>
      </c>
      <c r="L1006" s="7">
        <v>9.5</v>
      </c>
      <c r="M1006" s="36">
        <v>0.4535970244035199</v>
      </c>
      <c r="N1006" s="37" t="s">
        <v>183</v>
      </c>
      <c r="O1006" s="38">
        <v>20.9437</v>
      </c>
      <c r="AW1006" s="26"/>
    </row>
    <row r="1007" spans="1:49" x14ac:dyDescent="0.2">
      <c r="A1007" s="7">
        <v>141</v>
      </c>
      <c r="B1007" s="40">
        <v>1876</v>
      </c>
      <c r="C1007" s="40"/>
      <c r="D1007" s="7">
        <v>1</v>
      </c>
      <c r="E1007" s="7">
        <v>23</v>
      </c>
      <c r="F1007" s="7">
        <v>1</v>
      </c>
      <c r="G1007" s="7">
        <v>2</v>
      </c>
      <c r="H1007" s="1">
        <v>4</v>
      </c>
      <c r="I1007" s="7">
        <v>0</v>
      </c>
      <c r="J1007" s="7">
        <v>1</v>
      </c>
      <c r="K1007" s="7">
        <v>0</v>
      </c>
      <c r="L1007" s="7">
        <v>12</v>
      </c>
      <c r="M1007" s="36">
        <v>0.4535970244035199</v>
      </c>
      <c r="N1007" s="37" t="s">
        <v>183</v>
      </c>
      <c r="O1007" s="38">
        <v>26.455200000000001</v>
      </c>
      <c r="AW1007" s="26"/>
    </row>
    <row r="1008" spans="1:49" x14ac:dyDescent="0.2">
      <c r="A1008" s="7">
        <v>41</v>
      </c>
      <c r="B1008" s="40">
        <v>1876</v>
      </c>
      <c r="C1008" s="40"/>
      <c r="D1008" s="7">
        <v>2</v>
      </c>
      <c r="E1008" s="7">
        <v>24</v>
      </c>
      <c r="F1008" s="7">
        <v>1</v>
      </c>
      <c r="G1008" s="7">
        <v>2</v>
      </c>
      <c r="H1008" s="1">
        <v>4</v>
      </c>
      <c r="I1008" s="7">
        <v>0</v>
      </c>
      <c r="J1008" s="7">
        <v>1</v>
      </c>
      <c r="K1008" s="40">
        <v>1</v>
      </c>
      <c r="L1008" s="7">
        <v>13</v>
      </c>
      <c r="M1008" s="36">
        <v>0.4535970244035199</v>
      </c>
      <c r="N1008" s="37" t="s">
        <v>183</v>
      </c>
      <c r="O1008" s="38">
        <v>28.659800000000001</v>
      </c>
      <c r="P1008">
        <v>0</v>
      </c>
      <c r="Q1008">
        <v>0</v>
      </c>
      <c r="R1008">
        <v>11</v>
      </c>
      <c r="AW1008" s="26"/>
    </row>
    <row r="1009" spans="1:49" x14ac:dyDescent="0.2">
      <c r="A1009" s="7">
        <v>156</v>
      </c>
      <c r="B1009" s="40">
        <v>1876</v>
      </c>
      <c r="C1009" s="40"/>
      <c r="D1009" s="7">
        <v>1</v>
      </c>
      <c r="E1009" s="7">
        <v>26</v>
      </c>
      <c r="F1009" s="7">
        <v>1</v>
      </c>
      <c r="G1009" s="7">
        <v>2</v>
      </c>
      <c r="H1009" s="1">
        <v>4</v>
      </c>
      <c r="I1009" s="7">
        <v>0</v>
      </c>
      <c r="J1009" s="7">
        <v>1</v>
      </c>
      <c r="K1009" s="7">
        <v>1</v>
      </c>
      <c r="L1009" s="7">
        <v>13</v>
      </c>
      <c r="M1009" s="36">
        <v>0.4535970244035199</v>
      </c>
      <c r="N1009" s="37" t="s">
        <v>183</v>
      </c>
      <c r="O1009" s="38">
        <v>28.659800000000001</v>
      </c>
      <c r="AW1009" s="26"/>
    </row>
    <row r="1010" spans="1:49" x14ac:dyDescent="0.2">
      <c r="A1010" s="7">
        <v>65</v>
      </c>
      <c r="B1010" s="40">
        <v>1877</v>
      </c>
      <c r="C1010" s="18">
        <f>B1010-B1009</f>
        <v>1</v>
      </c>
      <c r="D1010" s="7">
        <v>1</v>
      </c>
      <c r="E1010" s="7">
        <v>21</v>
      </c>
      <c r="F1010" s="7">
        <v>1</v>
      </c>
      <c r="G1010" s="7">
        <v>2</v>
      </c>
      <c r="H1010" s="1">
        <v>4</v>
      </c>
      <c r="I1010" s="7">
        <v>0</v>
      </c>
      <c r="J1010" s="7">
        <v>0</v>
      </c>
      <c r="K1010" s="7">
        <v>8.5</v>
      </c>
      <c r="L1010" s="7">
        <v>8.5</v>
      </c>
      <c r="M1010" s="36">
        <v>0.4535970244035199</v>
      </c>
      <c r="N1010" s="37" t="s">
        <v>183</v>
      </c>
      <c r="O1010" s="38">
        <v>18.739100000000001</v>
      </c>
      <c r="AW1010" s="26"/>
    </row>
    <row r="1011" spans="1:49" x14ac:dyDescent="0.2">
      <c r="A1011" s="7">
        <v>38</v>
      </c>
      <c r="B1011" s="40">
        <v>1877</v>
      </c>
      <c r="C1011" s="40"/>
      <c r="D1011" s="7">
        <v>1</v>
      </c>
      <c r="E1011" s="7">
        <v>22</v>
      </c>
      <c r="F1011" s="7">
        <v>1</v>
      </c>
      <c r="G1011" s="7">
        <v>2</v>
      </c>
      <c r="H1011" s="1">
        <v>4</v>
      </c>
      <c r="I1011" s="7">
        <v>0</v>
      </c>
      <c r="J1011" s="7">
        <v>0</v>
      </c>
      <c r="K1011" s="7">
        <v>11</v>
      </c>
      <c r="L1011" s="7">
        <v>11</v>
      </c>
      <c r="M1011" s="36">
        <v>0.4535970244035199</v>
      </c>
      <c r="N1011" s="37" t="s">
        <v>183</v>
      </c>
      <c r="O1011" s="38">
        <v>24.250600000000002</v>
      </c>
      <c r="AW1011" s="26"/>
    </row>
    <row r="1012" spans="1:49" x14ac:dyDescent="0.2">
      <c r="A1012" s="7">
        <v>110</v>
      </c>
      <c r="B1012" s="40">
        <v>1877</v>
      </c>
      <c r="C1012" s="40"/>
      <c r="D1012" s="7">
        <v>1</v>
      </c>
      <c r="E1012" s="7">
        <v>22</v>
      </c>
      <c r="F1012" s="7">
        <v>2</v>
      </c>
      <c r="G1012" s="7">
        <v>2</v>
      </c>
      <c r="H1012" s="1">
        <v>4</v>
      </c>
      <c r="I1012" s="7">
        <v>0</v>
      </c>
      <c r="J1012" s="7">
        <v>0</v>
      </c>
      <c r="K1012" s="7">
        <v>8.75</v>
      </c>
      <c r="L1012" s="7">
        <v>8.75</v>
      </c>
      <c r="M1012" s="36">
        <v>0.4535970244035199</v>
      </c>
      <c r="N1012" s="37" t="s">
        <v>183</v>
      </c>
      <c r="O1012" s="38">
        <v>19.29025</v>
      </c>
      <c r="AW1012" s="26"/>
    </row>
    <row r="1013" spans="1:49" x14ac:dyDescent="0.2">
      <c r="A1013" s="7">
        <v>9</v>
      </c>
      <c r="B1013" s="40">
        <v>1877</v>
      </c>
      <c r="C1013" s="40"/>
      <c r="D1013" s="7">
        <v>6</v>
      </c>
      <c r="E1013" s="7">
        <v>24</v>
      </c>
      <c r="F1013" s="7">
        <v>1</v>
      </c>
      <c r="G1013" s="7">
        <v>2</v>
      </c>
      <c r="H1013" s="1">
        <v>4</v>
      </c>
      <c r="I1013" s="7">
        <v>0</v>
      </c>
      <c r="J1013" s="7">
        <v>1</v>
      </c>
      <c r="K1013" s="7">
        <v>1</v>
      </c>
      <c r="L1013" s="7">
        <v>13</v>
      </c>
      <c r="M1013" s="36">
        <v>0.4535970244035199</v>
      </c>
      <c r="N1013" s="37" t="s">
        <v>183</v>
      </c>
      <c r="O1013" s="38">
        <v>28.659800000000001</v>
      </c>
      <c r="P1013">
        <v>0</v>
      </c>
      <c r="Q1013">
        <v>0</v>
      </c>
      <c r="R1013">
        <v>10.5</v>
      </c>
      <c r="S1013">
        <v>0</v>
      </c>
      <c r="T1013">
        <v>0</v>
      </c>
      <c r="U1013">
        <v>10.5</v>
      </c>
      <c r="V1013">
        <v>0</v>
      </c>
      <c r="W1013">
        <v>0</v>
      </c>
      <c r="X1013">
        <v>10.5</v>
      </c>
      <c r="Y1013">
        <v>0</v>
      </c>
      <c r="Z1013">
        <v>0</v>
      </c>
      <c r="AA1013">
        <v>10.5</v>
      </c>
      <c r="AB1013">
        <v>0</v>
      </c>
      <c r="AC1013">
        <v>0</v>
      </c>
      <c r="AD1013">
        <v>10.5</v>
      </c>
      <c r="AW1013" s="26"/>
    </row>
    <row r="1014" spans="1:49" x14ac:dyDescent="0.2">
      <c r="A1014" s="7">
        <v>129</v>
      </c>
      <c r="B1014" s="40">
        <v>1877</v>
      </c>
      <c r="C1014" s="40"/>
      <c r="D1014" s="7">
        <v>1</v>
      </c>
      <c r="E1014" s="7">
        <v>26</v>
      </c>
      <c r="F1014" s="7">
        <v>1</v>
      </c>
      <c r="G1014" s="7">
        <v>2</v>
      </c>
      <c r="H1014" s="1">
        <v>4</v>
      </c>
      <c r="I1014" s="7">
        <v>0</v>
      </c>
      <c r="J1014" s="7">
        <v>0</v>
      </c>
      <c r="K1014" s="7">
        <v>10</v>
      </c>
      <c r="L1014" s="7">
        <v>10</v>
      </c>
      <c r="M1014" s="36">
        <v>0.4535970244035199</v>
      </c>
      <c r="N1014" s="37" t="s">
        <v>183</v>
      </c>
      <c r="O1014" s="38">
        <v>22.045999999999999</v>
      </c>
      <c r="AW1014" s="26"/>
    </row>
    <row r="1015" spans="1:49" x14ac:dyDescent="0.2">
      <c r="A1015" s="7">
        <v>66</v>
      </c>
      <c r="B1015" s="40">
        <v>1878</v>
      </c>
      <c r="C1015" s="18">
        <f>B1015-B1014</f>
        <v>1</v>
      </c>
      <c r="D1015" s="7">
        <v>1</v>
      </c>
      <c r="E1015" s="7">
        <v>21</v>
      </c>
      <c r="F1015" s="7">
        <v>1</v>
      </c>
      <c r="G1015" s="7">
        <v>2</v>
      </c>
      <c r="H1015" s="1">
        <v>4</v>
      </c>
      <c r="I1015" s="7">
        <v>0</v>
      </c>
      <c r="J1015" s="7">
        <v>0</v>
      </c>
      <c r="K1015" s="7">
        <v>8</v>
      </c>
      <c r="L1015" s="7">
        <v>8</v>
      </c>
      <c r="M1015" s="36">
        <v>0.4535970244035199</v>
      </c>
      <c r="N1015" s="37" t="s">
        <v>183</v>
      </c>
      <c r="O1015" s="38">
        <v>17.636800000000001</v>
      </c>
      <c r="AW1015" s="26"/>
    </row>
    <row r="1016" spans="1:49" x14ac:dyDescent="0.2">
      <c r="A1016" s="7">
        <v>38</v>
      </c>
      <c r="B1016" s="40">
        <v>1878</v>
      </c>
      <c r="C1016" s="40"/>
      <c r="D1016" s="7">
        <v>1</v>
      </c>
      <c r="E1016" s="7">
        <v>22</v>
      </c>
      <c r="F1016" s="7">
        <v>1</v>
      </c>
      <c r="G1016" s="7">
        <v>2</v>
      </c>
      <c r="H1016" s="1">
        <v>4</v>
      </c>
      <c r="I1016" s="7">
        <v>0</v>
      </c>
      <c r="J1016" s="7">
        <v>0</v>
      </c>
      <c r="K1016" s="7">
        <v>11</v>
      </c>
      <c r="L1016" s="7">
        <v>11</v>
      </c>
      <c r="M1016" s="36">
        <v>0.4535970244035199</v>
      </c>
      <c r="N1016" s="37" t="s">
        <v>183</v>
      </c>
      <c r="O1016" s="38">
        <v>24.250600000000002</v>
      </c>
      <c r="AW1016" s="26"/>
    </row>
    <row r="1017" spans="1:49" x14ac:dyDescent="0.2">
      <c r="A1017" s="7">
        <v>112</v>
      </c>
      <c r="B1017" s="40">
        <v>1878</v>
      </c>
      <c r="C1017" s="40"/>
      <c r="D1017" s="7">
        <v>1</v>
      </c>
      <c r="E1017" s="7">
        <v>22</v>
      </c>
      <c r="F1017" s="7">
        <v>2</v>
      </c>
      <c r="G1017" s="7">
        <v>2</v>
      </c>
      <c r="H1017" s="1">
        <v>4</v>
      </c>
      <c r="I1017" s="7">
        <v>0</v>
      </c>
      <c r="J1017" s="7">
        <v>0</v>
      </c>
      <c r="K1017" s="7">
        <v>8.3800000000000008</v>
      </c>
      <c r="L1017" s="7">
        <v>8.3800000000000008</v>
      </c>
      <c r="M1017" s="36">
        <v>0.4535970244035199</v>
      </c>
      <c r="N1017" s="37" t="s">
        <v>183</v>
      </c>
      <c r="O1017" s="38">
        <v>18.474548000000002</v>
      </c>
      <c r="AW1017" s="26"/>
    </row>
    <row r="1018" spans="1:49" x14ac:dyDescent="0.2">
      <c r="A1018" s="7">
        <v>141</v>
      </c>
      <c r="B1018" s="40">
        <v>1878</v>
      </c>
      <c r="C1018" s="40"/>
      <c r="D1018" s="7">
        <v>1</v>
      </c>
      <c r="E1018" s="7">
        <v>23</v>
      </c>
      <c r="F1018" s="7">
        <v>1</v>
      </c>
      <c r="G1018" s="7">
        <v>2</v>
      </c>
      <c r="H1018" s="1">
        <v>4</v>
      </c>
      <c r="I1018" s="7">
        <v>0</v>
      </c>
      <c r="J1018" s="7">
        <v>1</v>
      </c>
      <c r="K1018" s="7">
        <v>0</v>
      </c>
      <c r="L1018" s="7">
        <v>12</v>
      </c>
      <c r="M1018" s="36">
        <v>0.4535970244035199</v>
      </c>
      <c r="N1018" s="37" t="s">
        <v>183</v>
      </c>
      <c r="O1018" s="38">
        <v>26.455200000000001</v>
      </c>
      <c r="AW1018" s="26"/>
    </row>
    <row r="1019" spans="1:49" x14ac:dyDescent="0.2">
      <c r="A1019" s="7">
        <v>9</v>
      </c>
      <c r="B1019" s="40">
        <v>1878</v>
      </c>
      <c r="C1019" s="40"/>
      <c r="D1019" s="7">
        <v>6</v>
      </c>
      <c r="E1019" s="7">
        <v>24</v>
      </c>
      <c r="F1019" s="7">
        <v>1</v>
      </c>
      <c r="G1019" s="7">
        <v>2</v>
      </c>
      <c r="H1019" s="1">
        <v>4</v>
      </c>
      <c r="I1019" s="7">
        <v>0</v>
      </c>
      <c r="J1019" s="7">
        <v>0</v>
      </c>
      <c r="K1019" s="7">
        <v>9.5</v>
      </c>
      <c r="L1019" s="7">
        <v>9.5</v>
      </c>
      <c r="M1019" s="36">
        <v>0.4535970244035199</v>
      </c>
      <c r="N1019" s="37" t="s">
        <v>183</v>
      </c>
      <c r="O1019" s="38">
        <v>20.9437</v>
      </c>
      <c r="P1019">
        <v>0</v>
      </c>
      <c r="Q1019">
        <v>0</v>
      </c>
      <c r="R1019">
        <v>10.5</v>
      </c>
      <c r="S1019">
        <v>0</v>
      </c>
      <c r="T1019">
        <v>0</v>
      </c>
      <c r="U1019">
        <v>10.5</v>
      </c>
      <c r="V1019">
        <v>0</v>
      </c>
      <c r="W1019">
        <v>0</v>
      </c>
      <c r="X1019">
        <v>10.5</v>
      </c>
      <c r="Y1019">
        <v>0</v>
      </c>
      <c r="Z1019">
        <v>0</v>
      </c>
      <c r="AA1019">
        <v>10</v>
      </c>
      <c r="AB1019">
        <v>0</v>
      </c>
      <c r="AC1019">
        <v>0</v>
      </c>
      <c r="AD1019">
        <v>10.5</v>
      </c>
      <c r="AW1019" s="26"/>
    </row>
    <row r="1020" spans="1:49" x14ac:dyDescent="0.2">
      <c r="A1020" s="7">
        <v>156</v>
      </c>
      <c r="B1020" s="40">
        <v>1878</v>
      </c>
      <c r="C1020" s="40"/>
      <c r="D1020" s="7">
        <v>1</v>
      </c>
      <c r="E1020" s="7">
        <v>26</v>
      </c>
      <c r="F1020" s="7">
        <v>1</v>
      </c>
      <c r="G1020" s="7">
        <v>2</v>
      </c>
      <c r="H1020" s="1">
        <v>4</v>
      </c>
      <c r="I1020" s="7">
        <v>0</v>
      </c>
      <c r="J1020" s="7">
        <v>1</v>
      </c>
      <c r="K1020" s="7">
        <v>0</v>
      </c>
      <c r="L1020" s="7">
        <v>12</v>
      </c>
      <c r="M1020" s="36">
        <v>0.4535970244035199</v>
      </c>
      <c r="N1020" s="37" t="s">
        <v>183</v>
      </c>
      <c r="O1020" s="38">
        <v>26.455200000000001</v>
      </c>
      <c r="AW1020" s="26"/>
    </row>
    <row r="1021" spans="1:49" x14ac:dyDescent="0.2">
      <c r="A1021" s="7">
        <v>64</v>
      </c>
      <c r="B1021" s="40">
        <v>1879</v>
      </c>
      <c r="C1021" s="18">
        <f>B1021-B1020</f>
        <v>1</v>
      </c>
      <c r="D1021" s="7">
        <v>1</v>
      </c>
      <c r="E1021" s="7">
        <v>21</v>
      </c>
      <c r="F1021" s="7">
        <v>1</v>
      </c>
      <c r="G1021" s="7">
        <v>2</v>
      </c>
      <c r="H1021" s="1">
        <v>4</v>
      </c>
      <c r="I1021" s="7">
        <v>0</v>
      </c>
      <c r="J1021" s="7">
        <v>0</v>
      </c>
      <c r="K1021" s="7">
        <v>8</v>
      </c>
      <c r="L1021" s="7">
        <v>8</v>
      </c>
      <c r="M1021" s="36">
        <v>0.4535970244035199</v>
      </c>
      <c r="N1021" s="37" t="s">
        <v>183</v>
      </c>
      <c r="O1021" s="38">
        <v>17.636800000000001</v>
      </c>
      <c r="AW1021" s="26"/>
    </row>
    <row r="1022" spans="1:49" x14ac:dyDescent="0.2">
      <c r="A1022" s="7">
        <v>16</v>
      </c>
      <c r="B1022" s="40">
        <v>1879</v>
      </c>
      <c r="C1022" s="40"/>
      <c r="D1022" s="7">
        <v>1</v>
      </c>
      <c r="E1022" s="7">
        <v>22</v>
      </c>
      <c r="F1022" s="7">
        <v>1</v>
      </c>
      <c r="G1022" s="7">
        <v>2</v>
      </c>
      <c r="H1022" s="1">
        <v>4</v>
      </c>
      <c r="I1022" s="7">
        <v>0</v>
      </c>
      <c r="J1022" s="7">
        <v>0</v>
      </c>
      <c r="K1022" s="7">
        <v>8.5</v>
      </c>
      <c r="L1022" s="7">
        <v>8.5</v>
      </c>
      <c r="M1022" s="36">
        <v>0.4535970244035199</v>
      </c>
      <c r="N1022" s="37" t="s">
        <v>183</v>
      </c>
      <c r="O1022" s="38">
        <v>18.739100000000001</v>
      </c>
      <c r="AW1022" s="26"/>
    </row>
    <row r="1023" spans="1:49" x14ac:dyDescent="0.2">
      <c r="A1023" s="7">
        <v>108</v>
      </c>
      <c r="B1023" s="40">
        <v>1879</v>
      </c>
      <c r="C1023" s="40"/>
      <c r="D1023" s="7">
        <v>1</v>
      </c>
      <c r="E1023" s="7">
        <v>22</v>
      </c>
      <c r="F1023" s="7">
        <v>2</v>
      </c>
      <c r="G1023" s="7">
        <v>2</v>
      </c>
      <c r="H1023" s="1">
        <v>4</v>
      </c>
      <c r="I1023" s="7">
        <v>0</v>
      </c>
      <c r="J1023" s="7">
        <v>0</v>
      </c>
      <c r="K1023" s="7">
        <v>6.63</v>
      </c>
      <c r="L1023" s="7">
        <v>6.63</v>
      </c>
      <c r="M1023" s="36">
        <v>0.4535970244035199</v>
      </c>
      <c r="N1023" s="37" t="s">
        <v>183</v>
      </c>
      <c r="O1023" s="38">
        <v>14.616498</v>
      </c>
      <c r="AW1023" s="26"/>
    </row>
    <row r="1024" spans="1:49" x14ac:dyDescent="0.2">
      <c r="A1024" s="7">
        <v>137</v>
      </c>
      <c r="B1024" s="40">
        <v>1879</v>
      </c>
      <c r="C1024" s="40"/>
      <c r="D1024" s="7">
        <v>1</v>
      </c>
      <c r="E1024" s="7">
        <v>23</v>
      </c>
      <c r="F1024" s="7">
        <v>1</v>
      </c>
      <c r="G1024" s="7">
        <v>2</v>
      </c>
      <c r="H1024" s="1">
        <v>4</v>
      </c>
      <c r="I1024" s="7">
        <v>0</v>
      </c>
      <c r="J1024" s="7">
        <v>0</v>
      </c>
      <c r="K1024" s="7">
        <v>10</v>
      </c>
      <c r="L1024" s="7">
        <v>10</v>
      </c>
      <c r="M1024" s="36">
        <v>0.4535970244035199</v>
      </c>
      <c r="N1024" s="37" t="s">
        <v>183</v>
      </c>
      <c r="O1024" s="38">
        <v>22.045999999999999</v>
      </c>
      <c r="AW1024" s="26"/>
    </row>
    <row r="1025" spans="1:49" x14ac:dyDescent="0.2">
      <c r="A1025" s="7">
        <v>41</v>
      </c>
      <c r="B1025" s="40">
        <v>1879</v>
      </c>
      <c r="C1025" s="40"/>
      <c r="D1025" s="7">
        <v>6</v>
      </c>
      <c r="E1025" s="7">
        <v>24</v>
      </c>
      <c r="F1025" s="7">
        <v>1</v>
      </c>
      <c r="G1025" s="7">
        <v>2</v>
      </c>
      <c r="H1025" s="1">
        <v>4</v>
      </c>
      <c r="I1025" s="7">
        <v>0</v>
      </c>
      <c r="J1025" s="7">
        <v>0</v>
      </c>
      <c r="K1025" s="7">
        <v>11.5</v>
      </c>
      <c r="L1025" s="7">
        <v>11.5</v>
      </c>
      <c r="M1025" s="36">
        <v>0.4535970244035199</v>
      </c>
      <c r="N1025" s="37" t="s">
        <v>183</v>
      </c>
      <c r="O1025" s="38">
        <v>25.352900000000002</v>
      </c>
      <c r="P1025">
        <v>0</v>
      </c>
      <c r="Q1025">
        <v>1</v>
      </c>
      <c r="R1025">
        <v>1</v>
      </c>
      <c r="S1025">
        <v>0</v>
      </c>
      <c r="T1025">
        <v>0</v>
      </c>
      <c r="U1025">
        <v>10</v>
      </c>
      <c r="V1025">
        <v>0</v>
      </c>
      <c r="W1025">
        <v>0</v>
      </c>
      <c r="X1025">
        <v>11</v>
      </c>
      <c r="Y1025">
        <v>0</v>
      </c>
      <c r="Z1025">
        <v>0</v>
      </c>
      <c r="AA1025">
        <v>10.5</v>
      </c>
      <c r="AB1025">
        <v>0</v>
      </c>
      <c r="AC1025">
        <v>0</v>
      </c>
      <c r="AD1025">
        <v>11</v>
      </c>
      <c r="AW1025" s="26"/>
    </row>
    <row r="1026" spans="1:49" x14ac:dyDescent="0.2">
      <c r="A1026" s="7">
        <v>152</v>
      </c>
      <c r="B1026" s="40">
        <v>1879</v>
      </c>
      <c r="C1026" s="40"/>
      <c r="D1026" s="7">
        <v>1</v>
      </c>
      <c r="E1026" s="7">
        <v>26</v>
      </c>
      <c r="F1026" s="7">
        <v>1</v>
      </c>
      <c r="G1026" s="7">
        <v>2</v>
      </c>
      <c r="H1026" s="1">
        <v>4</v>
      </c>
      <c r="I1026" s="7">
        <v>0</v>
      </c>
      <c r="J1026" s="7">
        <v>0</v>
      </c>
      <c r="K1026" s="7">
        <v>10.5</v>
      </c>
      <c r="L1026" s="7">
        <v>10.5</v>
      </c>
      <c r="M1026" s="36">
        <v>0.4535970244035199</v>
      </c>
      <c r="N1026" s="37" t="s">
        <v>183</v>
      </c>
      <c r="O1026" s="38">
        <v>23.148299999999999</v>
      </c>
      <c r="AW1026" s="26"/>
    </row>
    <row r="1027" spans="1:49" x14ac:dyDescent="0.2">
      <c r="A1027" s="7">
        <v>64</v>
      </c>
      <c r="B1027" s="40">
        <v>1880</v>
      </c>
      <c r="C1027" s="18">
        <f>B1027-B1026</f>
        <v>1</v>
      </c>
      <c r="D1027" s="7">
        <v>1</v>
      </c>
      <c r="E1027" s="7">
        <v>21</v>
      </c>
      <c r="F1027" s="7">
        <v>1</v>
      </c>
      <c r="G1027" s="7">
        <v>2</v>
      </c>
      <c r="H1027" s="1">
        <v>4</v>
      </c>
      <c r="I1027" s="7">
        <v>0</v>
      </c>
      <c r="J1027" s="7">
        <v>0</v>
      </c>
      <c r="K1027" s="7">
        <v>7.5</v>
      </c>
      <c r="L1027" s="7">
        <v>7.5</v>
      </c>
      <c r="M1027" s="36">
        <v>0.4535970244035199</v>
      </c>
      <c r="N1027" s="37" t="s">
        <v>183</v>
      </c>
      <c r="O1027" s="38">
        <v>16.534500000000001</v>
      </c>
      <c r="AW1027" s="26"/>
    </row>
    <row r="1028" spans="1:49" x14ac:dyDescent="0.2">
      <c r="A1028" s="7">
        <v>38</v>
      </c>
      <c r="B1028" s="40">
        <v>1880</v>
      </c>
      <c r="C1028" s="40"/>
      <c r="D1028" s="7">
        <v>1</v>
      </c>
      <c r="E1028" s="7">
        <v>22</v>
      </c>
      <c r="F1028" s="7">
        <v>1</v>
      </c>
      <c r="G1028" s="7">
        <v>2</v>
      </c>
      <c r="H1028" s="1">
        <v>4</v>
      </c>
      <c r="I1028" s="7">
        <v>0</v>
      </c>
      <c r="J1028" s="7">
        <v>0</v>
      </c>
      <c r="K1028" s="7">
        <v>10</v>
      </c>
      <c r="L1028" s="7">
        <v>10</v>
      </c>
      <c r="M1028" s="36">
        <v>0.4535970244035199</v>
      </c>
      <c r="N1028" s="37" t="s">
        <v>183</v>
      </c>
      <c r="O1028" s="38">
        <v>22.045999999999999</v>
      </c>
      <c r="AW1028" s="26"/>
    </row>
    <row r="1029" spans="1:49" x14ac:dyDescent="0.2">
      <c r="A1029" s="7">
        <v>116</v>
      </c>
      <c r="B1029" s="40">
        <v>1880</v>
      </c>
      <c r="C1029" s="40"/>
      <c r="D1029" s="7">
        <v>1</v>
      </c>
      <c r="E1029" s="7">
        <v>22</v>
      </c>
      <c r="F1029" s="7">
        <v>2</v>
      </c>
      <c r="G1029" s="7">
        <v>2</v>
      </c>
      <c r="H1029" s="1">
        <v>4</v>
      </c>
      <c r="I1029" s="7">
        <v>0</v>
      </c>
      <c r="J1029" s="7">
        <v>0</v>
      </c>
      <c r="K1029" s="7">
        <v>6.38</v>
      </c>
      <c r="L1029" s="7">
        <v>6.38</v>
      </c>
      <c r="M1029" s="36">
        <v>0.4535970244035199</v>
      </c>
      <c r="N1029" s="37" t="s">
        <v>183</v>
      </c>
      <c r="O1029" s="38">
        <v>14.065348</v>
      </c>
      <c r="AW1029" s="26"/>
    </row>
    <row r="1030" spans="1:49" x14ac:dyDescent="0.2">
      <c r="A1030" s="7">
        <v>145</v>
      </c>
      <c r="B1030" s="40">
        <v>1880</v>
      </c>
      <c r="C1030" s="40"/>
      <c r="D1030" s="7">
        <v>1</v>
      </c>
      <c r="E1030" s="7">
        <v>23</v>
      </c>
      <c r="F1030" s="7">
        <v>1</v>
      </c>
      <c r="G1030" s="7">
        <v>2</v>
      </c>
      <c r="H1030" s="1">
        <v>4</v>
      </c>
      <c r="I1030" s="7">
        <v>0</v>
      </c>
      <c r="J1030" s="7">
        <v>0</v>
      </c>
      <c r="K1030" s="7">
        <v>10</v>
      </c>
      <c r="L1030" s="7">
        <v>10</v>
      </c>
      <c r="M1030" s="36">
        <v>0.4535970244035199</v>
      </c>
      <c r="N1030" s="37" t="s">
        <v>183</v>
      </c>
      <c r="O1030" s="38">
        <v>22.045999999999999</v>
      </c>
      <c r="AW1030" s="26"/>
    </row>
    <row r="1031" spans="1:49" x14ac:dyDescent="0.2">
      <c r="A1031" s="7">
        <v>9</v>
      </c>
      <c r="B1031" s="40">
        <v>1880</v>
      </c>
      <c r="C1031" s="40"/>
      <c r="D1031" s="7">
        <v>6</v>
      </c>
      <c r="E1031" s="7">
        <v>24</v>
      </c>
      <c r="F1031" s="7">
        <v>1</v>
      </c>
      <c r="G1031" s="7">
        <v>2</v>
      </c>
      <c r="H1031" s="1">
        <v>4</v>
      </c>
      <c r="I1031" s="7">
        <v>0</v>
      </c>
      <c r="J1031" s="7">
        <v>0</v>
      </c>
      <c r="K1031" s="7">
        <v>11</v>
      </c>
      <c r="L1031" s="7">
        <v>11</v>
      </c>
      <c r="M1031" s="36">
        <v>0.4535970244035199</v>
      </c>
      <c r="N1031" s="37" t="s">
        <v>183</v>
      </c>
      <c r="O1031" s="38">
        <v>24.250600000000002</v>
      </c>
      <c r="P1031">
        <v>0</v>
      </c>
      <c r="Q1031">
        <v>1</v>
      </c>
      <c r="R1031">
        <v>1</v>
      </c>
      <c r="S1031">
        <v>0</v>
      </c>
      <c r="T1031">
        <v>1</v>
      </c>
      <c r="U1031">
        <v>1</v>
      </c>
      <c r="V1031">
        <v>0</v>
      </c>
      <c r="W1031">
        <v>0</v>
      </c>
      <c r="X1031">
        <v>10.5</v>
      </c>
      <c r="Y1031">
        <v>0</v>
      </c>
      <c r="Z1031">
        <v>0</v>
      </c>
      <c r="AA1031">
        <v>10.5</v>
      </c>
      <c r="AB1031">
        <v>0</v>
      </c>
      <c r="AC1031">
        <v>0</v>
      </c>
      <c r="AD1031">
        <v>10.5</v>
      </c>
      <c r="AW1031" s="26"/>
    </row>
    <row r="1032" spans="1:49" x14ac:dyDescent="0.2">
      <c r="A1032" s="7">
        <v>160</v>
      </c>
      <c r="B1032" s="40">
        <v>1880</v>
      </c>
      <c r="C1032" s="40"/>
      <c r="D1032" s="7">
        <v>1</v>
      </c>
      <c r="E1032" s="7">
        <v>26</v>
      </c>
      <c r="F1032" s="7">
        <v>1</v>
      </c>
      <c r="G1032" s="7">
        <v>2</v>
      </c>
      <c r="H1032" s="1">
        <v>4</v>
      </c>
      <c r="I1032" s="7">
        <v>0</v>
      </c>
      <c r="J1032" s="7">
        <v>0</v>
      </c>
      <c r="K1032" s="7">
        <v>11</v>
      </c>
      <c r="L1032" s="7">
        <v>11</v>
      </c>
      <c r="M1032" s="36">
        <v>0.4535970244035199</v>
      </c>
      <c r="N1032" s="37" t="s">
        <v>183</v>
      </c>
      <c r="O1032" s="38">
        <v>24.250600000000002</v>
      </c>
      <c r="AW1032" s="26"/>
    </row>
    <row r="1033" spans="1:49" x14ac:dyDescent="0.2">
      <c r="A1033" s="7">
        <v>65</v>
      </c>
      <c r="B1033" s="40">
        <v>1881</v>
      </c>
      <c r="C1033" s="18">
        <f>B1033-B1032</f>
        <v>1</v>
      </c>
      <c r="D1033" s="7">
        <v>1</v>
      </c>
      <c r="E1033" s="7">
        <v>21</v>
      </c>
      <c r="F1033" s="7">
        <v>1</v>
      </c>
      <c r="G1033" s="7">
        <v>2</v>
      </c>
      <c r="H1033" s="1">
        <v>4</v>
      </c>
      <c r="I1033" s="7">
        <v>0</v>
      </c>
      <c r="J1033" s="7">
        <v>0</v>
      </c>
      <c r="K1033" s="7">
        <v>7.5</v>
      </c>
      <c r="L1033" s="7">
        <v>7.5</v>
      </c>
      <c r="M1033" s="36">
        <v>0.4535970244035199</v>
      </c>
      <c r="N1033" s="37" t="s">
        <v>183</v>
      </c>
      <c r="O1033" s="38">
        <v>16.534500000000001</v>
      </c>
      <c r="AW1033" s="26"/>
    </row>
    <row r="1034" spans="1:49" x14ac:dyDescent="0.2">
      <c r="A1034" s="7">
        <v>36</v>
      </c>
      <c r="B1034" s="40">
        <v>1881</v>
      </c>
      <c r="C1034" s="40"/>
      <c r="D1034" s="7">
        <v>1</v>
      </c>
      <c r="E1034" s="7">
        <v>22</v>
      </c>
      <c r="F1034" s="7">
        <v>1</v>
      </c>
      <c r="G1034" s="7">
        <v>2</v>
      </c>
      <c r="H1034" s="1">
        <v>4</v>
      </c>
      <c r="I1034" s="7">
        <v>0</v>
      </c>
      <c r="J1034" s="7">
        <v>0</v>
      </c>
      <c r="K1034" s="7">
        <v>9</v>
      </c>
      <c r="L1034" s="7">
        <v>9</v>
      </c>
      <c r="M1034" s="36">
        <v>0.4535970244035199</v>
      </c>
      <c r="N1034" s="37" t="s">
        <v>183</v>
      </c>
      <c r="O1034" s="38">
        <v>19.8414</v>
      </c>
      <c r="AW1034" s="26"/>
    </row>
    <row r="1035" spans="1:49" x14ac:dyDescent="0.2">
      <c r="A1035" s="7">
        <v>103</v>
      </c>
      <c r="B1035" s="40">
        <v>1881</v>
      </c>
      <c r="C1035" s="40"/>
      <c r="D1035" s="7">
        <v>1</v>
      </c>
      <c r="E1035" s="7">
        <v>22</v>
      </c>
      <c r="F1035" s="7">
        <v>2</v>
      </c>
      <c r="G1035" s="7">
        <v>2</v>
      </c>
      <c r="H1035" s="1">
        <v>4</v>
      </c>
      <c r="I1035" s="7">
        <v>0</v>
      </c>
      <c r="J1035" s="7">
        <v>0</v>
      </c>
      <c r="K1035" s="7">
        <v>6.13</v>
      </c>
      <c r="L1035" s="7">
        <v>6.13</v>
      </c>
      <c r="M1035" s="36">
        <v>0.4535970244035199</v>
      </c>
      <c r="N1035" s="37" t="s">
        <v>183</v>
      </c>
      <c r="O1035" s="38">
        <v>13.514198</v>
      </c>
      <c r="AW1035" s="26"/>
    </row>
    <row r="1036" spans="1:49" x14ac:dyDescent="0.2">
      <c r="A1036" s="7">
        <v>132</v>
      </c>
      <c r="B1036" s="40">
        <v>1881</v>
      </c>
      <c r="C1036" s="40"/>
      <c r="D1036" s="7">
        <v>1</v>
      </c>
      <c r="E1036" s="7">
        <v>23</v>
      </c>
      <c r="F1036" s="7">
        <v>1</v>
      </c>
      <c r="G1036" s="7">
        <v>2</v>
      </c>
      <c r="H1036" s="1">
        <v>4</v>
      </c>
      <c r="I1036" s="7">
        <v>0</v>
      </c>
      <c r="J1036" s="7">
        <v>0</v>
      </c>
      <c r="K1036" s="7">
        <v>9</v>
      </c>
      <c r="L1036" s="7">
        <v>9</v>
      </c>
      <c r="M1036" s="36">
        <v>0.4535970244035199</v>
      </c>
      <c r="N1036" s="37" t="s">
        <v>183</v>
      </c>
      <c r="O1036" s="38">
        <v>19.8414</v>
      </c>
      <c r="AW1036" s="26"/>
    </row>
    <row r="1037" spans="1:49" x14ac:dyDescent="0.2">
      <c r="A1037" s="7">
        <v>10</v>
      </c>
      <c r="B1037" s="40">
        <v>1881</v>
      </c>
      <c r="C1037" s="40"/>
      <c r="D1037" s="7">
        <v>6</v>
      </c>
      <c r="E1037" s="7">
        <v>24</v>
      </c>
      <c r="F1037" s="7">
        <v>1</v>
      </c>
      <c r="G1037" s="7">
        <v>2</v>
      </c>
      <c r="H1037" s="1">
        <v>4</v>
      </c>
      <c r="I1037" s="7">
        <v>0</v>
      </c>
      <c r="J1037" s="7">
        <v>0</v>
      </c>
      <c r="K1037" s="7">
        <v>11</v>
      </c>
      <c r="L1037" s="7">
        <v>11</v>
      </c>
      <c r="M1037" s="36">
        <v>0.4535970244035199</v>
      </c>
      <c r="N1037" s="37" t="s">
        <v>183</v>
      </c>
      <c r="O1037" s="38">
        <v>24.250600000000002</v>
      </c>
      <c r="P1037">
        <v>0</v>
      </c>
      <c r="Q1037">
        <v>0</v>
      </c>
      <c r="R1037">
        <v>11</v>
      </c>
      <c r="S1037">
        <v>0</v>
      </c>
      <c r="T1037">
        <v>0</v>
      </c>
      <c r="U1037">
        <v>11</v>
      </c>
      <c r="V1037">
        <v>0</v>
      </c>
      <c r="W1037">
        <v>0</v>
      </c>
      <c r="X1037">
        <v>9</v>
      </c>
      <c r="Y1037">
        <v>0</v>
      </c>
      <c r="Z1037">
        <v>0</v>
      </c>
      <c r="AA1037">
        <v>7.5</v>
      </c>
      <c r="AB1037">
        <v>0</v>
      </c>
      <c r="AC1037">
        <v>0</v>
      </c>
      <c r="AD1037">
        <v>8.5</v>
      </c>
      <c r="AW1037" s="26"/>
    </row>
    <row r="1038" spans="1:49" x14ac:dyDescent="0.2">
      <c r="A1038" s="7">
        <v>147</v>
      </c>
      <c r="B1038" s="40">
        <v>1881</v>
      </c>
      <c r="C1038" s="40"/>
      <c r="D1038" s="7">
        <v>1</v>
      </c>
      <c r="E1038" s="7">
        <v>26</v>
      </c>
      <c r="F1038" s="7">
        <v>1</v>
      </c>
      <c r="G1038" s="7">
        <v>2</v>
      </c>
      <c r="H1038" s="1">
        <v>4</v>
      </c>
      <c r="I1038" s="7">
        <v>0</v>
      </c>
      <c r="J1038" s="7">
        <v>0</v>
      </c>
      <c r="K1038" s="7">
        <v>10.5</v>
      </c>
      <c r="L1038" s="7">
        <v>10.5</v>
      </c>
      <c r="M1038" s="36">
        <v>0.4535970244035199</v>
      </c>
      <c r="N1038" s="37" t="s">
        <v>183</v>
      </c>
      <c r="O1038" s="38">
        <v>23.148299999999999</v>
      </c>
      <c r="AW1038" s="26"/>
    </row>
    <row r="1039" spans="1:49" x14ac:dyDescent="0.2">
      <c r="A1039" s="7">
        <v>65</v>
      </c>
      <c r="B1039" s="40">
        <v>1882</v>
      </c>
      <c r="C1039" s="18">
        <f>B1039-B1038</f>
        <v>1</v>
      </c>
      <c r="D1039" s="7">
        <v>1</v>
      </c>
      <c r="E1039" s="7">
        <v>21</v>
      </c>
      <c r="F1039" s="7">
        <v>1</v>
      </c>
      <c r="G1039" s="7">
        <v>2</v>
      </c>
      <c r="H1039" s="1">
        <v>4</v>
      </c>
      <c r="I1039" s="7">
        <v>0</v>
      </c>
      <c r="J1039" s="7">
        <v>1</v>
      </c>
      <c r="K1039" s="7">
        <v>0</v>
      </c>
      <c r="L1039" s="7">
        <v>12</v>
      </c>
      <c r="M1039" s="36">
        <v>0.4535970244035199</v>
      </c>
      <c r="N1039" s="37" t="s">
        <v>183</v>
      </c>
      <c r="O1039" s="38">
        <v>26.455200000000001</v>
      </c>
      <c r="AW1039" s="26"/>
    </row>
    <row r="1040" spans="1:49" x14ac:dyDescent="0.2">
      <c r="A1040" s="7">
        <v>39</v>
      </c>
      <c r="B1040" s="40">
        <v>1882</v>
      </c>
      <c r="C1040" s="40"/>
      <c r="D1040" s="7">
        <v>1</v>
      </c>
      <c r="E1040" s="7">
        <v>22</v>
      </c>
      <c r="F1040" s="7">
        <v>1</v>
      </c>
      <c r="G1040" s="7">
        <v>2</v>
      </c>
      <c r="H1040" s="1">
        <v>4</v>
      </c>
      <c r="I1040" s="7">
        <v>0</v>
      </c>
      <c r="J1040" s="7">
        <v>0</v>
      </c>
      <c r="K1040" s="7">
        <v>9</v>
      </c>
      <c r="L1040" s="7">
        <v>9</v>
      </c>
      <c r="M1040" s="36">
        <v>0.4535970244035199</v>
      </c>
      <c r="N1040" s="37" t="s">
        <v>183</v>
      </c>
      <c r="O1040" s="38">
        <v>19.8414</v>
      </c>
      <c r="AW1040" s="26"/>
    </row>
    <row r="1041" spans="1:49" x14ac:dyDescent="0.2">
      <c r="A1041" s="7">
        <v>117</v>
      </c>
      <c r="B1041" s="40">
        <v>1882</v>
      </c>
      <c r="C1041" s="40"/>
      <c r="D1041" s="7">
        <v>1</v>
      </c>
      <c r="E1041" s="7">
        <v>22</v>
      </c>
      <c r="F1041" s="7">
        <v>2</v>
      </c>
      <c r="G1041" s="7">
        <v>2</v>
      </c>
      <c r="H1041" s="1">
        <v>4</v>
      </c>
      <c r="I1041" s="7">
        <v>0</v>
      </c>
      <c r="J1041" s="7">
        <v>0</v>
      </c>
      <c r="K1041" s="7">
        <v>6.88</v>
      </c>
      <c r="L1041" s="7">
        <v>6.88</v>
      </c>
      <c r="M1041" s="36">
        <v>0.4535970244035199</v>
      </c>
      <c r="N1041" s="37" t="s">
        <v>183</v>
      </c>
      <c r="O1041" s="38">
        <v>15.167648</v>
      </c>
      <c r="AW1041" s="26"/>
    </row>
    <row r="1042" spans="1:49" x14ac:dyDescent="0.2">
      <c r="A1042" s="7">
        <v>146</v>
      </c>
      <c r="B1042" s="40">
        <v>1882</v>
      </c>
      <c r="C1042" s="40"/>
      <c r="D1042" s="7">
        <v>1</v>
      </c>
      <c r="E1042" s="7">
        <v>23</v>
      </c>
      <c r="F1042" s="7">
        <v>1</v>
      </c>
      <c r="G1042" s="7">
        <v>2</v>
      </c>
      <c r="H1042" s="1">
        <v>4</v>
      </c>
      <c r="I1042" s="7">
        <v>0</v>
      </c>
      <c r="J1042" s="7">
        <v>0</v>
      </c>
      <c r="K1042" s="7">
        <v>9.5</v>
      </c>
      <c r="L1042" s="7">
        <v>9.5</v>
      </c>
      <c r="M1042" s="36">
        <v>0.4535970244035199</v>
      </c>
      <c r="N1042" s="37" t="s">
        <v>183</v>
      </c>
      <c r="O1042" s="38">
        <v>20.9437</v>
      </c>
      <c r="AW1042" s="26"/>
    </row>
    <row r="1043" spans="1:49" x14ac:dyDescent="0.2">
      <c r="A1043" s="7">
        <v>10</v>
      </c>
      <c r="B1043" s="40">
        <v>1882</v>
      </c>
      <c r="C1043" s="40"/>
      <c r="D1043" s="7">
        <v>6</v>
      </c>
      <c r="E1043" s="7">
        <v>24</v>
      </c>
      <c r="F1043" s="7">
        <v>1</v>
      </c>
      <c r="G1043" s="7">
        <v>2</v>
      </c>
      <c r="H1043" s="1">
        <v>4</v>
      </c>
      <c r="I1043" s="7">
        <v>0</v>
      </c>
      <c r="J1043" s="7">
        <v>0</v>
      </c>
      <c r="K1043" s="7">
        <v>9.5</v>
      </c>
      <c r="L1043" s="7">
        <v>9.5</v>
      </c>
      <c r="M1043" s="36">
        <v>0.4535970244035199</v>
      </c>
      <c r="N1043" s="37" t="s">
        <v>183</v>
      </c>
      <c r="O1043" s="38">
        <v>20.9437</v>
      </c>
      <c r="P1043">
        <v>0</v>
      </c>
      <c r="Q1043">
        <v>0</v>
      </c>
      <c r="R1043">
        <v>8.5</v>
      </c>
      <c r="S1043">
        <v>0</v>
      </c>
      <c r="T1043">
        <v>0</v>
      </c>
      <c r="U1043">
        <v>9</v>
      </c>
      <c r="V1043">
        <v>0</v>
      </c>
      <c r="W1043">
        <v>0</v>
      </c>
      <c r="X1043">
        <v>9.5</v>
      </c>
      <c r="Y1043">
        <v>0</v>
      </c>
      <c r="Z1043">
        <v>0</v>
      </c>
      <c r="AA1043">
        <v>9.5</v>
      </c>
      <c r="AB1043">
        <v>0</v>
      </c>
      <c r="AC1043">
        <v>0</v>
      </c>
      <c r="AD1043">
        <v>10.5</v>
      </c>
      <c r="AW1043" s="26"/>
    </row>
    <row r="1044" spans="1:49" x14ac:dyDescent="0.2">
      <c r="A1044" s="7">
        <v>165</v>
      </c>
      <c r="B1044" s="40">
        <v>1882</v>
      </c>
      <c r="C1044" s="40"/>
      <c r="D1044" s="7">
        <v>1</v>
      </c>
      <c r="E1044" s="7">
        <v>26</v>
      </c>
      <c r="F1044" s="7">
        <v>1</v>
      </c>
      <c r="G1044" s="7">
        <v>2</v>
      </c>
      <c r="H1044" s="1">
        <v>4</v>
      </c>
      <c r="I1044" s="7">
        <v>0</v>
      </c>
      <c r="J1044" s="7">
        <v>0</v>
      </c>
      <c r="K1044" s="7">
        <v>10.5</v>
      </c>
      <c r="L1044" s="7">
        <v>10.5</v>
      </c>
      <c r="M1044" s="36">
        <v>0.4535970244035199</v>
      </c>
      <c r="N1044" s="37" t="s">
        <v>183</v>
      </c>
      <c r="O1044" s="38">
        <v>23.148299999999999</v>
      </c>
      <c r="AW1044" s="26"/>
    </row>
    <row r="1045" spans="1:49" x14ac:dyDescent="0.2">
      <c r="A1045" s="7">
        <v>65</v>
      </c>
      <c r="B1045" s="40">
        <v>1883</v>
      </c>
      <c r="C1045" s="18">
        <f>B1045-B1044</f>
        <v>1</v>
      </c>
      <c r="D1045" s="7">
        <v>1</v>
      </c>
      <c r="E1045" s="7">
        <v>21</v>
      </c>
      <c r="F1045" s="7">
        <v>1</v>
      </c>
      <c r="G1045" s="7">
        <v>2</v>
      </c>
      <c r="H1045" s="1">
        <v>4</v>
      </c>
      <c r="I1045" s="7">
        <v>0</v>
      </c>
      <c r="J1045" s="7">
        <v>1</v>
      </c>
      <c r="K1045" s="7">
        <v>0</v>
      </c>
      <c r="L1045" s="7">
        <v>12</v>
      </c>
      <c r="M1045" s="36">
        <v>0.4535970244035199</v>
      </c>
      <c r="N1045" s="37" t="s">
        <v>183</v>
      </c>
      <c r="O1045" s="38">
        <v>26.455200000000001</v>
      </c>
      <c r="AW1045" s="26"/>
    </row>
    <row r="1046" spans="1:49" x14ac:dyDescent="0.2">
      <c r="A1046" s="7">
        <v>39</v>
      </c>
      <c r="B1046" s="40">
        <v>1883</v>
      </c>
      <c r="C1046" s="40"/>
      <c r="D1046" s="7">
        <v>1</v>
      </c>
      <c r="E1046" s="7">
        <v>22</v>
      </c>
      <c r="F1046" s="7">
        <v>1</v>
      </c>
      <c r="G1046" s="7">
        <v>2</v>
      </c>
      <c r="H1046" s="1">
        <v>4</v>
      </c>
      <c r="I1046" s="7">
        <v>0</v>
      </c>
      <c r="J1046" s="7">
        <v>0</v>
      </c>
      <c r="K1046" s="7">
        <v>8.5</v>
      </c>
      <c r="L1046" s="7">
        <v>8.5</v>
      </c>
      <c r="M1046" s="36">
        <v>0.4535970244035199</v>
      </c>
      <c r="N1046" s="37" t="s">
        <v>183</v>
      </c>
      <c r="O1046" s="38">
        <v>18.739100000000001</v>
      </c>
      <c r="AW1046" s="26"/>
    </row>
    <row r="1047" spans="1:49" x14ac:dyDescent="0.2">
      <c r="A1047" s="7">
        <v>116</v>
      </c>
      <c r="B1047" s="40">
        <v>1883</v>
      </c>
      <c r="C1047" s="40"/>
      <c r="D1047" s="7">
        <v>1</v>
      </c>
      <c r="E1047" s="7">
        <v>22</v>
      </c>
      <c r="F1047" s="7">
        <v>2</v>
      </c>
      <c r="G1047" s="7">
        <v>2</v>
      </c>
      <c r="H1047" s="1">
        <v>4</v>
      </c>
      <c r="I1047" s="7">
        <v>0</v>
      </c>
      <c r="J1047" s="7">
        <v>0</v>
      </c>
      <c r="K1047" s="7">
        <v>8.3800000000000008</v>
      </c>
      <c r="L1047" s="7">
        <v>8.3800000000000008</v>
      </c>
      <c r="M1047" s="36">
        <v>0.4535970244035199</v>
      </c>
      <c r="N1047" s="37" t="s">
        <v>183</v>
      </c>
      <c r="O1047" s="38">
        <v>18.474548000000002</v>
      </c>
      <c r="AW1047" s="26"/>
    </row>
    <row r="1048" spans="1:49" x14ac:dyDescent="0.2">
      <c r="A1048" s="7">
        <v>210</v>
      </c>
      <c r="B1048" s="40">
        <v>1883</v>
      </c>
      <c r="C1048" s="40"/>
      <c r="D1048" s="7">
        <v>1</v>
      </c>
      <c r="E1048" s="7">
        <v>23</v>
      </c>
      <c r="F1048" s="7">
        <v>1</v>
      </c>
      <c r="G1048" s="7">
        <v>2</v>
      </c>
      <c r="H1048" s="1">
        <v>4</v>
      </c>
      <c r="I1048" s="7">
        <v>0</v>
      </c>
      <c r="J1048" s="7">
        <v>0</v>
      </c>
      <c r="K1048" s="7">
        <v>10</v>
      </c>
      <c r="L1048" s="7">
        <v>10</v>
      </c>
      <c r="M1048" s="36">
        <v>0.4535970244035199</v>
      </c>
      <c r="N1048" s="37" t="s">
        <v>183</v>
      </c>
      <c r="O1048" s="38">
        <v>22.045999999999999</v>
      </c>
      <c r="AW1048" s="26"/>
    </row>
    <row r="1049" spans="1:49" x14ac:dyDescent="0.2">
      <c r="A1049" s="7">
        <v>10</v>
      </c>
      <c r="B1049" s="40">
        <v>1883</v>
      </c>
      <c r="C1049" s="40"/>
      <c r="D1049" s="7">
        <v>6</v>
      </c>
      <c r="E1049" s="7">
        <v>24</v>
      </c>
      <c r="F1049" s="7">
        <v>1</v>
      </c>
      <c r="G1049" s="7">
        <v>2</v>
      </c>
      <c r="H1049" s="1">
        <v>4</v>
      </c>
      <c r="I1049" s="7">
        <v>0</v>
      </c>
      <c r="J1049" s="7">
        <v>0</v>
      </c>
      <c r="K1049" s="7">
        <v>11</v>
      </c>
      <c r="L1049" s="7">
        <v>11</v>
      </c>
      <c r="M1049" s="36">
        <v>0.4535970244035199</v>
      </c>
      <c r="N1049" s="37" t="s">
        <v>183</v>
      </c>
      <c r="O1049" s="38">
        <v>24.250600000000002</v>
      </c>
      <c r="P1049">
        <v>0</v>
      </c>
      <c r="Q1049">
        <v>0</v>
      </c>
      <c r="R1049">
        <v>9.5</v>
      </c>
      <c r="S1049">
        <v>0</v>
      </c>
      <c r="T1049">
        <v>0</v>
      </c>
      <c r="U1049">
        <v>9.5</v>
      </c>
      <c r="V1049">
        <v>0</v>
      </c>
      <c r="W1049">
        <v>0</v>
      </c>
      <c r="X1049">
        <v>9.5</v>
      </c>
      <c r="Y1049">
        <v>0</v>
      </c>
      <c r="Z1049">
        <v>0</v>
      </c>
      <c r="AA1049">
        <v>9.5</v>
      </c>
      <c r="AB1049">
        <v>0</v>
      </c>
      <c r="AC1049">
        <v>0</v>
      </c>
      <c r="AD1049">
        <v>9.5</v>
      </c>
      <c r="AW1049" s="26"/>
    </row>
    <row r="1050" spans="1:49" x14ac:dyDescent="0.2">
      <c r="A1050" s="7">
        <v>133</v>
      </c>
      <c r="B1050" s="40">
        <v>1883</v>
      </c>
      <c r="C1050" s="40"/>
      <c r="D1050" s="7">
        <v>1</v>
      </c>
      <c r="E1050" s="7">
        <v>26</v>
      </c>
      <c r="F1050" s="7">
        <v>1</v>
      </c>
      <c r="G1050" s="7">
        <v>2</v>
      </c>
      <c r="H1050" s="1">
        <v>4</v>
      </c>
      <c r="I1050" s="7">
        <v>0</v>
      </c>
      <c r="J1050" s="7">
        <v>0</v>
      </c>
      <c r="K1050" s="7">
        <v>10.5</v>
      </c>
      <c r="L1050" s="7">
        <v>10.5</v>
      </c>
      <c r="M1050" s="36">
        <v>0.4535970244035199</v>
      </c>
      <c r="N1050" s="37" t="s">
        <v>183</v>
      </c>
      <c r="O1050" s="38">
        <v>23.148299999999999</v>
      </c>
      <c r="AW1050" s="26"/>
    </row>
    <row r="1051" spans="1:49" x14ac:dyDescent="0.2">
      <c r="A1051" s="7">
        <v>65</v>
      </c>
      <c r="B1051" s="40">
        <v>1884</v>
      </c>
      <c r="C1051" s="18">
        <f>B1051-B1050</f>
        <v>1</v>
      </c>
      <c r="D1051" s="7">
        <v>1</v>
      </c>
      <c r="E1051" s="7">
        <v>21</v>
      </c>
      <c r="F1051" s="7">
        <v>1</v>
      </c>
      <c r="G1051" s="7">
        <v>2</v>
      </c>
      <c r="H1051" s="1">
        <v>4</v>
      </c>
      <c r="I1051" s="7">
        <v>0</v>
      </c>
      <c r="J1051" s="7">
        <v>0</v>
      </c>
      <c r="K1051" s="7">
        <v>11.5</v>
      </c>
      <c r="L1051" s="7">
        <v>11.5</v>
      </c>
      <c r="M1051" s="36">
        <v>0.4535970244035199</v>
      </c>
      <c r="N1051" s="37" t="s">
        <v>183</v>
      </c>
      <c r="O1051" s="38">
        <v>25.352900000000002</v>
      </c>
      <c r="AW1051" s="26"/>
    </row>
    <row r="1052" spans="1:49" x14ac:dyDescent="0.2">
      <c r="A1052" s="7">
        <v>16</v>
      </c>
      <c r="B1052" s="40">
        <v>1884</v>
      </c>
      <c r="C1052" s="40"/>
      <c r="D1052" s="7">
        <v>1</v>
      </c>
      <c r="E1052" s="7">
        <v>22</v>
      </c>
      <c r="F1052" s="7">
        <v>1</v>
      </c>
      <c r="G1052" s="7">
        <v>2</v>
      </c>
      <c r="H1052" s="1">
        <v>4</v>
      </c>
      <c r="I1052" s="7">
        <v>0</v>
      </c>
      <c r="J1052" s="7">
        <v>0</v>
      </c>
      <c r="K1052" s="7">
        <v>10</v>
      </c>
      <c r="L1052" s="7">
        <v>10</v>
      </c>
      <c r="M1052" s="36">
        <v>0.4535970244035199</v>
      </c>
      <c r="N1052" s="37" t="s">
        <v>183</v>
      </c>
      <c r="O1052" s="38">
        <v>22.045999999999999</v>
      </c>
      <c r="AW1052" s="26"/>
    </row>
    <row r="1053" spans="1:49" x14ac:dyDescent="0.2">
      <c r="A1053" s="7">
        <v>103</v>
      </c>
      <c r="B1053" s="40">
        <v>1884</v>
      </c>
      <c r="C1053" s="40"/>
      <c r="D1053" s="7">
        <v>1</v>
      </c>
      <c r="E1053" s="7">
        <v>22</v>
      </c>
      <c r="F1053" s="7">
        <v>2</v>
      </c>
      <c r="G1053" s="7">
        <v>2</v>
      </c>
      <c r="H1053" s="1">
        <v>4</v>
      </c>
      <c r="I1053" s="7">
        <v>0</v>
      </c>
      <c r="J1053" s="7">
        <v>0</v>
      </c>
      <c r="K1053" s="7">
        <v>8.3800000000000008</v>
      </c>
      <c r="L1053" s="7">
        <v>8.3800000000000008</v>
      </c>
      <c r="M1053" s="36">
        <v>0.4535970244035199</v>
      </c>
      <c r="N1053" s="37" t="s">
        <v>183</v>
      </c>
      <c r="O1053" s="38">
        <v>18.474548000000002</v>
      </c>
      <c r="AW1053" s="26"/>
    </row>
    <row r="1054" spans="1:49" x14ac:dyDescent="0.2">
      <c r="A1054" s="7">
        <v>37</v>
      </c>
      <c r="B1054" s="40">
        <v>1884</v>
      </c>
      <c r="C1054" s="40"/>
      <c r="D1054" s="7">
        <v>2</v>
      </c>
      <c r="E1054" s="7">
        <v>24</v>
      </c>
      <c r="F1054" s="7">
        <v>1</v>
      </c>
      <c r="G1054" s="7">
        <v>2</v>
      </c>
      <c r="H1054" s="1">
        <v>4</v>
      </c>
      <c r="I1054" s="7">
        <v>0</v>
      </c>
      <c r="J1054" s="7">
        <v>0</v>
      </c>
      <c r="K1054" s="7">
        <v>9.5</v>
      </c>
      <c r="L1054" s="7">
        <v>9.5</v>
      </c>
      <c r="M1054" s="36">
        <v>0.4535970244035199</v>
      </c>
      <c r="N1054" s="37" t="s">
        <v>183</v>
      </c>
      <c r="O1054" s="38">
        <v>20.9437</v>
      </c>
      <c r="P1054">
        <v>0</v>
      </c>
      <c r="Q1054">
        <v>0</v>
      </c>
      <c r="R1054">
        <v>8.5</v>
      </c>
      <c r="AW1054" s="26"/>
    </row>
    <row r="1055" spans="1:49" x14ac:dyDescent="0.2">
      <c r="A1055" s="7">
        <v>124</v>
      </c>
      <c r="B1055" s="40">
        <v>1884</v>
      </c>
      <c r="C1055" s="40"/>
      <c r="D1055" s="7">
        <v>1</v>
      </c>
      <c r="E1055" s="7">
        <v>26</v>
      </c>
      <c r="F1055" s="7">
        <v>1</v>
      </c>
      <c r="G1055" s="7">
        <v>2</v>
      </c>
      <c r="H1055" s="1">
        <v>4</v>
      </c>
      <c r="I1055" s="7">
        <v>0</v>
      </c>
      <c r="J1055" s="7">
        <v>0</v>
      </c>
      <c r="K1055" s="7">
        <v>7.25</v>
      </c>
      <c r="L1055" s="7">
        <v>7.25</v>
      </c>
      <c r="M1055" s="36">
        <v>0.4535970244035199</v>
      </c>
      <c r="N1055" s="37" t="s">
        <v>183</v>
      </c>
      <c r="O1055" s="38">
        <v>15.98335</v>
      </c>
      <c r="AW1055" s="26"/>
    </row>
    <row r="1056" spans="1:49" x14ac:dyDescent="0.2">
      <c r="A1056" s="7">
        <v>42</v>
      </c>
      <c r="B1056" s="40">
        <v>1885</v>
      </c>
      <c r="C1056" s="18">
        <f>B1056-B1055</f>
        <v>1</v>
      </c>
      <c r="D1056" s="7">
        <v>1</v>
      </c>
      <c r="E1056" s="7">
        <v>21</v>
      </c>
      <c r="F1056" s="7">
        <v>1</v>
      </c>
      <c r="G1056" s="7">
        <v>2</v>
      </c>
      <c r="H1056" s="1">
        <v>4</v>
      </c>
      <c r="I1056" s="7">
        <v>0</v>
      </c>
      <c r="J1056" s="7">
        <v>0</v>
      </c>
      <c r="K1056" s="7">
        <v>10.5</v>
      </c>
      <c r="L1056" s="7">
        <v>10.5</v>
      </c>
      <c r="M1056" s="36">
        <v>0.4535970244035199</v>
      </c>
      <c r="N1056" s="37" t="s">
        <v>183</v>
      </c>
      <c r="O1056" s="38">
        <v>23.148299999999999</v>
      </c>
      <c r="AW1056" s="26"/>
    </row>
    <row r="1057" spans="1:49" x14ac:dyDescent="0.2">
      <c r="A1057" s="7">
        <v>16</v>
      </c>
      <c r="B1057" s="40">
        <v>1885</v>
      </c>
      <c r="C1057" s="40"/>
      <c r="D1057" s="7">
        <v>1</v>
      </c>
      <c r="E1057" s="7">
        <v>22</v>
      </c>
      <c r="F1057" s="7">
        <v>1</v>
      </c>
      <c r="G1057" s="7">
        <v>2</v>
      </c>
      <c r="H1057" s="1">
        <v>4</v>
      </c>
      <c r="I1057" s="7">
        <v>0</v>
      </c>
      <c r="J1057" s="7">
        <v>0</v>
      </c>
      <c r="K1057" s="7">
        <v>10</v>
      </c>
      <c r="L1057" s="7">
        <v>10</v>
      </c>
      <c r="M1057" s="36">
        <v>0.4535970244035199</v>
      </c>
      <c r="N1057" s="37" t="s">
        <v>183</v>
      </c>
      <c r="O1057" s="38">
        <v>22.045999999999999</v>
      </c>
      <c r="AW1057" s="26"/>
    </row>
    <row r="1058" spans="1:49" x14ac:dyDescent="0.2">
      <c r="A1058" s="7">
        <v>90</v>
      </c>
      <c r="B1058" s="40">
        <v>1885</v>
      </c>
      <c r="C1058" s="40"/>
      <c r="D1058" s="7">
        <v>1</v>
      </c>
      <c r="E1058" s="7">
        <v>22</v>
      </c>
      <c r="F1058" s="7">
        <v>2</v>
      </c>
      <c r="G1058" s="7">
        <v>2</v>
      </c>
      <c r="H1058" s="1">
        <v>4</v>
      </c>
      <c r="I1058" s="7">
        <v>0</v>
      </c>
      <c r="J1058" s="7">
        <v>0</v>
      </c>
      <c r="K1058" s="7">
        <v>8.6300000000000008</v>
      </c>
      <c r="L1058" s="7">
        <v>8.6300000000000008</v>
      </c>
      <c r="M1058" s="36">
        <v>0.4535970244035199</v>
      </c>
      <c r="N1058" s="37" t="s">
        <v>183</v>
      </c>
      <c r="O1058" s="38">
        <v>19.025698000000002</v>
      </c>
      <c r="AW1058" s="26"/>
    </row>
    <row r="1059" spans="1:49" x14ac:dyDescent="0.2">
      <c r="A1059" s="7">
        <v>111</v>
      </c>
      <c r="B1059" s="40">
        <v>1885</v>
      </c>
      <c r="C1059" s="40"/>
      <c r="D1059" s="7">
        <v>1</v>
      </c>
      <c r="E1059" s="7">
        <v>26</v>
      </c>
      <c r="F1059" s="7">
        <v>1</v>
      </c>
      <c r="G1059" s="7">
        <v>2</v>
      </c>
      <c r="H1059" s="1">
        <v>4</v>
      </c>
      <c r="I1059" s="7">
        <v>0</v>
      </c>
      <c r="J1059" s="7">
        <v>0</v>
      </c>
      <c r="K1059" s="7">
        <v>9</v>
      </c>
      <c r="L1059" s="7">
        <v>9</v>
      </c>
      <c r="M1059" s="36">
        <v>0.4535970244035199</v>
      </c>
      <c r="N1059" s="37" t="s">
        <v>183</v>
      </c>
      <c r="O1059" s="38">
        <v>19.8414</v>
      </c>
      <c r="AW1059" s="26"/>
    </row>
    <row r="1060" spans="1:49" x14ac:dyDescent="0.2">
      <c r="A1060" s="7">
        <v>65</v>
      </c>
      <c r="B1060" s="40">
        <v>1886</v>
      </c>
      <c r="C1060" s="18">
        <f>B1060-B1059</f>
        <v>1</v>
      </c>
      <c r="D1060" s="7">
        <v>1</v>
      </c>
      <c r="E1060" s="7">
        <v>21</v>
      </c>
      <c r="F1060" s="7">
        <v>1</v>
      </c>
      <c r="G1060" s="7">
        <v>2</v>
      </c>
      <c r="H1060" s="1">
        <v>4</v>
      </c>
      <c r="I1060" s="7">
        <v>0</v>
      </c>
      <c r="J1060" s="7">
        <v>0</v>
      </c>
      <c r="K1060" s="7">
        <v>10.5</v>
      </c>
      <c r="L1060" s="7">
        <v>10.5</v>
      </c>
      <c r="M1060" s="36">
        <v>0.4535970244035199</v>
      </c>
      <c r="N1060" s="37" t="s">
        <v>183</v>
      </c>
      <c r="O1060" s="38">
        <v>23.148299999999999</v>
      </c>
      <c r="AW1060" s="26"/>
    </row>
    <row r="1061" spans="1:49" x14ac:dyDescent="0.2">
      <c r="A1061" s="7">
        <v>39</v>
      </c>
      <c r="B1061" s="40">
        <v>1886</v>
      </c>
      <c r="C1061" s="40"/>
      <c r="D1061" s="7">
        <v>1</v>
      </c>
      <c r="E1061" s="7">
        <v>22</v>
      </c>
      <c r="F1061" s="7">
        <v>1</v>
      </c>
      <c r="G1061" s="7">
        <v>2</v>
      </c>
      <c r="H1061" s="1">
        <v>4</v>
      </c>
      <c r="I1061" s="7">
        <v>0</v>
      </c>
      <c r="J1061" s="7">
        <v>0</v>
      </c>
      <c r="K1061" s="7">
        <v>10</v>
      </c>
      <c r="L1061" s="7">
        <v>10</v>
      </c>
      <c r="M1061" s="36">
        <v>0.4535970244035199</v>
      </c>
      <c r="N1061" s="37" t="s">
        <v>183</v>
      </c>
      <c r="O1061" s="38">
        <v>22.045999999999999</v>
      </c>
      <c r="AW1061" s="26"/>
    </row>
    <row r="1062" spans="1:49" x14ac:dyDescent="0.2">
      <c r="A1062" s="7">
        <v>77</v>
      </c>
      <c r="B1062" s="40">
        <v>1886</v>
      </c>
      <c r="C1062" s="40"/>
      <c r="D1062" s="7">
        <v>1</v>
      </c>
      <c r="E1062" s="7">
        <v>22</v>
      </c>
      <c r="F1062" s="7">
        <v>2</v>
      </c>
      <c r="G1062" s="7">
        <v>2</v>
      </c>
      <c r="H1062" s="1">
        <v>4</v>
      </c>
      <c r="I1062" s="7">
        <v>0</v>
      </c>
      <c r="J1062" s="7">
        <v>0</v>
      </c>
      <c r="K1062" s="7">
        <v>8.25</v>
      </c>
      <c r="L1062" s="7">
        <v>8.25</v>
      </c>
      <c r="M1062" s="36">
        <v>0.4535970244035199</v>
      </c>
      <c r="N1062" s="37" t="s">
        <v>183</v>
      </c>
      <c r="O1062" s="38">
        <v>18.187950000000001</v>
      </c>
      <c r="AW1062" s="26"/>
    </row>
    <row r="1063" spans="1:49" x14ac:dyDescent="0.2">
      <c r="A1063" s="7">
        <v>6</v>
      </c>
      <c r="B1063" s="40">
        <v>1886</v>
      </c>
      <c r="C1063" s="40"/>
      <c r="D1063" s="7">
        <v>6</v>
      </c>
      <c r="E1063" s="7">
        <v>24</v>
      </c>
      <c r="F1063" s="7">
        <v>1</v>
      </c>
      <c r="G1063" s="7">
        <v>2</v>
      </c>
      <c r="H1063" s="1">
        <v>4</v>
      </c>
      <c r="I1063" s="7">
        <v>0</v>
      </c>
      <c r="J1063" s="7">
        <v>0</v>
      </c>
      <c r="K1063" s="7">
        <v>8</v>
      </c>
      <c r="L1063" s="7">
        <v>8</v>
      </c>
      <c r="M1063" s="36">
        <v>0.4535970244035199</v>
      </c>
      <c r="N1063" s="37" t="s">
        <v>183</v>
      </c>
      <c r="O1063" s="38">
        <v>17.636800000000001</v>
      </c>
      <c r="P1063">
        <v>0</v>
      </c>
      <c r="Q1063">
        <v>0</v>
      </c>
      <c r="R1063">
        <v>7</v>
      </c>
      <c r="S1063">
        <v>0</v>
      </c>
      <c r="T1063">
        <v>0</v>
      </c>
      <c r="U1063">
        <v>7</v>
      </c>
      <c r="V1063">
        <v>0</v>
      </c>
      <c r="W1063">
        <v>0</v>
      </c>
      <c r="X1063">
        <v>7.5</v>
      </c>
      <c r="Y1063">
        <v>0</v>
      </c>
      <c r="Z1063">
        <v>0</v>
      </c>
      <c r="AA1063">
        <v>7.5</v>
      </c>
      <c r="AB1063">
        <v>0</v>
      </c>
      <c r="AC1063">
        <v>0</v>
      </c>
      <c r="AD1063">
        <v>8</v>
      </c>
      <c r="AW1063" s="26"/>
    </row>
    <row r="1064" spans="1:49" x14ac:dyDescent="0.2">
      <c r="A1064" s="7">
        <v>94</v>
      </c>
      <c r="B1064" s="40">
        <v>1886</v>
      </c>
      <c r="C1064" s="40"/>
      <c r="D1064" s="7">
        <v>1</v>
      </c>
      <c r="E1064" s="7">
        <v>26</v>
      </c>
      <c r="F1064" s="7">
        <v>1</v>
      </c>
      <c r="G1064" s="7">
        <v>2</v>
      </c>
      <c r="H1064" s="1">
        <v>4</v>
      </c>
      <c r="I1064" s="7">
        <v>0</v>
      </c>
      <c r="J1064" s="7">
        <v>0</v>
      </c>
      <c r="K1064" s="7">
        <v>9</v>
      </c>
      <c r="L1064" s="7">
        <v>9</v>
      </c>
      <c r="M1064" s="36">
        <v>0.4535970244035199</v>
      </c>
      <c r="N1064" s="37" t="s">
        <v>183</v>
      </c>
      <c r="O1064" s="38">
        <v>19.8414</v>
      </c>
      <c r="AW1064" s="26"/>
    </row>
    <row r="1065" spans="1:49" x14ac:dyDescent="0.2">
      <c r="A1065" s="7">
        <v>70</v>
      </c>
      <c r="B1065" s="40">
        <v>1887</v>
      </c>
      <c r="C1065" s="18">
        <f>B1065-B1064</f>
        <v>1</v>
      </c>
      <c r="D1065" s="7">
        <v>1</v>
      </c>
      <c r="E1065" s="7">
        <v>21</v>
      </c>
      <c r="F1065" s="7">
        <v>1</v>
      </c>
      <c r="G1065" s="7">
        <v>2</v>
      </c>
      <c r="H1065" s="1">
        <v>4</v>
      </c>
      <c r="I1065" s="7">
        <v>0</v>
      </c>
      <c r="J1065" s="7">
        <v>0</v>
      </c>
      <c r="K1065" s="7">
        <v>10</v>
      </c>
      <c r="L1065" s="7">
        <v>10</v>
      </c>
      <c r="M1065" s="36">
        <v>0.4535970244035199</v>
      </c>
      <c r="N1065" s="37" t="s">
        <v>183</v>
      </c>
      <c r="O1065" s="38">
        <v>22.045999999999999</v>
      </c>
      <c r="AW1065" s="26"/>
    </row>
    <row r="1066" spans="1:49" x14ac:dyDescent="0.2">
      <c r="A1066" s="7">
        <v>69</v>
      </c>
      <c r="B1066" s="40">
        <v>1887</v>
      </c>
      <c r="C1066" s="40"/>
      <c r="D1066" s="7">
        <v>1</v>
      </c>
      <c r="E1066" s="7">
        <v>22</v>
      </c>
      <c r="F1066" s="7">
        <v>1</v>
      </c>
      <c r="G1066" s="7">
        <v>2</v>
      </c>
      <c r="H1066" s="1">
        <v>4</v>
      </c>
      <c r="I1066" s="7">
        <v>0</v>
      </c>
      <c r="J1066" s="7">
        <v>0</v>
      </c>
      <c r="K1066" s="7">
        <v>10</v>
      </c>
      <c r="L1066" s="7">
        <v>10</v>
      </c>
      <c r="M1066" s="36">
        <v>0.4535970244035199</v>
      </c>
      <c r="N1066" s="37" t="s">
        <v>183</v>
      </c>
      <c r="O1066" s="38">
        <v>22.045999999999999</v>
      </c>
      <c r="AW1066" s="26"/>
    </row>
    <row r="1067" spans="1:49" x14ac:dyDescent="0.2">
      <c r="A1067" s="7">
        <v>159</v>
      </c>
      <c r="B1067" s="40">
        <v>1887</v>
      </c>
      <c r="C1067" s="40"/>
      <c r="D1067" s="7">
        <v>1</v>
      </c>
      <c r="E1067" s="7">
        <v>22</v>
      </c>
      <c r="F1067" s="7">
        <v>2</v>
      </c>
      <c r="G1067" s="7">
        <v>2</v>
      </c>
      <c r="H1067" s="1">
        <v>4</v>
      </c>
      <c r="I1067" s="7">
        <v>0</v>
      </c>
      <c r="J1067" s="7">
        <v>0</v>
      </c>
      <c r="K1067" s="7">
        <v>8.25</v>
      </c>
      <c r="L1067" s="7">
        <v>8.25</v>
      </c>
      <c r="M1067" s="36">
        <v>0.4535970244035199</v>
      </c>
      <c r="N1067" s="37" t="s">
        <v>183</v>
      </c>
      <c r="O1067" s="38">
        <v>18.187950000000001</v>
      </c>
      <c r="AW1067" s="26"/>
    </row>
    <row r="1068" spans="1:49" x14ac:dyDescent="0.2">
      <c r="A1068" s="7">
        <v>30</v>
      </c>
      <c r="B1068" s="40">
        <v>1887</v>
      </c>
      <c r="C1068" s="40"/>
      <c r="D1068" s="7">
        <v>1</v>
      </c>
      <c r="E1068" s="7">
        <v>23</v>
      </c>
      <c r="F1068" s="7">
        <v>1</v>
      </c>
      <c r="G1068" s="7">
        <v>2</v>
      </c>
      <c r="H1068" s="1">
        <v>4</v>
      </c>
      <c r="I1068" s="7">
        <v>0</v>
      </c>
      <c r="J1068" s="7">
        <v>0</v>
      </c>
      <c r="K1068" s="7">
        <v>9.5</v>
      </c>
      <c r="L1068" s="7">
        <v>9.5</v>
      </c>
      <c r="M1068" s="36">
        <v>0.4535970244035199</v>
      </c>
      <c r="N1068" s="37" t="s">
        <v>183</v>
      </c>
      <c r="O1068" s="38">
        <v>20.9437</v>
      </c>
      <c r="AW1068" s="26"/>
    </row>
    <row r="1069" spans="1:49" x14ac:dyDescent="0.2">
      <c r="A1069" s="7">
        <v>27</v>
      </c>
      <c r="B1069" s="40">
        <v>1887</v>
      </c>
      <c r="C1069" s="40"/>
      <c r="D1069" s="7">
        <v>6</v>
      </c>
      <c r="E1069" s="7">
        <v>24</v>
      </c>
      <c r="F1069" s="7">
        <v>1</v>
      </c>
      <c r="G1069" s="7">
        <v>2</v>
      </c>
      <c r="H1069" s="1">
        <v>4</v>
      </c>
      <c r="I1069" s="7">
        <v>0</v>
      </c>
      <c r="J1069" s="7">
        <v>0</v>
      </c>
      <c r="K1069" s="7">
        <v>9.5</v>
      </c>
      <c r="L1069" s="7">
        <v>9.5</v>
      </c>
      <c r="M1069" s="36">
        <v>0.4535970244035199</v>
      </c>
      <c r="N1069" s="37" t="s">
        <v>183</v>
      </c>
      <c r="O1069" s="38">
        <v>20.9437</v>
      </c>
      <c r="P1069">
        <v>0</v>
      </c>
      <c r="Q1069">
        <v>0</v>
      </c>
      <c r="R1069">
        <v>8.5</v>
      </c>
      <c r="S1069">
        <v>0</v>
      </c>
      <c r="T1069">
        <v>0</v>
      </c>
      <c r="U1069">
        <v>7.5</v>
      </c>
      <c r="V1069">
        <v>0</v>
      </c>
      <c r="W1069">
        <v>0</v>
      </c>
      <c r="X1069">
        <v>8</v>
      </c>
      <c r="Y1069">
        <v>0</v>
      </c>
      <c r="Z1069">
        <v>0</v>
      </c>
      <c r="AA1069">
        <v>8</v>
      </c>
      <c r="AB1069">
        <v>0</v>
      </c>
      <c r="AC1069">
        <v>0</v>
      </c>
      <c r="AD1069">
        <v>7.5</v>
      </c>
      <c r="AW1069" s="26"/>
    </row>
    <row r="1070" spans="1:49" x14ac:dyDescent="0.2">
      <c r="A1070" s="7">
        <v>76</v>
      </c>
      <c r="B1070" s="40">
        <v>1887</v>
      </c>
      <c r="C1070" s="40"/>
      <c r="D1070" s="7">
        <v>1</v>
      </c>
      <c r="E1070" s="7">
        <v>26</v>
      </c>
      <c r="F1070" s="7">
        <v>1</v>
      </c>
      <c r="G1070" s="7">
        <v>2</v>
      </c>
      <c r="H1070" s="1">
        <v>4</v>
      </c>
      <c r="I1070" s="7">
        <v>0</v>
      </c>
      <c r="J1070" s="7">
        <v>0</v>
      </c>
      <c r="K1070" s="7">
        <v>9</v>
      </c>
      <c r="L1070" s="7">
        <v>9</v>
      </c>
      <c r="M1070" s="36">
        <v>0.4535970244035199</v>
      </c>
      <c r="N1070" s="37" t="s">
        <v>183</v>
      </c>
      <c r="O1070" s="38">
        <v>19.8414</v>
      </c>
      <c r="AW1070" s="26"/>
    </row>
    <row r="1071" spans="1:49" x14ac:dyDescent="0.2">
      <c r="A1071" s="7">
        <v>64</v>
      </c>
      <c r="B1071" s="40">
        <v>1888</v>
      </c>
      <c r="C1071" s="18">
        <f>B1071-B1070</f>
        <v>1</v>
      </c>
      <c r="D1071" s="7">
        <v>1</v>
      </c>
      <c r="E1071" s="7">
        <v>21</v>
      </c>
      <c r="F1071" s="7">
        <v>1</v>
      </c>
      <c r="G1071" s="7">
        <v>2</v>
      </c>
      <c r="H1071" s="1">
        <v>4</v>
      </c>
      <c r="I1071" s="7">
        <v>0</v>
      </c>
      <c r="J1071" s="7">
        <v>0</v>
      </c>
      <c r="K1071" s="7">
        <v>10.5</v>
      </c>
      <c r="L1071" s="7">
        <v>10.5</v>
      </c>
      <c r="M1071" s="36">
        <v>0.4535970244035199</v>
      </c>
      <c r="N1071" s="37" t="s">
        <v>183</v>
      </c>
      <c r="O1071" s="38">
        <v>23.148299999999999</v>
      </c>
      <c r="AW1071" s="26"/>
    </row>
    <row r="1072" spans="1:49" x14ac:dyDescent="0.2">
      <c r="A1072" s="7">
        <v>16</v>
      </c>
      <c r="B1072" s="40">
        <v>1888</v>
      </c>
      <c r="C1072" s="40"/>
      <c r="D1072" s="7">
        <v>1</v>
      </c>
      <c r="E1072" s="7">
        <v>22</v>
      </c>
      <c r="F1072" s="7">
        <v>1</v>
      </c>
      <c r="G1072" s="7">
        <v>2</v>
      </c>
      <c r="H1072" s="1">
        <v>4</v>
      </c>
      <c r="I1072" s="7">
        <v>0</v>
      </c>
      <c r="J1072" s="7">
        <v>0</v>
      </c>
      <c r="K1072" s="7">
        <v>10</v>
      </c>
      <c r="L1072" s="7">
        <v>10</v>
      </c>
      <c r="M1072" s="36">
        <v>0.4535970244035199</v>
      </c>
      <c r="N1072" s="37" t="s">
        <v>183</v>
      </c>
      <c r="O1072" s="38">
        <v>22.045999999999999</v>
      </c>
      <c r="AW1072" s="26"/>
    </row>
    <row r="1073" spans="1:49" x14ac:dyDescent="0.2">
      <c r="A1073" s="7">
        <v>76</v>
      </c>
      <c r="B1073" s="40">
        <v>1888</v>
      </c>
      <c r="C1073" s="40"/>
      <c r="D1073" s="7">
        <v>1</v>
      </c>
      <c r="E1073" s="7">
        <v>22</v>
      </c>
      <c r="F1073" s="7">
        <v>2</v>
      </c>
      <c r="G1073" s="7">
        <v>2</v>
      </c>
      <c r="H1073" s="1">
        <v>4</v>
      </c>
      <c r="I1073" s="7">
        <v>0</v>
      </c>
      <c r="J1073" s="7">
        <v>0</v>
      </c>
      <c r="K1073" s="7">
        <v>8.8800000000000008</v>
      </c>
      <c r="L1073" s="7">
        <v>8.8800000000000008</v>
      </c>
      <c r="M1073" s="36">
        <v>0.4535970244035199</v>
      </c>
      <c r="N1073" s="37" t="s">
        <v>183</v>
      </c>
      <c r="O1073" s="38">
        <v>19.576848000000002</v>
      </c>
      <c r="AW1073" s="26"/>
    </row>
    <row r="1074" spans="1:49" x14ac:dyDescent="0.2">
      <c r="A1074" s="7">
        <v>36</v>
      </c>
      <c r="B1074" s="40">
        <v>1888</v>
      </c>
      <c r="C1074" s="40"/>
      <c r="D1074" s="7">
        <v>6</v>
      </c>
      <c r="E1074" s="7">
        <v>24</v>
      </c>
      <c r="F1074" s="7">
        <v>1</v>
      </c>
      <c r="G1074" s="7">
        <v>2</v>
      </c>
      <c r="H1074" s="1">
        <v>4</v>
      </c>
      <c r="I1074" s="7">
        <v>0</v>
      </c>
      <c r="J1074" s="7">
        <v>0</v>
      </c>
      <c r="K1074" s="7">
        <v>7.5</v>
      </c>
      <c r="L1074" s="7">
        <v>7.5</v>
      </c>
      <c r="M1074" s="36">
        <v>0.4535970244035199</v>
      </c>
      <c r="N1074" s="37" t="s">
        <v>183</v>
      </c>
      <c r="O1074" s="38">
        <v>16.534500000000001</v>
      </c>
      <c r="P1074">
        <v>0</v>
      </c>
      <c r="Q1074">
        <v>0</v>
      </c>
      <c r="R1074">
        <v>8.5</v>
      </c>
      <c r="S1074">
        <v>0</v>
      </c>
      <c r="T1074">
        <v>0</v>
      </c>
      <c r="U1074">
        <v>8.25</v>
      </c>
      <c r="V1074">
        <v>0</v>
      </c>
      <c r="W1074">
        <v>0</v>
      </c>
      <c r="X1074">
        <v>8.5</v>
      </c>
      <c r="Y1074">
        <v>0</v>
      </c>
      <c r="Z1074">
        <v>0</v>
      </c>
      <c r="AA1074">
        <v>8</v>
      </c>
      <c r="AB1074">
        <v>0</v>
      </c>
      <c r="AC1074">
        <v>0</v>
      </c>
      <c r="AD1074">
        <v>8</v>
      </c>
      <c r="AW1074" s="26"/>
    </row>
    <row r="1075" spans="1:49" x14ac:dyDescent="0.2">
      <c r="A1075" s="7">
        <v>109</v>
      </c>
      <c r="B1075" s="40">
        <v>1888</v>
      </c>
      <c r="C1075" s="40"/>
      <c r="D1075" s="7">
        <v>1</v>
      </c>
      <c r="E1075" s="7">
        <v>26</v>
      </c>
      <c r="F1075" s="7">
        <v>1</v>
      </c>
      <c r="G1075" s="7">
        <v>2</v>
      </c>
      <c r="H1075" s="1">
        <v>4</v>
      </c>
      <c r="I1075" s="7">
        <v>0</v>
      </c>
      <c r="J1075" s="7">
        <v>0</v>
      </c>
      <c r="K1075" s="7">
        <v>10</v>
      </c>
      <c r="L1075" s="7">
        <v>10</v>
      </c>
      <c r="M1075" s="36">
        <v>0.4535970244035199</v>
      </c>
      <c r="N1075" s="37" t="s">
        <v>183</v>
      </c>
      <c r="O1075" s="38">
        <v>22.045999999999999</v>
      </c>
      <c r="AW1075" s="26"/>
    </row>
    <row r="1076" spans="1:49" x14ac:dyDescent="0.2">
      <c r="A1076" s="7">
        <v>64</v>
      </c>
      <c r="B1076" s="40">
        <v>1889</v>
      </c>
      <c r="C1076" s="18">
        <f>B1076-B1075</f>
        <v>1</v>
      </c>
      <c r="D1076" s="7">
        <v>1</v>
      </c>
      <c r="E1076" s="7">
        <v>21</v>
      </c>
      <c r="F1076" s="7">
        <v>1</v>
      </c>
      <c r="G1076" s="7">
        <v>2</v>
      </c>
      <c r="H1076" s="1">
        <v>4</v>
      </c>
      <c r="I1076" s="7">
        <v>0</v>
      </c>
      <c r="J1076" s="7">
        <v>0</v>
      </c>
      <c r="K1076" s="7">
        <v>11</v>
      </c>
      <c r="L1076" s="7">
        <v>11</v>
      </c>
      <c r="M1076" s="36">
        <v>0.4535970244035199</v>
      </c>
      <c r="N1076" s="37" t="s">
        <v>183</v>
      </c>
      <c r="O1076" s="38">
        <v>24.250600000000002</v>
      </c>
      <c r="AW1076" s="26"/>
    </row>
    <row r="1077" spans="1:49" x14ac:dyDescent="0.2">
      <c r="A1077" s="7">
        <v>39</v>
      </c>
      <c r="B1077" s="40">
        <v>1889</v>
      </c>
      <c r="C1077" s="40"/>
      <c r="D1077" s="7">
        <v>1</v>
      </c>
      <c r="E1077" s="7">
        <v>22</v>
      </c>
      <c r="F1077" s="7">
        <v>1</v>
      </c>
      <c r="G1077" s="7">
        <v>2</v>
      </c>
      <c r="H1077" s="1">
        <v>4</v>
      </c>
      <c r="I1077" s="7">
        <v>0</v>
      </c>
      <c r="J1077" s="7">
        <v>0</v>
      </c>
      <c r="K1077" s="7">
        <v>10</v>
      </c>
      <c r="L1077" s="7">
        <v>10</v>
      </c>
      <c r="M1077" s="36">
        <v>0.4535970244035199</v>
      </c>
      <c r="N1077" s="37" t="s">
        <v>183</v>
      </c>
      <c r="O1077" s="38">
        <v>22.045999999999999</v>
      </c>
      <c r="AW1077" s="26"/>
    </row>
    <row r="1078" spans="1:49" x14ac:dyDescent="0.2">
      <c r="A1078" s="7">
        <v>76</v>
      </c>
      <c r="B1078" s="40">
        <v>1889</v>
      </c>
      <c r="C1078" s="40"/>
      <c r="D1078" s="7">
        <v>1</v>
      </c>
      <c r="E1078" s="7">
        <v>22</v>
      </c>
      <c r="F1078" s="7">
        <v>2</v>
      </c>
      <c r="G1078" s="7">
        <v>2</v>
      </c>
      <c r="H1078" s="1">
        <v>4</v>
      </c>
      <c r="I1078" s="7">
        <v>0</v>
      </c>
      <c r="J1078" s="7">
        <v>0</v>
      </c>
      <c r="K1078" s="7">
        <v>8.5</v>
      </c>
      <c r="L1078" s="7">
        <v>8.5</v>
      </c>
      <c r="M1078" s="36">
        <v>0.4535970244035199</v>
      </c>
      <c r="N1078" s="37" t="s">
        <v>183</v>
      </c>
      <c r="O1078" s="38">
        <v>18.739100000000001</v>
      </c>
      <c r="AW1078" s="26"/>
    </row>
    <row r="1079" spans="1:49" x14ac:dyDescent="0.2">
      <c r="A1079" s="7">
        <v>173</v>
      </c>
      <c r="B1079" s="40">
        <v>1889</v>
      </c>
      <c r="C1079" s="40"/>
      <c r="D1079" s="7">
        <v>1</v>
      </c>
      <c r="E1079" s="7">
        <v>23</v>
      </c>
      <c r="F1079" s="7">
        <v>1</v>
      </c>
      <c r="G1079" s="7">
        <v>2</v>
      </c>
      <c r="H1079" s="1">
        <v>4</v>
      </c>
      <c r="I1079" s="7">
        <v>0</v>
      </c>
      <c r="J1079" s="7">
        <v>0</v>
      </c>
      <c r="K1079" s="7">
        <v>9.5</v>
      </c>
      <c r="L1079" s="7">
        <v>9.5</v>
      </c>
      <c r="M1079" s="36">
        <v>0.4535970244035199</v>
      </c>
      <c r="N1079" s="37" t="s">
        <v>183</v>
      </c>
      <c r="O1079" s="38">
        <v>20.9437</v>
      </c>
      <c r="AW1079" s="26"/>
    </row>
    <row r="1080" spans="1:49" x14ac:dyDescent="0.2">
      <c r="A1080" s="7">
        <v>6</v>
      </c>
      <c r="B1080" s="40">
        <v>1889</v>
      </c>
      <c r="C1080" s="40"/>
      <c r="D1080" s="7">
        <v>6</v>
      </c>
      <c r="E1080" s="7">
        <v>24</v>
      </c>
      <c r="F1080" s="7">
        <v>1</v>
      </c>
      <c r="G1080" s="7">
        <v>2</v>
      </c>
      <c r="H1080" s="1">
        <v>4</v>
      </c>
      <c r="I1080" s="7">
        <v>0</v>
      </c>
      <c r="J1080" s="7">
        <v>0</v>
      </c>
      <c r="K1080" s="7">
        <v>8</v>
      </c>
      <c r="L1080" s="7">
        <v>8</v>
      </c>
      <c r="M1080" s="36">
        <v>0.4535970244035199</v>
      </c>
      <c r="N1080" s="37" t="s">
        <v>183</v>
      </c>
      <c r="O1080" s="38">
        <v>17.636800000000001</v>
      </c>
      <c r="P1080">
        <v>0</v>
      </c>
      <c r="Q1080">
        <v>0</v>
      </c>
      <c r="R1080">
        <v>8</v>
      </c>
      <c r="S1080">
        <v>0</v>
      </c>
      <c r="T1080">
        <v>0</v>
      </c>
      <c r="U1080">
        <v>8</v>
      </c>
      <c r="V1080">
        <v>0</v>
      </c>
      <c r="W1080">
        <v>0</v>
      </c>
      <c r="X1080">
        <v>7.5</v>
      </c>
      <c r="Y1080">
        <v>0</v>
      </c>
      <c r="Z1080">
        <v>0</v>
      </c>
      <c r="AA1080">
        <v>8</v>
      </c>
      <c r="AB1080">
        <v>0</v>
      </c>
      <c r="AC1080">
        <v>0</v>
      </c>
      <c r="AD1080">
        <v>8.5</v>
      </c>
      <c r="AW1080" s="26"/>
    </row>
    <row r="1081" spans="1:49" x14ac:dyDescent="0.2">
      <c r="A1081" s="7">
        <v>93</v>
      </c>
      <c r="B1081" s="40">
        <v>1889</v>
      </c>
      <c r="C1081" s="40"/>
      <c r="D1081" s="7">
        <v>1</v>
      </c>
      <c r="E1081" s="7">
        <v>26</v>
      </c>
      <c r="F1081" s="7">
        <v>1</v>
      </c>
      <c r="G1081" s="7">
        <v>2</v>
      </c>
      <c r="H1081" s="1">
        <v>4</v>
      </c>
      <c r="I1081" s="7">
        <v>0</v>
      </c>
      <c r="J1081" s="7">
        <v>0</v>
      </c>
      <c r="K1081" s="7">
        <v>10</v>
      </c>
      <c r="L1081" s="7">
        <v>10</v>
      </c>
      <c r="M1081" s="36">
        <v>0.4535970244035199</v>
      </c>
      <c r="N1081" s="37" t="s">
        <v>183</v>
      </c>
      <c r="O1081" s="38">
        <v>22.045999999999999</v>
      </c>
      <c r="AW1081" s="26"/>
    </row>
    <row r="1082" spans="1:49" x14ac:dyDescent="0.2">
      <c r="A1082" s="7">
        <v>63</v>
      </c>
      <c r="B1082" s="40">
        <v>1890</v>
      </c>
      <c r="C1082" s="18">
        <f>B1082-B1081</f>
        <v>1</v>
      </c>
      <c r="D1082" s="7">
        <v>1</v>
      </c>
      <c r="E1082" s="7">
        <v>21</v>
      </c>
      <c r="F1082" s="7">
        <v>1</v>
      </c>
      <c r="G1082" s="7">
        <v>2</v>
      </c>
      <c r="H1082" s="1">
        <v>4</v>
      </c>
      <c r="I1082" s="7">
        <v>0</v>
      </c>
      <c r="J1082" s="7">
        <v>1</v>
      </c>
      <c r="K1082" s="7">
        <v>0.5</v>
      </c>
      <c r="L1082" s="7">
        <v>12.5</v>
      </c>
      <c r="M1082" s="36">
        <v>0.4535970244035199</v>
      </c>
      <c r="N1082" s="37" t="s">
        <v>183</v>
      </c>
      <c r="O1082" s="38">
        <v>27.557500000000001</v>
      </c>
      <c r="AW1082" s="26"/>
    </row>
    <row r="1083" spans="1:49" x14ac:dyDescent="0.2">
      <c r="A1083" s="7">
        <v>38</v>
      </c>
      <c r="B1083" s="40">
        <v>1890</v>
      </c>
      <c r="C1083" s="40"/>
      <c r="D1083" s="7">
        <v>1</v>
      </c>
      <c r="E1083" s="7">
        <v>22</v>
      </c>
      <c r="F1083" s="7">
        <v>1</v>
      </c>
      <c r="G1083" s="7">
        <v>2</v>
      </c>
      <c r="H1083" s="1">
        <v>4</v>
      </c>
      <c r="I1083" s="7">
        <v>0</v>
      </c>
      <c r="J1083" s="7">
        <v>1</v>
      </c>
      <c r="K1083" s="7">
        <v>0</v>
      </c>
      <c r="L1083" s="7">
        <v>12</v>
      </c>
      <c r="M1083" s="36">
        <v>0.4535970244035199</v>
      </c>
      <c r="N1083" s="37" t="s">
        <v>183</v>
      </c>
      <c r="O1083" s="38">
        <v>26.455200000000001</v>
      </c>
      <c r="AW1083" s="26"/>
    </row>
    <row r="1084" spans="1:49" x14ac:dyDescent="0.2">
      <c r="A1084" s="7">
        <v>75</v>
      </c>
      <c r="B1084" s="40">
        <v>1890</v>
      </c>
      <c r="C1084" s="40"/>
      <c r="D1084" s="7">
        <v>1</v>
      </c>
      <c r="E1084" s="7">
        <v>22</v>
      </c>
      <c r="F1084" s="7">
        <v>2</v>
      </c>
      <c r="G1084" s="7">
        <v>2</v>
      </c>
      <c r="H1084" s="1">
        <v>4</v>
      </c>
      <c r="I1084" s="7">
        <v>0</v>
      </c>
      <c r="J1084" s="7">
        <v>0</v>
      </c>
      <c r="K1084" s="7">
        <v>8.1300000000000008</v>
      </c>
      <c r="L1084" s="7">
        <v>8.1300000000000008</v>
      </c>
      <c r="M1084" s="36">
        <v>0.4535970244035199</v>
      </c>
      <c r="N1084" s="37" t="s">
        <v>183</v>
      </c>
      <c r="O1084" s="38">
        <v>17.923398000000002</v>
      </c>
      <c r="AW1084" s="26"/>
    </row>
    <row r="1085" spans="1:49" x14ac:dyDescent="0.2">
      <c r="A1085" s="7">
        <v>177</v>
      </c>
      <c r="B1085" s="40">
        <v>1890</v>
      </c>
      <c r="C1085" s="40"/>
      <c r="D1085" s="7">
        <v>1</v>
      </c>
      <c r="E1085" s="7">
        <v>23</v>
      </c>
      <c r="F1085" s="7">
        <v>1</v>
      </c>
      <c r="G1085" s="7">
        <v>2</v>
      </c>
      <c r="H1085" s="1">
        <v>4</v>
      </c>
      <c r="I1085" s="7">
        <v>0</v>
      </c>
      <c r="J1085" s="7">
        <v>0</v>
      </c>
      <c r="K1085" s="7">
        <v>9.5</v>
      </c>
      <c r="L1085" s="7">
        <v>9.5</v>
      </c>
      <c r="M1085" s="36">
        <v>0.4535970244035199</v>
      </c>
      <c r="N1085" s="37" t="s">
        <v>183</v>
      </c>
      <c r="O1085" s="38">
        <v>20.9437</v>
      </c>
      <c r="AW1085" s="26"/>
    </row>
    <row r="1086" spans="1:49" x14ac:dyDescent="0.2">
      <c r="A1086" s="7">
        <v>5</v>
      </c>
      <c r="B1086" s="40">
        <v>1890</v>
      </c>
      <c r="C1086" s="40"/>
      <c r="D1086" s="7">
        <v>6</v>
      </c>
      <c r="E1086" s="7">
        <v>24</v>
      </c>
      <c r="F1086" s="7">
        <v>1</v>
      </c>
      <c r="G1086" s="7">
        <v>2</v>
      </c>
      <c r="H1086" s="1">
        <v>4</v>
      </c>
      <c r="I1086" s="7">
        <v>0</v>
      </c>
      <c r="J1086" s="7">
        <v>0</v>
      </c>
      <c r="K1086" s="7">
        <v>7.75</v>
      </c>
      <c r="L1086" s="7">
        <v>7.75</v>
      </c>
      <c r="M1086" s="36">
        <v>0.4535970244035199</v>
      </c>
      <c r="N1086" s="37" t="s">
        <v>183</v>
      </c>
      <c r="O1086" s="38">
        <v>17.085650000000001</v>
      </c>
      <c r="P1086">
        <v>0</v>
      </c>
      <c r="Q1086">
        <v>0</v>
      </c>
      <c r="R1086">
        <v>10</v>
      </c>
      <c r="S1086">
        <v>0</v>
      </c>
      <c r="T1086">
        <v>0</v>
      </c>
      <c r="U1086">
        <v>7.5</v>
      </c>
      <c r="V1086">
        <v>0</v>
      </c>
      <c r="W1086">
        <v>0</v>
      </c>
      <c r="X1086">
        <v>9</v>
      </c>
      <c r="Y1086">
        <v>0</v>
      </c>
      <c r="Z1086">
        <v>0</v>
      </c>
      <c r="AA1086">
        <v>9</v>
      </c>
      <c r="AB1086">
        <v>0</v>
      </c>
      <c r="AC1086">
        <v>0</v>
      </c>
      <c r="AD1086">
        <v>8</v>
      </c>
      <c r="AW1086" s="26"/>
    </row>
    <row r="1087" spans="1:49" x14ac:dyDescent="0.2">
      <c r="A1087" s="7">
        <v>96</v>
      </c>
      <c r="B1087" s="40">
        <v>1890</v>
      </c>
      <c r="C1087" s="40"/>
      <c r="D1087" s="7">
        <v>1</v>
      </c>
      <c r="E1087" s="7">
        <v>26</v>
      </c>
      <c r="F1087" s="7">
        <v>1</v>
      </c>
      <c r="G1087" s="7">
        <v>2</v>
      </c>
      <c r="H1087" s="1">
        <v>4</v>
      </c>
      <c r="I1087" s="7">
        <v>0</v>
      </c>
      <c r="J1087" s="7">
        <v>0</v>
      </c>
      <c r="K1087" s="7">
        <v>9</v>
      </c>
      <c r="L1087" s="7">
        <v>9</v>
      </c>
      <c r="M1087" s="36">
        <v>0.4535970244035199</v>
      </c>
      <c r="N1087" s="37" t="s">
        <v>183</v>
      </c>
      <c r="O1087" s="38">
        <v>19.8414</v>
      </c>
      <c r="AW1087" s="26"/>
    </row>
    <row r="1088" spans="1:49" x14ac:dyDescent="0.2">
      <c r="A1088" s="7">
        <v>63</v>
      </c>
      <c r="B1088" s="40">
        <v>1891</v>
      </c>
      <c r="C1088" s="18">
        <f>B1088-B1087</f>
        <v>1</v>
      </c>
      <c r="D1088" s="7">
        <v>1</v>
      </c>
      <c r="E1088" s="7">
        <v>21</v>
      </c>
      <c r="F1088" s="7">
        <v>1</v>
      </c>
      <c r="G1088" s="7">
        <v>2</v>
      </c>
      <c r="H1088" s="1">
        <v>4</v>
      </c>
      <c r="I1088" s="7">
        <v>0</v>
      </c>
      <c r="J1088" s="7">
        <v>0</v>
      </c>
      <c r="K1088" s="7">
        <v>10</v>
      </c>
      <c r="L1088" s="7">
        <v>10</v>
      </c>
      <c r="M1088" s="36">
        <v>0.4535970244035199</v>
      </c>
      <c r="N1088" s="37" t="s">
        <v>183</v>
      </c>
      <c r="O1088" s="38">
        <v>22.045999999999999</v>
      </c>
      <c r="AW1088" s="26"/>
    </row>
    <row r="1089" spans="1:49" x14ac:dyDescent="0.2">
      <c r="A1089" s="7">
        <v>37</v>
      </c>
      <c r="B1089" s="40">
        <v>1891</v>
      </c>
      <c r="C1089" s="40"/>
      <c r="D1089" s="7">
        <v>1</v>
      </c>
      <c r="E1089" s="7">
        <v>22</v>
      </c>
      <c r="F1089" s="7">
        <v>1</v>
      </c>
      <c r="G1089" s="7">
        <v>2</v>
      </c>
      <c r="H1089" s="1">
        <v>4</v>
      </c>
      <c r="I1089" s="7">
        <v>0</v>
      </c>
      <c r="J1089" s="7">
        <v>1</v>
      </c>
      <c r="K1089" s="7">
        <v>0</v>
      </c>
      <c r="L1089" s="7">
        <v>12</v>
      </c>
      <c r="M1089" s="36">
        <v>0.4535970244035199</v>
      </c>
      <c r="N1089" s="37" t="s">
        <v>183</v>
      </c>
      <c r="O1089" s="38">
        <v>26.455200000000001</v>
      </c>
      <c r="AW1089" s="26"/>
    </row>
    <row r="1090" spans="1:49" x14ac:dyDescent="0.2">
      <c r="A1090" s="7">
        <v>75</v>
      </c>
      <c r="B1090" s="40">
        <v>1891</v>
      </c>
      <c r="C1090" s="40"/>
      <c r="D1090" s="7">
        <v>1</v>
      </c>
      <c r="E1090" s="7">
        <v>22</v>
      </c>
      <c r="F1090" s="7">
        <v>2</v>
      </c>
      <c r="G1090" s="7">
        <v>2</v>
      </c>
      <c r="H1090" s="1">
        <v>4</v>
      </c>
      <c r="I1090" s="7">
        <v>0</v>
      </c>
      <c r="J1090" s="7">
        <v>0</v>
      </c>
      <c r="K1090" s="7">
        <v>7.5</v>
      </c>
      <c r="L1090" s="7">
        <v>7.5</v>
      </c>
      <c r="M1090" s="36">
        <v>0.4535970244035199</v>
      </c>
      <c r="N1090" s="37" t="s">
        <v>183</v>
      </c>
      <c r="O1090" s="38">
        <v>16.534500000000001</v>
      </c>
      <c r="AW1090" s="26"/>
    </row>
    <row r="1091" spans="1:49" x14ac:dyDescent="0.2">
      <c r="A1091" s="7">
        <v>176</v>
      </c>
      <c r="B1091" s="40">
        <v>1891</v>
      </c>
      <c r="C1091" s="40"/>
      <c r="D1091" s="7">
        <v>1</v>
      </c>
      <c r="E1091" s="7">
        <v>23</v>
      </c>
      <c r="F1091" s="7">
        <v>1</v>
      </c>
      <c r="G1091" s="7">
        <v>2</v>
      </c>
      <c r="H1091" s="1">
        <v>4</v>
      </c>
      <c r="I1091" s="7">
        <v>0</v>
      </c>
      <c r="J1091" s="7">
        <v>0</v>
      </c>
      <c r="K1091" s="7">
        <v>9.5</v>
      </c>
      <c r="L1091" s="7">
        <v>9.5</v>
      </c>
      <c r="M1091" s="36">
        <v>0.4535970244035199</v>
      </c>
      <c r="N1091" s="37" t="s">
        <v>183</v>
      </c>
      <c r="O1091" s="38">
        <v>20.9437</v>
      </c>
      <c r="AW1091" s="26"/>
    </row>
    <row r="1092" spans="1:49" x14ac:dyDescent="0.2">
      <c r="A1092" s="7">
        <v>5</v>
      </c>
      <c r="B1092" s="40">
        <v>1891</v>
      </c>
      <c r="C1092" s="40"/>
      <c r="D1092" s="7">
        <v>6</v>
      </c>
      <c r="E1092" s="7">
        <v>24</v>
      </c>
      <c r="F1092" s="7">
        <v>1</v>
      </c>
      <c r="G1092" s="7">
        <v>2</v>
      </c>
      <c r="H1092" s="1">
        <v>4</v>
      </c>
      <c r="I1092" s="7">
        <v>0</v>
      </c>
      <c r="J1092" s="7">
        <v>0</v>
      </c>
      <c r="K1092" s="7">
        <v>9</v>
      </c>
      <c r="L1092" s="7">
        <v>9</v>
      </c>
      <c r="M1092" s="36">
        <v>0.4535970244035199</v>
      </c>
      <c r="N1092" s="37" t="s">
        <v>183</v>
      </c>
      <c r="O1092" s="38">
        <v>19.8414</v>
      </c>
      <c r="P1092">
        <v>0</v>
      </c>
      <c r="Q1092">
        <v>0</v>
      </c>
      <c r="R1092">
        <v>7.5</v>
      </c>
      <c r="S1092">
        <v>0</v>
      </c>
      <c r="T1092">
        <v>0</v>
      </c>
      <c r="U1092">
        <v>9</v>
      </c>
      <c r="V1092">
        <v>0</v>
      </c>
      <c r="W1092">
        <v>0</v>
      </c>
      <c r="X1092">
        <v>7.5</v>
      </c>
      <c r="Y1092">
        <v>0</v>
      </c>
      <c r="Z1092">
        <v>0</v>
      </c>
      <c r="AA1092">
        <v>7.5</v>
      </c>
      <c r="AB1092">
        <v>0</v>
      </c>
      <c r="AC1092">
        <v>0</v>
      </c>
      <c r="AD1092">
        <v>7.5</v>
      </c>
      <c r="AW1092" s="26"/>
    </row>
    <row r="1093" spans="1:49" x14ac:dyDescent="0.2">
      <c r="A1093" s="7">
        <v>96</v>
      </c>
      <c r="B1093" s="40">
        <v>1891</v>
      </c>
      <c r="C1093" s="40"/>
      <c r="D1093" s="7">
        <v>1</v>
      </c>
      <c r="E1093" s="7">
        <v>26</v>
      </c>
      <c r="F1093" s="7">
        <v>1</v>
      </c>
      <c r="G1093" s="7">
        <v>2</v>
      </c>
      <c r="H1093" s="1">
        <v>4</v>
      </c>
      <c r="I1093" s="7">
        <v>0</v>
      </c>
      <c r="J1093" s="7">
        <v>0</v>
      </c>
      <c r="K1093" s="7">
        <v>10.5</v>
      </c>
      <c r="L1093" s="7">
        <v>10.5</v>
      </c>
      <c r="M1093" s="36">
        <v>0.4535970244035199</v>
      </c>
      <c r="N1093" s="37" t="s">
        <v>183</v>
      </c>
      <c r="O1093" s="38">
        <v>23.148299999999999</v>
      </c>
      <c r="AW1093" s="26"/>
    </row>
    <row r="1094" spans="1:49" x14ac:dyDescent="0.2">
      <c r="A1094" s="7">
        <v>63</v>
      </c>
      <c r="B1094" s="40">
        <v>1892</v>
      </c>
      <c r="C1094" s="18">
        <f>B1094-B1093</f>
        <v>1</v>
      </c>
      <c r="D1094" s="7">
        <v>1</v>
      </c>
      <c r="E1094" s="7">
        <v>21</v>
      </c>
      <c r="F1094" s="7">
        <v>1</v>
      </c>
      <c r="G1094" s="7">
        <v>2</v>
      </c>
      <c r="H1094" s="1">
        <v>4</v>
      </c>
      <c r="I1094" s="7">
        <v>0</v>
      </c>
      <c r="J1094" s="7">
        <v>0</v>
      </c>
      <c r="K1094" s="7">
        <v>9</v>
      </c>
      <c r="L1094" s="7">
        <v>9</v>
      </c>
      <c r="M1094" s="36">
        <v>0.4535970244035199</v>
      </c>
      <c r="N1094" s="37" t="s">
        <v>183</v>
      </c>
      <c r="O1094" s="38">
        <v>19.8414</v>
      </c>
      <c r="AW1094" s="26"/>
    </row>
    <row r="1095" spans="1:49" x14ac:dyDescent="0.2">
      <c r="A1095" s="7">
        <v>77</v>
      </c>
      <c r="B1095" s="40">
        <v>1892</v>
      </c>
      <c r="C1095" s="18">
        <f>B1095-B1094</f>
        <v>0</v>
      </c>
      <c r="D1095" s="7">
        <v>12</v>
      </c>
      <c r="E1095" s="7">
        <v>21</v>
      </c>
      <c r="F1095" s="7">
        <v>2</v>
      </c>
      <c r="G1095" s="7">
        <v>2</v>
      </c>
      <c r="H1095" s="1">
        <v>4</v>
      </c>
      <c r="I1095" s="7">
        <v>0</v>
      </c>
      <c r="J1095" s="7">
        <v>0</v>
      </c>
      <c r="K1095" s="7">
        <v>7</v>
      </c>
      <c r="L1095" s="7">
        <v>7</v>
      </c>
      <c r="M1095" s="36">
        <v>0.4535970244035199</v>
      </c>
      <c r="N1095" s="37" t="s">
        <v>183</v>
      </c>
      <c r="O1095" s="38">
        <v>15.4322</v>
      </c>
      <c r="P1095">
        <v>0</v>
      </c>
      <c r="Q1095">
        <v>0</v>
      </c>
      <c r="R1095">
        <v>6.5</v>
      </c>
      <c r="S1095">
        <v>0</v>
      </c>
      <c r="T1095">
        <v>0</v>
      </c>
      <c r="U1095">
        <v>6.5</v>
      </c>
      <c r="V1095">
        <v>0</v>
      </c>
      <c r="W1095">
        <v>0</v>
      </c>
      <c r="X1095">
        <v>6.5</v>
      </c>
      <c r="Y1095">
        <v>0</v>
      </c>
      <c r="Z1095">
        <v>0</v>
      </c>
      <c r="AA1095">
        <v>6.25</v>
      </c>
      <c r="AB1095">
        <v>0</v>
      </c>
      <c r="AC1095">
        <v>0</v>
      </c>
      <c r="AD1095">
        <v>6</v>
      </c>
      <c r="AE1095">
        <v>0</v>
      </c>
      <c r="AF1095">
        <v>0</v>
      </c>
      <c r="AG1095">
        <v>5.25</v>
      </c>
      <c r="AH1095" s="4">
        <v>0</v>
      </c>
      <c r="AI1095">
        <v>0</v>
      </c>
      <c r="AJ1095">
        <v>5</v>
      </c>
      <c r="AK1095">
        <v>0</v>
      </c>
      <c r="AL1095">
        <v>0</v>
      </c>
      <c r="AM1095">
        <v>4.5</v>
      </c>
      <c r="AN1095">
        <v>0</v>
      </c>
      <c r="AO1095">
        <v>0</v>
      </c>
      <c r="AP1095">
        <v>6</v>
      </c>
      <c r="AQ1095">
        <v>0</v>
      </c>
      <c r="AR1095">
        <v>0</v>
      </c>
      <c r="AS1095">
        <v>6</v>
      </c>
      <c r="AT1095">
        <v>0</v>
      </c>
      <c r="AU1095">
        <v>0</v>
      </c>
      <c r="AV1095">
        <v>6.5</v>
      </c>
      <c r="AW1095" s="26"/>
    </row>
    <row r="1096" spans="1:49" x14ac:dyDescent="0.2">
      <c r="A1096" s="7">
        <v>37</v>
      </c>
      <c r="B1096" s="40">
        <v>1892</v>
      </c>
      <c r="C1096" s="40"/>
      <c r="D1096" s="7">
        <v>1</v>
      </c>
      <c r="E1096" s="7">
        <v>22</v>
      </c>
      <c r="F1096" s="7">
        <v>1</v>
      </c>
      <c r="G1096" s="7">
        <v>2</v>
      </c>
      <c r="H1096" s="1">
        <v>4</v>
      </c>
      <c r="I1096" s="7">
        <v>0</v>
      </c>
      <c r="J1096" s="7">
        <v>0</v>
      </c>
      <c r="K1096" s="7">
        <v>10</v>
      </c>
      <c r="L1096" s="7">
        <v>10</v>
      </c>
      <c r="M1096" s="36">
        <v>0.4535970244035199</v>
      </c>
      <c r="N1096" s="37" t="s">
        <v>183</v>
      </c>
      <c r="O1096" s="38">
        <v>22.045999999999999</v>
      </c>
      <c r="AW1096" s="26"/>
    </row>
    <row r="1097" spans="1:49" x14ac:dyDescent="0.2">
      <c r="A1097" s="7">
        <v>85</v>
      </c>
      <c r="B1097" s="40">
        <v>1892</v>
      </c>
      <c r="C1097" s="40"/>
      <c r="D1097" s="7">
        <v>1</v>
      </c>
      <c r="E1097" s="7">
        <v>22</v>
      </c>
      <c r="F1097" s="7">
        <v>2</v>
      </c>
      <c r="G1097" s="7">
        <v>2</v>
      </c>
      <c r="H1097" s="1">
        <v>4</v>
      </c>
      <c r="I1097" s="7">
        <v>0</v>
      </c>
      <c r="J1097" s="7">
        <v>0</v>
      </c>
      <c r="K1097" s="7">
        <v>7.38</v>
      </c>
      <c r="L1097" s="7">
        <v>7.38</v>
      </c>
      <c r="M1097" s="36">
        <v>0.4535970244035199</v>
      </c>
      <c r="N1097" s="37" t="s">
        <v>183</v>
      </c>
      <c r="O1097" s="38">
        <v>16.269947999999999</v>
      </c>
      <c r="AW1097" s="26"/>
    </row>
    <row r="1098" spans="1:49" x14ac:dyDescent="0.2">
      <c r="A1098" s="7">
        <v>5</v>
      </c>
      <c r="B1098" s="40">
        <v>1892</v>
      </c>
      <c r="C1098" s="40"/>
      <c r="D1098" s="7">
        <v>6</v>
      </c>
      <c r="E1098" s="7">
        <v>24</v>
      </c>
      <c r="F1098" s="7">
        <v>1</v>
      </c>
      <c r="G1098" s="7">
        <v>2</v>
      </c>
      <c r="H1098" s="1">
        <v>4</v>
      </c>
      <c r="I1098" s="7">
        <v>0</v>
      </c>
      <c r="J1098" s="7">
        <v>0</v>
      </c>
      <c r="K1098" s="7">
        <v>7.5</v>
      </c>
      <c r="L1098" s="7">
        <v>7.5</v>
      </c>
      <c r="M1098" s="36">
        <v>0.4535970244035199</v>
      </c>
      <c r="N1098" s="37" t="s">
        <v>183</v>
      </c>
      <c r="O1098" s="38">
        <v>16.534500000000001</v>
      </c>
      <c r="P1098">
        <v>0</v>
      </c>
      <c r="Q1098">
        <v>0</v>
      </c>
      <c r="R1098">
        <v>7.75</v>
      </c>
      <c r="S1098">
        <v>0</v>
      </c>
      <c r="T1098">
        <v>0</v>
      </c>
      <c r="U1098">
        <v>7.5</v>
      </c>
      <c r="V1098">
        <v>0</v>
      </c>
      <c r="W1098">
        <v>0</v>
      </c>
      <c r="X1098">
        <v>10</v>
      </c>
      <c r="Y1098">
        <v>0</v>
      </c>
      <c r="Z1098">
        <v>0</v>
      </c>
      <c r="AA1098">
        <v>10.5</v>
      </c>
      <c r="AB1098">
        <v>0</v>
      </c>
      <c r="AC1098">
        <v>0</v>
      </c>
      <c r="AD1098">
        <v>8.5</v>
      </c>
      <c r="AW1098" s="26"/>
    </row>
    <row r="1099" spans="1:49" x14ac:dyDescent="0.2">
      <c r="A1099" s="7">
        <v>106</v>
      </c>
      <c r="B1099" s="40">
        <v>1892</v>
      </c>
      <c r="C1099" s="40"/>
      <c r="D1099" s="7">
        <v>1</v>
      </c>
      <c r="E1099" s="7">
        <v>26</v>
      </c>
      <c r="F1099" s="7">
        <v>1</v>
      </c>
      <c r="G1099" s="7">
        <v>2</v>
      </c>
      <c r="H1099" s="1">
        <v>4</v>
      </c>
      <c r="I1099" s="7">
        <v>0</v>
      </c>
      <c r="J1099" s="7">
        <v>0</v>
      </c>
      <c r="K1099" s="7">
        <v>11</v>
      </c>
      <c r="L1099" s="7">
        <v>11</v>
      </c>
      <c r="M1099" s="36">
        <v>0.4535970244035199</v>
      </c>
      <c r="N1099" s="37" t="s">
        <v>183</v>
      </c>
      <c r="O1099" s="38">
        <v>24.250600000000002</v>
      </c>
      <c r="AW1099" s="26"/>
    </row>
    <row r="1100" spans="1:49" x14ac:dyDescent="0.2">
      <c r="A1100" s="7">
        <v>63</v>
      </c>
      <c r="B1100" s="40">
        <v>1893</v>
      </c>
      <c r="C1100" s="18">
        <f>B1100-B1099</f>
        <v>1</v>
      </c>
      <c r="D1100" s="7">
        <v>1</v>
      </c>
      <c r="E1100" s="7">
        <v>21</v>
      </c>
      <c r="F1100" s="7">
        <v>1</v>
      </c>
      <c r="G1100" s="7">
        <v>2</v>
      </c>
      <c r="H1100" s="1">
        <v>4</v>
      </c>
      <c r="I1100" s="7">
        <v>0</v>
      </c>
      <c r="J1100" s="7">
        <v>0</v>
      </c>
      <c r="K1100" s="7">
        <v>11</v>
      </c>
      <c r="L1100" s="7">
        <v>11</v>
      </c>
      <c r="M1100" s="36">
        <v>0.4535970244035199</v>
      </c>
      <c r="N1100" s="37" t="s">
        <v>183</v>
      </c>
      <c r="O1100" s="38">
        <v>24.250600000000002</v>
      </c>
      <c r="AW1100" s="26"/>
    </row>
    <row r="1101" spans="1:49" x14ac:dyDescent="0.2">
      <c r="A1101" s="7">
        <v>37</v>
      </c>
      <c r="B1101" s="40">
        <v>1893</v>
      </c>
      <c r="C1101" s="40"/>
      <c r="D1101" s="7">
        <v>1</v>
      </c>
      <c r="E1101" s="7">
        <v>22</v>
      </c>
      <c r="F1101" s="7">
        <v>1</v>
      </c>
      <c r="G1101" s="7">
        <v>2</v>
      </c>
      <c r="H1101" s="1">
        <v>4</v>
      </c>
      <c r="I1101" s="7">
        <v>0</v>
      </c>
      <c r="J1101" s="7">
        <v>0</v>
      </c>
      <c r="K1101" s="7">
        <v>9</v>
      </c>
      <c r="L1101" s="7">
        <v>9</v>
      </c>
      <c r="M1101" s="36">
        <v>0.4535970244035199</v>
      </c>
      <c r="N1101" s="37" t="s">
        <v>183</v>
      </c>
      <c r="O1101" s="38">
        <v>19.8414</v>
      </c>
      <c r="AW1101" s="26"/>
    </row>
    <row r="1102" spans="1:49" x14ac:dyDescent="0.2">
      <c r="A1102" s="7">
        <v>75</v>
      </c>
      <c r="B1102" s="40">
        <v>1893</v>
      </c>
      <c r="C1102" s="40"/>
      <c r="D1102" s="7">
        <v>1</v>
      </c>
      <c r="E1102" s="7">
        <v>22</v>
      </c>
      <c r="F1102" s="7">
        <v>2</v>
      </c>
      <c r="G1102" s="7">
        <v>2</v>
      </c>
      <c r="H1102" s="1">
        <v>4</v>
      </c>
      <c r="I1102" s="7">
        <v>0</v>
      </c>
      <c r="J1102" s="7">
        <v>0</v>
      </c>
      <c r="K1102" s="7">
        <v>6.5</v>
      </c>
      <c r="L1102" s="7">
        <v>6.5</v>
      </c>
      <c r="M1102" s="36">
        <v>0.4535970244035199</v>
      </c>
      <c r="N1102" s="37" t="s">
        <v>183</v>
      </c>
      <c r="O1102" s="38">
        <v>14.3299</v>
      </c>
      <c r="AW1102" s="26"/>
    </row>
    <row r="1103" spans="1:49" x14ac:dyDescent="0.2">
      <c r="A1103" s="7">
        <v>5</v>
      </c>
      <c r="B1103" s="40">
        <v>1893</v>
      </c>
      <c r="C1103" s="40"/>
      <c r="D1103" s="7">
        <v>12</v>
      </c>
      <c r="E1103" s="7">
        <v>24</v>
      </c>
      <c r="F1103" s="7">
        <v>1</v>
      </c>
      <c r="G1103" s="7">
        <v>2</v>
      </c>
      <c r="H1103" s="1">
        <v>4</v>
      </c>
      <c r="I1103" s="7">
        <v>0</v>
      </c>
      <c r="J1103" s="7">
        <v>0</v>
      </c>
      <c r="K1103" s="7">
        <v>8.5</v>
      </c>
      <c r="L1103" s="7">
        <v>8.5</v>
      </c>
      <c r="M1103" s="36">
        <v>0.4535970244035199</v>
      </c>
      <c r="N1103" s="37" t="s">
        <v>183</v>
      </c>
      <c r="O1103" s="38">
        <v>18.739100000000001</v>
      </c>
      <c r="P1103">
        <v>0</v>
      </c>
      <c r="Q1103">
        <v>0</v>
      </c>
      <c r="R1103">
        <v>10</v>
      </c>
      <c r="S1103">
        <v>0</v>
      </c>
      <c r="T1103">
        <v>0</v>
      </c>
      <c r="U1103">
        <v>8.5</v>
      </c>
      <c r="V1103">
        <v>0</v>
      </c>
      <c r="W1103">
        <v>0</v>
      </c>
      <c r="X1103">
        <v>8.5</v>
      </c>
      <c r="Y1103">
        <v>0</v>
      </c>
      <c r="Z1103">
        <v>0</v>
      </c>
      <c r="AA1103">
        <v>8.5</v>
      </c>
      <c r="AB1103">
        <v>0</v>
      </c>
      <c r="AC1103">
        <v>0</v>
      </c>
      <c r="AD1103">
        <v>7.5</v>
      </c>
      <c r="AE1103">
        <v>0</v>
      </c>
      <c r="AF1103">
        <v>0</v>
      </c>
      <c r="AG1103">
        <v>7.5</v>
      </c>
      <c r="AH1103" s="4">
        <v>0</v>
      </c>
      <c r="AI1103">
        <v>0</v>
      </c>
      <c r="AJ1103">
        <v>8</v>
      </c>
      <c r="AK1103">
        <v>0</v>
      </c>
      <c r="AL1103">
        <v>0</v>
      </c>
      <c r="AM1103">
        <v>7.5</v>
      </c>
      <c r="AN1103">
        <v>0</v>
      </c>
      <c r="AO1103">
        <v>0</v>
      </c>
      <c r="AP1103">
        <v>8</v>
      </c>
      <c r="AQ1103">
        <v>0</v>
      </c>
      <c r="AR1103">
        <v>0</v>
      </c>
      <c r="AS1103">
        <v>7.5</v>
      </c>
      <c r="AT1103">
        <v>0</v>
      </c>
      <c r="AU1103">
        <v>0</v>
      </c>
      <c r="AV1103">
        <v>7.5</v>
      </c>
      <c r="AW1103" s="26"/>
    </row>
    <row r="1104" spans="1:49" x14ac:dyDescent="0.2">
      <c r="A1104" s="7">
        <v>63</v>
      </c>
      <c r="B1104" s="40">
        <v>1894</v>
      </c>
      <c r="C1104" s="18">
        <f>B1104-B1103</f>
        <v>1</v>
      </c>
      <c r="D1104" s="7">
        <v>1</v>
      </c>
      <c r="E1104" s="7">
        <v>21</v>
      </c>
      <c r="F1104" s="7">
        <v>1</v>
      </c>
      <c r="G1104" s="7">
        <v>2</v>
      </c>
      <c r="H1104" s="1">
        <v>4</v>
      </c>
      <c r="I1104" s="7">
        <v>0</v>
      </c>
      <c r="J1104" s="7">
        <v>0</v>
      </c>
      <c r="K1104" s="7">
        <v>7</v>
      </c>
      <c r="L1104" s="7">
        <v>7</v>
      </c>
      <c r="M1104" s="36">
        <v>0.4535970244035199</v>
      </c>
      <c r="N1104" s="37" t="s">
        <v>183</v>
      </c>
      <c r="O1104" s="38">
        <v>15.4322</v>
      </c>
      <c r="AW1104" s="26"/>
    </row>
    <row r="1105" spans="1:49" x14ac:dyDescent="0.2">
      <c r="A1105" s="7">
        <v>37</v>
      </c>
      <c r="B1105" s="40">
        <v>1894</v>
      </c>
      <c r="C1105" s="40"/>
      <c r="D1105" s="7">
        <v>1</v>
      </c>
      <c r="E1105" s="7">
        <v>22</v>
      </c>
      <c r="F1105" s="7">
        <v>1</v>
      </c>
      <c r="G1105" s="7">
        <v>2</v>
      </c>
      <c r="H1105" s="1">
        <v>4</v>
      </c>
      <c r="I1105" s="7">
        <v>0</v>
      </c>
      <c r="J1105" s="7">
        <v>0</v>
      </c>
      <c r="K1105" s="7">
        <v>8</v>
      </c>
      <c r="L1105" s="7">
        <v>8</v>
      </c>
      <c r="M1105" s="36">
        <v>0.4535970244035199</v>
      </c>
      <c r="N1105" s="37" t="s">
        <v>183</v>
      </c>
      <c r="O1105" s="38">
        <v>17.636800000000001</v>
      </c>
      <c r="AW1105" s="26"/>
    </row>
    <row r="1106" spans="1:49" x14ac:dyDescent="0.2">
      <c r="A1106" s="7">
        <v>75</v>
      </c>
      <c r="B1106" s="40">
        <v>1894</v>
      </c>
      <c r="C1106" s="40"/>
      <c r="D1106" s="7">
        <v>1</v>
      </c>
      <c r="E1106" s="7">
        <v>22</v>
      </c>
      <c r="F1106" s="7">
        <v>2</v>
      </c>
      <c r="G1106" s="7">
        <v>2</v>
      </c>
      <c r="H1106" s="1">
        <v>4</v>
      </c>
      <c r="I1106" s="7">
        <v>0</v>
      </c>
      <c r="J1106" s="7">
        <v>0</v>
      </c>
      <c r="K1106" s="7">
        <v>5.5</v>
      </c>
      <c r="L1106" s="7">
        <v>5.5</v>
      </c>
      <c r="M1106" s="36">
        <v>0.4535970244035199</v>
      </c>
      <c r="N1106" s="37" t="s">
        <v>183</v>
      </c>
      <c r="O1106" s="38">
        <v>12.125300000000001</v>
      </c>
      <c r="AW1106" s="26"/>
    </row>
    <row r="1107" spans="1:49" x14ac:dyDescent="0.2">
      <c r="A1107" s="7">
        <v>5</v>
      </c>
      <c r="B1107" s="40">
        <v>1894</v>
      </c>
      <c r="C1107" s="40"/>
      <c r="D1107" s="7">
        <v>12</v>
      </c>
      <c r="E1107" s="7">
        <v>24</v>
      </c>
      <c r="F1107" s="7">
        <v>1</v>
      </c>
      <c r="G1107" s="7">
        <v>2</v>
      </c>
      <c r="H1107" s="1">
        <v>4</v>
      </c>
      <c r="I1107" s="7">
        <v>0</v>
      </c>
      <c r="J1107" s="7">
        <v>0</v>
      </c>
      <c r="K1107" s="7">
        <v>8</v>
      </c>
      <c r="L1107" s="7">
        <v>8</v>
      </c>
      <c r="M1107" s="36">
        <v>0.4535970244035199</v>
      </c>
      <c r="N1107" s="37" t="s">
        <v>183</v>
      </c>
      <c r="O1107" s="38">
        <v>17.636800000000001</v>
      </c>
      <c r="P1107">
        <v>0</v>
      </c>
      <c r="Q1107">
        <v>0</v>
      </c>
      <c r="R1107">
        <v>7.5</v>
      </c>
      <c r="S1107">
        <v>0</v>
      </c>
      <c r="T1107">
        <v>0</v>
      </c>
      <c r="U1107">
        <v>10</v>
      </c>
      <c r="V1107">
        <v>0</v>
      </c>
      <c r="W1107">
        <v>0</v>
      </c>
      <c r="X1107">
        <v>6.5</v>
      </c>
      <c r="Y1107">
        <v>0</v>
      </c>
      <c r="Z1107">
        <v>0</v>
      </c>
      <c r="AA1107">
        <v>7.5</v>
      </c>
      <c r="AB1107">
        <v>0</v>
      </c>
      <c r="AC1107">
        <v>0</v>
      </c>
      <c r="AD1107">
        <v>7.5</v>
      </c>
      <c r="AE1107">
        <v>0</v>
      </c>
      <c r="AF1107">
        <v>0</v>
      </c>
      <c r="AG1107">
        <v>6.5</v>
      </c>
      <c r="AH1107">
        <v>0</v>
      </c>
      <c r="AI1107">
        <v>0</v>
      </c>
      <c r="AJ1107">
        <v>6.5</v>
      </c>
      <c r="AK1107">
        <v>0</v>
      </c>
      <c r="AL1107">
        <v>0</v>
      </c>
      <c r="AM1107">
        <v>7.75</v>
      </c>
      <c r="AN1107">
        <v>0</v>
      </c>
      <c r="AO1107">
        <v>0</v>
      </c>
      <c r="AP1107" s="4">
        <v>6.5</v>
      </c>
      <c r="AQ1107">
        <v>0</v>
      </c>
      <c r="AR1107">
        <v>0</v>
      </c>
      <c r="AS1107">
        <v>6.5</v>
      </c>
      <c r="AT1107">
        <v>0</v>
      </c>
      <c r="AU1107">
        <v>0</v>
      </c>
      <c r="AV1107">
        <v>6.5</v>
      </c>
      <c r="AW1107" s="26"/>
    </row>
    <row r="1108" spans="1:49" x14ac:dyDescent="0.2">
      <c r="A1108" s="7">
        <v>62</v>
      </c>
      <c r="B1108" s="40">
        <v>1895</v>
      </c>
      <c r="C1108" s="18">
        <f>B1108-B1107</f>
        <v>1</v>
      </c>
      <c r="D1108" s="7">
        <v>1</v>
      </c>
      <c r="E1108" s="7">
        <v>21</v>
      </c>
      <c r="F1108" s="7">
        <v>1</v>
      </c>
      <c r="G1108" s="7">
        <v>2</v>
      </c>
      <c r="H1108" s="1">
        <v>4</v>
      </c>
      <c r="I1108" s="7">
        <v>0</v>
      </c>
      <c r="J1108" s="7">
        <v>0</v>
      </c>
      <c r="K1108" s="7">
        <v>7.5</v>
      </c>
      <c r="L1108" s="7">
        <v>7.5</v>
      </c>
      <c r="M1108" s="36">
        <v>0.4535970244035199</v>
      </c>
      <c r="N1108" s="37" t="s">
        <v>183</v>
      </c>
      <c r="O1108" s="38">
        <v>16.534500000000001</v>
      </c>
      <c r="AW1108" s="26"/>
    </row>
    <row r="1109" spans="1:49" x14ac:dyDescent="0.2">
      <c r="A1109" s="7">
        <v>36</v>
      </c>
      <c r="B1109" s="40">
        <v>1895</v>
      </c>
      <c r="C1109" s="40"/>
      <c r="D1109" s="7">
        <v>1</v>
      </c>
      <c r="E1109" s="7">
        <v>22</v>
      </c>
      <c r="F1109" s="7">
        <v>1</v>
      </c>
      <c r="G1109" s="7">
        <v>2</v>
      </c>
      <c r="H1109" s="1">
        <v>4</v>
      </c>
      <c r="I1109" s="7">
        <v>0</v>
      </c>
      <c r="J1109" s="7">
        <v>0</v>
      </c>
      <c r="K1109" s="7">
        <v>8</v>
      </c>
      <c r="L1109" s="7">
        <v>8</v>
      </c>
      <c r="M1109" s="36">
        <v>0.4535970244035199</v>
      </c>
      <c r="N1109" s="37" t="s">
        <v>183</v>
      </c>
      <c r="O1109" s="38">
        <v>17.636800000000001</v>
      </c>
      <c r="AW1109" s="26"/>
    </row>
    <row r="1110" spans="1:49" x14ac:dyDescent="0.2">
      <c r="A1110" s="7">
        <v>74</v>
      </c>
      <c r="B1110" s="40">
        <v>1895</v>
      </c>
      <c r="C1110" s="40"/>
      <c r="D1110" s="7">
        <v>1</v>
      </c>
      <c r="E1110" s="7">
        <v>22</v>
      </c>
      <c r="F1110" s="7">
        <v>2</v>
      </c>
      <c r="G1110" s="7">
        <v>2</v>
      </c>
      <c r="H1110" s="1">
        <v>4</v>
      </c>
      <c r="I1110" s="7">
        <v>0</v>
      </c>
      <c r="J1110" s="7">
        <v>0</v>
      </c>
      <c r="K1110" s="7">
        <v>5.13</v>
      </c>
      <c r="L1110" s="7">
        <v>5.13</v>
      </c>
      <c r="M1110" s="36">
        <v>0.4535970244035199</v>
      </c>
      <c r="N1110" s="37" t="s">
        <v>183</v>
      </c>
      <c r="O1110" s="38">
        <v>11.309597999999999</v>
      </c>
      <c r="AW1110" s="26"/>
    </row>
    <row r="1111" spans="1:49" x14ac:dyDescent="0.2">
      <c r="A1111" s="7">
        <v>5</v>
      </c>
      <c r="B1111" s="40">
        <v>1895</v>
      </c>
      <c r="C1111" s="40"/>
      <c r="D1111" s="7">
        <v>12</v>
      </c>
      <c r="E1111" s="7">
        <v>24</v>
      </c>
      <c r="F1111" s="7">
        <v>1</v>
      </c>
      <c r="G1111" s="7">
        <v>2</v>
      </c>
      <c r="H1111" s="1">
        <v>4</v>
      </c>
      <c r="I1111" s="7">
        <v>0</v>
      </c>
      <c r="J1111" s="7">
        <v>0</v>
      </c>
      <c r="K1111" s="7">
        <v>6.5</v>
      </c>
      <c r="L1111" s="7">
        <v>6.5</v>
      </c>
      <c r="M1111" s="36">
        <v>0.4535970244035199</v>
      </c>
      <c r="N1111" s="37" t="s">
        <v>183</v>
      </c>
      <c r="O1111" s="38">
        <v>14.3299</v>
      </c>
      <c r="P1111">
        <v>0</v>
      </c>
      <c r="Q1111">
        <v>0</v>
      </c>
      <c r="R1111">
        <v>6.5</v>
      </c>
      <c r="S1111">
        <v>0</v>
      </c>
      <c r="T1111">
        <v>0</v>
      </c>
      <c r="U1111">
        <v>6.5</v>
      </c>
      <c r="V1111">
        <v>0</v>
      </c>
      <c r="W1111">
        <v>0</v>
      </c>
      <c r="X1111">
        <v>6.5</v>
      </c>
      <c r="Y1111">
        <v>0</v>
      </c>
      <c r="Z1111">
        <v>0</v>
      </c>
      <c r="AA1111">
        <v>6.5</v>
      </c>
      <c r="AB1111">
        <v>0</v>
      </c>
      <c r="AC1111">
        <v>0</v>
      </c>
      <c r="AD1111">
        <v>6</v>
      </c>
      <c r="AE1111">
        <v>0</v>
      </c>
      <c r="AF1111">
        <v>0</v>
      </c>
      <c r="AG1111">
        <v>6</v>
      </c>
      <c r="AH1111">
        <v>0</v>
      </c>
      <c r="AI1111">
        <v>0</v>
      </c>
      <c r="AJ1111">
        <v>5.5</v>
      </c>
      <c r="AK1111">
        <v>0</v>
      </c>
      <c r="AL1111">
        <v>0</v>
      </c>
      <c r="AM1111">
        <v>5.5</v>
      </c>
      <c r="AN1111">
        <v>0</v>
      </c>
      <c r="AO1111">
        <v>0</v>
      </c>
      <c r="AP1111" s="4">
        <v>5.5</v>
      </c>
      <c r="AQ1111">
        <v>0</v>
      </c>
      <c r="AR1111">
        <v>0</v>
      </c>
      <c r="AS1111">
        <v>6</v>
      </c>
      <c r="AT1111">
        <v>0</v>
      </c>
      <c r="AU1111">
        <v>0</v>
      </c>
      <c r="AV1111">
        <v>6</v>
      </c>
      <c r="AW1111" s="26"/>
    </row>
    <row r="1112" spans="1:49" x14ac:dyDescent="0.2">
      <c r="A1112" s="7">
        <v>63</v>
      </c>
      <c r="B1112" s="40">
        <v>1896</v>
      </c>
      <c r="C1112" s="18">
        <f>B1112-B1111</f>
        <v>1</v>
      </c>
      <c r="D1112" s="7">
        <v>1</v>
      </c>
      <c r="E1112" s="7">
        <v>21</v>
      </c>
      <c r="F1112" s="7">
        <v>1</v>
      </c>
      <c r="G1112" s="7">
        <v>2</v>
      </c>
      <c r="H1112" s="1">
        <v>4</v>
      </c>
      <c r="I1112" s="7">
        <v>0</v>
      </c>
      <c r="J1112" s="7">
        <v>0</v>
      </c>
      <c r="K1112" s="7">
        <v>7.5</v>
      </c>
      <c r="L1112" s="7">
        <v>7.5</v>
      </c>
      <c r="M1112" s="36">
        <v>0.4535970244035199</v>
      </c>
      <c r="N1112" s="37" t="s">
        <v>183</v>
      </c>
      <c r="O1112" s="38">
        <v>16.534500000000001</v>
      </c>
      <c r="AW1112" s="26"/>
    </row>
    <row r="1113" spans="1:49" x14ac:dyDescent="0.2">
      <c r="A1113" s="7">
        <v>37</v>
      </c>
      <c r="B1113" s="40">
        <v>1896</v>
      </c>
      <c r="C1113" s="40"/>
      <c r="D1113" s="7">
        <v>1</v>
      </c>
      <c r="E1113" s="7">
        <v>22</v>
      </c>
      <c r="F1113" s="7">
        <v>1</v>
      </c>
      <c r="G1113" s="7">
        <v>2</v>
      </c>
      <c r="H1113" s="1">
        <v>4</v>
      </c>
      <c r="I1113" s="7">
        <v>0</v>
      </c>
      <c r="J1113" s="7">
        <v>0</v>
      </c>
      <c r="K1113" s="7">
        <v>8</v>
      </c>
      <c r="L1113" s="7">
        <v>8</v>
      </c>
      <c r="M1113" s="36">
        <v>0.4535970244035199</v>
      </c>
      <c r="N1113" s="37" t="s">
        <v>183</v>
      </c>
      <c r="O1113" s="38">
        <v>17.636800000000001</v>
      </c>
      <c r="AW1113" s="26"/>
    </row>
    <row r="1114" spans="1:49" x14ac:dyDescent="0.2">
      <c r="A1114" s="7">
        <v>75</v>
      </c>
      <c r="B1114" s="40">
        <v>1896</v>
      </c>
      <c r="C1114" s="40"/>
      <c r="D1114" s="7">
        <v>1</v>
      </c>
      <c r="E1114" s="7">
        <v>22</v>
      </c>
      <c r="F1114" s="7">
        <v>2</v>
      </c>
      <c r="G1114" s="7">
        <v>2</v>
      </c>
      <c r="H1114" s="1">
        <v>4</v>
      </c>
      <c r="I1114" s="7">
        <v>0</v>
      </c>
      <c r="J1114" s="7">
        <v>0</v>
      </c>
      <c r="K1114" s="7">
        <v>6.38</v>
      </c>
      <c r="L1114" s="7">
        <v>6.38</v>
      </c>
      <c r="M1114" s="36">
        <v>0.4535970244035199</v>
      </c>
      <c r="N1114" s="37" t="s">
        <v>183</v>
      </c>
      <c r="O1114" s="38">
        <v>14.065348</v>
      </c>
      <c r="AW1114" s="26"/>
    </row>
    <row r="1115" spans="1:49" x14ac:dyDescent="0.2">
      <c r="A1115" s="7">
        <v>5</v>
      </c>
      <c r="B1115" s="40">
        <v>1896</v>
      </c>
      <c r="C1115" s="40"/>
      <c r="D1115" s="7">
        <v>12</v>
      </c>
      <c r="E1115" s="7">
        <v>24</v>
      </c>
      <c r="F1115" s="7">
        <v>1</v>
      </c>
      <c r="G1115" s="7">
        <v>2</v>
      </c>
      <c r="H1115" s="1">
        <v>4</v>
      </c>
      <c r="I1115" s="7">
        <v>0</v>
      </c>
      <c r="J1115" s="7">
        <v>0</v>
      </c>
      <c r="K1115" s="7">
        <v>6.5</v>
      </c>
      <c r="L1115" s="7">
        <v>6.5</v>
      </c>
      <c r="M1115" s="36">
        <v>0.4535970244035199</v>
      </c>
      <c r="N1115" s="37" t="s">
        <v>183</v>
      </c>
      <c r="O1115" s="38">
        <v>14.3299</v>
      </c>
      <c r="P1115">
        <v>0</v>
      </c>
      <c r="Q1115">
        <v>0</v>
      </c>
      <c r="R1115">
        <v>6.5</v>
      </c>
      <c r="S1115">
        <v>0</v>
      </c>
      <c r="T1115">
        <v>0</v>
      </c>
      <c r="U1115">
        <v>6</v>
      </c>
      <c r="V1115">
        <v>0</v>
      </c>
      <c r="W1115">
        <v>0</v>
      </c>
      <c r="X1115">
        <v>6.5</v>
      </c>
      <c r="Y1115">
        <v>0</v>
      </c>
      <c r="Z1115">
        <v>0</v>
      </c>
      <c r="AA1115">
        <v>7.5</v>
      </c>
      <c r="AB1115">
        <v>0</v>
      </c>
      <c r="AC1115">
        <v>0</v>
      </c>
      <c r="AD1115">
        <v>7.5</v>
      </c>
      <c r="AE1115">
        <v>0</v>
      </c>
      <c r="AF1115">
        <v>0</v>
      </c>
      <c r="AG1115">
        <v>6.5</v>
      </c>
      <c r="AH1115">
        <v>0</v>
      </c>
      <c r="AI1115">
        <v>0</v>
      </c>
      <c r="AJ1115">
        <v>6.5</v>
      </c>
      <c r="AK1115">
        <v>0</v>
      </c>
      <c r="AL1115">
        <v>0</v>
      </c>
      <c r="AM1115">
        <v>7.5</v>
      </c>
      <c r="AN1115">
        <v>0</v>
      </c>
      <c r="AO1115">
        <v>0</v>
      </c>
      <c r="AP1115">
        <v>6.75</v>
      </c>
      <c r="AQ1115">
        <v>0</v>
      </c>
      <c r="AR1115">
        <v>0</v>
      </c>
      <c r="AS1115" s="4">
        <v>7.5</v>
      </c>
      <c r="AT1115">
        <v>0</v>
      </c>
      <c r="AU1115">
        <v>0</v>
      </c>
      <c r="AV1115">
        <v>7.5</v>
      </c>
      <c r="AW1115" s="26"/>
    </row>
    <row r="1116" spans="1:49" x14ac:dyDescent="0.2">
      <c r="A1116" s="7">
        <v>60</v>
      </c>
      <c r="B1116" s="40">
        <v>1897</v>
      </c>
      <c r="C1116" s="18">
        <f>B1116-B1115</f>
        <v>1</v>
      </c>
      <c r="D1116" s="7">
        <v>1</v>
      </c>
      <c r="E1116" s="7">
        <v>21</v>
      </c>
      <c r="F1116" s="7">
        <v>1</v>
      </c>
      <c r="G1116" s="7">
        <v>2</v>
      </c>
      <c r="H1116" s="1">
        <v>4</v>
      </c>
      <c r="I1116" s="7">
        <v>0</v>
      </c>
      <c r="J1116" s="7">
        <v>0</v>
      </c>
      <c r="K1116" s="7">
        <v>8</v>
      </c>
      <c r="L1116" s="7">
        <v>8</v>
      </c>
      <c r="M1116" s="36">
        <v>0.4535970244035199</v>
      </c>
      <c r="N1116" s="37" t="s">
        <v>183</v>
      </c>
      <c r="O1116" s="38">
        <v>17.636800000000001</v>
      </c>
      <c r="AW1116" s="26"/>
    </row>
    <row r="1117" spans="1:49" x14ac:dyDescent="0.2">
      <c r="A1117" s="7">
        <v>33</v>
      </c>
      <c r="B1117" s="40">
        <v>1897</v>
      </c>
      <c r="C1117" s="40"/>
      <c r="D1117" s="7">
        <v>1</v>
      </c>
      <c r="E1117" s="7">
        <v>22</v>
      </c>
      <c r="F1117" s="7">
        <v>1</v>
      </c>
      <c r="G1117" s="7">
        <v>2</v>
      </c>
      <c r="H1117" s="1">
        <v>4</v>
      </c>
      <c r="I1117" s="7">
        <v>0</v>
      </c>
      <c r="J1117" s="7">
        <v>0</v>
      </c>
      <c r="K1117" s="7">
        <v>8.5</v>
      </c>
      <c r="L1117" s="7">
        <v>8.5</v>
      </c>
      <c r="M1117" s="36">
        <v>0.4535970244035199</v>
      </c>
      <c r="N1117" s="37" t="s">
        <v>183</v>
      </c>
      <c r="O1117" s="38">
        <v>18.739100000000001</v>
      </c>
      <c r="AW1117" s="26"/>
    </row>
    <row r="1118" spans="1:49" x14ac:dyDescent="0.2">
      <c r="A1118" s="7">
        <v>72</v>
      </c>
      <c r="B1118" s="40">
        <v>1897</v>
      </c>
      <c r="C1118" s="40"/>
      <c r="D1118" s="7">
        <v>1</v>
      </c>
      <c r="E1118" s="7">
        <v>22</v>
      </c>
      <c r="F1118" s="7">
        <v>2</v>
      </c>
      <c r="G1118" s="7">
        <v>2</v>
      </c>
      <c r="H1118" s="1">
        <v>4</v>
      </c>
      <c r="I1118" s="7">
        <v>0</v>
      </c>
      <c r="J1118" s="7">
        <v>0</v>
      </c>
      <c r="K1118" s="7">
        <v>7</v>
      </c>
      <c r="L1118" s="7">
        <v>7</v>
      </c>
      <c r="M1118" s="36">
        <v>0.4535970244035199</v>
      </c>
      <c r="N1118" s="37" t="s">
        <v>183</v>
      </c>
      <c r="O1118" s="38">
        <v>15.4322</v>
      </c>
      <c r="AW1118" s="26"/>
    </row>
    <row r="1119" spans="1:49" x14ac:dyDescent="0.2">
      <c r="A1119" s="7">
        <v>5</v>
      </c>
      <c r="B1119" s="40">
        <v>1897</v>
      </c>
      <c r="C1119" s="40"/>
      <c r="D1119" s="7">
        <v>12</v>
      </c>
      <c r="E1119" s="7">
        <v>24</v>
      </c>
      <c r="F1119" s="7">
        <v>1</v>
      </c>
      <c r="G1119" s="7">
        <v>2</v>
      </c>
      <c r="H1119" s="1">
        <v>4</v>
      </c>
      <c r="I1119" s="7">
        <v>0</v>
      </c>
      <c r="J1119" s="7">
        <v>0</v>
      </c>
      <c r="K1119" s="7">
        <v>9.5</v>
      </c>
      <c r="L1119" s="7">
        <v>9.5</v>
      </c>
      <c r="M1119" s="36">
        <v>0.4535970244035199</v>
      </c>
      <c r="N1119" s="37" t="s">
        <v>183</v>
      </c>
      <c r="O1119" s="38">
        <v>20.9437</v>
      </c>
      <c r="P1119">
        <v>0</v>
      </c>
      <c r="Q1119">
        <v>0</v>
      </c>
      <c r="R1119">
        <v>7.5</v>
      </c>
      <c r="S1119">
        <v>0</v>
      </c>
      <c r="T1119">
        <v>0</v>
      </c>
      <c r="U1119">
        <v>7.5</v>
      </c>
      <c r="V1119">
        <v>0</v>
      </c>
      <c r="W1119">
        <v>0</v>
      </c>
      <c r="X1119">
        <v>9.5</v>
      </c>
      <c r="Y1119">
        <v>0</v>
      </c>
      <c r="Z1119">
        <v>0</v>
      </c>
      <c r="AA1119">
        <v>7.25</v>
      </c>
      <c r="AB1119">
        <v>0</v>
      </c>
      <c r="AC1119">
        <v>0</v>
      </c>
      <c r="AD1119">
        <v>7.5</v>
      </c>
      <c r="AE1119">
        <v>0</v>
      </c>
      <c r="AF1119">
        <v>0</v>
      </c>
      <c r="AG1119">
        <v>8</v>
      </c>
      <c r="AH1119">
        <v>0</v>
      </c>
      <c r="AI1119">
        <v>0</v>
      </c>
      <c r="AJ1119">
        <v>8</v>
      </c>
      <c r="AK1119">
        <v>0</v>
      </c>
      <c r="AL1119">
        <v>0</v>
      </c>
      <c r="AM1119">
        <v>8</v>
      </c>
      <c r="AN1119">
        <v>0</v>
      </c>
      <c r="AO1119">
        <v>0</v>
      </c>
      <c r="AP1119" s="4">
        <v>7.5</v>
      </c>
      <c r="AQ1119">
        <v>0</v>
      </c>
      <c r="AR1119">
        <v>0</v>
      </c>
      <c r="AS1119">
        <v>8</v>
      </c>
      <c r="AT1119">
        <v>0</v>
      </c>
      <c r="AU1119">
        <v>0</v>
      </c>
      <c r="AV1119">
        <v>8.5</v>
      </c>
      <c r="AW1119" s="26"/>
    </row>
    <row r="1120" spans="1:49" x14ac:dyDescent="0.2">
      <c r="A1120" s="7">
        <v>59</v>
      </c>
      <c r="B1120" s="40">
        <v>1898</v>
      </c>
      <c r="C1120" s="18">
        <f>B1120-B1119</f>
        <v>1</v>
      </c>
      <c r="D1120" s="7">
        <v>1</v>
      </c>
      <c r="E1120" s="7">
        <v>21</v>
      </c>
      <c r="F1120" s="7">
        <v>1</v>
      </c>
      <c r="G1120" s="7">
        <v>2</v>
      </c>
      <c r="H1120" s="1">
        <v>4</v>
      </c>
      <c r="I1120" s="7">
        <v>0</v>
      </c>
      <c r="J1120" s="7">
        <v>0</v>
      </c>
      <c r="K1120" s="7">
        <v>8.5</v>
      </c>
      <c r="L1120" s="7">
        <v>8.5</v>
      </c>
      <c r="M1120" s="36">
        <v>0.4535970244035199</v>
      </c>
      <c r="N1120" s="37" t="s">
        <v>183</v>
      </c>
      <c r="O1120" s="38">
        <v>18.739100000000001</v>
      </c>
      <c r="AW1120" s="26"/>
    </row>
    <row r="1121" spans="1:49" x14ac:dyDescent="0.2">
      <c r="A1121" s="7">
        <v>31</v>
      </c>
      <c r="B1121" s="40">
        <v>1898</v>
      </c>
      <c r="C1121" s="40"/>
      <c r="D1121" s="7">
        <v>1</v>
      </c>
      <c r="E1121" s="7">
        <v>22</v>
      </c>
      <c r="F1121" s="7">
        <v>1</v>
      </c>
      <c r="G1121" s="7">
        <v>2</v>
      </c>
      <c r="H1121" s="1">
        <v>4</v>
      </c>
      <c r="I1121" s="7">
        <v>0</v>
      </c>
      <c r="J1121" s="7">
        <v>0</v>
      </c>
      <c r="K1121" s="7">
        <v>8.75</v>
      </c>
      <c r="L1121" s="7">
        <v>8.75</v>
      </c>
      <c r="M1121" s="36">
        <v>0.4535970244035199</v>
      </c>
      <c r="N1121" s="37" t="s">
        <v>183</v>
      </c>
      <c r="O1121" s="38">
        <v>19.29025</v>
      </c>
      <c r="AW1121" s="26"/>
    </row>
    <row r="1122" spans="1:49" x14ac:dyDescent="0.2">
      <c r="A1122" s="7">
        <v>71</v>
      </c>
      <c r="B1122" s="40">
        <v>1898</v>
      </c>
      <c r="C1122" s="40"/>
      <c r="D1122" s="7">
        <v>1</v>
      </c>
      <c r="E1122" s="7">
        <v>22</v>
      </c>
      <c r="F1122" s="7">
        <v>2</v>
      </c>
      <c r="G1122" s="7">
        <v>2</v>
      </c>
      <c r="H1122" s="1">
        <v>4</v>
      </c>
      <c r="I1122" s="7">
        <v>0</v>
      </c>
      <c r="J1122" s="7">
        <v>0</v>
      </c>
      <c r="K1122" s="7">
        <v>7.88</v>
      </c>
      <c r="L1122" s="7">
        <v>7.88</v>
      </c>
      <c r="M1122" s="36">
        <v>0.4535970244035199</v>
      </c>
      <c r="N1122" s="37" t="s">
        <v>183</v>
      </c>
      <c r="O1122" s="38">
        <v>17.372247999999999</v>
      </c>
      <c r="AW1122" s="26"/>
    </row>
    <row r="1123" spans="1:49" x14ac:dyDescent="0.2">
      <c r="A1123" s="7">
        <v>5</v>
      </c>
      <c r="B1123" s="40">
        <v>1898</v>
      </c>
      <c r="C1123" s="40"/>
      <c r="D1123" s="7">
        <v>12</v>
      </c>
      <c r="E1123" s="7">
        <v>24</v>
      </c>
      <c r="F1123" s="7">
        <v>1</v>
      </c>
      <c r="G1123" s="7">
        <v>2</v>
      </c>
      <c r="H1123" s="1">
        <v>4</v>
      </c>
      <c r="I1123" s="7">
        <v>0</v>
      </c>
      <c r="J1123" s="7">
        <v>0</v>
      </c>
      <c r="K1123" s="7">
        <v>8.5</v>
      </c>
      <c r="L1123" s="7">
        <v>8.5</v>
      </c>
      <c r="M1123" s="36">
        <v>0.4535970244035199</v>
      </c>
      <c r="N1123" s="37" t="s">
        <v>183</v>
      </c>
      <c r="O1123" s="38">
        <v>18.739100000000001</v>
      </c>
      <c r="P1123">
        <v>0</v>
      </c>
      <c r="Q1123">
        <v>0</v>
      </c>
      <c r="R1123">
        <v>8.5</v>
      </c>
      <c r="S1123">
        <v>0</v>
      </c>
      <c r="T1123">
        <v>0</v>
      </c>
      <c r="U1123">
        <v>7.5</v>
      </c>
      <c r="V1123">
        <v>0</v>
      </c>
      <c r="W1123">
        <v>0</v>
      </c>
      <c r="X1123">
        <v>7.5</v>
      </c>
      <c r="Y1123">
        <v>0</v>
      </c>
      <c r="Z1123">
        <v>0</v>
      </c>
      <c r="AA1123">
        <v>8.25</v>
      </c>
      <c r="AB1123">
        <v>0</v>
      </c>
      <c r="AC1123">
        <v>0</v>
      </c>
      <c r="AD1123">
        <v>9.5</v>
      </c>
      <c r="AE1123">
        <v>0</v>
      </c>
      <c r="AF1123">
        <v>0</v>
      </c>
      <c r="AG1123">
        <v>6</v>
      </c>
      <c r="AH1123">
        <v>0</v>
      </c>
      <c r="AI1123">
        <v>0</v>
      </c>
      <c r="AJ1123">
        <v>8.5</v>
      </c>
      <c r="AK1123">
        <v>0</v>
      </c>
      <c r="AL1123">
        <v>0</v>
      </c>
      <c r="AM1123">
        <v>8.5</v>
      </c>
      <c r="AN1123">
        <v>0</v>
      </c>
      <c r="AO1123">
        <v>0</v>
      </c>
      <c r="AP1123">
        <v>8.5</v>
      </c>
      <c r="AQ1123">
        <v>0</v>
      </c>
      <c r="AR1123">
        <v>0</v>
      </c>
      <c r="AS1123">
        <v>9.5</v>
      </c>
      <c r="AT1123">
        <v>0</v>
      </c>
      <c r="AU1123">
        <v>0</v>
      </c>
      <c r="AV1123">
        <v>7.5</v>
      </c>
      <c r="AW1123" s="26"/>
    </row>
    <row r="1124" spans="1:49" x14ac:dyDescent="0.2">
      <c r="A1124" s="7">
        <v>59</v>
      </c>
      <c r="B1124" s="40">
        <v>1899</v>
      </c>
      <c r="C1124" s="18">
        <f>B1124-B1123</f>
        <v>1</v>
      </c>
      <c r="D1124" s="7">
        <v>1</v>
      </c>
      <c r="E1124" s="7">
        <v>21</v>
      </c>
      <c r="F1124" s="7">
        <v>1</v>
      </c>
      <c r="G1124" s="7">
        <v>2</v>
      </c>
      <c r="H1124" s="1">
        <v>4</v>
      </c>
      <c r="I1124" s="7">
        <v>0</v>
      </c>
      <c r="J1124" s="7">
        <v>0</v>
      </c>
      <c r="K1124" s="7">
        <v>8</v>
      </c>
      <c r="L1124" s="7">
        <v>8</v>
      </c>
      <c r="M1124" s="36">
        <v>0.4535970244035199</v>
      </c>
      <c r="N1124" s="37" t="s">
        <v>183</v>
      </c>
      <c r="O1124" s="38">
        <v>17.636800000000001</v>
      </c>
      <c r="AW1124" s="26"/>
    </row>
    <row r="1125" spans="1:49" x14ac:dyDescent="0.2">
      <c r="A1125" s="7">
        <v>73</v>
      </c>
      <c r="B1125" s="40">
        <v>1899</v>
      </c>
      <c r="C1125" s="18">
        <f>B1125-B1124</f>
        <v>0</v>
      </c>
      <c r="D1125" s="7">
        <v>1</v>
      </c>
      <c r="E1125" s="7">
        <v>21</v>
      </c>
      <c r="F1125" s="7">
        <v>2</v>
      </c>
      <c r="G1125" s="7">
        <v>2</v>
      </c>
      <c r="H1125" s="1">
        <v>4</v>
      </c>
      <c r="I1125" s="7">
        <v>0</v>
      </c>
      <c r="J1125" s="7">
        <v>0</v>
      </c>
      <c r="K1125" s="7">
        <v>6.5</v>
      </c>
      <c r="L1125" s="7">
        <v>6.5</v>
      </c>
      <c r="M1125" s="36">
        <v>0.4535970244035199</v>
      </c>
      <c r="N1125" s="37" t="s">
        <v>183</v>
      </c>
      <c r="O1125" s="38">
        <v>14.3299</v>
      </c>
      <c r="AW1125" s="26"/>
    </row>
    <row r="1126" spans="1:49" x14ac:dyDescent="0.2">
      <c r="A1126" s="7">
        <v>32</v>
      </c>
      <c r="B1126" s="40">
        <v>1899</v>
      </c>
      <c r="C1126" s="40"/>
      <c r="D1126" s="7">
        <v>1</v>
      </c>
      <c r="E1126" s="7">
        <v>22</v>
      </c>
      <c r="F1126" s="7">
        <v>1</v>
      </c>
      <c r="G1126" s="7">
        <v>2</v>
      </c>
      <c r="H1126" s="1">
        <v>4</v>
      </c>
      <c r="I1126" s="7">
        <v>0</v>
      </c>
      <c r="J1126" s="7">
        <v>0</v>
      </c>
      <c r="K1126" s="7">
        <v>8</v>
      </c>
      <c r="L1126" s="7">
        <v>8</v>
      </c>
      <c r="M1126" s="36">
        <v>0.4535970244035199</v>
      </c>
      <c r="N1126" s="37" t="s">
        <v>183</v>
      </c>
      <c r="O1126" s="38">
        <v>17.636800000000001</v>
      </c>
      <c r="AW1126" s="26"/>
    </row>
    <row r="1127" spans="1:49" x14ac:dyDescent="0.2">
      <c r="A1127" s="7">
        <v>81</v>
      </c>
      <c r="B1127" s="40">
        <v>1899</v>
      </c>
      <c r="C1127" s="40"/>
      <c r="D1127" s="7">
        <v>1</v>
      </c>
      <c r="E1127" s="7">
        <v>22</v>
      </c>
      <c r="F1127" s="7">
        <v>2</v>
      </c>
      <c r="G1127" s="7">
        <v>2</v>
      </c>
      <c r="H1127" s="1">
        <v>4</v>
      </c>
      <c r="I1127" s="7">
        <v>0</v>
      </c>
      <c r="J1127" s="7">
        <v>0</v>
      </c>
      <c r="K1127" s="7">
        <v>6.88</v>
      </c>
      <c r="L1127" s="7">
        <v>6.88</v>
      </c>
      <c r="M1127" s="36">
        <v>0.4535970244035199</v>
      </c>
      <c r="N1127" s="37" t="s">
        <v>183</v>
      </c>
      <c r="O1127" s="38">
        <v>15.167648</v>
      </c>
      <c r="AW1127" s="26"/>
    </row>
    <row r="1128" spans="1:49" x14ac:dyDescent="0.2">
      <c r="A1128" s="7">
        <v>5</v>
      </c>
      <c r="B1128" s="40">
        <v>1899</v>
      </c>
      <c r="C1128" s="40"/>
      <c r="D1128" s="7">
        <v>12</v>
      </c>
      <c r="E1128" s="7">
        <v>24</v>
      </c>
      <c r="F1128" s="7">
        <v>1</v>
      </c>
      <c r="G1128" s="7">
        <v>2</v>
      </c>
      <c r="H1128" s="1">
        <v>4</v>
      </c>
      <c r="I1128" s="7">
        <v>0</v>
      </c>
      <c r="J1128" s="7">
        <v>0</v>
      </c>
      <c r="K1128" s="7">
        <v>7.5</v>
      </c>
      <c r="L1128" s="7">
        <v>7.5</v>
      </c>
      <c r="M1128" s="36">
        <v>0.4535970244035199</v>
      </c>
      <c r="N1128" s="37" t="s">
        <v>183</v>
      </c>
      <c r="O1128" s="38">
        <v>16.534500000000001</v>
      </c>
      <c r="P1128">
        <v>0</v>
      </c>
      <c r="Q1128">
        <v>0</v>
      </c>
      <c r="R1128">
        <v>7.5</v>
      </c>
      <c r="S1128">
        <v>0</v>
      </c>
      <c r="T1128">
        <v>0</v>
      </c>
      <c r="U1128">
        <v>7.5</v>
      </c>
      <c r="V1128">
        <v>0</v>
      </c>
      <c r="W1128">
        <v>0</v>
      </c>
      <c r="X1128">
        <v>7.5</v>
      </c>
      <c r="Y1128">
        <v>0</v>
      </c>
      <c r="Z1128">
        <v>0</v>
      </c>
      <c r="AA1128">
        <v>7.5</v>
      </c>
      <c r="AB1128">
        <v>0</v>
      </c>
      <c r="AC1128">
        <v>0</v>
      </c>
      <c r="AD1128">
        <v>7</v>
      </c>
      <c r="AE1128">
        <v>0</v>
      </c>
      <c r="AF1128">
        <v>0</v>
      </c>
      <c r="AG1128">
        <v>7</v>
      </c>
      <c r="AH1128">
        <v>0</v>
      </c>
      <c r="AI1128">
        <v>0</v>
      </c>
      <c r="AJ1128">
        <v>6.5</v>
      </c>
      <c r="AK1128">
        <v>0</v>
      </c>
      <c r="AL1128">
        <v>0</v>
      </c>
      <c r="AM1128">
        <v>7</v>
      </c>
      <c r="AN1128">
        <v>0</v>
      </c>
      <c r="AO1128">
        <v>0</v>
      </c>
      <c r="AP1128">
        <v>7</v>
      </c>
      <c r="AQ1128">
        <v>0</v>
      </c>
      <c r="AR1128">
        <v>0</v>
      </c>
      <c r="AS1128">
        <v>6.5</v>
      </c>
      <c r="AT1128">
        <v>0</v>
      </c>
      <c r="AU1128">
        <v>0</v>
      </c>
      <c r="AV1128">
        <v>6.5</v>
      </c>
      <c r="AW1128" s="26"/>
    </row>
    <row r="1129" spans="1:49" x14ac:dyDescent="0.2">
      <c r="A1129" s="7">
        <v>61</v>
      </c>
      <c r="B1129" s="40">
        <v>1900</v>
      </c>
      <c r="C1129" s="18">
        <f>B1129-B1128</f>
        <v>1</v>
      </c>
      <c r="D1129" s="7">
        <v>1</v>
      </c>
      <c r="E1129" s="7">
        <v>21</v>
      </c>
      <c r="F1129" s="7">
        <v>1</v>
      </c>
      <c r="G1129" s="7">
        <v>2</v>
      </c>
      <c r="H1129" s="1">
        <v>4</v>
      </c>
      <c r="I1129" s="7">
        <v>0</v>
      </c>
      <c r="J1129" s="7">
        <v>0</v>
      </c>
      <c r="K1129" s="7">
        <v>7.5</v>
      </c>
      <c r="L1129" s="7">
        <v>7.5</v>
      </c>
      <c r="M1129" s="36">
        <v>0.4535970244035199</v>
      </c>
      <c r="N1129" s="37" t="s">
        <v>183</v>
      </c>
      <c r="O1129" s="38">
        <v>16.534500000000001</v>
      </c>
      <c r="AW1129" s="26"/>
    </row>
    <row r="1130" spans="1:49" x14ac:dyDescent="0.2">
      <c r="A1130" s="7">
        <v>75</v>
      </c>
      <c r="B1130" s="40">
        <v>1900</v>
      </c>
      <c r="C1130" s="18">
        <f>B1130-B1129</f>
        <v>0</v>
      </c>
      <c r="D1130" s="7">
        <v>1</v>
      </c>
      <c r="E1130" s="7">
        <v>21</v>
      </c>
      <c r="F1130" s="7">
        <v>2</v>
      </c>
      <c r="G1130" s="7">
        <v>2</v>
      </c>
      <c r="H1130" s="1">
        <v>4</v>
      </c>
      <c r="I1130" s="7">
        <v>0</v>
      </c>
      <c r="J1130" s="7">
        <v>0</v>
      </c>
      <c r="K1130" s="7">
        <v>6</v>
      </c>
      <c r="L1130" s="7">
        <v>6</v>
      </c>
      <c r="M1130" s="36">
        <v>0.4535970244035199</v>
      </c>
      <c r="N1130" s="37" t="s">
        <v>183</v>
      </c>
      <c r="O1130" s="38">
        <v>13.227600000000001</v>
      </c>
      <c r="AW1130" s="26"/>
    </row>
    <row r="1131" spans="1:49" x14ac:dyDescent="0.2">
      <c r="A1131" s="7">
        <v>33</v>
      </c>
      <c r="B1131" s="40">
        <v>1900</v>
      </c>
      <c r="C1131" s="40"/>
      <c r="D1131" s="7">
        <v>1</v>
      </c>
      <c r="E1131" s="7">
        <v>22</v>
      </c>
      <c r="F1131" s="7">
        <v>1</v>
      </c>
      <c r="G1131" s="7">
        <v>2</v>
      </c>
      <c r="H1131" s="1">
        <v>4</v>
      </c>
      <c r="I1131" s="7">
        <v>0</v>
      </c>
      <c r="J1131" s="7">
        <v>0</v>
      </c>
      <c r="K1131" s="7">
        <v>8</v>
      </c>
      <c r="L1131" s="7">
        <v>8</v>
      </c>
      <c r="M1131" s="36">
        <v>0.4535970244035199</v>
      </c>
      <c r="N1131" s="37" t="s">
        <v>183</v>
      </c>
      <c r="O1131" s="38">
        <v>17.636800000000001</v>
      </c>
      <c r="AW1131" s="26"/>
    </row>
    <row r="1132" spans="1:49" x14ac:dyDescent="0.2">
      <c r="A1132" s="7">
        <v>82</v>
      </c>
      <c r="B1132" s="40">
        <v>1900</v>
      </c>
      <c r="C1132" s="40"/>
      <c r="D1132" s="7">
        <v>1</v>
      </c>
      <c r="E1132" s="7">
        <v>22</v>
      </c>
      <c r="F1132" s="7">
        <v>2</v>
      </c>
      <c r="G1132" s="7">
        <v>2</v>
      </c>
      <c r="H1132" s="1">
        <v>4</v>
      </c>
      <c r="I1132" s="7">
        <v>0</v>
      </c>
      <c r="J1132" s="7">
        <v>0</v>
      </c>
      <c r="K1132" s="7">
        <v>6.63</v>
      </c>
      <c r="L1132" s="7">
        <v>6.63</v>
      </c>
      <c r="M1132" s="36">
        <v>0.4535970244035199</v>
      </c>
      <c r="N1132" s="37" t="s">
        <v>183</v>
      </c>
      <c r="O1132" s="38">
        <v>14.616498</v>
      </c>
      <c r="AW1132" s="26"/>
    </row>
    <row r="1133" spans="1:49" x14ac:dyDescent="0.2">
      <c r="A1133" s="7">
        <v>5</v>
      </c>
      <c r="B1133" s="40">
        <v>1900</v>
      </c>
      <c r="C1133" s="40"/>
      <c r="D1133" s="7">
        <v>12</v>
      </c>
      <c r="E1133" s="7">
        <v>24</v>
      </c>
      <c r="F1133" s="7">
        <v>1</v>
      </c>
      <c r="G1133" s="7">
        <v>2</v>
      </c>
      <c r="H1133" s="1">
        <v>4</v>
      </c>
      <c r="I1133" s="7">
        <v>0</v>
      </c>
      <c r="J1133" s="7">
        <v>0</v>
      </c>
      <c r="K1133" s="7">
        <v>9</v>
      </c>
      <c r="L1133" s="7">
        <v>9</v>
      </c>
      <c r="M1133" s="36">
        <v>0.4535970244035199</v>
      </c>
      <c r="N1133" s="37" t="s">
        <v>183</v>
      </c>
      <c r="O1133" s="38">
        <v>19.8414</v>
      </c>
      <c r="P1133">
        <v>0</v>
      </c>
      <c r="Q1133">
        <v>0</v>
      </c>
      <c r="R1133">
        <v>6.5</v>
      </c>
      <c r="S1133">
        <v>0</v>
      </c>
      <c r="T1133">
        <v>0</v>
      </c>
      <c r="U1133">
        <v>6.5</v>
      </c>
      <c r="V1133">
        <v>0</v>
      </c>
      <c r="W1133">
        <v>0</v>
      </c>
      <c r="X1133">
        <v>7</v>
      </c>
      <c r="Y1133">
        <v>0</v>
      </c>
      <c r="Z1133">
        <v>0</v>
      </c>
      <c r="AA1133">
        <v>7</v>
      </c>
      <c r="AB1133">
        <v>0</v>
      </c>
      <c r="AC1133">
        <v>0</v>
      </c>
      <c r="AD1133" s="4">
        <v>8</v>
      </c>
      <c r="AE1133">
        <v>0</v>
      </c>
      <c r="AF1133">
        <v>0</v>
      </c>
      <c r="AG1133">
        <v>7</v>
      </c>
      <c r="AH1133">
        <v>0</v>
      </c>
      <c r="AI1133">
        <v>0</v>
      </c>
      <c r="AJ1133">
        <v>8</v>
      </c>
      <c r="AK1133">
        <v>0</v>
      </c>
      <c r="AL1133">
        <v>0</v>
      </c>
      <c r="AM1133">
        <v>8</v>
      </c>
      <c r="AN1133">
        <v>0</v>
      </c>
      <c r="AO1133">
        <v>0</v>
      </c>
      <c r="AP1133">
        <v>8</v>
      </c>
      <c r="AQ1133">
        <v>0</v>
      </c>
      <c r="AR1133">
        <v>0</v>
      </c>
      <c r="AS1133">
        <v>8</v>
      </c>
      <c r="AT1133">
        <v>0</v>
      </c>
      <c r="AU1133">
        <v>0</v>
      </c>
      <c r="AV1133">
        <v>8</v>
      </c>
      <c r="AW1133" s="26"/>
    </row>
    <row r="1134" spans="1:49" x14ac:dyDescent="0.2">
      <c r="A1134" s="7">
        <v>67</v>
      </c>
      <c r="B1134" s="40">
        <v>1901</v>
      </c>
      <c r="C1134" s="18">
        <f>B1134-B1133</f>
        <v>1</v>
      </c>
      <c r="D1134" s="7">
        <v>1</v>
      </c>
      <c r="E1134" s="7">
        <v>21</v>
      </c>
      <c r="F1134" s="7">
        <v>1</v>
      </c>
      <c r="G1134" s="7">
        <v>2</v>
      </c>
      <c r="H1134" s="1">
        <v>4</v>
      </c>
      <c r="I1134" s="7">
        <v>0</v>
      </c>
      <c r="J1134" s="7">
        <v>0</v>
      </c>
      <c r="K1134" s="7">
        <v>8.5</v>
      </c>
      <c r="L1134" s="7">
        <v>8.5</v>
      </c>
      <c r="M1134" s="36">
        <v>0.4535970244035199</v>
      </c>
      <c r="N1134" s="37" t="s">
        <v>183</v>
      </c>
      <c r="O1134" s="38">
        <v>18.739100000000001</v>
      </c>
      <c r="AW1134" s="26"/>
    </row>
    <row r="1135" spans="1:49" x14ac:dyDescent="0.2">
      <c r="A1135" s="7">
        <v>84</v>
      </c>
      <c r="B1135" s="40">
        <v>1901</v>
      </c>
      <c r="C1135" s="18">
        <f>B1135-B1134</f>
        <v>0</v>
      </c>
      <c r="D1135" s="7">
        <v>1</v>
      </c>
      <c r="E1135" s="7">
        <v>21</v>
      </c>
      <c r="F1135" s="7">
        <v>2</v>
      </c>
      <c r="G1135" s="7">
        <v>2</v>
      </c>
      <c r="H1135" s="1">
        <v>4</v>
      </c>
      <c r="I1135" s="7">
        <v>0</v>
      </c>
      <c r="J1135" s="7">
        <v>0</v>
      </c>
      <c r="K1135" s="7">
        <v>7</v>
      </c>
      <c r="L1135" s="7">
        <v>7</v>
      </c>
      <c r="M1135" s="36">
        <v>0.4535970244035199</v>
      </c>
      <c r="N1135" s="37" t="s">
        <v>183</v>
      </c>
      <c r="O1135" s="38">
        <v>15.4322</v>
      </c>
      <c r="AW1135" s="26"/>
    </row>
    <row r="1136" spans="1:49" x14ac:dyDescent="0.2">
      <c r="A1136" s="7">
        <v>36</v>
      </c>
      <c r="B1136" s="40">
        <v>1901</v>
      </c>
      <c r="C1136" s="40"/>
      <c r="D1136" s="7">
        <v>1</v>
      </c>
      <c r="E1136" s="7">
        <v>22</v>
      </c>
      <c r="F1136" s="7">
        <v>1</v>
      </c>
      <c r="G1136" s="7">
        <v>2</v>
      </c>
      <c r="H1136" s="1">
        <v>4</v>
      </c>
      <c r="I1136" s="7">
        <v>0</v>
      </c>
      <c r="J1136" s="7">
        <v>0</v>
      </c>
      <c r="K1136" s="7">
        <v>8.25</v>
      </c>
      <c r="L1136" s="7">
        <v>8.25</v>
      </c>
      <c r="M1136" s="36">
        <v>0.4535970244035199</v>
      </c>
      <c r="N1136" s="37" t="s">
        <v>183</v>
      </c>
      <c r="O1136" s="38">
        <v>18.187950000000001</v>
      </c>
      <c r="AW1136" s="26"/>
    </row>
    <row r="1137" spans="1:49" x14ac:dyDescent="0.2">
      <c r="A1137" s="7">
        <v>91</v>
      </c>
      <c r="B1137" s="40">
        <v>1901</v>
      </c>
      <c r="C1137" s="40"/>
      <c r="D1137" s="7">
        <v>1</v>
      </c>
      <c r="E1137" s="7">
        <v>22</v>
      </c>
      <c r="F1137" s="7">
        <v>2</v>
      </c>
      <c r="G1137" s="7">
        <v>2</v>
      </c>
      <c r="H1137" s="1">
        <v>4</v>
      </c>
      <c r="I1137" s="7">
        <v>0</v>
      </c>
      <c r="J1137" s="7">
        <v>0</v>
      </c>
      <c r="K1137" s="7">
        <v>7.25</v>
      </c>
      <c r="L1137" s="7">
        <v>7.25</v>
      </c>
      <c r="M1137" s="36">
        <v>0.4535970244035199</v>
      </c>
      <c r="N1137" s="37" t="s">
        <v>183</v>
      </c>
      <c r="O1137" s="38">
        <v>15.98335</v>
      </c>
      <c r="AW1137" s="26"/>
    </row>
    <row r="1138" spans="1:49" x14ac:dyDescent="0.2">
      <c r="A1138" s="7">
        <v>9</v>
      </c>
      <c r="B1138" s="40">
        <v>1901</v>
      </c>
      <c r="C1138" s="40"/>
      <c r="D1138" s="7">
        <v>12</v>
      </c>
      <c r="E1138" s="7">
        <v>24</v>
      </c>
      <c r="F1138" s="7">
        <v>1</v>
      </c>
      <c r="G1138" s="7">
        <v>2</v>
      </c>
      <c r="H1138" s="1">
        <v>4</v>
      </c>
      <c r="I1138" s="7">
        <v>0</v>
      </c>
      <c r="J1138" s="7">
        <v>0</v>
      </c>
      <c r="K1138" s="40">
        <v>6.5</v>
      </c>
      <c r="L1138" s="7">
        <v>6.5</v>
      </c>
      <c r="M1138" s="36">
        <v>0.4535970244035199</v>
      </c>
      <c r="N1138" s="37" t="s">
        <v>183</v>
      </c>
      <c r="O1138" s="38">
        <v>14.3299</v>
      </c>
      <c r="P1138">
        <v>0</v>
      </c>
      <c r="Q1138">
        <v>0</v>
      </c>
      <c r="R1138">
        <v>7</v>
      </c>
      <c r="S1138">
        <v>0</v>
      </c>
      <c r="T1138">
        <v>0</v>
      </c>
      <c r="U1138">
        <v>7</v>
      </c>
      <c r="V1138">
        <v>0</v>
      </c>
      <c r="W1138">
        <v>0</v>
      </c>
      <c r="X1138">
        <v>7</v>
      </c>
      <c r="Y1138">
        <v>0</v>
      </c>
      <c r="Z1138">
        <v>0</v>
      </c>
      <c r="AA1138">
        <v>7.5</v>
      </c>
      <c r="AB1138">
        <v>0</v>
      </c>
      <c r="AC1138">
        <v>0</v>
      </c>
      <c r="AD1138">
        <v>7.5</v>
      </c>
      <c r="AE1138">
        <v>0</v>
      </c>
      <c r="AF1138">
        <v>0</v>
      </c>
      <c r="AG1138">
        <v>7.5</v>
      </c>
      <c r="AH1138">
        <v>0</v>
      </c>
      <c r="AI1138">
        <v>0</v>
      </c>
      <c r="AJ1138">
        <v>7.5</v>
      </c>
      <c r="AK1138">
        <v>0</v>
      </c>
      <c r="AL1138">
        <v>0</v>
      </c>
      <c r="AM1138">
        <v>7.5</v>
      </c>
      <c r="AN1138">
        <v>0</v>
      </c>
      <c r="AO1138">
        <v>0</v>
      </c>
      <c r="AP1138">
        <v>8</v>
      </c>
      <c r="AQ1138">
        <v>0</v>
      </c>
      <c r="AR1138">
        <v>0</v>
      </c>
      <c r="AS1138">
        <v>8</v>
      </c>
      <c r="AT1138">
        <v>0</v>
      </c>
      <c r="AU1138">
        <v>0</v>
      </c>
      <c r="AV1138">
        <v>8.25</v>
      </c>
      <c r="AW1138" s="26"/>
    </row>
    <row r="1139" spans="1:49" x14ac:dyDescent="0.2">
      <c r="A1139" s="7">
        <v>134</v>
      </c>
      <c r="B1139" s="40">
        <v>1901</v>
      </c>
      <c r="C1139" s="40"/>
      <c r="D1139" s="7">
        <v>1</v>
      </c>
      <c r="E1139" s="7">
        <v>26</v>
      </c>
      <c r="F1139" s="7">
        <v>1</v>
      </c>
      <c r="G1139" s="7">
        <v>2</v>
      </c>
      <c r="H1139" s="1">
        <v>4</v>
      </c>
      <c r="I1139" s="7">
        <v>0</v>
      </c>
      <c r="J1139" s="7">
        <v>0</v>
      </c>
      <c r="K1139" s="7">
        <v>9</v>
      </c>
      <c r="L1139" s="7">
        <v>9</v>
      </c>
      <c r="M1139" s="36">
        <v>0.4535970244035199</v>
      </c>
      <c r="N1139" s="37" t="s">
        <v>183</v>
      </c>
      <c r="O1139" s="38">
        <v>19.8414</v>
      </c>
      <c r="AW1139" s="26"/>
    </row>
    <row r="1140" spans="1:49" x14ac:dyDescent="0.2">
      <c r="A1140" s="7">
        <v>68</v>
      </c>
      <c r="B1140" s="40">
        <v>1902</v>
      </c>
      <c r="C1140" s="18">
        <f>B1140-B1139</f>
        <v>1</v>
      </c>
      <c r="D1140" s="7">
        <v>1</v>
      </c>
      <c r="E1140" s="7">
        <v>21</v>
      </c>
      <c r="F1140" s="7">
        <v>1</v>
      </c>
      <c r="G1140" s="7">
        <v>2</v>
      </c>
      <c r="H1140" s="1">
        <v>4</v>
      </c>
      <c r="I1140" s="7">
        <v>0</v>
      </c>
      <c r="J1140" s="7">
        <v>0</v>
      </c>
      <c r="K1140" s="7">
        <v>10</v>
      </c>
      <c r="L1140" s="7">
        <v>10</v>
      </c>
      <c r="M1140" s="36">
        <v>0.4535970244035199</v>
      </c>
      <c r="N1140" s="37" t="s">
        <v>183</v>
      </c>
      <c r="O1140" s="38">
        <v>22.045999999999999</v>
      </c>
      <c r="AW1140" s="26"/>
    </row>
    <row r="1141" spans="1:49" x14ac:dyDescent="0.2">
      <c r="A1141" s="7">
        <v>83</v>
      </c>
      <c r="B1141" s="40">
        <v>1902</v>
      </c>
      <c r="C1141" s="18">
        <f>B1141-B1140</f>
        <v>0</v>
      </c>
      <c r="D1141" s="7">
        <v>1</v>
      </c>
      <c r="E1141" s="7">
        <v>21</v>
      </c>
      <c r="F1141" s="7">
        <v>2</v>
      </c>
      <c r="G1141" s="7">
        <v>2</v>
      </c>
      <c r="H1141" s="1">
        <v>4</v>
      </c>
      <c r="I1141" s="7">
        <v>0</v>
      </c>
      <c r="J1141" s="7">
        <v>0</v>
      </c>
      <c r="K1141" s="7">
        <v>9</v>
      </c>
      <c r="L1141" s="7">
        <v>9</v>
      </c>
      <c r="M1141" s="36">
        <v>0.4535970244035199</v>
      </c>
      <c r="N1141" s="37" t="s">
        <v>183</v>
      </c>
      <c r="O1141" s="38">
        <v>19.8414</v>
      </c>
      <c r="AW1141" s="26"/>
    </row>
    <row r="1142" spans="1:49" x14ac:dyDescent="0.2">
      <c r="A1142" s="7">
        <v>36</v>
      </c>
      <c r="B1142" s="40">
        <v>1902</v>
      </c>
      <c r="C1142" s="40"/>
      <c r="D1142" s="7">
        <v>1</v>
      </c>
      <c r="E1142" s="7">
        <v>22</v>
      </c>
      <c r="F1142" s="7">
        <v>1</v>
      </c>
      <c r="G1142" s="7">
        <v>2</v>
      </c>
      <c r="H1142" s="1">
        <v>4</v>
      </c>
      <c r="I1142" s="7">
        <v>0</v>
      </c>
      <c r="J1142" s="7">
        <v>0</v>
      </c>
      <c r="K1142" s="7">
        <v>9</v>
      </c>
      <c r="L1142" s="7">
        <v>9</v>
      </c>
      <c r="M1142" s="36">
        <v>0.4535970244035199</v>
      </c>
      <c r="N1142" s="37" t="s">
        <v>183</v>
      </c>
      <c r="O1142" s="38">
        <v>19.8414</v>
      </c>
      <c r="AW1142" s="26"/>
    </row>
    <row r="1143" spans="1:49" x14ac:dyDescent="0.2">
      <c r="A1143" s="7">
        <v>90</v>
      </c>
      <c r="B1143" s="40">
        <v>1902</v>
      </c>
      <c r="C1143" s="40"/>
      <c r="D1143" s="7">
        <v>1</v>
      </c>
      <c r="E1143" s="7">
        <v>22</v>
      </c>
      <c r="F1143" s="7">
        <v>2</v>
      </c>
      <c r="G1143" s="7">
        <v>2</v>
      </c>
      <c r="H1143" s="1">
        <v>4</v>
      </c>
      <c r="I1143" s="7">
        <v>0</v>
      </c>
      <c r="J1143" s="7">
        <v>0</v>
      </c>
      <c r="K1143" s="7">
        <v>8.8800000000000008</v>
      </c>
      <c r="L1143" s="7">
        <v>8.8800000000000008</v>
      </c>
      <c r="M1143" s="36">
        <v>0.4535970244035199</v>
      </c>
      <c r="N1143" s="37" t="s">
        <v>183</v>
      </c>
      <c r="O1143" s="38">
        <v>19.576848000000002</v>
      </c>
      <c r="AW1143" s="26"/>
    </row>
    <row r="1144" spans="1:49" x14ac:dyDescent="0.2">
      <c r="A1144" s="7">
        <v>130</v>
      </c>
      <c r="B1144" s="40">
        <v>1902</v>
      </c>
      <c r="C1144" s="40"/>
      <c r="D1144" s="7">
        <v>1</v>
      </c>
      <c r="E1144" s="7">
        <v>23</v>
      </c>
      <c r="F1144" s="7">
        <v>1</v>
      </c>
      <c r="G1144" s="7">
        <v>2</v>
      </c>
      <c r="H1144" s="1">
        <v>4</v>
      </c>
      <c r="I1144" s="7">
        <v>0</v>
      </c>
      <c r="J1144" s="7">
        <v>0</v>
      </c>
      <c r="K1144" s="7">
        <v>11.5</v>
      </c>
      <c r="L1144" s="7">
        <v>11.5</v>
      </c>
      <c r="M1144" s="36">
        <v>0.4535970244035199</v>
      </c>
      <c r="N1144" s="37" t="s">
        <v>183</v>
      </c>
      <c r="O1144" s="38">
        <v>25.352900000000002</v>
      </c>
      <c r="AW1144" s="26"/>
    </row>
    <row r="1145" spans="1:49" x14ac:dyDescent="0.2">
      <c r="A1145" s="7">
        <v>154</v>
      </c>
      <c r="B1145" s="40">
        <v>1902</v>
      </c>
      <c r="C1145" s="40"/>
      <c r="D1145" s="7">
        <v>1</v>
      </c>
      <c r="E1145" s="7">
        <v>23</v>
      </c>
      <c r="F1145" s="7">
        <v>2</v>
      </c>
      <c r="G1145" s="7">
        <v>2</v>
      </c>
      <c r="H1145" s="1">
        <v>4</v>
      </c>
      <c r="I1145" s="7">
        <v>0</v>
      </c>
      <c r="J1145" s="7">
        <v>0</v>
      </c>
      <c r="K1145" s="7">
        <v>10.5</v>
      </c>
      <c r="L1145" s="7">
        <v>10.5</v>
      </c>
      <c r="M1145" s="36">
        <v>0.4535970244035199</v>
      </c>
      <c r="N1145" s="37" t="s">
        <v>183</v>
      </c>
      <c r="O1145" s="38">
        <v>23.148299999999999</v>
      </c>
      <c r="AW1145" s="26"/>
    </row>
    <row r="1146" spans="1:49" x14ac:dyDescent="0.2">
      <c r="A1146" s="7">
        <v>9</v>
      </c>
      <c r="B1146" s="40">
        <v>1902</v>
      </c>
      <c r="C1146" s="40"/>
      <c r="D1146" s="7">
        <v>12</v>
      </c>
      <c r="E1146" s="7">
        <v>24</v>
      </c>
      <c r="F1146" s="7">
        <v>1</v>
      </c>
      <c r="G1146" s="7">
        <v>2</v>
      </c>
      <c r="H1146" s="1">
        <v>4</v>
      </c>
      <c r="I1146" s="7">
        <v>0</v>
      </c>
      <c r="J1146" s="7">
        <v>0</v>
      </c>
      <c r="K1146" s="7">
        <v>8.25</v>
      </c>
      <c r="L1146" s="7">
        <v>8.25</v>
      </c>
      <c r="M1146" s="36">
        <v>0.4535970244035199</v>
      </c>
      <c r="N1146" s="37" t="s">
        <v>183</v>
      </c>
      <c r="O1146" s="38">
        <v>18.187950000000001</v>
      </c>
      <c r="P1146">
        <v>0</v>
      </c>
      <c r="Q1146">
        <v>0</v>
      </c>
      <c r="R1146">
        <v>7</v>
      </c>
      <c r="S1146">
        <v>0</v>
      </c>
      <c r="T1146">
        <v>0</v>
      </c>
      <c r="U1146">
        <v>8</v>
      </c>
      <c r="V1146">
        <v>0</v>
      </c>
      <c r="W1146">
        <v>0</v>
      </c>
      <c r="X1146">
        <v>8</v>
      </c>
      <c r="Y1146">
        <v>0</v>
      </c>
      <c r="Z1146">
        <v>0</v>
      </c>
      <c r="AA1146">
        <v>8</v>
      </c>
      <c r="AB1146">
        <v>0</v>
      </c>
      <c r="AC1146">
        <v>0</v>
      </c>
      <c r="AD1146">
        <v>8</v>
      </c>
      <c r="AE1146">
        <v>0</v>
      </c>
      <c r="AF1146">
        <v>0</v>
      </c>
      <c r="AG1146">
        <v>8</v>
      </c>
      <c r="AH1146">
        <v>0</v>
      </c>
      <c r="AI1146">
        <v>0</v>
      </c>
      <c r="AJ1146">
        <v>8</v>
      </c>
      <c r="AK1146">
        <v>0</v>
      </c>
      <c r="AL1146">
        <v>0</v>
      </c>
      <c r="AM1146">
        <v>9.5</v>
      </c>
      <c r="AN1146">
        <v>0</v>
      </c>
      <c r="AO1146">
        <v>0</v>
      </c>
      <c r="AP1146" s="4">
        <v>10</v>
      </c>
      <c r="AQ1146">
        <v>0</v>
      </c>
      <c r="AR1146">
        <v>0</v>
      </c>
      <c r="AS1146">
        <v>11.5</v>
      </c>
      <c r="AT1146">
        <v>0</v>
      </c>
      <c r="AU1146">
        <v>0</v>
      </c>
      <c r="AV1146">
        <v>11.5</v>
      </c>
      <c r="AW1146" s="26"/>
    </row>
    <row r="1147" spans="1:49" x14ac:dyDescent="0.2">
      <c r="A1147" s="7">
        <v>184</v>
      </c>
      <c r="B1147" s="40">
        <v>1902</v>
      </c>
      <c r="C1147" s="40"/>
      <c r="D1147" s="7">
        <v>8</v>
      </c>
      <c r="E1147" s="7">
        <v>25</v>
      </c>
      <c r="F1147" s="7">
        <v>2</v>
      </c>
      <c r="G1147" s="7">
        <v>2</v>
      </c>
      <c r="H1147" s="1">
        <v>4</v>
      </c>
      <c r="I1147" s="7">
        <v>0</v>
      </c>
      <c r="J1147" s="7">
        <v>0</v>
      </c>
      <c r="K1147" s="7">
        <v>11.25</v>
      </c>
      <c r="L1147" s="7">
        <v>11.25</v>
      </c>
      <c r="M1147" s="36">
        <v>0.4535970244035199</v>
      </c>
      <c r="N1147" s="37" t="s">
        <v>183</v>
      </c>
      <c r="O1147" s="38">
        <v>24.801750000000002</v>
      </c>
      <c r="P1147">
        <v>0</v>
      </c>
      <c r="Q1147">
        <v>0</v>
      </c>
      <c r="R1147">
        <v>11.25</v>
      </c>
      <c r="S1147">
        <v>0</v>
      </c>
      <c r="T1147">
        <v>0</v>
      </c>
      <c r="U1147">
        <v>11.25</v>
      </c>
      <c r="V1147">
        <v>0</v>
      </c>
      <c r="W1147">
        <v>0</v>
      </c>
      <c r="X1147">
        <v>11.25</v>
      </c>
      <c r="Y1147">
        <v>0</v>
      </c>
      <c r="Z1147">
        <v>0</v>
      </c>
      <c r="AA1147">
        <v>11</v>
      </c>
      <c r="AB1147">
        <v>0</v>
      </c>
      <c r="AC1147">
        <v>0</v>
      </c>
      <c r="AD1147">
        <v>11.25</v>
      </c>
      <c r="AE1147">
        <v>0</v>
      </c>
      <c r="AF1147">
        <v>1</v>
      </c>
      <c r="AG1147">
        <v>0.75</v>
      </c>
      <c r="AH1147">
        <v>0</v>
      </c>
      <c r="AI1147">
        <v>1</v>
      </c>
      <c r="AJ1147">
        <v>0.25</v>
      </c>
      <c r="AW1147" s="26"/>
    </row>
    <row r="1148" spans="1:49" x14ac:dyDescent="0.2">
      <c r="A1148" s="7">
        <v>68</v>
      </c>
      <c r="B1148" s="40">
        <v>1903</v>
      </c>
      <c r="C1148" s="18">
        <f>B1148-B1147</f>
        <v>1</v>
      </c>
      <c r="D1148" s="7">
        <v>1</v>
      </c>
      <c r="E1148" s="7">
        <v>21</v>
      </c>
      <c r="F1148" s="7">
        <v>1</v>
      </c>
      <c r="G1148" s="7">
        <v>2</v>
      </c>
      <c r="H1148" s="1">
        <v>4</v>
      </c>
      <c r="I1148" s="7">
        <v>0</v>
      </c>
      <c r="J1148" s="7">
        <v>0</v>
      </c>
      <c r="K1148" s="7">
        <v>10</v>
      </c>
      <c r="L1148" s="7">
        <v>10</v>
      </c>
      <c r="M1148" s="36">
        <v>0.4535970244035199</v>
      </c>
      <c r="N1148" s="37" t="s">
        <v>183</v>
      </c>
      <c r="O1148" s="38">
        <v>22.045999999999999</v>
      </c>
      <c r="AW1148" s="26"/>
    </row>
    <row r="1149" spans="1:49" x14ac:dyDescent="0.2">
      <c r="A1149" s="7">
        <v>83</v>
      </c>
      <c r="B1149" s="40">
        <v>1903</v>
      </c>
      <c r="C1149" s="18">
        <f>B1149-B1148</f>
        <v>0</v>
      </c>
      <c r="D1149" s="7">
        <v>1</v>
      </c>
      <c r="E1149" s="7">
        <v>21</v>
      </c>
      <c r="F1149" s="7">
        <v>2</v>
      </c>
      <c r="G1149" s="7">
        <v>2</v>
      </c>
      <c r="H1149" s="1">
        <v>4</v>
      </c>
      <c r="I1149" s="7">
        <v>0</v>
      </c>
      <c r="J1149" s="7">
        <v>0</v>
      </c>
      <c r="K1149" s="7">
        <v>9</v>
      </c>
      <c r="L1149" s="7">
        <v>9</v>
      </c>
      <c r="M1149" s="36">
        <v>0.4535970244035199</v>
      </c>
      <c r="N1149" s="37" t="s">
        <v>183</v>
      </c>
      <c r="O1149" s="38">
        <v>19.8414</v>
      </c>
      <c r="AW1149" s="26"/>
    </row>
    <row r="1150" spans="1:49" x14ac:dyDescent="0.2">
      <c r="A1150" s="7">
        <v>36</v>
      </c>
      <c r="B1150" s="40">
        <v>1903</v>
      </c>
      <c r="C1150" s="40"/>
      <c r="D1150" s="7">
        <v>1</v>
      </c>
      <c r="E1150" s="7">
        <v>22</v>
      </c>
      <c r="F1150" s="7">
        <v>1</v>
      </c>
      <c r="G1150" s="7">
        <v>2</v>
      </c>
      <c r="H1150" s="1">
        <v>4</v>
      </c>
      <c r="I1150" s="7">
        <v>0</v>
      </c>
      <c r="J1150" s="7">
        <v>0</v>
      </c>
      <c r="K1150" s="7">
        <v>9</v>
      </c>
      <c r="L1150" s="7">
        <v>9</v>
      </c>
      <c r="M1150" s="36">
        <v>0.4535970244035199</v>
      </c>
      <c r="N1150" s="37" t="s">
        <v>183</v>
      </c>
      <c r="O1150" s="38">
        <v>19.8414</v>
      </c>
      <c r="AW1150" s="26"/>
    </row>
    <row r="1151" spans="1:49" x14ac:dyDescent="0.2">
      <c r="A1151" s="7">
        <v>90</v>
      </c>
      <c r="B1151" s="40">
        <v>1903</v>
      </c>
      <c r="C1151" s="40"/>
      <c r="D1151" s="7">
        <v>1</v>
      </c>
      <c r="E1151" s="7">
        <v>22</v>
      </c>
      <c r="F1151" s="7">
        <v>2</v>
      </c>
      <c r="G1151" s="7">
        <v>2</v>
      </c>
      <c r="H1151" s="1">
        <v>4</v>
      </c>
      <c r="I1151" s="7">
        <v>0</v>
      </c>
      <c r="J1151" s="7">
        <v>0</v>
      </c>
      <c r="K1151" s="7">
        <v>9.1300000000000008</v>
      </c>
      <c r="L1151" s="7">
        <v>9.1300000000000008</v>
      </c>
      <c r="M1151" s="36">
        <v>0.4535970244035199</v>
      </c>
      <c r="N1151" s="37" t="s">
        <v>183</v>
      </c>
      <c r="O1151" s="38">
        <v>20.127998000000002</v>
      </c>
      <c r="AW1151" s="26"/>
    </row>
    <row r="1152" spans="1:49" x14ac:dyDescent="0.2">
      <c r="A1152" s="7">
        <v>130</v>
      </c>
      <c r="B1152" s="40">
        <v>1903</v>
      </c>
      <c r="C1152" s="40"/>
      <c r="D1152" s="7">
        <v>1</v>
      </c>
      <c r="E1152" s="7">
        <v>23</v>
      </c>
      <c r="F1152" s="7">
        <v>2</v>
      </c>
      <c r="G1152" s="7">
        <v>2</v>
      </c>
      <c r="H1152" s="1">
        <v>4</v>
      </c>
      <c r="I1152" s="7">
        <v>0</v>
      </c>
      <c r="J1152" s="7">
        <v>0</v>
      </c>
      <c r="K1152" s="7">
        <v>9.25</v>
      </c>
      <c r="L1152" s="7">
        <v>9.25</v>
      </c>
      <c r="M1152" s="36">
        <v>0.4535970244035199</v>
      </c>
      <c r="N1152" s="37" t="s">
        <v>183</v>
      </c>
      <c r="O1152" s="38">
        <v>20.39255</v>
      </c>
      <c r="AW1152" s="26"/>
    </row>
    <row r="1153" spans="1:49" x14ac:dyDescent="0.2">
      <c r="A1153" s="7">
        <v>148</v>
      </c>
      <c r="B1153" s="40">
        <v>1903</v>
      </c>
      <c r="C1153" s="40"/>
      <c r="D1153" s="7">
        <v>1</v>
      </c>
      <c r="E1153" s="7">
        <v>23</v>
      </c>
      <c r="F1153" s="7">
        <v>1</v>
      </c>
      <c r="G1153" s="7">
        <v>2</v>
      </c>
      <c r="H1153" s="1">
        <v>4</v>
      </c>
      <c r="I1153" s="7">
        <v>0</v>
      </c>
      <c r="J1153" s="7">
        <v>0</v>
      </c>
      <c r="K1153" s="7">
        <v>11</v>
      </c>
      <c r="L1153" s="7">
        <v>11</v>
      </c>
      <c r="M1153" s="36">
        <v>0.4535970244035199</v>
      </c>
      <c r="N1153" s="37" t="s">
        <v>183</v>
      </c>
      <c r="O1153" s="38">
        <v>24.250600000000002</v>
      </c>
      <c r="AW1153" s="26"/>
    </row>
    <row r="1154" spans="1:49" x14ac:dyDescent="0.2">
      <c r="A1154" s="7">
        <v>9</v>
      </c>
      <c r="B1154" s="40">
        <v>1903</v>
      </c>
      <c r="C1154" s="40"/>
      <c r="D1154" s="7">
        <v>12</v>
      </c>
      <c r="E1154" s="7">
        <v>24</v>
      </c>
      <c r="F1154" s="7">
        <v>1</v>
      </c>
      <c r="G1154" s="7">
        <v>2</v>
      </c>
      <c r="H1154" s="1">
        <v>4</v>
      </c>
      <c r="I1154" s="7">
        <v>0</v>
      </c>
      <c r="J1154" s="7">
        <v>0</v>
      </c>
      <c r="K1154" s="7">
        <v>10.5</v>
      </c>
      <c r="L1154" s="7">
        <v>10.5</v>
      </c>
      <c r="M1154" s="36">
        <v>0.4535970244035199</v>
      </c>
      <c r="N1154" s="37" t="s">
        <v>183</v>
      </c>
      <c r="O1154" s="38">
        <v>23.148299999999999</v>
      </c>
      <c r="P1154">
        <v>0</v>
      </c>
      <c r="Q1154">
        <v>0</v>
      </c>
      <c r="R1154">
        <v>9.5</v>
      </c>
      <c r="S1154">
        <v>0</v>
      </c>
      <c r="T1154">
        <v>0</v>
      </c>
      <c r="U1154">
        <v>8.5</v>
      </c>
      <c r="V1154">
        <v>0</v>
      </c>
      <c r="W1154">
        <v>0</v>
      </c>
      <c r="X1154">
        <v>8</v>
      </c>
      <c r="Y1154">
        <v>0</v>
      </c>
      <c r="Z1154">
        <v>0</v>
      </c>
      <c r="AA1154">
        <v>8.75</v>
      </c>
      <c r="AB1154">
        <v>0</v>
      </c>
      <c r="AC1154">
        <v>0</v>
      </c>
      <c r="AD1154">
        <v>8.25</v>
      </c>
      <c r="AE1154">
        <v>0</v>
      </c>
      <c r="AF1154">
        <v>0</v>
      </c>
      <c r="AG1154">
        <v>7.5</v>
      </c>
      <c r="AH1154">
        <v>0</v>
      </c>
      <c r="AI1154">
        <v>0</v>
      </c>
      <c r="AJ1154">
        <v>7.5</v>
      </c>
      <c r="AK1154">
        <v>0</v>
      </c>
      <c r="AL1154">
        <v>0</v>
      </c>
      <c r="AM1154">
        <v>8</v>
      </c>
      <c r="AN1154">
        <v>0</v>
      </c>
      <c r="AO1154">
        <v>0</v>
      </c>
      <c r="AP1154">
        <v>9</v>
      </c>
      <c r="AQ1154">
        <v>0</v>
      </c>
      <c r="AR1154">
        <v>0</v>
      </c>
      <c r="AS1154">
        <v>8</v>
      </c>
      <c r="AT1154">
        <v>0</v>
      </c>
      <c r="AU1154">
        <v>0</v>
      </c>
      <c r="AV1154">
        <v>8.5</v>
      </c>
      <c r="AW1154" s="26"/>
    </row>
    <row r="1155" spans="1:49" x14ac:dyDescent="0.2">
      <c r="A1155" s="7">
        <v>181</v>
      </c>
      <c r="B1155" s="40">
        <v>1903</v>
      </c>
      <c r="C1155" s="40"/>
      <c r="D1155" s="7">
        <v>12</v>
      </c>
      <c r="E1155" s="7">
        <v>25</v>
      </c>
      <c r="F1155" s="7">
        <v>2</v>
      </c>
      <c r="G1155" s="7">
        <v>2</v>
      </c>
      <c r="H1155" s="1">
        <v>4</v>
      </c>
      <c r="I1155" s="7">
        <v>0</v>
      </c>
      <c r="J1155" s="7">
        <v>1</v>
      </c>
      <c r="K1155" s="7">
        <v>0.5</v>
      </c>
      <c r="L1155" s="7">
        <v>12.5</v>
      </c>
      <c r="M1155" s="36">
        <v>0.4535970244035199</v>
      </c>
      <c r="N1155" s="37" t="s">
        <v>183</v>
      </c>
      <c r="O1155" s="38">
        <v>27.557500000000001</v>
      </c>
      <c r="P1155">
        <v>0</v>
      </c>
      <c r="Q1155">
        <v>0</v>
      </c>
      <c r="R1155">
        <v>11.75</v>
      </c>
      <c r="S1155">
        <v>0</v>
      </c>
      <c r="T1155">
        <v>0</v>
      </c>
      <c r="U1155">
        <v>11.25</v>
      </c>
      <c r="V1155">
        <v>0</v>
      </c>
      <c r="W1155">
        <v>0</v>
      </c>
      <c r="X1155">
        <v>11.25</v>
      </c>
      <c r="Y1155">
        <v>0</v>
      </c>
      <c r="Z1155">
        <v>0</v>
      </c>
      <c r="AA1155">
        <v>11.25</v>
      </c>
      <c r="AB1155">
        <v>0</v>
      </c>
      <c r="AC1155">
        <v>0</v>
      </c>
      <c r="AD1155">
        <v>11.25</v>
      </c>
      <c r="AE1155">
        <v>0</v>
      </c>
      <c r="AF1155">
        <v>0</v>
      </c>
      <c r="AG1155">
        <v>11.25</v>
      </c>
      <c r="AH1155">
        <v>0</v>
      </c>
      <c r="AI1155">
        <v>0</v>
      </c>
      <c r="AJ1155">
        <v>11</v>
      </c>
      <c r="AK1155">
        <v>0</v>
      </c>
      <c r="AL1155">
        <v>0</v>
      </c>
      <c r="AM1155">
        <v>11</v>
      </c>
      <c r="AN1155">
        <v>0</v>
      </c>
      <c r="AO1155">
        <v>0</v>
      </c>
      <c r="AP1155">
        <v>10.75</v>
      </c>
      <c r="AQ1155">
        <v>0</v>
      </c>
      <c r="AR1155">
        <v>0</v>
      </c>
      <c r="AS1155">
        <v>10.25</v>
      </c>
      <c r="AT1155">
        <v>0</v>
      </c>
      <c r="AU1155">
        <v>0</v>
      </c>
      <c r="AV1155">
        <v>10.25</v>
      </c>
      <c r="AW1155" s="26"/>
    </row>
    <row r="1156" spans="1:49" x14ac:dyDescent="0.2">
      <c r="A1156" s="7">
        <v>66</v>
      </c>
      <c r="B1156" s="40">
        <v>1904</v>
      </c>
      <c r="C1156" s="18">
        <f>B1156-B1155</f>
        <v>1</v>
      </c>
      <c r="D1156" s="7">
        <v>1</v>
      </c>
      <c r="E1156" s="7">
        <v>21</v>
      </c>
      <c r="F1156" s="7">
        <v>1</v>
      </c>
      <c r="G1156" s="7">
        <v>2</v>
      </c>
      <c r="H1156" s="1">
        <v>4</v>
      </c>
      <c r="I1156" s="7">
        <v>0</v>
      </c>
      <c r="J1156" s="7">
        <v>0</v>
      </c>
      <c r="K1156" s="7">
        <v>8</v>
      </c>
      <c r="L1156" s="7">
        <v>8</v>
      </c>
      <c r="M1156" s="36">
        <v>0.4535970244035199</v>
      </c>
      <c r="N1156" s="37" t="s">
        <v>183</v>
      </c>
      <c r="O1156" s="38">
        <v>17.636800000000001</v>
      </c>
      <c r="AW1156" s="26"/>
    </row>
    <row r="1157" spans="1:49" x14ac:dyDescent="0.2">
      <c r="A1157" s="7">
        <v>81</v>
      </c>
      <c r="B1157" s="40">
        <v>1904</v>
      </c>
      <c r="C1157" s="18">
        <f>B1157-B1156</f>
        <v>0</v>
      </c>
      <c r="D1157" s="7">
        <v>1</v>
      </c>
      <c r="E1157" s="7">
        <v>21</v>
      </c>
      <c r="F1157" s="7">
        <v>2</v>
      </c>
      <c r="G1157" s="7">
        <v>2</v>
      </c>
      <c r="H1157" s="1">
        <v>4</v>
      </c>
      <c r="I1157" s="7">
        <v>0</v>
      </c>
      <c r="J1157" s="7">
        <v>0</v>
      </c>
      <c r="K1157" s="7">
        <v>7</v>
      </c>
      <c r="L1157" s="7">
        <v>7</v>
      </c>
      <c r="M1157" s="36">
        <v>0.4535970244035199</v>
      </c>
      <c r="N1157" s="37" t="s">
        <v>183</v>
      </c>
      <c r="O1157" s="38">
        <v>15.4322</v>
      </c>
      <c r="AW1157" s="26"/>
    </row>
    <row r="1158" spans="1:49" x14ac:dyDescent="0.2">
      <c r="A1158" s="7">
        <v>35</v>
      </c>
      <c r="B1158" s="40">
        <v>1904</v>
      </c>
      <c r="C1158" s="40"/>
      <c r="D1158" s="7">
        <v>12</v>
      </c>
      <c r="E1158" s="7">
        <v>22</v>
      </c>
      <c r="F1158" s="7">
        <v>1</v>
      </c>
      <c r="G1158" s="7">
        <v>2</v>
      </c>
      <c r="H1158" s="1">
        <v>4</v>
      </c>
      <c r="I1158" s="7">
        <v>0</v>
      </c>
      <c r="J1158" s="7">
        <v>0</v>
      </c>
      <c r="K1158" s="7">
        <v>8.5</v>
      </c>
      <c r="L1158" s="7">
        <v>8.5</v>
      </c>
      <c r="M1158" s="36">
        <v>0.4535970244035199</v>
      </c>
      <c r="N1158" s="37" t="s">
        <v>183</v>
      </c>
      <c r="O1158" s="38">
        <v>18.739100000000001</v>
      </c>
      <c r="P1158">
        <v>0</v>
      </c>
      <c r="Q1158">
        <v>0</v>
      </c>
      <c r="R1158">
        <v>8.5</v>
      </c>
      <c r="S1158">
        <v>0</v>
      </c>
      <c r="T1158">
        <v>0</v>
      </c>
      <c r="U1158">
        <v>8.5</v>
      </c>
      <c r="V1158">
        <v>0</v>
      </c>
      <c r="W1158">
        <v>0</v>
      </c>
      <c r="X1158">
        <v>8.75</v>
      </c>
      <c r="Y1158">
        <v>0</v>
      </c>
      <c r="Z1158">
        <v>0</v>
      </c>
      <c r="AA1158">
        <v>8.75</v>
      </c>
      <c r="AB1158">
        <v>0</v>
      </c>
      <c r="AC1158">
        <v>0</v>
      </c>
      <c r="AD1158">
        <v>9</v>
      </c>
      <c r="AE1158">
        <v>0</v>
      </c>
      <c r="AF1158">
        <v>0</v>
      </c>
      <c r="AG1158">
        <v>9</v>
      </c>
      <c r="AH1158">
        <v>0</v>
      </c>
      <c r="AI1158">
        <v>0</v>
      </c>
      <c r="AJ1158">
        <v>9</v>
      </c>
      <c r="AK1158">
        <v>0</v>
      </c>
      <c r="AL1158">
        <v>0</v>
      </c>
      <c r="AM1158">
        <v>9</v>
      </c>
      <c r="AN1158">
        <v>0</v>
      </c>
      <c r="AO1158">
        <v>0</v>
      </c>
      <c r="AP1158">
        <v>9</v>
      </c>
      <c r="AQ1158">
        <v>0</v>
      </c>
      <c r="AR1158">
        <v>0</v>
      </c>
      <c r="AS1158">
        <v>9</v>
      </c>
      <c r="AT1158">
        <v>0</v>
      </c>
      <c r="AU1158">
        <v>0</v>
      </c>
      <c r="AV1158">
        <v>9</v>
      </c>
      <c r="AW1158" s="26"/>
    </row>
    <row r="1159" spans="1:49" x14ac:dyDescent="0.2">
      <c r="A1159" s="7">
        <v>88</v>
      </c>
      <c r="B1159" s="40">
        <v>1904</v>
      </c>
      <c r="C1159" s="40"/>
      <c r="D1159" s="7">
        <v>1</v>
      </c>
      <c r="E1159" s="7">
        <v>22</v>
      </c>
      <c r="F1159" s="7">
        <v>2</v>
      </c>
      <c r="G1159" s="7">
        <v>2</v>
      </c>
      <c r="H1159" s="1">
        <v>4</v>
      </c>
      <c r="I1159" s="7">
        <v>0</v>
      </c>
      <c r="J1159" s="7">
        <v>0</v>
      </c>
      <c r="K1159" s="7">
        <v>7.63</v>
      </c>
      <c r="L1159" s="7">
        <v>7.63</v>
      </c>
      <c r="M1159" s="36">
        <v>0.4535970244035199</v>
      </c>
      <c r="N1159" s="37" t="s">
        <v>183</v>
      </c>
      <c r="O1159" s="38">
        <v>16.821097999999999</v>
      </c>
      <c r="AW1159" s="26"/>
    </row>
    <row r="1160" spans="1:49" x14ac:dyDescent="0.2">
      <c r="A1160" s="7">
        <v>178</v>
      </c>
      <c r="B1160" s="40">
        <v>1904</v>
      </c>
      <c r="C1160" s="40"/>
      <c r="D1160" s="7">
        <v>1</v>
      </c>
      <c r="E1160" s="7">
        <v>23</v>
      </c>
      <c r="F1160" s="7">
        <v>2</v>
      </c>
      <c r="G1160" s="7">
        <v>2</v>
      </c>
      <c r="H1160" s="1">
        <v>4</v>
      </c>
      <c r="I1160" s="7">
        <v>0</v>
      </c>
      <c r="J1160" s="7">
        <v>0</v>
      </c>
      <c r="K1160" s="7">
        <v>6.5</v>
      </c>
      <c r="L1160" s="7">
        <v>6.5</v>
      </c>
      <c r="M1160" s="36">
        <v>0.4535970244035199</v>
      </c>
      <c r="N1160" s="37" t="s">
        <v>183</v>
      </c>
      <c r="O1160" s="38">
        <v>14.3299</v>
      </c>
      <c r="AW1160" s="26"/>
    </row>
    <row r="1161" spans="1:49" x14ac:dyDescent="0.2">
      <c r="A1161" s="7">
        <v>198</v>
      </c>
      <c r="B1161" s="40">
        <v>1904</v>
      </c>
      <c r="C1161" s="40"/>
      <c r="D1161" s="7">
        <v>1</v>
      </c>
      <c r="E1161" s="7">
        <v>23</v>
      </c>
      <c r="F1161" s="7">
        <v>1</v>
      </c>
      <c r="G1161" s="7">
        <v>2</v>
      </c>
      <c r="H1161" s="1">
        <v>4</v>
      </c>
      <c r="I1161" s="7">
        <v>0</v>
      </c>
      <c r="J1161" s="7">
        <v>0</v>
      </c>
      <c r="K1161" s="7">
        <v>8.5</v>
      </c>
      <c r="L1161" s="7">
        <v>8.5</v>
      </c>
      <c r="M1161" s="36">
        <v>0.4535970244035199</v>
      </c>
      <c r="N1161" s="37" t="s">
        <v>183</v>
      </c>
      <c r="O1161" s="38">
        <v>18.739100000000001</v>
      </c>
      <c r="AW1161" s="26"/>
    </row>
    <row r="1162" spans="1:49" x14ac:dyDescent="0.2">
      <c r="A1162" s="7">
        <v>9</v>
      </c>
      <c r="B1162" s="40">
        <v>1904</v>
      </c>
      <c r="C1162" s="40"/>
      <c r="D1162" s="7">
        <v>12</v>
      </c>
      <c r="E1162" s="7">
        <v>24</v>
      </c>
      <c r="F1162" s="7">
        <v>1</v>
      </c>
      <c r="G1162" s="7">
        <v>2</v>
      </c>
      <c r="H1162" s="1">
        <v>4</v>
      </c>
      <c r="I1162" s="7">
        <v>0</v>
      </c>
      <c r="J1162" s="7">
        <v>0</v>
      </c>
      <c r="K1162" s="7">
        <v>8.75</v>
      </c>
      <c r="L1162" s="7">
        <v>8.75</v>
      </c>
      <c r="M1162" s="36">
        <v>0.4535970244035199</v>
      </c>
      <c r="N1162" s="37" t="s">
        <v>183</v>
      </c>
      <c r="O1162" s="38">
        <v>19.29025</v>
      </c>
      <c r="P1162">
        <v>0</v>
      </c>
      <c r="Q1162">
        <v>0</v>
      </c>
      <c r="R1162">
        <v>7.5</v>
      </c>
      <c r="S1162">
        <v>0</v>
      </c>
      <c r="T1162">
        <v>0</v>
      </c>
      <c r="U1162">
        <v>7.75</v>
      </c>
      <c r="V1162">
        <v>0</v>
      </c>
      <c r="W1162">
        <v>0</v>
      </c>
      <c r="X1162">
        <v>7.75</v>
      </c>
      <c r="Y1162">
        <v>0</v>
      </c>
      <c r="Z1162">
        <v>0</v>
      </c>
      <c r="AA1162">
        <v>8.25</v>
      </c>
      <c r="AB1162">
        <v>0</v>
      </c>
      <c r="AC1162">
        <v>0</v>
      </c>
      <c r="AD1162">
        <v>8</v>
      </c>
      <c r="AE1162">
        <v>0</v>
      </c>
      <c r="AF1162">
        <v>0</v>
      </c>
      <c r="AG1162">
        <v>7.25</v>
      </c>
      <c r="AH1162">
        <v>0</v>
      </c>
      <c r="AI1162">
        <v>0</v>
      </c>
      <c r="AJ1162">
        <v>6.5</v>
      </c>
      <c r="AK1162">
        <v>0</v>
      </c>
      <c r="AL1162">
        <v>0</v>
      </c>
      <c r="AM1162">
        <v>6.5</v>
      </c>
      <c r="AN1162">
        <v>0</v>
      </c>
      <c r="AO1162">
        <v>0</v>
      </c>
      <c r="AP1162">
        <v>7</v>
      </c>
      <c r="AQ1162">
        <v>0</v>
      </c>
      <c r="AR1162">
        <v>0</v>
      </c>
      <c r="AS1162">
        <v>6.5</v>
      </c>
      <c r="AT1162">
        <v>0</v>
      </c>
      <c r="AU1162">
        <v>0</v>
      </c>
      <c r="AV1162">
        <v>7</v>
      </c>
      <c r="AW1162" s="26"/>
    </row>
    <row r="1163" spans="1:49" x14ac:dyDescent="0.2">
      <c r="A1163" s="7">
        <v>124</v>
      </c>
      <c r="B1163" s="40">
        <v>1904</v>
      </c>
      <c r="C1163" s="40"/>
      <c r="D1163" s="7">
        <v>1</v>
      </c>
      <c r="E1163" s="7">
        <v>26</v>
      </c>
      <c r="F1163" s="7">
        <v>1</v>
      </c>
      <c r="G1163" s="7">
        <v>2</v>
      </c>
      <c r="H1163" s="1">
        <v>4</v>
      </c>
      <c r="I1163" s="7">
        <v>0</v>
      </c>
      <c r="J1163" s="7">
        <v>0</v>
      </c>
      <c r="K1163" s="7">
        <v>9</v>
      </c>
      <c r="L1163" s="7">
        <v>9</v>
      </c>
      <c r="M1163" s="36">
        <v>0.4535970244035199</v>
      </c>
      <c r="N1163" s="37" t="s">
        <v>183</v>
      </c>
      <c r="O1163" s="38">
        <v>19.8414</v>
      </c>
      <c r="AW1163" s="26"/>
    </row>
    <row r="1164" spans="1:49" x14ac:dyDescent="0.2">
      <c r="A1164" s="7">
        <v>164</v>
      </c>
      <c r="B1164" s="40">
        <v>1904</v>
      </c>
      <c r="C1164" s="40"/>
      <c r="D1164" s="7">
        <v>1</v>
      </c>
      <c r="E1164" s="7">
        <v>26</v>
      </c>
      <c r="F1164" s="7">
        <v>2</v>
      </c>
      <c r="G1164" s="7">
        <v>2</v>
      </c>
      <c r="H1164" s="1">
        <v>4</v>
      </c>
      <c r="I1164" s="7">
        <v>0</v>
      </c>
      <c r="J1164" s="7">
        <v>0</v>
      </c>
      <c r="K1164" s="7">
        <v>6.5</v>
      </c>
      <c r="L1164" s="7">
        <v>6.5</v>
      </c>
      <c r="M1164" s="36">
        <v>0.4535970244035199</v>
      </c>
      <c r="N1164" s="37" t="s">
        <v>183</v>
      </c>
      <c r="O1164" s="38">
        <v>14.3299</v>
      </c>
      <c r="AW1164" s="26"/>
    </row>
    <row r="1165" spans="1:49" x14ac:dyDescent="0.2">
      <c r="A1165" s="7">
        <v>67</v>
      </c>
      <c r="B1165" s="40">
        <v>1905</v>
      </c>
      <c r="C1165" s="18">
        <f>B1165-B1164</f>
        <v>1</v>
      </c>
      <c r="D1165" s="7">
        <v>1</v>
      </c>
      <c r="E1165" s="7">
        <v>21</v>
      </c>
      <c r="F1165" s="7">
        <v>1</v>
      </c>
      <c r="G1165" s="7">
        <v>2</v>
      </c>
      <c r="H1165" s="1">
        <v>4</v>
      </c>
      <c r="I1165" s="7">
        <v>0</v>
      </c>
      <c r="J1165" s="7">
        <v>0</v>
      </c>
      <c r="K1165" s="7">
        <v>9</v>
      </c>
      <c r="L1165" s="7">
        <v>9</v>
      </c>
      <c r="M1165" s="36">
        <v>0.4535970244035199</v>
      </c>
      <c r="N1165" s="37" t="s">
        <v>183</v>
      </c>
      <c r="O1165" s="38">
        <v>19.8414</v>
      </c>
      <c r="AW1165" s="26"/>
    </row>
    <row r="1166" spans="1:49" x14ac:dyDescent="0.2">
      <c r="A1166" s="7">
        <v>82</v>
      </c>
      <c r="B1166" s="40">
        <v>1905</v>
      </c>
      <c r="C1166" s="18">
        <f>B1166-B1165</f>
        <v>0</v>
      </c>
      <c r="D1166" s="7">
        <v>1</v>
      </c>
      <c r="E1166" s="7">
        <v>21</v>
      </c>
      <c r="F1166" s="7">
        <v>2</v>
      </c>
      <c r="G1166" s="7">
        <v>2</v>
      </c>
      <c r="H1166" s="1">
        <v>4</v>
      </c>
      <c r="I1166" s="7">
        <v>0</v>
      </c>
      <c r="J1166" s="7">
        <v>0</v>
      </c>
      <c r="K1166" s="7">
        <v>6</v>
      </c>
      <c r="L1166" s="7">
        <v>6</v>
      </c>
      <c r="M1166" s="36">
        <v>0.4535970244035199</v>
      </c>
      <c r="N1166" s="37" t="s">
        <v>183</v>
      </c>
      <c r="O1166" s="38">
        <v>13.227600000000001</v>
      </c>
      <c r="AW1166" s="26"/>
    </row>
    <row r="1167" spans="1:49" x14ac:dyDescent="0.2">
      <c r="A1167" s="7">
        <v>35</v>
      </c>
      <c r="B1167" s="40">
        <v>1905</v>
      </c>
      <c r="C1167" s="40"/>
      <c r="D1167" s="7">
        <v>1</v>
      </c>
      <c r="E1167" s="7">
        <v>22</v>
      </c>
      <c r="F1167" s="7">
        <v>1</v>
      </c>
      <c r="G1167" s="7">
        <v>2</v>
      </c>
      <c r="H1167" s="1">
        <v>4</v>
      </c>
      <c r="I1167" s="7">
        <v>0</v>
      </c>
      <c r="J1167" s="7">
        <v>0</v>
      </c>
      <c r="K1167" s="7">
        <v>9</v>
      </c>
      <c r="L1167" s="7">
        <v>9</v>
      </c>
      <c r="M1167" s="36">
        <v>0.4535970244035199</v>
      </c>
      <c r="N1167" s="37" t="s">
        <v>183</v>
      </c>
      <c r="O1167" s="38">
        <v>19.8414</v>
      </c>
      <c r="AW1167" s="26"/>
    </row>
    <row r="1168" spans="1:49" x14ac:dyDescent="0.2">
      <c r="A1168" s="7">
        <v>89</v>
      </c>
      <c r="B1168" s="40">
        <v>1905</v>
      </c>
      <c r="C1168" s="40"/>
      <c r="D1168" s="7">
        <v>1</v>
      </c>
      <c r="E1168" s="7">
        <v>22</v>
      </c>
      <c r="F1168" s="7">
        <v>2</v>
      </c>
      <c r="G1168" s="7">
        <v>2</v>
      </c>
      <c r="H1168" s="1">
        <v>4</v>
      </c>
      <c r="I1168" s="7">
        <v>0</v>
      </c>
      <c r="J1168" s="7">
        <v>0</v>
      </c>
      <c r="K1168" s="7">
        <v>6.5</v>
      </c>
      <c r="L1168" s="7">
        <v>6.5</v>
      </c>
      <c r="M1168" s="36">
        <v>0.4535970244035199</v>
      </c>
      <c r="N1168" s="37" t="s">
        <v>183</v>
      </c>
      <c r="O1168" s="38">
        <v>14.3299</v>
      </c>
      <c r="AW1168" s="26"/>
    </row>
    <row r="1169" spans="1:49" x14ac:dyDescent="0.2">
      <c r="A1169" s="7">
        <v>129</v>
      </c>
      <c r="B1169" s="40">
        <v>1905</v>
      </c>
      <c r="C1169" s="40"/>
      <c r="D1169" s="7">
        <v>1</v>
      </c>
      <c r="E1169" s="7">
        <v>23</v>
      </c>
      <c r="F1169" s="7">
        <v>2</v>
      </c>
      <c r="G1169" s="7">
        <v>2</v>
      </c>
      <c r="H1169" s="1">
        <v>4</v>
      </c>
      <c r="I1169" s="7">
        <v>0</v>
      </c>
      <c r="J1169" s="7">
        <v>0</v>
      </c>
      <c r="K1169" s="7">
        <v>7.25</v>
      </c>
      <c r="L1169" s="7">
        <v>7.25</v>
      </c>
      <c r="M1169" s="36">
        <v>0.4535970244035199</v>
      </c>
      <c r="N1169" s="37" t="s">
        <v>183</v>
      </c>
      <c r="O1169" s="38">
        <v>15.98335</v>
      </c>
      <c r="AW1169" s="26"/>
    </row>
    <row r="1170" spans="1:49" x14ac:dyDescent="0.2">
      <c r="A1170" s="7">
        <v>149</v>
      </c>
      <c r="B1170" s="40">
        <v>1905</v>
      </c>
      <c r="C1170" s="40"/>
      <c r="D1170" s="7">
        <v>1</v>
      </c>
      <c r="E1170" s="7">
        <v>23</v>
      </c>
      <c r="F1170" s="7">
        <v>1</v>
      </c>
      <c r="G1170" s="7">
        <v>2</v>
      </c>
      <c r="H1170" s="1">
        <v>4</v>
      </c>
      <c r="I1170" s="7">
        <v>0</v>
      </c>
      <c r="J1170" s="7">
        <v>0</v>
      </c>
      <c r="K1170" s="7">
        <v>9</v>
      </c>
      <c r="L1170" s="7">
        <v>9</v>
      </c>
      <c r="M1170" s="36">
        <v>0.4535970244035199</v>
      </c>
      <c r="N1170" s="37" t="s">
        <v>183</v>
      </c>
      <c r="O1170" s="38">
        <v>19.8414</v>
      </c>
      <c r="AW1170" s="26"/>
    </row>
    <row r="1171" spans="1:49" x14ac:dyDescent="0.2">
      <c r="A1171" s="7">
        <v>9</v>
      </c>
      <c r="B1171" s="40">
        <v>1905</v>
      </c>
      <c r="C1171" s="40"/>
      <c r="D1171" s="7">
        <v>12</v>
      </c>
      <c r="E1171" s="7">
        <v>24</v>
      </c>
      <c r="F1171" s="7">
        <v>1</v>
      </c>
      <c r="G1171" s="7">
        <v>2</v>
      </c>
      <c r="H1171" s="1">
        <v>4</v>
      </c>
      <c r="I1171" s="7">
        <v>0</v>
      </c>
      <c r="J1171" s="7">
        <v>0</v>
      </c>
      <c r="K1171" s="7">
        <v>6.5</v>
      </c>
      <c r="L1171" s="7">
        <v>6.5</v>
      </c>
      <c r="M1171" s="36">
        <v>0.4535970244035199</v>
      </c>
      <c r="N1171" s="37" t="s">
        <v>183</v>
      </c>
      <c r="O1171" s="38">
        <v>14.3299</v>
      </c>
      <c r="P1171">
        <v>0</v>
      </c>
      <c r="Q1171">
        <v>0</v>
      </c>
      <c r="R1171">
        <v>7</v>
      </c>
      <c r="S1171">
        <v>0</v>
      </c>
      <c r="T1171">
        <v>0</v>
      </c>
      <c r="U1171">
        <v>6.5</v>
      </c>
      <c r="V1171">
        <v>0</v>
      </c>
      <c r="W1171">
        <v>0</v>
      </c>
      <c r="X1171">
        <v>7</v>
      </c>
      <c r="Y1171">
        <v>0</v>
      </c>
      <c r="Z1171">
        <v>0</v>
      </c>
      <c r="AA1171">
        <v>6.5</v>
      </c>
      <c r="AB1171">
        <v>0</v>
      </c>
      <c r="AC1171">
        <v>0</v>
      </c>
      <c r="AD1171">
        <v>7</v>
      </c>
      <c r="AE1171">
        <v>0</v>
      </c>
      <c r="AF1171">
        <v>0</v>
      </c>
      <c r="AG1171">
        <v>6.5</v>
      </c>
      <c r="AH1171" s="4">
        <v>0</v>
      </c>
      <c r="AI1171">
        <v>0</v>
      </c>
      <c r="AJ1171">
        <v>6.25</v>
      </c>
      <c r="AK1171">
        <v>0</v>
      </c>
      <c r="AL1171">
        <v>0</v>
      </c>
      <c r="AM1171">
        <v>6.25</v>
      </c>
      <c r="AN1171">
        <v>0</v>
      </c>
      <c r="AO1171">
        <v>0</v>
      </c>
      <c r="AP1171">
        <v>7</v>
      </c>
      <c r="AQ1171">
        <v>0</v>
      </c>
      <c r="AR1171">
        <v>0</v>
      </c>
      <c r="AS1171">
        <v>7.5</v>
      </c>
      <c r="AT1171">
        <v>0</v>
      </c>
      <c r="AU1171">
        <v>0</v>
      </c>
      <c r="AV1171">
        <v>7.5</v>
      </c>
      <c r="AW1171" s="26"/>
    </row>
    <row r="1172" spans="1:49" x14ac:dyDescent="0.2">
      <c r="A1172" s="7">
        <v>67</v>
      </c>
      <c r="B1172" s="40">
        <v>1906</v>
      </c>
      <c r="C1172" s="18">
        <f>B1172-B1171</f>
        <v>1</v>
      </c>
      <c r="D1172" s="7">
        <v>1</v>
      </c>
      <c r="E1172" s="7">
        <v>21</v>
      </c>
      <c r="F1172" s="7">
        <v>1</v>
      </c>
      <c r="G1172" s="7">
        <v>2</v>
      </c>
      <c r="H1172" s="1">
        <v>4</v>
      </c>
      <c r="I1172" s="7">
        <v>0</v>
      </c>
      <c r="J1172" s="7">
        <v>0</v>
      </c>
      <c r="K1172" s="7">
        <v>9.5</v>
      </c>
      <c r="L1172" s="7">
        <v>9.5</v>
      </c>
      <c r="M1172" s="36">
        <v>0.4535970244035199</v>
      </c>
      <c r="N1172" s="37" t="s">
        <v>183</v>
      </c>
      <c r="O1172" s="38">
        <v>20.9437</v>
      </c>
      <c r="AW1172" s="26"/>
    </row>
    <row r="1173" spans="1:49" x14ac:dyDescent="0.2">
      <c r="A1173" s="7">
        <v>82</v>
      </c>
      <c r="B1173" s="40">
        <v>1906</v>
      </c>
      <c r="C1173" s="18">
        <f>B1173-B1172</f>
        <v>0</v>
      </c>
      <c r="D1173" s="7">
        <v>1</v>
      </c>
      <c r="E1173" s="7">
        <v>21</v>
      </c>
      <c r="F1173" s="7">
        <v>2</v>
      </c>
      <c r="G1173" s="7">
        <v>2</v>
      </c>
      <c r="H1173" s="1">
        <v>4</v>
      </c>
      <c r="I1173" s="7">
        <v>0</v>
      </c>
      <c r="J1173" s="7">
        <v>0</v>
      </c>
      <c r="K1173" s="7">
        <v>7</v>
      </c>
      <c r="L1173" s="7">
        <v>7</v>
      </c>
      <c r="M1173" s="36">
        <v>0.4535970244035199</v>
      </c>
      <c r="N1173" s="37" t="s">
        <v>183</v>
      </c>
      <c r="O1173" s="38">
        <v>15.4322</v>
      </c>
      <c r="AW1173" s="26"/>
    </row>
    <row r="1174" spans="1:49" x14ac:dyDescent="0.2">
      <c r="A1174" s="7">
        <v>35</v>
      </c>
      <c r="B1174" s="40">
        <v>1906</v>
      </c>
      <c r="C1174" s="40"/>
      <c r="D1174" s="7">
        <v>1</v>
      </c>
      <c r="E1174" s="7">
        <v>22</v>
      </c>
      <c r="F1174" s="7">
        <v>1</v>
      </c>
      <c r="G1174" s="7">
        <v>2</v>
      </c>
      <c r="H1174" s="1">
        <v>4</v>
      </c>
      <c r="I1174" s="7">
        <v>0</v>
      </c>
      <c r="J1174" s="7">
        <v>0</v>
      </c>
      <c r="K1174" s="7">
        <v>9</v>
      </c>
      <c r="L1174" s="7">
        <v>9</v>
      </c>
      <c r="M1174" s="36">
        <v>0.4535970244035199</v>
      </c>
      <c r="N1174" s="37" t="s">
        <v>183</v>
      </c>
      <c r="O1174" s="38">
        <v>19.8414</v>
      </c>
      <c r="AW1174" s="26"/>
    </row>
    <row r="1175" spans="1:49" x14ac:dyDescent="0.2">
      <c r="A1175" s="7">
        <v>90</v>
      </c>
      <c r="B1175" s="40">
        <v>1906</v>
      </c>
      <c r="C1175" s="40"/>
      <c r="D1175" s="7">
        <v>1</v>
      </c>
      <c r="E1175" s="7">
        <v>22</v>
      </c>
      <c r="F1175" s="7">
        <v>2</v>
      </c>
      <c r="G1175" s="7">
        <v>2</v>
      </c>
      <c r="H1175" s="1">
        <v>4</v>
      </c>
      <c r="I1175" s="7">
        <v>0</v>
      </c>
      <c r="J1175" s="7">
        <v>0</v>
      </c>
      <c r="K1175" s="7">
        <v>6.88</v>
      </c>
      <c r="L1175" s="7">
        <v>6.88</v>
      </c>
      <c r="M1175" s="36">
        <v>0.4535970244035199</v>
      </c>
      <c r="N1175" s="37" t="s">
        <v>183</v>
      </c>
      <c r="O1175" s="38">
        <v>15.167648</v>
      </c>
      <c r="AW1175" s="26"/>
    </row>
    <row r="1176" spans="1:49" x14ac:dyDescent="0.2">
      <c r="A1176" s="7">
        <v>192</v>
      </c>
      <c r="B1176" s="40">
        <v>1906</v>
      </c>
      <c r="C1176" s="40"/>
      <c r="D1176" s="7">
        <v>1</v>
      </c>
      <c r="E1176" s="7">
        <v>23</v>
      </c>
      <c r="F1176" s="7">
        <v>2</v>
      </c>
      <c r="G1176" s="7">
        <v>2</v>
      </c>
      <c r="H1176" s="1">
        <v>4</v>
      </c>
      <c r="I1176" s="7">
        <v>0</v>
      </c>
      <c r="J1176" s="7">
        <v>0</v>
      </c>
      <c r="K1176" s="7">
        <v>7.25</v>
      </c>
      <c r="L1176" s="7">
        <v>7.25</v>
      </c>
      <c r="M1176" s="36">
        <v>0.4535970244035199</v>
      </c>
      <c r="N1176" s="37" t="s">
        <v>183</v>
      </c>
      <c r="O1176" s="38">
        <v>15.98335</v>
      </c>
      <c r="AW1176" s="26"/>
    </row>
    <row r="1177" spans="1:49" x14ac:dyDescent="0.2">
      <c r="A1177" s="7">
        <v>213</v>
      </c>
      <c r="B1177" s="40">
        <v>1906</v>
      </c>
      <c r="C1177" s="40"/>
      <c r="D1177" s="7">
        <v>1</v>
      </c>
      <c r="E1177" s="7">
        <v>23</v>
      </c>
      <c r="F1177" s="7">
        <v>1</v>
      </c>
      <c r="G1177" s="7">
        <v>2</v>
      </c>
      <c r="H1177" s="1">
        <v>4</v>
      </c>
      <c r="I1177" s="7">
        <v>0</v>
      </c>
      <c r="J1177" s="7">
        <v>0</v>
      </c>
      <c r="K1177" s="7">
        <v>9</v>
      </c>
      <c r="L1177" s="7">
        <v>9</v>
      </c>
      <c r="M1177" s="36">
        <v>0.4535970244035199</v>
      </c>
      <c r="N1177" s="37" t="s">
        <v>183</v>
      </c>
      <c r="O1177" s="38">
        <v>19.8414</v>
      </c>
      <c r="AW1177" s="26"/>
    </row>
    <row r="1178" spans="1:49" x14ac:dyDescent="0.2">
      <c r="A1178" s="7">
        <v>9</v>
      </c>
      <c r="B1178" s="40">
        <v>1906</v>
      </c>
      <c r="C1178" s="40"/>
      <c r="D1178" s="7">
        <v>12</v>
      </c>
      <c r="E1178" s="7">
        <v>24</v>
      </c>
      <c r="F1178" s="7">
        <v>1</v>
      </c>
      <c r="G1178" s="7">
        <v>2</v>
      </c>
      <c r="H1178" s="1">
        <v>4</v>
      </c>
      <c r="I1178" s="7">
        <v>0</v>
      </c>
      <c r="J1178" s="7">
        <v>0</v>
      </c>
      <c r="K1178" s="7">
        <v>7</v>
      </c>
      <c r="L1178" s="7">
        <v>7</v>
      </c>
      <c r="M1178" s="36">
        <v>0.4535970244035199</v>
      </c>
      <c r="N1178" s="37" t="s">
        <v>183</v>
      </c>
      <c r="O1178" s="38">
        <v>15.4322</v>
      </c>
      <c r="P1178">
        <v>0</v>
      </c>
      <c r="Q1178">
        <v>0</v>
      </c>
      <c r="R1178">
        <v>7.75</v>
      </c>
      <c r="S1178">
        <v>0</v>
      </c>
      <c r="T1178">
        <v>0</v>
      </c>
      <c r="U1178">
        <v>8</v>
      </c>
      <c r="V1178">
        <v>0</v>
      </c>
      <c r="W1178">
        <v>0</v>
      </c>
      <c r="X1178">
        <v>7.5</v>
      </c>
      <c r="Y1178">
        <v>0</v>
      </c>
      <c r="Z1178">
        <v>0</v>
      </c>
      <c r="AA1178">
        <v>7.25</v>
      </c>
      <c r="AB1178">
        <v>0</v>
      </c>
      <c r="AC1178">
        <v>0</v>
      </c>
      <c r="AD1178">
        <v>7</v>
      </c>
      <c r="AE1178">
        <v>0</v>
      </c>
      <c r="AF1178">
        <v>0</v>
      </c>
      <c r="AG1178">
        <v>6.25</v>
      </c>
      <c r="AH1178" s="4">
        <v>0</v>
      </c>
      <c r="AI1178">
        <v>0</v>
      </c>
      <c r="AJ1178">
        <v>7</v>
      </c>
      <c r="AK1178">
        <v>0</v>
      </c>
      <c r="AL1178">
        <v>0</v>
      </c>
      <c r="AM1178">
        <v>7.5</v>
      </c>
      <c r="AN1178">
        <v>0</v>
      </c>
      <c r="AO1178">
        <v>0</v>
      </c>
      <c r="AP1178">
        <v>7.5</v>
      </c>
      <c r="AQ1178">
        <v>0</v>
      </c>
      <c r="AR1178">
        <v>0</v>
      </c>
      <c r="AS1178">
        <v>7.5</v>
      </c>
      <c r="AT1178">
        <v>0</v>
      </c>
      <c r="AU1178">
        <v>0</v>
      </c>
      <c r="AV1178">
        <v>7.75</v>
      </c>
      <c r="AW1178" s="26"/>
    </row>
    <row r="1179" spans="1:49" x14ac:dyDescent="0.2">
      <c r="A1179" s="7">
        <v>130</v>
      </c>
      <c r="B1179" s="40">
        <v>1906</v>
      </c>
      <c r="C1179" s="40"/>
      <c r="D1179" s="7">
        <v>1</v>
      </c>
      <c r="E1179" s="7">
        <v>26</v>
      </c>
      <c r="F1179" s="7">
        <v>2</v>
      </c>
      <c r="G1179" s="7">
        <v>2</v>
      </c>
      <c r="H1179" s="1">
        <v>4</v>
      </c>
      <c r="I1179" s="7">
        <v>0</v>
      </c>
      <c r="J1179" s="7">
        <v>0</v>
      </c>
      <c r="K1179" s="7">
        <v>8.5</v>
      </c>
      <c r="L1179" s="7">
        <v>8.5</v>
      </c>
      <c r="M1179" s="36">
        <v>0.4535970244035199</v>
      </c>
      <c r="N1179" s="37" t="s">
        <v>183</v>
      </c>
      <c r="O1179" s="38">
        <v>18.739100000000001</v>
      </c>
      <c r="AW1179" s="26"/>
    </row>
    <row r="1180" spans="1:49" x14ac:dyDescent="0.2">
      <c r="A1180" s="7">
        <v>146</v>
      </c>
      <c r="B1180" s="40">
        <v>1906</v>
      </c>
      <c r="C1180" s="40"/>
      <c r="D1180" s="7">
        <v>1</v>
      </c>
      <c r="E1180" s="7">
        <v>26</v>
      </c>
      <c r="F1180" s="7">
        <v>1</v>
      </c>
      <c r="G1180" s="7">
        <v>2</v>
      </c>
      <c r="H1180" s="1">
        <v>4</v>
      </c>
      <c r="I1180" s="7">
        <v>0</v>
      </c>
      <c r="J1180" s="7">
        <v>0</v>
      </c>
      <c r="K1180" s="7">
        <v>9</v>
      </c>
      <c r="L1180" s="7">
        <v>9</v>
      </c>
      <c r="M1180" s="36">
        <v>0.4535970244035199</v>
      </c>
      <c r="N1180" s="37" t="s">
        <v>183</v>
      </c>
      <c r="O1180" s="38">
        <v>19.8414</v>
      </c>
      <c r="AW1180" s="26"/>
    </row>
    <row r="1181" spans="1:49" x14ac:dyDescent="0.2">
      <c r="A1181" s="7">
        <v>66</v>
      </c>
      <c r="B1181" s="18">
        <v>1907</v>
      </c>
      <c r="C1181" s="18">
        <f>B1181-B1180</f>
        <v>1</v>
      </c>
      <c r="D1181" s="7">
        <v>1</v>
      </c>
      <c r="E1181" s="7">
        <v>21</v>
      </c>
      <c r="F1181" s="7">
        <v>1</v>
      </c>
      <c r="G1181" s="7">
        <v>2</v>
      </c>
      <c r="H1181" s="1">
        <v>4</v>
      </c>
      <c r="I1181" s="7">
        <v>0</v>
      </c>
      <c r="J1181" s="7">
        <v>0</v>
      </c>
      <c r="K1181" s="7">
        <v>10</v>
      </c>
      <c r="L1181" s="7">
        <v>10</v>
      </c>
      <c r="M1181" s="36">
        <v>0.4535970244035199</v>
      </c>
      <c r="N1181" s="37" t="s">
        <v>183</v>
      </c>
      <c r="O1181" s="38">
        <v>22.045999999999999</v>
      </c>
      <c r="AW1181" s="26"/>
    </row>
    <row r="1182" spans="1:49" x14ac:dyDescent="0.2">
      <c r="A1182" s="7">
        <v>81</v>
      </c>
      <c r="B1182" s="18">
        <v>1907</v>
      </c>
      <c r="C1182" s="18">
        <f>B1182-B1181</f>
        <v>0</v>
      </c>
      <c r="D1182" s="7">
        <v>1</v>
      </c>
      <c r="E1182" s="7">
        <v>21</v>
      </c>
      <c r="F1182" s="7">
        <v>2</v>
      </c>
      <c r="G1182" s="7">
        <v>2</v>
      </c>
      <c r="H1182" s="1">
        <v>4</v>
      </c>
      <c r="I1182" s="7">
        <v>0</v>
      </c>
      <c r="J1182" s="7">
        <v>0</v>
      </c>
      <c r="K1182" s="7">
        <v>8.25</v>
      </c>
      <c r="L1182" s="7">
        <v>8.25</v>
      </c>
      <c r="M1182" s="36">
        <v>0.4535970244035199</v>
      </c>
      <c r="N1182" s="37" t="s">
        <v>183</v>
      </c>
      <c r="O1182" s="38">
        <v>18.187950000000001</v>
      </c>
      <c r="AW1182" s="26"/>
    </row>
    <row r="1183" spans="1:49" x14ac:dyDescent="0.2">
      <c r="A1183" s="7">
        <v>35</v>
      </c>
      <c r="B1183" s="18">
        <v>1907</v>
      </c>
      <c r="C1183" s="18"/>
      <c r="D1183" s="7">
        <v>1</v>
      </c>
      <c r="E1183" s="7">
        <v>22</v>
      </c>
      <c r="F1183" s="7">
        <v>1</v>
      </c>
      <c r="G1183" s="7">
        <v>2</v>
      </c>
      <c r="H1183" s="1">
        <v>4</v>
      </c>
      <c r="I1183" s="7">
        <v>0</v>
      </c>
      <c r="J1183" s="7">
        <v>0</v>
      </c>
      <c r="K1183" s="7">
        <v>9</v>
      </c>
      <c r="L1183" s="7">
        <v>9</v>
      </c>
      <c r="M1183" s="36">
        <v>0.4535970244035199</v>
      </c>
      <c r="N1183" s="37" t="s">
        <v>183</v>
      </c>
      <c r="O1183" s="38">
        <v>19.8414</v>
      </c>
      <c r="AW1183" s="26"/>
    </row>
    <row r="1184" spans="1:49" x14ac:dyDescent="0.2">
      <c r="A1184" s="7">
        <v>89</v>
      </c>
      <c r="B1184" s="18">
        <v>1907</v>
      </c>
      <c r="C1184" s="18"/>
      <c r="D1184" s="7">
        <v>1</v>
      </c>
      <c r="E1184" s="7">
        <v>22</v>
      </c>
      <c r="F1184" s="7">
        <v>2</v>
      </c>
      <c r="G1184" s="7">
        <v>2</v>
      </c>
      <c r="H1184" s="1">
        <v>4</v>
      </c>
      <c r="I1184" s="7">
        <v>0</v>
      </c>
      <c r="J1184" s="7">
        <v>0</v>
      </c>
      <c r="K1184" s="7">
        <v>7.75</v>
      </c>
      <c r="L1184" s="7">
        <v>7.75</v>
      </c>
      <c r="M1184" s="36">
        <v>0.4535970244035199</v>
      </c>
      <c r="N1184" s="37" t="s">
        <v>183</v>
      </c>
      <c r="O1184" s="38">
        <v>17.085650000000001</v>
      </c>
      <c r="AW1184" s="26"/>
    </row>
    <row r="1185" spans="1:49" x14ac:dyDescent="0.2">
      <c r="A1185" s="7">
        <v>129</v>
      </c>
      <c r="B1185" s="18">
        <v>1907</v>
      </c>
      <c r="C1185" s="18"/>
      <c r="D1185" s="7">
        <v>1</v>
      </c>
      <c r="E1185" s="7">
        <v>23</v>
      </c>
      <c r="F1185" s="7">
        <v>2</v>
      </c>
      <c r="G1185" s="7">
        <v>2</v>
      </c>
      <c r="H1185" s="1">
        <v>4</v>
      </c>
      <c r="I1185" s="7">
        <v>0</v>
      </c>
      <c r="J1185" s="7">
        <v>0</v>
      </c>
      <c r="K1185" s="7">
        <v>7.75</v>
      </c>
      <c r="L1185" s="7">
        <v>7.75</v>
      </c>
      <c r="M1185" s="36">
        <v>0.4535970244035199</v>
      </c>
      <c r="N1185" s="37" t="s">
        <v>183</v>
      </c>
      <c r="O1185" s="38">
        <v>17.085650000000001</v>
      </c>
      <c r="AW1185" s="26"/>
    </row>
    <row r="1186" spans="1:49" x14ac:dyDescent="0.2">
      <c r="A1186" s="7">
        <v>151</v>
      </c>
      <c r="B1186" s="18">
        <v>1907</v>
      </c>
      <c r="C1186" s="18"/>
      <c r="D1186" s="7">
        <v>1</v>
      </c>
      <c r="E1186" s="7">
        <v>23</v>
      </c>
      <c r="F1186" s="7">
        <v>1</v>
      </c>
      <c r="G1186" s="7">
        <v>2</v>
      </c>
      <c r="H1186" s="1">
        <v>4</v>
      </c>
      <c r="I1186" s="7">
        <v>0</v>
      </c>
      <c r="J1186" s="7">
        <v>0</v>
      </c>
      <c r="K1186" s="7">
        <v>10</v>
      </c>
      <c r="L1186" s="7">
        <v>10</v>
      </c>
      <c r="M1186" s="36">
        <v>0.4535970244035199</v>
      </c>
      <c r="N1186" s="37" t="s">
        <v>183</v>
      </c>
      <c r="O1186" s="38">
        <v>22.045999999999999</v>
      </c>
      <c r="AW1186" s="26"/>
    </row>
    <row r="1187" spans="1:49" x14ac:dyDescent="0.2">
      <c r="A1187" s="7">
        <v>9</v>
      </c>
      <c r="B1187" s="18">
        <v>1907</v>
      </c>
      <c r="C1187" s="18"/>
      <c r="D1187" s="7">
        <v>12</v>
      </c>
      <c r="E1187" s="7">
        <v>24</v>
      </c>
      <c r="F1187" s="7">
        <v>1</v>
      </c>
      <c r="G1187" s="7">
        <v>2</v>
      </c>
      <c r="H1187" s="1">
        <v>4</v>
      </c>
      <c r="I1187" s="7">
        <v>0</v>
      </c>
      <c r="J1187" s="7">
        <v>0</v>
      </c>
      <c r="K1187" s="7">
        <v>8</v>
      </c>
      <c r="L1187" s="7">
        <v>8</v>
      </c>
      <c r="M1187" s="36">
        <v>0.4535970244035199</v>
      </c>
      <c r="N1187" s="37" t="s">
        <v>183</v>
      </c>
      <c r="O1187" s="38">
        <v>17.636800000000001</v>
      </c>
      <c r="P1187">
        <v>0</v>
      </c>
      <c r="Q1187">
        <v>0</v>
      </c>
      <c r="R1187">
        <v>7.5</v>
      </c>
      <c r="S1187">
        <v>0</v>
      </c>
      <c r="T1187">
        <v>0</v>
      </c>
      <c r="U1187">
        <v>7.25</v>
      </c>
      <c r="V1187">
        <v>0</v>
      </c>
      <c r="W1187">
        <v>0</v>
      </c>
      <c r="X1187">
        <v>7.75</v>
      </c>
      <c r="Y1187">
        <v>0</v>
      </c>
      <c r="Z1187">
        <v>0</v>
      </c>
      <c r="AA1187">
        <v>7.75</v>
      </c>
      <c r="AB1187">
        <v>0</v>
      </c>
      <c r="AC1187">
        <v>0</v>
      </c>
      <c r="AD1187">
        <v>7.25</v>
      </c>
      <c r="AE1187">
        <v>0</v>
      </c>
      <c r="AF1187">
        <v>0</v>
      </c>
      <c r="AG1187">
        <v>7.25</v>
      </c>
      <c r="AH1187">
        <v>0</v>
      </c>
      <c r="AI1187">
        <v>0</v>
      </c>
      <c r="AJ1187">
        <v>7.25</v>
      </c>
      <c r="AK1187">
        <v>0</v>
      </c>
      <c r="AL1187">
        <v>0</v>
      </c>
      <c r="AM1187">
        <v>8.25</v>
      </c>
      <c r="AN1187">
        <v>0</v>
      </c>
      <c r="AO1187">
        <v>0</v>
      </c>
      <c r="AP1187">
        <v>8.25</v>
      </c>
      <c r="AQ1187">
        <v>0</v>
      </c>
      <c r="AR1187">
        <v>0</v>
      </c>
      <c r="AS1187">
        <v>8.5</v>
      </c>
      <c r="AT1187">
        <v>0</v>
      </c>
      <c r="AU1187">
        <v>0</v>
      </c>
      <c r="AV1187">
        <v>8.75</v>
      </c>
      <c r="AW1187" s="26"/>
    </row>
    <row r="1188" spans="1:49" x14ac:dyDescent="0.2">
      <c r="A1188" s="7">
        <v>66</v>
      </c>
      <c r="B1188" s="40">
        <v>1908</v>
      </c>
      <c r="C1188" s="18">
        <f>B1188-B1187</f>
        <v>1</v>
      </c>
      <c r="D1188" s="7">
        <v>1</v>
      </c>
      <c r="E1188" s="7">
        <v>21</v>
      </c>
      <c r="F1188" s="7">
        <v>1</v>
      </c>
      <c r="G1188" s="7">
        <v>2</v>
      </c>
      <c r="H1188" s="1">
        <v>4</v>
      </c>
      <c r="I1188" s="7">
        <v>0</v>
      </c>
      <c r="J1188" s="7">
        <v>0</v>
      </c>
      <c r="K1188" s="7">
        <v>10</v>
      </c>
      <c r="L1188" s="7">
        <v>10</v>
      </c>
      <c r="M1188" s="36">
        <v>0.4535970244035199</v>
      </c>
      <c r="N1188" s="37" t="s">
        <v>183</v>
      </c>
      <c r="O1188" s="38">
        <v>22.045999999999999</v>
      </c>
      <c r="AW1188" s="26"/>
    </row>
    <row r="1189" spans="1:49" x14ac:dyDescent="0.2">
      <c r="A1189" s="7">
        <v>81</v>
      </c>
      <c r="B1189" s="40">
        <v>1908</v>
      </c>
      <c r="C1189" s="18">
        <f>B1189-B1188</f>
        <v>0</v>
      </c>
      <c r="D1189" s="7">
        <v>1</v>
      </c>
      <c r="E1189" s="7">
        <v>21</v>
      </c>
      <c r="F1189" s="7">
        <v>2</v>
      </c>
      <c r="G1189" s="7">
        <v>2</v>
      </c>
      <c r="H1189" s="1">
        <v>4</v>
      </c>
      <c r="I1189" s="7">
        <v>0</v>
      </c>
      <c r="J1189" s="7">
        <v>0</v>
      </c>
      <c r="K1189" s="7">
        <v>8.75</v>
      </c>
      <c r="L1189" s="7">
        <v>8.75</v>
      </c>
      <c r="M1189" s="36">
        <v>0.4535970244035199</v>
      </c>
      <c r="N1189" s="37" t="s">
        <v>183</v>
      </c>
      <c r="O1189" s="38">
        <v>19.29025</v>
      </c>
      <c r="AW1189" s="26"/>
    </row>
    <row r="1190" spans="1:49" x14ac:dyDescent="0.2">
      <c r="A1190" s="7">
        <v>35</v>
      </c>
      <c r="B1190" s="40">
        <v>1908</v>
      </c>
      <c r="C1190" s="40"/>
      <c r="D1190" s="7">
        <v>1</v>
      </c>
      <c r="E1190" s="7">
        <v>22</v>
      </c>
      <c r="F1190" s="7">
        <v>1</v>
      </c>
      <c r="G1190" s="7">
        <v>2</v>
      </c>
      <c r="H1190" s="1">
        <v>4</v>
      </c>
      <c r="I1190" s="7">
        <v>0</v>
      </c>
      <c r="J1190" s="7">
        <v>0</v>
      </c>
      <c r="K1190" s="7">
        <v>9.5</v>
      </c>
      <c r="L1190" s="7">
        <v>9.5</v>
      </c>
      <c r="M1190" s="36">
        <v>0.4535970244035199</v>
      </c>
      <c r="N1190" s="37" t="s">
        <v>183</v>
      </c>
      <c r="O1190" s="38">
        <v>20.9437</v>
      </c>
      <c r="AW1190" s="26"/>
    </row>
    <row r="1191" spans="1:49" x14ac:dyDescent="0.2">
      <c r="A1191" s="7">
        <v>89</v>
      </c>
      <c r="B1191" s="40">
        <v>1908</v>
      </c>
      <c r="C1191" s="40"/>
      <c r="D1191" s="7">
        <v>1</v>
      </c>
      <c r="E1191" s="7">
        <v>22</v>
      </c>
      <c r="F1191" s="7">
        <v>2</v>
      </c>
      <c r="G1191" s="7">
        <v>2</v>
      </c>
      <c r="H1191" s="1">
        <v>4</v>
      </c>
      <c r="I1191" s="7">
        <v>0</v>
      </c>
      <c r="J1191" s="7">
        <v>0</v>
      </c>
      <c r="K1191" s="7">
        <v>8.75</v>
      </c>
      <c r="L1191" s="7">
        <v>8.75</v>
      </c>
      <c r="M1191" s="36">
        <v>0.4535970244035199</v>
      </c>
      <c r="N1191" s="37" t="s">
        <v>183</v>
      </c>
      <c r="O1191" s="38">
        <v>19.29025</v>
      </c>
      <c r="AW1191" s="26"/>
    </row>
    <row r="1192" spans="1:49" x14ac:dyDescent="0.2">
      <c r="A1192" s="7">
        <v>178</v>
      </c>
      <c r="B1192" s="40">
        <v>1908</v>
      </c>
      <c r="C1192" s="40"/>
      <c r="D1192" s="7">
        <v>1</v>
      </c>
      <c r="E1192" s="7">
        <v>23</v>
      </c>
      <c r="F1192" s="7">
        <v>2</v>
      </c>
      <c r="G1192" s="7">
        <v>2</v>
      </c>
      <c r="H1192" s="1">
        <v>4</v>
      </c>
      <c r="I1192" s="7">
        <v>0</v>
      </c>
      <c r="J1192" s="7">
        <v>0</v>
      </c>
      <c r="K1192" s="7">
        <v>7.25</v>
      </c>
      <c r="L1192" s="7">
        <v>7.25</v>
      </c>
      <c r="M1192" s="36">
        <v>0.4535970244035199</v>
      </c>
      <c r="N1192" s="37" t="s">
        <v>183</v>
      </c>
      <c r="O1192" s="38">
        <v>15.98335</v>
      </c>
      <c r="AW1192" s="26"/>
    </row>
    <row r="1193" spans="1:49" x14ac:dyDescent="0.2">
      <c r="A1193" s="7">
        <v>200</v>
      </c>
      <c r="B1193" s="40">
        <v>1908</v>
      </c>
      <c r="C1193" s="40"/>
      <c r="D1193" s="7">
        <v>1</v>
      </c>
      <c r="E1193" s="7">
        <v>23</v>
      </c>
      <c r="F1193" s="7">
        <v>1</v>
      </c>
      <c r="G1193" s="7">
        <v>2</v>
      </c>
      <c r="H1193" s="1">
        <v>4</v>
      </c>
      <c r="I1193" s="7">
        <v>0</v>
      </c>
      <c r="J1193" s="7">
        <v>0</v>
      </c>
      <c r="K1193" s="7">
        <v>10</v>
      </c>
      <c r="L1193" s="7">
        <v>10</v>
      </c>
      <c r="M1193" s="36">
        <v>0.4535970244035199</v>
      </c>
      <c r="N1193" s="37" t="s">
        <v>183</v>
      </c>
      <c r="O1193" s="38">
        <v>22.045999999999999</v>
      </c>
      <c r="AW1193" s="26"/>
    </row>
    <row r="1194" spans="1:49" x14ac:dyDescent="0.2">
      <c r="A1194" s="7">
        <v>9</v>
      </c>
      <c r="B1194" s="40">
        <v>1908</v>
      </c>
      <c r="C1194" s="40"/>
      <c r="D1194" s="7">
        <v>12</v>
      </c>
      <c r="E1194" s="7">
        <v>24</v>
      </c>
      <c r="F1194" s="7">
        <v>1</v>
      </c>
      <c r="G1194" s="7">
        <v>2</v>
      </c>
      <c r="H1194" s="1">
        <v>4</v>
      </c>
      <c r="I1194" s="7">
        <v>0</v>
      </c>
      <c r="J1194" s="7">
        <v>0</v>
      </c>
      <c r="K1194" s="7">
        <v>8.5</v>
      </c>
      <c r="L1194" s="7">
        <v>8.5</v>
      </c>
      <c r="M1194" s="36">
        <v>0.4535970244035199</v>
      </c>
      <c r="N1194" s="37" t="s">
        <v>183</v>
      </c>
      <c r="O1194" s="38">
        <v>18.739100000000001</v>
      </c>
      <c r="P1194">
        <v>0</v>
      </c>
      <c r="Q1194">
        <v>0</v>
      </c>
      <c r="R1194">
        <v>8.25</v>
      </c>
      <c r="S1194">
        <v>0</v>
      </c>
      <c r="T1194">
        <v>0</v>
      </c>
      <c r="U1194">
        <v>8.75</v>
      </c>
      <c r="V1194">
        <v>0</v>
      </c>
      <c r="W1194">
        <v>0</v>
      </c>
      <c r="X1194">
        <v>8.75</v>
      </c>
      <c r="Y1194">
        <v>0</v>
      </c>
      <c r="Z1194">
        <v>0</v>
      </c>
      <c r="AA1194">
        <v>9.5</v>
      </c>
      <c r="AB1194">
        <v>0</v>
      </c>
      <c r="AC1194">
        <v>0</v>
      </c>
      <c r="AD1194">
        <v>8.25</v>
      </c>
      <c r="AE1194">
        <v>0</v>
      </c>
      <c r="AF1194">
        <v>0</v>
      </c>
      <c r="AG1194">
        <v>7.75</v>
      </c>
      <c r="AH1194">
        <v>0</v>
      </c>
      <c r="AI1194">
        <v>0</v>
      </c>
      <c r="AJ1194">
        <v>8.25</v>
      </c>
      <c r="AK1194">
        <v>0</v>
      </c>
      <c r="AL1194">
        <v>0</v>
      </c>
      <c r="AM1194">
        <v>9</v>
      </c>
      <c r="AN1194">
        <v>0</v>
      </c>
      <c r="AO1194">
        <v>0</v>
      </c>
      <c r="AP1194">
        <v>9</v>
      </c>
      <c r="AQ1194">
        <v>0</v>
      </c>
      <c r="AR1194">
        <v>0</v>
      </c>
      <c r="AS1194" s="4">
        <v>9</v>
      </c>
      <c r="AT1194">
        <v>0</v>
      </c>
      <c r="AU1194">
        <v>0</v>
      </c>
      <c r="AV1194">
        <v>9</v>
      </c>
      <c r="AW1194" s="26"/>
    </row>
    <row r="1195" spans="1:49" x14ac:dyDescent="0.2">
      <c r="A1195" s="7">
        <v>234</v>
      </c>
      <c r="B1195" s="40">
        <v>1908</v>
      </c>
      <c r="C1195" s="40"/>
      <c r="D1195" s="7">
        <v>12</v>
      </c>
      <c r="E1195" s="7">
        <v>25</v>
      </c>
      <c r="F1195" s="7">
        <v>2</v>
      </c>
      <c r="G1195" s="7">
        <v>2</v>
      </c>
      <c r="H1195" s="1">
        <v>4</v>
      </c>
      <c r="I1195" s="7">
        <v>0</v>
      </c>
      <c r="J1195" s="7">
        <v>0</v>
      </c>
      <c r="K1195" s="7">
        <v>10</v>
      </c>
      <c r="L1195" s="7">
        <v>10</v>
      </c>
      <c r="M1195" s="36">
        <v>0.4535970244035199</v>
      </c>
      <c r="N1195" s="37" t="s">
        <v>183</v>
      </c>
      <c r="O1195" s="38">
        <v>22.045999999999999</v>
      </c>
      <c r="P1195">
        <v>0</v>
      </c>
      <c r="Q1195">
        <v>0</v>
      </c>
      <c r="R1195">
        <v>9.5</v>
      </c>
      <c r="S1195">
        <v>0</v>
      </c>
      <c r="T1195">
        <v>0</v>
      </c>
      <c r="U1195">
        <v>9.75</v>
      </c>
      <c r="V1195">
        <v>0</v>
      </c>
      <c r="W1195">
        <v>0</v>
      </c>
      <c r="X1195">
        <v>10.5</v>
      </c>
      <c r="Y1195">
        <v>0</v>
      </c>
      <c r="Z1195">
        <v>0</v>
      </c>
      <c r="AA1195">
        <v>10.5</v>
      </c>
      <c r="AB1195">
        <v>0</v>
      </c>
      <c r="AC1195">
        <v>0</v>
      </c>
      <c r="AD1195">
        <v>10</v>
      </c>
      <c r="AE1195">
        <v>0</v>
      </c>
      <c r="AF1195">
        <v>0</v>
      </c>
      <c r="AG1195">
        <v>10</v>
      </c>
      <c r="AH1195">
        <v>0</v>
      </c>
      <c r="AI1195">
        <v>0</v>
      </c>
      <c r="AJ1195">
        <v>10</v>
      </c>
      <c r="AK1195">
        <v>0</v>
      </c>
      <c r="AL1195">
        <v>0</v>
      </c>
      <c r="AM1195">
        <v>9.75</v>
      </c>
      <c r="AN1195">
        <v>0</v>
      </c>
      <c r="AO1195">
        <v>0</v>
      </c>
      <c r="AP1195">
        <v>10.5</v>
      </c>
      <c r="AQ1195">
        <v>0</v>
      </c>
      <c r="AR1195">
        <v>0</v>
      </c>
      <c r="AS1195" s="4">
        <v>10.5</v>
      </c>
      <c r="AT1195">
        <v>0</v>
      </c>
      <c r="AU1195">
        <v>0</v>
      </c>
      <c r="AV1195">
        <v>10.5</v>
      </c>
      <c r="AW1195" s="26"/>
    </row>
    <row r="1196" spans="1:49" x14ac:dyDescent="0.2">
      <c r="A1196" s="7">
        <v>128</v>
      </c>
      <c r="B1196" s="40">
        <v>1908</v>
      </c>
      <c r="C1196" s="40"/>
      <c r="D1196" s="7">
        <v>1</v>
      </c>
      <c r="E1196" s="7">
        <v>26</v>
      </c>
      <c r="F1196" s="7">
        <v>1</v>
      </c>
      <c r="G1196" s="7">
        <v>2</v>
      </c>
      <c r="H1196" s="1">
        <v>4</v>
      </c>
      <c r="I1196" s="7">
        <v>0</v>
      </c>
      <c r="J1196" s="7">
        <v>0</v>
      </c>
      <c r="K1196" s="7">
        <v>10</v>
      </c>
      <c r="L1196" s="7">
        <v>10</v>
      </c>
      <c r="M1196" s="36">
        <v>0.4535970244035199</v>
      </c>
      <c r="N1196" s="37" t="s">
        <v>183</v>
      </c>
      <c r="O1196" s="38">
        <v>22.045999999999999</v>
      </c>
      <c r="AW1196" s="26"/>
    </row>
    <row r="1197" spans="1:49" x14ac:dyDescent="0.2">
      <c r="A1197" s="7">
        <v>68</v>
      </c>
      <c r="B1197" s="40">
        <v>1909</v>
      </c>
      <c r="C1197" s="18">
        <f>B1197-B1196</f>
        <v>1</v>
      </c>
      <c r="D1197" s="7">
        <v>1</v>
      </c>
      <c r="E1197" s="7">
        <v>21</v>
      </c>
      <c r="F1197" s="7">
        <v>1</v>
      </c>
      <c r="G1197" s="7">
        <v>2</v>
      </c>
      <c r="H1197" s="1">
        <v>4</v>
      </c>
      <c r="I1197" s="7">
        <v>0</v>
      </c>
      <c r="J1197" s="7">
        <v>0</v>
      </c>
      <c r="K1197" s="7">
        <v>11.5</v>
      </c>
      <c r="L1197" s="7">
        <v>11.5</v>
      </c>
      <c r="M1197" s="36">
        <v>0.4535970244035199</v>
      </c>
      <c r="N1197" s="37" t="s">
        <v>183</v>
      </c>
      <c r="O1197" s="38">
        <v>25.352900000000002</v>
      </c>
      <c r="AW1197" s="26"/>
    </row>
    <row r="1198" spans="1:49" x14ac:dyDescent="0.2">
      <c r="A1198" s="7">
        <v>84</v>
      </c>
      <c r="B1198" s="40">
        <v>1909</v>
      </c>
      <c r="C1198" s="18">
        <f>B1198-B1197</f>
        <v>0</v>
      </c>
      <c r="D1198" s="7">
        <v>1</v>
      </c>
      <c r="E1198" s="7">
        <v>21</v>
      </c>
      <c r="F1198" s="7">
        <v>2</v>
      </c>
      <c r="G1198" s="7">
        <v>2</v>
      </c>
      <c r="H1198" s="1">
        <v>4</v>
      </c>
      <c r="I1198" s="7">
        <v>0</v>
      </c>
      <c r="J1198" s="7">
        <v>0</v>
      </c>
      <c r="K1198" s="7">
        <v>8.5</v>
      </c>
      <c r="L1198" s="7">
        <v>8.5</v>
      </c>
      <c r="M1198" s="36">
        <v>0.4535970244035199</v>
      </c>
      <c r="N1198" s="37" t="s">
        <v>183</v>
      </c>
      <c r="O1198" s="38">
        <v>18.739100000000001</v>
      </c>
      <c r="AW1198" s="26"/>
    </row>
    <row r="1199" spans="1:49" x14ac:dyDescent="0.2">
      <c r="A1199" s="7">
        <v>35</v>
      </c>
      <c r="B1199" s="40">
        <v>1909</v>
      </c>
      <c r="C1199" s="40"/>
      <c r="D1199" s="7">
        <v>1</v>
      </c>
      <c r="E1199" s="7">
        <v>22</v>
      </c>
      <c r="F1199" s="7">
        <v>1</v>
      </c>
      <c r="G1199" s="7">
        <v>2</v>
      </c>
      <c r="H1199" s="1">
        <v>4</v>
      </c>
      <c r="I1199" s="7">
        <v>0</v>
      </c>
      <c r="J1199" s="7">
        <v>0</v>
      </c>
      <c r="K1199" s="7">
        <v>9.5</v>
      </c>
      <c r="L1199" s="7">
        <v>9.5</v>
      </c>
      <c r="M1199" s="36">
        <v>0.4535970244035199</v>
      </c>
      <c r="N1199" s="37" t="s">
        <v>183</v>
      </c>
      <c r="O1199" s="38">
        <v>20.9437</v>
      </c>
      <c r="AW1199" s="26"/>
    </row>
    <row r="1200" spans="1:49" x14ac:dyDescent="0.2">
      <c r="A1200" s="7">
        <v>92</v>
      </c>
      <c r="B1200" s="40">
        <v>1909</v>
      </c>
      <c r="C1200" s="40"/>
      <c r="D1200" s="7">
        <v>1</v>
      </c>
      <c r="E1200" s="7">
        <v>22</v>
      </c>
      <c r="F1200" s="7">
        <v>2</v>
      </c>
      <c r="G1200" s="7">
        <v>2</v>
      </c>
      <c r="H1200" s="1">
        <v>4</v>
      </c>
      <c r="I1200" s="7">
        <v>0</v>
      </c>
      <c r="J1200" s="7">
        <v>0</v>
      </c>
      <c r="K1200" s="7">
        <v>8.5</v>
      </c>
      <c r="L1200" s="7">
        <v>8.5</v>
      </c>
      <c r="M1200" s="36">
        <v>0.4535970244035199</v>
      </c>
      <c r="N1200" s="37" t="s">
        <v>183</v>
      </c>
      <c r="O1200" s="38">
        <v>18.739100000000001</v>
      </c>
      <c r="AW1200" s="26"/>
    </row>
    <row r="1201" spans="1:49" x14ac:dyDescent="0.2">
      <c r="A1201" s="7">
        <v>132</v>
      </c>
      <c r="B1201" s="40">
        <v>1909</v>
      </c>
      <c r="C1201" s="40"/>
      <c r="D1201" s="7">
        <v>1</v>
      </c>
      <c r="E1201" s="7">
        <v>23</v>
      </c>
      <c r="F1201" s="7">
        <v>2</v>
      </c>
      <c r="G1201" s="7">
        <v>2</v>
      </c>
      <c r="H1201" s="1">
        <v>4</v>
      </c>
      <c r="I1201" s="7">
        <v>0</v>
      </c>
      <c r="J1201" s="7">
        <v>0</v>
      </c>
      <c r="K1201" s="7">
        <v>6.75</v>
      </c>
      <c r="L1201" s="7">
        <v>6.75</v>
      </c>
      <c r="M1201" s="36">
        <v>0.4535970244035199</v>
      </c>
      <c r="N1201" s="37" t="s">
        <v>183</v>
      </c>
      <c r="O1201" s="38">
        <v>14.88105</v>
      </c>
      <c r="AW1201" s="26"/>
    </row>
    <row r="1202" spans="1:49" x14ac:dyDescent="0.2">
      <c r="A1202" s="7">
        <v>154</v>
      </c>
      <c r="B1202" s="40">
        <v>1909</v>
      </c>
      <c r="C1202" s="40"/>
      <c r="D1202" s="7">
        <v>1</v>
      </c>
      <c r="E1202" s="7">
        <v>23</v>
      </c>
      <c r="F1202" s="7">
        <v>1</v>
      </c>
      <c r="G1202" s="7">
        <v>2</v>
      </c>
      <c r="H1202" s="1">
        <v>4</v>
      </c>
      <c r="I1202" s="7">
        <v>0</v>
      </c>
      <c r="J1202" s="7">
        <v>0</v>
      </c>
      <c r="K1202" s="7">
        <v>10</v>
      </c>
      <c r="L1202" s="7">
        <v>10</v>
      </c>
      <c r="M1202" s="36">
        <v>0.4535970244035199</v>
      </c>
      <c r="N1202" s="37" t="s">
        <v>183</v>
      </c>
      <c r="O1202" s="38">
        <v>22.045999999999999</v>
      </c>
      <c r="AW1202" s="26"/>
    </row>
    <row r="1203" spans="1:49" x14ac:dyDescent="0.2">
      <c r="A1203" s="7">
        <v>9</v>
      </c>
      <c r="B1203" s="40">
        <v>1909</v>
      </c>
      <c r="C1203" s="40"/>
      <c r="D1203" s="7">
        <v>12</v>
      </c>
      <c r="E1203" s="7">
        <v>24</v>
      </c>
      <c r="F1203" s="7">
        <v>1</v>
      </c>
      <c r="G1203" s="7">
        <v>2</v>
      </c>
      <c r="H1203" s="1">
        <v>4</v>
      </c>
      <c r="I1203" s="7">
        <v>0</v>
      </c>
      <c r="J1203" s="7">
        <v>0</v>
      </c>
      <c r="K1203" s="7">
        <v>9.5</v>
      </c>
      <c r="L1203" s="7">
        <v>9.5</v>
      </c>
      <c r="M1203" s="36">
        <v>0.4535970244035199</v>
      </c>
      <c r="N1203" s="37" t="s">
        <v>183</v>
      </c>
      <c r="O1203" s="38">
        <v>20.9437</v>
      </c>
      <c r="P1203">
        <v>0</v>
      </c>
      <c r="Q1203">
        <v>0</v>
      </c>
      <c r="R1203">
        <v>9.25</v>
      </c>
      <c r="S1203">
        <v>0</v>
      </c>
      <c r="T1203">
        <v>0</v>
      </c>
      <c r="U1203">
        <v>9</v>
      </c>
      <c r="V1203">
        <v>0</v>
      </c>
      <c r="W1203">
        <v>0</v>
      </c>
      <c r="X1203">
        <v>8.5</v>
      </c>
      <c r="Y1203">
        <v>0</v>
      </c>
      <c r="Z1203">
        <v>0</v>
      </c>
      <c r="AA1203">
        <v>8.75</v>
      </c>
      <c r="AB1203">
        <v>0</v>
      </c>
      <c r="AC1203">
        <v>0</v>
      </c>
      <c r="AD1203">
        <v>9</v>
      </c>
      <c r="AE1203">
        <v>0</v>
      </c>
      <c r="AF1203">
        <v>0</v>
      </c>
      <c r="AG1203">
        <v>8.25</v>
      </c>
      <c r="AH1203">
        <v>0</v>
      </c>
      <c r="AI1203">
        <v>0</v>
      </c>
      <c r="AJ1203">
        <v>8.25</v>
      </c>
      <c r="AK1203">
        <v>0</v>
      </c>
      <c r="AL1203">
        <v>0</v>
      </c>
      <c r="AM1203">
        <v>8.75</v>
      </c>
      <c r="AN1203">
        <v>0</v>
      </c>
      <c r="AO1203">
        <v>0</v>
      </c>
      <c r="AP1203">
        <v>8.75</v>
      </c>
      <c r="AQ1203">
        <v>0</v>
      </c>
      <c r="AR1203">
        <v>0</v>
      </c>
      <c r="AS1203">
        <v>8.75</v>
      </c>
      <c r="AT1203">
        <v>0</v>
      </c>
      <c r="AU1203">
        <v>0</v>
      </c>
      <c r="AV1203">
        <v>9.25</v>
      </c>
      <c r="AW1203" s="26"/>
    </row>
    <row r="1204" spans="1:49" x14ac:dyDescent="0.2">
      <c r="A1204" s="7">
        <v>188</v>
      </c>
      <c r="B1204" s="40">
        <v>1909</v>
      </c>
      <c r="C1204" s="40"/>
      <c r="D1204" s="7">
        <v>12</v>
      </c>
      <c r="E1204" s="7">
        <v>25</v>
      </c>
      <c r="F1204" s="7">
        <v>2</v>
      </c>
      <c r="G1204" s="7">
        <v>2</v>
      </c>
      <c r="H1204" s="1">
        <v>4</v>
      </c>
      <c r="I1204" s="7">
        <v>0</v>
      </c>
      <c r="J1204" s="7">
        <v>0</v>
      </c>
      <c r="K1204" s="7">
        <v>9</v>
      </c>
      <c r="L1204" s="7">
        <v>9</v>
      </c>
      <c r="M1204" s="36">
        <v>0.4535970244035199</v>
      </c>
      <c r="N1204" s="37" t="s">
        <v>183</v>
      </c>
      <c r="O1204" s="38">
        <v>19.8414</v>
      </c>
      <c r="P1204">
        <v>0</v>
      </c>
      <c r="Q1204">
        <v>0</v>
      </c>
      <c r="R1204">
        <v>9</v>
      </c>
      <c r="S1204">
        <v>0</v>
      </c>
      <c r="T1204">
        <v>0</v>
      </c>
      <c r="U1204">
        <v>9</v>
      </c>
      <c r="V1204">
        <v>0</v>
      </c>
      <c r="W1204">
        <v>0</v>
      </c>
      <c r="X1204">
        <v>9</v>
      </c>
      <c r="Y1204">
        <v>0</v>
      </c>
      <c r="Z1204">
        <v>0</v>
      </c>
      <c r="AA1204">
        <v>9</v>
      </c>
      <c r="AB1204">
        <v>0</v>
      </c>
      <c r="AC1204">
        <v>0</v>
      </c>
      <c r="AD1204">
        <v>9</v>
      </c>
      <c r="AE1204">
        <v>0</v>
      </c>
      <c r="AF1204">
        <v>0</v>
      </c>
      <c r="AG1204">
        <v>10</v>
      </c>
      <c r="AH1204">
        <v>0</v>
      </c>
      <c r="AI1204">
        <v>0</v>
      </c>
      <c r="AJ1204">
        <v>10</v>
      </c>
      <c r="AK1204">
        <v>0</v>
      </c>
      <c r="AL1204">
        <v>0</v>
      </c>
      <c r="AM1204">
        <v>9.75</v>
      </c>
      <c r="AN1204">
        <v>0</v>
      </c>
      <c r="AO1204">
        <v>0</v>
      </c>
      <c r="AP1204">
        <v>9.5</v>
      </c>
      <c r="AQ1204">
        <v>0</v>
      </c>
      <c r="AR1204">
        <v>0</v>
      </c>
      <c r="AS1204">
        <v>9.5</v>
      </c>
      <c r="AT1204">
        <v>0</v>
      </c>
      <c r="AU1204">
        <v>0</v>
      </c>
      <c r="AV1204">
        <v>9.5</v>
      </c>
      <c r="AW1204" s="26"/>
    </row>
    <row r="1205" spans="1:49" x14ac:dyDescent="0.2">
      <c r="A1205" s="7">
        <v>69</v>
      </c>
      <c r="B1205" s="40">
        <v>1910</v>
      </c>
      <c r="C1205" s="18">
        <f>B1205-B1204</f>
        <v>1</v>
      </c>
      <c r="D1205" s="7">
        <v>1</v>
      </c>
      <c r="E1205" s="7">
        <v>21</v>
      </c>
      <c r="F1205" s="7">
        <v>1</v>
      </c>
      <c r="G1205" s="7">
        <v>2</v>
      </c>
      <c r="H1205" s="1">
        <v>4</v>
      </c>
      <c r="I1205" s="7">
        <v>0</v>
      </c>
      <c r="J1205" s="7">
        <v>0</v>
      </c>
      <c r="K1205" s="7">
        <v>10</v>
      </c>
      <c r="L1205" s="7">
        <v>10</v>
      </c>
      <c r="M1205" s="36">
        <v>0.4535970244035199</v>
      </c>
      <c r="N1205" s="37" t="s">
        <v>183</v>
      </c>
      <c r="O1205" s="38">
        <v>22.045999999999999</v>
      </c>
      <c r="AW1205" s="26"/>
    </row>
    <row r="1206" spans="1:49" x14ac:dyDescent="0.2">
      <c r="A1206" s="7">
        <v>84</v>
      </c>
      <c r="B1206" s="40">
        <v>1910</v>
      </c>
      <c r="C1206" s="18">
        <f>B1206-B1205</f>
        <v>0</v>
      </c>
      <c r="D1206" s="7">
        <v>1</v>
      </c>
      <c r="E1206" s="7">
        <v>21</v>
      </c>
      <c r="F1206" s="7">
        <v>2</v>
      </c>
      <c r="G1206" s="7">
        <v>2</v>
      </c>
      <c r="H1206" s="1">
        <v>4</v>
      </c>
      <c r="I1206" s="7">
        <v>0</v>
      </c>
      <c r="J1206" s="7">
        <v>0</v>
      </c>
      <c r="K1206" s="7">
        <v>7.5</v>
      </c>
      <c r="L1206" s="7">
        <v>7.5</v>
      </c>
      <c r="M1206" s="36">
        <v>0.4535970244035199</v>
      </c>
      <c r="N1206" s="37" t="s">
        <v>183</v>
      </c>
      <c r="O1206" s="38">
        <v>16.534500000000001</v>
      </c>
      <c r="AW1206" s="26"/>
    </row>
    <row r="1207" spans="1:49" x14ac:dyDescent="0.2">
      <c r="A1207" s="7">
        <v>35</v>
      </c>
      <c r="B1207" s="40">
        <v>1910</v>
      </c>
      <c r="C1207" s="40"/>
      <c r="D1207" s="7">
        <v>1</v>
      </c>
      <c r="E1207" s="7">
        <v>22</v>
      </c>
      <c r="F1207" s="7">
        <v>1</v>
      </c>
      <c r="G1207" s="7">
        <v>2</v>
      </c>
      <c r="H1207" s="1">
        <v>4</v>
      </c>
      <c r="I1207" s="7">
        <v>0</v>
      </c>
      <c r="J1207" s="7">
        <v>0</v>
      </c>
      <c r="K1207" s="7">
        <v>9.5</v>
      </c>
      <c r="L1207" s="7">
        <v>9.5</v>
      </c>
      <c r="M1207" s="36">
        <v>0.4535970244035199</v>
      </c>
      <c r="N1207" s="37" t="s">
        <v>183</v>
      </c>
      <c r="O1207" s="38">
        <v>20.9437</v>
      </c>
      <c r="AW1207" s="26"/>
    </row>
    <row r="1208" spans="1:49" x14ac:dyDescent="0.2">
      <c r="A1208" s="7">
        <v>92</v>
      </c>
      <c r="B1208" s="40">
        <v>1910</v>
      </c>
      <c r="C1208" s="40"/>
      <c r="D1208" s="7">
        <v>1</v>
      </c>
      <c r="E1208" s="7">
        <v>22</v>
      </c>
      <c r="F1208" s="7">
        <v>2</v>
      </c>
      <c r="G1208" s="7">
        <v>2</v>
      </c>
      <c r="H1208" s="1">
        <v>4</v>
      </c>
      <c r="I1208" s="7">
        <v>0</v>
      </c>
      <c r="J1208" s="7">
        <v>0</v>
      </c>
      <c r="K1208" s="7">
        <v>7.88</v>
      </c>
      <c r="L1208" s="7">
        <v>7.88</v>
      </c>
      <c r="M1208" s="36">
        <v>0.4535970244035199</v>
      </c>
      <c r="N1208" s="37" t="s">
        <v>183</v>
      </c>
      <c r="O1208" s="38">
        <v>17.372247999999999</v>
      </c>
      <c r="AW1208" s="26"/>
    </row>
    <row r="1209" spans="1:49" x14ac:dyDescent="0.2">
      <c r="A1209" s="7">
        <v>131</v>
      </c>
      <c r="B1209" s="40">
        <v>1910</v>
      </c>
      <c r="C1209" s="40"/>
      <c r="D1209" s="7">
        <v>1</v>
      </c>
      <c r="E1209" s="7">
        <v>23</v>
      </c>
      <c r="F1209" s="7">
        <v>2</v>
      </c>
      <c r="G1209" s="7">
        <v>2</v>
      </c>
      <c r="H1209" s="1">
        <v>4</v>
      </c>
      <c r="I1209" s="7">
        <v>0</v>
      </c>
      <c r="J1209" s="7">
        <v>0</v>
      </c>
      <c r="K1209" s="7">
        <v>6.75</v>
      </c>
      <c r="L1209" s="7">
        <v>6.75</v>
      </c>
      <c r="M1209" s="36">
        <v>0.4535970244035199</v>
      </c>
      <c r="N1209" s="37" t="s">
        <v>183</v>
      </c>
      <c r="O1209" s="38">
        <v>14.88105</v>
      </c>
      <c r="AW1209" s="26"/>
    </row>
    <row r="1210" spans="1:49" x14ac:dyDescent="0.2">
      <c r="A1210" s="7">
        <v>154</v>
      </c>
      <c r="B1210" s="40">
        <v>1910</v>
      </c>
      <c r="C1210" s="40"/>
      <c r="D1210" s="7">
        <v>1</v>
      </c>
      <c r="E1210" s="7">
        <v>23</v>
      </c>
      <c r="F1210" s="7">
        <v>1</v>
      </c>
      <c r="G1210" s="7">
        <v>2</v>
      </c>
      <c r="H1210" s="1">
        <v>4</v>
      </c>
      <c r="I1210" s="7">
        <v>0</v>
      </c>
      <c r="J1210" s="7">
        <v>0</v>
      </c>
      <c r="K1210" s="7">
        <v>10</v>
      </c>
      <c r="L1210" s="7">
        <v>10</v>
      </c>
      <c r="M1210" s="36">
        <v>0.4535970244035199</v>
      </c>
      <c r="N1210" s="37" t="s">
        <v>183</v>
      </c>
      <c r="O1210" s="38">
        <v>22.045999999999999</v>
      </c>
      <c r="AW1210" s="26"/>
    </row>
    <row r="1211" spans="1:49" x14ac:dyDescent="0.2">
      <c r="A1211" s="7">
        <v>9</v>
      </c>
      <c r="B1211" s="40">
        <v>1910</v>
      </c>
      <c r="C1211" s="40"/>
      <c r="D1211" s="7">
        <v>12</v>
      </c>
      <c r="E1211" s="7">
        <v>24</v>
      </c>
      <c r="F1211" s="7">
        <v>1</v>
      </c>
      <c r="G1211" s="7">
        <v>2</v>
      </c>
      <c r="H1211" s="1">
        <v>4</v>
      </c>
      <c r="I1211" s="7">
        <v>0</v>
      </c>
      <c r="J1211" s="7">
        <v>0</v>
      </c>
      <c r="K1211" s="7">
        <v>9</v>
      </c>
      <c r="L1211" s="7">
        <v>9</v>
      </c>
      <c r="M1211" s="36">
        <v>0.4535970244035199</v>
      </c>
      <c r="N1211" s="37" t="s">
        <v>183</v>
      </c>
      <c r="O1211" s="38">
        <v>19.8414</v>
      </c>
      <c r="P1211">
        <v>0</v>
      </c>
      <c r="Q1211">
        <v>0</v>
      </c>
      <c r="R1211">
        <v>9.75</v>
      </c>
      <c r="S1211">
        <v>0</v>
      </c>
      <c r="T1211">
        <v>0</v>
      </c>
      <c r="U1211">
        <v>8.75</v>
      </c>
      <c r="V1211">
        <v>0</v>
      </c>
      <c r="W1211">
        <v>0</v>
      </c>
      <c r="X1211">
        <v>8.5</v>
      </c>
      <c r="Y1211">
        <v>0</v>
      </c>
      <c r="Z1211">
        <v>0</v>
      </c>
      <c r="AA1211">
        <v>7.5</v>
      </c>
      <c r="AB1211">
        <v>0</v>
      </c>
      <c r="AC1211">
        <v>0</v>
      </c>
      <c r="AD1211">
        <v>7.75</v>
      </c>
      <c r="AE1211">
        <v>0</v>
      </c>
      <c r="AF1211">
        <v>0</v>
      </c>
      <c r="AG1211">
        <v>7.5</v>
      </c>
      <c r="AH1211">
        <v>0</v>
      </c>
      <c r="AI1211">
        <v>0</v>
      </c>
      <c r="AJ1211">
        <v>8.25</v>
      </c>
      <c r="AK1211">
        <v>0</v>
      </c>
      <c r="AL1211">
        <v>0</v>
      </c>
      <c r="AM1211">
        <v>7.5</v>
      </c>
      <c r="AN1211">
        <v>0</v>
      </c>
      <c r="AO1211">
        <v>0</v>
      </c>
      <c r="AP1211">
        <v>8</v>
      </c>
      <c r="AQ1211">
        <v>0</v>
      </c>
      <c r="AR1211">
        <v>0</v>
      </c>
      <c r="AS1211">
        <v>8</v>
      </c>
      <c r="AT1211">
        <v>0</v>
      </c>
      <c r="AU1211">
        <v>0</v>
      </c>
      <c r="AV1211">
        <v>7.75</v>
      </c>
      <c r="AW1211" s="26"/>
    </row>
    <row r="1212" spans="1:49" x14ac:dyDescent="0.2">
      <c r="A1212" s="7">
        <v>187</v>
      </c>
      <c r="B1212" s="40">
        <v>1910</v>
      </c>
      <c r="C1212" s="40"/>
      <c r="D1212" s="7">
        <v>12</v>
      </c>
      <c r="E1212" s="7">
        <v>25</v>
      </c>
      <c r="F1212" s="7">
        <v>2</v>
      </c>
      <c r="G1212" s="7">
        <v>2</v>
      </c>
      <c r="H1212" s="1">
        <v>4</v>
      </c>
      <c r="I1212" s="7">
        <v>0</v>
      </c>
      <c r="J1212" s="7">
        <v>0</v>
      </c>
      <c r="K1212" s="7">
        <v>9</v>
      </c>
      <c r="L1212" s="7">
        <v>9</v>
      </c>
      <c r="M1212" s="36">
        <v>0.4535970244035199</v>
      </c>
      <c r="N1212" s="37" t="s">
        <v>183</v>
      </c>
      <c r="O1212" s="38">
        <v>19.8414</v>
      </c>
      <c r="P1212">
        <v>0</v>
      </c>
      <c r="Q1212">
        <v>0</v>
      </c>
      <c r="R1212">
        <v>9</v>
      </c>
      <c r="S1212">
        <v>0</v>
      </c>
      <c r="T1212">
        <v>0</v>
      </c>
      <c r="U1212">
        <v>9</v>
      </c>
      <c r="V1212">
        <v>0</v>
      </c>
      <c r="W1212">
        <v>0</v>
      </c>
      <c r="X1212">
        <v>9</v>
      </c>
      <c r="Y1212">
        <v>0</v>
      </c>
      <c r="Z1212">
        <v>0</v>
      </c>
      <c r="AA1212">
        <v>9</v>
      </c>
      <c r="AB1212">
        <v>0</v>
      </c>
      <c r="AC1212">
        <v>0</v>
      </c>
      <c r="AD1212">
        <v>9</v>
      </c>
      <c r="AE1212">
        <v>0</v>
      </c>
      <c r="AF1212">
        <v>0</v>
      </c>
      <c r="AG1212">
        <v>9.25</v>
      </c>
      <c r="AH1212">
        <v>0</v>
      </c>
      <c r="AI1212">
        <v>0</v>
      </c>
      <c r="AJ1212">
        <v>9.25</v>
      </c>
      <c r="AK1212">
        <v>0</v>
      </c>
      <c r="AL1212">
        <v>0</v>
      </c>
      <c r="AM1212">
        <v>9.25</v>
      </c>
      <c r="AN1212">
        <v>0</v>
      </c>
      <c r="AO1212">
        <v>0</v>
      </c>
      <c r="AP1212">
        <v>9.25</v>
      </c>
      <c r="AQ1212">
        <v>0</v>
      </c>
      <c r="AR1212">
        <v>0</v>
      </c>
      <c r="AS1212">
        <v>9.25</v>
      </c>
      <c r="AT1212">
        <v>0</v>
      </c>
      <c r="AU1212">
        <v>0</v>
      </c>
      <c r="AV1212">
        <v>9.25</v>
      </c>
      <c r="AW1212" s="26"/>
    </row>
    <row r="1213" spans="1:49" x14ac:dyDescent="0.2">
      <c r="A1213" s="7">
        <v>69</v>
      </c>
      <c r="B1213" s="40">
        <v>1911</v>
      </c>
      <c r="C1213" s="18">
        <f>B1213-B1212</f>
        <v>1</v>
      </c>
      <c r="D1213" s="7">
        <v>1</v>
      </c>
      <c r="E1213" s="7">
        <v>21</v>
      </c>
      <c r="F1213" s="7">
        <v>1</v>
      </c>
      <c r="G1213" s="7">
        <v>2</v>
      </c>
      <c r="H1213" s="1">
        <v>4</v>
      </c>
      <c r="I1213" s="7">
        <v>0</v>
      </c>
      <c r="J1213" s="7">
        <v>0</v>
      </c>
      <c r="K1213" s="7">
        <v>9</v>
      </c>
      <c r="L1213" s="7">
        <v>9</v>
      </c>
      <c r="M1213" s="36">
        <v>0.4535970244035199</v>
      </c>
      <c r="N1213" s="37" t="s">
        <v>183</v>
      </c>
      <c r="O1213" s="38">
        <v>19.8414</v>
      </c>
      <c r="AW1213" s="26"/>
    </row>
    <row r="1214" spans="1:49" x14ac:dyDescent="0.2">
      <c r="A1214" s="7">
        <v>84</v>
      </c>
      <c r="B1214" s="40">
        <v>1911</v>
      </c>
      <c r="C1214" s="18">
        <f>B1214-B1213</f>
        <v>0</v>
      </c>
      <c r="D1214" s="7">
        <v>1</v>
      </c>
      <c r="E1214" s="7">
        <v>21</v>
      </c>
      <c r="F1214" s="7">
        <v>2</v>
      </c>
      <c r="G1214" s="7">
        <v>2</v>
      </c>
      <c r="H1214" s="1">
        <v>4</v>
      </c>
      <c r="I1214" s="7">
        <v>0</v>
      </c>
      <c r="J1214" s="7">
        <v>0</v>
      </c>
      <c r="K1214" s="7">
        <v>7</v>
      </c>
      <c r="L1214" s="7">
        <v>7</v>
      </c>
      <c r="M1214" s="36">
        <v>0.4535970244035199</v>
      </c>
      <c r="N1214" s="37" t="s">
        <v>183</v>
      </c>
      <c r="O1214" s="38">
        <v>15.4322</v>
      </c>
      <c r="AW1214" s="26"/>
    </row>
    <row r="1215" spans="1:49" x14ac:dyDescent="0.2">
      <c r="A1215" s="7">
        <v>35</v>
      </c>
      <c r="B1215" s="40">
        <v>1911</v>
      </c>
      <c r="C1215" s="40"/>
      <c r="D1215" s="7">
        <v>1</v>
      </c>
      <c r="E1215" s="7">
        <v>22</v>
      </c>
      <c r="F1215" s="7">
        <v>1</v>
      </c>
      <c r="G1215" s="7">
        <v>2</v>
      </c>
      <c r="H1215" s="1">
        <v>4</v>
      </c>
      <c r="I1215" s="7">
        <v>0</v>
      </c>
      <c r="J1215" s="7">
        <v>0</v>
      </c>
      <c r="K1215" s="7">
        <v>9.5</v>
      </c>
      <c r="L1215" s="7">
        <v>9.5</v>
      </c>
      <c r="M1215" s="36">
        <v>0.4535970244035199</v>
      </c>
      <c r="N1215" s="37" t="s">
        <v>183</v>
      </c>
      <c r="O1215" s="38">
        <v>20.9437</v>
      </c>
      <c r="AW1215" s="26"/>
    </row>
    <row r="1216" spans="1:49" x14ac:dyDescent="0.2">
      <c r="A1216" s="7">
        <v>92</v>
      </c>
      <c r="B1216" s="40">
        <v>1911</v>
      </c>
      <c r="C1216" s="40"/>
      <c r="D1216" s="7">
        <v>1</v>
      </c>
      <c r="E1216" s="7">
        <v>22</v>
      </c>
      <c r="F1216" s="7">
        <v>2</v>
      </c>
      <c r="G1216" s="7">
        <v>2</v>
      </c>
      <c r="H1216" s="1">
        <v>4</v>
      </c>
      <c r="I1216" s="7">
        <v>0</v>
      </c>
      <c r="J1216" s="7">
        <v>0</v>
      </c>
      <c r="K1216" s="7">
        <v>6.75</v>
      </c>
      <c r="L1216" s="7">
        <v>6.75</v>
      </c>
      <c r="M1216" s="36">
        <v>0.4535970244035199</v>
      </c>
      <c r="N1216" s="37" t="s">
        <v>183</v>
      </c>
      <c r="O1216" s="38">
        <v>14.88105</v>
      </c>
      <c r="AW1216" s="26"/>
    </row>
    <row r="1217" spans="1:49" x14ac:dyDescent="0.2">
      <c r="A1217" s="7">
        <v>131</v>
      </c>
      <c r="B1217" s="40">
        <v>1911</v>
      </c>
      <c r="C1217" s="40"/>
      <c r="D1217" s="7">
        <v>1</v>
      </c>
      <c r="E1217" s="7">
        <v>23</v>
      </c>
      <c r="F1217" s="7">
        <v>2</v>
      </c>
      <c r="G1217" s="7">
        <v>2</v>
      </c>
      <c r="H1217" s="1">
        <v>4</v>
      </c>
      <c r="I1217" s="7">
        <v>0</v>
      </c>
      <c r="J1217" s="7">
        <v>0</v>
      </c>
      <c r="K1217" s="7">
        <v>6.75</v>
      </c>
      <c r="L1217" s="7">
        <v>6.75</v>
      </c>
      <c r="M1217" s="36">
        <v>0.4535970244035199</v>
      </c>
      <c r="N1217" s="37" t="s">
        <v>183</v>
      </c>
      <c r="O1217" s="38">
        <v>14.88105</v>
      </c>
      <c r="AW1217" s="26"/>
    </row>
    <row r="1218" spans="1:49" x14ac:dyDescent="0.2">
      <c r="A1218" s="7">
        <v>155</v>
      </c>
      <c r="B1218" s="40">
        <v>1911</v>
      </c>
      <c r="C1218" s="40"/>
      <c r="D1218" s="7">
        <v>1</v>
      </c>
      <c r="E1218" s="7">
        <v>23</v>
      </c>
      <c r="F1218" s="7">
        <v>1</v>
      </c>
      <c r="G1218" s="7">
        <v>2</v>
      </c>
      <c r="H1218" s="1">
        <v>4</v>
      </c>
      <c r="I1218" s="7">
        <v>0</v>
      </c>
      <c r="J1218" s="7">
        <v>0</v>
      </c>
      <c r="K1218" s="7">
        <v>9.5</v>
      </c>
      <c r="L1218" s="7">
        <v>9.5</v>
      </c>
      <c r="M1218" s="36">
        <v>0.4535970244035199</v>
      </c>
      <c r="N1218" s="37" t="s">
        <v>183</v>
      </c>
      <c r="O1218" s="38">
        <v>20.9437</v>
      </c>
      <c r="AW1218" s="26"/>
    </row>
    <row r="1219" spans="1:49" x14ac:dyDescent="0.2">
      <c r="A1219" s="7">
        <v>9</v>
      </c>
      <c r="B1219" s="40">
        <v>1911</v>
      </c>
      <c r="C1219" s="40"/>
      <c r="D1219" s="7">
        <v>12</v>
      </c>
      <c r="E1219" s="7">
        <v>24</v>
      </c>
      <c r="F1219" s="7">
        <v>1</v>
      </c>
      <c r="G1219" s="7">
        <v>2</v>
      </c>
      <c r="H1219" s="1">
        <v>4</v>
      </c>
      <c r="I1219" s="7">
        <v>0</v>
      </c>
      <c r="J1219" s="7">
        <v>0</v>
      </c>
      <c r="K1219" s="7">
        <v>7.5</v>
      </c>
      <c r="L1219" s="7">
        <v>7.5</v>
      </c>
      <c r="M1219" s="36">
        <v>0.4535970244035199</v>
      </c>
      <c r="N1219" s="37" t="s">
        <v>183</v>
      </c>
      <c r="O1219" s="38">
        <v>16.534500000000001</v>
      </c>
      <c r="P1219">
        <v>0</v>
      </c>
      <c r="Q1219">
        <v>0</v>
      </c>
      <c r="R1219">
        <v>7.25</v>
      </c>
      <c r="S1219">
        <v>0</v>
      </c>
      <c r="T1219">
        <v>0</v>
      </c>
      <c r="U1219">
        <v>7</v>
      </c>
      <c r="V1219">
        <v>0</v>
      </c>
      <c r="W1219">
        <v>0</v>
      </c>
      <c r="X1219">
        <v>7</v>
      </c>
      <c r="Y1219">
        <v>0</v>
      </c>
      <c r="Z1219">
        <v>0</v>
      </c>
      <c r="AA1219">
        <v>7</v>
      </c>
      <c r="AB1219">
        <v>0</v>
      </c>
      <c r="AC1219">
        <v>0</v>
      </c>
      <c r="AD1219">
        <v>6.75</v>
      </c>
      <c r="AE1219">
        <v>0</v>
      </c>
      <c r="AF1219">
        <v>0</v>
      </c>
      <c r="AG1219">
        <v>7.5</v>
      </c>
      <c r="AH1219">
        <v>0</v>
      </c>
      <c r="AI1219">
        <v>0</v>
      </c>
      <c r="AJ1219">
        <v>7</v>
      </c>
      <c r="AK1219">
        <v>0</v>
      </c>
      <c r="AL1219">
        <v>0</v>
      </c>
      <c r="AM1219">
        <v>7.25</v>
      </c>
      <c r="AN1219">
        <v>0</v>
      </c>
      <c r="AO1219">
        <v>0</v>
      </c>
      <c r="AP1219">
        <v>7.25</v>
      </c>
      <c r="AQ1219">
        <v>0</v>
      </c>
      <c r="AR1219">
        <v>0</v>
      </c>
      <c r="AS1219">
        <v>7.75</v>
      </c>
      <c r="AT1219">
        <v>0</v>
      </c>
      <c r="AU1219">
        <v>0</v>
      </c>
      <c r="AV1219">
        <v>7.75</v>
      </c>
      <c r="AW1219" s="26"/>
    </row>
    <row r="1220" spans="1:49" x14ac:dyDescent="0.2">
      <c r="A1220" s="7">
        <v>188</v>
      </c>
      <c r="B1220" s="40">
        <v>1911</v>
      </c>
      <c r="C1220" s="40"/>
      <c r="D1220" s="7">
        <v>12</v>
      </c>
      <c r="E1220" s="7">
        <v>25</v>
      </c>
      <c r="F1220" s="7">
        <v>2</v>
      </c>
      <c r="G1220" s="7">
        <v>2</v>
      </c>
      <c r="H1220" s="1">
        <v>4</v>
      </c>
      <c r="I1220" s="7">
        <v>0</v>
      </c>
      <c r="J1220" s="7">
        <v>0</v>
      </c>
      <c r="K1220" s="7">
        <v>9.5</v>
      </c>
      <c r="L1220" s="7">
        <v>9.5</v>
      </c>
      <c r="M1220" s="36">
        <v>0.4535970244035199</v>
      </c>
      <c r="N1220" s="37" t="s">
        <v>183</v>
      </c>
      <c r="O1220" s="38">
        <v>20.9437</v>
      </c>
      <c r="P1220">
        <v>0</v>
      </c>
      <c r="Q1220">
        <v>0</v>
      </c>
      <c r="R1220">
        <v>9</v>
      </c>
      <c r="S1220">
        <v>0</v>
      </c>
      <c r="T1220">
        <v>0</v>
      </c>
      <c r="U1220">
        <v>9.25</v>
      </c>
      <c r="V1220">
        <v>0</v>
      </c>
      <c r="W1220">
        <v>0</v>
      </c>
      <c r="X1220">
        <v>9.25</v>
      </c>
      <c r="Y1220">
        <v>0</v>
      </c>
      <c r="Z1220">
        <v>0</v>
      </c>
      <c r="AA1220">
        <v>9.25</v>
      </c>
      <c r="AB1220">
        <v>0</v>
      </c>
      <c r="AC1220">
        <v>0</v>
      </c>
      <c r="AD1220">
        <v>9.25</v>
      </c>
      <c r="AE1220">
        <v>0</v>
      </c>
      <c r="AF1220">
        <v>0</v>
      </c>
      <c r="AG1220">
        <v>9.25</v>
      </c>
      <c r="AH1220">
        <v>0</v>
      </c>
      <c r="AI1220">
        <v>0</v>
      </c>
      <c r="AJ1220">
        <v>9.25</v>
      </c>
      <c r="AK1220">
        <v>0</v>
      </c>
      <c r="AL1220">
        <v>0</v>
      </c>
      <c r="AM1220">
        <v>9.25</v>
      </c>
      <c r="AN1220">
        <v>0</v>
      </c>
      <c r="AO1220">
        <v>0</v>
      </c>
      <c r="AP1220">
        <v>9.25</v>
      </c>
      <c r="AQ1220">
        <v>0</v>
      </c>
      <c r="AR1220">
        <v>0</v>
      </c>
      <c r="AS1220">
        <v>9.25</v>
      </c>
      <c r="AT1220">
        <v>0</v>
      </c>
      <c r="AU1220">
        <v>0</v>
      </c>
      <c r="AV1220">
        <v>9.25</v>
      </c>
      <c r="AW1220" s="26"/>
    </row>
    <row r="1221" spans="1:49" x14ac:dyDescent="0.2">
      <c r="A1221" s="7">
        <v>33</v>
      </c>
      <c r="B1221" s="40">
        <v>1912</v>
      </c>
      <c r="C1221" s="18">
        <f>B1221-B1220</f>
        <v>1</v>
      </c>
      <c r="D1221" s="7">
        <v>1</v>
      </c>
      <c r="E1221" s="7">
        <v>21</v>
      </c>
      <c r="F1221" s="7">
        <v>2</v>
      </c>
      <c r="G1221" s="7">
        <v>2</v>
      </c>
      <c r="H1221" s="1">
        <v>4</v>
      </c>
      <c r="I1221" s="7">
        <v>0</v>
      </c>
      <c r="J1221" s="7">
        <v>0</v>
      </c>
      <c r="K1221" s="7">
        <v>9.75</v>
      </c>
      <c r="L1221" s="7">
        <v>9.75</v>
      </c>
      <c r="M1221" s="36">
        <v>0.4535970244035199</v>
      </c>
      <c r="N1221" s="37" t="s">
        <v>183</v>
      </c>
      <c r="O1221" s="38">
        <v>21.49485</v>
      </c>
      <c r="AW1221" s="26"/>
    </row>
    <row r="1222" spans="1:49" x14ac:dyDescent="0.2">
      <c r="A1222" s="7">
        <v>69</v>
      </c>
      <c r="B1222" s="40">
        <v>1912</v>
      </c>
      <c r="C1222" s="18">
        <f>B1222-B1221</f>
        <v>0</v>
      </c>
      <c r="D1222" s="7">
        <v>1</v>
      </c>
      <c r="E1222" s="7">
        <v>21</v>
      </c>
      <c r="F1222" s="7">
        <v>1</v>
      </c>
      <c r="G1222" s="7">
        <v>2</v>
      </c>
      <c r="H1222" s="1">
        <v>4</v>
      </c>
      <c r="I1222" s="7">
        <v>0</v>
      </c>
      <c r="J1222" s="7">
        <v>0</v>
      </c>
      <c r="K1222" s="7">
        <v>7.5</v>
      </c>
      <c r="L1222" s="7">
        <v>7.5</v>
      </c>
      <c r="M1222" s="36">
        <v>0.4535970244035199</v>
      </c>
      <c r="N1222" s="37" t="s">
        <v>183</v>
      </c>
      <c r="O1222" s="38">
        <v>16.534500000000001</v>
      </c>
      <c r="AW1222" s="26"/>
    </row>
    <row r="1223" spans="1:49" x14ac:dyDescent="0.2">
      <c r="A1223" s="7">
        <v>87</v>
      </c>
      <c r="B1223" s="40">
        <v>1912</v>
      </c>
      <c r="C1223" s="18">
        <f>B1223-B1222</f>
        <v>0</v>
      </c>
      <c r="D1223" s="7">
        <v>1</v>
      </c>
      <c r="E1223" s="7">
        <v>21</v>
      </c>
      <c r="F1223" s="7">
        <v>2</v>
      </c>
      <c r="G1223" s="7">
        <v>2</v>
      </c>
      <c r="H1223" s="1">
        <v>4</v>
      </c>
      <c r="I1223" s="7">
        <v>0</v>
      </c>
      <c r="J1223" s="7">
        <v>0</v>
      </c>
      <c r="K1223" s="7">
        <v>8.5</v>
      </c>
      <c r="L1223" s="7">
        <v>8.5</v>
      </c>
      <c r="M1223" s="36">
        <v>0.4535970244035199</v>
      </c>
      <c r="N1223" s="37" t="s">
        <v>183</v>
      </c>
      <c r="O1223" s="38">
        <v>18.739100000000001</v>
      </c>
      <c r="AW1223" s="26"/>
    </row>
    <row r="1224" spans="1:49" x14ac:dyDescent="0.2">
      <c r="A1224" s="7">
        <v>35</v>
      </c>
      <c r="B1224" s="40">
        <v>1912</v>
      </c>
      <c r="C1224" s="40"/>
      <c r="D1224" s="7">
        <v>1</v>
      </c>
      <c r="E1224" s="7">
        <v>22</v>
      </c>
      <c r="F1224" s="7">
        <v>1</v>
      </c>
      <c r="G1224" s="7">
        <v>2</v>
      </c>
      <c r="H1224" s="1">
        <v>4</v>
      </c>
      <c r="I1224" s="7">
        <v>0</v>
      </c>
      <c r="J1224" s="7">
        <v>0</v>
      </c>
      <c r="K1224" s="7">
        <v>9.5</v>
      </c>
      <c r="L1224" s="7">
        <v>9.5</v>
      </c>
      <c r="M1224" s="36">
        <v>0.4535970244035199</v>
      </c>
      <c r="N1224" s="37" t="s">
        <v>183</v>
      </c>
      <c r="O1224" s="38">
        <v>20.9437</v>
      </c>
      <c r="AW1224" s="26"/>
    </row>
    <row r="1225" spans="1:49" x14ac:dyDescent="0.2">
      <c r="A1225" s="7">
        <v>96</v>
      </c>
      <c r="B1225" s="40">
        <v>1912</v>
      </c>
      <c r="C1225" s="40"/>
      <c r="D1225" s="7">
        <v>1</v>
      </c>
      <c r="E1225" s="7">
        <v>22</v>
      </c>
      <c r="F1225" s="7">
        <v>2</v>
      </c>
      <c r="G1225" s="7">
        <v>2</v>
      </c>
      <c r="H1225" s="1">
        <v>4</v>
      </c>
      <c r="I1225" s="7">
        <v>0</v>
      </c>
      <c r="J1225" s="7">
        <v>0</v>
      </c>
      <c r="K1225" s="7">
        <v>9.6300000000000008</v>
      </c>
      <c r="L1225" s="7">
        <v>9.6300000000000008</v>
      </c>
      <c r="M1225" s="36">
        <v>0.4535970244035199</v>
      </c>
      <c r="N1225" s="37" t="s">
        <v>183</v>
      </c>
      <c r="O1225" s="38">
        <v>21.230298000000001</v>
      </c>
      <c r="AW1225" s="26"/>
    </row>
    <row r="1226" spans="1:49" x14ac:dyDescent="0.2">
      <c r="A1226" s="7">
        <v>134</v>
      </c>
      <c r="B1226" s="40">
        <v>1912</v>
      </c>
      <c r="C1226" s="40"/>
      <c r="D1226" s="7">
        <v>1</v>
      </c>
      <c r="E1226" s="7">
        <v>23</v>
      </c>
      <c r="F1226" s="7">
        <v>2</v>
      </c>
      <c r="G1226" s="7">
        <v>2</v>
      </c>
      <c r="H1226" s="1">
        <v>4</v>
      </c>
      <c r="I1226" s="7">
        <v>0</v>
      </c>
      <c r="J1226" s="7">
        <v>0</v>
      </c>
      <c r="K1226" s="7">
        <v>6.75</v>
      </c>
      <c r="L1226" s="7">
        <v>6.75</v>
      </c>
      <c r="M1226" s="36">
        <v>0.4535970244035199</v>
      </c>
      <c r="N1226" s="37" t="s">
        <v>183</v>
      </c>
      <c r="O1226" s="38">
        <v>14.88105</v>
      </c>
      <c r="AW1226" s="26"/>
    </row>
    <row r="1227" spans="1:49" x14ac:dyDescent="0.2">
      <c r="A1227" s="7">
        <v>158</v>
      </c>
      <c r="B1227" s="40">
        <v>1912</v>
      </c>
      <c r="C1227" s="40"/>
      <c r="D1227" s="7">
        <v>1</v>
      </c>
      <c r="E1227" s="7">
        <v>23</v>
      </c>
      <c r="F1227" s="7">
        <v>1</v>
      </c>
      <c r="G1227" s="7">
        <v>2</v>
      </c>
      <c r="H1227" s="1">
        <v>4</v>
      </c>
      <c r="I1227" s="7">
        <v>0</v>
      </c>
      <c r="J1227" s="7">
        <v>0</v>
      </c>
      <c r="K1227" s="7">
        <v>8.5</v>
      </c>
      <c r="L1227" s="7">
        <v>8.5</v>
      </c>
      <c r="M1227" s="36">
        <v>0.4535970244035199</v>
      </c>
      <c r="N1227" s="37" t="s">
        <v>183</v>
      </c>
      <c r="O1227" s="38">
        <v>18.739100000000001</v>
      </c>
      <c r="AW1227" s="26"/>
    </row>
    <row r="1228" spans="1:49" x14ac:dyDescent="0.2">
      <c r="A1228" s="7">
        <v>9</v>
      </c>
      <c r="B1228" s="40">
        <v>1912</v>
      </c>
      <c r="C1228" s="40"/>
      <c r="D1228" s="7">
        <v>12</v>
      </c>
      <c r="E1228" s="7">
        <v>24</v>
      </c>
      <c r="F1228" s="7">
        <v>1</v>
      </c>
      <c r="G1228" s="7">
        <v>2</v>
      </c>
      <c r="H1228" s="1">
        <v>4</v>
      </c>
      <c r="I1228" s="7">
        <v>0</v>
      </c>
      <c r="J1228" s="7">
        <v>0</v>
      </c>
      <c r="K1228" s="7">
        <v>7.25</v>
      </c>
      <c r="L1228" s="7">
        <v>7.25</v>
      </c>
      <c r="M1228" s="36">
        <v>0.4535970244035199</v>
      </c>
      <c r="N1228" s="37" t="s">
        <v>183</v>
      </c>
      <c r="O1228" s="38">
        <v>15.98335</v>
      </c>
      <c r="P1228">
        <v>0</v>
      </c>
      <c r="Q1228">
        <v>0</v>
      </c>
      <c r="R1228">
        <v>7</v>
      </c>
      <c r="S1228">
        <v>0</v>
      </c>
      <c r="T1228">
        <v>0</v>
      </c>
      <c r="U1228">
        <v>8</v>
      </c>
      <c r="V1228">
        <v>0</v>
      </c>
      <c r="W1228">
        <v>0</v>
      </c>
      <c r="X1228">
        <v>9</v>
      </c>
      <c r="Y1228">
        <v>0</v>
      </c>
      <c r="Z1228">
        <v>0</v>
      </c>
      <c r="AA1228">
        <v>8.25</v>
      </c>
      <c r="AB1228">
        <v>0</v>
      </c>
      <c r="AC1228">
        <v>0</v>
      </c>
      <c r="AD1228">
        <v>8.5</v>
      </c>
      <c r="AE1228">
        <v>0</v>
      </c>
      <c r="AF1228">
        <v>0</v>
      </c>
      <c r="AG1228">
        <v>8.25</v>
      </c>
      <c r="AH1228">
        <v>0</v>
      </c>
      <c r="AI1228">
        <v>0</v>
      </c>
      <c r="AJ1228">
        <v>9.75</v>
      </c>
      <c r="AK1228">
        <v>0</v>
      </c>
      <c r="AL1228">
        <v>0</v>
      </c>
      <c r="AM1228">
        <v>10.5</v>
      </c>
      <c r="AN1228">
        <v>0</v>
      </c>
      <c r="AO1228">
        <v>0</v>
      </c>
      <c r="AP1228">
        <v>10.5</v>
      </c>
      <c r="AQ1228">
        <v>0</v>
      </c>
      <c r="AR1228">
        <v>0</v>
      </c>
      <c r="AS1228">
        <v>10.5</v>
      </c>
      <c r="AT1228">
        <v>0</v>
      </c>
      <c r="AU1228">
        <v>0</v>
      </c>
      <c r="AV1228">
        <v>10</v>
      </c>
      <c r="AW1228" s="26"/>
    </row>
    <row r="1229" spans="1:49" x14ac:dyDescent="0.2">
      <c r="A1229" s="7">
        <v>191</v>
      </c>
      <c r="B1229" s="40">
        <v>1912</v>
      </c>
      <c r="C1229" s="40"/>
      <c r="D1229" s="7">
        <v>12</v>
      </c>
      <c r="E1229" s="7">
        <v>25</v>
      </c>
      <c r="F1229" s="7">
        <v>2</v>
      </c>
      <c r="G1229" s="7">
        <v>2</v>
      </c>
      <c r="H1229" s="1">
        <v>4</v>
      </c>
      <c r="I1229" s="7">
        <v>0</v>
      </c>
      <c r="J1229" s="7">
        <v>0</v>
      </c>
      <c r="K1229" s="7">
        <v>9</v>
      </c>
      <c r="L1229" s="7">
        <v>9</v>
      </c>
      <c r="M1229" s="36">
        <v>0.4535970244035199</v>
      </c>
      <c r="N1229" s="37" t="s">
        <v>183</v>
      </c>
      <c r="O1229" s="38">
        <v>19.8414</v>
      </c>
      <c r="P1229">
        <v>0</v>
      </c>
      <c r="Q1229">
        <v>0</v>
      </c>
      <c r="R1229">
        <v>9</v>
      </c>
      <c r="S1229">
        <v>0</v>
      </c>
      <c r="T1229">
        <v>0</v>
      </c>
      <c r="U1229">
        <v>9</v>
      </c>
      <c r="V1229">
        <v>0</v>
      </c>
      <c r="W1229">
        <v>0</v>
      </c>
      <c r="X1229">
        <v>9</v>
      </c>
      <c r="Y1229">
        <v>0</v>
      </c>
      <c r="Z1229">
        <v>0</v>
      </c>
      <c r="AA1229">
        <v>9</v>
      </c>
      <c r="AB1229">
        <v>0</v>
      </c>
      <c r="AC1229">
        <v>0</v>
      </c>
      <c r="AD1229">
        <v>9</v>
      </c>
      <c r="AE1229">
        <v>0</v>
      </c>
      <c r="AF1229">
        <v>0</v>
      </c>
      <c r="AG1229">
        <v>9.25</v>
      </c>
      <c r="AH1229">
        <v>0</v>
      </c>
      <c r="AI1229">
        <v>0</v>
      </c>
      <c r="AJ1229">
        <v>9.25</v>
      </c>
      <c r="AK1229">
        <v>0</v>
      </c>
      <c r="AL1229">
        <v>0</v>
      </c>
      <c r="AM1229">
        <v>9.75</v>
      </c>
      <c r="AN1229">
        <v>0</v>
      </c>
      <c r="AO1229">
        <v>0</v>
      </c>
      <c r="AP1229">
        <v>9.75</v>
      </c>
      <c r="AQ1229">
        <v>0</v>
      </c>
      <c r="AR1229">
        <v>0</v>
      </c>
      <c r="AS1229">
        <v>9.75</v>
      </c>
      <c r="AT1229">
        <v>0</v>
      </c>
      <c r="AU1229">
        <v>0</v>
      </c>
      <c r="AV1229">
        <v>9.75</v>
      </c>
      <c r="AW1229" s="26"/>
    </row>
    <row r="1230" spans="1:49" x14ac:dyDescent="0.2">
      <c r="A1230" s="7">
        <v>36</v>
      </c>
      <c r="B1230" s="40">
        <v>1913</v>
      </c>
      <c r="C1230" s="18">
        <f>B1230-B1229</f>
        <v>1</v>
      </c>
      <c r="D1230" s="7">
        <v>1</v>
      </c>
      <c r="E1230" s="7">
        <v>21</v>
      </c>
      <c r="F1230" s="7">
        <v>1</v>
      </c>
      <c r="G1230" s="7">
        <v>2</v>
      </c>
      <c r="H1230" s="1">
        <v>4</v>
      </c>
      <c r="I1230" s="7">
        <v>0</v>
      </c>
      <c r="J1230" s="7">
        <v>0</v>
      </c>
      <c r="K1230" s="7">
        <v>8.75</v>
      </c>
      <c r="L1230" s="7">
        <v>8.75</v>
      </c>
      <c r="M1230" s="36">
        <v>0.4535970244035199</v>
      </c>
      <c r="N1230" s="37" t="s">
        <v>183</v>
      </c>
      <c r="O1230" s="38">
        <v>19.29025</v>
      </c>
      <c r="AW1230" s="26"/>
    </row>
    <row r="1231" spans="1:49" x14ac:dyDescent="0.2">
      <c r="A1231" s="7">
        <v>56</v>
      </c>
      <c r="B1231" s="40">
        <v>1913</v>
      </c>
      <c r="C1231" s="18">
        <f>B1231-B1230</f>
        <v>0</v>
      </c>
      <c r="D1231" s="7">
        <v>1</v>
      </c>
      <c r="E1231" s="7">
        <v>21</v>
      </c>
      <c r="F1231" s="7">
        <v>2</v>
      </c>
      <c r="G1231" s="7">
        <v>2</v>
      </c>
      <c r="H1231" s="1">
        <v>4</v>
      </c>
      <c r="I1231" s="7">
        <v>0</v>
      </c>
      <c r="J1231" s="7">
        <v>0</v>
      </c>
      <c r="K1231" s="7">
        <v>9.75</v>
      </c>
      <c r="L1231" s="7">
        <v>9.75</v>
      </c>
      <c r="M1231" s="36">
        <v>0.4535970244035199</v>
      </c>
      <c r="N1231" s="37" t="s">
        <v>183</v>
      </c>
      <c r="O1231" s="38">
        <v>21.49485</v>
      </c>
      <c r="AW1231" s="26"/>
    </row>
    <row r="1232" spans="1:49" x14ac:dyDescent="0.2">
      <c r="A1232" s="7">
        <v>67</v>
      </c>
      <c r="B1232" s="40">
        <v>1913</v>
      </c>
      <c r="C1232" s="40"/>
      <c r="D1232" s="7">
        <v>1</v>
      </c>
      <c r="E1232" s="7">
        <v>22</v>
      </c>
      <c r="F1232" s="7">
        <v>2</v>
      </c>
      <c r="G1232" s="7">
        <v>2</v>
      </c>
      <c r="H1232" s="1">
        <v>4</v>
      </c>
      <c r="I1232" s="7">
        <v>0</v>
      </c>
      <c r="J1232" s="7">
        <v>0</v>
      </c>
      <c r="K1232" s="7">
        <v>9.25</v>
      </c>
      <c r="L1232" s="7">
        <v>9.25</v>
      </c>
      <c r="M1232" s="36">
        <v>0.4535970244035199</v>
      </c>
      <c r="N1232" s="37" t="s">
        <v>183</v>
      </c>
      <c r="O1232" s="38">
        <v>20.39255</v>
      </c>
      <c r="AW1232" s="26"/>
    </row>
    <row r="1233" spans="1:49" x14ac:dyDescent="0.2">
      <c r="A1233" s="7">
        <v>107</v>
      </c>
      <c r="B1233" s="40">
        <v>1913</v>
      </c>
      <c r="C1233" s="40"/>
      <c r="D1233" s="7">
        <v>1</v>
      </c>
      <c r="E1233" s="7">
        <v>22</v>
      </c>
      <c r="F1233" s="7">
        <v>1</v>
      </c>
      <c r="G1233" s="7">
        <v>2</v>
      </c>
      <c r="H1233" s="1">
        <v>4</v>
      </c>
      <c r="I1233" s="7">
        <v>0</v>
      </c>
      <c r="J1233" s="7">
        <v>0</v>
      </c>
      <c r="K1233" s="7">
        <v>9.5</v>
      </c>
      <c r="L1233" s="7">
        <v>9.5</v>
      </c>
      <c r="M1233" s="36">
        <v>0.4535970244035199</v>
      </c>
      <c r="N1233" s="37" t="s">
        <v>183</v>
      </c>
      <c r="O1233" s="38">
        <v>20.9437</v>
      </c>
      <c r="AW1233" s="26"/>
    </row>
    <row r="1234" spans="1:49" x14ac:dyDescent="0.2">
      <c r="A1234" s="7">
        <v>136</v>
      </c>
      <c r="B1234" s="40">
        <v>1913</v>
      </c>
      <c r="C1234" s="40"/>
      <c r="D1234" s="7">
        <v>1</v>
      </c>
      <c r="E1234" s="7">
        <v>23</v>
      </c>
      <c r="F1234" s="7">
        <v>2</v>
      </c>
      <c r="G1234" s="7">
        <v>2</v>
      </c>
      <c r="H1234" s="1">
        <v>4</v>
      </c>
      <c r="I1234" s="7">
        <v>0</v>
      </c>
      <c r="J1234" s="7">
        <v>0</v>
      </c>
      <c r="K1234" s="7">
        <v>6.75</v>
      </c>
      <c r="L1234" s="7">
        <v>6.75</v>
      </c>
      <c r="M1234" s="36">
        <v>0.4535970244035199</v>
      </c>
      <c r="N1234" s="37" t="s">
        <v>183</v>
      </c>
      <c r="O1234" s="38">
        <v>14.88105</v>
      </c>
      <c r="AW1234" s="26"/>
    </row>
    <row r="1235" spans="1:49" x14ac:dyDescent="0.2">
      <c r="A1235" s="7">
        <v>160</v>
      </c>
      <c r="B1235" s="40">
        <v>1913</v>
      </c>
      <c r="C1235" s="40"/>
      <c r="D1235" s="7">
        <v>1</v>
      </c>
      <c r="E1235" s="7">
        <v>23</v>
      </c>
      <c r="F1235" s="7">
        <v>1</v>
      </c>
      <c r="G1235" s="7">
        <v>2</v>
      </c>
      <c r="H1235" s="1">
        <v>4</v>
      </c>
      <c r="I1235" s="7">
        <v>0</v>
      </c>
      <c r="J1235" s="7">
        <v>0</v>
      </c>
      <c r="K1235" s="7">
        <v>9</v>
      </c>
      <c r="L1235" s="7">
        <v>9</v>
      </c>
      <c r="M1235" s="36">
        <v>0.4535970244035199</v>
      </c>
      <c r="N1235" s="37" t="s">
        <v>183</v>
      </c>
      <c r="O1235" s="38">
        <v>19.8414</v>
      </c>
      <c r="AW1235" s="26"/>
    </row>
    <row r="1236" spans="1:49" x14ac:dyDescent="0.2">
      <c r="A1236" s="7">
        <v>9</v>
      </c>
      <c r="B1236" s="40">
        <v>1913</v>
      </c>
      <c r="C1236" s="40"/>
      <c r="D1236" s="7">
        <v>12</v>
      </c>
      <c r="E1236" s="7">
        <v>24</v>
      </c>
      <c r="F1236" s="7">
        <v>1</v>
      </c>
      <c r="G1236" s="7">
        <v>2</v>
      </c>
      <c r="H1236" s="1">
        <v>4</v>
      </c>
      <c r="I1236" s="7">
        <v>0</v>
      </c>
      <c r="J1236" s="7">
        <v>0</v>
      </c>
      <c r="K1236" s="7">
        <v>11</v>
      </c>
      <c r="L1236" s="7">
        <v>11</v>
      </c>
      <c r="M1236" s="36">
        <v>0.4535970244035199</v>
      </c>
      <c r="N1236" s="37" t="s">
        <v>183</v>
      </c>
      <c r="O1236" s="38">
        <v>24.250600000000002</v>
      </c>
      <c r="P1236">
        <v>0</v>
      </c>
      <c r="Q1236">
        <v>0</v>
      </c>
      <c r="R1236">
        <v>10.75</v>
      </c>
      <c r="S1236">
        <v>0</v>
      </c>
      <c r="T1236">
        <v>0</v>
      </c>
      <c r="U1236">
        <v>10.25</v>
      </c>
      <c r="V1236">
        <v>0</v>
      </c>
      <c r="W1236">
        <v>0</v>
      </c>
      <c r="X1236">
        <v>10.5</v>
      </c>
      <c r="Y1236">
        <v>0</v>
      </c>
      <c r="Z1236">
        <v>0</v>
      </c>
      <c r="AA1236">
        <v>9.5</v>
      </c>
      <c r="AB1236">
        <v>0</v>
      </c>
      <c r="AC1236">
        <v>0</v>
      </c>
      <c r="AD1236">
        <v>10</v>
      </c>
      <c r="AE1236">
        <v>0</v>
      </c>
      <c r="AF1236">
        <v>0</v>
      </c>
      <c r="AG1236">
        <v>10</v>
      </c>
      <c r="AH1236">
        <v>0</v>
      </c>
      <c r="AI1236">
        <v>0</v>
      </c>
      <c r="AJ1236">
        <v>10</v>
      </c>
      <c r="AK1236">
        <v>0</v>
      </c>
      <c r="AL1236">
        <v>0</v>
      </c>
      <c r="AM1236">
        <v>10.25</v>
      </c>
      <c r="AN1236">
        <v>0</v>
      </c>
      <c r="AO1236">
        <v>0</v>
      </c>
      <c r="AP1236">
        <v>10.5</v>
      </c>
      <c r="AQ1236">
        <v>0</v>
      </c>
      <c r="AR1236">
        <v>0</v>
      </c>
      <c r="AS1236">
        <v>10.5</v>
      </c>
      <c r="AT1236">
        <v>0</v>
      </c>
      <c r="AU1236">
        <v>0</v>
      </c>
      <c r="AV1236">
        <v>10.5</v>
      </c>
      <c r="AW1236" s="26"/>
    </row>
    <row r="1237" spans="1:49" x14ac:dyDescent="0.2">
      <c r="A1237" s="7">
        <v>199</v>
      </c>
      <c r="B1237" s="40">
        <v>1913</v>
      </c>
      <c r="C1237" s="40"/>
      <c r="D1237" s="7">
        <v>12</v>
      </c>
      <c r="E1237" s="7">
        <v>25</v>
      </c>
      <c r="F1237" s="7">
        <v>2</v>
      </c>
      <c r="G1237" s="7">
        <v>2</v>
      </c>
      <c r="H1237" s="1">
        <v>4</v>
      </c>
      <c r="I1237" s="7">
        <v>0</v>
      </c>
      <c r="J1237" s="7">
        <v>0</v>
      </c>
      <c r="K1237" s="7">
        <v>11.5</v>
      </c>
      <c r="L1237" s="7">
        <v>11.5</v>
      </c>
      <c r="M1237" s="36">
        <v>0.4535970244035199</v>
      </c>
      <c r="N1237" s="37" t="s">
        <v>183</v>
      </c>
      <c r="O1237" s="38">
        <v>25.352900000000002</v>
      </c>
      <c r="P1237">
        <v>0</v>
      </c>
      <c r="Q1237">
        <v>0</v>
      </c>
      <c r="R1237">
        <v>11.5</v>
      </c>
      <c r="S1237">
        <v>0</v>
      </c>
      <c r="T1237">
        <v>0</v>
      </c>
      <c r="U1237">
        <v>11.5</v>
      </c>
      <c r="V1237">
        <v>0</v>
      </c>
      <c r="W1237">
        <v>0</v>
      </c>
      <c r="X1237">
        <v>11.5</v>
      </c>
      <c r="Y1237">
        <v>0</v>
      </c>
      <c r="Z1237">
        <v>0</v>
      </c>
      <c r="AA1237">
        <v>11.5</v>
      </c>
      <c r="AB1237">
        <v>0</v>
      </c>
      <c r="AC1237">
        <v>0</v>
      </c>
      <c r="AD1237">
        <v>10.75</v>
      </c>
      <c r="AE1237">
        <v>0</v>
      </c>
      <c r="AF1237">
        <v>0</v>
      </c>
      <c r="AG1237">
        <v>11.36</v>
      </c>
      <c r="AH1237">
        <v>0</v>
      </c>
      <c r="AI1237">
        <v>0</v>
      </c>
      <c r="AJ1237">
        <v>10.88</v>
      </c>
      <c r="AK1237">
        <v>0</v>
      </c>
      <c r="AL1237">
        <v>0</v>
      </c>
      <c r="AM1237">
        <v>10.75</v>
      </c>
      <c r="AN1237">
        <v>0</v>
      </c>
      <c r="AO1237">
        <v>0</v>
      </c>
      <c r="AP1237">
        <v>11.25</v>
      </c>
      <c r="AQ1237">
        <v>0</v>
      </c>
      <c r="AR1237">
        <v>1</v>
      </c>
      <c r="AS1237">
        <v>0.25</v>
      </c>
      <c r="AT1237">
        <v>0</v>
      </c>
      <c r="AU1237">
        <v>1</v>
      </c>
      <c r="AV1237">
        <v>0</v>
      </c>
      <c r="AW1237" s="26"/>
    </row>
    <row r="1238" spans="1:49" x14ac:dyDescent="0.2">
      <c r="A1238" s="7">
        <v>15</v>
      </c>
      <c r="B1238" s="40">
        <v>1914</v>
      </c>
      <c r="C1238" s="18">
        <f>B1238-B1237</f>
        <v>1</v>
      </c>
      <c r="D1238" s="7">
        <v>1</v>
      </c>
      <c r="E1238" s="7">
        <v>21</v>
      </c>
      <c r="F1238" s="7">
        <v>1</v>
      </c>
      <c r="G1238" s="7">
        <v>2</v>
      </c>
      <c r="H1238" s="1">
        <v>4</v>
      </c>
      <c r="I1238" s="7">
        <v>0</v>
      </c>
      <c r="J1238" s="7">
        <v>0</v>
      </c>
      <c r="K1238" s="7">
        <v>8</v>
      </c>
      <c r="L1238" s="7">
        <v>8</v>
      </c>
      <c r="M1238" s="36">
        <v>0.4535970244035199</v>
      </c>
      <c r="N1238" s="37" t="s">
        <v>183</v>
      </c>
      <c r="O1238" s="38">
        <v>17.636800000000001</v>
      </c>
      <c r="AW1238" s="26"/>
    </row>
    <row r="1239" spans="1:49" x14ac:dyDescent="0.2">
      <c r="A1239" s="7">
        <v>44</v>
      </c>
      <c r="B1239" s="40">
        <v>1914</v>
      </c>
      <c r="C1239" s="40"/>
      <c r="D1239" s="7">
        <v>1</v>
      </c>
      <c r="E1239" s="7">
        <v>22</v>
      </c>
      <c r="F1239" s="7">
        <v>2</v>
      </c>
      <c r="G1239" s="7">
        <v>2</v>
      </c>
      <c r="H1239" s="1">
        <v>4</v>
      </c>
      <c r="I1239" s="7">
        <v>0</v>
      </c>
      <c r="J1239" s="7">
        <v>0</v>
      </c>
      <c r="K1239" s="7">
        <v>9.75</v>
      </c>
      <c r="L1239" s="7">
        <v>9.75</v>
      </c>
      <c r="M1239" s="36">
        <v>0.4535970244035199</v>
      </c>
      <c r="N1239" s="37" t="s">
        <v>183</v>
      </c>
      <c r="O1239" s="38">
        <v>21.49485</v>
      </c>
      <c r="AW1239" s="26"/>
    </row>
    <row r="1240" spans="1:49" x14ac:dyDescent="0.2">
      <c r="A1240" s="7">
        <v>103</v>
      </c>
      <c r="B1240" s="40">
        <v>1914</v>
      </c>
      <c r="C1240" s="40"/>
      <c r="D1240" s="7">
        <v>1</v>
      </c>
      <c r="E1240" s="7">
        <v>22</v>
      </c>
      <c r="F1240" s="7">
        <v>1</v>
      </c>
      <c r="G1240" s="7">
        <v>2</v>
      </c>
      <c r="H1240" s="1">
        <v>4</v>
      </c>
      <c r="I1240" s="7">
        <v>0</v>
      </c>
      <c r="J1240" s="7">
        <v>0</v>
      </c>
      <c r="K1240" s="7">
        <v>10.5</v>
      </c>
      <c r="L1240" s="7">
        <v>10.5</v>
      </c>
      <c r="M1240" s="36">
        <v>0.4535970244035199</v>
      </c>
      <c r="N1240" s="37" t="s">
        <v>183</v>
      </c>
      <c r="O1240" s="38">
        <v>23.148299999999999</v>
      </c>
      <c r="AW1240" s="26"/>
    </row>
    <row r="1241" spans="1:49" x14ac:dyDescent="0.2">
      <c r="A1241" s="7">
        <v>131</v>
      </c>
      <c r="B1241" s="40">
        <v>1914</v>
      </c>
      <c r="C1241" s="40"/>
      <c r="D1241" s="7">
        <v>1</v>
      </c>
      <c r="E1241" s="7">
        <v>23</v>
      </c>
      <c r="F1241" s="7">
        <v>2</v>
      </c>
      <c r="G1241" s="7">
        <v>2</v>
      </c>
      <c r="H1241" s="1">
        <v>4</v>
      </c>
      <c r="I1241" s="7">
        <v>0</v>
      </c>
      <c r="J1241" s="7">
        <v>0</v>
      </c>
      <c r="K1241" s="7">
        <v>6.75</v>
      </c>
      <c r="L1241" s="7">
        <v>6.75</v>
      </c>
      <c r="M1241" s="36">
        <v>0.4535970244035199</v>
      </c>
      <c r="N1241" s="37" t="s">
        <v>183</v>
      </c>
      <c r="O1241" s="38">
        <v>14.88105</v>
      </c>
      <c r="AW1241" s="26"/>
    </row>
    <row r="1242" spans="1:49" x14ac:dyDescent="0.2">
      <c r="A1242" s="7">
        <v>155</v>
      </c>
      <c r="B1242" s="40">
        <v>1914</v>
      </c>
      <c r="C1242" s="40"/>
      <c r="D1242" s="7">
        <v>1</v>
      </c>
      <c r="E1242" s="7">
        <v>23</v>
      </c>
      <c r="F1242" s="7">
        <v>1</v>
      </c>
      <c r="G1242" s="7">
        <v>2</v>
      </c>
      <c r="H1242" s="1">
        <v>4</v>
      </c>
      <c r="I1242" s="7">
        <v>0</v>
      </c>
      <c r="J1242" s="7">
        <v>0</v>
      </c>
      <c r="K1242" s="7">
        <v>9</v>
      </c>
      <c r="L1242" s="7">
        <v>9</v>
      </c>
      <c r="M1242" s="36">
        <v>0.4535970244035199</v>
      </c>
      <c r="N1242" s="37" t="s">
        <v>183</v>
      </c>
      <c r="O1242" s="38">
        <v>19.8414</v>
      </c>
      <c r="AW1242" s="26"/>
    </row>
    <row r="1243" spans="1:49" x14ac:dyDescent="0.2">
      <c r="A1243" s="7">
        <v>62</v>
      </c>
      <c r="B1243" s="40">
        <v>1914</v>
      </c>
      <c r="C1243" s="40"/>
      <c r="D1243" s="7">
        <v>12</v>
      </c>
      <c r="E1243" s="7">
        <v>24</v>
      </c>
      <c r="F1243" s="7">
        <v>1</v>
      </c>
      <c r="G1243" s="7">
        <v>2</v>
      </c>
      <c r="H1243" s="1">
        <v>4</v>
      </c>
      <c r="I1243" s="7">
        <v>0</v>
      </c>
      <c r="J1243" s="7">
        <v>0</v>
      </c>
      <c r="K1243" s="7">
        <v>10.5</v>
      </c>
      <c r="L1243" s="7">
        <v>10.5</v>
      </c>
      <c r="M1243" s="36">
        <v>0.4535970244035199</v>
      </c>
      <c r="N1243" s="37" t="s">
        <v>183</v>
      </c>
      <c r="O1243" s="38">
        <v>23.148299999999999</v>
      </c>
      <c r="P1243">
        <v>0</v>
      </c>
      <c r="Q1243">
        <v>0</v>
      </c>
      <c r="R1243">
        <v>10.75</v>
      </c>
      <c r="S1243">
        <v>0</v>
      </c>
      <c r="T1243">
        <v>0</v>
      </c>
      <c r="U1243">
        <v>7</v>
      </c>
      <c r="V1243">
        <v>0</v>
      </c>
      <c r="W1243">
        <v>0</v>
      </c>
      <c r="X1243">
        <v>10</v>
      </c>
      <c r="Y1243">
        <v>0</v>
      </c>
      <c r="Z1243">
        <v>0</v>
      </c>
      <c r="AA1243">
        <v>10.5</v>
      </c>
      <c r="AB1243">
        <v>0</v>
      </c>
      <c r="AC1243">
        <v>0</v>
      </c>
      <c r="AD1243">
        <v>9.75</v>
      </c>
      <c r="AE1243">
        <v>0</v>
      </c>
      <c r="AF1243">
        <v>0</v>
      </c>
      <c r="AG1243">
        <v>10</v>
      </c>
      <c r="AH1243">
        <v>0</v>
      </c>
      <c r="AI1243">
        <v>0</v>
      </c>
      <c r="AJ1243">
        <v>10.5</v>
      </c>
      <c r="AK1243">
        <v>0</v>
      </c>
      <c r="AL1243">
        <v>0</v>
      </c>
      <c r="AM1243">
        <v>9.25</v>
      </c>
      <c r="AN1243">
        <v>0</v>
      </c>
      <c r="AO1243">
        <v>0</v>
      </c>
      <c r="AP1243">
        <v>8.25</v>
      </c>
      <c r="AQ1243">
        <v>0</v>
      </c>
      <c r="AR1243">
        <v>0</v>
      </c>
      <c r="AS1243">
        <v>7.75</v>
      </c>
      <c r="AT1243">
        <v>0</v>
      </c>
      <c r="AU1243">
        <v>0</v>
      </c>
      <c r="AV1243">
        <v>9.75</v>
      </c>
      <c r="AW1243" s="26"/>
    </row>
    <row r="1244" spans="1:49" x14ac:dyDescent="0.2">
      <c r="A1244" s="7">
        <v>195</v>
      </c>
      <c r="B1244" s="40">
        <v>1914</v>
      </c>
      <c r="C1244" s="40"/>
      <c r="D1244" s="7">
        <v>12</v>
      </c>
      <c r="E1244" s="7">
        <v>25</v>
      </c>
      <c r="F1244" s="7">
        <v>2</v>
      </c>
      <c r="G1244" s="7">
        <v>2</v>
      </c>
      <c r="H1244" s="1">
        <v>4</v>
      </c>
      <c r="I1244" s="7">
        <v>0</v>
      </c>
      <c r="J1244" s="7">
        <v>0</v>
      </c>
      <c r="K1244" s="7">
        <v>11.5</v>
      </c>
      <c r="L1244" s="7">
        <v>11.5</v>
      </c>
      <c r="M1244" s="36">
        <v>0.4535970244035199</v>
      </c>
      <c r="N1244" s="37" t="s">
        <v>183</v>
      </c>
      <c r="O1244" s="38">
        <v>25.352900000000002</v>
      </c>
      <c r="P1244">
        <v>0</v>
      </c>
      <c r="Q1244">
        <v>0</v>
      </c>
      <c r="R1244">
        <v>11.5</v>
      </c>
      <c r="S1244">
        <v>0</v>
      </c>
      <c r="T1244">
        <v>0</v>
      </c>
      <c r="U1244">
        <v>11.5</v>
      </c>
      <c r="V1244">
        <v>0</v>
      </c>
      <c r="W1244">
        <v>0</v>
      </c>
      <c r="X1244">
        <v>11.75</v>
      </c>
      <c r="Y1244">
        <v>0</v>
      </c>
      <c r="Z1244">
        <v>0</v>
      </c>
      <c r="AA1244">
        <v>11.75</v>
      </c>
      <c r="AB1244">
        <v>0</v>
      </c>
      <c r="AC1244">
        <v>0</v>
      </c>
      <c r="AD1244">
        <v>11.75</v>
      </c>
      <c r="AE1244">
        <v>0</v>
      </c>
      <c r="AF1244">
        <v>0</v>
      </c>
      <c r="AG1244">
        <v>11.75</v>
      </c>
      <c r="AH1244">
        <v>0</v>
      </c>
      <c r="AI1244">
        <v>0</v>
      </c>
      <c r="AJ1244">
        <v>11.5</v>
      </c>
      <c r="AK1244">
        <v>0</v>
      </c>
      <c r="AL1244">
        <v>0</v>
      </c>
      <c r="AM1244">
        <v>11.5</v>
      </c>
      <c r="AN1244">
        <v>0</v>
      </c>
      <c r="AO1244">
        <v>0</v>
      </c>
      <c r="AP1244">
        <v>11.5</v>
      </c>
      <c r="AQ1244">
        <v>0</v>
      </c>
      <c r="AR1244">
        <v>0</v>
      </c>
      <c r="AS1244">
        <v>11.5</v>
      </c>
      <c r="AT1244">
        <v>0</v>
      </c>
      <c r="AU1244">
        <v>0</v>
      </c>
      <c r="AV1244">
        <v>11.5</v>
      </c>
      <c r="AW1244" s="26"/>
    </row>
    <row r="1245" spans="1:49" x14ac:dyDescent="0.2">
      <c r="A1245" s="7">
        <v>12</v>
      </c>
      <c r="B1245" s="18">
        <v>1854</v>
      </c>
      <c r="C1245" s="18"/>
      <c r="D1245" s="7">
        <v>1</v>
      </c>
      <c r="E1245" s="7">
        <v>22</v>
      </c>
      <c r="F1245" s="7">
        <v>1</v>
      </c>
      <c r="G1245" s="7">
        <v>8</v>
      </c>
      <c r="H1245" s="1">
        <v>5</v>
      </c>
      <c r="I1245" s="7">
        <v>0</v>
      </c>
      <c r="J1245" s="7">
        <v>2</v>
      </c>
      <c r="K1245" s="7">
        <v>0</v>
      </c>
      <c r="L1245" s="7">
        <v>24</v>
      </c>
      <c r="M1245" s="14">
        <v>0.94635000000000002</v>
      </c>
      <c r="N1245" s="14" t="s">
        <v>187</v>
      </c>
      <c r="O1245" s="38">
        <v>25.360595974005388</v>
      </c>
      <c r="AW1245" s="26"/>
    </row>
    <row r="1246" spans="1:49" x14ac:dyDescent="0.2">
      <c r="A1246" s="7">
        <v>30</v>
      </c>
      <c r="B1246" s="18">
        <v>1855</v>
      </c>
      <c r="C1246" s="18"/>
      <c r="D1246" s="7">
        <v>1</v>
      </c>
      <c r="E1246" s="7">
        <v>22</v>
      </c>
      <c r="F1246" s="7">
        <v>1</v>
      </c>
      <c r="G1246" s="7">
        <v>8</v>
      </c>
      <c r="H1246" s="1">
        <v>5</v>
      </c>
      <c r="I1246" s="7">
        <v>0</v>
      </c>
      <c r="J1246" s="7">
        <v>1</v>
      </c>
      <c r="K1246" s="7">
        <v>8</v>
      </c>
      <c r="L1246" s="7">
        <v>20</v>
      </c>
      <c r="M1246" s="14">
        <v>0.94635000000000002</v>
      </c>
      <c r="N1246" s="14" t="s">
        <v>187</v>
      </c>
      <c r="O1246" s="38">
        <v>21.133829978337825</v>
      </c>
      <c r="AW1246" s="26"/>
    </row>
    <row r="1247" spans="1:49" x14ac:dyDescent="0.2">
      <c r="A1247" s="7">
        <v>5</v>
      </c>
      <c r="B1247" s="18">
        <v>1855</v>
      </c>
      <c r="C1247" s="18"/>
      <c r="D1247" s="7">
        <v>1</v>
      </c>
      <c r="E1247" s="7">
        <v>24</v>
      </c>
      <c r="F1247" s="7">
        <v>1</v>
      </c>
      <c r="G1247" s="7">
        <v>8</v>
      </c>
      <c r="H1247" s="1">
        <v>5</v>
      </c>
      <c r="I1247" s="7">
        <v>0</v>
      </c>
      <c r="J1247" s="7">
        <v>0</v>
      </c>
      <c r="K1247" s="7">
        <v>8</v>
      </c>
      <c r="L1247" s="7">
        <v>8</v>
      </c>
      <c r="M1247" s="14">
        <v>0.94635000000000002</v>
      </c>
      <c r="N1247" s="14" t="s">
        <v>187</v>
      </c>
      <c r="O1247" s="38">
        <v>8.4535319913351294</v>
      </c>
      <c r="AW1247" s="26"/>
    </row>
    <row r="1248" spans="1:49" x14ac:dyDescent="0.2">
      <c r="A1248" s="7">
        <v>30</v>
      </c>
      <c r="B1248" s="18">
        <v>1856</v>
      </c>
      <c r="C1248" s="18"/>
      <c r="D1248" s="7">
        <v>1</v>
      </c>
      <c r="E1248" s="7">
        <v>22</v>
      </c>
      <c r="F1248" s="7">
        <v>1</v>
      </c>
      <c r="G1248" s="7">
        <v>8</v>
      </c>
      <c r="H1248" s="1">
        <v>5</v>
      </c>
      <c r="I1248" s="7">
        <v>0</v>
      </c>
      <c r="J1248" s="7">
        <v>1</v>
      </c>
      <c r="K1248" s="7">
        <v>2</v>
      </c>
      <c r="L1248" s="7">
        <v>14</v>
      </c>
      <c r="M1248" s="14">
        <v>0.94635000000000002</v>
      </c>
      <c r="N1248" s="14" t="s">
        <v>187</v>
      </c>
      <c r="O1248" s="38">
        <v>14.793680984836477</v>
      </c>
      <c r="AW1248" s="26"/>
    </row>
    <row r="1249" spans="1:49" x14ac:dyDescent="0.2">
      <c r="A1249" s="7">
        <v>5</v>
      </c>
      <c r="B1249" s="18">
        <v>1856</v>
      </c>
      <c r="C1249" s="18"/>
      <c r="D1249" s="7">
        <v>1</v>
      </c>
      <c r="E1249" s="7">
        <v>24</v>
      </c>
      <c r="F1249" s="7">
        <v>1</v>
      </c>
      <c r="G1249" s="7">
        <v>8</v>
      </c>
      <c r="H1249" s="1">
        <v>5</v>
      </c>
      <c r="I1249" s="7">
        <v>0</v>
      </c>
      <c r="J1249" s="7">
        <v>0</v>
      </c>
      <c r="K1249" s="7">
        <v>6.5</v>
      </c>
      <c r="L1249" s="7">
        <v>6.5</v>
      </c>
      <c r="M1249" s="14">
        <v>0.94635000000000002</v>
      </c>
      <c r="N1249" s="14" t="s">
        <v>187</v>
      </c>
      <c r="O1249" s="38">
        <v>6.8684947429597925</v>
      </c>
      <c r="AW1249" s="26"/>
    </row>
    <row r="1250" spans="1:49" x14ac:dyDescent="0.2">
      <c r="A1250" s="7">
        <v>29</v>
      </c>
      <c r="B1250" s="18">
        <v>1857</v>
      </c>
      <c r="C1250" s="18"/>
      <c r="D1250" s="7">
        <v>1</v>
      </c>
      <c r="E1250" s="7">
        <v>22</v>
      </c>
      <c r="F1250" s="7">
        <v>1</v>
      </c>
      <c r="G1250" s="7">
        <v>8</v>
      </c>
      <c r="H1250" s="1">
        <v>5</v>
      </c>
      <c r="I1250" s="7">
        <v>0</v>
      </c>
      <c r="J1250" s="7">
        <v>1</v>
      </c>
      <c r="K1250" s="7">
        <v>0</v>
      </c>
      <c r="L1250" s="7">
        <v>12</v>
      </c>
      <c r="M1250" s="14">
        <v>0.94635000000000002</v>
      </c>
      <c r="N1250" s="14" t="s">
        <v>187</v>
      </c>
      <c r="O1250" s="38">
        <v>12.680297987002694</v>
      </c>
      <c r="AW1250" s="26"/>
    </row>
    <row r="1251" spans="1:49" x14ac:dyDescent="0.2">
      <c r="A1251" s="7">
        <v>5</v>
      </c>
      <c r="B1251" s="18">
        <v>1857</v>
      </c>
      <c r="C1251" s="18"/>
      <c r="D1251" s="7">
        <v>1</v>
      </c>
      <c r="E1251" s="7">
        <v>24</v>
      </c>
      <c r="F1251" s="7">
        <v>1</v>
      </c>
      <c r="G1251" s="7">
        <v>8</v>
      </c>
      <c r="H1251" s="1">
        <v>5</v>
      </c>
      <c r="I1251" s="7">
        <v>0</v>
      </c>
      <c r="J1251" s="7">
        <v>0</v>
      </c>
      <c r="K1251" s="7">
        <v>7.5</v>
      </c>
      <c r="L1251" s="7">
        <v>7.5</v>
      </c>
      <c r="M1251" s="14">
        <v>0.94635000000000002</v>
      </c>
      <c r="N1251" s="14" t="s">
        <v>187</v>
      </c>
      <c r="O1251" s="38">
        <v>7.9251862418766841</v>
      </c>
      <c r="AW1251" s="26"/>
    </row>
    <row r="1252" spans="1:49" x14ac:dyDescent="0.2">
      <c r="A1252" s="7">
        <v>30</v>
      </c>
      <c r="B1252" s="18">
        <v>1858</v>
      </c>
      <c r="C1252" s="18"/>
      <c r="D1252" s="7">
        <v>1</v>
      </c>
      <c r="E1252" s="7">
        <v>22</v>
      </c>
      <c r="F1252" s="7">
        <v>1</v>
      </c>
      <c r="G1252" s="7">
        <v>8</v>
      </c>
      <c r="H1252" s="1">
        <v>5</v>
      </c>
      <c r="I1252" s="7">
        <v>0</v>
      </c>
      <c r="J1252" s="7">
        <v>1</v>
      </c>
      <c r="K1252" s="7">
        <v>0</v>
      </c>
      <c r="L1252" s="7">
        <v>12</v>
      </c>
      <c r="M1252" s="14">
        <v>0.94635000000000002</v>
      </c>
      <c r="N1252" s="14" t="s">
        <v>187</v>
      </c>
      <c r="O1252" s="38">
        <v>12.680297987002694</v>
      </c>
      <c r="AW1252" s="26"/>
    </row>
    <row r="1253" spans="1:49" x14ac:dyDescent="0.2">
      <c r="A1253" s="7">
        <v>5</v>
      </c>
      <c r="B1253" s="18">
        <v>1858</v>
      </c>
      <c r="C1253" s="18"/>
      <c r="D1253" s="7">
        <v>1</v>
      </c>
      <c r="E1253" s="7">
        <v>24</v>
      </c>
      <c r="F1253" s="7">
        <v>1</v>
      </c>
      <c r="G1253" s="7">
        <v>8</v>
      </c>
      <c r="H1253" s="1">
        <v>5</v>
      </c>
      <c r="I1253" s="7">
        <v>0</v>
      </c>
      <c r="J1253" s="7">
        <v>0</v>
      </c>
      <c r="K1253" s="7">
        <v>7</v>
      </c>
      <c r="L1253" s="7">
        <v>7</v>
      </c>
      <c r="M1253" s="14">
        <v>0.94635000000000002</v>
      </c>
      <c r="N1253" s="14" t="s">
        <v>187</v>
      </c>
      <c r="O1253" s="38">
        <v>7.3968404924182387</v>
      </c>
      <c r="AW1253" s="26"/>
    </row>
    <row r="1254" spans="1:49" x14ac:dyDescent="0.2">
      <c r="A1254" s="7">
        <v>104</v>
      </c>
      <c r="B1254" s="18">
        <v>1858</v>
      </c>
      <c r="C1254" s="18"/>
      <c r="D1254" s="7">
        <v>1</v>
      </c>
      <c r="E1254" s="7">
        <v>26</v>
      </c>
      <c r="F1254" s="7">
        <v>1</v>
      </c>
      <c r="G1254" s="7">
        <v>8</v>
      </c>
      <c r="H1254" s="1">
        <v>5</v>
      </c>
      <c r="I1254" s="7">
        <v>0</v>
      </c>
      <c r="J1254" s="7">
        <v>0</v>
      </c>
      <c r="K1254" s="7">
        <v>8</v>
      </c>
      <c r="L1254" s="7">
        <v>8</v>
      </c>
      <c r="M1254" s="14">
        <v>0.94635000000000002</v>
      </c>
      <c r="N1254" s="14" t="s">
        <v>187</v>
      </c>
      <c r="O1254" s="38">
        <v>8.4535319913351294</v>
      </c>
      <c r="AW1254" s="26"/>
    </row>
    <row r="1255" spans="1:49" x14ac:dyDescent="0.2">
      <c r="A1255" s="7">
        <v>30</v>
      </c>
      <c r="B1255" s="18">
        <v>1859</v>
      </c>
      <c r="C1255" s="18"/>
      <c r="D1255" s="7">
        <v>1</v>
      </c>
      <c r="E1255" s="7">
        <v>22</v>
      </c>
      <c r="F1255" s="7">
        <v>1</v>
      </c>
      <c r="G1255" s="7">
        <v>8</v>
      </c>
      <c r="H1255" s="1">
        <v>5</v>
      </c>
      <c r="I1255" s="7">
        <v>0</v>
      </c>
      <c r="J1255" s="7">
        <v>0</v>
      </c>
      <c r="K1255" s="7">
        <v>11</v>
      </c>
      <c r="L1255" s="7">
        <v>11</v>
      </c>
      <c r="M1255" s="14">
        <v>0.94635000000000002</v>
      </c>
      <c r="N1255" s="14" t="s">
        <v>187</v>
      </c>
      <c r="O1255" s="38">
        <v>11.623606488085803</v>
      </c>
      <c r="AW1255" s="26"/>
    </row>
    <row r="1256" spans="1:49" x14ac:dyDescent="0.2">
      <c r="A1256" s="7">
        <v>5</v>
      </c>
      <c r="B1256" s="18">
        <v>1859</v>
      </c>
      <c r="C1256" s="18"/>
      <c r="D1256" s="7">
        <v>1</v>
      </c>
      <c r="E1256" s="7">
        <v>24</v>
      </c>
      <c r="F1256" s="7">
        <v>1</v>
      </c>
      <c r="G1256" s="7">
        <v>8</v>
      </c>
      <c r="H1256" s="1">
        <v>5</v>
      </c>
      <c r="I1256" s="7">
        <v>0</v>
      </c>
      <c r="J1256" s="7">
        <v>0</v>
      </c>
      <c r="K1256" s="7">
        <v>7</v>
      </c>
      <c r="L1256" s="7">
        <v>7</v>
      </c>
      <c r="M1256" s="14">
        <v>0.94635000000000002</v>
      </c>
      <c r="N1256" s="14" t="s">
        <v>187</v>
      </c>
      <c r="O1256" s="38">
        <v>7.3968404924182387</v>
      </c>
      <c r="AW1256" s="26"/>
    </row>
    <row r="1257" spans="1:49" x14ac:dyDescent="0.2">
      <c r="A1257" s="7">
        <v>105</v>
      </c>
      <c r="B1257" s="18">
        <v>1859</v>
      </c>
      <c r="C1257" s="18"/>
      <c r="D1257" s="7">
        <v>1</v>
      </c>
      <c r="E1257" s="7">
        <v>26</v>
      </c>
      <c r="F1257" s="7">
        <v>1</v>
      </c>
      <c r="G1257" s="7">
        <v>8</v>
      </c>
      <c r="H1257" s="1">
        <v>5</v>
      </c>
      <c r="I1257" s="7">
        <v>0</v>
      </c>
      <c r="J1257" s="7">
        <v>0</v>
      </c>
      <c r="K1257" s="7">
        <v>8</v>
      </c>
      <c r="L1257" s="7">
        <v>8</v>
      </c>
      <c r="M1257" s="14">
        <v>0.94635000000000002</v>
      </c>
      <c r="N1257" s="14" t="s">
        <v>187</v>
      </c>
      <c r="O1257" s="38">
        <v>8.4535319913351294</v>
      </c>
      <c r="AW1257" s="26"/>
    </row>
    <row r="1258" spans="1:49" x14ac:dyDescent="0.2">
      <c r="A1258" s="7">
        <v>33</v>
      </c>
      <c r="B1258" s="40">
        <v>1860</v>
      </c>
      <c r="C1258" s="40"/>
      <c r="D1258" s="7">
        <v>1</v>
      </c>
      <c r="E1258" s="7">
        <v>22</v>
      </c>
      <c r="F1258" s="7">
        <v>1</v>
      </c>
      <c r="G1258" s="7">
        <v>8</v>
      </c>
      <c r="H1258" s="1">
        <v>5</v>
      </c>
      <c r="I1258" s="7">
        <v>0</v>
      </c>
      <c r="J1258" s="7">
        <v>0</v>
      </c>
      <c r="K1258" s="7">
        <v>11</v>
      </c>
      <c r="L1258" s="7">
        <v>11</v>
      </c>
      <c r="M1258" s="14">
        <v>0.94635000000000002</v>
      </c>
      <c r="N1258" s="14" t="s">
        <v>187</v>
      </c>
      <c r="O1258" s="38">
        <v>11.623606488085803</v>
      </c>
      <c r="AW1258" s="26"/>
    </row>
    <row r="1259" spans="1:49" x14ac:dyDescent="0.2">
      <c r="A1259" s="7">
        <v>7</v>
      </c>
      <c r="B1259" s="40">
        <v>1860</v>
      </c>
      <c r="C1259" s="40"/>
      <c r="D1259" s="7">
        <v>1</v>
      </c>
      <c r="E1259" s="7">
        <v>24</v>
      </c>
      <c r="F1259" s="7">
        <v>1</v>
      </c>
      <c r="G1259" s="7">
        <v>8</v>
      </c>
      <c r="H1259" s="1">
        <v>5</v>
      </c>
      <c r="I1259" s="7">
        <v>0</v>
      </c>
      <c r="J1259" s="7">
        <v>0</v>
      </c>
      <c r="K1259" s="7">
        <v>7</v>
      </c>
      <c r="L1259" s="7">
        <v>7</v>
      </c>
      <c r="M1259" s="14">
        <v>0.94635000000000002</v>
      </c>
      <c r="N1259" s="14" t="s">
        <v>187</v>
      </c>
      <c r="O1259" s="38">
        <v>7.3968404924182387</v>
      </c>
      <c r="AW1259" s="26"/>
    </row>
    <row r="1260" spans="1:49" x14ac:dyDescent="0.2">
      <c r="A1260" s="7">
        <v>33</v>
      </c>
      <c r="B1260" s="40">
        <v>1861</v>
      </c>
      <c r="C1260" s="40"/>
      <c r="D1260" s="7">
        <v>1</v>
      </c>
      <c r="E1260" s="7">
        <v>22</v>
      </c>
      <c r="F1260" s="7">
        <v>1</v>
      </c>
      <c r="G1260" s="7">
        <v>8</v>
      </c>
      <c r="H1260" s="1">
        <v>5</v>
      </c>
      <c r="I1260" s="7">
        <v>0</v>
      </c>
      <c r="J1260" s="7">
        <v>0</v>
      </c>
      <c r="K1260" s="7">
        <v>8</v>
      </c>
      <c r="L1260" s="7">
        <v>8</v>
      </c>
      <c r="M1260" s="14">
        <v>0.94635000000000002</v>
      </c>
      <c r="N1260" s="14" t="s">
        <v>187</v>
      </c>
      <c r="O1260" s="38">
        <v>8.4535319913351294</v>
      </c>
      <c r="AW1260" s="26"/>
    </row>
    <row r="1261" spans="1:49" x14ac:dyDescent="0.2">
      <c r="A1261" s="7">
        <v>7</v>
      </c>
      <c r="B1261" s="40">
        <v>1861</v>
      </c>
      <c r="C1261" s="40"/>
      <c r="D1261" s="7">
        <v>1</v>
      </c>
      <c r="E1261" s="7">
        <v>24</v>
      </c>
      <c r="F1261" s="7">
        <v>1</v>
      </c>
      <c r="G1261" s="7">
        <v>8</v>
      </c>
      <c r="H1261" s="1">
        <v>5</v>
      </c>
      <c r="I1261" s="7">
        <v>0</v>
      </c>
      <c r="J1261" s="7">
        <v>0</v>
      </c>
      <c r="K1261" s="7">
        <v>5</v>
      </c>
      <c r="L1261" s="7">
        <v>5</v>
      </c>
      <c r="M1261" s="14">
        <v>0.94635000000000002</v>
      </c>
      <c r="N1261" s="14" t="s">
        <v>187</v>
      </c>
      <c r="O1261" s="38">
        <v>5.2834574945844563</v>
      </c>
      <c r="AW1261" s="26"/>
    </row>
    <row r="1262" spans="1:49" x14ac:dyDescent="0.2">
      <c r="A1262" s="7">
        <v>117</v>
      </c>
      <c r="B1262" s="40">
        <v>1861</v>
      </c>
      <c r="C1262" s="40"/>
      <c r="D1262" s="7">
        <v>1</v>
      </c>
      <c r="E1262" s="7">
        <v>26</v>
      </c>
      <c r="F1262" s="7">
        <v>1</v>
      </c>
      <c r="G1262" s="7">
        <v>8</v>
      </c>
      <c r="H1262" s="1">
        <v>5</v>
      </c>
      <c r="I1262" s="7">
        <v>0</v>
      </c>
      <c r="J1262" s="7">
        <v>0</v>
      </c>
      <c r="K1262" s="7">
        <v>8</v>
      </c>
      <c r="L1262" s="7">
        <v>8</v>
      </c>
      <c r="M1262" s="14">
        <v>0.94635000000000002</v>
      </c>
      <c r="N1262" s="14" t="s">
        <v>187</v>
      </c>
      <c r="O1262" s="38">
        <v>8.4535319913351294</v>
      </c>
      <c r="AW1262" s="26"/>
    </row>
    <row r="1263" spans="1:49" x14ac:dyDescent="0.2">
      <c r="A1263" s="7">
        <v>33</v>
      </c>
      <c r="B1263" s="40">
        <v>1862</v>
      </c>
      <c r="C1263" s="40"/>
      <c r="D1263" s="7">
        <v>1</v>
      </c>
      <c r="E1263" s="7">
        <v>22</v>
      </c>
      <c r="F1263" s="7">
        <v>1</v>
      </c>
      <c r="G1263" s="7">
        <v>8</v>
      </c>
      <c r="H1263" s="1">
        <v>5</v>
      </c>
      <c r="I1263" s="7">
        <v>0</v>
      </c>
      <c r="J1263" s="7">
        <v>0</v>
      </c>
      <c r="K1263" s="7">
        <v>7</v>
      </c>
      <c r="L1263" s="7">
        <v>7</v>
      </c>
      <c r="M1263" s="14">
        <v>0.94635000000000002</v>
      </c>
      <c r="N1263" s="14" t="s">
        <v>187</v>
      </c>
      <c r="O1263" s="38">
        <v>7.3968404924182387</v>
      </c>
      <c r="AW1263" s="26"/>
    </row>
    <row r="1264" spans="1:49" x14ac:dyDescent="0.2">
      <c r="A1264" s="7">
        <v>60</v>
      </c>
      <c r="B1264" s="40">
        <v>1862</v>
      </c>
      <c r="C1264" s="40"/>
      <c r="D1264" s="7">
        <v>5</v>
      </c>
      <c r="E1264" s="7">
        <v>22</v>
      </c>
      <c r="F1264" s="7">
        <v>1</v>
      </c>
      <c r="G1264" s="7">
        <v>8</v>
      </c>
      <c r="H1264" s="1">
        <v>5</v>
      </c>
      <c r="I1264" s="7">
        <v>0</v>
      </c>
      <c r="J1264" s="7">
        <v>0</v>
      </c>
      <c r="K1264" s="7">
        <v>6</v>
      </c>
      <c r="L1264" s="7">
        <v>6</v>
      </c>
      <c r="M1264" s="14">
        <v>0.94635000000000002</v>
      </c>
      <c r="N1264" s="14" t="s">
        <v>187</v>
      </c>
      <c r="O1264" s="38">
        <v>6.3401489935013471</v>
      </c>
      <c r="P1264">
        <v>0</v>
      </c>
      <c r="Q1264">
        <v>0</v>
      </c>
      <c r="R1264">
        <v>8</v>
      </c>
      <c r="S1264">
        <v>0</v>
      </c>
      <c r="T1264">
        <v>0</v>
      </c>
      <c r="U1264">
        <v>8</v>
      </c>
      <c r="V1264">
        <v>0</v>
      </c>
      <c r="W1264">
        <v>0</v>
      </c>
      <c r="X1264">
        <v>6</v>
      </c>
      <c r="Y1264">
        <v>0</v>
      </c>
      <c r="Z1264">
        <v>0</v>
      </c>
      <c r="AA1264">
        <v>6</v>
      </c>
      <c r="AW1264" s="26"/>
    </row>
    <row r="1265" spans="1:49" x14ac:dyDescent="0.2">
      <c r="A1265" s="7">
        <v>7</v>
      </c>
      <c r="B1265" s="40">
        <v>1862</v>
      </c>
      <c r="C1265" s="40"/>
      <c r="D1265" s="7">
        <v>1</v>
      </c>
      <c r="E1265" s="7">
        <v>24</v>
      </c>
      <c r="F1265" s="7">
        <v>1</v>
      </c>
      <c r="G1265" s="7">
        <v>8</v>
      </c>
      <c r="H1265" s="1">
        <v>5</v>
      </c>
      <c r="I1265" s="7">
        <v>0</v>
      </c>
      <c r="J1265" s="7">
        <v>0</v>
      </c>
      <c r="K1265" s="7">
        <v>4</v>
      </c>
      <c r="L1265" s="7">
        <v>4</v>
      </c>
      <c r="M1265" s="14">
        <v>0.94635000000000002</v>
      </c>
      <c r="N1265" s="14" t="s">
        <v>187</v>
      </c>
      <c r="O1265" s="38">
        <v>4.2267659956675647</v>
      </c>
      <c r="AW1265" s="26"/>
    </row>
    <row r="1266" spans="1:49" x14ac:dyDescent="0.2">
      <c r="A1266" s="7">
        <v>134</v>
      </c>
      <c r="B1266" s="40">
        <v>1862</v>
      </c>
      <c r="C1266" s="40"/>
      <c r="D1266" s="7">
        <v>1</v>
      </c>
      <c r="E1266" s="7">
        <v>26</v>
      </c>
      <c r="F1266" s="7">
        <v>1</v>
      </c>
      <c r="G1266" s="7">
        <v>8</v>
      </c>
      <c r="H1266" s="1">
        <v>5</v>
      </c>
      <c r="I1266" s="7">
        <v>0</v>
      </c>
      <c r="J1266" s="7">
        <v>0</v>
      </c>
      <c r="K1266" s="7">
        <v>7</v>
      </c>
      <c r="L1266" s="7">
        <v>7</v>
      </c>
      <c r="M1266" s="14">
        <v>0.94635000000000002</v>
      </c>
      <c r="N1266" s="14" t="s">
        <v>187</v>
      </c>
      <c r="O1266" s="38">
        <v>7.3968404924182387</v>
      </c>
      <c r="AW1266" s="26"/>
    </row>
    <row r="1267" spans="1:49" x14ac:dyDescent="0.2">
      <c r="A1267" s="7">
        <v>33</v>
      </c>
      <c r="B1267" s="40">
        <v>1863</v>
      </c>
      <c r="C1267" s="40"/>
      <c r="D1267" s="7">
        <v>1</v>
      </c>
      <c r="E1267" s="7">
        <v>22</v>
      </c>
      <c r="F1267" s="7">
        <v>1</v>
      </c>
      <c r="G1267" s="7">
        <v>8</v>
      </c>
      <c r="H1267" s="1">
        <v>5</v>
      </c>
      <c r="I1267" s="7">
        <v>0</v>
      </c>
      <c r="J1267" s="7">
        <v>0</v>
      </c>
      <c r="K1267" s="7">
        <v>8</v>
      </c>
      <c r="L1267" s="7">
        <v>8</v>
      </c>
      <c r="M1267" s="14">
        <v>0.94635000000000002</v>
      </c>
      <c r="N1267" s="14" t="s">
        <v>187</v>
      </c>
      <c r="O1267" s="38">
        <v>8.4535319913351294</v>
      </c>
      <c r="AW1267" s="26"/>
    </row>
    <row r="1268" spans="1:49" x14ac:dyDescent="0.2">
      <c r="A1268" s="7">
        <v>7</v>
      </c>
      <c r="B1268" s="40">
        <v>1863</v>
      </c>
      <c r="C1268" s="40"/>
      <c r="D1268" s="7">
        <v>1</v>
      </c>
      <c r="E1268" s="7">
        <v>24</v>
      </c>
      <c r="F1268" s="7">
        <v>1</v>
      </c>
      <c r="G1268" s="7">
        <v>8</v>
      </c>
      <c r="H1268" s="1">
        <v>5</v>
      </c>
      <c r="I1268" s="7">
        <v>0</v>
      </c>
      <c r="J1268" s="7">
        <v>0</v>
      </c>
      <c r="K1268" s="7">
        <v>4</v>
      </c>
      <c r="L1268" s="7">
        <v>4</v>
      </c>
      <c r="M1268" s="14">
        <v>0.94635000000000002</v>
      </c>
      <c r="N1268" s="14" t="s">
        <v>187</v>
      </c>
      <c r="O1268" s="38">
        <v>4.2267659956675647</v>
      </c>
      <c r="AW1268" s="26"/>
    </row>
    <row r="1269" spans="1:49" x14ac:dyDescent="0.2">
      <c r="A1269" s="7">
        <v>106</v>
      </c>
      <c r="B1269" s="40">
        <v>1863</v>
      </c>
      <c r="C1269" s="40"/>
      <c r="D1269" s="7">
        <v>1</v>
      </c>
      <c r="E1269" s="7">
        <v>26</v>
      </c>
      <c r="F1269" s="7">
        <v>1</v>
      </c>
      <c r="G1269" s="7">
        <v>8</v>
      </c>
      <c r="H1269" s="1">
        <v>5</v>
      </c>
      <c r="I1269" s="7">
        <v>0</v>
      </c>
      <c r="J1269" s="7">
        <v>0</v>
      </c>
      <c r="K1269" s="7">
        <v>8</v>
      </c>
      <c r="L1269" s="7">
        <v>8</v>
      </c>
      <c r="M1269" s="14">
        <v>0.94635000000000002</v>
      </c>
      <c r="N1269" s="14" t="s">
        <v>187</v>
      </c>
      <c r="O1269" s="38">
        <v>8.4535319913351294</v>
      </c>
      <c r="AW1269" s="26"/>
    </row>
    <row r="1270" spans="1:49" x14ac:dyDescent="0.2">
      <c r="A1270" s="7">
        <v>33</v>
      </c>
      <c r="B1270" s="40">
        <v>1864</v>
      </c>
      <c r="C1270" s="40"/>
      <c r="D1270" s="7">
        <v>1</v>
      </c>
      <c r="E1270" s="7">
        <v>22</v>
      </c>
      <c r="F1270" s="7">
        <v>1</v>
      </c>
      <c r="G1270" s="7">
        <v>8</v>
      </c>
      <c r="H1270" s="1">
        <v>5</v>
      </c>
      <c r="I1270" s="7">
        <v>0</v>
      </c>
      <c r="J1270" s="7">
        <v>0</v>
      </c>
      <c r="K1270" s="7">
        <v>6.5</v>
      </c>
      <c r="L1270" s="7">
        <v>6.5</v>
      </c>
      <c r="M1270" s="14">
        <v>0.94635000000000002</v>
      </c>
      <c r="N1270" s="14" t="s">
        <v>187</v>
      </c>
      <c r="O1270" s="38">
        <v>6.8684947429597925</v>
      </c>
      <c r="AW1270" s="26"/>
    </row>
    <row r="1271" spans="1:49" x14ac:dyDescent="0.2">
      <c r="A1271" s="7">
        <v>7</v>
      </c>
      <c r="B1271" s="40">
        <v>1864</v>
      </c>
      <c r="C1271" s="40"/>
      <c r="D1271" s="7">
        <v>1</v>
      </c>
      <c r="E1271" s="7">
        <v>24</v>
      </c>
      <c r="F1271" s="7">
        <v>1</v>
      </c>
      <c r="G1271" s="7">
        <v>8</v>
      </c>
      <c r="H1271" s="1">
        <v>5</v>
      </c>
      <c r="I1271" s="7">
        <v>0</v>
      </c>
      <c r="J1271" s="7">
        <v>0</v>
      </c>
      <c r="K1271" s="7">
        <v>4</v>
      </c>
      <c r="L1271" s="7">
        <v>4</v>
      </c>
      <c r="M1271" s="14">
        <v>0.94635000000000002</v>
      </c>
      <c r="N1271" s="14" t="s">
        <v>187</v>
      </c>
      <c r="O1271" s="38">
        <v>4.2267659956675647</v>
      </c>
      <c r="AW1271" s="26"/>
    </row>
    <row r="1272" spans="1:49" x14ac:dyDescent="0.2">
      <c r="A1272" s="7">
        <v>133</v>
      </c>
      <c r="B1272" s="40">
        <v>1864</v>
      </c>
      <c r="C1272" s="40"/>
      <c r="D1272" s="7">
        <v>1</v>
      </c>
      <c r="E1272" s="7">
        <v>26</v>
      </c>
      <c r="F1272" s="7">
        <v>1</v>
      </c>
      <c r="G1272" s="7">
        <v>8</v>
      </c>
      <c r="H1272" s="1">
        <v>5</v>
      </c>
      <c r="I1272" s="7">
        <v>0</v>
      </c>
      <c r="J1272" s="7">
        <v>0</v>
      </c>
      <c r="K1272" s="7">
        <v>6</v>
      </c>
      <c r="L1272" s="7">
        <v>6</v>
      </c>
      <c r="M1272" s="14">
        <v>0.94635000000000002</v>
      </c>
      <c r="N1272" s="14" t="s">
        <v>187</v>
      </c>
      <c r="O1272" s="38">
        <v>6.3401489935013471</v>
      </c>
      <c r="AW1272" s="26"/>
    </row>
    <row r="1273" spans="1:49" x14ac:dyDescent="0.2">
      <c r="A1273" s="7">
        <v>33</v>
      </c>
      <c r="B1273" s="40">
        <v>1865</v>
      </c>
      <c r="C1273" s="40"/>
      <c r="D1273" s="7">
        <v>1</v>
      </c>
      <c r="E1273" s="7">
        <v>22</v>
      </c>
      <c r="F1273" s="7">
        <v>1</v>
      </c>
      <c r="G1273" s="7">
        <v>8</v>
      </c>
      <c r="H1273" s="1">
        <v>5</v>
      </c>
      <c r="I1273" s="7">
        <v>0</v>
      </c>
      <c r="J1273" s="7">
        <v>0</v>
      </c>
      <c r="K1273" s="7">
        <v>6.5</v>
      </c>
      <c r="L1273" s="7">
        <v>6.5</v>
      </c>
      <c r="M1273" s="14">
        <v>0.94635000000000002</v>
      </c>
      <c r="N1273" s="14" t="s">
        <v>187</v>
      </c>
      <c r="O1273" s="38">
        <v>6.8684947429597925</v>
      </c>
      <c r="AW1273" s="26"/>
    </row>
    <row r="1274" spans="1:49" x14ac:dyDescent="0.2">
      <c r="A1274" s="7">
        <v>7</v>
      </c>
      <c r="B1274" s="40">
        <v>1865</v>
      </c>
      <c r="C1274" s="40"/>
      <c r="D1274" s="7">
        <v>1</v>
      </c>
      <c r="E1274" s="7">
        <v>24</v>
      </c>
      <c r="F1274" s="7">
        <v>1</v>
      </c>
      <c r="G1274" s="7">
        <v>8</v>
      </c>
      <c r="H1274" s="1">
        <v>5</v>
      </c>
      <c r="I1274" s="7">
        <v>0</v>
      </c>
      <c r="J1274" s="7">
        <v>0</v>
      </c>
      <c r="K1274" s="7">
        <v>5</v>
      </c>
      <c r="L1274" s="7">
        <v>5</v>
      </c>
      <c r="M1274" s="14">
        <v>0.94635000000000002</v>
      </c>
      <c r="N1274" s="14" t="s">
        <v>187</v>
      </c>
      <c r="O1274" s="38">
        <v>5.2834574945844563</v>
      </c>
      <c r="AW1274" s="26"/>
    </row>
    <row r="1275" spans="1:49" x14ac:dyDescent="0.2">
      <c r="A1275" s="7">
        <v>108</v>
      </c>
      <c r="B1275" s="40">
        <v>1865</v>
      </c>
      <c r="C1275" s="40"/>
      <c r="D1275" s="7">
        <v>1</v>
      </c>
      <c r="E1275" s="7">
        <v>26</v>
      </c>
      <c r="F1275" s="7">
        <v>1</v>
      </c>
      <c r="G1275" s="7">
        <v>8</v>
      </c>
      <c r="H1275" s="1">
        <v>5</v>
      </c>
      <c r="I1275" s="7">
        <v>0</v>
      </c>
      <c r="J1275" s="7">
        <v>0</v>
      </c>
      <c r="K1275" s="7">
        <v>6</v>
      </c>
      <c r="L1275" s="7">
        <v>6</v>
      </c>
      <c r="M1275" s="14">
        <v>0.94635000000000002</v>
      </c>
      <c r="N1275" s="14" t="s">
        <v>187</v>
      </c>
      <c r="O1275" s="38">
        <v>6.3401489935013471</v>
      </c>
      <c r="AW1275" s="26"/>
    </row>
    <row r="1276" spans="1:49" x14ac:dyDescent="0.2">
      <c r="A1276" s="7">
        <v>33</v>
      </c>
      <c r="B1276" s="40">
        <v>1866</v>
      </c>
      <c r="C1276" s="40"/>
      <c r="D1276" s="7">
        <v>1</v>
      </c>
      <c r="E1276" s="7">
        <v>22</v>
      </c>
      <c r="F1276" s="7">
        <v>1</v>
      </c>
      <c r="G1276" s="7">
        <v>8</v>
      </c>
      <c r="H1276" s="1">
        <v>5</v>
      </c>
      <c r="I1276" s="7">
        <v>0</v>
      </c>
      <c r="J1276" s="7">
        <v>0</v>
      </c>
      <c r="K1276" s="7">
        <v>7</v>
      </c>
      <c r="L1276" s="7">
        <v>7</v>
      </c>
      <c r="M1276" s="14">
        <v>0.94635000000000002</v>
      </c>
      <c r="N1276" s="14" t="s">
        <v>187</v>
      </c>
      <c r="O1276" s="38">
        <v>7.3968404924182387</v>
      </c>
      <c r="AW1276" s="26"/>
    </row>
    <row r="1277" spans="1:49" x14ac:dyDescent="0.2">
      <c r="A1277" s="7">
        <v>7</v>
      </c>
      <c r="B1277" s="40">
        <v>1866</v>
      </c>
      <c r="C1277" s="40"/>
      <c r="D1277" s="7">
        <v>1</v>
      </c>
      <c r="E1277" s="7">
        <v>24</v>
      </c>
      <c r="F1277" s="7">
        <v>1</v>
      </c>
      <c r="G1277" s="7">
        <v>8</v>
      </c>
      <c r="H1277" s="1">
        <v>5</v>
      </c>
      <c r="I1277" s="7">
        <v>0</v>
      </c>
      <c r="J1277" s="7">
        <v>0</v>
      </c>
      <c r="K1277" s="7">
        <v>5</v>
      </c>
      <c r="L1277" s="7">
        <v>5</v>
      </c>
      <c r="M1277" s="14">
        <v>0.94635000000000002</v>
      </c>
      <c r="N1277" s="14" t="s">
        <v>187</v>
      </c>
      <c r="O1277" s="38">
        <v>5.2834574945844563</v>
      </c>
      <c r="AW1277" s="26"/>
    </row>
    <row r="1278" spans="1:49" x14ac:dyDescent="0.2">
      <c r="A1278" s="7">
        <v>103</v>
      </c>
      <c r="B1278" s="40">
        <v>1866</v>
      </c>
      <c r="C1278" s="40"/>
      <c r="D1278" s="7">
        <v>1</v>
      </c>
      <c r="E1278" s="7">
        <v>26</v>
      </c>
      <c r="F1278" s="7">
        <v>1</v>
      </c>
      <c r="G1278" s="7">
        <v>8</v>
      </c>
      <c r="H1278" s="1">
        <v>5</v>
      </c>
      <c r="I1278" s="7">
        <v>0</v>
      </c>
      <c r="J1278" s="7">
        <v>0</v>
      </c>
      <c r="K1278" s="7">
        <v>6</v>
      </c>
      <c r="L1278" s="7">
        <v>6</v>
      </c>
      <c r="M1278" s="14">
        <v>0.94635000000000002</v>
      </c>
      <c r="N1278" s="14" t="s">
        <v>187</v>
      </c>
      <c r="O1278" s="38">
        <v>6.3401489935013471</v>
      </c>
      <c r="AW1278" s="26"/>
    </row>
    <row r="1279" spans="1:49" x14ac:dyDescent="0.2">
      <c r="A1279" s="7">
        <v>33</v>
      </c>
      <c r="B1279" s="40">
        <v>1867</v>
      </c>
      <c r="C1279" s="40"/>
      <c r="D1279" s="7">
        <v>1</v>
      </c>
      <c r="E1279" s="7">
        <v>22</v>
      </c>
      <c r="F1279" s="7">
        <v>1</v>
      </c>
      <c r="G1279" s="7">
        <v>8</v>
      </c>
      <c r="H1279" s="1">
        <v>5</v>
      </c>
      <c r="I1279" s="7">
        <v>0</v>
      </c>
      <c r="J1279" s="7">
        <v>0</v>
      </c>
      <c r="K1279" s="7">
        <v>6</v>
      </c>
      <c r="L1279" s="7">
        <v>6</v>
      </c>
      <c r="M1279" s="14">
        <v>0.94635000000000002</v>
      </c>
      <c r="N1279" s="14" t="s">
        <v>187</v>
      </c>
      <c r="O1279" s="38">
        <v>6.3401489935013471</v>
      </c>
      <c r="AW1279" s="26"/>
    </row>
    <row r="1280" spans="1:49" x14ac:dyDescent="0.2">
      <c r="A1280" s="7">
        <v>7</v>
      </c>
      <c r="B1280" s="40">
        <v>1867</v>
      </c>
      <c r="C1280" s="40"/>
      <c r="D1280" s="7">
        <v>1</v>
      </c>
      <c r="E1280" s="7">
        <v>24</v>
      </c>
      <c r="F1280" s="7">
        <v>1</v>
      </c>
      <c r="G1280" s="7">
        <v>8</v>
      </c>
      <c r="H1280" s="1">
        <v>5</v>
      </c>
      <c r="I1280" s="7">
        <v>0</v>
      </c>
      <c r="J1280" s="7">
        <v>0</v>
      </c>
      <c r="K1280" s="7">
        <v>5</v>
      </c>
      <c r="L1280" s="7">
        <v>5</v>
      </c>
      <c r="M1280" s="14">
        <v>0.94635000000000002</v>
      </c>
      <c r="N1280" s="14" t="s">
        <v>187</v>
      </c>
      <c r="O1280" s="38">
        <v>5.2834574945844563</v>
      </c>
      <c r="AW1280" s="26"/>
    </row>
    <row r="1281" spans="1:49" x14ac:dyDescent="0.2">
      <c r="A1281" s="7">
        <v>106</v>
      </c>
      <c r="B1281" s="40">
        <v>1867</v>
      </c>
      <c r="C1281" s="40"/>
      <c r="D1281" s="7">
        <v>1</v>
      </c>
      <c r="E1281" s="7">
        <v>26</v>
      </c>
      <c r="F1281" s="7">
        <v>1</v>
      </c>
      <c r="G1281" s="7">
        <v>8</v>
      </c>
      <c r="H1281" s="1">
        <v>5</v>
      </c>
      <c r="I1281" s="7">
        <v>0</v>
      </c>
      <c r="J1281" s="7">
        <v>0</v>
      </c>
      <c r="K1281" s="7">
        <v>6</v>
      </c>
      <c r="L1281" s="7">
        <v>6</v>
      </c>
      <c r="M1281" s="14">
        <v>0.94635000000000002</v>
      </c>
      <c r="N1281" s="14" t="s">
        <v>187</v>
      </c>
      <c r="O1281" s="38">
        <v>6.3401489935013471</v>
      </c>
      <c r="AW1281" s="26"/>
    </row>
    <row r="1282" spans="1:49" x14ac:dyDescent="0.2">
      <c r="A1282" s="7">
        <v>126</v>
      </c>
      <c r="B1282" s="40">
        <v>1867</v>
      </c>
      <c r="C1282" s="40"/>
      <c r="D1282" s="7">
        <v>1</v>
      </c>
      <c r="E1282" s="7">
        <v>26</v>
      </c>
      <c r="F1282" s="7">
        <v>3</v>
      </c>
      <c r="G1282" s="7">
        <v>16</v>
      </c>
      <c r="H1282" s="1">
        <v>5</v>
      </c>
      <c r="I1282" s="7">
        <v>0</v>
      </c>
      <c r="J1282" s="7">
        <v>1</v>
      </c>
      <c r="K1282" s="7">
        <v>4</v>
      </c>
      <c r="L1282" s="7">
        <v>16</v>
      </c>
      <c r="M1282" s="39">
        <v>3.7854000000000001</v>
      </c>
      <c r="N1282" s="39" t="s">
        <v>187</v>
      </c>
      <c r="O1282" s="38">
        <v>4.2267659956675647</v>
      </c>
      <c r="AW1282" s="26"/>
    </row>
    <row r="1283" spans="1:49" x14ac:dyDescent="0.2">
      <c r="A1283" s="7">
        <v>34</v>
      </c>
      <c r="B1283" s="40">
        <v>1868</v>
      </c>
      <c r="C1283" s="40"/>
      <c r="D1283" s="7">
        <v>1</v>
      </c>
      <c r="E1283" s="7">
        <v>22</v>
      </c>
      <c r="F1283" s="7">
        <v>1</v>
      </c>
      <c r="G1283" s="7">
        <v>8</v>
      </c>
      <c r="H1283" s="1">
        <v>5</v>
      </c>
      <c r="I1283" s="7">
        <v>0</v>
      </c>
      <c r="J1283" s="7">
        <v>0</v>
      </c>
      <c r="K1283" s="7">
        <v>6</v>
      </c>
      <c r="L1283" s="7">
        <v>6</v>
      </c>
      <c r="M1283" s="14">
        <v>0.94635000000000002</v>
      </c>
      <c r="N1283" s="14" t="s">
        <v>187</v>
      </c>
      <c r="O1283" s="38">
        <v>6.3401489935013471</v>
      </c>
      <c r="AW1283" s="26"/>
    </row>
    <row r="1284" spans="1:49" x14ac:dyDescent="0.2">
      <c r="A1284" s="7">
        <v>7</v>
      </c>
      <c r="B1284" s="40">
        <v>1868</v>
      </c>
      <c r="C1284" s="40"/>
      <c r="D1284" s="7">
        <v>1</v>
      </c>
      <c r="E1284" s="7">
        <v>24</v>
      </c>
      <c r="F1284" s="7">
        <v>1</v>
      </c>
      <c r="G1284" s="7">
        <v>8</v>
      </c>
      <c r="H1284" s="1">
        <v>5</v>
      </c>
      <c r="I1284" s="7">
        <v>0</v>
      </c>
      <c r="J1284" s="7">
        <v>0</v>
      </c>
      <c r="K1284" s="7">
        <v>5</v>
      </c>
      <c r="L1284" s="7">
        <v>5</v>
      </c>
      <c r="M1284" s="14">
        <v>0.94635000000000002</v>
      </c>
      <c r="N1284" s="14" t="s">
        <v>187</v>
      </c>
      <c r="O1284" s="38">
        <v>5.2834574945844563</v>
      </c>
      <c r="AW1284" s="26"/>
    </row>
    <row r="1285" spans="1:49" x14ac:dyDescent="0.2">
      <c r="A1285" s="7">
        <v>114</v>
      </c>
      <c r="B1285" s="40">
        <v>1868</v>
      </c>
      <c r="C1285" s="40"/>
      <c r="D1285" s="7">
        <v>1</v>
      </c>
      <c r="E1285" s="7">
        <v>26</v>
      </c>
      <c r="F1285" s="7">
        <v>1</v>
      </c>
      <c r="G1285" s="7">
        <v>8</v>
      </c>
      <c r="H1285" s="1">
        <v>5</v>
      </c>
      <c r="I1285" s="7">
        <v>0</v>
      </c>
      <c r="J1285" s="7">
        <v>0</v>
      </c>
      <c r="K1285" s="7">
        <v>6</v>
      </c>
      <c r="L1285" s="7">
        <v>6</v>
      </c>
      <c r="M1285" s="14">
        <v>0.94635000000000002</v>
      </c>
      <c r="N1285" s="14" t="s">
        <v>187</v>
      </c>
      <c r="O1285" s="38">
        <v>6.3401489935013471</v>
      </c>
      <c r="AW1285" s="26"/>
    </row>
    <row r="1286" spans="1:49" x14ac:dyDescent="0.2">
      <c r="A1286" s="7">
        <v>33</v>
      </c>
      <c r="B1286" s="40">
        <v>1869</v>
      </c>
      <c r="C1286" s="40"/>
      <c r="D1286" s="7">
        <v>1</v>
      </c>
      <c r="E1286" s="7">
        <v>22</v>
      </c>
      <c r="F1286" s="7">
        <v>1</v>
      </c>
      <c r="G1286" s="7">
        <v>8</v>
      </c>
      <c r="H1286" s="1">
        <v>5</v>
      </c>
      <c r="I1286" s="7">
        <v>0</v>
      </c>
      <c r="J1286" s="7">
        <v>0</v>
      </c>
      <c r="K1286" s="7">
        <v>6</v>
      </c>
      <c r="L1286" s="7">
        <v>6</v>
      </c>
      <c r="M1286" s="14">
        <v>0.94635000000000002</v>
      </c>
      <c r="N1286" s="14" t="s">
        <v>187</v>
      </c>
      <c r="O1286" s="38">
        <v>6.3401489935013471</v>
      </c>
      <c r="AW1286" s="26"/>
    </row>
    <row r="1287" spans="1:49" x14ac:dyDescent="0.2">
      <c r="A1287" s="7">
        <v>7</v>
      </c>
      <c r="B1287" s="40">
        <v>1869</v>
      </c>
      <c r="C1287" s="40"/>
      <c r="D1287" s="7">
        <v>1</v>
      </c>
      <c r="E1287" s="7">
        <v>24</v>
      </c>
      <c r="F1287" s="7">
        <v>1</v>
      </c>
      <c r="G1287" s="7">
        <v>8</v>
      </c>
      <c r="H1287" s="1">
        <v>5</v>
      </c>
      <c r="I1287" s="7">
        <v>0</v>
      </c>
      <c r="J1287" s="7">
        <v>0</v>
      </c>
      <c r="K1287" s="7">
        <v>5</v>
      </c>
      <c r="L1287" s="7">
        <v>5</v>
      </c>
      <c r="M1287" s="14">
        <v>0.94635000000000002</v>
      </c>
      <c r="N1287" s="14" t="s">
        <v>187</v>
      </c>
      <c r="O1287" s="38">
        <v>5.2834574945844563</v>
      </c>
      <c r="AW1287" s="26"/>
    </row>
    <row r="1288" spans="1:49" x14ac:dyDescent="0.2">
      <c r="A1288" s="7">
        <v>115</v>
      </c>
      <c r="B1288" s="40">
        <v>1869</v>
      </c>
      <c r="C1288" s="40"/>
      <c r="D1288" s="7">
        <v>1</v>
      </c>
      <c r="E1288" s="7">
        <v>26</v>
      </c>
      <c r="F1288" s="7">
        <v>1</v>
      </c>
      <c r="G1288" s="7">
        <v>8</v>
      </c>
      <c r="H1288" s="1">
        <v>5</v>
      </c>
      <c r="I1288" s="7">
        <v>0</v>
      </c>
      <c r="J1288" s="7">
        <v>0</v>
      </c>
      <c r="K1288" s="7">
        <v>6</v>
      </c>
      <c r="L1288" s="7">
        <v>6</v>
      </c>
      <c r="M1288" s="14">
        <v>0.94635000000000002</v>
      </c>
      <c r="N1288" s="14" t="s">
        <v>187</v>
      </c>
      <c r="O1288" s="38">
        <v>6.3401489935013471</v>
      </c>
      <c r="AW1288" s="26"/>
    </row>
    <row r="1289" spans="1:49" x14ac:dyDescent="0.2">
      <c r="A1289" s="7">
        <v>33</v>
      </c>
      <c r="B1289" s="40">
        <v>1870</v>
      </c>
      <c r="C1289" s="40"/>
      <c r="D1289" s="7">
        <v>1</v>
      </c>
      <c r="E1289" s="7">
        <v>22</v>
      </c>
      <c r="F1289" s="7">
        <v>1</v>
      </c>
      <c r="G1289" s="7">
        <v>8</v>
      </c>
      <c r="H1289" s="1">
        <v>5</v>
      </c>
      <c r="I1289" s="7">
        <v>0</v>
      </c>
      <c r="J1289" s="7">
        <v>0</v>
      </c>
      <c r="K1289" s="7">
        <v>6</v>
      </c>
      <c r="L1289" s="7">
        <v>6</v>
      </c>
      <c r="M1289" s="14">
        <v>0.94635000000000002</v>
      </c>
      <c r="N1289" s="14" t="s">
        <v>187</v>
      </c>
      <c r="O1289" s="38">
        <v>6.3401489935013471</v>
      </c>
      <c r="AW1289" s="26"/>
    </row>
    <row r="1290" spans="1:49" x14ac:dyDescent="0.2">
      <c r="A1290" s="7">
        <v>7</v>
      </c>
      <c r="B1290" s="40">
        <v>1870</v>
      </c>
      <c r="C1290" s="40"/>
      <c r="D1290" s="7">
        <v>1</v>
      </c>
      <c r="E1290" s="7">
        <v>24</v>
      </c>
      <c r="F1290" s="7">
        <v>1</v>
      </c>
      <c r="G1290" s="7">
        <v>8</v>
      </c>
      <c r="H1290" s="1">
        <v>5</v>
      </c>
      <c r="I1290" s="7">
        <v>0</v>
      </c>
      <c r="J1290" s="7">
        <v>0</v>
      </c>
      <c r="K1290" s="7">
        <v>5</v>
      </c>
      <c r="L1290" s="7">
        <v>5</v>
      </c>
      <c r="M1290" s="14">
        <v>0.94635000000000002</v>
      </c>
      <c r="N1290" s="14" t="s">
        <v>187</v>
      </c>
      <c r="O1290" s="38">
        <v>5.2834574945844563</v>
      </c>
      <c r="AW1290" s="26"/>
    </row>
    <row r="1291" spans="1:49" x14ac:dyDescent="0.2">
      <c r="A1291" s="7">
        <v>114</v>
      </c>
      <c r="B1291" s="40">
        <v>1870</v>
      </c>
      <c r="C1291" s="40"/>
      <c r="D1291" s="7">
        <v>1</v>
      </c>
      <c r="E1291" s="7">
        <v>26</v>
      </c>
      <c r="F1291" s="7">
        <v>1</v>
      </c>
      <c r="G1291" s="7">
        <v>8</v>
      </c>
      <c r="H1291" s="1">
        <v>5</v>
      </c>
      <c r="I1291" s="7">
        <v>0</v>
      </c>
      <c r="J1291" s="7">
        <v>0</v>
      </c>
      <c r="K1291" s="7">
        <v>6</v>
      </c>
      <c r="L1291" s="7">
        <v>6</v>
      </c>
      <c r="M1291" s="14">
        <v>0.94635000000000002</v>
      </c>
      <c r="N1291" s="14" t="s">
        <v>187</v>
      </c>
      <c r="O1291" s="38">
        <v>6.3401489935013471</v>
      </c>
      <c r="AW1291" s="26"/>
    </row>
    <row r="1292" spans="1:49" x14ac:dyDescent="0.2">
      <c r="A1292" s="7">
        <v>33</v>
      </c>
      <c r="B1292" s="40">
        <v>1871</v>
      </c>
      <c r="C1292" s="40"/>
      <c r="D1292" s="7">
        <v>1</v>
      </c>
      <c r="E1292" s="7">
        <v>22</v>
      </c>
      <c r="F1292" s="7">
        <v>1</v>
      </c>
      <c r="G1292" s="7">
        <v>8</v>
      </c>
      <c r="H1292" s="1">
        <v>5</v>
      </c>
      <c r="I1292" s="7">
        <v>0</v>
      </c>
      <c r="J1292" s="7">
        <v>0</v>
      </c>
      <c r="K1292" s="7">
        <v>6</v>
      </c>
      <c r="L1292" s="7">
        <v>6</v>
      </c>
      <c r="M1292" s="14">
        <v>0.94635000000000002</v>
      </c>
      <c r="N1292" s="14" t="s">
        <v>187</v>
      </c>
      <c r="O1292" s="38">
        <v>6.3401489935013471</v>
      </c>
      <c r="AW1292" s="26"/>
    </row>
    <row r="1293" spans="1:49" x14ac:dyDescent="0.2">
      <c r="A1293" s="7">
        <v>126</v>
      </c>
      <c r="B1293" s="40">
        <v>1871</v>
      </c>
      <c r="C1293" s="40"/>
      <c r="D1293" s="7">
        <v>1</v>
      </c>
      <c r="E1293" s="7">
        <v>23</v>
      </c>
      <c r="F1293" s="7">
        <v>1</v>
      </c>
      <c r="G1293" s="7">
        <v>8</v>
      </c>
      <c r="H1293" s="1">
        <v>5</v>
      </c>
      <c r="I1293" s="7">
        <v>0</v>
      </c>
      <c r="J1293" s="7">
        <v>0</v>
      </c>
      <c r="K1293" s="7">
        <v>4.5</v>
      </c>
      <c r="L1293" s="7">
        <v>4.5</v>
      </c>
      <c r="M1293" s="14">
        <v>0.94635000000000002</v>
      </c>
      <c r="N1293" s="14" t="s">
        <v>187</v>
      </c>
      <c r="O1293" s="38">
        <v>4.7551117451260101</v>
      </c>
      <c r="AW1293" s="26"/>
    </row>
    <row r="1294" spans="1:49" x14ac:dyDescent="0.2">
      <c r="A1294" s="7">
        <v>7</v>
      </c>
      <c r="B1294" s="40">
        <v>1871</v>
      </c>
      <c r="C1294" s="40"/>
      <c r="D1294" s="7">
        <v>1</v>
      </c>
      <c r="E1294" s="7">
        <v>24</v>
      </c>
      <c r="F1294" s="7">
        <v>1</v>
      </c>
      <c r="G1294" s="7">
        <v>8</v>
      </c>
      <c r="H1294" s="1">
        <v>5</v>
      </c>
      <c r="I1294" s="7">
        <v>0</v>
      </c>
      <c r="J1294" s="7">
        <v>0</v>
      </c>
      <c r="K1294" s="7">
        <v>5</v>
      </c>
      <c r="L1294" s="7">
        <v>5</v>
      </c>
      <c r="M1294" s="14">
        <v>0.94635000000000002</v>
      </c>
      <c r="N1294" s="14" t="s">
        <v>187</v>
      </c>
      <c r="O1294" s="38">
        <v>5.2834574945844563</v>
      </c>
      <c r="AW1294" s="26"/>
    </row>
    <row r="1295" spans="1:49" x14ac:dyDescent="0.2">
      <c r="A1295" s="7">
        <v>160</v>
      </c>
      <c r="B1295" s="40">
        <v>1871</v>
      </c>
      <c r="C1295" s="40"/>
      <c r="D1295" s="7">
        <v>1</v>
      </c>
      <c r="E1295" s="7">
        <v>26</v>
      </c>
      <c r="F1295" s="7">
        <v>1</v>
      </c>
      <c r="G1295" s="7">
        <v>8</v>
      </c>
      <c r="H1295" s="1">
        <v>5</v>
      </c>
      <c r="I1295" s="7">
        <v>0</v>
      </c>
      <c r="J1295" s="7">
        <v>0</v>
      </c>
      <c r="K1295" s="7">
        <v>6</v>
      </c>
      <c r="L1295" s="7">
        <v>6</v>
      </c>
      <c r="M1295" s="14">
        <v>0.94635000000000002</v>
      </c>
      <c r="N1295" s="14" t="s">
        <v>187</v>
      </c>
      <c r="O1295" s="38">
        <v>6.3401489935013471</v>
      </c>
      <c r="AW1295" s="26"/>
    </row>
    <row r="1296" spans="1:49" x14ac:dyDescent="0.2">
      <c r="A1296" s="7">
        <v>33</v>
      </c>
      <c r="B1296" s="40">
        <v>1872</v>
      </c>
      <c r="C1296" s="40"/>
      <c r="D1296" s="7">
        <v>1</v>
      </c>
      <c r="E1296" s="7">
        <v>22</v>
      </c>
      <c r="F1296" s="7">
        <v>1</v>
      </c>
      <c r="G1296" s="7">
        <v>8</v>
      </c>
      <c r="H1296" s="1">
        <v>5</v>
      </c>
      <c r="I1296" s="7">
        <v>0</v>
      </c>
      <c r="J1296" s="7">
        <v>0</v>
      </c>
      <c r="K1296" s="7">
        <v>6</v>
      </c>
      <c r="L1296" s="7">
        <v>6</v>
      </c>
      <c r="M1296" s="14">
        <v>0.94635000000000002</v>
      </c>
      <c r="N1296" s="14" t="s">
        <v>187</v>
      </c>
      <c r="O1296" s="38">
        <v>6.3401489935013471</v>
      </c>
      <c r="AW1296" s="26"/>
    </row>
    <row r="1297" spans="1:49" x14ac:dyDescent="0.2">
      <c r="A1297" s="7">
        <v>126</v>
      </c>
      <c r="B1297" s="40">
        <v>1872</v>
      </c>
      <c r="C1297" s="40"/>
      <c r="D1297" s="7">
        <v>1</v>
      </c>
      <c r="E1297" s="7">
        <v>23</v>
      </c>
      <c r="F1297" s="7">
        <v>1</v>
      </c>
      <c r="G1297" s="7">
        <v>8</v>
      </c>
      <c r="H1297" s="1">
        <v>5</v>
      </c>
      <c r="I1297" s="7">
        <v>0</v>
      </c>
      <c r="J1297" s="7">
        <v>0</v>
      </c>
      <c r="K1297" s="7">
        <v>4.5</v>
      </c>
      <c r="L1297" s="7">
        <v>4.5</v>
      </c>
      <c r="M1297" s="14">
        <v>0.94635000000000002</v>
      </c>
      <c r="N1297" s="14" t="s">
        <v>187</v>
      </c>
      <c r="O1297" s="38">
        <v>4.7551117451260101</v>
      </c>
      <c r="AW1297" s="26"/>
    </row>
    <row r="1298" spans="1:49" x14ac:dyDescent="0.2">
      <c r="A1298" s="7">
        <v>7</v>
      </c>
      <c r="B1298" s="40">
        <v>1872</v>
      </c>
      <c r="C1298" s="40"/>
      <c r="D1298" s="7">
        <v>1</v>
      </c>
      <c r="E1298" s="7">
        <v>24</v>
      </c>
      <c r="F1298" s="7">
        <v>1</v>
      </c>
      <c r="G1298" s="7">
        <v>8</v>
      </c>
      <c r="H1298" s="1">
        <v>5</v>
      </c>
      <c r="I1298" s="7">
        <v>0</v>
      </c>
      <c r="J1298" s="7">
        <v>0</v>
      </c>
      <c r="K1298" s="7">
        <v>5</v>
      </c>
      <c r="L1298" s="7">
        <v>5</v>
      </c>
      <c r="M1298" s="14">
        <v>0.94635000000000002</v>
      </c>
      <c r="N1298" s="14" t="s">
        <v>187</v>
      </c>
      <c r="O1298" s="38">
        <v>5.2834574945844563</v>
      </c>
      <c r="AW1298" s="26"/>
    </row>
    <row r="1299" spans="1:49" x14ac:dyDescent="0.2">
      <c r="A1299" s="7">
        <v>160</v>
      </c>
      <c r="B1299" s="40">
        <v>1872</v>
      </c>
      <c r="C1299" s="40"/>
      <c r="D1299" s="7">
        <v>1</v>
      </c>
      <c r="E1299" s="7">
        <v>26</v>
      </c>
      <c r="F1299" s="7">
        <v>1</v>
      </c>
      <c r="G1299" s="7">
        <v>8</v>
      </c>
      <c r="H1299" s="1">
        <v>5</v>
      </c>
      <c r="I1299" s="7">
        <v>0</v>
      </c>
      <c r="J1299" s="7">
        <v>0</v>
      </c>
      <c r="K1299" s="7">
        <v>5</v>
      </c>
      <c r="L1299" s="7">
        <v>5</v>
      </c>
      <c r="M1299" s="14">
        <v>0.94635000000000002</v>
      </c>
      <c r="N1299" s="14" t="s">
        <v>187</v>
      </c>
      <c r="O1299" s="38">
        <v>5.2834574945844563</v>
      </c>
      <c r="AW1299" s="26"/>
    </row>
    <row r="1300" spans="1:49" x14ac:dyDescent="0.2">
      <c r="A1300" s="7">
        <v>33</v>
      </c>
      <c r="B1300" s="40">
        <v>1873</v>
      </c>
      <c r="C1300" s="40"/>
      <c r="D1300" s="7">
        <v>1</v>
      </c>
      <c r="E1300" s="7">
        <v>22</v>
      </c>
      <c r="F1300" s="7">
        <v>1</v>
      </c>
      <c r="G1300" s="7">
        <v>8</v>
      </c>
      <c r="H1300" s="1">
        <v>5</v>
      </c>
      <c r="I1300" s="7">
        <v>0</v>
      </c>
      <c r="J1300" s="7">
        <v>0</v>
      </c>
      <c r="K1300" s="7">
        <v>6</v>
      </c>
      <c r="L1300" s="7">
        <v>6</v>
      </c>
      <c r="M1300" s="14">
        <v>0.94635000000000002</v>
      </c>
      <c r="N1300" s="14" t="s">
        <v>187</v>
      </c>
      <c r="O1300" s="38">
        <v>6.3401489935013471</v>
      </c>
      <c r="AW1300" s="26"/>
    </row>
    <row r="1301" spans="1:49" x14ac:dyDescent="0.2">
      <c r="A1301" s="7">
        <v>7</v>
      </c>
      <c r="B1301" s="40">
        <v>1873</v>
      </c>
      <c r="C1301" s="40"/>
      <c r="D1301" s="7">
        <v>1</v>
      </c>
      <c r="E1301" s="7">
        <v>24</v>
      </c>
      <c r="F1301" s="7">
        <v>1</v>
      </c>
      <c r="G1301" s="7">
        <v>8</v>
      </c>
      <c r="H1301" s="1">
        <v>5</v>
      </c>
      <c r="I1301" s="7">
        <v>0</v>
      </c>
      <c r="J1301" s="7">
        <v>0</v>
      </c>
      <c r="K1301" s="7">
        <v>5</v>
      </c>
      <c r="L1301" s="7">
        <v>5</v>
      </c>
      <c r="M1301" s="14">
        <v>0.94635000000000002</v>
      </c>
      <c r="N1301" s="14" t="s">
        <v>187</v>
      </c>
      <c r="O1301" s="38">
        <v>5.2834574945844563</v>
      </c>
      <c r="AW1301" s="26"/>
    </row>
    <row r="1302" spans="1:49" x14ac:dyDescent="0.2">
      <c r="A1302" s="7">
        <v>134</v>
      </c>
      <c r="B1302" s="40">
        <v>1873</v>
      </c>
      <c r="C1302" s="40"/>
      <c r="D1302" s="7">
        <v>1</v>
      </c>
      <c r="E1302" s="7">
        <v>26</v>
      </c>
      <c r="F1302" s="7">
        <v>1</v>
      </c>
      <c r="G1302" s="7">
        <v>8</v>
      </c>
      <c r="H1302" s="1">
        <v>5</v>
      </c>
      <c r="I1302" s="7">
        <v>0</v>
      </c>
      <c r="J1302" s="7">
        <v>0</v>
      </c>
      <c r="K1302" s="7">
        <v>4.5</v>
      </c>
      <c r="L1302" s="7">
        <v>4.5</v>
      </c>
      <c r="M1302" s="14">
        <v>0.94635000000000002</v>
      </c>
      <c r="N1302" s="14" t="s">
        <v>187</v>
      </c>
      <c r="O1302" s="38">
        <v>4.7551117451260101</v>
      </c>
      <c r="AW1302" s="26"/>
    </row>
    <row r="1303" spans="1:49" x14ac:dyDescent="0.2">
      <c r="A1303" s="7">
        <v>33</v>
      </c>
      <c r="B1303" s="40">
        <v>1874</v>
      </c>
      <c r="C1303" s="40"/>
      <c r="D1303" s="7">
        <v>1</v>
      </c>
      <c r="E1303" s="7">
        <v>22</v>
      </c>
      <c r="F1303" s="7">
        <v>1</v>
      </c>
      <c r="G1303" s="7">
        <v>8</v>
      </c>
      <c r="H1303" s="1">
        <v>5</v>
      </c>
      <c r="I1303" s="7">
        <v>0</v>
      </c>
      <c r="J1303" s="7">
        <v>0</v>
      </c>
      <c r="K1303" s="7">
        <v>6</v>
      </c>
      <c r="L1303" s="7">
        <v>6</v>
      </c>
      <c r="M1303" s="14">
        <v>0.94635000000000002</v>
      </c>
      <c r="N1303" s="14" t="s">
        <v>187</v>
      </c>
      <c r="O1303" s="38">
        <v>6.3401489935013471</v>
      </c>
      <c r="AW1303" s="26"/>
    </row>
    <row r="1304" spans="1:49" x14ac:dyDescent="0.2">
      <c r="A1304" s="7">
        <v>132</v>
      </c>
      <c r="B1304" s="40">
        <v>1874</v>
      </c>
      <c r="C1304" s="40"/>
      <c r="D1304" s="7">
        <v>1</v>
      </c>
      <c r="E1304" s="7">
        <v>23</v>
      </c>
      <c r="F1304" s="7">
        <v>1</v>
      </c>
      <c r="G1304" s="7">
        <v>8</v>
      </c>
      <c r="H1304" s="1">
        <v>5</v>
      </c>
      <c r="I1304" s="7">
        <v>0</v>
      </c>
      <c r="J1304" s="7">
        <v>0</v>
      </c>
      <c r="K1304" s="7">
        <v>5</v>
      </c>
      <c r="L1304" s="7">
        <v>5</v>
      </c>
      <c r="M1304" s="14">
        <v>0.94635000000000002</v>
      </c>
      <c r="N1304" s="14" t="s">
        <v>187</v>
      </c>
      <c r="O1304" s="38">
        <v>5.2834574945844563</v>
      </c>
      <c r="AW1304" s="26"/>
    </row>
    <row r="1305" spans="1:49" x14ac:dyDescent="0.2">
      <c r="A1305" s="7">
        <v>7</v>
      </c>
      <c r="B1305" s="40">
        <v>1874</v>
      </c>
      <c r="C1305" s="40"/>
      <c r="D1305" s="7">
        <v>1</v>
      </c>
      <c r="E1305" s="7">
        <v>24</v>
      </c>
      <c r="F1305" s="7">
        <v>1</v>
      </c>
      <c r="G1305" s="7">
        <v>8</v>
      </c>
      <c r="H1305" s="1">
        <v>5</v>
      </c>
      <c r="I1305" s="7">
        <v>0</v>
      </c>
      <c r="J1305" s="7">
        <v>0</v>
      </c>
      <c r="K1305" s="7">
        <v>5</v>
      </c>
      <c r="L1305" s="7">
        <v>5</v>
      </c>
      <c r="M1305" s="14">
        <v>0.94635000000000002</v>
      </c>
      <c r="N1305" s="14" t="s">
        <v>187</v>
      </c>
      <c r="O1305" s="38">
        <v>5.2834574945844563</v>
      </c>
      <c r="AW1305" s="26"/>
    </row>
    <row r="1306" spans="1:49" x14ac:dyDescent="0.2">
      <c r="A1306" s="7">
        <v>167</v>
      </c>
      <c r="B1306" s="40">
        <v>1874</v>
      </c>
      <c r="C1306" s="40"/>
      <c r="D1306" s="7">
        <v>1</v>
      </c>
      <c r="E1306" s="7">
        <v>26</v>
      </c>
      <c r="F1306" s="7">
        <v>1</v>
      </c>
      <c r="G1306" s="7">
        <v>8</v>
      </c>
      <c r="H1306" s="1">
        <v>5</v>
      </c>
      <c r="I1306" s="7">
        <v>0</v>
      </c>
      <c r="J1306" s="7">
        <v>0</v>
      </c>
      <c r="K1306" s="7">
        <v>6</v>
      </c>
      <c r="L1306" s="7">
        <v>6</v>
      </c>
      <c r="M1306" s="14">
        <v>0.94635000000000002</v>
      </c>
      <c r="N1306" s="14" t="s">
        <v>187</v>
      </c>
      <c r="O1306" s="38">
        <v>6.3401489935013471</v>
      </c>
      <c r="AW1306" s="26"/>
    </row>
    <row r="1307" spans="1:49" x14ac:dyDescent="0.2">
      <c r="A1307" s="7">
        <v>31</v>
      </c>
      <c r="B1307" s="40">
        <v>1875</v>
      </c>
      <c r="C1307" s="40"/>
      <c r="D1307" s="7">
        <v>1</v>
      </c>
      <c r="E1307" s="7">
        <v>22</v>
      </c>
      <c r="F1307" s="7">
        <v>1</v>
      </c>
      <c r="G1307" s="7">
        <v>8</v>
      </c>
      <c r="H1307" s="1">
        <v>5</v>
      </c>
      <c r="I1307" s="7">
        <v>0</v>
      </c>
      <c r="J1307" s="7">
        <v>0</v>
      </c>
      <c r="K1307" s="7">
        <v>5</v>
      </c>
      <c r="L1307" s="7">
        <v>5</v>
      </c>
      <c r="M1307" s="14">
        <v>0.94635000000000002</v>
      </c>
      <c r="N1307" s="14" t="s">
        <v>187</v>
      </c>
      <c r="O1307" s="38">
        <v>5.2834574945844563</v>
      </c>
      <c r="AW1307" s="26"/>
    </row>
    <row r="1308" spans="1:49" x14ac:dyDescent="0.2">
      <c r="A1308" s="7">
        <v>129</v>
      </c>
      <c r="B1308" s="40">
        <v>1875</v>
      </c>
      <c r="C1308" s="40"/>
      <c r="D1308" s="7">
        <v>1</v>
      </c>
      <c r="E1308" s="7">
        <v>23</v>
      </c>
      <c r="F1308" s="7">
        <v>1</v>
      </c>
      <c r="G1308" s="7">
        <v>8</v>
      </c>
      <c r="H1308" s="1">
        <v>5</v>
      </c>
      <c r="I1308" s="7">
        <v>0</v>
      </c>
      <c r="J1308" s="7">
        <v>0</v>
      </c>
      <c r="K1308" s="7">
        <v>5</v>
      </c>
      <c r="L1308" s="7">
        <v>5</v>
      </c>
      <c r="M1308" s="14">
        <v>0.94635000000000002</v>
      </c>
      <c r="N1308" s="14" t="s">
        <v>187</v>
      </c>
      <c r="O1308" s="38">
        <v>5.2834574945844563</v>
      </c>
      <c r="AW1308" s="26"/>
    </row>
    <row r="1309" spans="1:49" x14ac:dyDescent="0.2">
      <c r="A1309" s="7">
        <v>7</v>
      </c>
      <c r="B1309" s="40">
        <v>1875</v>
      </c>
      <c r="C1309" s="40"/>
      <c r="D1309" s="7">
        <v>1</v>
      </c>
      <c r="E1309" s="7">
        <v>24</v>
      </c>
      <c r="F1309" s="7">
        <v>1</v>
      </c>
      <c r="G1309" s="7">
        <v>8</v>
      </c>
      <c r="H1309" s="1">
        <v>5</v>
      </c>
      <c r="I1309" s="7">
        <v>0</v>
      </c>
      <c r="J1309" s="7">
        <v>0</v>
      </c>
      <c r="K1309" s="7">
        <v>5</v>
      </c>
      <c r="L1309" s="7">
        <v>5</v>
      </c>
      <c r="M1309" s="14">
        <v>0.94635000000000002</v>
      </c>
      <c r="N1309" s="14" t="s">
        <v>187</v>
      </c>
      <c r="O1309" s="38">
        <v>5.2834574945844563</v>
      </c>
      <c r="AW1309" s="26"/>
    </row>
    <row r="1310" spans="1:49" x14ac:dyDescent="0.2">
      <c r="A1310" s="7">
        <v>164</v>
      </c>
      <c r="B1310" s="40">
        <v>1875</v>
      </c>
      <c r="C1310" s="40"/>
      <c r="D1310" s="7">
        <v>1</v>
      </c>
      <c r="E1310" s="7">
        <v>26</v>
      </c>
      <c r="F1310" s="7">
        <v>1</v>
      </c>
      <c r="G1310" s="7">
        <v>8</v>
      </c>
      <c r="H1310" s="1">
        <v>5</v>
      </c>
      <c r="I1310" s="7">
        <v>0</v>
      </c>
      <c r="J1310" s="7">
        <v>0</v>
      </c>
      <c r="K1310" s="7">
        <v>6</v>
      </c>
      <c r="L1310" s="7">
        <v>6</v>
      </c>
      <c r="M1310" s="14">
        <v>0.94635000000000002</v>
      </c>
      <c r="N1310" s="14" t="s">
        <v>187</v>
      </c>
      <c r="O1310" s="38">
        <v>6.3401489935013471</v>
      </c>
      <c r="AW1310" s="26"/>
    </row>
    <row r="1311" spans="1:49" x14ac:dyDescent="0.2">
      <c r="A1311" s="7">
        <v>15</v>
      </c>
      <c r="B1311" s="40">
        <v>1876</v>
      </c>
      <c r="C1311" s="40"/>
      <c r="D1311" s="7">
        <v>1</v>
      </c>
      <c r="E1311" s="7">
        <v>22</v>
      </c>
      <c r="F1311" s="7">
        <v>1</v>
      </c>
      <c r="G1311" s="7">
        <v>8</v>
      </c>
      <c r="H1311" s="1">
        <v>5</v>
      </c>
      <c r="I1311" s="7">
        <v>0</v>
      </c>
      <c r="J1311" s="7">
        <v>0</v>
      </c>
      <c r="K1311" s="7">
        <v>5</v>
      </c>
      <c r="L1311" s="7">
        <v>5</v>
      </c>
      <c r="M1311" s="14">
        <v>0.94635000000000002</v>
      </c>
      <c r="N1311" s="14" t="s">
        <v>187</v>
      </c>
      <c r="O1311" s="38">
        <v>5.2834574945844563</v>
      </c>
      <c r="AW1311" s="26"/>
    </row>
    <row r="1312" spans="1:49" x14ac:dyDescent="0.2">
      <c r="A1312" s="7">
        <v>138</v>
      </c>
      <c r="B1312" s="40">
        <v>1876</v>
      </c>
      <c r="C1312" s="40"/>
      <c r="D1312" s="7">
        <v>1</v>
      </c>
      <c r="E1312" s="7">
        <v>23</v>
      </c>
      <c r="F1312" s="7">
        <v>1</v>
      </c>
      <c r="G1312" s="7">
        <v>8</v>
      </c>
      <c r="H1312" s="1">
        <v>5</v>
      </c>
      <c r="I1312" s="7">
        <v>0</v>
      </c>
      <c r="J1312" s="7">
        <v>0</v>
      </c>
      <c r="K1312" s="7">
        <v>5</v>
      </c>
      <c r="L1312" s="7">
        <v>5</v>
      </c>
      <c r="M1312" s="14">
        <v>0.94635000000000002</v>
      </c>
      <c r="N1312" s="14" t="s">
        <v>187</v>
      </c>
      <c r="O1312" s="38">
        <v>5.2834574945844563</v>
      </c>
      <c r="AW1312" s="26"/>
    </row>
    <row r="1313" spans="1:49" x14ac:dyDescent="0.2">
      <c r="A1313" s="7">
        <v>47</v>
      </c>
      <c r="B1313" s="40">
        <v>1876</v>
      </c>
      <c r="C1313" s="40"/>
      <c r="D1313" s="7">
        <v>1</v>
      </c>
      <c r="E1313" s="7">
        <v>24</v>
      </c>
      <c r="F1313" s="7">
        <v>1</v>
      </c>
      <c r="G1313" s="7">
        <v>8</v>
      </c>
      <c r="H1313" s="1">
        <v>5</v>
      </c>
      <c r="I1313" s="7">
        <v>0</v>
      </c>
      <c r="J1313" s="7">
        <v>0</v>
      </c>
      <c r="K1313" s="40">
        <v>5</v>
      </c>
      <c r="L1313" s="7">
        <v>5</v>
      </c>
      <c r="M1313" s="14">
        <v>0.94635000000000002</v>
      </c>
      <c r="N1313" s="14" t="s">
        <v>187</v>
      </c>
      <c r="O1313" s="38">
        <v>5.2834574945844563</v>
      </c>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26"/>
    </row>
    <row r="1314" spans="1:49" x14ac:dyDescent="0.2">
      <c r="A1314" s="7">
        <v>173</v>
      </c>
      <c r="B1314" s="40">
        <v>1876</v>
      </c>
      <c r="C1314" s="40"/>
      <c r="D1314" s="7">
        <v>1</v>
      </c>
      <c r="E1314" s="7">
        <v>26</v>
      </c>
      <c r="F1314" s="7">
        <v>1</v>
      </c>
      <c r="G1314" s="7">
        <v>8</v>
      </c>
      <c r="H1314" s="1">
        <v>5</v>
      </c>
      <c r="I1314" s="7">
        <v>0</v>
      </c>
      <c r="J1314" s="7">
        <v>0</v>
      </c>
      <c r="K1314" s="7">
        <v>5</v>
      </c>
      <c r="L1314" s="7">
        <v>5</v>
      </c>
      <c r="M1314" s="14">
        <v>0.94635000000000002</v>
      </c>
      <c r="N1314" s="14" t="s">
        <v>187</v>
      </c>
      <c r="O1314" s="38">
        <v>5.2834574945844563</v>
      </c>
      <c r="AW1314" s="26"/>
    </row>
    <row r="1315" spans="1:49" x14ac:dyDescent="0.2">
      <c r="A1315" s="7">
        <v>37</v>
      </c>
      <c r="B1315" s="40">
        <v>1877</v>
      </c>
      <c r="C1315" s="40"/>
      <c r="D1315" s="7">
        <v>1</v>
      </c>
      <c r="E1315" s="7">
        <v>22</v>
      </c>
      <c r="F1315" s="7">
        <v>1</v>
      </c>
      <c r="G1315" s="7">
        <v>8</v>
      </c>
      <c r="H1315" s="1">
        <v>5</v>
      </c>
      <c r="I1315" s="7">
        <v>0</v>
      </c>
      <c r="J1315" s="7">
        <v>0</v>
      </c>
      <c r="K1315" s="7">
        <v>4.5</v>
      </c>
      <c r="L1315" s="7">
        <v>4.5</v>
      </c>
      <c r="M1315" s="14">
        <v>0.94635000000000002</v>
      </c>
      <c r="N1315" s="14" t="s">
        <v>187</v>
      </c>
      <c r="O1315" s="38">
        <v>4.7551117451260101</v>
      </c>
      <c r="AW1315" s="26"/>
    </row>
    <row r="1316" spans="1:49" x14ac:dyDescent="0.2">
      <c r="A1316" s="7">
        <v>15</v>
      </c>
      <c r="B1316" s="40">
        <v>1877</v>
      </c>
      <c r="C1316" s="40"/>
      <c r="D1316" s="7">
        <v>1</v>
      </c>
      <c r="E1316" s="7">
        <v>24</v>
      </c>
      <c r="F1316" s="7">
        <v>1</v>
      </c>
      <c r="G1316" s="7">
        <v>8</v>
      </c>
      <c r="H1316" s="1">
        <v>5</v>
      </c>
      <c r="I1316" s="7">
        <v>0</v>
      </c>
      <c r="J1316" s="7">
        <v>0</v>
      </c>
      <c r="K1316" s="7">
        <v>5</v>
      </c>
      <c r="L1316" s="7">
        <v>5</v>
      </c>
      <c r="M1316" s="14">
        <v>0.94635000000000002</v>
      </c>
      <c r="N1316" s="14" t="s">
        <v>187</v>
      </c>
      <c r="O1316" s="38">
        <v>5.2834574945844563</v>
      </c>
      <c r="AW1316" s="26"/>
    </row>
    <row r="1317" spans="1:49" x14ac:dyDescent="0.2">
      <c r="A1317" s="7">
        <v>146</v>
      </c>
      <c r="B1317" s="40">
        <v>1877</v>
      </c>
      <c r="C1317" s="40"/>
      <c r="D1317" s="7">
        <v>1</v>
      </c>
      <c r="E1317" s="7">
        <v>26</v>
      </c>
      <c r="F1317" s="7">
        <v>1</v>
      </c>
      <c r="G1317" s="7">
        <v>8</v>
      </c>
      <c r="H1317" s="1">
        <v>5</v>
      </c>
      <c r="I1317" s="7">
        <v>0</v>
      </c>
      <c r="J1317" s="7">
        <v>0</v>
      </c>
      <c r="K1317" s="7">
        <v>5</v>
      </c>
      <c r="L1317" s="7">
        <v>5</v>
      </c>
      <c r="M1317" s="14">
        <v>0.94635000000000002</v>
      </c>
      <c r="N1317" s="14" t="s">
        <v>187</v>
      </c>
      <c r="O1317" s="38">
        <v>5.2834574945844563</v>
      </c>
      <c r="AW1317" s="26"/>
    </row>
    <row r="1318" spans="1:49" x14ac:dyDescent="0.2">
      <c r="A1318" s="7">
        <v>37</v>
      </c>
      <c r="B1318" s="40">
        <v>1878</v>
      </c>
      <c r="C1318" s="40"/>
      <c r="D1318" s="7">
        <v>1</v>
      </c>
      <c r="E1318" s="7">
        <v>22</v>
      </c>
      <c r="F1318" s="7">
        <v>1</v>
      </c>
      <c r="G1318" s="7">
        <v>8</v>
      </c>
      <c r="H1318" s="1">
        <v>5</v>
      </c>
      <c r="I1318" s="7">
        <v>0</v>
      </c>
      <c r="J1318" s="7">
        <v>0</v>
      </c>
      <c r="K1318" s="7">
        <v>5</v>
      </c>
      <c r="L1318" s="7">
        <v>5</v>
      </c>
      <c r="M1318" s="14">
        <v>0.94635000000000002</v>
      </c>
      <c r="N1318" s="14" t="s">
        <v>187</v>
      </c>
      <c r="O1318" s="38">
        <v>5.2834574945844563</v>
      </c>
      <c r="AW1318" s="26"/>
    </row>
    <row r="1319" spans="1:49" x14ac:dyDescent="0.2">
      <c r="A1319" s="7">
        <v>138</v>
      </c>
      <c r="B1319" s="40">
        <v>1878</v>
      </c>
      <c r="C1319" s="40"/>
      <c r="D1319" s="7">
        <v>1</v>
      </c>
      <c r="E1319" s="7">
        <v>23</v>
      </c>
      <c r="F1319" s="7">
        <v>1</v>
      </c>
      <c r="G1319" s="7">
        <v>8</v>
      </c>
      <c r="H1319" s="1">
        <v>5</v>
      </c>
      <c r="I1319" s="7">
        <v>0</v>
      </c>
      <c r="J1319" s="7">
        <v>0</v>
      </c>
      <c r="K1319" s="7">
        <v>5</v>
      </c>
      <c r="L1319" s="7">
        <v>5</v>
      </c>
      <c r="M1319" s="14">
        <v>0.94635000000000002</v>
      </c>
      <c r="N1319" s="14" t="s">
        <v>187</v>
      </c>
      <c r="O1319" s="38">
        <v>5.2834574945844563</v>
      </c>
      <c r="AW1319" s="26"/>
    </row>
    <row r="1320" spans="1:49" x14ac:dyDescent="0.2">
      <c r="A1320" s="7">
        <v>15</v>
      </c>
      <c r="B1320" s="40">
        <v>1878</v>
      </c>
      <c r="C1320" s="40"/>
      <c r="D1320" s="7">
        <v>1</v>
      </c>
      <c r="E1320" s="7">
        <v>24</v>
      </c>
      <c r="F1320" s="7">
        <v>1</v>
      </c>
      <c r="G1320" s="7">
        <v>8</v>
      </c>
      <c r="H1320" s="1">
        <v>5</v>
      </c>
      <c r="I1320" s="7">
        <v>0</v>
      </c>
      <c r="J1320" s="7">
        <v>0</v>
      </c>
      <c r="K1320" s="7">
        <v>5</v>
      </c>
      <c r="L1320" s="7">
        <v>5</v>
      </c>
      <c r="M1320" s="14">
        <v>0.94635000000000002</v>
      </c>
      <c r="N1320" s="14" t="s">
        <v>187</v>
      </c>
      <c r="O1320" s="38">
        <v>5.2834574945844563</v>
      </c>
      <c r="AW1320" s="26"/>
    </row>
    <row r="1321" spans="1:49" x14ac:dyDescent="0.2">
      <c r="A1321" s="7">
        <v>173</v>
      </c>
      <c r="B1321" s="40">
        <v>1878</v>
      </c>
      <c r="C1321" s="40"/>
      <c r="D1321" s="7">
        <v>1</v>
      </c>
      <c r="E1321" s="7">
        <v>26</v>
      </c>
      <c r="F1321" s="7">
        <v>1</v>
      </c>
      <c r="G1321" s="7">
        <v>8</v>
      </c>
      <c r="H1321" s="1">
        <v>5</v>
      </c>
      <c r="I1321" s="7">
        <v>0</v>
      </c>
      <c r="J1321" s="7">
        <v>0</v>
      </c>
      <c r="K1321" s="7">
        <v>4.5</v>
      </c>
      <c r="L1321" s="7">
        <v>4.5</v>
      </c>
      <c r="M1321" s="14">
        <v>0.94635000000000002</v>
      </c>
      <c r="N1321" s="14" t="s">
        <v>187</v>
      </c>
      <c r="O1321" s="38">
        <v>4.7551117451260101</v>
      </c>
      <c r="AW1321" s="26"/>
    </row>
    <row r="1322" spans="1:49" x14ac:dyDescent="0.2">
      <c r="A1322" s="7">
        <v>15</v>
      </c>
      <c r="B1322" s="40">
        <v>1879</v>
      </c>
      <c r="C1322" s="40"/>
      <c r="D1322" s="7">
        <v>1</v>
      </c>
      <c r="E1322" s="7">
        <v>22</v>
      </c>
      <c r="F1322" s="7">
        <v>1</v>
      </c>
      <c r="G1322" s="7">
        <v>8</v>
      </c>
      <c r="H1322" s="1">
        <v>5</v>
      </c>
      <c r="I1322" s="7">
        <v>0</v>
      </c>
      <c r="J1322" s="7">
        <v>0</v>
      </c>
      <c r="K1322" s="7">
        <v>5</v>
      </c>
      <c r="L1322" s="7">
        <v>5</v>
      </c>
      <c r="M1322" s="14">
        <v>0.94635000000000002</v>
      </c>
      <c r="N1322" s="14" t="s">
        <v>187</v>
      </c>
      <c r="O1322" s="38">
        <v>5.2834574945844563</v>
      </c>
      <c r="AW1322" s="26"/>
    </row>
    <row r="1323" spans="1:49" x14ac:dyDescent="0.2">
      <c r="A1323" s="7">
        <v>134</v>
      </c>
      <c r="B1323" s="40">
        <v>1879</v>
      </c>
      <c r="C1323" s="40"/>
      <c r="D1323" s="7">
        <v>1</v>
      </c>
      <c r="E1323" s="7">
        <v>23</v>
      </c>
      <c r="F1323" s="7">
        <v>1</v>
      </c>
      <c r="G1323" s="7">
        <v>8</v>
      </c>
      <c r="H1323" s="1">
        <v>5</v>
      </c>
      <c r="I1323" s="7">
        <v>0</v>
      </c>
      <c r="J1323" s="7">
        <v>0</v>
      </c>
      <c r="K1323" s="7">
        <v>5</v>
      </c>
      <c r="L1323" s="7">
        <v>5</v>
      </c>
      <c r="M1323" s="14">
        <v>0.94635000000000002</v>
      </c>
      <c r="N1323" s="14" t="s">
        <v>187</v>
      </c>
      <c r="O1323" s="38">
        <v>5.2834574945844563</v>
      </c>
      <c r="AW1323" s="26"/>
    </row>
    <row r="1324" spans="1:49" x14ac:dyDescent="0.2">
      <c r="A1324" s="7">
        <v>46</v>
      </c>
      <c r="B1324" s="40">
        <v>1879</v>
      </c>
      <c r="C1324" s="40"/>
      <c r="D1324" s="7">
        <v>1</v>
      </c>
      <c r="E1324" s="7">
        <v>24</v>
      </c>
      <c r="F1324" s="7">
        <v>1</v>
      </c>
      <c r="G1324" s="7">
        <v>8</v>
      </c>
      <c r="H1324" s="1">
        <v>5</v>
      </c>
      <c r="I1324" s="7">
        <v>0</v>
      </c>
      <c r="J1324" s="7">
        <v>0</v>
      </c>
      <c r="K1324" s="7">
        <v>5</v>
      </c>
      <c r="L1324" s="7">
        <v>5</v>
      </c>
      <c r="M1324" s="14">
        <v>0.94635000000000002</v>
      </c>
      <c r="N1324" s="14" t="s">
        <v>187</v>
      </c>
      <c r="O1324" s="38">
        <v>5.2834574945844563</v>
      </c>
      <c r="AW1324" s="26"/>
    </row>
    <row r="1325" spans="1:49" x14ac:dyDescent="0.2">
      <c r="A1325" s="7">
        <v>169</v>
      </c>
      <c r="B1325" s="40">
        <v>1879</v>
      </c>
      <c r="C1325" s="40"/>
      <c r="D1325" s="7">
        <v>1</v>
      </c>
      <c r="E1325" s="7">
        <v>26</v>
      </c>
      <c r="F1325" s="7">
        <v>1</v>
      </c>
      <c r="G1325" s="7">
        <v>8</v>
      </c>
      <c r="H1325" s="1">
        <v>5</v>
      </c>
      <c r="I1325" s="7">
        <v>0</v>
      </c>
      <c r="J1325" s="7">
        <v>0</v>
      </c>
      <c r="K1325" s="7">
        <v>6</v>
      </c>
      <c r="L1325" s="7">
        <v>6</v>
      </c>
      <c r="M1325" s="14">
        <v>0.94635000000000002</v>
      </c>
      <c r="N1325" s="14" t="s">
        <v>187</v>
      </c>
      <c r="O1325" s="38">
        <v>6.3401489935013471</v>
      </c>
      <c r="AW1325" s="26"/>
    </row>
    <row r="1326" spans="1:49" x14ac:dyDescent="0.2">
      <c r="A1326" s="7">
        <v>91</v>
      </c>
      <c r="B1326" s="40">
        <v>1880</v>
      </c>
      <c r="C1326" s="18"/>
      <c r="D1326" s="7">
        <v>1</v>
      </c>
      <c r="E1326" s="7">
        <v>21</v>
      </c>
      <c r="F1326" s="7">
        <v>1</v>
      </c>
      <c r="G1326" s="7">
        <v>8</v>
      </c>
      <c r="H1326" s="1">
        <v>5</v>
      </c>
      <c r="I1326" s="7">
        <v>0</v>
      </c>
      <c r="J1326" s="7">
        <v>0</v>
      </c>
      <c r="K1326" s="7">
        <v>5</v>
      </c>
      <c r="L1326" s="7">
        <v>5</v>
      </c>
      <c r="M1326" s="14">
        <v>0.94635000000000002</v>
      </c>
      <c r="N1326" s="14" t="s">
        <v>187</v>
      </c>
      <c r="O1326" s="38">
        <v>5.2834574945844563</v>
      </c>
      <c r="AW1326" s="26"/>
    </row>
    <row r="1327" spans="1:49" x14ac:dyDescent="0.2">
      <c r="A1327" s="7">
        <v>37</v>
      </c>
      <c r="B1327" s="40">
        <v>1880</v>
      </c>
      <c r="C1327" s="40"/>
      <c r="D1327" s="7">
        <v>1</v>
      </c>
      <c r="E1327" s="7">
        <v>22</v>
      </c>
      <c r="F1327" s="7">
        <v>1</v>
      </c>
      <c r="G1327" s="7">
        <v>8</v>
      </c>
      <c r="H1327" s="1">
        <v>5</v>
      </c>
      <c r="I1327" s="7">
        <v>0</v>
      </c>
      <c r="J1327" s="7">
        <v>0</v>
      </c>
      <c r="K1327" s="7">
        <v>5</v>
      </c>
      <c r="L1327" s="7">
        <v>5</v>
      </c>
      <c r="M1327" s="14">
        <v>0.94635000000000002</v>
      </c>
      <c r="N1327" s="14" t="s">
        <v>187</v>
      </c>
      <c r="O1327" s="38">
        <v>5.2834574945844563</v>
      </c>
      <c r="AW1327" s="26"/>
    </row>
    <row r="1328" spans="1:49" x14ac:dyDescent="0.2">
      <c r="A1328" s="7">
        <v>142</v>
      </c>
      <c r="B1328" s="40">
        <v>1880</v>
      </c>
      <c r="C1328" s="40"/>
      <c r="D1328" s="7">
        <v>1</v>
      </c>
      <c r="E1328" s="7">
        <v>23</v>
      </c>
      <c r="F1328" s="7">
        <v>1</v>
      </c>
      <c r="G1328" s="7">
        <v>8</v>
      </c>
      <c r="H1328" s="1">
        <v>5</v>
      </c>
      <c r="I1328" s="7">
        <v>0</v>
      </c>
      <c r="J1328" s="7">
        <v>0</v>
      </c>
      <c r="K1328" s="7">
        <v>5</v>
      </c>
      <c r="L1328" s="7">
        <v>5</v>
      </c>
      <c r="M1328" s="14">
        <v>0.94635000000000002</v>
      </c>
      <c r="N1328" s="14" t="s">
        <v>187</v>
      </c>
      <c r="O1328" s="38">
        <v>5.2834574945844563</v>
      </c>
      <c r="AW1328" s="26"/>
    </row>
    <row r="1329" spans="1:49" x14ac:dyDescent="0.2">
      <c r="A1329" s="7">
        <v>15</v>
      </c>
      <c r="B1329" s="40">
        <v>1880</v>
      </c>
      <c r="C1329" s="40"/>
      <c r="D1329" s="7">
        <v>1</v>
      </c>
      <c r="E1329" s="7">
        <v>24</v>
      </c>
      <c r="F1329" s="7">
        <v>1</v>
      </c>
      <c r="G1329" s="7">
        <v>8</v>
      </c>
      <c r="H1329" s="1">
        <v>5</v>
      </c>
      <c r="I1329" s="7">
        <v>0</v>
      </c>
      <c r="J1329" s="7">
        <v>0</v>
      </c>
      <c r="K1329" s="7">
        <v>5</v>
      </c>
      <c r="L1329" s="7">
        <v>5</v>
      </c>
      <c r="M1329" s="14">
        <v>0.94635000000000002</v>
      </c>
      <c r="N1329" s="14" t="s">
        <v>187</v>
      </c>
      <c r="O1329" s="38">
        <v>5.2834574945844563</v>
      </c>
      <c r="AW1329" s="26"/>
    </row>
    <row r="1330" spans="1:49" x14ac:dyDescent="0.2">
      <c r="A1330" s="7">
        <v>176</v>
      </c>
      <c r="B1330" s="40">
        <v>1880</v>
      </c>
      <c r="C1330" s="40"/>
      <c r="D1330" s="7">
        <v>1</v>
      </c>
      <c r="E1330" s="7">
        <v>26</v>
      </c>
      <c r="F1330" s="7">
        <v>1</v>
      </c>
      <c r="G1330" s="7">
        <v>8</v>
      </c>
      <c r="H1330" s="1">
        <v>5</v>
      </c>
      <c r="I1330" s="7">
        <v>0</v>
      </c>
      <c r="J1330" s="7">
        <v>0</v>
      </c>
      <c r="K1330" s="7">
        <v>5</v>
      </c>
      <c r="L1330" s="7">
        <v>5</v>
      </c>
      <c r="M1330" s="14">
        <v>0.94635000000000002</v>
      </c>
      <c r="N1330" s="14" t="s">
        <v>187</v>
      </c>
      <c r="O1330" s="38">
        <v>5.2834574945844563</v>
      </c>
      <c r="AW1330" s="26"/>
    </row>
    <row r="1331" spans="1:49" x14ac:dyDescent="0.2">
      <c r="A1331" s="7">
        <v>56</v>
      </c>
      <c r="B1331" s="40">
        <v>1881</v>
      </c>
      <c r="C1331" s="40"/>
      <c r="D1331" s="7">
        <v>1</v>
      </c>
      <c r="E1331" s="7">
        <v>22</v>
      </c>
      <c r="F1331" s="7">
        <v>1</v>
      </c>
      <c r="G1331" s="7">
        <v>8</v>
      </c>
      <c r="H1331" s="1">
        <v>5</v>
      </c>
      <c r="I1331" s="7">
        <v>0</v>
      </c>
      <c r="J1331" s="7">
        <v>0</v>
      </c>
      <c r="K1331" s="7">
        <v>5</v>
      </c>
      <c r="L1331" s="7">
        <v>5</v>
      </c>
      <c r="M1331" s="14">
        <v>0.94635000000000002</v>
      </c>
      <c r="N1331" s="14" t="s">
        <v>187</v>
      </c>
      <c r="O1331" s="38">
        <v>5.2834574945844563</v>
      </c>
      <c r="AW1331" s="26"/>
    </row>
    <row r="1332" spans="1:49" x14ac:dyDescent="0.2">
      <c r="A1332" s="7">
        <v>129</v>
      </c>
      <c r="B1332" s="40">
        <v>1881</v>
      </c>
      <c r="C1332" s="40"/>
      <c r="D1332" s="7">
        <v>1</v>
      </c>
      <c r="E1332" s="7">
        <v>23</v>
      </c>
      <c r="F1332" s="7">
        <v>1</v>
      </c>
      <c r="G1332" s="7">
        <v>8</v>
      </c>
      <c r="H1332" s="1">
        <v>5</v>
      </c>
      <c r="I1332" s="7">
        <v>0</v>
      </c>
      <c r="J1332" s="7">
        <v>0</v>
      </c>
      <c r="K1332" s="7">
        <v>5</v>
      </c>
      <c r="L1332" s="7">
        <v>5</v>
      </c>
      <c r="M1332" s="14">
        <v>0.94635000000000002</v>
      </c>
      <c r="N1332" s="14" t="s">
        <v>187</v>
      </c>
      <c r="O1332" s="38">
        <v>5.2834574945844563</v>
      </c>
      <c r="AW1332" s="26"/>
    </row>
    <row r="1333" spans="1:49" x14ac:dyDescent="0.2">
      <c r="A1333" s="7">
        <v>16</v>
      </c>
      <c r="B1333" s="40">
        <v>1881</v>
      </c>
      <c r="C1333" s="40"/>
      <c r="D1333" s="7">
        <v>1</v>
      </c>
      <c r="E1333" s="7">
        <v>24</v>
      </c>
      <c r="F1333" s="7">
        <v>1</v>
      </c>
      <c r="G1333" s="7">
        <v>8</v>
      </c>
      <c r="H1333" s="1">
        <v>5</v>
      </c>
      <c r="I1333" s="7">
        <v>0</v>
      </c>
      <c r="J1333" s="7">
        <v>0</v>
      </c>
      <c r="K1333" s="7">
        <v>5</v>
      </c>
      <c r="L1333" s="7">
        <v>5</v>
      </c>
      <c r="M1333" s="14">
        <v>0.94635000000000002</v>
      </c>
      <c r="N1333" s="14" t="s">
        <v>187</v>
      </c>
      <c r="O1333" s="38">
        <v>5.2834574945844563</v>
      </c>
      <c r="AW1333" s="26"/>
    </row>
    <row r="1334" spans="1:49" x14ac:dyDescent="0.2">
      <c r="A1334" s="7">
        <v>164</v>
      </c>
      <c r="B1334" s="40">
        <v>1881</v>
      </c>
      <c r="C1334" s="40"/>
      <c r="D1334" s="7">
        <v>1</v>
      </c>
      <c r="E1334" s="7">
        <v>26</v>
      </c>
      <c r="F1334" s="7">
        <v>1</v>
      </c>
      <c r="G1334" s="7">
        <v>8</v>
      </c>
      <c r="H1334" s="1">
        <v>5</v>
      </c>
      <c r="I1334" s="7">
        <v>0</v>
      </c>
      <c r="J1334" s="7">
        <v>0</v>
      </c>
      <c r="K1334" s="7">
        <v>5</v>
      </c>
      <c r="L1334" s="7">
        <v>5</v>
      </c>
      <c r="M1334" s="14">
        <v>0.94635000000000002</v>
      </c>
      <c r="N1334" s="14" t="s">
        <v>187</v>
      </c>
      <c r="O1334" s="38">
        <v>5.2834574945844563</v>
      </c>
      <c r="AW1334" s="26"/>
    </row>
    <row r="1335" spans="1:49" x14ac:dyDescent="0.2">
      <c r="A1335" s="7">
        <v>100</v>
      </c>
      <c r="B1335" s="40">
        <v>1882</v>
      </c>
      <c r="C1335" s="18">
        <f>B1335-B1334</f>
        <v>1</v>
      </c>
      <c r="D1335" s="7">
        <v>1</v>
      </c>
      <c r="E1335" s="7">
        <v>21</v>
      </c>
      <c r="F1335" s="7">
        <v>1</v>
      </c>
      <c r="G1335" s="7">
        <v>8</v>
      </c>
      <c r="H1335" s="1">
        <v>5</v>
      </c>
      <c r="I1335" s="7">
        <v>0</v>
      </c>
      <c r="J1335" s="7">
        <v>0</v>
      </c>
      <c r="K1335" s="7">
        <v>6</v>
      </c>
      <c r="L1335" s="7">
        <v>6</v>
      </c>
      <c r="M1335" s="14">
        <v>0.94635000000000002</v>
      </c>
      <c r="N1335" s="14" t="s">
        <v>187</v>
      </c>
      <c r="O1335" s="38">
        <v>6.3401489935013471</v>
      </c>
      <c r="AW1335" s="26"/>
    </row>
    <row r="1336" spans="1:49" x14ac:dyDescent="0.2">
      <c r="A1336" s="7">
        <v>38</v>
      </c>
      <c r="B1336" s="40">
        <v>1882</v>
      </c>
      <c r="C1336" s="40"/>
      <c r="D1336" s="7">
        <v>1</v>
      </c>
      <c r="E1336" s="7">
        <v>22</v>
      </c>
      <c r="F1336" s="7">
        <v>1</v>
      </c>
      <c r="G1336" s="7">
        <v>8</v>
      </c>
      <c r="H1336" s="1">
        <v>5</v>
      </c>
      <c r="I1336" s="7">
        <v>0</v>
      </c>
      <c r="J1336" s="7">
        <v>0</v>
      </c>
      <c r="K1336" s="7">
        <v>5</v>
      </c>
      <c r="L1336" s="7">
        <v>5</v>
      </c>
      <c r="M1336" s="14">
        <v>0.94635000000000002</v>
      </c>
      <c r="N1336" s="14" t="s">
        <v>187</v>
      </c>
      <c r="O1336" s="38">
        <v>5.2834574945844563</v>
      </c>
      <c r="AW1336" s="26"/>
    </row>
    <row r="1337" spans="1:49" x14ac:dyDescent="0.2">
      <c r="A1337" s="7">
        <v>143</v>
      </c>
      <c r="B1337" s="40">
        <v>1882</v>
      </c>
      <c r="C1337" s="40"/>
      <c r="D1337" s="7">
        <v>1</v>
      </c>
      <c r="E1337" s="7">
        <v>23</v>
      </c>
      <c r="F1337" s="7">
        <v>1</v>
      </c>
      <c r="G1337" s="7">
        <v>8</v>
      </c>
      <c r="H1337" s="1">
        <v>5</v>
      </c>
      <c r="I1337" s="7">
        <v>0</v>
      </c>
      <c r="J1337" s="7">
        <v>0</v>
      </c>
      <c r="K1337" s="7">
        <v>5</v>
      </c>
      <c r="L1337" s="7">
        <v>5</v>
      </c>
      <c r="M1337" s="14">
        <v>0.94635000000000002</v>
      </c>
      <c r="N1337" s="14" t="s">
        <v>187</v>
      </c>
      <c r="O1337" s="38">
        <v>5.2834574945844563</v>
      </c>
      <c r="AW1337" s="26"/>
    </row>
    <row r="1338" spans="1:49" x14ac:dyDescent="0.2">
      <c r="A1338" s="7">
        <v>16</v>
      </c>
      <c r="B1338" s="40">
        <v>1882</v>
      </c>
      <c r="C1338" s="40"/>
      <c r="D1338" s="7">
        <v>1</v>
      </c>
      <c r="E1338" s="7">
        <v>24</v>
      </c>
      <c r="F1338" s="7">
        <v>1</v>
      </c>
      <c r="G1338" s="7">
        <v>8</v>
      </c>
      <c r="H1338" s="1">
        <v>5</v>
      </c>
      <c r="I1338" s="7">
        <v>0</v>
      </c>
      <c r="J1338" s="7">
        <v>0</v>
      </c>
      <c r="K1338" s="7">
        <v>5</v>
      </c>
      <c r="L1338" s="7">
        <v>5</v>
      </c>
      <c r="M1338" s="14">
        <v>0.94635000000000002</v>
      </c>
      <c r="N1338" s="14" t="s">
        <v>187</v>
      </c>
      <c r="O1338" s="38">
        <v>5.2834574945844563</v>
      </c>
      <c r="AW1338" s="26"/>
    </row>
    <row r="1339" spans="1:49" x14ac:dyDescent="0.2">
      <c r="A1339" s="7">
        <v>169</v>
      </c>
      <c r="B1339" s="40">
        <v>1882</v>
      </c>
      <c r="C1339" s="40"/>
      <c r="D1339" s="7">
        <v>1</v>
      </c>
      <c r="E1339" s="7">
        <v>26</v>
      </c>
      <c r="F1339" s="7">
        <v>1</v>
      </c>
      <c r="G1339" s="7">
        <v>8</v>
      </c>
      <c r="H1339" s="1">
        <v>5</v>
      </c>
      <c r="I1339" s="7">
        <v>0</v>
      </c>
      <c r="J1339" s="7">
        <v>0</v>
      </c>
      <c r="K1339" s="7">
        <v>5</v>
      </c>
      <c r="L1339" s="7">
        <v>5</v>
      </c>
      <c r="M1339" s="14">
        <v>0.94635000000000002</v>
      </c>
      <c r="N1339" s="14" t="s">
        <v>187</v>
      </c>
      <c r="O1339" s="38">
        <v>5.2834574945844563</v>
      </c>
      <c r="AW1339" s="26"/>
    </row>
    <row r="1340" spans="1:49" x14ac:dyDescent="0.2">
      <c r="A1340" s="7">
        <v>99</v>
      </c>
      <c r="B1340" s="40">
        <v>1883</v>
      </c>
      <c r="C1340" s="18">
        <f>B1340-B1339</f>
        <v>1</v>
      </c>
      <c r="D1340" s="7">
        <v>1</v>
      </c>
      <c r="E1340" s="7">
        <v>21</v>
      </c>
      <c r="F1340" s="7">
        <v>1</v>
      </c>
      <c r="G1340" s="7">
        <v>8</v>
      </c>
      <c r="H1340" s="1">
        <v>5</v>
      </c>
      <c r="I1340" s="7">
        <v>0</v>
      </c>
      <c r="J1340" s="7">
        <v>0</v>
      </c>
      <c r="K1340" s="7">
        <v>8</v>
      </c>
      <c r="L1340" s="7">
        <v>8</v>
      </c>
      <c r="M1340" s="14">
        <v>0.94635000000000002</v>
      </c>
      <c r="N1340" s="14" t="s">
        <v>187</v>
      </c>
      <c r="O1340" s="38">
        <v>8.4535319913351294</v>
      </c>
      <c r="AW1340" s="26"/>
    </row>
    <row r="1341" spans="1:49" x14ac:dyDescent="0.2">
      <c r="A1341" s="7">
        <v>38</v>
      </c>
      <c r="B1341" s="40">
        <v>1883</v>
      </c>
      <c r="C1341" s="40"/>
      <c r="D1341" s="7">
        <v>1</v>
      </c>
      <c r="E1341" s="7">
        <v>22</v>
      </c>
      <c r="F1341" s="7">
        <v>1</v>
      </c>
      <c r="G1341" s="7">
        <v>8</v>
      </c>
      <c r="H1341" s="1">
        <v>5</v>
      </c>
      <c r="I1341" s="7">
        <v>0</v>
      </c>
      <c r="J1341" s="7">
        <v>0</v>
      </c>
      <c r="K1341" s="7">
        <v>5</v>
      </c>
      <c r="L1341" s="7">
        <v>5</v>
      </c>
      <c r="M1341" s="14">
        <v>0.94635000000000002</v>
      </c>
      <c r="N1341" s="14" t="s">
        <v>187</v>
      </c>
      <c r="O1341" s="38">
        <v>5.2834574945844563</v>
      </c>
      <c r="AW1341" s="26"/>
    </row>
    <row r="1342" spans="1:49" x14ac:dyDescent="0.2">
      <c r="A1342" s="7">
        <v>207</v>
      </c>
      <c r="B1342" s="40">
        <v>1883</v>
      </c>
      <c r="C1342" s="40"/>
      <c r="D1342" s="7">
        <v>1</v>
      </c>
      <c r="E1342" s="7">
        <v>23</v>
      </c>
      <c r="F1342" s="7">
        <v>1</v>
      </c>
      <c r="G1342" s="7">
        <v>8</v>
      </c>
      <c r="H1342" s="1">
        <v>5</v>
      </c>
      <c r="I1342" s="7">
        <v>0</v>
      </c>
      <c r="J1342" s="7">
        <v>0</v>
      </c>
      <c r="K1342" s="7">
        <v>5</v>
      </c>
      <c r="L1342" s="7">
        <v>5</v>
      </c>
      <c r="M1342" s="14">
        <v>0.94635000000000002</v>
      </c>
      <c r="N1342" s="14" t="s">
        <v>187</v>
      </c>
      <c r="O1342" s="38">
        <v>5.2834574945844563</v>
      </c>
      <c r="AW1342" s="26"/>
    </row>
    <row r="1343" spans="1:49" x14ac:dyDescent="0.2">
      <c r="A1343" s="7">
        <v>16</v>
      </c>
      <c r="B1343" s="40">
        <v>1883</v>
      </c>
      <c r="C1343" s="40"/>
      <c r="D1343" s="7">
        <v>1</v>
      </c>
      <c r="E1343" s="7">
        <v>24</v>
      </c>
      <c r="F1343" s="7">
        <v>1</v>
      </c>
      <c r="G1343" s="7">
        <v>8</v>
      </c>
      <c r="H1343" s="1">
        <v>5</v>
      </c>
      <c r="I1343" s="7">
        <v>0</v>
      </c>
      <c r="J1343" s="7">
        <v>0</v>
      </c>
      <c r="K1343" s="7">
        <v>5</v>
      </c>
      <c r="L1343" s="7">
        <v>5</v>
      </c>
      <c r="M1343" s="14">
        <v>0.94635000000000002</v>
      </c>
      <c r="N1343" s="14" t="s">
        <v>187</v>
      </c>
      <c r="O1343" s="38">
        <v>5.2834574945844563</v>
      </c>
      <c r="AW1343" s="26"/>
    </row>
    <row r="1344" spans="1:49" x14ac:dyDescent="0.2">
      <c r="A1344" s="7">
        <v>137</v>
      </c>
      <c r="B1344" s="40">
        <v>1883</v>
      </c>
      <c r="C1344" s="40"/>
      <c r="D1344" s="7">
        <v>1</v>
      </c>
      <c r="E1344" s="7">
        <v>26</v>
      </c>
      <c r="F1344" s="7">
        <v>1</v>
      </c>
      <c r="G1344" s="7">
        <v>8</v>
      </c>
      <c r="H1344" s="1">
        <v>5</v>
      </c>
      <c r="I1344" s="7">
        <v>0</v>
      </c>
      <c r="J1344" s="7">
        <v>0</v>
      </c>
      <c r="K1344" s="7">
        <v>5.5</v>
      </c>
      <c r="L1344" s="7">
        <v>5.5</v>
      </c>
      <c r="M1344" s="14">
        <v>0.94635000000000002</v>
      </c>
      <c r="N1344" s="14" t="s">
        <v>187</v>
      </c>
      <c r="O1344" s="38">
        <v>5.8118032440429017</v>
      </c>
      <c r="AW1344" s="26"/>
    </row>
    <row r="1345" spans="1:49" x14ac:dyDescent="0.2">
      <c r="A1345" s="7">
        <v>15</v>
      </c>
      <c r="B1345" s="40">
        <v>1884</v>
      </c>
      <c r="C1345" s="40"/>
      <c r="D1345" s="7">
        <v>1</v>
      </c>
      <c r="E1345" s="7">
        <v>22</v>
      </c>
      <c r="F1345" s="7">
        <v>1</v>
      </c>
      <c r="G1345" s="7">
        <v>8</v>
      </c>
      <c r="H1345" s="1">
        <v>5</v>
      </c>
      <c r="I1345" s="7">
        <v>0</v>
      </c>
      <c r="J1345" s="7">
        <v>0</v>
      </c>
      <c r="K1345" s="7">
        <v>5</v>
      </c>
      <c r="L1345" s="7">
        <v>5</v>
      </c>
      <c r="M1345" s="14">
        <v>0.94635000000000002</v>
      </c>
      <c r="N1345" s="14" t="s">
        <v>187</v>
      </c>
      <c r="O1345" s="38">
        <v>5.2834574945844563</v>
      </c>
      <c r="AW1345" s="26"/>
    </row>
    <row r="1346" spans="1:49" x14ac:dyDescent="0.2">
      <c r="A1346" s="7">
        <v>43</v>
      </c>
      <c r="B1346" s="40">
        <v>1884</v>
      </c>
      <c r="C1346" s="40"/>
      <c r="D1346" s="7">
        <v>1</v>
      </c>
      <c r="E1346" s="7">
        <v>24</v>
      </c>
      <c r="F1346" s="7">
        <v>1</v>
      </c>
      <c r="G1346" s="7">
        <v>8</v>
      </c>
      <c r="H1346" s="1">
        <v>5</v>
      </c>
      <c r="I1346" s="7">
        <v>0</v>
      </c>
      <c r="J1346" s="7">
        <v>0</v>
      </c>
      <c r="K1346" s="7">
        <v>5</v>
      </c>
      <c r="L1346" s="7">
        <v>5</v>
      </c>
      <c r="M1346" s="14">
        <v>0.94635000000000002</v>
      </c>
      <c r="N1346" s="14" t="s">
        <v>187</v>
      </c>
      <c r="O1346" s="38">
        <v>5.2834574945844563</v>
      </c>
      <c r="AW1346" s="26"/>
    </row>
    <row r="1347" spans="1:49" x14ac:dyDescent="0.2">
      <c r="A1347" s="7">
        <v>128</v>
      </c>
      <c r="B1347" s="40">
        <v>1884</v>
      </c>
      <c r="C1347" s="40"/>
      <c r="D1347" s="7">
        <v>1</v>
      </c>
      <c r="E1347" s="7">
        <v>26</v>
      </c>
      <c r="F1347" s="7">
        <v>1</v>
      </c>
      <c r="G1347" s="7">
        <v>8</v>
      </c>
      <c r="H1347" s="1">
        <v>5</v>
      </c>
      <c r="I1347" s="7">
        <v>0</v>
      </c>
      <c r="J1347" s="7">
        <v>0</v>
      </c>
      <c r="K1347" s="7">
        <v>5</v>
      </c>
      <c r="L1347" s="7">
        <v>5</v>
      </c>
      <c r="M1347" s="14">
        <v>0.94635000000000002</v>
      </c>
      <c r="N1347" s="14" t="s">
        <v>187</v>
      </c>
      <c r="O1347" s="38">
        <v>5.2834574945844563</v>
      </c>
      <c r="AW1347" s="26"/>
    </row>
    <row r="1348" spans="1:49" x14ac:dyDescent="0.2">
      <c r="A1348" s="7">
        <v>77</v>
      </c>
      <c r="B1348" s="40">
        <v>1885</v>
      </c>
      <c r="C1348" s="18">
        <f>B1348-B1347</f>
        <v>1</v>
      </c>
      <c r="D1348" s="7">
        <v>1</v>
      </c>
      <c r="E1348" s="7">
        <v>21</v>
      </c>
      <c r="F1348" s="7">
        <v>1</v>
      </c>
      <c r="G1348" s="7">
        <v>8</v>
      </c>
      <c r="H1348" s="1">
        <v>5</v>
      </c>
      <c r="I1348" s="7">
        <v>0</v>
      </c>
      <c r="J1348" s="7">
        <v>0</v>
      </c>
      <c r="K1348" s="7">
        <v>6</v>
      </c>
      <c r="L1348" s="7">
        <v>6</v>
      </c>
      <c r="M1348" s="14">
        <v>0.94635000000000002</v>
      </c>
      <c r="N1348" s="14" t="s">
        <v>187</v>
      </c>
      <c r="O1348" s="38">
        <v>6.3401489935013471</v>
      </c>
      <c r="AW1348" s="26"/>
    </row>
    <row r="1349" spans="1:49" x14ac:dyDescent="0.2">
      <c r="A1349" s="7">
        <v>15</v>
      </c>
      <c r="B1349" s="40">
        <v>1885</v>
      </c>
      <c r="C1349" s="40"/>
      <c r="D1349" s="7">
        <v>1</v>
      </c>
      <c r="E1349" s="7">
        <v>22</v>
      </c>
      <c r="F1349" s="7">
        <v>1</v>
      </c>
      <c r="G1349" s="7">
        <v>8</v>
      </c>
      <c r="H1349" s="1">
        <v>5</v>
      </c>
      <c r="I1349" s="7">
        <v>0</v>
      </c>
      <c r="J1349" s="7">
        <v>0</v>
      </c>
      <c r="K1349" s="7">
        <v>5</v>
      </c>
      <c r="L1349" s="7">
        <v>5</v>
      </c>
      <c r="M1349" s="14">
        <v>0.94635000000000002</v>
      </c>
      <c r="N1349" s="14" t="s">
        <v>187</v>
      </c>
      <c r="O1349" s="38">
        <v>5.2834574945844563</v>
      </c>
      <c r="AW1349" s="26"/>
    </row>
    <row r="1350" spans="1:49" x14ac:dyDescent="0.2">
      <c r="A1350" s="7">
        <v>115</v>
      </c>
      <c r="B1350" s="40">
        <v>1885</v>
      </c>
      <c r="C1350" s="40"/>
      <c r="D1350" s="7">
        <v>1</v>
      </c>
      <c r="E1350" s="7">
        <v>26</v>
      </c>
      <c r="F1350" s="7">
        <v>1</v>
      </c>
      <c r="G1350" s="7">
        <v>8</v>
      </c>
      <c r="H1350" s="1">
        <v>5</v>
      </c>
      <c r="I1350" s="7">
        <v>0</v>
      </c>
      <c r="J1350" s="7">
        <v>0</v>
      </c>
      <c r="K1350" s="7">
        <v>5</v>
      </c>
      <c r="L1350" s="7">
        <v>5</v>
      </c>
      <c r="M1350" s="14">
        <v>0.94635000000000002</v>
      </c>
      <c r="N1350" s="14" t="s">
        <v>187</v>
      </c>
      <c r="O1350" s="38">
        <v>5.2834574945844563</v>
      </c>
      <c r="AW1350" s="26"/>
    </row>
    <row r="1351" spans="1:49" x14ac:dyDescent="0.2">
      <c r="A1351" s="7">
        <v>38</v>
      </c>
      <c r="B1351" s="40">
        <v>1886</v>
      </c>
      <c r="C1351" s="40"/>
      <c r="D1351" s="7">
        <v>1</v>
      </c>
      <c r="E1351" s="7">
        <v>22</v>
      </c>
      <c r="F1351" s="7">
        <v>1</v>
      </c>
      <c r="G1351" s="7">
        <v>8</v>
      </c>
      <c r="H1351" s="1">
        <v>5</v>
      </c>
      <c r="I1351" s="7">
        <v>0</v>
      </c>
      <c r="J1351" s="7">
        <v>0</v>
      </c>
      <c r="K1351" s="7">
        <v>5.5</v>
      </c>
      <c r="L1351" s="7">
        <v>5.5</v>
      </c>
      <c r="M1351" s="14">
        <v>0.94635000000000002</v>
      </c>
      <c r="N1351" s="14" t="s">
        <v>187</v>
      </c>
      <c r="O1351" s="38">
        <v>5.8118032440429017</v>
      </c>
      <c r="AW1351" s="26"/>
    </row>
    <row r="1352" spans="1:49" x14ac:dyDescent="0.2">
      <c r="A1352" s="7">
        <v>12</v>
      </c>
      <c r="B1352" s="40">
        <v>1886</v>
      </c>
      <c r="C1352" s="40"/>
      <c r="D1352" s="7">
        <v>1</v>
      </c>
      <c r="E1352" s="7">
        <v>24</v>
      </c>
      <c r="F1352" s="7">
        <v>1</v>
      </c>
      <c r="G1352" s="7">
        <v>8</v>
      </c>
      <c r="H1352" s="1">
        <v>5</v>
      </c>
      <c r="I1352" s="7">
        <v>0</v>
      </c>
      <c r="J1352" s="7">
        <v>0</v>
      </c>
      <c r="K1352" s="7">
        <v>5</v>
      </c>
      <c r="L1352" s="7">
        <v>5</v>
      </c>
      <c r="M1352" s="14">
        <v>0.94635000000000002</v>
      </c>
      <c r="N1352" s="14" t="s">
        <v>187</v>
      </c>
      <c r="O1352" s="38">
        <v>5.2834574945844563</v>
      </c>
      <c r="AW1352" s="26"/>
    </row>
    <row r="1353" spans="1:49" x14ac:dyDescent="0.2">
      <c r="A1353" s="7">
        <v>98</v>
      </c>
      <c r="B1353" s="40">
        <v>1886</v>
      </c>
      <c r="C1353" s="40"/>
      <c r="D1353" s="7">
        <v>1</v>
      </c>
      <c r="E1353" s="7">
        <v>26</v>
      </c>
      <c r="F1353" s="7">
        <v>1</v>
      </c>
      <c r="G1353" s="7">
        <v>8</v>
      </c>
      <c r="H1353" s="1">
        <v>5</v>
      </c>
      <c r="I1353" s="7">
        <v>0</v>
      </c>
      <c r="J1353" s="7">
        <v>0</v>
      </c>
      <c r="K1353" s="7">
        <v>5</v>
      </c>
      <c r="L1353" s="7">
        <v>5</v>
      </c>
      <c r="M1353" s="14">
        <v>0.94635000000000002</v>
      </c>
      <c r="N1353" s="14" t="s">
        <v>187</v>
      </c>
      <c r="O1353" s="38">
        <v>5.2834574945844563</v>
      </c>
      <c r="AW1353" s="26"/>
    </row>
    <row r="1354" spans="1:49" x14ac:dyDescent="0.2">
      <c r="A1354" s="7">
        <v>103</v>
      </c>
      <c r="B1354" s="40">
        <v>1887</v>
      </c>
      <c r="C1354" s="40"/>
      <c r="D1354" s="7">
        <v>1</v>
      </c>
      <c r="E1354" s="7">
        <v>22</v>
      </c>
      <c r="F1354" s="7">
        <v>1</v>
      </c>
      <c r="G1354" s="7">
        <v>8</v>
      </c>
      <c r="H1354" s="1">
        <v>5</v>
      </c>
      <c r="I1354" s="7">
        <v>0</v>
      </c>
      <c r="J1354" s="7">
        <v>0</v>
      </c>
      <c r="K1354" s="7">
        <v>5.5</v>
      </c>
      <c r="L1354" s="7">
        <v>5.5</v>
      </c>
      <c r="M1354" s="14">
        <v>0.94635000000000002</v>
      </c>
      <c r="N1354" s="14" t="s">
        <v>187</v>
      </c>
      <c r="O1354" s="38">
        <v>5.8118032440429017</v>
      </c>
      <c r="AW1354" s="26"/>
    </row>
    <row r="1355" spans="1:49" x14ac:dyDescent="0.2">
      <c r="A1355" s="7">
        <v>84</v>
      </c>
      <c r="B1355" s="40">
        <v>1887</v>
      </c>
      <c r="C1355" s="40"/>
      <c r="D1355" s="7">
        <v>1</v>
      </c>
      <c r="E1355" s="7">
        <v>23</v>
      </c>
      <c r="F1355" s="7">
        <v>1</v>
      </c>
      <c r="G1355" s="7">
        <v>8</v>
      </c>
      <c r="H1355" s="1">
        <v>5</v>
      </c>
      <c r="I1355" s="7">
        <v>0</v>
      </c>
      <c r="J1355" s="7">
        <v>0</v>
      </c>
      <c r="K1355" s="7">
        <v>5</v>
      </c>
      <c r="L1355" s="7">
        <v>5</v>
      </c>
      <c r="M1355" s="14">
        <v>0.94635000000000002</v>
      </c>
      <c r="N1355" s="14" t="s">
        <v>187</v>
      </c>
      <c r="O1355" s="38">
        <v>5.2834574945844563</v>
      </c>
      <c r="AW1355" s="26"/>
    </row>
    <row r="1356" spans="1:49" x14ac:dyDescent="0.2">
      <c r="A1356" s="7">
        <v>75</v>
      </c>
      <c r="B1356" s="40">
        <v>1887</v>
      </c>
      <c r="C1356" s="40"/>
      <c r="D1356" s="7">
        <v>1</v>
      </c>
      <c r="E1356" s="7">
        <v>24</v>
      </c>
      <c r="F1356" s="7">
        <v>1</v>
      </c>
      <c r="G1356" s="7">
        <v>8</v>
      </c>
      <c r="H1356" s="1">
        <v>5</v>
      </c>
      <c r="I1356" s="7">
        <v>0</v>
      </c>
      <c r="J1356" s="7">
        <v>0</v>
      </c>
      <c r="K1356" s="7">
        <v>5</v>
      </c>
      <c r="L1356" s="7">
        <v>5</v>
      </c>
      <c r="M1356" s="14">
        <v>0.94635000000000002</v>
      </c>
      <c r="N1356" s="14" t="s">
        <v>187</v>
      </c>
      <c r="O1356" s="38">
        <v>5.2834574945844563</v>
      </c>
      <c r="AW1356" s="26"/>
    </row>
    <row r="1357" spans="1:49" x14ac:dyDescent="0.2">
      <c r="A1357" s="7">
        <v>131</v>
      </c>
      <c r="B1357" s="40">
        <v>1887</v>
      </c>
      <c r="C1357" s="40"/>
      <c r="D1357" s="7">
        <v>1</v>
      </c>
      <c r="E1357" s="7">
        <v>26</v>
      </c>
      <c r="F1357" s="7">
        <v>1</v>
      </c>
      <c r="G1357" s="7">
        <v>8</v>
      </c>
      <c r="H1357" s="1">
        <v>5</v>
      </c>
      <c r="I1357" s="7">
        <v>0</v>
      </c>
      <c r="J1357" s="7">
        <v>0</v>
      </c>
      <c r="K1357" s="7">
        <v>4</v>
      </c>
      <c r="L1357" s="7">
        <v>4</v>
      </c>
      <c r="M1357" s="14">
        <v>0.94635000000000002</v>
      </c>
      <c r="N1357" s="14" t="s">
        <v>187</v>
      </c>
      <c r="O1357" s="38">
        <v>4.2267659956675647</v>
      </c>
      <c r="AW1357" s="26"/>
    </row>
    <row r="1358" spans="1:49" x14ac:dyDescent="0.2">
      <c r="A1358" s="7">
        <v>15</v>
      </c>
      <c r="B1358" s="40">
        <v>1888</v>
      </c>
      <c r="C1358" s="40"/>
      <c r="D1358" s="7">
        <v>1</v>
      </c>
      <c r="E1358" s="7">
        <v>22</v>
      </c>
      <c r="F1358" s="7">
        <v>1</v>
      </c>
      <c r="G1358" s="7">
        <v>8</v>
      </c>
      <c r="H1358" s="1">
        <v>5</v>
      </c>
      <c r="I1358" s="7">
        <v>0</v>
      </c>
      <c r="J1358" s="7">
        <v>0</v>
      </c>
      <c r="K1358" s="7">
        <v>5.5</v>
      </c>
      <c r="L1358" s="7">
        <v>5.5</v>
      </c>
      <c r="M1358" s="14">
        <v>0.94635000000000002</v>
      </c>
      <c r="N1358" s="14" t="s">
        <v>187</v>
      </c>
      <c r="O1358" s="38">
        <v>5.8118032440429017</v>
      </c>
      <c r="AW1358" s="26"/>
    </row>
    <row r="1359" spans="1:49" x14ac:dyDescent="0.2">
      <c r="A1359" s="7">
        <v>42</v>
      </c>
      <c r="B1359" s="40">
        <v>1888</v>
      </c>
      <c r="C1359" s="40"/>
      <c r="D1359" s="7">
        <v>1</v>
      </c>
      <c r="E1359" s="7">
        <v>24</v>
      </c>
      <c r="F1359" s="7">
        <v>1</v>
      </c>
      <c r="G1359" s="7">
        <v>8</v>
      </c>
      <c r="H1359" s="1">
        <v>5</v>
      </c>
      <c r="I1359" s="7">
        <v>0</v>
      </c>
      <c r="J1359" s="7">
        <v>0</v>
      </c>
      <c r="K1359" s="7">
        <v>5</v>
      </c>
      <c r="L1359" s="7">
        <v>5</v>
      </c>
      <c r="M1359" s="14">
        <v>0.94635000000000002</v>
      </c>
      <c r="N1359" s="14" t="s">
        <v>187</v>
      </c>
      <c r="O1359" s="38">
        <v>5.2834574945844563</v>
      </c>
      <c r="AW1359" s="26"/>
    </row>
    <row r="1360" spans="1:49" x14ac:dyDescent="0.2">
      <c r="A1360" s="7">
        <v>113</v>
      </c>
      <c r="B1360" s="40">
        <v>1888</v>
      </c>
      <c r="C1360" s="40"/>
      <c r="D1360" s="7">
        <v>1</v>
      </c>
      <c r="E1360" s="7">
        <v>26</v>
      </c>
      <c r="F1360" s="7">
        <v>1</v>
      </c>
      <c r="G1360" s="7">
        <v>8</v>
      </c>
      <c r="H1360" s="1">
        <v>5</v>
      </c>
      <c r="I1360" s="7">
        <v>0</v>
      </c>
      <c r="J1360" s="7">
        <v>0</v>
      </c>
      <c r="K1360" s="7">
        <v>5</v>
      </c>
      <c r="L1360" s="7">
        <v>5</v>
      </c>
      <c r="M1360" s="14">
        <v>0.94635000000000002</v>
      </c>
      <c r="N1360" s="14" t="s">
        <v>187</v>
      </c>
      <c r="O1360" s="38">
        <v>5.2834574945844563</v>
      </c>
      <c r="AW1360" s="26"/>
    </row>
    <row r="1361" spans="1:49" x14ac:dyDescent="0.2">
      <c r="A1361" s="7">
        <v>38</v>
      </c>
      <c r="B1361" s="40">
        <v>1889</v>
      </c>
      <c r="C1361" s="40"/>
      <c r="D1361" s="7">
        <v>1</v>
      </c>
      <c r="E1361" s="7">
        <v>22</v>
      </c>
      <c r="F1361" s="7">
        <v>1</v>
      </c>
      <c r="G1361" s="7">
        <v>8</v>
      </c>
      <c r="H1361" s="1">
        <v>5</v>
      </c>
      <c r="I1361" s="7">
        <v>0</v>
      </c>
      <c r="J1361" s="7">
        <v>0</v>
      </c>
      <c r="K1361" s="7">
        <v>5.5</v>
      </c>
      <c r="L1361" s="7">
        <v>5.5</v>
      </c>
      <c r="M1361" s="14">
        <v>0.94635000000000002</v>
      </c>
      <c r="N1361" s="14" t="s">
        <v>187</v>
      </c>
      <c r="O1361" s="38">
        <v>5.8118032440429017</v>
      </c>
      <c r="AW1361" s="26"/>
    </row>
    <row r="1362" spans="1:49" x14ac:dyDescent="0.2">
      <c r="A1362" s="7">
        <v>170</v>
      </c>
      <c r="B1362" s="40">
        <v>1889</v>
      </c>
      <c r="C1362" s="40"/>
      <c r="D1362" s="7">
        <v>1</v>
      </c>
      <c r="E1362" s="7">
        <v>23</v>
      </c>
      <c r="F1362" s="7">
        <v>1</v>
      </c>
      <c r="G1362" s="7">
        <v>8</v>
      </c>
      <c r="H1362" s="1">
        <v>5</v>
      </c>
      <c r="I1362" s="7">
        <v>0</v>
      </c>
      <c r="J1362" s="7">
        <v>0</v>
      </c>
      <c r="K1362" s="7">
        <v>5</v>
      </c>
      <c r="L1362" s="7">
        <v>5</v>
      </c>
      <c r="M1362" s="14">
        <v>0.94635000000000002</v>
      </c>
      <c r="N1362" s="14" t="s">
        <v>187</v>
      </c>
      <c r="O1362" s="38">
        <v>5.2834574945844563</v>
      </c>
      <c r="AW1362" s="26"/>
    </row>
    <row r="1363" spans="1:49" x14ac:dyDescent="0.2">
      <c r="A1363" s="7">
        <v>12</v>
      </c>
      <c r="B1363" s="40">
        <v>1889</v>
      </c>
      <c r="C1363" s="40"/>
      <c r="D1363" s="7">
        <v>1</v>
      </c>
      <c r="E1363" s="7">
        <v>24</v>
      </c>
      <c r="F1363" s="7">
        <v>1</v>
      </c>
      <c r="G1363" s="7">
        <v>8</v>
      </c>
      <c r="H1363" s="1">
        <v>5</v>
      </c>
      <c r="I1363" s="7">
        <v>0</v>
      </c>
      <c r="J1363" s="7">
        <v>0</v>
      </c>
      <c r="K1363" s="7">
        <v>5</v>
      </c>
      <c r="L1363" s="7">
        <v>5</v>
      </c>
      <c r="M1363" s="14">
        <v>0.94635000000000002</v>
      </c>
      <c r="N1363" s="14" t="s">
        <v>187</v>
      </c>
      <c r="O1363" s="38">
        <v>5.2834574945844563</v>
      </c>
      <c r="AW1363" s="26"/>
    </row>
    <row r="1364" spans="1:49" x14ac:dyDescent="0.2">
      <c r="A1364" s="7">
        <v>97</v>
      </c>
      <c r="B1364" s="40">
        <v>1889</v>
      </c>
      <c r="C1364" s="40"/>
      <c r="D1364" s="7">
        <v>1</v>
      </c>
      <c r="E1364" s="7">
        <v>26</v>
      </c>
      <c r="F1364" s="7">
        <v>1</v>
      </c>
      <c r="G1364" s="7">
        <v>8</v>
      </c>
      <c r="H1364" s="1">
        <v>5</v>
      </c>
      <c r="I1364" s="7">
        <v>0</v>
      </c>
      <c r="J1364" s="7">
        <v>0</v>
      </c>
      <c r="K1364" s="7">
        <v>4.5</v>
      </c>
      <c r="L1364" s="7">
        <v>4.5</v>
      </c>
      <c r="M1364" s="14">
        <v>0.94635000000000002</v>
      </c>
      <c r="N1364" s="14" t="s">
        <v>187</v>
      </c>
      <c r="O1364" s="38">
        <v>4.7551117451260101</v>
      </c>
      <c r="AW1364" s="26"/>
    </row>
    <row r="1365" spans="1:49" x14ac:dyDescent="0.2">
      <c r="A1365" s="7">
        <v>37</v>
      </c>
      <c r="B1365" s="40">
        <v>1890</v>
      </c>
      <c r="C1365" s="40"/>
      <c r="D1365" s="7">
        <v>1</v>
      </c>
      <c r="E1365" s="7">
        <v>22</v>
      </c>
      <c r="F1365" s="7">
        <v>1</v>
      </c>
      <c r="G1365" s="7">
        <v>8</v>
      </c>
      <c r="H1365" s="1">
        <v>5</v>
      </c>
      <c r="I1365" s="7">
        <v>0</v>
      </c>
      <c r="J1365" s="7">
        <v>0</v>
      </c>
      <c r="K1365" s="7">
        <v>5</v>
      </c>
      <c r="L1365" s="7">
        <v>5</v>
      </c>
      <c r="M1365" s="14">
        <v>0.94635000000000002</v>
      </c>
      <c r="N1365" s="14" t="s">
        <v>187</v>
      </c>
      <c r="O1365" s="38">
        <v>5.2834574945844563</v>
      </c>
      <c r="AW1365" s="26"/>
    </row>
    <row r="1366" spans="1:49" x14ac:dyDescent="0.2">
      <c r="A1366" s="7">
        <v>174</v>
      </c>
      <c r="B1366" s="40">
        <v>1890</v>
      </c>
      <c r="C1366" s="40"/>
      <c r="D1366" s="7">
        <v>1</v>
      </c>
      <c r="E1366" s="7">
        <v>23</v>
      </c>
      <c r="F1366" s="7">
        <v>1</v>
      </c>
      <c r="G1366" s="7">
        <v>8</v>
      </c>
      <c r="H1366" s="1">
        <v>5</v>
      </c>
      <c r="I1366" s="7">
        <v>0</v>
      </c>
      <c r="J1366" s="7">
        <v>0</v>
      </c>
      <c r="K1366" s="7">
        <v>5</v>
      </c>
      <c r="L1366" s="7">
        <v>5</v>
      </c>
      <c r="M1366" s="14">
        <v>0.94635000000000002</v>
      </c>
      <c r="N1366" s="14" t="s">
        <v>187</v>
      </c>
      <c r="O1366" s="38">
        <v>5.2834574945844563</v>
      </c>
      <c r="AW1366" s="26"/>
    </row>
    <row r="1367" spans="1:49" x14ac:dyDescent="0.2">
      <c r="A1367" s="7">
        <v>11</v>
      </c>
      <c r="B1367" s="40">
        <v>1890</v>
      </c>
      <c r="C1367" s="40"/>
      <c r="D1367" s="7">
        <v>1</v>
      </c>
      <c r="E1367" s="7">
        <v>24</v>
      </c>
      <c r="F1367" s="7">
        <v>1</v>
      </c>
      <c r="G1367" s="7">
        <v>8</v>
      </c>
      <c r="H1367" s="1">
        <v>5</v>
      </c>
      <c r="I1367" s="7">
        <v>0</v>
      </c>
      <c r="J1367" s="7">
        <v>0</v>
      </c>
      <c r="K1367" s="7">
        <v>5</v>
      </c>
      <c r="L1367" s="7">
        <v>5</v>
      </c>
      <c r="M1367" s="14">
        <v>0.94635000000000002</v>
      </c>
      <c r="N1367" s="14" t="s">
        <v>187</v>
      </c>
      <c r="O1367" s="38">
        <v>5.2834574945844563</v>
      </c>
      <c r="AW1367" s="26"/>
    </row>
    <row r="1368" spans="1:49" x14ac:dyDescent="0.2">
      <c r="A1368" s="7">
        <v>100</v>
      </c>
      <c r="B1368" s="40">
        <v>1890</v>
      </c>
      <c r="C1368" s="40"/>
      <c r="D1368" s="7">
        <v>1</v>
      </c>
      <c r="E1368" s="7">
        <v>26</v>
      </c>
      <c r="F1368" s="7">
        <v>1</v>
      </c>
      <c r="G1368" s="7">
        <v>8</v>
      </c>
      <c r="H1368" s="1">
        <v>5</v>
      </c>
      <c r="I1368" s="7">
        <v>0</v>
      </c>
      <c r="J1368" s="7">
        <v>0</v>
      </c>
      <c r="K1368" s="7">
        <v>5</v>
      </c>
      <c r="L1368" s="7">
        <v>5</v>
      </c>
      <c r="M1368" s="14">
        <v>0.94635000000000002</v>
      </c>
      <c r="N1368" s="14" t="s">
        <v>187</v>
      </c>
      <c r="O1368" s="38">
        <v>5.2834574945844563</v>
      </c>
      <c r="AW1368" s="26"/>
    </row>
    <row r="1369" spans="1:49" x14ac:dyDescent="0.2">
      <c r="A1369" s="7">
        <v>36</v>
      </c>
      <c r="B1369" s="40">
        <v>1891</v>
      </c>
      <c r="C1369" s="40"/>
      <c r="D1369" s="7">
        <v>1</v>
      </c>
      <c r="E1369" s="7">
        <v>22</v>
      </c>
      <c r="F1369" s="7">
        <v>1</v>
      </c>
      <c r="G1369" s="7">
        <v>8</v>
      </c>
      <c r="H1369" s="1">
        <v>5</v>
      </c>
      <c r="I1369" s="7">
        <v>0</v>
      </c>
      <c r="J1369" s="7">
        <v>0</v>
      </c>
      <c r="K1369" s="7">
        <v>4.5</v>
      </c>
      <c r="L1369" s="7">
        <v>4.5</v>
      </c>
      <c r="M1369" s="14">
        <v>0.94635000000000002</v>
      </c>
      <c r="N1369" s="14" t="s">
        <v>187</v>
      </c>
      <c r="O1369" s="38">
        <v>4.7551117451260101</v>
      </c>
      <c r="AW1369" s="26"/>
    </row>
    <row r="1370" spans="1:49" x14ac:dyDescent="0.2">
      <c r="A1370" s="7">
        <v>173</v>
      </c>
      <c r="B1370" s="40">
        <v>1891</v>
      </c>
      <c r="C1370" s="40"/>
      <c r="D1370" s="7">
        <v>1</v>
      </c>
      <c r="E1370" s="7">
        <v>23</v>
      </c>
      <c r="F1370" s="7">
        <v>1</v>
      </c>
      <c r="G1370" s="7">
        <v>8</v>
      </c>
      <c r="H1370" s="1">
        <v>5</v>
      </c>
      <c r="I1370" s="7">
        <v>0</v>
      </c>
      <c r="J1370" s="7">
        <v>0</v>
      </c>
      <c r="K1370" s="7">
        <v>5</v>
      </c>
      <c r="L1370" s="7">
        <v>5</v>
      </c>
      <c r="M1370" s="14">
        <v>0.94635000000000002</v>
      </c>
      <c r="N1370" s="14" t="s">
        <v>187</v>
      </c>
      <c r="O1370" s="38">
        <v>5.2834574945844563</v>
      </c>
      <c r="AW1370" s="26"/>
    </row>
    <row r="1371" spans="1:49" x14ac:dyDescent="0.2">
      <c r="A1371" s="7">
        <v>11</v>
      </c>
      <c r="B1371" s="40">
        <v>1891</v>
      </c>
      <c r="C1371" s="40"/>
      <c r="D1371" s="7">
        <v>1</v>
      </c>
      <c r="E1371" s="7">
        <v>24</v>
      </c>
      <c r="F1371" s="7">
        <v>1</v>
      </c>
      <c r="G1371" s="7">
        <v>8</v>
      </c>
      <c r="H1371" s="1">
        <v>5</v>
      </c>
      <c r="I1371" s="7">
        <v>0</v>
      </c>
      <c r="J1371" s="7">
        <v>0</v>
      </c>
      <c r="K1371" s="7">
        <v>5</v>
      </c>
      <c r="L1371" s="7">
        <v>5</v>
      </c>
      <c r="M1371" s="14">
        <v>0.94635000000000002</v>
      </c>
      <c r="N1371" s="14" t="s">
        <v>187</v>
      </c>
      <c r="O1371" s="38">
        <v>5.2834574945844563</v>
      </c>
      <c r="AW1371" s="26"/>
    </row>
    <row r="1372" spans="1:49" x14ac:dyDescent="0.2">
      <c r="A1372" s="7">
        <v>100</v>
      </c>
      <c r="B1372" s="40">
        <v>1891</v>
      </c>
      <c r="C1372" s="40"/>
      <c r="D1372" s="7">
        <v>1</v>
      </c>
      <c r="E1372" s="7">
        <v>26</v>
      </c>
      <c r="F1372" s="7">
        <v>1</v>
      </c>
      <c r="G1372" s="7">
        <v>8</v>
      </c>
      <c r="H1372" s="1">
        <v>5</v>
      </c>
      <c r="I1372" s="7">
        <v>0</v>
      </c>
      <c r="J1372" s="7">
        <v>0</v>
      </c>
      <c r="K1372" s="7">
        <v>5</v>
      </c>
      <c r="L1372" s="7">
        <v>5</v>
      </c>
      <c r="M1372" s="14">
        <v>0.94635000000000002</v>
      </c>
      <c r="N1372" s="14" t="s">
        <v>187</v>
      </c>
      <c r="O1372" s="38">
        <v>5.2834574945844563</v>
      </c>
      <c r="AW1372" s="26"/>
    </row>
    <row r="1373" spans="1:49" x14ac:dyDescent="0.2">
      <c r="A1373" s="7">
        <v>80</v>
      </c>
      <c r="B1373" s="40">
        <v>1892</v>
      </c>
      <c r="C1373" s="18">
        <f>B1373-B1372</f>
        <v>1</v>
      </c>
      <c r="D1373" s="7">
        <v>12</v>
      </c>
      <c r="E1373" s="7">
        <v>21</v>
      </c>
      <c r="F1373" s="7">
        <v>2</v>
      </c>
      <c r="G1373" s="7">
        <v>16</v>
      </c>
      <c r="H1373" s="1">
        <v>5</v>
      </c>
      <c r="I1373" s="7">
        <v>0</v>
      </c>
      <c r="J1373" s="7">
        <v>0</v>
      </c>
      <c r="K1373" s="7">
        <v>10.75</v>
      </c>
      <c r="L1373" s="7">
        <v>10.75</v>
      </c>
      <c r="M1373" s="39">
        <v>3.7854000000000001</v>
      </c>
      <c r="N1373" s="39" t="s">
        <v>187</v>
      </c>
      <c r="O1373" s="38">
        <v>2.8398584033391452</v>
      </c>
      <c r="P1373">
        <v>0</v>
      </c>
      <c r="Q1373">
        <v>0</v>
      </c>
      <c r="R1373">
        <v>11</v>
      </c>
      <c r="S1373">
        <v>0</v>
      </c>
      <c r="T1373">
        <v>0</v>
      </c>
      <c r="U1373">
        <v>11</v>
      </c>
      <c r="V1373">
        <v>0</v>
      </c>
      <c r="W1373">
        <v>0</v>
      </c>
      <c r="X1373">
        <v>11</v>
      </c>
      <c r="Y1373">
        <v>0</v>
      </c>
      <c r="Z1373">
        <v>1</v>
      </c>
      <c r="AA1373">
        <v>0</v>
      </c>
      <c r="AB1373">
        <v>0</v>
      </c>
      <c r="AC1373">
        <v>1</v>
      </c>
      <c r="AD1373">
        <v>1</v>
      </c>
      <c r="AE1373">
        <v>0</v>
      </c>
      <c r="AF1373">
        <v>1</v>
      </c>
      <c r="AG1373">
        <v>2</v>
      </c>
      <c r="AH1373" s="4">
        <v>0</v>
      </c>
      <c r="AI1373">
        <v>1</v>
      </c>
      <c r="AJ1373">
        <v>1.5</v>
      </c>
      <c r="AK1373">
        <v>0</v>
      </c>
      <c r="AL1373">
        <v>1</v>
      </c>
      <c r="AM1373">
        <v>0</v>
      </c>
      <c r="AN1373">
        <v>0</v>
      </c>
      <c r="AO1373">
        <v>0</v>
      </c>
      <c r="AP1373">
        <v>11</v>
      </c>
      <c r="AQ1373">
        <v>0</v>
      </c>
      <c r="AR1373">
        <v>0</v>
      </c>
      <c r="AS1373">
        <v>10</v>
      </c>
      <c r="AT1373">
        <v>0</v>
      </c>
      <c r="AU1373">
        <v>0</v>
      </c>
      <c r="AV1373">
        <v>10</v>
      </c>
      <c r="AW1373" s="26"/>
    </row>
    <row r="1374" spans="1:49" x14ac:dyDescent="0.2">
      <c r="A1374" s="7">
        <v>36</v>
      </c>
      <c r="B1374" s="40">
        <v>1892</v>
      </c>
      <c r="C1374" s="40"/>
      <c r="D1374" s="7">
        <v>1</v>
      </c>
      <c r="E1374" s="7">
        <v>22</v>
      </c>
      <c r="F1374" s="7">
        <v>1</v>
      </c>
      <c r="G1374" s="7">
        <v>8</v>
      </c>
      <c r="H1374" s="1">
        <v>5</v>
      </c>
      <c r="I1374" s="7">
        <v>0</v>
      </c>
      <c r="J1374" s="7">
        <v>0</v>
      </c>
      <c r="K1374" s="7">
        <v>4</v>
      </c>
      <c r="L1374" s="7">
        <v>4</v>
      </c>
      <c r="M1374" s="14">
        <v>0.94635000000000002</v>
      </c>
      <c r="N1374" s="14" t="s">
        <v>187</v>
      </c>
      <c r="O1374" s="38">
        <v>4.2267659956675647</v>
      </c>
      <c r="AW1374" s="26"/>
    </row>
    <row r="1375" spans="1:49" x14ac:dyDescent="0.2">
      <c r="A1375" s="7">
        <v>11</v>
      </c>
      <c r="B1375" s="40">
        <v>1892</v>
      </c>
      <c r="C1375" s="40"/>
      <c r="D1375" s="7">
        <v>1</v>
      </c>
      <c r="E1375" s="7">
        <v>24</v>
      </c>
      <c r="F1375" s="7">
        <v>1</v>
      </c>
      <c r="G1375" s="7">
        <v>8</v>
      </c>
      <c r="H1375" s="1">
        <v>5</v>
      </c>
      <c r="I1375" s="7">
        <v>0</v>
      </c>
      <c r="J1375" s="7">
        <v>0</v>
      </c>
      <c r="K1375" s="7">
        <v>5</v>
      </c>
      <c r="L1375" s="7">
        <v>5</v>
      </c>
      <c r="M1375" s="14">
        <v>0.94635000000000002</v>
      </c>
      <c r="N1375" s="14" t="s">
        <v>187</v>
      </c>
      <c r="O1375" s="38">
        <v>5.2834574945844563</v>
      </c>
      <c r="AW1375" s="26"/>
    </row>
    <row r="1376" spans="1:49" x14ac:dyDescent="0.2">
      <c r="A1376" s="7">
        <v>110</v>
      </c>
      <c r="B1376" s="40">
        <v>1892</v>
      </c>
      <c r="C1376" s="40"/>
      <c r="D1376" s="7">
        <v>1</v>
      </c>
      <c r="E1376" s="7">
        <v>26</v>
      </c>
      <c r="F1376" s="7">
        <v>1</v>
      </c>
      <c r="G1376" s="7">
        <v>8</v>
      </c>
      <c r="H1376" s="1">
        <v>5</v>
      </c>
      <c r="I1376" s="7">
        <v>0</v>
      </c>
      <c r="J1376" s="7">
        <v>0</v>
      </c>
      <c r="K1376" s="7">
        <v>4.25</v>
      </c>
      <c r="L1376" s="7">
        <v>4.25</v>
      </c>
      <c r="M1376" s="14">
        <v>0.94635000000000002</v>
      </c>
      <c r="N1376" s="14" t="s">
        <v>187</v>
      </c>
      <c r="O1376" s="38">
        <v>4.4909388703967874</v>
      </c>
      <c r="AW1376" s="26"/>
    </row>
    <row r="1377" spans="1:49" x14ac:dyDescent="0.2">
      <c r="A1377" s="7">
        <v>36</v>
      </c>
      <c r="B1377" s="40">
        <v>1893</v>
      </c>
      <c r="C1377" s="40"/>
      <c r="D1377" s="7">
        <v>1</v>
      </c>
      <c r="E1377" s="7">
        <v>22</v>
      </c>
      <c r="F1377" s="7">
        <v>1</v>
      </c>
      <c r="G1377" s="7">
        <v>8</v>
      </c>
      <c r="H1377" s="1">
        <v>5</v>
      </c>
      <c r="I1377" s="7">
        <v>0</v>
      </c>
      <c r="J1377" s="7">
        <v>0</v>
      </c>
      <c r="K1377" s="7">
        <v>5</v>
      </c>
      <c r="L1377" s="7">
        <v>5</v>
      </c>
      <c r="M1377" s="14">
        <v>0.94635000000000002</v>
      </c>
      <c r="N1377" s="14" t="s">
        <v>187</v>
      </c>
      <c r="O1377" s="38">
        <v>5.2834574945844563</v>
      </c>
      <c r="AW1377" s="26"/>
    </row>
    <row r="1378" spans="1:49" x14ac:dyDescent="0.2">
      <c r="A1378" s="7">
        <v>11</v>
      </c>
      <c r="B1378" s="40">
        <v>1893</v>
      </c>
      <c r="C1378" s="40"/>
      <c r="D1378" s="7">
        <v>1</v>
      </c>
      <c r="E1378" s="7">
        <v>24</v>
      </c>
      <c r="F1378" s="7">
        <v>1</v>
      </c>
      <c r="G1378" s="7">
        <v>8</v>
      </c>
      <c r="H1378" s="1">
        <v>5</v>
      </c>
      <c r="I1378" s="7">
        <v>0</v>
      </c>
      <c r="J1378" s="7">
        <v>0</v>
      </c>
      <c r="K1378" s="7">
        <v>5</v>
      </c>
      <c r="L1378" s="7">
        <v>5</v>
      </c>
      <c r="M1378" s="14">
        <v>0.94635000000000002</v>
      </c>
      <c r="N1378" s="14" t="s">
        <v>187</v>
      </c>
      <c r="O1378" s="38">
        <v>5.2834574945844563</v>
      </c>
      <c r="AW1378" s="26"/>
    </row>
    <row r="1379" spans="1:49" x14ac:dyDescent="0.2">
      <c r="A1379" s="7">
        <v>36</v>
      </c>
      <c r="B1379" s="40">
        <v>1894</v>
      </c>
      <c r="C1379" s="40"/>
      <c r="D1379" s="7">
        <v>1</v>
      </c>
      <c r="E1379" s="7">
        <v>22</v>
      </c>
      <c r="F1379" s="7">
        <v>1</v>
      </c>
      <c r="G1379" s="7">
        <v>8</v>
      </c>
      <c r="H1379" s="1">
        <v>5</v>
      </c>
      <c r="I1379" s="7">
        <v>0</v>
      </c>
      <c r="J1379" s="7">
        <v>0</v>
      </c>
      <c r="K1379" s="7">
        <v>3.5</v>
      </c>
      <c r="L1379" s="7">
        <v>3.5</v>
      </c>
      <c r="M1379" s="14">
        <v>0.94635000000000002</v>
      </c>
      <c r="N1379" s="14" t="s">
        <v>187</v>
      </c>
      <c r="O1379" s="38">
        <v>3.6984202462091194</v>
      </c>
      <c r="AW1379" s="26"/>
    </row>
    <row r="1380" spans="1:49" x14ac:dyDescent="0.2">
      <c r="A1380" s="7">
        <v>11</v>
      </c>
      <c r="B1380" s="40">
        <v>1894</v>
      </c>
      <c r="C1380" s="40"/>
      <c r="D1380" s="7">
        <v>1</v>
      </c>
      <c r="E1380" s="7">
        <v>24</v>
      </c>
      <c r="F1380" s="7">
        <v>1</v>
      </c>
      <c r="G1380" s="7">
        <v>8</v>
      </c>
      <c r="H1380" s="1">
        <v>5</v>
      </c>
      <c r="I1380" s="7">
        <v>0</v>
      </c>
      <c r="J1380" s="7">
        <v>0</v>
      </c>
      <c r="K1380" s="7">
        <v>5</v>
      </c>
      <c r="L1380" s="7">
        <v>5</v>
      </c>
      <c r="M1380" s="14">
        <v>0.94635000000000002</v>
      </c>
      <c r="N1380" s="14" t="s">
        <v>187</v>
      </c>
      <c r="O1380" s="38">
        <v>5.2834574945844563</v>
      </c>
      <c r="AW1380" s="26"/>
    </row>
    <row r="1381" spans="1:49" x14ac:dyDescent="0.2">
      <c r="A1381" s="7">
        <v>35</v>
      </c>
      <c r="B1381" s="40">
        <v>1895</v>
      </c>
      <c r="C1381" s="40"/>
      <c r="D1381" s="7">
        <v>1</v>
      </c>
      <c r="E1381" s="7">
        <v>22</v>
      </c>
      <c r="F1381" s="7">
        <v>1</v>
      </c>
      <c r="G1381" s="7">
        <v>8</v>
      </c>
      <c r="H1381" s="1">
        <v>5</v>
      </c>
      <c r="I1381" s="7">
        <v>0</v>
      </c>
      <c r="J1381" s="7">
        <v>0</v>
      </c>
      <c r="K1381" s="7">
        <v>4</v>
      </c>
      <c r="L1381" s="7">
        <v>4</v>
      </c>
      <c r="M1381" s="14">
        <v>0.94635000000000002</v>
      </c>
      <c r="N1381" s="14" t="s">
        <v>187</v>
      </c>
      <c r="O1381" s="38">
        <v>4.2267659956675647</v>
      </c>
      <c r="AW1381" s="26"/>
    </row>
    <row r="1382" spans="1:49" x14ac:dyDescent="0.2">
      <c r="A1382" s="7">
        <v>11</v>
      </c>
      <c r="B1382" s="40">
        <v>1895</v>
      </c>
      <c r="C1382" s="40"/>
      <c r="D1382" s="7">
        <v>1</v>
      </c>
      <c r="E1382" s="7">
        <v>24</v>
      </c>
      <c r="F1382" s="7">
        <v>1</v>
      </c>
      <c r="G1382" s="7">
        <v>8</v>
      </c>
      <c r="H1382" s="1">
        <v>5</v>
      </c>
      <c r="I1382" s="7">
        <v>0</v>
      </c>
      <c r="J1382" s="7">
        <v>0</v>
      </c>
      <c r="K1382" s="7">
        <v>5</v>
      </c>
      <c r="L1382" s="7">
        <v>5</v>
      </c>
      <c r="M1382" s="14">
        <v>0.94635000000000002</v>
      </c>
      <c r="N1382" s="14" t="s">
        <v>187</v>
      </c>
      <c r="O1382" s="38">
        <v>5.2834574945844563</v>
      </c>
      <c r="AW1382" s="26"/>
    </row>
    <row r="1383" spans="1:49" x14ac:dyDescent="0.2">
      <c r="A1383" s="7">
        <v>36</v>
      </c>
      <c r="B1383" s="40">
        <v>1896</v>
      </c>
      <c r="C1383" s="40"/>
      <c r="D1383" s="7">
        <v>1</v>
      </c>
      <c r="E1383" s="7">
        <v>22</v>
      </c>
      <c r="F1383" s="7">
        <v>1</v>
      </c>
      <c r="G1383" s="7">
        <v>8</v>
      </c>
      <c r="H1383" s="1">
        <v>5</v>
      </c>
      <c r="I1383" s="7">
        <v>0</v>
      </c>
      <c r="J1383" s="7">
        <v>0</v>
      </c>
      <c r="K1383" s="7">
        <v>4</v>
      </c>
      <c r="L1383" s="7">
        <v>4</v>
      </c>
      <c r="M1383" s="14">
        <v>0.94635000000000002</v>
      </c>
      <c r="N1383" s="14" t="s">
        <v>187</v>
      </c>
      <c r="O1383" s="38">
        <v>4.2267659956675647</v>
      </c>
      <c r="AW1383" s="26"/>
    </row>
    <row r="1384" spans="1:49" x14ac:dyDescent="0.2">
      <c r="A1384" s="7">
        <v>11</v>
      </c>
      <c r="B1384" s="40">
        <v>1896</v>
      </c>
      <c r="C1384" s="40"/>
      <c r="D1384" s="7">
        <v>1</v>
      </c>
      <c r="E1384" s="7">
        <v>24</v>
      </c>
      <c r="F1384" s="7">
        <v>1</v>
      </c>
      <c r="G1384" s="7">
        <v>8</v>
      </c>
      <c r="H1384" s="1">
        <v>5</v>
      </c>
      <c r="I1384" s="7">
        <v>0</v>
      </c>
      <c r="J1384" s="7">
        <v>0</v>
      </c>
      <c r="K1384" s="7">
        <v>5</v>
      </c>
      <c r="L1384" s="7">
        <v>5</v>
      </c>
      <c r="M1384" s="14">
        <v>0.94635000000000002</v>
      </c>
      <c r="N1384" s="14" t="s">
        <v>187</v>
      </c>
      <c r="O1384" s="38">
        <v>5.2834574945844563</v>
      </c>
      <c r="AW1384" s="26"/>
    </row>
    <row r="1385" spans="1:49" x14ac:dyDescent="0.2">
      <c r="A1385" s="7">
        <v>32</v>
      </c>
      <c r="B1385" s="40">
        <v>1897</v>
      </c>
      <c r="C1385" s="40"/>
      <c r="D1385" s="7">
        <v>1</v>
      </c>
      <c r="E1385" s="7">
        <v>22</v>
      </c>
      <c r="F1385" s="7">
        <v>1</v>
      </c>
      <c r="G1385" s="7">
        <v>8</v>
      </c>
      <c r="H1385" s="1">
        <v>5</v>
      </c>
      <c r="I1385" s="7">
        <v>0</v>
      </c>
      <c r="J1385" s="7">
        <v>0</v>
      </c>
      <c r="K1385" s="7">
        <v>4.5</v>
      </c>
      <c r="L1385" s="7">
        <v>4.5</v>
      </c>
      <c r="M1385" s="14">
        <v>0.94635000000000002</v>
      </c>
      <c r="N1385" s="14" t="s">
        <v>187</v>
      </c>
      <c r="O1385" s="38">
        <v>4.7551117451260101</v>
      </c>
      <c r="AW1385" s="26"/>
    </row>
    <row r="1386" spans="1:49" x14ac:dyDescent="0.2">
      <c r="A1386" s="7">
        <v>11</v>
      </c>
      <c r="B1386" s="40">
        <v>1897</v>
      </c>
      <c r="C1386" s="40"/>
      <c r="D1386" s="7">
        <v>1</v>
      </c>
      <c r="E1386" s="7">
        <v>24</v>
      </c>
      <c r="F1386" s="7">
        <v>1</v>
      </c>
      <c r="G1386" s="7">
        <v>8</v>
      </c>
      <c r="H1386" s="1">
        <v>5</v>
      </c>
      <c r="I1386" s="7">
        <v>0</v>
      </c>
      <c r="J1386" s="7">
        <v>0</v>
      </c>
      <c r="K1386" s="7">
        <v>5</v>
      </c>
      <c r="L1386" s="7">
        <v>5</v>
      </c>
      <c r="M1386" s="14">
        <v>0.94635000000000002</v>
      </c>
      <c r="N1386" s="14" t="s">
        <v>187</v>
      </c>
      <c r="O1386" s="38">
        <v>5.2834574945844563</v>
      </c>
      <c r="AW1386" s="26"/>
    </row>
    <row r="1387" spans="1:49" x14ac:dyDescent="0.2">
      <c r="A1387" s="7">
        <v>30</v>
      </c>
      <c r="B1387" s="40">
        <v>1898</v>
      </c>
      <c r="C1387" s="40"/>
      <c r="D1387" s="7">
        <v>1</v>
      </c>
      <c r="E1387" s="7">
        <v>22</v>
      </c>
      <c r="F1387" s="7">
        <v>1</v>
      </c>
      <c r="G1387" s="7">
        <v>8</v>
      </c>
      <c r="H1387" s="1">
        <v>5</v>
      </c>
      <c r="I1387" s="7">
        <v>0</v>
      </c>
      <c r="J1387" s="7">
        <v>0</v>
      </c>
      <c r="K1387" s="7">
        <v>4.25</v>
      </c>
      <c r="L1387" s="7">
        <v>4.25</v>
      </c>
      <c r="M1387" s="14">
        <v>0.94635000000000002</v>
      </c>
      <c r="N1387" s="14" t="s">
        <v>187</v>
      </c>
      <c r="O1387" s="38">
        <v>4.4909388703967874</v>
      </c>
      <c r="AW1387" s="26"/>
    </row>
    <row r="1388" spans="1:49" x14ac:dyDescent="0.2">
      <c r="A1388" s="7">
        <v>11</v>
      </c>
      <c r="B1388" s="40">
        <v>1898</v>
      </c>
      <c r="C1388" s="40"/>
      <c r="D1388" s="7">
        <v>12</v>
      </c>
      <c r="E1388" s="7">
        <v>24</v>
      </c>
      <c r="F1388" s="7">
        <v>1</v>
      </c>
      <c r="G1388" s="7">
        <v>8</v>
      </c>
      <c r="H1388" s="1">
        <v>5</v>
      </c>
      <c r="I1388" s="7">
        <v>0</v>
      </c>
      <c r="J1388" s="7">
        <v>0</v>
      </c>
      <c r="K1388" s="7">
        <v>5</v>
      </c>
      <c r="L1388" s="7">
        <v>5</v>
      </c>
      <c r="M1388" s="14">
        <v>0.94635000000000002</v>
      </c>
      <c r="N1388" s="14" t="s">
        <v>187</v>
      </c>
      <c r="O1388" s="38">
        <v>5.2834574945844563</v>
      </c>
      <c r="P1388">
        <v>0</v>
      </c>
      <c r="Q1388">
        <v>0</v>
      </c>
      <c r="R1388">
        <v>5</v>
      </c>
      <c r="S1388">
        <v>0</v>
      </c>
      <c r="T1388">
        <v>0</v>
      </c>
      <c r="U1388">
        <v>5</v>
      </c>
      <c r="V1388">
        <v>0</v>
      </c>
      <c r="W1388">
        <v>0</v>
      </c>
      <c r="X1388">
        <v>5</v>
      </c>
      <c r="Y1388">
        <v>0</v>
      </c>
      <c r="Z1388">
        <v>0</v>
      </c>
      <c r="AA1388">
        <v>5</v>
      </c>
      <c r="AB1388">
        <v>0</v>
      </c>
      <c r="AC1388">
        <v>0</v>
      </c>
      <c r="AD1388">
        <v>5</v>
      </c>
      <c r="AE1388">
        <v>0</v>
      </c>
      <c r="AF1388">
        <v>0</v>
      </c>
      <c r="AG1388">
        <v>5</v>
      </c>
      <c r="AH1388">
        <v>0</v>
      </c>
      <c r="AI1388">
        <v>0</v>
      </c>
      <c r="AJ1388">
        <v>5</v>
      </c>
      <c r="AK1388">
        <v>0</v>
      </c>
      <c r="AL1388">
        <v>0</v>
      </c>
      <c r="AM1388">
        <v>5</v>
      </c>
      <c r="AN1388">
        <v>0</v>
      </c>
      <c r="AO1388">
        <v>0</v>
      </c>
      <c r="AP1388">
        <v>5</v>
      </c>
      <c r="AQ1388">
        <v>0</v>
      </c>
      <c r="AR1388">
        <v>0</v>
      </c>
      <c r="AS1388">
        <v>5</v>
      </c>
      <c r="AT1388">
        <v>0</v>
      </c>
      <c r="AU1388">
        <v>0</v>
      </c>
      <c r="AV1388">
        <v>5</v>
      </c>
      <c r="AW1388" s="26"/>
    </row>
    <row r="1389" spans="1:49" x14ac:dyDescent="0.2">
      <c r="A1389" s="7">
        <v>31</v>
      </c>
      <c r="B1389" s="40">
        <v>1899</v>
      </c>
      <c r="C1389" s="40"/>
      <c r="D1389" s="7">
        <v>1</v>
      </c>
      <c r="E1389" s="7">
        <v>22</v>
      </c>
      <c r="F1389" s="7">
        <v>1</v>
      </c>
      <c r="G1389" s="7">
        <v>8</v>
      </c>
      <c r="H1389" s="1">
        <v>5</v>
      </c>
      <c r="I1389" s="7">
        <v>0</v>
      </c>
      <c r="J1389" s="7">
        <v>0</v>
      </c>
      <c r="K1389" s="7">
        <v>4</v>
      </c>
      <c r="L1389" s="7">
        <v>4</v>
      </c>
      <c r="M1389" s="14">
        <v>0.94635000000000002</v>
      </c>
      <c r="N1389" s="14" t="s">
        <v>187</v>
      </c>
      <c r="O1389" s="38">
        <v>4.2267659956675647</v>
      </c>
      <c r="AW1389" s="26"/>
    </row>
    <row r="1390" spans="1:49" x14ac:dyDescent="0.2">
      <c r="A1390" s="7">
        <v>11</v>
      </c>
      <c r="B1390" s="40">
        <v>1899</v>
      </c>
      <c r="C1390" s="40"/>
      <c r="D1390" s="7">
        <v>12</v>
      </c>
      <c r="E1390" s="7">
        <v>24</v>
      </c>
      <c r="F1390" s="7">
        <v>1</v>
      </c>
      <c r="G1390" s="7">
        <v>8</v>
      </c>
      <c r="H1390" s="1">
        <v>5</v>
      </c>
      <c r="I1390" s="7">
        <v>0</v>
      </c>
      <c r="J1390" s="7">
        <v>0</v>
      </c>
      <c r="K1390" s="7">
        <v>5</v>
      </c>
      <c r="L1390" s="7">
        <v>5</v>
      </c>
      <c r="M1390" s="14">
        <v>0.94635000000000002</v>
      </c>
      <c r="N1390" s="14" t="s">
        <v>187</v>
      </c>
      <c r="O1390" s="38">
        <v>5.2834574945844563</v>
      </c>
      <c r="P1390">
        <v>0</v>
      </c>
      <c r="Q1390">
        <v>0</v>
      </c>
      <c r="R1390">
        <v>5</v>
      </c>
      <c r="S1390">
        <v>0</v>
      </c>
      <c r="T1390">
        <v>0</v>
      </c>
      <c r="U1390">
        <v>5</v>
      </c>
      <c r="V1390">
        <v>0</v>
      </c>
      <c r="W1390">
        <v>0</v>
      </c>
      <c r="X1390">
        <v>5</v>
      </c>
      <c r="Y1390">
        <v>0</v>
      </c>
      <c r="Z1390">
        <v>0</v>
      </c>
      <c r="AA1390">
        <v>5</v>
      </c>
      <c r="AB1390">
        <v>0</v>
      </c>
      <c r="AC1390">
        <v>0</v>
      </c>
      <c r="AD1390">
        <v>5</v>
      </c>
      <c r="AE1390">
        <v>0</v>
      </c>
      <c r="AF1390">
        <v>0</v>
      </c>
      <c r="AG1390">
        <v>5</v>
      </c>
      <c r="AH1390">
        <v>0</v>
      </c>
      <c r="AI1390">
        <v>0</v>
      </c>
      <c r="AJ1390">
        <v>5</v>
      </c>
      <c r="AK1390">
        <v>0</v>
      </c>
      <c r="AL1390">
        <v>0</v>
      </c>
      <c r="AM1390">
        <v>5</v>
      </c>
      <c r="AN1390">
        <v>0</v>
      </c>
      <c r="AO1390">
        <v>0</v>
      </c>
      <c r="AP1390">
        <v>5</v>
      </c>
      <c r="AQ1390">
        <v>0</v>
      </c>
      <c r="AR1390">
        <v>0</v>
      </c>
      <c r="AS1390">
        <v>5</v>
      </c>
      <c r="AT1390">
        <v>0</v>
      </c>
      <c r="AU1390">
        <v>0</v>
      </c>
      <c r="AV1390">
        <v>5</v>
      </c>
      <c r="AW1390" s="26"/>
    </row>
    <row r="1391" spans="1:49" x14ac:dyDescent="0.2">
      <c r="A1391" s="7">
        <v>32</v>
      </c>
      <c r="B1391" s="40">
        <v>1900</v>
      </c>
      <c r="C1391" s="40"/>
      <c r="D1391" s="7">
        <v>1</v>
      </c>
      <c r="E1391" s="7">
        <v>22</v>
      </c>
      <c r="F1391" s="7">
        <v>1</v>
      </c>
      <c r="G1391" s="7">
        <v>8</v>
      </c>
      <c r="H1391" s="1">
        <v>5</v>
      </c>
      <c r="I1391" s="7">
        <v>0</v>
      </c>
      <c r="J1391" s="7">
        <v>0</v>
      </c>
      <c r="K1391" s="7">
        <v>4</v>
      </c>
      <c r="L1391" s="7">
        <v>4</v>
      </c>
      <c r="M1391" s="14">
        <v>0.94635000000000002</v>
      </c>
      <c r="N1391" s="14" t="s">
        <v>187</v>
      </c>
      <c r="O1391" s="38">
        <v>4.2267659956675647</v>
      </c>
      <c r="AW1391" s="26"/>
    </row>
    <row r="1392" spans="1:49" x14ac:dyDescent="0.2">
      <c r="A1392" s="7">
        <v>11</v>
      </c>
      <c r="B1392" s="40">
        <v>1900</v>
      </c>
      <c r="C1392" s="40"/>
      <c r="D1392" s="7">
        <v>12</v>
      </c>
      <c r="E1392" s="7">
        <v>24</v>
      </c>
      <c r="F1392" s="7">
        <v>1</v>
      </c>
      <c r="G1392" s="7">
        <v>8</v>
      </c>
      <c r="H1392" s="1">
        <v>5</v>
      </c>
      <c r="I1392" s="7">
        <v>0</v>
      </c>
      <c r="J1392" s="7">
        <v>0</v>
      </c>
      <c r="K1392" s="7">
        <v>5</v>
      </c>
      <c r="L1392" s="7">
        <v>5</v>
      </c>
      <c r="M1392" s="14">
        <v>0.94635000000000002</v>
      </c>
      <c r="N1392" s="14" t="s">
        <v>187</v>
      </c>
      <c r="O1392" s="38">
        <v>5.2834574945844563</v>
      </c>
      <c r="P1392">
        <v>0</v>
      </c>
      <c r="Q1392">
        <v>0</v>
      </c>
      <c r="R1392">
        <v>5</v>
      </c>
      <c r="S1392">
        <v>0</v>
      </c>
      <c r="T1392">
        <v>0</v>
      </c>
      <c r="U1392">
        <v>5</v>
      </c>
      <c r="V1392">
        <v>0</v>
      </c>
      <c r="W1392">
        <v>0</v>
      </c>
      <c r="X1392">
        <v>5</v>
      </c>
      <c r="Y1392">
        <v>0</v>
      </c>
      <c r="Z1392">
        <v>0</v>
      </c>
      <c r="AA1392">
        <v>5</v>
      </c>
      <c r="AB1392">
        <v>0</v>
      </c>
      <c r="AC1392">
        <v>0</v>
      </c>
      <c r="AD1392" s="4">
        <v>5</v>
      </c>
      <c r="AE1392">
        <v>0</v>
      </c>
      <c r="AF1392">
        <v>0</v>
      </c>
      <c r="AG1392">
        <v>5</v>
      </c>
      <c r="AH1392">
        <v>0</v>
      </c>
      <c r="AI1392">
        <v>0</v>
      </c>
      <c r="AJ1392">
        <v>5</v>
      </c>
      <c r="AK1392">
        <v>0</v>
      </c>
      <c r="AL1392">
        <v>0</v>
      </c>
      <c r="AM1392">
        <v>5</v>
      </c>
      <c r="AN1392">
        <v>0</v>
      </c>
      <c r="AO1392">
        <v>0</v>
      </c>
      <c r="AP1392">
        <v>5</v>
      </c>
      <c r="AQ1392">
        <v>0</v>
      </c>
      <c r="AR1392">
        <v>0</v>
      </c>
      <c r="AS1392">
        <v>5</v>
      </c>
      <c r="AT1392">
        <v>0</v>
      </c>
      <c r="AU1392">
        <v>0</v>
      </c>
      <c r="AV1392">
        <v>5</v>
      </c>
      <c r="AW1392" s="26"/>
    </row>
    <row r="1393" spans="1:49" x14ac:dyDescent="0.2">
      <c r="A1393" s="7">
        <v>75</v>
      </c>
      <c r="B1393" s="40">
        <v>1901</v>
      </c>
      <c r="C1393" s="18">
        <f>B1393-B1392</f>
        <v>1</v>
      </c>
      <c r="D1393" s="7">
        <v>1</v>
      </c>
      <c r="E1393" s="7">
        <v>21</v>
      </c>
      <c r="F1393" s="7">
        <v>1</v>
      </c>
      <c r="G1393" s="7">
        <v>8</v>
      </c>
      <c r="H1393" s="1">
        <v>5</v>
      </c>
      <c r="I1393" s="7">
        <v>0</v>
      </c>
      <c r="J1393" s="7">
        <v>0</v>
      </c>
      <c r="K1393" s="7">
        <v>4.5</v>
      </c>
      <c r="L1393" s="7">
        <v>4.5</v>
      </c>
      <c r="M1393" s="14">
        <v>0.94635000000000002</v>
      </c>
      <c r="N1393" s="14" t="s">
        <v>187</v>
      </c>
      <c r="O1393" s="38">
        <v>4.7551117451260101</v>
      </c>
      <c r="AW1393" s="26"/>
    </row>
    <row r="1394" spans="1:49" x14ac:dyDescent="0.2">
      <c r="A1394" s="7">
        <v>35</v>
      </c>
      <c r="B1394" s="40">
        <v>1901</v>
      </c>
      <c r="C1394" s="40"/>
      <c r="D1394" s="7">
        <v>1</v>
      </c>
      <c r="E1394" s="7">
        <v>22</v>
      </c>
      <c r="F1394" s="7">
        <v>1</v>
      </c>
      <c r="G1394" s="7">
        <v>8</v>
      </c>
      <c r="H1394" s="1">
        <v>5</v>
      </c>
      <c r="I1394" s="7">
        <v>0</v>
      </c>
      <c r="J1394" s="7">
        <v>0</v>
      </c>
      <c r="K1394" s="7">
        <v>4</v>
      </c>
      <c r="L1394" s="7">
        <v>4</v>
      </c>
      <c r="M1394" s="14">
        <v>0.94635000000000002</v>
      </c>
      <c r="N1394" s="14" t="s">
        <v>187</v>
      </c>
      <c r="O1394" s="38">
        <v>4.2267659956675647</v>
      </c>
      <c r="AW1394" s="26"/>
    </row>
    <row r="1395" spans="1:49" x14ac:dyDescent="0.2">
      <c r="A1395" s="7">
        <v>15</v>
      </c>
      <c r="B1395" s="40">
        <v>1901</v>
      </c>
      <c r="C1395" s="40"/>
      <c r="D1395" s="7">
        <v>12</v>
      </c>
      <c r="E1395" s="7">
        <v>24</v>
      </c>
      <c r="F1395" s="7">
        <v>1</v>
      </c>
      <c r="G1395" s="7">
        <v>8</v>
      </c>
      <c r="H1395" s="1">
        <v>5</v>
      </c>
      <c r="I1395" s="7">
        <v>0</v>
      </c>
      <c r="J1395" s="7">
        <v>0</v>
      </c>
      <c r="K1395" s="40">
        <v>5</v>
      </c>
      <c r="L1395" s="7">
        <v>5</v>
      </c>
      <c r="M1395" s="14">
        <v>0.94635000000000002</v>
      </c>
      <c r="N1395" s="14" t="s">
        <v>187</v>
      </c>
      <c r="O1395" s="38">
        <v>5.2834574945844563</v>
      </c>
      <c r="P1395">
        <v>0</v>
      </c>
      <c r="Q1395">
        <v>0</v>
      </c>
      <c r="R1395">
        <v>5</v>
      </c>
      <c r="S1395">
        <v>0</v>
      </c>
      <c r="T1395">
        <v>0</v>
      </c>
      <c r="U1395">
        <v>5</v>
      </c>
      <c r="V1395">
        <v>0</v>
      </c>
      <c r="W1395">
        <v>0</v>
      </c>
      <c r="X1395">
        <v>5</v>
      </c>
      <c r="Y1395">
        <v>0</v>
      </c>
      <c r="Z1395">
        <v>0</v>
      </c>
      <c r="AA1395">
        <v>5</v>
      </c>
      <c r="AB1395">
        <v>0</v>
      </c>
      <c r="AC1395">
        <v>0</v>
      </c>
      <c r="AD1395">
        <v>5</v>
      </c>
      <c r="AE1395">
        <v>0</v>
      </c>
      <c r="AF1395">
        <v>0</v>
      </c>
      <c r="AG1395">
        <v>5</v>
      </c>
      <c r="AH1395">
        <v>0</v>
      </c>
      <c r="AI1395">
        <v>0</v>
      </c>
      <c r="AJ1395">
        <v>5</v>
      </c>
      <c r="AK1395">
        <v>0</v>
      </c>
      <c r="AL1395">
        <v>0</v>
      </c>
      <c r="AM1395">
        <v>5</v>
      </c>
      <c r="AN1395">
        <v>0</v>
      </c>
      <c r="AO1395">
        <v>0</v>
      </c>
      <c r="AP1395">
        <v>5</v>
      </c>
      <c r="AQ1395">
        <v>0</v>
      </c>
      <c r="AR1395">
        <v>0</v>
      </c>
      <c r="AS1395">
        <v>5</v>
      </c>
      <c r="AT1395">
        <v>0</v>
      </c>
      <c r="AU1395">
        <v>0</v>
      </c>
      <c r="AV1395">
        <v>5</v>
      </c>
      <c r="AW1395" s="26"/>
    </row>
    <row r="1396" spans="1:49" x14ac:dyDescent="0.2">
      <c r="A1396" s="7">
        <v>137</v>
      </c>
      <c r="B1396" s="40">
        <v>1901</v>
      </c>
      <c r="C1396" s="40"/>
      <c r="D1396" s="7">
        <v>1</v>
      </c>
      <c r="E1396" s="7">
        <v>26</v>
      </c>
      <c r="F1396" s="7">
        <v>1</v>
      </c>
      <c r="G1396" s="7">
        <v>8</v>
      </c>
      <c r="H1396" s="1">
        <v>5</v>
      </c>
      <c r="I1396" s="7">
        <v>0</v>
      </c>
      <c r="J1396" s="7">
        <v>0</v>
      </c>
      <c r="K1396" s="7">
        <v>4</v>
      </c>
      <c r="L1396" s="7">
        <v>4</v>
      </c>
      <c r="M1396" s="14">
        <v>0.94635000000000002</v>
      </c>
      <c r="N1396" s="14" t="s">
        <v>187</v>
      </c>
      <c r="O1396" s="38">
        <v>4.2267659956675647</v>
      </c>
      <c r="AW1396" s="26"/>
    </row>
    <row r="1397" spans="1:49" x14ac:dyDescent="0.2">
      <c r="A1397" s="7">
        <v>76</v>
      </c>
      <c r="B1397" s="40">
        <v>1902</v>
      </c>
      <c r="C1397" s="18">
        <f>B1397-B1396</f>
        <v>1</v>
      </c>
      <c r="D1397" s="7">
        <v>1</v>
      </c>
      <c r="E1397" s="7">
        <v>21</v>
      </c>
      <c r="F1397" s="7">
        <v>1</v>
      </c>
      <c r="G1397" s="7">
        <v>8</v>
      </c>
      <c r="H1397" s="1">
        <v>5</v>
      </c>
      <c r="I1397" s="7">
        <v>0</v>
      </c>
      <c r="J1397" s="7">
        <v>0</v>
      </c>
      <c r="K1397" s="7">
        <v>5.5</v>
      </c>
      <c r="L1397" s="7">
        <v>5.5</v>
      </c>
      <c r="M1397" s="14">
        <v>0.94635000000000002</v>
      </c>
      <c r="N1397" s="14" t="s">
        <v>187</v>
      </c>
      <c r="O1397" s="38">
        <v>5.8118032440429017</v>
      </c>
      <c r="AW1397" s="26"/>
    </row>
    <row r="1398" spans="1:49" x14ac:dyDescent="0.2">
      <c r="A1398" s="7">
        <v>35</v>
      </c>
      <c r="B1398" s="40">
        <v>1902</v>
      </c>
      <c r="C1398" s="40"/>
      <c r="D1398" s="7">
        <v>1</v>
      </c>
      <c r="E1398" s="7">
        <v>22</v>
      </c>
      <c r="F1398" s="7">
        <v>1</v>
      </c>
      <c r="G1398" s="7">
        <v>8</v>
      </c>
      <c r="H1398" s="1">
        <v>5</v>
      </c>
      <c r="I1398" s="7">
        <v>0</v>
      </c>
      <c r="J1398" s="7">
        <v>0</v>
      </c>
      <c r="K1398" s="7">
        <v>4.25</v>
      </c>
      <c r="L1398" s="7">
        <v>4.25</v>
      </c>
      <c r="M1398" s="14">
        <v>0.94635000000000002</v>
      </c>
      <c r="N1398" s="14" t="s">
        <v>187</v>
      </c>
      <c r="O1398" s="38">
        <v>4.4909388703967874</v>
      </c>
      <c r="AW1398" s="26"/>
    </row>
    <row r="1399" spans="1:49" x14ac:dyDescent="0.2">
      <c r="A1399" s="7">
        <v>145</v>
      </c>
      <c r="B1399" s="40">
        <v>1902</v>
      </c>
      <c r="C1399" s="40"/>
      <c r="D1399" s="7">
        <v>1</v>
      </c>
      <c r="E1399" s="7">
        <v>23</v>
      </c>
      <c r="F1399" s="7">
        <v>1</v>
      </c>
      <c r="G1399" s="7">
        <v>8</v>
      </c>
      <c r="H1399" s="1">
        <v>5</v>
      </c>
      <c r="I1399" s="7">
        <v>0</v>
      </c>
      <c r="J1399" s="7">
        <v>0</v>
      </c>
      <c r="K1399" s="7">
        <v>4.5</v>
      </c>
      <c r="L1399" s="7">
        <v>4.5</v>
      </c>
      <c r="M1399" s="14">
        <v>0.94635000000000002</v>
      </c>
      <c r="N1399" s="14" t="s">
        <v>187</v>
      </c>
      <c r="O1399" s="38">
        <v>4.7551117451260101</v>
      </c>
      <c r="AW1399" s="26"/>
    </row>
    <row r="1400" spans="1:49" x14ac:dyDescent="0.2">
      <c r="A1400" s="7">
        <v>15</v>
      </c>
      <c r="B1400" s="40">
        <v>1902</v>
      </c>
      <c r="C1400" s="40"/>
      <c r="D1400" s="7">
        <v>12</v>
      </c>
      <c r="E1400" s="7">
        <v>24</v>
      </c>
      <c r="F1400" s="7">
        <v>1</v>
      </c>
      <c r="G1400" s="7">
        <v>8</v>
      </c>
      <c r="H1400" s="1">
        <v>5</v>
      </c>
      <c r="I1400" s="7">
        <v>0</v>
      </c>
      <c r="J1400" s="7">
        <v>0</v>
      </c>
      <c r="K1400" s="7">
        <v>5</v>
      </c>
      <c r="L1400" s="7">
        <v>5</v>
      </c>
      <c r="M1400" s="14">
        <v>0.94635000000000002</v>
      </c>
      <c r="N1400" s="14" t="s">
        <v>187</v>
      </c>
      <c r="O1400" s="38">
        <v>5.2834574945844563</v>
      </c>
      <c r="P1400">
        <v>0</v>
      </c>
      <c r="Q1400">
        <v>0</v>
      </c>
      <c r="R1400">
        <v>5</v>
      </c>
      <c r="S1400">
        <v>0</v>
      </c>
      <c r="T1400">
        <v>0</v>
      </c>
      <c r="U1400">
        <v>5</v>
      </c>
      <c r="V1400">
        <v>0</v>
      </c>
      <c r="W1400">
        <v>0</v>
      </c>
      <c r="X1400">
        <v>5</v>
      </c>
      <c r="Y1400">
        <v>0</v>
      </c>
      <c r="Z1400">
        <v>0</v>
      </c>
      <c r="AA1400">
        <v>5</v>
      </c>
      <c r="AB1400">
        <v>0</v>
      </c>
      <c r="AC1400">
        <v>0</v>
      </c>
      <c r="AD1400">
        <v>5</v>
      </c>
      <c r="AE1400">
        <v>0</v>
      </c>
      <c r="AF1400">
        <v>0</v>
      </c>
      <c r="AG1400">
        <v>5</v>
      </c>
      <c r="AH1400">
        <v>0</v>
      </c>
      <c r="AI1400">
        <v>0</v>
      </c>
      <c r="AJ1400">
        <v>5</v>
      </c>
      <c r="AK1400">
        <v>0</v>
      </c>
      <c r="AL1400">
        <v>0</v>
      </c>
      <c r="AM1400">
        <v>5</v>
      </c>
      <c r="AN1400">
        <v>0</v>
      </c>
      <c r="AO1400">
        <v>0</v>
      </c>
      <c r="AP1400" s="4">
        <v>5</v>
      </c>
      <c r="AQ1400">
        <v>0</v>
      </c>
      <c r="AR1400">
        <v>0</v>
      </c>
      <c r="AS1400">
        <v>5</v>
      </c>
      <c r="AT1400">
        <v>0</v>
      </c>
      <c r="AU1400">
        <v>0</v>
      </c>
      <c r="AV1400">
        <v>5</v>
      </c>
      <c r="AW1400" s="26"/>
    </row>
    <row r="1401" spans="1:49" x14ac:dyDescent="0.2">
      <c r="A1401" s="7">
        <v>76</v>
      </c>
      <c r="B1401" s="40">
        <v>1903</v>
      </c>
      <c r="C1401" s="18">
        <f>B1401-B1400</f>
        <v>1</v>
      </c>
      <c r="D1401" s="7">
        <v>1</v>
      </c>
      <c r="E1401" s="7">
        <v>21</v>
      </c>
      <c r="F1401" s="7">
        <v>1</v>
      </c>
      <c r="G1401" s="7">
        <v>8</v>
      </c>
      <c r="H1401" s="1">
        <v>5</v>
      </c>
      <c r="I1401" s="7">
        <v>0</v>
      </c>
      <c r="J1401" s="7">
        <v>0</v>
      </c>
      <c r="K1401" s="7">
        <v>5</v>
      </c>
      <c r="L1401" s="7">
        <v>5</v>
      </c>
      <c r="M1401" s="14">
        <v>0.94635000000000002</v>
      </c>
      <c r="N1401" s="14" t="s">
        <v>187</v>
      </c>
      <c r="O1401" s="38">
        <v>5.2834574945844563</v>
      </c>
      <c r="AW1401" s="26"/>
    </row>
    <row r="1402" spans="1:49" x14ac:dyDescent="0.2">
      <c r="A1402" s="7">
        <v>35</v>
      </c>
      <c r="B1402" s="40">
        <v>1903</v>
      </c>
      <c r="C1402" s="40"/>
      <c r="D1402" s="7">
        <v>1</v>
      </c>
      <c r="E1402" s="7">
        <v>22</v>
      </c>
      <c r="F1402" s="7">
        <v>1</v>
      </c>
      <c r="G1402" s="7">
        <v>8</v>
      </c>
      <c r="H1402" s="1">
        <v>5</v>
      </c>
      <c r="I1402" s="7">
        <v>0</v>
      </c>
      <c r="J1402" s="7">
        <v>0</v>
      </c>
      <c r="K1402" s="7">
        <v>4.75</v>
      </c>
      <c r="L1402" s="7">
        <v>4.75</v>
      </c>
      <c r="M1402" s="14">
        <v>0.94635000000000002</v>
      </c>
      <c r="N1402" s="14" t="s">
        <v>187</v>
      </c>
      <c r="O1402" s="38">
        <v>5.0192846198552328</v>
      </c>
      <c r="AW1402" s="26"/>
    </row>
    <row r="1403" spans="1:49" x14ac:dyDescent="0.2">
      <c r="A1403" s="7">
        <v>163</v>
      </c>
      <c r="B1403" s="40">
        <v>1903</v>
      </c>
      <c r="C1403" s="40"/>
      <c r="D1403" s="7">
        <v>1</v>
      </c>
      <c r="E1403" s="7">
        <v>23</v>
      </c>
      <c r="F1403" s="7">
        <v>1</v>
      </c>
      <c r="G1403" s="7">
        <v>8</v>
      </c>
      <c r="H1403" s="1">
        <v>5</v>
      </c>
      <c r="I1403" s="7">
        <v>0</v>
      </c>
      <c r="J1403" s="7">
        <v>0</v>
      </c>
      <c r="K1403" s="7">
        <v>4.5</v>
      </c>
      <c r="L1403" s="7">
        <v>4.5</v>
      </c>
      <c r="M1403" s="14">
        <v>0.94635000000000002</v>
      </c>
      <c r="N1403" s="14" t="s">
        <v>187</v>
      </c>
      <c r="O1403" s="38">
        <v>4.7551117451260101</v>
      </c>
      <c r="AW1403" s="26"/>
    </row>
    <row r="1404" spans="1:49" x14ac:dyDescent="0.2">
      <c r="A1404" s="7">
        <v>15</v>
      </c>
      <c r="B1404" s="40">
        <v>1903</v>
      </c>
      <c r="C1404" s="40"/>
      <c r="D1404" s="7">
        <v>12</v>
      </c>
      <c r="E1404" s="7">
        <v>24</v>
      </c>
      <c r="F1404" s="7">
        <v>1</v>
      </c>
      <c r="G1404" s="7">
        <v>8</v>
      </c>
      <c r="H1404" s="1">
        <v>5</v>
      </c>
      <c r="I1404" s="7">
        <v>0</v>
      </c>
      <c r="J1404" s="7">
        <v>0</v>
      </c>
      <c r="K1404" s="7">
        <v>5.5</v>
      </c>
      <c r="L1404" s="7">
        <v>5.5</v>
      </c>
      <c r="M1404" s="14">
        <v>0.94635000000000002</v>
      </c>
      <c r="N1404" s="14" t="s">
        <v>187</v>
      </c>
      <c r="O1404" s="38">
        <v>5.8118032440429017</v>
      </c>
      <c r="P1404">
        <v>0</v>
      </c>
      <c r="Q1404">
        <v>0</v>
      </c>
      <c r="R1404">
        <v>5.5</v>
      </c>
      <c r="S1404">
        <v>0</v>
      </c>
      <c r="T1404">
        <v>0</v>
      </c>
      <c r="U1404">
        <v>5.5</v>
      </c>
      <c r="V1404">
        <v>0</v>
      </c>
      <c r="W1404">
        <v>0</v>
      </c>
      <c r="X1404">
        <v>5.5</v>
      </c>
      <c r="Y1404">
        <v>0</v>
      </c>
      <c r="Z1404">
        <v>0</v>
      </c>
      <c r="AA1404">
        <v>5.5</v>
      </c>
      <c r="AB1404">
        <v>0</v>
      </c>
      <c r="AC1404">
        <v>0</v>
      </c>
      <c r="AD1404">
        <v>5.5</v>
      </c>
      <c r="AE1404">
        <v>0</v>
      </c>
      <c r="AF1404">
        <v>0</v>
      </c>
      <c r="AG1404">
        <v>5.5</v>
      </c>
      <c r="AH1404">
        <v>0</v>
      </c>
      <c r="AI1404">
        <v>0</v>
      </c>
      <c r="AJ1404">
        <v>5.5</v>
      </c>
      <c r="AK1404">
        <v>0</v>
      </c>
      <c r="AL1404">
        <v>0</v>
      </c>
      <c r="AM1404">
        <v>5.5</v>
      </c>
      <c r="AN1404">
        <v>0</v>
      </c>
      <c r="AO1404">
        <v>0</v>
      </c>
      <c r="AP1404">
        <v>5.5</v>
      </c>
      <c r="AQ1404">
        <v>0</v>
      </c>
      <c r="AR1404">
        <v>0</v>
      </c>
      <c r="AS1404">
        <v>5.5</v>
      </c>
      <c r="AT1404">
        <v>0</v>
      </c>
      <c r="AU1404">
        <v>0</v>
      </c>
      <c r="AV1404">
        <v>5.5</v>
      </c>
      <c r="AW1404" s="26"/>
    </row>
    <row r="1405" spans="1:49" x14ac:dyDescent="0.2">
      <c r="A1405" s="7">
        <v>74</v>
      </c>
      <c r="B1405" s="40">
        <v>1904</v>
      </c>
      <c r="C1405" s="18">
        <f>B1405-B1404</f>
        <v>1</v>
      </c>
      <c r="D1405" s="7">
        <v>1</v>
      </c>
      <c r="E1405" s="7">
        <v>21</v>
      </c>
      <c r="F1405" s="7">
        <v>1</v>
      </c>
      <c r="G1405" s="7">
        <v>8</v>
      </c>
      <c r="H1405" s="1">
        <v>5</v>
      </c>
      <c r="I1405" s="7">
        <v>0</v>
      </c>
      <c r="J1405" s="7">
        <v>0</v>
      </c>
      <c r="K1405" s="7">
        <v>4.5</v>
      </c>
      <c r="L1405" s="7">
        <v>4.5</v>
      </c>
      <c r="M1405" s="14">
        <v>0.94635000000000002</v>
      </c>
      <c r="N1405" s="14" t="s">
        <v>187</v>
      </c>
      <c r="O1405" s="38">
        <v>4.7551117451260101</v>
      </c>
      <c r="AW1405" s="26"/>
    </row>
    <row r="1406" spans="1:49" x14ac:dyDescent="0.2">
      <c r="A1406" s="7">
        <v>34</v>
      </c>
      <c r="B1406" s="40">
        <v>1904</v>
      </c>
      <c r="C1406" s="40"/>
      <c r="D1406" s="7">
        <v>12</v>
      </c>
      <c r="E1406" s="7">
        <v>22</v>
      </c>
      <c r="F1406" s="7">
        <v>1</v>
      </c>
      <c r="G1406" s="7">
        <v>8</v>
      </c>
      <c r="H1406" s="1">
        <v>5</v>
      </c>
      <c r="I1406" s="7">
        <v>0</v>
      </c>
      <c r="J1406" s="7">
        <v>0</v>
      </c>
      <c r="K1406" s="7">
        <v>4</v>
      </c>
      <c r="L1406" s="7">
        <v>4</v>
      </c>
      <c r="M1406" s="14">
        <v>0.94635000000000002</v>
      </c>
      <c r="N1406" s="14" t="s">
        <v>187</v>
      </c>
      <c r="O1406" s="38">
        <v>4.2267659956675647</v>
      </c>
      <c r="P1406">
        <v>0</v>
      </c>
      <c r="Q1406">
        <v>0</v>
      </c>
      <c r="R1406">
        <v>3.75</v>
      </c>
      <c r="S1406">
        <v>0</v>
      </c>
      <c r="T1406">
        <v>0</v>
      </c>
      <c r="U1406">
        <v>3.5</v>
      </c>
      <c r="V1406">
        <v>0</v>
      </c>
      <c r="W1406">
        <v>0</v>
      </c>
      <c r="X1406">
        <v>3.5</v>
      </c>
      <c r="Y1406">
        <v>0</v>
      </c>
      <c r="Z1406">
        <v>0</v>
      </c>
      <c r="AA1406">
        <v>3.5</v>
      </c>
      <c r="AB1406">
        <v>0</v>
      </c>
      <c r="AC1406">
        <v>0</v>
      </c>
      <c r="AD1406">
        <v>3.5</v>
      </c>
      <c r="AE1406">
        <v>0</v>
      </c>
      <c r="AF1406">
        <v>0</v>
      </c>
      <c r="AG1406">
        <v>3.5</v>
      </c>
      <c r="AH1406">
        <v>0</v>
      </c>
      <c r="AI1406">
        <v>0</v>
      </c>
      <c r="AJ1406">
        <v>3.5</v>
      </c>
      <c r="AK1406">
        <v>0</v>
      </c>
      <c r="AL1406">
        <v>0</v>
      </c>
      <c r="AM1406">
        <v>3.5</v>
      </c>
      <c r="AN1406">
        <v>0</v>
      </c>
      <c r="AO1406">
        <v>0</v>
      </c>
      <c r="AP1406">
        <v>3.5</v>
      </c>
      <c r="AQ1406">
        <v>0</v>
      </c>
      <c r="AR1406">
        <v>0</v>
      </c>
      <c r="AS1406">
        <v>3.5</v>
      </c>
      <c r="AT1406">
        <v>0</v>
      </c>
      <c r="AU1406">
        <v>0</v>
      </c>
      <c r="AV1406">
        <v>3.5</v>
      </c>
      <c r="AW1406" s="26"/>
    </row>
    <row r="1407" spans="1:49" x14ac:dyDescent="0.2">
      <c r="A1407" s="7">
        <v>213</v>
      </c>
      <c r="B1407" s="40">
        <v>1904</v>
      </c>
      <c r="C1407" s="40"/>
      <c r="D1407" s="7">
        <v>1</v>
      </c>
      <c r="E1407" s="7">
        <v>23</v>
      </c>
      <c r="F1407" s="7">
        <v>1</v>
      </c>
      <c r="G1407" s="7">
        <v>8</v>
      </c>
      <c r="H1407" s="1">
        <v>5</v>
      </c>
      <c r="I1407" s="7">
        <v>0</v>
      </c>
      <c r="J1407" s="7">
        <v>0</v>
      </c>
      <c r="K1407" s="7">
        <v>4</v>
      </c>
      <c r="L1407" s="7">
        <v>4</v>
      </c>
      <c r="M1407" s="14">
        <v>0.94635000000000002</v>
      </c>
      <c r="N1407" s="14" t="s">
        <v>187</v>
      </c>
      <c r="O1407" s="38">
        <v>4.2267659956675647</v>
      </c>
      <c r="AW1407" s="26"/>
    </row>
    <row r="1408" spans="1:49" x14ac:dyDescent="0.2">
      <c r="A1408" s="7">
        <v>127</v>
      </c>
      <c r="B1408" s="40">
        <v>1904</v>
      </c>
      <c r="C1408" s="40"/>
      <c r="D1408" s="7">
        <v>1</v>
      </c>
      <c r="E1408" s="7">
        <v>26</v>
      </c>
      <c r="F1408" s="7">
        <v>1</v>
      </c>
      <c r="G1408" s="7">
        <v>8</v>
      </c>
      <c r="H1408" s="1">
        <v>5</v>
      </c>
      <c r="I1408" s="7">
        <v>0</v>
      </c>
      <c r="J1408" s="7">
        <v>0</v>
      </c>
      <c r="K1408" s="7">
        <v>4</v>
      </c>
      <c r="L1408" s="7">
        <v>4</v>
      </c>
      <c r="M1408" s="14">
        <v>0.94635000000000002</v>
      </c>
      <c r="N1408" s="14" t="s">
        <v>187</v>
      </c>
      <c r="O1408" s="38">
        <v>4.2267659956675647</v>
      </c>
      <c r="AW1408" s="26"/>
    </row>
    <row r="1409" spans="1:49" x14ac:dyDescent="0.2">
      <c r="A1409" s="7">
        <v>174</v>
      </c>
      <c r="B1409" s="40">
        <v>1904</v>
      </c>
      <c r="C1409" s="40"/>
      <c r="D1409" s="7">
        <v>1</v>
      </c>
      <c r="E1409" s="7">
        <v>26</v>
      </c>
      <c r="F1409" s="7">
        <v>2</v>
      </c>
      <c r="G1409" s="7">
        <v>8</v>
      </c>
      <c r="H1409" s="1">
        <v>5</v>
      </c>
      <c r="I1409" s="7">
        <v>0</v>
      </c>
      <c r="J1409" s="7">
        <v>0</v>
      </c>
      <c r="K1409" s="7">
        <v>2.5</v>
      </c>
      <c r="L1409" s="7">
        <v>2.5</v>
      </c>
      <c r="M1409" s="14">
        <v>0.94635000000000002</v>
      </c>
      <c r="N1409" s="14" t="s">
        <v>187</v>
      </c>
      <c r="O1409" s="38">
        <v>2.6417287472922282</v>
      </c>
      <c r="AW1409" s="26"/>
    </row>
    <row r="1410" spans="1:49" x14ac:dyDescent="0.2">
      <c r="A1410" s="7">
        <v>75</v>
      </c>
      <c r="B1410" s="40">
        <v>1905</v>
      </c>
      <c r="C1410" s="18">
        <f>B1410-B1409</f>
        <v>1</v>
      </c>
      <c r="D1410" s="7">
        <v>1</v>
      </c>
      <c r="E1410" s="7">
        <v>21</v>
      </c>
      <c r="F1410" s="7">
        <v>1</v>
      </c>
      <c r="G1410" s="7">
        <v>8</v>
      </c>
      <c r="H1410" s="1">
        <v>5</v>
      </c>
      <c r="I1410" s="7">
        <v>0</v>
      </c>
      <c r="J1410" s="7">
        <v>0</v>
      </c>
      <c r="K1410" s="7">
        <v>4</v>
      </c>
      <c r="L1410" s="7">
        <v>4</v>
      </c>
      <c r="M1410" s="14">
        <v>0.94635000000000002</v>
      </c>
      <c r="N1410" s="14" t="s">
        <v>187</v>
      </c>
      <c r="O1410" s="38">
        <v>4.2267659956675647</v>
      </c>
      <c r="AW1410" s="26"/>
    </row>
    <row r="1411" spans="1:49" x14ac:dyDescent="0.2">
      <c r="A1411" s="7">
        <v>34</v>
      </c>
      <c r="B1411" s="40">
        <v>1905</v>
      </c>
      <c r="C1411" s="40"/>
      <c r="D1411" s="7">
        <v>1</v>
      </c>
      <c r="E1411" s="7">
        <v>22</v>
      </c>
      <c r="F1411" s="7">
        <v>1</v>
      </c>
      <c r="G1411" s="7">
        <v>8</v>
      </c>
      <c r="H1411" s="1">
        <v>5</v>
      </c>
      <c r="I1411" s="7">
        <v>0</v>
      </c>
      <c r="J1411" s="7">
        <v>0</v>
      </c>
      <c r="K1411" s="7">
        <v>3.66</v>
      </c>
      <c r="L1411" s="7">
        <v>3.66</v>
      </c>
      <c r="M1411" s="14">
        <v>0.94635000000000002</v>
      </c>
      <c r="N1411" s="14" t="s">
        <v>187</v>
      </c>
      <c r="O1411" s="38">
        <v>3.8674908860358217</v>
      </c>
      <c r="AW1411" s="26"/>
    </row>
    <row r="1412" spans="1:49" x14ac:dyDescent="0.2">
      <c r="A1412" s="7">
        <v>163</v>
      </c>
      <c r="B1412" s="40">
        <v>1905</v>
      </c>
      <c r="C1412" s="40"/>
      <c r="D1412" s="7">
        <v>1</v>
      </c>
      <c r="E1412" s="7">
        <v>23</v>
      </c>
      <c r="F1412" s="7">
        <v>1</v>
      </c>
      <c r="G1412" s="7">
        <v>8</v>
      </c>
      <c r="H1412" s="1">
        <v>5</v>
      </c>
      <c r="I1412" s="7">
        <v>0</v>
      </c>
      <c r="J1412" s="7">
        <v>0</v>
      </c>
      <c r="K1412" s="7">
        <v>4</v>
      </c>
      <c r="L1412" s="7">
        <v>4</v>
      </c>
      <c r="M1412" s="14">
        <v>0.94635000000000002</v>
      </c>
      <c r="N1412" s="14" t="s">
        <v>187</v>
      </c>
      <c r="O1412" s="38">
        <v>4.2267659956675647</v>
      </c>
      <c r="AW1412" s="26"/>
    </row>
    <row r="1413" spans="1:49" x14ac:dyDescent="0.2">
      <c r="A1413" s="7">
        <v>75</v>
      </c>
      <c r="B1413" s="40">
        <v>1906</v>
      </c>
      <c r="C1413" s="18">
        <f>B1413-B1412</f>
        <v>1</v>
      </c>
      <c r="D1413" s="7">
        <v>1</v>
      </c>
      <c r="E1413" s="7">
        <v>21</v>
      </c>
      <c r="F1413" s="7">
        <v>1</v>
      </c>
      <c r="G1413" s="7">
        <v>8</v>
      </c>
      <c r="H1413" s="1">
        <v>5</v>
      </c>
      <c r="I1413" s="7">
        <v>0</v>
      </c>
      <c r="J1413" s="7">
        <v>0</v>
      </c>
      <c r="K1413" s="7">
        <v>4</v>
      </c>
      <c r="L1413" s="7">
        <v>4</v>
      </c>
      <c r="M1413" s="14">
        <v>0.94635000000000002</v>
      </c>
      <c r="N1413" s="14" t="s">
        <v>187</v>
      </c>
      <c r="O1413" s="38">
        <v>4.2267659956675647</v>
      </c>
      <c r="AW1413" s="26"/>
    </row>
    <row r="1414" spans="1:49" x14ac:dyDescent="0.2">
      <c r="A1414" s="7">
        <v>84</v>
      </c>
      <c r="B1414" s="40">
        <v>1906</v>
      </c>
      <c r="C1414" s="18">
        <f>B1414-B1413</f>
        <v>0</v>
      </c>
      <c r="D1414" s="7">
        <v>1</v>
      </c>
      <c r="E1414" s="7">
        <v>21</v>
      </c>
      <c r="F1414" s="7">
        <v>2</v>
      </c>
      <c r="G1414" s="7">
        <v>16</v>
      </c>
      <c r="H1414" s="1">
        <v>5</v>
      </c>
      <c r="I1414" s="7">
        <v>0</v>
      </c>
      <c r="J1414" s="7">
        <v>1</v>
      </c>
      <c r="K1414" s="7">
        <v>0</v>
      </c>
      <c r="L1414" s="7">
        <v>12</v>
      </c>
      <c r="M1414" s="39">
        <v>3.7854000000000001</v>
      </c>
      <c r="N1414" s="39" t="s">
        <v>187</v>
      </c>
      <c r="O1414" s="38">
        <v>3.1700744967506735</v>
      </c>
      <c r="AW1414" s="26"/>
    </row>
    <row r="1415" spans="1:49" x14ac:dyDescent="0.2">
      <c r="A1415" s="7">
        <v>34</v>
      </c>
      <c r="B1415" s="40">
        <v>1906</v>
      </c>
      <c r="C1415" s="40"/>
      <c r="D1415" s="7">
        <v>1</v>
      </c>
      <c r="E1415" s="7">
        <v>22</v>
      </c>
      <c r="F1415" s="7">
        <v>1</v>
      </c>
      <c r="G1415" s="7">
        <v>8</v>
      </c>
      <c r="H1415" s="1">
        <v>5</v>
      </c>
      <c r="I1415" s="7">
        <v>0</v>
      </c>
      <c r="J1415" s="7">
        <v>0</v>
      </c>
      <c r="K1415" s="7">
        <v>4</v>
      </c>
      <c r="L1415" s="7">
        <v>4</v>
      </c>
      <c r="M1415" s="14">
        <v>0.94635000000000002</v>
      </c>
      <c r="N1415" s="14" t="s">
        <v>187</v>
      </c>
      <c r="O1415" s="38">
        <v>4.2267659956675647</v>
      </c>
      <c r="AW1415" s="26"/>
    </row>
    <row r="1416" spans="1:49" x14ac:dyDescent="0.2">
      <c r="A1416" s="7">
        <v>227</v>
      </c>
      <c r="B1416" s="40">
        <v>1906</v>
      </c>
      <c r="C1416" s="40"/>
      <c r="D1416" s="7">
        <v>1</v>
      </c>
      <c r="E1416" s="7">
        <v>23</v>
      </c>
      <c r="F1416" s="7">
        <v>1</v>
      </c>
      <c r="G1416" s="7">
        <v>8</v>
      </c>
      <c r="H1416" s="1">
        <v>5</v>
      </c>
      <c r="I1416" s="7">
        <v>0</v>
      </c>
      <c r="J1416" s="7">
        <v>0</v>
      </c>
      <c r="K1416" s="7">
        <v>4</v>
      </c>
      <c r="L1416" s="7">
        <v>4</v>
      </c>
      <c r="M1416" s="14">
        <v>0.94635000000000002</v>
      </c>
      <c r="N1416" s="14" t="s">
        <v>187</v>
      </c>
      <c r="O1416" s="38">
        <v>4.2267659956675647</v>
      </c>
      <c r="AW1416" s="26"/>
    </row>
    <row r="1417" spans="1:49" x14ac:dyDescent="0.2">
      <c r="A1417" s="7">
        <v>139</v>
      </c>
      <c r="B1417" s="40">
        <v>1906</v>
      </c>
      <c r="C1417" s="40"/>
      <c r="D1417" s="7">
        <v>1</v>
      </c>
      <c r="E1417" s="7">
        <v>26</v>
      </c>
      <c r="F1417" s="7">
        <v>2</v>
      </c>
      <c r="G1417" s="7">
        <v>8</v>
      </c>
      <c r="H1417" s="1">
        <v>5</v>
      </c>
      <c r="I1417" s="7">
        <v>0</v>
      </c>
      <c r="J1417" s="7">
        <v>0</v>
      </c>
      <c r="K1417" s="7">
        <v>2</v>
      </c>
      <c r="L1417" s="7">
        <v>2</v>
      </c>
      <c r="M1417" s="14">
        <v>0.94635000000000002</v>
      </c>
      <c r="N1417" s="14" t="s">
        <v>187</v>
      </c>
      <c r="O1417" s="38">
        <v>2.1133829978337824</v>
      </c>
      <c r="AW1417" s="26"/>
    </row>
    <row r="1418" spans="1:49" x14ac:dyDescent="0.2">
      <c r="A1418" s="7">
        <v>149</v>
      </c>
      <c r="B1418" s="40">
        <v>1906</v>
      </c>
      <c r="C1418" s="40"/>
      <c r="D1418" s="7">
        <v>1</v>
      </c>
      <c r="E1418" s="7">
        <v>26</v>
      </c>
      <c r="F1418" s="7">
        <v>1</v>
      </c>
      <c r="G1418" s="7">
        <v>8</v>
      </c>
      <c r="H1418" s="1">
        <v>5</v>
      </c>
      <c r="I1418" s="7">
        <v>0</v>
      </c>
      <c r="J1418" s="7">
        <v>0</v>
      </c>
      <c r="K1418" s="7">
        <v>4</v>
      </c>
      <c r="L1418" s="7">
        <v>4</v>
      </c>
      <c r="M1418" s="14">
        <v>0.94635000000000002</v>
      </c>
      <c r="N1418" s="14" t="s">
        <v>187</v>
      </c>
      <c r="O1418" s="38">
        <v>4.2267659956675647</v>
      </c>
      <c r="AW1418" s="26"/>
    </row>
    <row r="1419" spans="1:49" x14ac:dyDescent="0.2">
      <c r="A1419" s="7">
        <v>74</v>
      </c>
      <c r="B1419" s="18">
        <v>1907</v>
      </c>
      <c r="C1419" s="18">
        <f>B1419-B1418</f>
        <v>1</v>
      </c>
      <c r="D1419" s="7">
        <v>1</v>
      </c>
      <c r="E1419" s="7">
        <v>21</v>
      </c>
      <c r="F1419" s="7">
        <v>1</v>
      </c>
      <c r="G1419" s="7">
        <v>8</v>
      </c>
      <c r="H1419" s="1">
        <v>5</v>
      </c>
      <c r="I1419" s="7">
        <v>0</v>
      </c>
      <c r="J1419" s="7">
        <v>0</v>
      </c>
      <c r="K1419" s="7">
        <v>4.5</v>
      </c>
      <c r="L1419" s="7">
        <v>4.5</v>
      </c>
      <c r="M1419" s="14">
        <v>0.94635000000000002</v>
      </c>
      <c r="N1419" s="14" t="s">
        <v>187</v>
      </c>
      <c r="O1419" s="38">
        <v>4.7551117451260101</v>
      </c>
      <c r="AW1419" s="26"/>
    </row>
    <row r="1420" spans="1:49" x14ac:dyDescent="0.2">
      <c r="A1420" s="7">
        <v>83</v>
      </c>
      <c r="B1420" s="18">
        <v>1907</v>
      </c>
      <c r="C1420" s="18">
        <f>B1420-B1419</f>
        <v>0</v>
      </c>
      <c r="D1420" s="7">
        <v>1</v>
      </c>
      <c r="E1420" s="7">
        <v>21</v>
      </c>
      <c r="F1420" s="7">
        <v>2</v>
      </c>
      <c r="G1420" s="7">
        <v>16</v>
      </c>
      <c r="H1420" s="1">
        <v>5</v>
      </c>
      <c r="I1420" s="7">
        <v>0</v>
      </c>
      <c r="J1420" s="7">
        <v>1</v>
      </c>
      <c r="K1420" s="7">
        <v>1</v>
      </c>
      <c r="L1420" s="7">
        <v>13</v>
      </c>
      <c r="M1420" s="39">
        <v>3.7854000000000001</v>
      </c>
      <c r="N1420" s="39" t="s">
        <v>187</v>
      </c>
      <c r="O1420" s="38">
        <v>3.4342473714798962</v>
      </c>
      <c r="AW1420" s="26"/>
    </row>
    <row r="1421" spans="1:49" x14ac:dyDescent="0.2">
      <c r="A1421" s="7">
        <v>34</v>
      </c>
      <c r="B1421" s="18">
        <v>1907</v>
      </c>
      <c r="C1421" s="18"/>
      <c r="D1421" s="7">
        <v>1</v>
      </c>
      <c r="E1421" s="7">
        <v>22</v>
      </c>
      <c r="F1421" s="7">
        <v>1</v>
      </c>
      <c r="G1421" s="7">
        <v>8</v>
      </c>
      <c r="H1421" s="1">
        <v>5</v>
      </c>
      <c r="I1421" s="7">
        <v>0</v>
      </c>
      <c r="J1421" s="7">
        <v>0</v>
      </c>
      <c r="K1421" s="7">
        <v>4</v>
      </c>
      <c r="L1421" s="7">
        <v>4</v>
      </c>
      <c r="M1421" s="14">
        <v>0.94635000000000002</v>
      </c>
      <c r="N1421" s="14" t="s">
        <v>187</v>
      </c>
      <c r="O1421" s="38">
        <v>4.2267659956675647</v>
      </c>
      <c r="AW1421" s="26"/>
    </row>
    <row r="1422" spans="1:49" x14ac:dyDescent="0.2">
      <c r="A1422" s="7">
        <v>166</v>
      </c>
      <c r="B1422" s="18">
        <v>1907</v>
      </c>
      <c r="C1422" s="18"/>
      <c r="D1422" s="7">
        <v>1</v>
      </c>
      <c r="E1422" s="7">
        <v>23</v>
      </c>
      <c r="F1422" s="7">
        <v>1</v>
      </c>
      <c r="G1422" s="7">
        <v>8</v>
      </c>
      <c r="H1422" s="1">
        <v>5</v>
      </c>
      <c r="I1422" s="7">
        <v>0</v>
      </c>
      <c r="J1422" s="7">
        <v>0</v>
      </c>
      <c r="K1422" s="7">
        <v>4.5</v>
      </c>
      <c r="L1422" s="7">
        <v>4.5</v>
      </c>
      <c r="M1422" s="14">
        <v>0.94635000000000002</v>
      </c>
      <c r="N1422" s="14" t="s">
        <v>187</v>
      </c>
      <c r="O1422" s="38">
        <v>4.7551117451260101</v>
      </c>
      <c r="AW1422" s="26"/>
    </row>
    <row r="1423" spans="1:49" x14ac:dyDescent="0.2">
      <c r="A1423" s="7">
        <v>74</v>
      </c>
      <c r="B1423" s="40">
        <v>1908</v>
      </c>
      <c r="C1423" s="18">
        <f>B1423-B1422</f>
        <v>1</v>
      </c>
      <c r="D1423" s="7">
        <v>1</v>
      </c>
      <c r="E1423" s="7">
        <v>21</v>
      </c>
      <c r="F1423" s="7">
        <v>1</v>
      </c>
      <c r="G1423" s="7">
        <v>8</v>
      </c>
      <c r="H1423" s="1">
        <v>5</v>
      </c>
      <c r="I1423" s="7">
        <v>0</v>
      </c>
      <c r="J1423" s="7">
        <v>0</v>
      </c>
      <c r="K1423" s="7">
        <v>5</v>
      </c>
      <c r="L1423" s="7">
        <v>5</v>
      </c>
      <c r="M1423" s="14">
        <v>0.94635000000000002</v>
      </c>
      <c r="N1423" s="14" t="s">
        <v>187</v>
      </c>
      <c r="O1423" s="38">
        <v>5.2834574945844563</v>
      </c>
      <c r="AW1423" s="26"/>
    </row>
    <row r="1424" spans="1:49" x14ac:dyDescent="0.2">
      <c r="A1424" s="7">
        <v>83</v>
      </c>
      <c r="B1424" s="40">
        <v>1908</v>
      </c>
      <c r="C1424" s="18">
        <f>B1424-B1423</f>
        <v>0</v>
      </c>
      <c r="D1424" s="7">
        <v>1</v>
      </c>
      <c r="E1424" s="7">
        <v>21</v>
      </c>
      <c r="F1424" s="7">
        <v>2</v>
      </c>
      <c r="G1424" s="7">
        <v>16</v>
      </c>
      <c r="H1424" s="1">
        <v>5</v>
      </c>
      <c r="I1424" s="7">
        <v>0</v>
      </c>
      <c r="J1424" s="7">
        <v>0</v>
      </c>
      <c r="K1424" s="7">
        <v>11</v>
      </c>
      <c r="L1424" s="7">
        <v>11</v>
      </c>
      <c r="M1424" s="39">
        <v>3.7854000000000001</v>
      </c>
      <c r="N1424" s="39" t="s">
        <v>187</v>
      </c>
      <c r="O1424" s="38">
        <v>2.9059016220214509</v>
      </c>
      <c r="AW1424" s="26"/>
    </row>
    <row r="1425" spans="1:49" x14ac:dyDescent="0.2">
      <c r="A1425" s="7">
        <v>33</v>
      </c>
      <c r="B1425" s="40">
        <v>1908</v>
      </c>
      <c r="C1425" s="40"/>
      <c r="D1425" s="7">
        <v>1</v>
      </c>
      <c r="E1425" s="7">
        <v>22</v>
      </c>
      <c r="F1425" s="7">
        <v>1</v>
      </c>
      <c r="G1425" s="7">
        <v>8</v>
      </c>
      <c r="H1425" s="1">
        <v>5</v>
      </c>
      <c r="I1425" s="7">
        <v>0</v>
      </c>
      <c r="J1425" s="7">
        <v>0</v>
      </c>
      <c r="K1425" s="7">
        <v>4.75</v>
      </c>
      <c r="L1425" s="7">
        <v>4.75</v>
      </c>
      <c r="M1425" s="14">
        <v>0.94635000000000002</v>
      </c>
      <c r="N1425" s="14" t="s">
        <v>187</v>
      </c>
      <c r="O1425" s="38">
        <v>5.0192846198552328</v>
      </c>
      <c r="AW1425" s="26"/>
    </row>
    <row r="1426" spans="1:49" x14ac:dyDescent="0.2">
      <c r="A1426" s="7">
        <v>215</v>
      </c>
      <c r="B1426" s="40">
        <v>1908</v>
      </c>
      <c r="C1426" s="40"/>
      <c r="D1426" s="7">
        <v>1</v>
      </c>
      <c r="E1426" s="7">
        <v>23</v>
      </c>
      <c r="F1426" s="7">
        <v>1</v>
      </c>
      <c r="G1426" s="7">
        <v>8</v>
      </c>
      <c r="H1426" s="1">
        <v>5</v>
      </c>
      <c r="I1426" s="7">
        <v>0</v>
      </c>
      <c r="J1426" s="7">
        <v>0</v>
      </c>
      <c r="K1426" s="7">
        <v>4.5</v>
      </c>
      <c r="L1426" s="7">
        <v>4.5</v>
      </c>
      <c r="M1426" s="14">
        <v>0.94635000000000002</v>
      </c>
      <c r="N1426" s="14" t="s">
        <v>187</v>
      </c>
      <c r="O1426" s="38">
        <v>4.7551117451260101</v>
      </c>
      <c r="AW1426" s="26"/>
    </row>
    <row r="1427" spans="1:49" x14ac:dyDescent="0.2">
      <c r="A1427" s="7">
        <v>231</v>
      </c>
      <c r="B1427" s="40">
        <v>1908</v>
      </c>
      <c r="C1427" s="40"/>
      <c r="D1427" s="7">
        <v>12</v>
      </c>
      <c r="E1427" s="7">
        <v>25</v>
      </c>
      <c r="F1427" s="7">
        <v>2</v>
      </c>
      <c r="G1427" s="7">
        <v>16</v>
      </c>
      <c r="H1427" s="1">
        <v>5</v>
      </c>
      <c r="I1427" s="7">
        <v>0</v>
      </c>
      <c r="J1427" s="7">
        <v>1</v>
      </c>
      <c r="K1427" s="7">
        <v>0</v>
      </c>
      <c r="L1427" s="7">
        <v>12</v>
      </c>
      <c r="M1427" s="39">
        <v>3.7854000000000001</v>
      </c>
      <c r="N1427" s="39" t="s">
        <v>187</v>
      </c>
      <c r="O1427" s="38">
        <v>3.1700744967506735</v>
      </c>
      <c r="P1427">
        <v>0</v>
      </c>
      <c r="Q1427">
        <v>1</v>
      </c>
      <c r="R1427">
        <v>0</v>
      </c>
      <c r="S1427">
        <v>0</v>
      </c>
      <c r="T1427">
        <v>1</v>
      </c>
      <c r="U1427">
        <v>0</v>
      </c>
      <c r="V1427">
        <v>0</v>
      </c>
      <c r="W1427">
        <v>1</v>
      </c>
      <c r="X1427">
        <v>0</v>
      </c>
      <c r="Y1427">
        <v>0</v>
      </c>
      <c r="Z1427">
        <v>1</v>
      </c>
      <c r="AA1427">
        <v>0</v>
      </c>
      <c r="AB1427">
        <v>0</v>
      </c>
      <c r="AC1427">
        <v>1</v>
      </c>
      <c r="AD1427">
        <v>0</v>
      </c>
      <c r="AE1427">
        <v>0</v>
      </c>
      <c r="AF1427">
        <v>1</v>
      </c>
      <c r="AG1427">
        <v>0</v>
      </c>
      <c r="AH1427">
        <v>0</v>
      </c>
      <c r="AI1427">
        <v>1</v>
      </c>
      <c r="AJ1427">
        <v>0</v>
      </c>
      <c r="AK1427">
        <v>0</v>
      </c>
      <c r="AL1427">
        <v>1</v>
      </c>
      <c r="AM1427">
        <v>0</v>
      </c>
      <c r="AN1427">
        <v>0</v>
      </c>
      <c r="AO1427">
        <v>1</v>
      </c>
      <c r="AP1427">
        <v>0</v>
      </c>
      <c r="AQ1427">
        <v>0</v>
      </c>
      <c r="AR1427">
        <v>1</v>
      </c>
      <c r="AS1427" s="4">
        <v>0</v>
      </c>
      <c r="AT1427">
        <v>0</v>
      </c>
      <c r="AU1427">
        <v>1</v>
      </c>
      <c r="AV1427">
        <v>0</v>
      </c>
      <c r="AW1427" s="26"/>
    </row>
    <row r="1428" spans="1:49" x14ac:dyDescent="0.2">
      <c r="A1428" s="7">
        <v>145</v>
      </c>
      <c r="B1428" s="40">
        <v>1908</v>
      </c>
      <c r="C1428" s="40"/>
      <c r="D1428" s="7">
        <v>1</v>
      </c>
      <c r="E1428" s="7">
        <v>26</v>
      </c>
      <c r="F1428" s="7">
        <v>1</v>
      </c>
      <c r="G1428" s="7">
        <v>8</v>
      </c>
      <c r="H1428" s="1">
        <v>5</v>
      </c>
      <c r="I1428" s="7">
        <v>0</v>
      </c>
      <c r="J1428" s="7">
        <v>0</v>
      </c>
      <c r="K1428" s="7">
        <v>4.5</v>
      </c>
      <c r="L1428" s="7">
        <v>4.5</v>
      </c>
      <c r="M1428" s="14">
        <v>0.94635000000000002</v>
      </c>
      <c r="N1428" s="14" t="s">
        <v>187</v>
      </c>
      <c r="O1428" s="38">
        <v>4.7551117451260101</v>
      </c>
      <c r="AW1428" s="26"/>
    </row>
    <row r="1429" spans="1:49" x14ac:dyDescent="0.2">
      <c r="A1429" s="7">
        <v>76</v>
      </c>
      <c r="B1429" s="40">
        <v>1909</v>
      </c>
      <c r="C1429" s="18">
        <f>B1429-B1428</f>
        <v>1</v>
      </c>
      <c r="D1429" s="7">
        <v>1</v>
      </c>
      <c r="E1429" s="7">
        <v>21</v>
      </c>
      <c r="F1429" s="7">
        <v>1</v>
      </c>
      <c r="G1429" s="7">
        <v>8</v>
      </c>
      <c r="H1429" s="1">
        <v>5</v>
      </c>
      <c r="I1429" s="7">
        <v>0</v>
      </c>
      <c r="J1429" s="7">
        <v>0</v>
      </c>
      <c r="K1429" s="7">
        <v>5</v>
      </c>
      <c r="L1429" s="7">
        <v>5</v>
      </c>
      <c r="M1429" s="14">
        <v>0.94635000000000002</v>
      </c>
      <c r="N1429" s="14" t="s">
        <v>187</v>
      </c>
      <c r="O1429" s="38">
        <v>5.2834574945844563</v>
      </c>
      <c r="AW1429" s="26"/>
    </row>
    <row r="1430" spans="1:49" x14ac:dyDescent="0.2">
      <c r="A1430" s="7">
        <v>86</v>
      </c>
      <c r="B1430" s="40">
        <v>1909</v>
      </c>
      <c r="C1430" s="18">
        <f>B1430-B1429</f>
        <v>0</v>
      </c>
      <c r="D1430" s="7">
        <v>1</v>
      </c>
      <c r="E1430" s="7">
        <v>21</v>
      </c>
      <c r="F1430" s="7">
        <v>2</v>
      </c>
      <c r="G1430" s="7">
        <v>16</v>
      </c>
      <c r="H1430" s="1">
        <v>5</v>
      </c>
      <c r="I1430" s="7">
        <v>0</v>
      </c>
      <c r="J1430" s="7">
        <v>0</v>
      </c>
      <c r="K1430" s="7">
        <v>10.5</v>
      </c>
      <c r="L1430" s="7">
        <v>10.5</v>
      </c>
      <c r="M1430" s="39">
        <v>3.7854000000000001</v>
      </c>
      <c r="N1430" s="39" t="s">
        <v>187</v>
      </c>
      <c r="O1430" s="38">
        <v>2.7738151846568395</v>
      </c>
      <c r="AW1430" s="26"/>
    </row>
    <row r="1431" spans="1:49" x14ac:dyDescent="0.2">
      <c r="A1431" s="7">
        <v>34</v>
      </c>
      <c r="B1431" s="40">
        <v>1909</v>
      </c>
      <c r="C1431" s="40"/>
      <c r="D1431" s="7">
        <v>1</v>
      </c>
      <c r="E1431" s="7">
        <v>22</v>
      </c>
      <c r="F1431" s="7">
        <v>1</v>
      </c>
      <c r="G1431" s="7">
        <v>8</v>
      </c>
      <c r="H1431" s="1">
        <v>5</v>
      </c>
      <c r="I1431" s="7">
        <v>0</v>
      </c>
      <c r="J1431" s="7">
        <v>0</v>
      </c>
      <c r="K1431" s="7">
        <v>4.5</v>
      </c>
      <c r="L1431" s="7">
        <v>4.5</v>
      </c>
      <c r="M1431" s="14">
        <v>0.94635000000000002</v>
      </c>
      <c r="N1431" s="14" t="s">
        <v>187</v>
      </c>
      <c r="O1431" s="38">
        <v>4.7551117451260101</v>
      </c>
      <c r="AW1431" s="26"/>
    </row>
    <row r="1432" spans="1:49" x14ac:dyDescent="0.2">
      <c r="A1432" s="7">
        <v>169</v>
      </c>
      <c r="B1432" s="40">
        <v>1909</v>
      </c>
      <c r="C1432" s="40"/>
      <c r="D1432" s="7">
        <v>1</v>
      </c>
      <c r="E1432" s="7">
        <v>23</v>
      </c>
      <c r="F1432" s="7">
        <v>1</v>
      </c>
      <c r="G1432" s="7">
        <v>8</v>
      </c>
      <c r="H1432" s="1">
        <v>5</v>
      </c>
      <c r="I1432" s="7">
        <v>0</v>
      </c>
      <c r="J1432" s="7">
        <v>0</v>
      </c>
      <c r="K1432" s="7">
        <v>4.5</v>
      </c>
      <c r="L1432" s="7">
        <v>4.5</v>
      </c>
      <c r="M1432" s="14">
        <v>0.94635000000000002</v>
      </c>
      <c r="N1432" s="14" t="s">
        <v>187</v>
      </c>
      <c r="O1432" s="38">
        <v>4.7551117451260101</v>
      </c>
      <c r="AW1432" s="26"/>
    </row>
    <row r="1433" spans="1:49" x14ac:dyDescent="0.2">
      <c r="A1433" s="7">
        <v>185</v>
      </c>
      <c r="B1433" s="40">
        <v>1909</v>
      </c>
      <c r="C1433" s="40"/>
      <c r="D1433" s="7">
        <v>12</v>
      </c>
      <c r="E1433" s="7">
        <v>25</v>
      </c>
      <c r="F1433" s="7">
        <v>2</v>
      </c>
      <c r="G1433" s="7">
        <v>16</v>
      </c>
      <c r="H1433" s="1">
        <v>5</v>
      </c>
      <c r="I1433" s="7">
        <v>0</v>
      </c>
      <c r="J1433" s="7">
        <v>1</v>
      </c>
      <c r="K1433" s="7">
        <v>0</v>
      </c>
      <c r="L1433" s="7">
        <v>12</v>
      </c>
      <c r="M1433" s="39">
        <v>3.7854000000000001</v>
      </c>
      <c r="N1433" s="39" t="s">
        <v>187</v>
      </c>
      <c r="O1433" s="38">
        <v>3.1700744967506735</v>
      </c>
      <c r="P1433">
        <v>0</v>
      </c>
      <c r="Q1433">
        <v>1</v>
      </c>
      <c r="R1433">
        <v>0</v>
      </c>
      <c r="S1433">
        <v>0</v>
      </c>
      <c r="T1433">
        <v>1</v>
      </c>
      <c r="U1433">
        <v>0</v>
      </c>
      <c r="V1433">
        <v>0</v>
      </c>
      <c r="W1433">
        <v>1</v>
      </c>
      <c r="X1433">
        <v>0</v>
      </c>
      <c r="Y1433">
        <v>0</v>
      </c>
      <c r="Z1433">
        <v>1</v>
      </c>
      <c r="AA1433">
        <v>0</v>
      </c>
      <c r="AB1433">
        <v>0</v>
      </c>
      <c r="AC1433">
        <v>1</v>
      </c>
      <c r="AD1433">
        <v>0</v>
      </c>
      <c r="AE1433">
        <v>0</v>
      </c>
      <c r="AF1433">
        <v>1</v>
      </c>
      <c r="AG1433">
        <v>0</v>
      </c>
      <c r="AH1433">
        <v>0</v>
      </c>
      <c r="AI1433">
        <v>1</v>
      </c>
      <c r="AJ1433">
        <v>0</v>
      </c>
      <c r="AK1433">
        <v>0</v>
      </c>
      <c r="AL1433">
        <v>1</v>
      </c>
      <c r="AM1433">
        <v>0</v>
      </c>
      <c r="AN1433">
        <v>0</v>
      </c>
      <c r="AO1433">
        <v>1</v>
      </c>
      <c r="AP1433">
        <v>0</v>
      </c>
      <c r="AQ1433">
        <v>0</v>
      </c>
      <c r="AR1433">
        <v>1</v>
      </c>
      <c r="AS1433">
        <v>0</v>
      </c>
      <c r="AT1433">
        <v>0</v>
      </c>
      <c r="AU1433">
        <v>1</v>
      </c>
      <c r="AV1433">
        <v>0</v>
      </c>
      <c r="AW1433" s="26"/>
    </row>
    <row r="1434" spans="1:49" x14ac:dyDescent="0.2">
      <c r="A1434" s="7">
        <v>77</v>
      </c>
      <c r="B1434" s="40">
        <v>1910</v>
      </c>
      <c r="C1434" s="18">
        <f>B1434-B1433</f>
        <v>1</v>
      </c>
      <c r="D1434" s="7">
        <v>1</v>
      </c>
      <c r="E1434" s="7">
        <v>21</v>
      </c>
      <c r="F1434" s="7">
        <v>1</v>
      </c>
      <c r="G1434" s="7">
        <v>8</v>
      </c>
      <c r="H1434" s="1">
        <v>5</v>
      </c>
      <c r="I1434" s="7">
        <v>0</v>
      </c>
      <c r="J1434" s="7">
        <v>0</v>
      </c>
      <c r="K1434" s="7">
        <v>5</v>
      </c>
      <c r="L1434" s="7">
        <v>5</v>
      </c>
      <c r="M1434" s="14">
        <v>0.94635000000000002</v>
      </c>
      <c r="N1434" s="14" t="s">
        <v>187</v>
      </c>
      <c r="O1434" s="38">
        <v>5.2834574945844563</v>
      </c>
      <c r="AW1434" s="26"/>
    </row>
    <row r="1435" spans="1:49" x14ac:dyDescent="0.2">
      <c r="A1435" s="7">
        <v>86</v>
      </c>
      <c r="B1435" s="40">
        <v>1910</v>
      </c>
      <c r="C1435" s="18">
        <f>B1435-B1434</f>
        <v>0</v>
      </c>
      <c r="D1435" s="7">
        <v>1</v>
      </c>
      <c r="E1435" s="7">
        <v>21</v>
      </c>
      <c r="F1435" s="7">
        <v>2</v>
      </c>
      <c r="G1435" s="7">
        <v>16</v>
      </c>
      <c r="H1435" s="1">
        <v>5</v>
      </c>
      <c r="I1435" s="7">
        <v>0</v>
      </c>
      <c r="J1435" s="7">
        <v>0</v>
      </c>
      <c r="K1435" s="7">
        <v>10</v>
      </c>
      <c r="L1435" s="7">
        <v>10</v>
      </c>
      <c r="M1435" s="39">
        <v>3.7854000000000001</v>
      </c>
      <c r="N1435" s="39" t="s">
        <v>187</v>
      </c>
      <c r="O1435" s="38">
        <v>2.6417287472922282</v>
      </c>
      <c r="AW1435" s="26"/>
    </row>
    <row r="1436" spans="1:49" x14ac:dyDescent="0.2">
      <c r="A1436" s="7">
        <v>34</v>
      </c>
      <c r="B1436" s="40">
        <v>1910</v>
      </c>
      <c r="C1436" s="40"/>
      <c r="D1436" s="7">
        <v>1</v>
      </c>
      <c r="E1436" s="7">
        <v>22</v>
      </c>
      <c r="F1436" s="7">
        <v>1</v>
      </c>
      <c r="G1436" s="7">
        <v>8</v>
      </c>
      <c r="H1436" s="1">
        <v>5</v>
      </c>
      <c r="I1436" s="7">
        <v>0</v>
      </c>
      <c r="J1436" s="7">
        <v>0</v>
      </c>
      <c r="K1436" s="7">
        <v>4.5</v>
      </c>
      <c r="L1436" s="7">
        <v>4.5</v>
      </c>
      <c r="M1436" s="14">
        <v>0.94635000000000002</v>
      </c>
      <c r="N1436" s="14" t="s">
        <v>187</v>
      </c>
      <c r="O1436" s="38">
        <v>4.7551117451260101</v>
      </c>
      <c r="AW1436" s="26"/>
    </row>
    <row r="1437" spans="1:49" x14ac:dyDescent="0.2">
      <c r="A1437" s="7">
        <v>170</v>
      </c>
      <c r="B1437" s="40">
        <v>1910</v>
      </c>
      <c r="C1437" s="40"/>
      <c r="D1437" s="7">
        <v>1</v>
      </c>
      <c r="E1437" s="7">
        <v>23</v>
      </c>
      <c r="F1437" s="7">
        <v>1</v>
      </c>
      <c r="G1437" s="7">
        <v>8</v>
      </c>
      <c r="H1437" s="1">
        <v>5</v>
      </c>
      <c r="I1437" s="7">
        <v>0</v>
      </c>
      <c r="J1437" s="7">
        <v>0</v>
      </c>
      <c r="K1437" s="7">
        <v>4.5</v>
      </c>
      <c r="L1437" s="7">
        <v>4.5</v>
      </c>
      <c r="M1437" s="14">
        <v>0.94635000000000002</v>
      </c>
      <c r="N1437" s="14" t="s">
        <v>187</v>
      </c>
      <c r="O1437" s="38">
        <v>4.7551117451260101</v>
      </c>
      <c r="AW1437" s="26"/>
    </row>
    <row r="1438" spans="1:49" x14ac:dyDescent="0.2">
      <c r="A1438" s="7">
        <v>184</v>
      </c>
      <c r="B1438" s="40">
        <v>1910</v>
      </c>
      <c r="C1438" s="40"/>
      <c r="D1438" s="7">
        <v>11</v>
      </c>
      <c r="E1438" s="7">
        <v>25</v>
      </c>
      <c r="F1438" s="7">
        <v>2</v>
      </c>
      <c r="G1438" s="7">
        <v>16</v>
      </c>
      <c r="H1438" s="1">
        <v>5</v>
      </c>
      <c r="I1438" s="7">
        <v>0</v>
      </c>
      <c r="J1438" s="7">
        <v>1</v>
      </c>
      <c r="K1438" s="7">
        <v>0</v>
      </c>
      <c r="L1438" s="7">
        <v>12</v>
      </c>
      <c r="M1438" s="39">
        <v>3.7854000000000001</v>
      </c>
      <c r="N1438" s="39" t="s">
        <v>187</v>
      </c>
      <c r="O1438" s="38">
        <v>3.1700744967506735</v>
      </c>
      <c r="P1438">
        <v>0</v>
      </c>
      <c r="Q1438">
        <v>1</v>
      </c>
      <c r="R1438">
        <v>0</v>
      </c>
      <c r="S1438">
        <v>0</v>
      </c>
      <c r="T1438">
        <v>1</v>
      </c>
      <c r="U1438">
        <v>0</v>
      </c>
      <c r="V1438">
        <v>0</v>
      </c>
      <c r="W1438">
        <v>1</v>
      </c>
      <c r="X1438">
        <v>0</v>
      </c>
      <c r="Y1438">
        <v>0</v>
      </c>
      <c r="Z1438">
        <v>1</v>
      </c>
      <c r="AA1438">
        <v>0</v>
      </c>
      <c r="AB1438">
        <v>0</v>
      </c>
      <c r="AC1438">
        <v>1</v>
      </c>
      <c r="AD1438">
        <v>0</v>
      </c>
      <c r="AE1438">
        <v>0</v>
      </c>
      <c r="AF1438">
        <v>1</v>
      </c>
      <c r="AG1438">
        <v>0</v>
      </c>
      <c r="AH1438">
        <v>0</v>
      </c>
      <c r="AI1438">
        <v>1</v>
      </c>
      <c r="AJ1438">
        <v>0</v>
      </c>
      <c r="AK1438">
        <v>0</v>
      </c>
      <c r="AL1438">
        <v>1</v>
      </c>
      <c r="AM1438">
        <v>0</v>
      </c>
      <c r="AN1438">
        <v>0</v>
      </c>
      <c r="AO1438">
        <v>1</v>
      </c>
      <c r="AP1438">
        <v>0</v>
      </c>
      <c r="AQ1438">
        <v>0</v>
      </c>
      <c r="AR1438">
        <v>1</v>
      </c>
      <c r="AS1438">
        <v>0</v>
      </c>
      <c r="AW1438" s="26"/>
    </row>
    <row r="1439" spans="1:49" x14ac:dyDescent="0.2">
      <c r="A1439" s="7">
        <v>77</v>
      </c>
      <c r="B1439" s="40">
        <v>1911</v>
      </c>
      <c r="C1439" s="18">
        <f>B1439-B1438</f>
        <v>1</v>
      </c>
      <c r="D1439" s="7">
        <v>1</v>
      </c>
      <c r="E1439" s="7">
        <v>21</v>
      </c>
      <c r="F1439" s="7">
        <v>1</v>
      </c>
      <c r="G1439" s="7">
        <v>8</v>
      </c>
      <c r="H1439" s="1">
        <v>5</v>
      </c>
      <c r="I1439" s="7">
        <v>0</v>
      </c>
      <c r="J1439" s="7">
        <v>0</v>
      </c>
      <c r="K1439" s="7">
        <v>5</v>
      </c>
      <c r="L1439" s="7">
        <v>5</v>
      </c>
      <c r="M1439" s="14">
        <v>0.94635000000000002</v>
      </c>
      <c r="N1439" s="14" t="s">
        <v>187</v>
      </c>
      <c r="O1439" s="38">
        <v>5.2834574945844563</v>
      </c>
      <c r="AW1439" s="26"/>
    </row>
    <row r="1440" spans="1:49" x14ac:dyDescent="0.2">
      <c r="A1440" s="7">
        <v>86</v>
      </c>
      <c r="B1440" s="40">
        <v>1911</v>
      </c>
      <c r="C1440" s="18">
        <f>B1440-B1439</f>
        <v>0</v>
      </c>
      <c r="D1440" s="7">
        <v>1</v>
      </c>
      <c r="E1440" s="7">
        <v>21</v>
      </c>
      <c r="F1440" s="7">
        <v>2</v>
      </c>
      <c r="G1440" s="7">
        <v>16</v>
      </c>
      <c r="H1440" s="1">
        <v>5</v>
      </c>
      <c r="I1440" s="7">
        <v>0</v>
      </c>
      <c r="J1440" s="7">
        <v>0</v>
      </c>
      <c r="K1440" s="7">
        <v>9.25</v>
      </c>
      <c r="L1440" s="7">
        <v>9.25</v>
      </c>
      <c r="M1440" s="39">
        <v>3.7854000000000001</v>
      </c>
      <c r="N1440" s="39" t="s">
        <v>187</v>
      </c>
      <c r="O1440" s="38">
        <v>2.4435990912453107</v>
      </c>
      <c r="AW1440" s="26"/>
    </row>
    <row r="1441" spans="1:49" x14ac:dyDescent="0.2">
      <c r="A1441" s="7">
        <v>34</v>
      </c>
      <c r="B1441" s="40">
        <v>1911</v>
      </c>
      <c r="C1441" s="40"/>
      <c r="D1441" s="7">
        <v>1</v>
      </c>
      <c r="E1441" s="7">
        <v>22</v>
      </c>
      <c r="F1441" s="7">
        <v>1</v>
      </c>
      <c r="G1441" s="7">
        <v>8</v>
      </c>
      <c r="H1441" s="1">
        <v>5</v>
      </c>
      <c r="I1441" s="7">
        <v>0</v>
      </c>
      <c r="J1441" s="7">
        <v>0</v>
      </c>
      <c r="K1441" s="7">
        <v>4.75</v>
      </c>
      <c r="L1441" s="7">
        <v>4.75</v>
      </c>
      <c r="M1441" s="14">
        <v>0.94635000000000002</v>
      </c>
      <c r="N1441" s="14" t="s">
        <v>187</v>
      </c>
      <c r="O1441" s="38">
        <v>5.0192846198552328</v>
      </c>
      <c r="AW1441" s="26"/>
    </row>
    <row r="1442" spans="1:49" x14ac:dyDescent="0.2">
      <c r="A1442" s="7">
        <v>144</v>
      </c>
      <c r="B1442" s="40">
        <v>1911</v>
      </c>
      <c r="C1442" s="40"/>
      <c r="D1442" s="7">
        <v>1</v>
      </c>
      <c r="E1442" s="7">
        <v>23</v>
      </c>
      <c r="F1442" s="7">
        <v>2</v>
      </c>
      <c r="G1442" s="7">
        <v>8</v>
      </c>
      <c r="H1442" s="1">
        <v>5</v>
      </c>
      <c r="I1442" s="7">
        <v>0</v>
      </c>
      <c r="J1442" s="7">
        <v>0</v>
      </c>
      <c r="K1442" s="7">
        <v>3.75</v>
      </c>
      <c r="L1442" s="7">
        <v>3.75</v>
      </c>
      <c r="M1442" s="14">
        <v>0.94635000000000002</v>
      </c>
      <c r="N1442" s="14" t="s">
        <v>187</v>
      </c>
      <c r="O1442" s="38">
        <v>3.962593120938342</v>
      </c>
      <c r="AW1442" s="26"/>
    </row>
    <row r="1443" spans="1:49" x14ac:dyDescent="0.2">
      <c r="A1443" s="7">
        <v>171</v>
      </c>
      <c r="B1443" s="40">
        <v>1911</v>
      </c>
      <c r="C1443" s="40"/>
      <c r="D1443" s="7">
        <v>1</v>
      </c>
      <c r="E1443" s="7">
        <v>23</v>
      </c>
      <c r="F1443" s="7">
        <v>1</v>
      </c>
      <c r="G1443" s="7">
        <v>8</v>
      </c>
      <c r="H1443" s="1">
        <v>5</v>
      </c>
      <c r="I1443" s="7">
        <v>0</v>
      </c>
      <c r="J1443" s="7">
        <v>0</v>
      </c>
      <c r="K1443" s="7">
        <v>5</v>
      </c>
      <c r="L1443" s="7">
        <v>5</v>
      </c>
      <c r="M1443" s="14">
        <v>0.94635000000000002</v>
      </c>
      <c r="N1443" s="14" t="s">
        <v>187</v>
      </c>
      <c r="O1443" s="38">
        <v>5.2834574945844563</v>
      </c>
      <c r="AW1443" s="26"/>
    </row>
    <row r="1444" spans="1:49" x14ac:dyDescent="0.2">
      <c r="A1444" s="7">
        <v>185</v>
      </c>
      <c r="B1444" s="40">
        <v>1911</v>
      </c>
      <c r="C1444" s="40"/>
      <c r="D1444" s="7">
        <v>2</v>
      </c>
      <c r="E1444" s="7">
        <v>25</v>
      </c>
      <c r="F1444" s="7">
        <v>2</v>
      </c>
      <c r="G1444" s="7">
        <v>16</v>
      </c>
      <c r="H1444" s="1">
        <v>5</v>
      </c>
      <c r="I1444" s="7">
        <v>0</v>
      </c>
      <c r="J1444" s="7">
        <v>1</v>
      </c>
      <c r="K1444" s="7">
        <v>0</v>
      </c>
      <c r="L1444" s="7">
        <v>12</v>
      </c>
      <c r="M1444" s="39">
        <v>3.7854000000000001</v>
      </c>
      <c r="N1444" s="39" t="s">
        <v>187</v>
      </c>
      <c r="O1444" s="38">
        <v>3.1700744967506735</v>
      </c>
      <c r="P1444">
        <v>0</v>
      </c>
      <c r="Q1444">
        <v>1</v>
      </c>
      <c r="R1444">
        <v>0</v>
      </c>
      <c r="AW1444" s="26"/>
    </row>
    <row r="1445" spans="1:49" x14ac:dyDescent="0.2">
      <c r="A1445" s="7">
        <v>77</v>
      </c>
      <c r="B1445" s="40">
        <v>1912</v>
      </c>
      <c r="C1445" s="18">
        <f>B1445-B1444</f>
        <v>1</v>
      </c>
      <c r="D1445" s="7">
        <v>1</v>
      </c>
      <c r="E1445" s="7">
        <v>21</v>
      </c>
      <c r="F1445" s="7">
        <v>1</v>
      </c>
      <c r="G1445" s="7">
        <v>8</v>
      </c>
      <c r="H1445" s="1">
        <v>5</v>
      </c>
      <c r="I1445" s="7">
        <v>0</v>
      </c>
      <c r="J1445" s="7">
        <v>0</v>
      </c>
      <c r="K1445" s="7">
        <v>5</v>
      </c>
      <c r="L1445" s="7">
        <v>5</v>
      </c>
      <c r="M1445" s="14">
        <v>0.94635000000000002</v>
      </c>
      <c r="N1445" s="14" t="s">
        <v>187</v>
      </c>
      <c r="O1445" s="38">
        <v>5.2834574945844563</v>
      </c>
      <c r="AW1445" s="26"/>
    </row>
    <row r="1446" spans="1:49" x14ac:dyDescent="0.2">
      <c r="A1446" s="7">
        <v>89</v>
      </c>
      <c r="B1446" s="40">
        <v>1912</v>
      </c>
      <c r="C1446" s="18">
        <f>B1446-B1445</f>
        <v>0</v>
      </c>
      <c r="D1446" s="7">
        <v>1</v>
      </c>
      <c r="E1446" s="7">
        <v>21</v>
      </c>
      <c r="F1446" s="7">
        <v>2</v>
      </c>
      <c r="G1446" s="7">
        <v>16</v>
      </c>
      <c r="H1446" s="1">
        <v>5</v>
      </c>
      <c r="I1446" s="7">
        <v>0</v>
      </c>
      <c r="J1446" s="7">
        <v>0</v>
      </c>
      <c r="K1446" s="7">
        <v>11.25</v>
      </c>
      <c r="L1446" s="7">
        <v>11.25</v>
      </c>
      <c r="M1446" s="39">
        <v>3.7854000000000001</v>
      </c>
      <c r="N1446" s="39" t="s">
        <v>187</v>
      </c>
      <c r="O1446" s="38">
        <v>2.9719448407037565</v>
      </c>
      <c r="AW1446" s="26"/>
    </row>
    <row r="1447" spans="1:49" x14ac:dyDescent="0.2">
      <c r="A1447" s="7">
        <v>34</v>
      </c>
      <c r="B1447" s="40">
        <v>1912</v>
      </c>
      <c r="C1447" s="40"/>
      <c r="D1447" s="7">
        <v>1</v>
      </c>
      <c r="E1447" s="7">
        <v>22</v>
      </c>
      <c r="F1447" s="7">
        <v>1</v>
      </c>
      <c r="G1447" s="7">
        <v>8</v>
      </c>
      <c r="H1447" s="1">
        <v>5</v>
      </c>
      <c r="I1447" s="7">
        <v>0</v>
      </c>
      <c r="J1447" s="7">
        <v>0</v>
      </c>
      <c r="K1447" s="7">
        <v>5</v>
      </c>
      <c r="L1447" s="7">
        <v>5</v>
      </c>
      <c r="M1447" s="14">
        <v>0.94635000000000002</v>
      </c>
      <c r="N1447" s="14" t="s">
        <v>187</v>
      </c>
      <c r="O1447" s="38">
        <v>5.2834574945844563</v>
      </c>
      <c r="AW1447" s="26"/>
    </row>
    <row r="1448" spans="1:49" x14ac:dyDescent="0.2">
      <c r="A1448" s="7">
        <v>147</v>
      </c>
      <c r="B1448" s="40">
        <v>1912</v>
      </c>
      <c r="C1448" s="40"/>
      <c r="D1448" s="7">
        <v>1</v>
      </c>
      <c r="E1448" s="7">
        <v>23</v>
      </c>
      <c r="F1448" s="7">
        <v>2</v>
      </c>
      <c r="G1448" s="7">
        <v>8</v>
      </c>
      <c r="H1448" s="1">
        <v>5</v>
      </c>
      <c r="I1448" s="7">
        <v>0</v>
      </c>
      <c r="J1448" s="7">
        <v>0</v>
      </c>
      <c r="K1448" s="7">
        <v>3.75</v>
      </c>
      <c r="L1448" s="7">
        <v>3.75</v>
      </c>
      <c r="M1448" s="14">
        <v>0.94635000000000002</v>
      </c>
      <c r="N1448" s="14" t="s">
        <v>187</v>
      </c>
      <c r="O1448" s="38">
        <v>3.962593120938342</v>
      </c>
      <c r="AW1448" s="26"/>
    </row>
    <row r="1449" spans="1:49" x14ac:dyDescent="0.2">
      <c r="A1449" s="7">
        <v>174</v>
      </c>
      <c r="B1449" s="40">
        <v>1912</v>
      </c>
      <c r="C1449" s="40"/>
      <c r="D1449" s="7">
        <v>1</v>
      </c>
      <c r="E1449" s="7">
        <v>23</v>
      </c>
      <c r="F1449" s="7">
        <v>1</v>
      </c>
      <c r="G1449" s="7">
        <v>8</v>
      </c>
      <c r="H1449" s="1">
        <v>5</v>
      </c>
      <c r="I1449" s="7">
        <v>0</v>
      </c>
      <c r="J1449" s="7">
        <v>0</v>
      </c>
      <c r="K1449" s="7">
        <v>5</v>
      </c>
      <c r="L1449" s="7">
        <v>5</v>
      </c>
      <c r="M1449" s="14">
        <v>0.94635000000000002</v>
      </c>
      <c r="N1449" s="14" t="s">
        <v>187</v>
      </c>
      <c r="O1449" s="38">
        <v>5.2834574945844563</v>
      </c>
      <c r="AW1449" s="26"/>
    </row>
    <row r="1450" spans="1:49" x14ac:dyDescent="0.2">
      <c r="A1450" s="7">
        <v>188</v>
      </c>
      <c r="B1450" s="40">
        <v>1912</v>
      </c>
      <c r="C1450" s="40"/>
      <c r="D1450" s="7">
        <v>12</v>
      </c>
      <c r="E1450" s="7">
        <v>25</v>
      </c>
      <c r="F1450" s="7">
        <v>2</v>
      </c>
      <c r="G1450" s="7">
        <v>16</v>
      </c>
      <c r="H1450" s="1">
        <v>5</v>
      </c>
      <c r="I1450" s="7">
        <v>0</v>
      </c>
      <c r="J1450" s="7">
        <v>1</v>
      </c>
      <c r="K1450" s="7">
        <v>2</v>
      </c>
      <c r="L1450" s="7">
        <v>14</v>
      </c>
      <c r="M1450" s="39">
        <v>3.7854000000000001</v>
      </c>
      <c r="N1450" s="39" t="s">
        <v>187</v>
      </c>
      <c r="O1450" s="38">
        <v>3.6984202462091194</v>
      </c>
      <c r="P1450">
        <v>0</v>
      </c>
      <c r="Q1450">
        <v>1</v>
      </c>
      <c r="R1450">
        <v>2</v>
      </c>
      <c r="S1450">
        <v>0</v>
      </c>
      <c r="T1450">
        <v>1</v>
      </c>
      <c r="U1450">
        <v>2</v>
      </c>
      <c r="V1450">
        <v>0</v>
      </c>
      <c r="W1450">
        <v>1</v>
      </c>
      <c r="X1450">
        <v>2</v>
      </c>
      <c r="Y1450">
        <v>0</v>
      </c>
      <c r="Z1450">
        <v>1</v>
      </c>
      <c r="AA1450">
        <v>2</v>
      </c>
      <c r="AB1450">
        <v>0</v>
      </c>
      <c r="AC1450">
        <v>1</v>
      </c>
      <c r="AD1450">
        <v>2</v>
      </c>
      <c r="AE1450">
        <v>0</v>
      </c>
      <c r="AF1450">
        <v>1</v>
      </c>
      <c r="AG1450">
        <v>1</v>
      </c>
      <c r="AH1450">
        <v>0</v>
      </c>
      <c r="AI1450">
        <v>1</v>
      </c>
      <c r="AJ1450">
        <v>1</v>
      </c>
      <c r="AK1450">
        <v>0</v>
      </c>
      <c r="AL1450">
        <v>1</v>
      </c>
      <c r="AM1450">
        <v>1</v>
      </c>
      <c r="AN1450">
        <v>0</v>
      </c>
      <c r="AO1450">
        <v>1</v>
      </c>
      <c r="AP1450">
        <v>1</v>
      </c>
      <c r="AQ1450">
        <v>0</v>
      </c>
      <c r="AR1450">
        <v>1</v>
      </c>
      <c r="AS1450">
        <v>1</v>
      </c>
      <c r="AT1450">
        <v>0</v>
      </c>
      <c r="AU1450">
        <v>1</v>
      </c>
      <c r="AV1450">
        <v>1</v>
      </c>
      <c r="AW1450" s="26"/>
    </row>
    <row r="1451" spans="1:49" x14ac:dyDescent="0.2">
      <c r="A1451" s="7">
        <v>44</v>
      </c>
      <c r="B1451" s="40">
        <v>1913</v>
      </c>
      <c r="C1451" s="18">
        <f>B1451-B1450</f>
        <v>1</v>
      </c>
      <c r="D1451" s="7">
        <v>1</v>
      </c>
      <c r="E1451" s="7">
        <v>21</v>
      </c>
      <c r="F1451" s="7">
        <v>1</v>
      </c>
      <c r="G1451" s="7">
        <v>8</v>
      </c>
      <c r="H1451" s="1">
        <v>5</v>
      </c>
      <c r="I1451" s="7">
        <v>0</v>
      </c>
      <c r="J1451" s="7">
        <v>0</v>
      </c>
      <c r="K1451" s="7">
        <v>5.13</v>
      </c>
      <c r="L1451" s="7">
        <v>5.13</v>
      </c>
      <c r="M1451" s="14">
        <v>0.94635000000000002</v>
      </c>
      <c r="N1451" s="14" t="s">
        <v>187</v>
      </c>
      <c r="O1451" s="38">
        <v>5.4208273894436516</v>
      </c>
      <c r="AW1451" s="26"/>
    </row>
    <row r="1452" spans="1:49" x14ac:dyDescent="0.2">
      <c r="A1452" s="7">
        <v>58</v>
      </c>
      <c r="B1452" s="40">
        <v>1913</v>
      </c>
      <c r="C1452" s="18">
        <f>B1452-B1451</f>
        <v>0</v>
      </c>
      <c r="D1452" s="7">
        <v>1</v>
      </c>
      <c r="E1452" s="7">
        <v>21</v>
      </c>
      <c r="F1452" s="7">
        <v>2</v>
      </c>
      <c r="G1452" s="7">
        <v>16</v>
      </c>
      <c r="H1452" s="1">
        <v>5</v>
      </c>
      <c r="I1452" s="7">
        <v>0</v>
      </c>
      <c r="J1452" s="7">
        <v>0</v>
      </c>
      <c r="K1452" s="7">
        <v>11</v>
      </c>
      <c r="L1452" s="7">
        <v>11</v>
      </c>
      <c r="M1452" s="39">
        <v>3.7854000000000001</v>
      </c>
      <c r="N1452" s="39" t="s">
        <v>187</v>
      </c>
      <c r="O1452" s="38">
        <v>2.9059016220214509</v>
      </c>
      <c r="AW1452" s="26"/>
    </row>
    <row r="1453" spans="1:49" x14ac:dyDescent="0.2">
      <c r="A1453" s="7">
        <v>106</v>
      </c>
      <c r="B1453" s="40">
        <v>1913</v>
      </c>
      <c r="C1453" s="40"/>
      <c r="D1453" s="7">
        <v>1</v>
      </c>
      <c r="E1453" s="7">
        <v>22</v>
      </c>
      <c r="F1453" s="7">
        <v>1</v>
      </c>
      <c r="G1453" s="7">
        <v>8</v>
      </c>
      <c r="H1453" s="1">
        <v>5</v>
      </c>
      <c r="I1453" s="7">
        <v>0</v>
      </c>
      <c r="J1453" s="7">
        <v>0</v>
      </c>
      <c r="K1453" s="7">
        <v>4.75</v>
      </c>
      <c r="L1453" s="7">
        <v>4.75</v>
      </c>
      <c r="M1453" s="14">
        <v>0.94635000000000002</v>
      </c>
      <c r="N1453" s="14" t="s">
        <v>187</v>
      </c>
      <c r="O1453" s="38">
        <v>5.0192846198552328</v>
      </c>
      <c r="AW1453" s="26"/>
    </row>
    <row r="1454" spans="1:49" x14ac:dyDescent="0.2">
      <c r="A1454" s="7">
        <v>149</v>
      </c>
      <c r="B1454" s="40">
        <v>1913</v>
      </c>
      <c r="C1454" s="40"/>
      <c r="D1454" s="7">
        <v>1</v>
      </c>
      <c r="E1454" s="7">
        <v>23</v>
      </c>
      <c r="F1454" s="7">
        <v>2</v>
      </c>
      <c r="G1454" s="7">
        <v>8</v>
      </c>
      <c r="H1454" s="1">
        <v>5</v>
      </c>
      <c r="I1454" s="7">
        <v>0</v>
      </c>
      <c r="J1454" s="7">
        <v>0</v>
      </c>
      <c r="K1454" s="7">
        <v>3.75</v>
      </c>
      <c r="L1454" s="7">
        <v>3.75</v>
      </c>
      <c r="M1454" s="14">
        <v>0.94635000000000002</v>
      </c>
      <c r="N1454" s="14" t="s">
        <v>187</v>
      </c>
      <c r="O1454" s="38">
        <v>3.962593120938342</v>
      </c>
      <c r="AW1454" s="26"/>
    </row>
    <row r="1455" spans="1:49" x14ac:dyDescent="0.2">
      <c r="A1455" s="7">
        <v>176</v>
      </c>
      <c r="B1455" s="40">
        <v>1913</v>
      </c>
      <c r="C1455" s="40"/>
      <c r="D1455" s="7">
        <v>1</v>
      </c>
      <c r="E1455" s="7">
        <v>23</v>
      </c>
      <c r="F1455" s="7">
        <v>1</v>
      </c>
      <c r="G1455" s="7">
        <v>8</v>
      </c>
      <c r="H1455" s="1">
        <v>5</v>
      </c>
      <c r="I1455" s="7">
        <v>0</v>
      </c>
      <c r="J1455" s="7">
        <v>0</v>
      </c>
      <c r="K1455" s="7">
        <v>5</v>
      </c>
      <c r="L1455" s="7">
        <v>5</v>
      </c>
      <c r="M1455" s="14">
        <v>0.94635000000000002</v>
      </c>
      <c r="N1455" s="14" t="s">
        <v>187</v>
      </c>
      <c r="O1455" s="38">
        <v>5.2834574945844563</v>
      </c>
      <c r="AW1455" s="26"/>
    </row>
    <row r="1456" spans="1:49" x14ac:dyDescent="0.2">
      <c r="A1456" s="7">
        <v>196</v>
      </c>
      <c r="B1456" s="40">
        <v>1913</v>
      </c>
      <c r="C1456" s="40"/>
      <c r="D1456" s="7">
        <v>12</v>
      </c>
      <c r="E1456" s="7">
        <v>25</v>
      </c>
      <c r="F1456" s="7">
        <v>2</v>
      </c>
      <c r="G1456" s="7">
        <v>16</v>
      </c>
      <c r="H1456" s="1">
        <v>5</v>
      </c>
      <c r="I1456" s="7">
        <v>0</v>
      </c>
      <c r="J1456" s="7">
        <v>1</v>
      </c>
      <c r="K1456" s="7">
        <v>3</v>
      </c>
      <c r="L1456" s="7">
        <v>15</v>
      </c>
      <c r="M1456" s="39">
        <v>3.7854000000000001</v>
      </c>
      <c r="N1456" s="39" t="s">
        <v>187</v>
      </c>
      <c r="O1456" s="38">
        <v>3.962593120938342</v>
      </c>
      <c r="P1456">
        <v>0</v>
      </c>
      <c r="Q1456">
        <v>1</v>
      </c>
      <c r="R1456">
        <v>3</v>
      </c>
      <c r="S1456">
        <v>0</v>
      </c>
      <c r="T1456">
        <v>1</v>
      </c>
      <c r="U1456">
        <v>3</v>
      </c>
      <c r="V1456">
        <v>0</v>
      </c>
      <c r="W1456">
        <v>1</v>
      </c>
      <c r="X1456">
        <v>3</v>
      </c>
      <c r="Y1456">
        <v>0</v>
      </c>
      <c r="Z1456">
        <v>1</v>
      </c>
      <c r="AA1456">
        <v>3</v>
      </c>
      <c r="AB1456">
        <v>0</v>
      </c>
      <c r="AC1456">
        <v>1</v>
      </c>
      <c r="AD1456">
        <v>3</v>
      </c>
      <c r="AE1456">
        <v>0</v>
      </c>
      <c r="AF1456">
        <v>1</v>
      </c>
      <c r="AG1456">
        <v>1</v>
      </c>
      <c r="AH1456">
        <v>0</v>
      </c>
      <c r="AI1456">
        <v>1</v>
      </c>
      <c r="AJ1456">
        <v>1</v>
      </c>
      <c r="AK1456">
        <v>0</v>
      </c>
      <c r="AL1456">
        <v>1</v>
      </c>
      <c r="AM1456">
        <v>1</v>
      </c>
      <c r="AN1456">
        <v>0</v>
      </c>
      <c r="AO1456">
        <v>1</v>
      </c>
      <c r="AP1456">
        <v>1</v>
      </c>
      <c r="AQ1456">
        <v>0</v>
      </c>
      <c r="AR1456">
        <v>1</v>
      </c>
      <c r="AS1456">
        <v>1</v>
      </c>
      <c r="AT1456">
        <v>0</v>
      </c>
      <c r="AU1456">
        <v>1</v>
      </c>
      <c r="AV1456">
        <v>1</v>
      </c>
      <c r="AW1456" s="26"/>
    </row>
    <row r="1457" spans="1:49" x14ac:dyDescent="0.2">
      <c r="A1457" s="7">
        <v>23</v>
      </c>
      <c r="B1457" s="40">
        <v>1914</v>
      </c>
      <c r="C1457" s="18">
        <f>B1457-B1456</f>
        <v>1</v>
      </c>
      <c r="D1457" s="7">
        <v>1</v>
      </c>
      <c r="E1457" s="7">
        <v>21</v>
      </c>
      <c r="F1457" s="7">
        <v>1</v>
      </c>
      <c r="G1457" s="7">
        <v>8</v>
      </c>
      <c r="H1457" s="1">
        <v>5</v>
      </c>
      <c r="I1457" s="7">
        <v>0</v>
      </c>
      <c r="J1457" s="7">
        <v>0</v>
      </c>
      <c r="K1457" s="7">
        <v>5.25</v>
      </c>
      <c r="L1457" s="7">
        <v>5.25</v>
      </c>
      <c r="M1457" s="14">
        <v>0.94635000000000002</v>
      </c>
      <c r="N1457" s="14" t="s">
        <v>187</v>
      </c>
      <c r="O1457" s="38">
        <v>5.547630369313679</v>
      </c>
      <c r="AW1457" s="26"/>
    </row>
    <row r="1458" spans="1:49" x14ac:dyDescent="0.2">
      <c r="A1458" s="7">
        <v>35</v>
      </c>
      <c r="B1458" s="40">
        <v>1914</v>
      </c>
      <c r="C1458" s="18">
        <f>B1458-B1457</f>
        <v>0</v>
      </c>
      <c r="D1458" s="7">
        <v>1</v>
      </c>
      <c r="E1458" s="7">
        <v>21</v>
      </c>
      <c r="F1458" s="7">
        <v>2</v>
      </c>
      <c r="G1458" s="7">
        <v>16</v>
      </c>
      <c r="H1458" s="1">
        <v>5</v>
      </c>
      <c r="I1458" s="7">
        <v>0</v>
      </c>
      <c r="J1458" s="7">
        <v>0</v>
      </c>
      <c r="K1458" s="7">
        <v>11.75</v>
      </c>
      <c r="L1458" s="7">
        <v>11.75</v>
      </c>
      <c r="M1458" s="39">
        <v>3.7854000000000001</v>
      </c>
      <c r="N1458" s="39" t="s">
        <v>187</v>
      </c>
      <c r="O1458" s="38">
        <v>3.1040312780683679</v>
      </c>
      <c r="AW1458" s="26"/>
    </row>
    <row r="1459" spans="1:49" x14ac:dyDescent="0.2">
      <c r="A1459" s="7">
        <v>102</v>
      </c>
      <c r="B1459" s="40">
        <v>1914</v>
      </c>
      <c r="C1459" s="40"/>
      <c r="D1459" s="7">
        <v>1</v>
      </c>
      <c r="E1459" s="7">
        <v>22</v>
      </c>
      <c r="F1459" s="7">
        <v>1</v>
      </c>
      <c r="G1459" s="7">
        <v>8</v>
      </c>
      <c r="H1459" s="1">
        <v>5</v>
      </c>
      <c r="I1459" s="7">
        <v>0</v>
      </c>
      <c r="J1459" s="7">
        <v>0</v>
      </c>
      <c r="K1459" s="7">
        <v>4.75</v>
      </c>
      <c r="L1459" s="7">
        <v>4.75</v>
      </c>
      <c r="M1459" s="14">
        <v>0.94635000000000002</v>
      </c>
      <c r="N1459" s="14" t="s">
        <v>187</v>
      </c>
      <c r="O1459" s="38">
        <v>5.0192846198552328</v>
      </c>
      <c r="AW1459" s="26"/>
    </row>
    <row r="1460" spans="1:49" x14ac:dyDescent="0.2">
      <c r="A1460" s="7">
        <v>144</v>
      </c>
      <c r="B1460" s="40">
        <v>1914</v>
      </c>
      <c r="C1460" s="40"/>
      <c r="D1460" s="7">
        <v>1</v>
      </c>
      <c r="E1460" s="7">
        <v>23</v>
      </c>
      <c r="F1460" s="7">
        <v>2</v>
      </c>
      <c r="G1460" s="7">
        <v>8</v>
      </c>
      <c r="H1460" s="1">
        <v>5</v>
      </c>
      <c r="I1460" s="7">
        <v>0</v>
      </c>
      <c r="J1460" s="7">
        <v>0</v>
      </c>
      <c r="K1460" s="7">
        <v>3.75</v>
      </c>
      <c r="L1460" s="7">
        <v>3.75</v>
      </c>
      <c r="M1460" s="14">
        <v>0.94635000000000002</v>
      </c>
      <c r="N1460" s="14" t="s">
        <v>187</v>
      </c>
      <c r="O1460" s="38">
        <v>3.962593120938342</v>
      </c>
      <c r="AW1460" s="26"/>
    </row>
    <row r="1461" spans="1:49" x14ac:dyDescent="0.2">
      <c r="A1461" s="7">
        <v>171</v>
      </c>
      <c r="B1461" s="40">
        <v>1914</v>
      </c>
      <c r="C1461" s="40"/>
      <c r="D1461" s="7">
        <v>1</v>
      </c>
      <c r="E1461" s="7">
        <v>23</v>
      </c>
      <c r="F1461" s="7">
        <v>1</v>
      </c>
      <c r="G1461" s="7">
        <v>8</v>
      </c>
      <c r="H1461" s="1">
        <v>5</v>
      </c>
      <c r="I1461" s="7">
        <v>0</v>
      </c>
      <c r="J1461" s="7">
        <v>0</v>
      </c>
      <c r="K1461" s="7">
        <v>5.75</v>
      </c>
      <c r="L1461" s="7">
        <v>5.75</v>
      </c>
      <c r="M1461" s="14">
        <v>0.94635000000000002</v>
      </c>
      <c r="N1461" s="14" t="s">
        <v>187</v>
      </c>
      <c r="O1461" s="38">
        <v>6.0759761187721244</v>
      </c>
      <c r="AW1461" s="26"/>
    </row>
    <row r="1462" spans="1:49" x14ac:dyDescent="0.2">
      <c r="A1462" s="7">
        <v>192</v>
      </c>
      <c r="B1462" s="40">
        <v>1914</v>
      </c>
      <c r="C1462" s="40"/>
      <c r="D1462" s="7">
        <v>12</v>
      </c>
      <c r="E1462" s="7">
        <v>25</v>
      </c>
      <c r="F1462" s="7">
        <v>2</v>
      </c>
      <c r="G1462" s="7">
        <v>16</v>
      </c>
      <c r="H1462" s="1">
        <v>5</v>
      </c>
      <c r="I1462" s="7">
        <v>0</v>
      </c>
      <c r="J1462" s="7">
        <v>1</v>
      </c>
      <c r="K1462" s="7">
        <v>2</v>
      </c>
      <c r="L1462" s="7">
        <v>14</v>
      </c>
      <c r="M1462" s="39">
        <v>3.7854000000000001</v>
      </c>
      <c r="N1462" s="39" t="s">
        <v>187</v>
      </c>
      <c r="O1462" s="38">
        <v>3.6984202462091194</v>
      </c>
      <c r="P1462">
        <v>0</v>
      </c>
      <c r="Q1462">
        <v>1</v>
      </c>
      <c r="R1462">
        <v>2</v>
      </c>
      <c r="S1462">
        <v>0</v>
      </c>
      <c r="T1462">
        <v>1</v>
      </c>
      <c r="U1462">
        <v>2</v>
      </c>
      <c r="V1462">
        <v>0</v>
      </c>
      <c r="W1462">
        <v>1</v>
      </c>
      <c r="X1462">
        <v>2</v>
      </c>
      <c r="Y1462">
        <v>0</v>
      </c>
      <c r="Z1462">
        <v>1</v>
      </c>
      <c r="AA1462">
        <v>2</v>
      </c>
      <c r="AB1462">
        <v>0</v>
      </c>
      <c r="AC1462">
        <v>1</v>
      </c>
      <c r="AD1462">
        <v>2</v>
      </c>
      <c r="AE1462">
        <v>0</v>
      </c>
      <c r="AF1462">
        <v>1</v>
      </c>
      <c r="AG1462">
        <v>1</v>
      </c>
      <c r="AH1462">
        <v>0</v>
      </c>
      <c r="AI1462">
        <v>1</v>
      </c>
      <c r="AJ1462">
        <v>1</v>
      </c>
      <c r="AK1462">
        <v>0</v>
      </c>
      <c r="AL1462">
        <v>1</v>
      </c>
      <c r="AM1462">
        <v>1</v>
      </c>
      <c r="AN1462">
        <v>0</v>
      </c>
      <c r="AO1462">
        <v>1</v>
      </c>
      <c r="AP1462">
        <v>1</v>
      </c>
      <c r="AQ1462">
        <v>0</v>
      </c>
      <c r="AR1462">
        <v>1</v>
      </c>
      <c r="AS1462">
        <v>1</v>
      </c>
      <c r="AT1462">
        <v>0</v>
      </c>
      <c r="AU1462">
        <v>1</v>
      </c>
      <c r="AV1462">
        <v>3</v>
      </c>
      <c r="AW1462" s="26"/>
    </row>
    <row r="1463" spans="1:49" x14ac:dyDescent="0.2">
      <c r="A1463" s="7">
        <v>3</v>
      </c>
      <c r="B1463" s="18">
        <v>1850</v>
      </c>
      <c r="C1463" s="18">
        <f>B1463-B1462</f>
        <v>-64</v>
      </c>
      <c r="D1463" s="7">
        <v>1</v>
      </c>
      <c r="E1463" s="7">
        <v>21</v>
      </c>
      <c r="F1463" s="7">
        <v>1</v>
      </c>
      <c r="G1463" s="7">
        <v>2</v>
      </c>
      <c r="H1463" s="1">
        <v>6</v>
      </c>
      <c r="I1463" s="7">
        <v>0</v>
      </c>
      <c r="J1463" s="7">
        <v>1</v>
      </c>
      <c r="K1463" s="7">
        <v>3</v>
      </c>
      <c r="L1463" s="7">
        <v>15</v>
      </c>
      <c r="M1463" s="36">
        <v>0.4535970244035199</v>
      </c>
      <c r="N1463" s="37" t="s">
        <v>183</v>
      </c>
      <c r="O1463" s="38">
        <v>33.069000000000003</v>
      </c>
      <c r="AW1463" s="26"/>
    </row>
    <row r="1464" spans="1:49" x14ac:dyDescent="0.2">
      <c r="A1464" s="7">
        <v>46</v>
      </c>
      <c r="B1464" s="18">
        <v>1850</v>
      </c>
      <c r="C1464" s="18"/>
      <c r="D1464" s="7">
        <v>1</v>
      </c>
      <c r="E1464" s="7">
        <v>24</v>
      </c>
      <c r="F1464" s="7">
        <v>1</v>
      </c>
      <c r="G1464" s="7">
        <v>2</v>
      </c>
      <c r="H1464" s="1">
        <v>6</v>
      </c>
      <c r="I1464" s="7">
        <v>0</v>
      </c>
      <c r="J1464" s="7">
        <v>1</v>
      </c>
      <c r="K1464" s="7">
        <v>6</v>
      </c>
      <c r="L1464" s="7">
        <v>18</v>
      </c>
      <c r="M1464" s="36">
        <v>0.4535970244035199</v>
      </c>
      <c r="N1464" s="37" t="s">
        <v>183</v>
      </c>
      <c r="O1464" s="38">
        <v>39.6828</v>
      </c>
      <c r="AW1464" s="26"/>
    </row>
    <row r="1465" spans="1:49" x14ac:dyDescent="0.2">
      <c r="A1465" s="7">
        <v>3</v>
      </c>
      <c r="B1465" s="18">
        <v>1851</v>
      </c>
      <c r="C1465" s="18">
        <f>B1465-B1464</f>
        <v>1</v>
      </c>
      <c r="D1465" s="7">
        <v>1</v>
      </c>
      <c r="E1465" s="7">
        <v>21</v>
      </c>
      <c r="F1465" s="7">
        <v>1</v>
      </c>
      <c r="G1465" s="7">
        <v>2</v>
      </c>
      <c r="H1465" s="1">
        <v>6</v>
      </c>
      <c r="I1465" s="7">
        <v>0</v>
      </c>
      <c r="J1465" s="7">
        <v>1</v>
      </c>
      <c r="K1465" s="7">
        <v>3</v>
      </c>
      <c r="L1465" s="7">
        <v>15</v>
      </c>
      <c r="M1465" s="36">
        <v>0.4535970244035199</v>
      </c>
      <c r="N1465" s="37" t="s">
        <v>183</v>
      </c>
      <c r="O1465" s="38">
        <v>33.069000000000003</v>
      </c>
      <c r="AW1465" s="26"/>
    </row>
    <row r="1466" spans="1:49" x14ac:dyDescent="0.2">
      <c r="A1466" s="7">
        <v>18</v>
      </c>
      <c r="B1466" s="18">
        <v>1851</v>
      </c>
      <c r="C1466" s="18"/>
      <c r="D1466" s="7">
        <v>1</v>
      </c>
      <c r="E1466" s="7">
        <v>24</v>
      </c>
      <c r="F1466" s="7">
        <v>1</v>
      </c>
      <c r="G1466" s="7">
        <v>2</v>
      </c>
      <c r="H1466" s="1">
        <v>6</v>
      </c>
      <c r="I1466" s="7">
        <v>0</v>
      </c>
      <c r="J1466" s="7">
        <v>1</v>
      </c>
      <c r="K1466" s="7">
        <v>5</v>
      </c>
      <c r="L1466" s="7">
        <v>17</v>
      </c>
      <c r="M1466" s="36">
        <v>0.4535970244035199</v>
      </c>
      <c r="N1466" s="37" t="s">
        <v>183</v>
      </c>
      <c r="O1466" s="38">
        <v>37.478200000000001</v>
      </c>
      <c r="AW1466" s="26"/>
    </row>
    <row r="1467" spans="1:49" x14ac:dyDescent="0.2">
      <c r="A1467" s="7">
        <v>20</v>
      </c>
      <c r="B1467" s="18">
        <v>1851</v>
      </c>
      <c r="C1467" s="18"/>
      <c r="D1467" s="7">
        <v>1</v>
      </c>
      <c r="E1467" s="7">
        <v>26</v>
      </c>
      <c r="F1467" s="7">
        <v>1</v>
      </c>
      <c r="G1467" s="7">
        <v>2</v>
      </c>
      <c r="H1467" s="1">
        <v>6</v>
      </c>
      <c r="I1467" s="7">
        <v>0</v>
      </c>
      <c r="J1467" s="7">
        <v>2</v>
      </c>
      <c r="K1467" s="7">
        <v>3</v>
      </c>
      <c r="L1467" s="7">
        <v>27</v>
      </c>
      <c r="M1467" s="36">
        <v>0.4535970244035199</v>
      </c>
      <c r="N1467" s="37" t="s">
        <v>183</v>
      </c>
      <c r="O1467" s="38">
        <v>59.5242</v>
      </c>
      <c r="AW1467" s="26"/>
    </row>
    <row r="1468" spans="1:49" x14ac:dyDescent="0.2">
      <c r="A1468" s="7">
        <v>4</v>
      </c>
      <c r="B1468" s="18">
        <v>1852</v>
      </c>
      <c r="C1468" s="18">
        <f>B1468-B1467</f>
        <v>1</v>
      </c>
      <c r="D1468" s="7">
        <v>1</v>
      </c>
      <c r="E1468" s="7">
        <v>21</v>
      </c>
      <c r="F1468" s="7">
        <v>1</v>
      </c>
      <c r="G1468" s="7">
        <v>2</v>
      </c>
      <c r="H1468" s="1">
        <v>6</v>
      </c>
      <c r="I1468" s="7">
        <v>0</v>
      </c>
      <c r="J1468" s="7">
        <v>1</v>
      </c>
      <c r="K1468" s="7">
        <v>3</v>
      </c>
      <c r="L1468" s="7">
        <v>15</v>
      </c>
      <c r="M1468" s="36">
        <v>0.4535970244035199</v>
      </c>
      <c r="N1468" s="37" t="s">
        <v>183</v>
      </c>
      <c r="O1468" s="38">
        <v>33.069000000000003</v>
      </c>
      <c r="AW1468" s="26"/>
    </row>
    <row r="1469" spans="1:49" x14ac:dyDescent="0.2">
      <c r="A1469" s="7">
        <v>50</v>
      </c>
      <c r="B1469" s="18">
        <v>1852</v>
      </c>
      <c r="C1469" s="18"/>
      <c r="D1469" s="7">
        <v>1</v>
      </c>
      <c r="E1469" s="7">
        <v>24</v>
      </c>
      <c r="F1469" s="7">
        <v>1</v>
      </c>
      <c r="G1469" s="7">
        <v>2</v>
      </c>
      <c r="H1469" s="1">
        <v>6</v>
      </c>
      <c r="I1469" s="7">
        <v>0</v>
      </c>
      <c r="J1469" s="7">
        <v>1</v>
      </c>
      <c r="K1469" s="7">
        <v>4</v>
      </c>
      <c r="L1469" s="7">
        <v>16</v>
      </c>
      <c r="M1469" s="36">
        <v>0.4535970244035199</v>
      </c>
      <c r="N1469" s="37" t="s">
        <v>183</v>
      </c>
      <c r="O1469" s="38">
        <v>35.273600000000002</v>
      </c>
      <c r="AW1469" s="26"/>
    </row>
    <row r="1470" spans="1:49" x14ac:dyDescent="0.2">
      <c r="A1470" s="7">
        <v>4</v>
      </c>
      <c r="B1470" s="18">
        <v>1853</v>
      </c>
      <c r="C1470" s="18">
        <f>B1470-B1469</f>
        <v>1</v>
      </c>
      <c r="D1470" s="7">
        <v>1</v>
      </c>
      <c r="E1470" s="7">
        <v>21</v>
      </c>
      <c r="F1470" s="7">
        <v>1</v>
      </c>
      <c r="G1470" s="7">
        <v>2</v>
      </c>
      <c r="H1470" s="1">
        <v>6</v>
      </c>
      <c r="I1470" s="7">
        <v>0</v>
      </c>
      <c r="J1470" s="7">
        <v>1</v>
      </c>
      <c r="K1470" s="7">
        <v>5.25</v>
      </c>
      <c r="L1470" s="7">
        <v>17.25</v>
      </c>
      <c r="M1470" s="36">
        <v>0.4535970244035199</v>
      </c>
      <c r="N1470" s="37" t="s">
        <v>183</v>
      </c>
      <c r="O1470" s="38">
        <v>38.029350000000001</v>
      </c>
      <c r="AW1470" s="26"/>
    </row>
    <row r="1471" spans="1:49" x14ac:dyDescent="0.2">
      <c r="A1471" s="7">
        <v>50</v>
      </c>
      <c r="B1471" s="18">
        <v>1853</v>
      </c>
      <c r="C1471" s="18"/>
      <c r="D1471" s="7">
        <v>1</v>
      </c>
      <c r="E1471" s="7">
        <v>24</v>
      </c>
      <c r="F1471" s="7">
        <v>1</v>
      </c>
      <c r="G1471" s="7">
        <v>2</v>
      </c>
      <c r="H1471" s="1">
        <v>6</v>
      </c>
      <c r="I1471" s="7">
        <v>0</v>
      </c>
      <c r="J1471" s="7">
        <v>2</v>
      </c>
      <c r="K1471" s="7">
        <v>0</v>
      </c>
      <c r="L1471" s="7">
        <v>24</v>
      </c>
      <c r="M1471" s="36">
        <v>0.4535970244035199</v>
      </c>
      <c r="N1471" s="37" t="s">
        <v>183</v>
      </c>
      <c r="O1471" s="38">
        <v>52.910400000000003</v>
      </c>
      <c r="AW1471" s="26"/>
    </row>
    <row r="1472" spans="1:49" x14ac:dyDescent="0.2">
      <c r="A1472" s="7">
        <v>46</v>
      </c>
      <c r="B1472" s="18">
        <v>1854</v>
      </c>
      <c r="C1472" s="18">
        <f>B1472-B1471</f>
        <v>1</v>
      </c>
      <c r="D1472" s="7">
        <v>1</v>
      </c>
      <c r="E1472" s="7">
        <v>21</v>
      </c>
      <c r="F1472" s="7">
        <v>1</v>
      </c>
      <c r="G1472" s="7">
        <v>2</v>
      </c>
      <c r="H1472" s="1">
        <v>6</v>
      </c>
      <c r="I1472" s="7">
        <v>0</v>
      </c>
      <c r="J1472" s="7">
        <v>2</v>
      </c>
      <c r="K1472" s="7">
        <v>3</v>
      </c>
      <c r="L1472" s="7">
        <v>27</v>
      </c>
      <c r="M1472" s="36">
        <v>0.4535970244035199</v>
      </c>
      <c r="N1472" s="37" t="s">
        <v>183</v>
      </c>
      <c r="O1472" s="38">
        <v>59.5242</v>
      </c>
      <c r="AW1472" s="26"/>
    </row>
    <row r="1473" spans="1:49" x14ac:dyDescent="0.2">
      <c r="A1473" s="7">
        <v>11</v>
      </c>
      <c r="B1473" s="18">
        <v>1854</v>
      </c>
      <c r="C1473" s="18"/>
      <c r="D1473" s="7">
        <v>1</v>
      </c>
      <c r="E1473" s="7">
        <v>22</v>
      </c>
      <c r="F1473" s="7">
        <v>1</v>
      </c>
      <c r="G1473" s="7">
        <v>2</v>
      </c>
      <c r="H1473" s="1">
        <v>6</v>
      </c>
      <c r="I1473" s="7">
        <v>0</v>
      </c>
      <c r="J1473" s="7">
        <v>4</v>
      </c>
      <c r="K1473" s="7">
        <v>7.5</v>
      </c>
      <c r="L1473" s="7">
        <v>55.5</v>
      </c>
      <c r="M1473" s="36">
        <v>0.4535970244035199</v>
      </c>
      <c r="N1473" s="37" t="s">
        <v>183</v>
      </c>
      <c r="O1473" s="38">
        <v>122.3553</v>
      </c>
      <c r="AW1473" s="26"/>
    </row>
    <row r="1474" spans="1:49" x14ac:dyDescent="0.2">
      <c r="A1474" s="7">
        <v>41</v>
      </c>
      <c r="B1474" s="18">
        <v>1854</v>
      </c>
      <c r="C1474" s="18"/>
      <c r="D1474" s="7">
        <v>1</v>
      </c>
      <c r="E1474" s="7">
        <v>24</v>
      </c>
      <c r="F1474" s="7">
        <v>1</v>
      </c>
      <c r="G1474" s="7">
        <v>2</v>
      </c>
      <c r="H1474" s="1">
        <v>6</v>
      </c>
      <c r="I1474" s="7">
        <v>0</v>
      </c>
      <c r="J1474" s="7">
        <v>2</v>
      </c>
      <c r="K1474" s="7">
        <v>3</v>
      </c>
      <c r="L1474" s="7">
        <v>27</v>
      </c>
      <c r="M1474" s="36">
        <v>0.4535970244035199</v>
      </c>
      <c r="N1474" s="37" t="s">
        <v>183</v>
      </c>
      <c r="O1474" s="38">
        <v>59.5242</v>
      </c>
      <c r="AW1474" s="26"/>
    </row>
    <row r="1475" spans="1:49" x14ac:dyDescent="0.2">
      <c r="A1475" s="7">
        <v>53</v>
      </c>
      <c r="B1475" s="18">
        <v>1855</v>
      </c>
      <c r="C1475" s="18">
        <f>B1475-B1474</f>
        <v>1</v>
      </c>
      <c r="D1475" s="7">
        <v>1</v>
      </c>
      <c r="E1475" s="7">
        <v>21</v>
      </c>
      <c r="F1475" s="7">
        <v>1</v>
      </c>
      <c r="G1475" s="7">
        <v>2</v>
      </c>
      <c r="H1475" s="1">
        <v>6</v>
      </c>
      <c r="I1475" s="7">
        <v>0</v>
      </c>
      <c r="J1475" s="7">
        <v>2</v>
      </c>
      <c r="K1475" s="7">
        <v>4</v>
      </c>
      <c r="L1475" s="7">
        <v>28</v>
      </c>
      <c r="M1475" s="36">
        <v>0.4535970244035199</v>
      </c>
      <c r="N1475" s="37" t="s">
        <v>183</v>
      </c>
      <c r="O1475" s="38">
        <v>61.7288</v>
      </c>
      <c r="AW1475" s="26"/>
    </row>
    <row r="1476" spans="1:49" x14ac:dyDescent="0.2">
      <c r="A1476" s="7">
        <v>28</v>
      </c>
      <c r="B1476" s="18">
        <v>1855</v>
      </c>
      <c r="C1476" s="18"/>
      <c r="D1476" s="7">
        <v>1</v>
      </c>
      <c r="E1476" s="7">
        <v>22</v>
      </c>
      <c r="F1476" s="7">
        <v>1</v>
      </c>
      <c r="G1476" s="7">
        <v>2</v>
      </c>
      <c r="H1476" s="1">
        <v>6</v>
      </c>
      <c r="I1476" s="7">
        <v>0</v>
      </c>
      <c r="J1476" s="7">
        <v>5</v>
      </c>
      <c r="K1476" s="7">
        <v>3</v>
      </c>
      <c r="L1476" s="7">
        <v>63</v>
      </c>
      <c r="M1476" s="36">
        <v>0.4535970244035199</v>
      </c>
      <c r="N1476" s="37" t="s">
        <v>183</v>
      </c>
      <c r="O1476" s="38">
        <v>138.88980000000001</v>
      </c>
      <c r="AW1476" s="26"/>
    </row>
    <row r="1477" spans="1:49" x14ac:dyDescent="0.2">
      <c r="A1477" s="7">
        <v>6</v>
      </c>
      <c r="B1477" s="18">
        <v>1855</v>
      </c>
      <c r="C1477" s="18"/>
      <c r="D1477" s="7">
        <v>1</v>
      </c>
      <c r="E1477" s="7">
        <v>24</v>
      </c>
      <c r="F1477" s="7">
        <v>1</v>
      </c>
      <c r="G1477" s="7">
        <v>2</v>
      </c>
      <c r="H1477" s="1">
        <v>6</v>
      </c>
      <c r="I1477" s="7">
        <v>0</v>
      </c>
      <c r="J1477" s="7">
        <v>2</v>
      </c>
      <c r="K1477" s="7">
        <v>6</v>
      </c>
      <c r="L1477" s="7">
        <v>30</v>
      </c>
      <c r="M1477" s="36">
        <v>0.4535970244035199</v>
      </c>
      <c r="N1477" s="37" t="s">
        <v>183</v>
      </c>
      <c r="O1477" s="38">
        <v>66.138000000000005</v>
      </c>
      <c r="AW1477" s="26"/>
    </row>
    <row r="1478" spans="1:49" x14ac:dyDescent="0.2">
      <c r="A1478" s="7">
        <v>52</v>
      </c>
      <c r="B1478" s="18">
        <v>1856</v>
      </c>
      <c r="C1478" s="18">
        <f>B1478-B1477</f>
        <v>1</v>
      </c>
      <c r="D1478" s="7">
        <v>1</v>
      </c>
      <c r="E1478" s="7">
        <v>21</v>
      </c>
      <c r="F1478" s="7">
        <v>1</v>
      </c>
      <c r="G1478" s="7">
        <v>2</v>
      </c>
      <c r="H1478" s="1">
        <v>6</v>
      </c>
      <c r="I1478" s="7">
        <v>0</v>
      </c>
      <c r="J1478" s="7">
        <v>1</v>
      </c>
      <c r="K1478" s="7">
        <v>11</v>
      </c>
      <c r="L1478" s="7">
        <v>23</v>
      </c>
      <c r="M1478" s="36">
        <v>0.4535970244035199</v>
      </c>
      <c r="N1478" s="37" t="s">
        <v>183</v>
      </c>
      <c r="O1478" s="38">
        <v>50.705800000000004</v>
      </c>
      <c r="AW1478" s="26"/>
    </row>
    <row r="1479" spans="1:49" x14ac:dyDescent="0.2">
      <c r="A1479" s="7">
        <v>28</v>
      </c>
      <c r="B1479" s="18">
        <v>1856</v>
      </c>
      <c r="C1479" s="18"/>
      <c r="D1479" s="7">
        <v>1</v>
      </c>
      <c r="E1479" s="7">
        <v>22</v>
      </c>
      <c r="F1479" s="7">
        <v>1</v>
      </c>
      <c r="G1479" s="7">
        <v>2</v>
      </c>
      <c r="H1479" s="1">
        <v>6</v>
      </c>
      <c r="I1479" s="7">
        <v>0</v>
      </c>
      <c r="J1479" s="7">
        <v>3</v>
      </c>
      <c r="K1479" s="7">
        <v>3</v>
      </c>
      <c r="L1479" s="7">
        <v>39</v>
      </c>
      <c r="M1479" s="36">
        <v>0.4535970244035199</v>
      </c>
      <c r="N1479" s="37" t="s">
        <v>183</v>
      </c>
      <c r="O1479" s="38">
        <v>85.979399999999998</v>
      </c>
      <c r="AW1479" s="26"/>
    </row>
    <row r="1480" spans="1:49" x14ac:dyDescent="0.2">
      <c r="A1480" s="7">
        <v>6</v>
      </c>
      <c r="B1480" s="18">
        <v>1856</v>
      </c>
      <c r="C1480" s="18"/>
      <c r="D1480" s="7">
        <v>1</v>
      </c>
      <c r="E1480" s="7">
        <v>24</v>
      </c>
      <c r="F1480" s="7">
        <v>1</v>
      </c>
      <c r="G1480" s="7">
        <v>2</v>
      </c>
      <c r="H1480" s="1">
        <v>6</v>
      </c>
      <c r="I1480" s="7">
        <v>0</v>
      </c>
      <c r="J1480" s="7">
        <v>1</v>
      </c>
      <c r="K1480" s="7">
        <v>6</v>
      </c>
      <c r="L1480" s="7">
        <v>18</v>
      </c>
      <c r="M1480" s="36">
        <v>0.4535970244035199</v>
      </c>
      <c r="N1480" s="37" t="s">
        <v>183</v>
      </c>
      <c r="O1480" s="38">
        <v>39.6828</v>
      </c>
      <c r="AW1480" s="26"/>
    </row>
    <row r="1481" spans="1:49" x14ac:dyDescent="0.2">
      <c r="A1481" s="7">
        <v>51</v>
      </c>
      <c r="B1481" s="18">
        <v>1857</v>
      </c>
      <c r="C1481" s="18">
        <f>B1481-B1480</f>
        <v>1</v>
      </c>
      <c r="D1481" s="7">
        <v>1</v>
      </c>
      <c r="E1481" s="7">
        <v>21</v>
      </c>
      <c r="F1481" s="7">
        <v>1</v>
      </c>
      <c r="G1481" s="7">
        <v>2</v>
      </c>
      <c r="H1481" s="1">
        <v>6</v>
      </c>
      <c r="I1481" s="7">
        <v>0</v>
      </c>
      <c r="J1481" s="7">
        <v>2</v>
      </c>
      <c r="K1481" s="7">
        <v>0</v>
      </c>
      <c r="L1481" s="7">
        <v>24</v>
      </c>
      <c r="M1481" s="36">
        <v>0.4535970244035199</v>
      </c>
      <c r="N1481" s="37" t="s">
        <v>183</v>
      </c>
      <c r="O1481" s="38">
        <v>52.910400000000003</v>
      </c>
      <c r="AW1481" s="26"/>
    </row>
    <row r="1482" spans="1:49" x14ac:dyDescent="0.2">
      <c r="A1482" s="7">
        <v>28</v>
      </c>
      <c r="B1482" s="18">
        <v>1857</v>
      </c>
      <c r="C1482" s="18"/>
      <c r="D1482" s="7">
        <v>1</v>
      </c>
      <c r="E1482" s="7">
        <v>22</v>
      </c>
      <c r="F1482" s="7">
        <v>1</v>
      </c>
      <c r="G1482" s="7">
        <v>2</v>
      </c>
      <c r="H1482" s="1">
        <v>6</v>
      </c>
      <c r="I1482" s="7">
        <v>0</v>
      </c>
      <c r="J1482" s="7">
        <v>2</v>
      </c>
      <c r="K1482" s="7">
        <v>9</v>
      </c>
      <c r="L1482" s="7">
        <v>33</v>
      </c>
      <c r="M1482" s="36">
        <v>0.4535970244035199</v>
      </c>
      <c r="N1482" s="37" t="s">
        <v>183</v>
      </c>
      <c r="O1482" s="38">
        <v>72.751800000000003</v>
      </c>
      <c r="AW1482" s="26"/>
    </row>
    <row r="1483" spans="1:49" x14ac:dyDescent="0.2">
      <c r="A1483" s="7">
        <v>6</v>
      </c>
      <c r="B1483" s="18">
        <v>1857</v>
      </c>
      <c r="C1483" s="18"/>
      <c r="D1483" s="7">
        <v>1</v>
      </c>
      <c r="E1483" s="7">
        <v>24</v>
      </c>
      <c r="F1483" s="7">
        <v>1</v>
      </c>
      <c r="G1483" s="7">
        <v>2</v>
      </c>
      <c r="H1483" s="1">
        <v>6</v>
      </c>
      <c r="I1483" s="7">
        <v>0</v>
      </c>
      <c r="J1483" s="7">
        <v>1</v>
      </c>
      <c r="K1483" s="7">
        <v>6</v>
      </c>
      <c r="L1483" s="7">
        <v>18</v>
      </c>
      <c r="M1483" s="36">
        <v>0.4535970244035199</v>
      </c>
      <c r="N1483" s="37" t="s">
        <v>183</v>
      </c>
      <c r="O1483" s="38">
        <v>39.6828</v>
      </c>
      <c r="AW1483" s="26"/>
    </row>
    <row r="1484" spans="1:49" x14ac:dyDescent="0.2">
      <c r="A1484" s="7">
        <v>52</v>
      </c>
      <c r="B1484" s="18">
        <v>1858</v>
      </c>
      <c r="C1484" s="18">
        <f>B1484-B1483</f>
        <v>1</v>
      </c>
      <c r="D1484" s="7">
        <v>1</v>
      </c>
      <c r="E1484" s="7">
        <v>21</v>
      </c>
      <c r="F1484" s="7">
        <v>1</v>
      </c>
      <c r="G1484" s="7">
        <v>2</v>
      </c>
      <c r="H1484" s="1">
        <v>6</v>
      </c>
      <c r="I1484" s="7">
        <v>0</v>
      </c>
      <c r="J1484" s="7">
        <v>2</v>
      </c>
      <c r="K1484" s="7">
        <v>0</v>
      </c>
      <c r="L1484" s="7">
        <v>24</v>
      </c>
      <c r="M1484" s="36">
        <v>0.4535970244035199</v>
      </c>
      <c r="N1484" s="37" t="s">
        <v>183</v>
      </c>
      <c r="O1484" s="38">
        <v>52.910400000000003</v>
      </c>
      <c r="AW1484" s="26"/>
    </row>
    <row r="1485" spans="1:49" x14ac:dyDescent="0.2">
      <c r="A1485" s="7">
        <v>28</v>
      </c>
      <c r="B1485" s="18">
        <v>1858</v>
      </c>
      <c r="C1485" s="18"/>
      <c r="D1485" s="7">
        <v>1</v>
      </c>
      <c r="E1485" s="7">
        <v>22</v>
      </c>
      <c r="F1485" s="7">
        <v>1</v>
      </c>
      <c r="G1485" s="7">
        <v>2</v>
      </c>
      <c r="H1485" s="1">
        <v>6</v>
      </c>
      <c r="I1485" s="7">
        <v>0</v>
      </c>
      <c r="J1485" s="7">
        <v>2</v>
      </c>
      <c r="K1485" s="7">
        <v>9</v>
      </c>
      <c r="L1485" s="7">
        <v>33</v>
      </c>
      <c r="M1485" s="36">
        <v>0.4535970244035199</v>
      </c>
      <c r="N1485" s="37" t="s">
        <v>183</v>
      </c>
      <c r="O1485" s="38">
        <v>72.751800000000003</v>
      </c>
      <c r="AW1485" s="26"/>
    </row>
    <row r="1486" spans="1:49" x14ac:dyDescent="0.2">
      <c r="A1486" s="7">
        <v>6</v>
      </c>
      <c r="B1486" s="18">
        <v>1858</v>
      </c>
      <c r="C1486" s="18"/>
      <c r="D1486" s="7">
        <v>1</v>
      </c>
      <c r="E1486" s="7">
        <v>24</v>
      </c>
      <c r="F1486" s="7">
        <v>1</v>
      </c>
      <c r="G1486" s="7">
        <v>2</v>
      </c>
      <c r="H1486" s="1">
        <v>6</v>
      </c>
      <c r="I1486" s="7">
        <v>0</v>
      </c>
      <c r="J1486" s="7">
        <v>1</v>
      </c>
      <c r="K1486" s="7">
        <v>11</v>
      </c>
      <c r="L1486" s="7">
        <v>23</v>
      </c>
      <c r="M1486" s="36">
        <v>0.4535970244035199</v>
      </c>
      <c r="N1486" s="37" t="s">
        <v>183</v>
      </c>
      <c r="O1486" s="38">
        <v>50.705800000000004</v>
      </c>
      <c r="AW1486" s="26"/>
    </row>
    <row r="1487" spans="1:49" x14ac:dyDescent="0.2">
      <c r="A1487" s="7">
        <v>99</v>
      </c>
      <c r="B1487" s="18">
        <v>1858</v>
      </c>
      <c r="C1487" s="18"/>
      <c r="D1487" s="7">
        <v>1</v>
      </c>
      <c r="E1487" s="7">
        <v>26</v>
      </c>
      <c r="F1487" s="7">
        <v>1</v>
      </c>
      <c r="G1487" s="7">
        <v>2</v>
      </c>
      <c r="H1487" s="1">
        <v>6</v>
      </c>
      <c r="I1487" s="7">
        <v>0</v>
      </c>
      <c r="J1487" s="7">
        <v>2</v>
      </c>
      <c r="K1487" s="7">
        <v>0</v>
      </c>
      <c r="L1487" s="7">
        <v>24</v>
      </c>
      <c r="M1487" s="36">
        <v>0.4535970244035199</v>
      </c>
      <c r="N1487" s="37" t="s">
        <v>183</v>
      </c>
      <c r="O1487" s="38">
        <v>52.910400000000003</v>
      </c>
      <c r="AW1487" s="26"/>
    </row>
    <row r="1488" spans="1:49" x14ac:dyDescent="0.2">
      <c r="A1488" s="7">
        <v>54</v>
      </c>
      <c r="B1488" s="18">
        <v>1859</v>
      </c>
      <c r="C1488" s="18">
        <f>B1488-B1487</f>
        <v>1</v>
      </c>
      <c r="D1488" s="7">
        <v>1</v>
      </c>
      <c r="E1488" s="7">
        <v>21</v>
      </c>
      <c r="F1488" s="7">
        <v>1</v>
      </c>
      <c r="G1488" s="7">
        <v>2</v>
      </c>
      <c r="H1488" s="1">
        <v>6</v>
      </c>
      <c r="I1488" s="7">
        <v>0</v>
      </c>
      <c r="J1488" s="7">
        <v>1</v>
      </c>
      <c r="K1488" s="7">
        <v>10</v>
      </c>
      <c r="L1488" s="7">
        <v>22</v>
      </c>
      <c r="M1488" s="36">
        <v>0.4535970244035199</v>
      </c>
      <c r="N1488" s="37" t="s">
        <v>183</v>
      </c>
      <c r="O1488" s="38">
        <v>48.501200000000004</v>
      </c>
      <c r="AW1488" s="26"/>
    </row>
    <row r="1489" spans="1:49" x14ac:dyDescent="0.2">
      <c r="A1489" s="7">
        <v>28</v>
      </c>
      <c r="B1489" s="18">
        <v>1859</v>
      </c>
      <c r="C1489" s="18"/>
      <c r="D1489" s="7">
        <v>1</v>
      </c>
      <c r="E1489" s="7">
        <v>22</v>
      </c>
      <c r="F1489" s="7">
        <v>1</v>
      </c>
      <c r="G1489" s="7">
        <v>2</v>
      </c>
      <c r="H1489" s="1">
        <v>6</v>
      </c>
      <c r="I1489" s="7">
        <v>0</v>
      </c>
      <c r="J1489" s="7">
        <v>2</v>
      </c>
      <c r="K1489" s="7">
        <v>8.5</v>
      </c>
      <c r="L1489" s="7">
        <v>32.5</v>
      </c>
      <c r="M1489" s="36">
        <v>0.4535970244035199</v>
      </c>
      <c r="N1489" s="37" t="s">
        <v>183</v>
      </c>
      <c r="O1489" s="38">
        <v>71.649500000000003</v>
      </c>
      <c r="AW1489" s="26"/>
    </row>
    <row r="1490" spans="1:49" x14ac:dyDescent="0.2">
      <c r="A1490" s="7">
        <v>6</v>
      </c>
      <c r="B1490" s="18">
        <v>1859</v>
      </c>
      <c r="C1490" s="18"/>
      <c r="D1490" s="7">
        <v>1</v>
      </c>
      <c r="E1490" s="7">
        <v>24</v>
      </c>
      <c r="F1490" s="7">
        <v>1</v>
      </c>
      <c r="G1490" s="7">
        <v>2</v>
      </c>
      <c r="H1490" s="1">
        <v>6</v>
      </c>
      <c r="I1490" s="7">
        <v>0</v>
      </c>
      <c r="J1490" s="7">
        <v>2</v>
      </c>
      <c r="K1490" s="7">
        <v>1</v>
      </c>
      <c r="L1490" s="7">
        <v>25</v>
      </c>
      <c r="M1490" s="36">
        <v>0.4535970244035199</v>
      </c>
      <c r="N1490" s="37" t="s">
        <v>183</v>
      </c>
      <c r="O1490" s="38">
        <v>55.115000000000002</v>
      </c>
      <c r="AW1490" s="26"/>
    </row>
    <row r="1491" spans="1:49" x14ac:dyDescent="0.2">
      <c r="A1491" s="7">
        <v>100</v>
      </c>
      <c r="B1491" s="18">
        <v>1859</v>
      </c>
      <c r="C1491" s="18"/>
      <c r="D1491" s="7">
        <v>1</v>
      </c>
      <c r="E1491" s="7">
        <v>26</v>
      </c>
      <c r="F1491" s="7">
        <v>1</v>
      </c>
      <c r="G1491" s="7">
        <v>2</v>
      </c>
      <c r="H1491" s="1">
        <v>6</v>
      </c>
      <c r="I1491" s="7">
        <v>0</v>
      </c>
      <c r="J1491" s="7">
        <v>2</v>
      </c>
      <c r="K1491" s="7">
        <v>7.5</v>
      </c>
      <c r="L1491" s="7">
        <v>31.5</v>
      </c>
      <c r="M1491" s="36">
        <v>0.4535970244035199</v>
      </c>
      <c r="N1491" s="37" t="s">
        <v>183</v>
      </c>
      <c r="O1491" s="38">
        <v>69.444900000000004</v>
      </c>
      <c r="AW1491" s="26"/>
    </row>
    <row r="1492" spans="1:49" x14ac:dyDescent="0.2">
      <c r="A1492" s="7">
        <v>55</v>
      </c>
      <c r="B1492" s="40">
        <v>1860</v>
      </c>
      <c r="C1492" s="18">
        <f>B1492-B1491</f>
        <v>1</v>
      </c>
      <c r="D1492" s="7">
        <v>1</v>
      </c>
      <c r="E1492" s="7">
        <v>21</v>
      </c>
      <c r="F1492" s="7">
        <v>1</v>
      </c>
      <c r="G1492" s="7">
        <v>2</v>
      </c>
      <c r="H1492" s="1">
        <v>6</v>
      </c>
      <c r="I1492" s="7">
        <v>0</v>
      </c>
      <c r="J1492" s="7">
        <v>1</v>
      </c>
      <c r="K1492" s="7">
        <v>6</v>
      </c>
      <c r="L1492" s="7">
        <v>18</v>
      </c>
      <c r="M1492" s="36">
        <v>0.4535970244035199</v>
      </c>
      <c r="N1492" s="37" t="s">
        <v>183</v>
      </c>
      <c r="O1492" s="38">
        <v>39.6828</v>
      </c>
      <c r="AW1492" s="26"/>
    </row>
    <row r="1493" spans="1:49" x14ac:dyDescent="0.2">
      <c r="A1493" s="7">
        <v>31</v>
      </c>
      <c r="B1493" s="40">
        <v>1860</v>
      </c>
      <c r="C1493" s="40"/>
      <c r="D1493" s="7">
        <v>1</v>
      </c>
      <c r="E1493" s="7">
        <v>22</v>
      </c>
      <c r="F1493" s="7">
        <v>1</v>
      </c>
      <c r="G1493" s="7">
        <v>2</v>
      </c>
      <c r="H1493" s="1">
        <v>6</v>
      </c>
      <c r="I1493" s="7">
        <v>0</v>
      </c>
      <c r="J1493" s="7">
        <v>2</v>
      </c>
      <c r="K1493" s="7">
        <v>0</v>
      </c>
      <c r="L1493" s="7">
        <v>24</v>
      </c>
      <c r="M1493" s="36">
        <v>0.4535970244035199</v>
      </c>
      <c r="N1493" s="37" t="s">
        <v>183</v>
      </c>
      <c r="O1493" s="38">
        <v>52.910400000000003</v>
      </c>
      <c r="AW1493" s="26"/>
    </row>
    <row r="1494" spans="1:49" x14ac:dyDescent="0.2">
      <c r="A1494" s="7">
        <v>8</v>
      </c>
      <c r="B1494" s="40">
        <v>1860</v>
      </c>
      <c r="C1494" s="40"/>
      <c r="D1494" s="7">
        <v>1</v>
      </c>
      <c r="E1494" s="7">
        <v>24</v>
      </c>
      <c r="F1494" s="7">
        <v>1</v>
      </c>
      <c r="G1494" s="7">
        <v>2</v>
      </c>
      <c r="H1494" s="1">
        <v>6</v>
      </c>
      <c r="I1494" s="7">
        <v>0</v>
      </c>
      <c r="J1494" s="7">
        <v>1</v>
      </c>
      <c r="K1494" s="7">
        <v>8</v>
      </c>
      <c r="L1494" s="7">
        <v>20</v>
      </c>
      <c r="M1494" s="36">
        <v>0.4535970244035199</v>
      </c>
      <c r="N1494" s="37" t="s">
        <v>183</v>
      </c>
      <c r="O1494" s="38">
        <v>44.091999999999999</v>
      </c>
      <c r="AW1494" s="26"/>
    </row>
    <row r="1495" spans="1:49" x14ac:dyDescent="0.2">
      <c r="A1495" s="7">
        <v>65</v>
      </c>
      <c r="B1495" s="40">
        <v>1861</v>
      </c>
      <c r="C1495" s="18">
        <f>B1495-B1494</f>
        <v>1</v>
      </c>
      <c r="D1495" s="7">
        <v>1</v>
      </c>
      <c r="E1495" s="7">
        <v>21</v>
      </c>
      <c r="F1495" s="7">
        <v>1</v>
      </c>
      <c r="G1495" s="7">
        <v>2</v>
      </c>
      <c r="H1495" s="1">
        <v>6</v>
      </c>
      <c r="I1495" s="7">
        <v>0</v>
      </c>
      <c r="J1495" s="7">
        <v>1</v>
      </c>
      <c r="K1495" s="7">
        <v>8</v>
      </c>
      <c r="L1495" s="7">
        <v>20</v>
      </c>
      <c r="M1495" s="36">
        <v>0.4535970244035199</v>
      </c>
      <c r="N1495" s="37" t="s">
        <v>183</v>
      </c>
      <c r="O1495" s="38">
        <v>44.091999999999999</v>
      </c>
      <c r="AW1495" s="26"/>
    </row>
    <row r="1496" spans="1:49" x14ac:dyDescent="0.2">
      <c r="A1496" s="7">
        <v>31</v>
      </c>
      <c r="B1496" s="40">
        <v>1861</v>
      </c>
      <c r="C1496" s="40"/>
      <c r="D1496" s="7">
        <v>1</v>
      </c>
      <c r="E1496" s="7">
        <v>22</v>
      </c>
      <c r="F1496" s="7">
        <v>1</v>
      </c>
      <c r="G1496" s="7">
        <v>2</v>
      </c>
      <c r="H1496" s="1">
        <v>6</v>
      </c>
      <c r="I1496" s="7">
        <v>0</v>
      </c>
      <c r="J1496" s="7">
        <v>1</v>
      </c>
      <c r="K1496" s="7">
        <v>2.5</v>
      </c>
      <c r="L1496" s="7">
        <v>14.5</v>
      </c>
      <c r="M1496" s="36">
        <v>0.4535970244035199</v>
      </c>
      <c r="N1496" s="37" t="s">
        <v>183</v>
      </c>
      <c r="O1496" s="38">
        <v>31.966699999999999</v>
      </c>
      <c r="AW1496" s="26"/>
    </row>
    <row r="1497" spans="1:49" x14ac:dyDescent="0.2">
      <c r="A1497" s="7">
        <v>8</v>
      </c>
      <c r="B1497" s="40">
        <v>1861</v>
      </c>
      <c r="C1497" s="40"/>
      <c r="D1497" s="7">
        <v>1</v>
      </c>
      <c r="E1497" s="7">
        <v>24</v>
      </c>
      <c r="F1497" s="7">
        <v>1</v>
      </c>
      <c r="G1497" s="7">
        <v>2</v>
      </c>
      <c r="H1497" s="1">
        <v>6</v>
      </c>
      <c r="I1497" s="7">
        <v>0</v>
      </c>
      <c r="J1497" s="7">
        <v>0</v>
      </c>
      <c r="K1497" s="7">
        <v>11</v>
      </c>
      <c r="L1497" s="7">
        <v>11</v>
      </c>
      <c r="M1497" s="36">
        <v>0.4535970244035199</v>
      </c>
      <c r="N1497" s="37" t="s">
        <v>183</v>
      </c>
      <c r="O1497" s="38">
        <v>24.250600000000002</v>
      </c>
      <c r="AW1497" s="26"/>
    </row>
    <row r="1498" spans="1:49" x14ac:dyDescent="0.2">
      <c r="A1498" s="7">
        <v>112</v>
      </c>
      <c r="B1498" s="40">
        <v>1861</v>
      </c>
      <c r="C1498" s="40"/>
      <c r="D1498" s="7">
        <v>1</v>
      </c>
      <c r="E1498" s="7">
        <v>26</v>
      </c>
      <c r="F1498" s="7">
        <v>1</v>
      </c>
      <c r="G1498" s="7">
        <v>2</v>
      </c>
      <c r="H1498" s="1">
        <v>6</v>
      </c>
      <c r="I1498" s="7">
        <v>0</v>
      </c>
      <c r="J1498" s="7">
        <v>1</v>
      </c>
      <c r="K1498" s="7">
        <v>4</v>
      </c>
      <c r="L1498" s="7">
        <v>16</v>
      </c>
      <c r="M1498" s="36">
        <v>0.4535970244035199</v>
      </c>
      <c r="N1498" s="37" t="s">
        <v>183</v>
      </c>
      <c r="O1498" s="38">
        <v>35.273600000000002</v>
      </c>
      <c r="AW1498" s="26"/>
    </row>
    <row r="1499" spans="1:49" x14ac:dyDescent="0.2">
      <c r="A1499" s="7">
        <v>82</v>
      </c>
      <c r="B1499" s="40">
        <v>1862</v>
      </c>
      <c r="C1499" s="18">
        <f>B1499-B1498</f>
        <v>1</v>
      </c>
      <c r="D1499" s="7">
        <v>1</v>
      </c>
      <c r="E1499" s="7">
        <v>21</v>
      </c>
      <c r="F1499" s="7">
        <v>1</v>
      </c>
      <c r="G1499" s="7">
        <v>2</v>
      </c>
      <c r="H1499" s="1">
        <v>6</v>
      </c>
      <c r="I1499" s="7">
        <v>0</v>
      </c>
      <c r="J1499" s="7">
        <v>2</v>
      </c>
      <c r="K1499" s="7">
        <v>3</v>
      </c>
      <c r="L1499" s="7">
        <v>27</v>
      </c>
      <c r="M1499" s="36">
        <v>0.4535970244035199</v>
      </c>
      <c r="N1499" s="37" t="s">
        <v>183</v>
      </c>
      <c r="O1499" s="38">
        <v>59.5242</v>
      </c>
      <c r="AW1499" s="26"/>
    </row>
    <row r="1500" spans="1:49" x14ac:dyDescent="0.2">
      <c r="A1500" s="7">
        <v>31</v>
      </c>
      <c r="B1500" s="40">
        <v>1862</v>
      </c>
      <c r="C1500" s="40"/>
      <c r="D1500" s="7">
        <v>1</v>
      </c>
      <c r="E1500" s="7">
        <v>22</v>
      </c>
      <c r="F1500" s="7">
        <v>1</v>
      </c>
      <c r="G1500" s="7">
        <v>2</v>
      </c>
      <c r="H1500" s="1">
        <v>6</v>
      </c>
      <c r="I1500" s="7">
        <v>0</v>
      </c>
      <c r="J1500" s="7">
        <v>1</v>
      </c>
      <c r="K1500" s="7">
        <v>7.5</v>
      </c>
      <c r="L1500" s="7">
        <v>19.5</v>
      </c>
      <c r="M1500" s="36">
        <v>0.4535970244035199</v>
      </c>
      <c r="N1500" s="37" t="s">
        <v>183</v>
      </c>
      <c r="O1500" s="38">
        <v>42.989699999999999</v>
      </c>
      <c r="AW1500" s="26"/>
    </row>
    <row r="1501" spans="1:49" x14ac:dyDescent="0.2">
      <c r="A1501" s="7">
        <v>59</v>
      </c>
      <c r="B1501" s="40">
        <v>1862</v>
      </c>
      <c r="C1501" s="40"/>
      <c r="D1501" s="7">
        <v>5</v>
      </c>
      <c r="E1501" s="7">
        <v>22</v>
      </c>
      <c r="F1501" s="7">
        <v>1</v>
      </c>
      <c r="G1501" s="7">
        <v>2</v>
      </c>
      <c r="H1501" s="1">
        <v>6</v>
      </c>
      <c r="I1501" s="7">
        <v>0</v>
      </c>
      <c r="J1501" s="7">
        <v>1</v>
      </c>
      <c r="K1501" s="7">
        <v>1</v>
      </c>
      <c r="L1501" s="7">
        <v>13</v>
      </c>
      <c r="M1501" s="36">
        <v>0.4535970244035199</v>
      </c>
      <c r="N1501" s="37" t="s">
        <v>183</v>
      </c>
      <c r="O1501" s="38">
        <v>28.659800000000001</v>
      </c>
      <c r="P1501">
        <v>0</v>
      </c>
      <c r="Q1501">
        <v>2</v>
      </c>
      <c r="R1501">
        <v>1.5</v>
      </c>
      <c r="S1501">
        <v>0</v>
      </c>
      <c r="T1501">
        <v>2</v>
      </c>
      <c r="U1501">
        <v>0.5</v>
      </c>
      <c r="V1501">
        <v>0</v>
      </c>
      <c r="W1501">
        <v>1</v>
      </c>
      <c r="X1501">
        <v>1.5</v>
      </c>
      <c r="Y1501">
        <v>0</v>
      </c>
      <c r="Z1501">
        <v>1</v>
      </c>
      <c r="AA1501">
        <v>4</v>
      </c>
      <c r="AW1501" s="26"/>
    </row>
    <row r="1502" spans="1:49" x14ac:dyDescent="0.2">
      <c r="A1502" s="7">
        <v>8</v>
      </c>
      <c r="B1502" s="40">
        <v>1862</v>
      </c>
      <c r="C1502" s="40"/>
      <c r="D1502" s="7">
        <v>1</v>
      </c>
      <c r="E1502" s="7">
        <v>24</v>
      </c>
      <c r="F1502" s="7">
        <v>1</v>
      </c>
      <c r="G1502" s="7">
        <v>2</v>
      </c>
      <c r="H1502" s="1">
        <v>6</v>
      </c>
      <c r="I1502" s="7">
        <v>0</v>
      </c>
      <c r="J1502" s="7">
        <v>1</v>
      </c>
      <c r="K1502" s="7">
        <v>0</v>
      </c>
      <c r="L1502" s="7">
        <v>12</v>
      </c>
      <c r="M1502" s="36">
        <v>0.4535970244035199</v>
      </c>
      <c r="N1502" s="37" t="s">
        <v>183</v>
      </c>
      <c r="O1502" s="38">
        <v>26.455200000000001</v>
      </c>
      <c r="AW1502" s="26"/>
    </row>
    <row r="1503" spans="1:49" x14ac:dyDescent="0.2">
      <c r="A1503" s="7">
        <v>129</v>
      </c>
      <c r="B1503" s="40">
        <v>1862</v>
      </c>
      <c r="C1503" s="40"/>
      <c r="D1503" s="7">
        <v>1</v>
      </c>
      <c r="E1503" s="7">
        <v>26</v>
      </c>
      <c r="F1503" s="7">
        <v>1</v>
      </c>
      <c r="G1503" s="7">
        <v>2</v>
      </c>
      <c r="H1503" s="1">
        <v>6</v>
      </c>
      <c r="I1503" s="7">
        <v>0</v>
      </c>
      <c r="J1503" s="7">
        <v>2</v>
      </c>
      <c r="K1503" s="7">
        <v>0</v>
      </c>
      <c r="L1503" s="7">
        <v>24</v>
      </c>
      <c r="M1503" s="36">
        <v>0.4535970244035199</v>
      </c>
      <c r="N1503" s="37" t="s">
        <v>183</v>
      </c>
      <c r="O1503" s="38">
        <v>52.910400000000003</v>
      </c>
      <c r="AW1503" s="26"/>
    </row>
    <row r="1504" spans="1:49" x14ac:dyDescent="0.2">
      <c r="A1504" s="7">
        <v>54</v>
      </c>
      <c r="B1504" s="40">
        <v>1863</v>
      </c>
      <c r="C1504" s="18">
        <f>B1504-B1503</f>
        <v>1</v>
      </c>
      <c r="D1504" s="7">
        <v>1</v>
      </c>
      <c r="E1504" s="7">
        <v>21</v>
      </c>
      <c r="F1504" s="7">
        <v>1</v>
      </c>
      <c r="G1504" s="7">
        <v>2</v>
      </c>
      <c r="H1504" s="1">
        <v>6</v>
      </c>
      <c r="I1504" s="7">
        <v>0</v>
      </c>
      <c r="J1504" s="7">
        <v>1</v>
      </c>
      <c r="K1504" s="7">
        <v>6</v>
      </c>
      <c r="L1504" s="7">
        <v>18</v>
      </c>
      <c r="M1504" s="36">
        <v>0.4535970244035199</v>
      </c>
      <c r="N1504" s="37" t="s">
        <v>183</v>
      </c>
      <c r="O1504" s="38">
        <v>39.6828</v>
      </c>
      <c r="AW1504" s="26"/>
    </row>
    <row r="1505" spans="1:49" x14ac:dyDescent="0.2">
      <c r="A1505" s="7">
        <v>31</v>
      </c>
      <c r="B1505" s="40">
        <v>1863</v>
      </c>
      <c r="C1505" s="40"/>
      <c r="D1505" s="7">
        <v>1</v>
      </c>
      <c r="E1505" s="7">
        <v>22</v>
      </c>
      <c r="F1505" s="7">
        <v>1</v>
      </c>
      <c r="G1505" s="7">
        <v>2</v>
      </c>
      <c r="H1505" s="1">
        <v>6</v>
      </c>
      <c r="I1505" s="7">
        <v>0</v>
      </c>
      <c r="J1505" s="7">
        <v>1</v>
      </c>
      <c r="K1505" s="7">
        <v>8.5</v>
      </c>
      <c r="L1505" s="7">
        <v>20.5</v>
      </c>
      <c r="M1505" s="36">
        <v>0.4535970244035199</v>
      </c>
      <c r="N1505" s="37" t="s">
        <v>183</v>
      </c>
      <c r="O1505" s="38">
        <v>45.194299999999998</v>
      </c>
      <c r="AW1505" s="26"/>
    </row>
    <row r="1506" spans="1:49" x14ac:dyDescent="0.2">
      <c r="A1506" s="7">
        <v>8</v>
      </c>
      <c r="B1506" s="40">
        <v>1863</v>
      </c>
      <c r="C1506" s="40"/>
      <c r="D1506" s="7">
        <v>1</v>
      </c>
      <c r="E1506" s="7">
        <v>24</v>
      </c>
      <c r="F1506" s="7">
        <v>1</v>
      </c>
      <c r="G1506" s="7">
        <v>2</v>
      </c>
      <c r="H1506" s="1">
        <v>6</v>
      </c>
      <c r="I1506" s="7">
        <v>0</v>
      </c>
      <c r="J1506" s="7">
        <v>1</v>
      </c>
      <c r="K1506" s="7">
        <v>0</v>
      </c>
      <c r="L1506" s="7">
        <v>12</v>
      </c>
      <c r="M1506" s="36">
        <v>0.4535970244035199</v>
      </c>
      <c r="N1506" s="37" t="s">
        <v>183</v>
      </c>
      <c r="O1506" s="38">
        <v>26.455200000000001</v>
      </c>
      <c r="AW1506" s="26"/>
    </row>
    <row r="1507" spans="1:49" x14ac:dyDescent="0.2">
      <c r="A1507" s="7">
        <v>101</v>
      </c>
      <c r="B1507" s="40">
        <v>1863</v>
      </c>
      <c r="C1507" s="40"/>
      <c r="D1507" s="7">
        <v>1</v>
      </c>
      <c r="E1507" s="7">
        <v>26</v>
      </c>
      <c r="F1507" s="7">
        <v>1</v>
      </c>
      <c r="G1507" s="7">
        <v>2</v>
      </c>
      <c r="H1507" s="1">
        <v>6</v>
      </c>
      <c r="I1507" s="7">
        <v>0</v>
      </c>
      <c r="J1507" s="7">
        <v>1</v>
      </c>
      <c r="K1507" s="7">
        <v>2</v>
      </c>
      <c r="L1507" s="7">
        <v>14</v>
      </c>
      <c r="M1507" s="36">
        <v>0.4535970244035199</v>
      </c>
      <c r="N1507" s="37" t="s">
        <v>183</v>
      </c>
      <c r="O1507" s="38">
        <v>30.8644</v>
      </c>
      <c r="AW1507" s="26"/>
    </row>
    <row r="1508" spans="1:49" x14ac:dyDescent="0.2">
      <c r="A1508" s="7">
        <v>81</v>
      </c>
      <c r="B1508" s="40">
        <v>1864</v>
      </c>
      <c r="C1508" s="18">
        <f>B1508-B1507</f>
        <v>1</v>
      </c>
      <c r="D1508" s="7">
        <v>1</v>
      </c>
      <c r="E1508" s="7">
        <v>21</v>
      </c>
      <c r="F1508" s="7">
        <v>1</v>
      </c>
      <c r="G1508" s="7">
        <v>2</v>
      </c>
      <c r="H1508" s="1">
        <v>6</v>
      </c>
      <c r="I1508" s="7">
        <v>0</v>
      </c>
      <c r="J1508" s="7">
        <v>1</v>
      </c>
      <c r="K1508" s="7">
        <v>6</v>
      </c>
      <c r="L1508" s="7">
        <v>18</v>
      </c>
      <c r="M1508" s="36">
        <v>0.4535970244035199</v>
      </c>
      <c r="N1508" s="37" t="s">
        <v>183</v>
      </c>
      <c r="O1508" s="38">
        <v>39.6828</v>
      </c>
      <c r="AW1508" s="26"/>
    </row>
    <row r="1509" spans="1:49" x14ac:dyDescent="0.2">
      <c r="A1509" s="7">
        <v>31</v>
      </c>
      <c r="B1509" s="40">
        <v>1864</v>
      </c>
      <c r="C1509" s="40"/>
      <c r="D1509" s="7">
        <v>1</v>
      </c>
      <c r="E1509" s="7">
        <v>22</v>
      </c>
      <c r="F1509" s="7">
        <v>1</v>
      </c>
      <c r="G1509" s="7">
        <v>2</v>
      </c>
      <c r="H1509" s="1">
        <v>6</v>
      </c>
      <c r="I1509" s="7">
        <v>0</v>
      </c>
      <c r="J1509" s="7">
        <v>1</v>
      </c>
      <c r="K1509" s="7">
        <v>0</v>
      </c>
      <c r="L1509" s="7">
        <v>12</v>
      </c>
      <c r="M1509" s="36">
        <v>0.4535970244035199</v>
      </c>
      <c r="N1509" s="37" t="s">
        <v>183</v>
      </c>
      <c r="O1509" s="38">
        <v>26.455200000000001</v>
      </c>
      <c r="AW1509" s="26"/>
    </row>
    <row r="1510" spans="1:49" x14ac:dyDescent="0.2">
      <c r="A1510" s="7">
        <v>58</v>
      </c>
      <c r="B1510" s="40">
        <v>1864</v>
      </c>
      <c r="C1510" s="40"/>
      <c r="D1510" s="7">
        <v>4</v>
      </c>
      <c r="E1510" s="7">
        <v>22</v>
      </c>
      <c r="F1510" s="7">
        <v>1</v>
      </c>
      <c r="G1510" s="7">
        <v>2</v>
      </c>
      <c r="H1510" s="1">
        <v>6</v>
      </c>
      <c r="I1510" s="7">
        <v>0</v>
      </c>
      <c r="J1510" s="7">
        <v>1</v>
      </c>
      <c r="K1510" s="7">
        <v>1</v>
      </c>
      <c r="L1510" s="7">
        <v>13</v>
      </c>
      <c r="M1510" s="36">
        <v>0.4535970244035199</v>
      </c>
      <c r="N1510" s="37" t="s">
        <v>183</v>
      </c>
      <c r="O1510" s="38">
        <v>28.659800000000001</v>
      </c>
      <c r="P1510">
        <v>0</v>
      </c>
      <c r="Q1510">
        <v>1</v>
      </c>
      <c r="R1510">
        <v>1.5</v>
      </c>
      <c r="S1510">
        <v>0</v>
      </c>
      <c r="T1510">
        <v>0</v>
      </c>
      <c r="U1510">
        <v>10.5</v>
      </c>
      <c r="V1510">
        <v>0</v>
      </c>
      <c r="W1510">
        <v>0</v>
      </c>
      <c r="X1510">
        <v>9.5</v>
      </c>
      <c r="AW1510" s="26"/>
    </row>
    <row r="1511" spans="1:49" x14ac:dyDescent="0.2">
      <c r="A1511" s="7">
        <v>8</v>
      </c>
      <c r="B1511" s="40">
        <v>1864</v>
      </c>
      <c r="C1511" s="40"/>
      <c r="D1511" s="7">
        <v>1</v>
      </c>
      <c r="E1511" s="7">
        <v>24</v>
      </c>
      <c r="F1511" s="7">
        <v>1</v>
      </c>
      <c r="G1511" s="7">
        <v>2</v>
      </c>
      <c r="H1511" s="1">
        <v>6</v>
      </c>
      <c r="I1511" s="7">
        <v>0</v>
      </c>
      <c r="J1511" s="7">
        <v>1</v>
      </c>
      <c r="K1511" s="7">
        <v>0</v>
      </c>
      <c r="L1511" s="7">
        <v>12</v>
      </c>
      <c r="M1511" s="36">
        <v>0.4535970244035199</v>
      </c>
      <c r="N1511" s="37" t="s">
        <v>183</v>
      </c>
      <c r="O1511" s="38">
        <v>26.455200000000001</v>
      </c>
      <c r="AW1511" s="26"/>
    </row>
    <row r="1512" spans="1:49" x14ac:dyDescent="0.2">
      <c r="A1512" s="7">
        <v>128</v>
      </c>
      <c r="B1512" s="40">
        <v>1864</v>
      </c>
      <c r="C1512" s="40"/>
      <c r="D1512" s="7">
        <v>1</v>
      </c>
      <c r="E1512" s="7">
        <v>26</v>
      </c>
      <c r="F1512" s="7">
        <v>1</v>
      </c>
      <c r="G1512" s="7">
        <v>2</v>
      </c>
      <c r="H1512" s="1">
        <v>6</v>
      </c>
      <c r="I1512" s="7">
        <v>0</v>
      </c>
      <c r="J1512" s="7">
        <v>1</v>
      </c>
      <c r="K1512" s="7">
        <v>0</v>
      </c>
      <c r="L1512" s="7">
        <v>12</v>
      </c>
      <c r="M1512" s="36">
        <v>0.4535970244035199</v>
      </c>
      <c r="N1512" s="37" t="s">
        <v>183</v>
      </c>
      <c r="O1512" s="38">
        <v>26.455200000000001</v>
      </c>
      <c r="AW1512" s="26"/>
    </row>
    <row r="1513" spans="1:49" x14ac:dyDescent="0.2">
      <c r="A1513" s="7">
        <v>55</v>
      </c>
      <c r="B1513" s="40">
        <v>1865</v>
      </c>
      <c r="C1513" s="18">
        <f>B1513-B1512</f>
        <v>1</v>
      </c>
      <c r="D1513" s="7">
        <v>1</v>
      </c>
      <c r="E1513" s="7">
        <v>21</v>
      </c>
      <c r="F1513" s="7">
        <v>1</v>
      </c>
      <c r="G1513" s="7">
        <v>2</v>
      </c>
      <c r="H1513" s="1">
        <v>6</v>
      </c>
      <c r="I1513" s="7">
        <v>0</v>
      </c>
      <c r="J1513" s="7">
        <v>1</v>
      </c>
      <c r="K1513" s="7">
        <v>9</v>
      </c>
      <c r="L1513" s="7">
        <v>21</v>
      </c>
      <c r="M1513" s="36">
        <v>0.4535970244035199</v>
      </c>
      <c r="N1513" s="37" t="s">
        <v>183</v>
      </c>
      <c r="O1513" s="38">
        <v>46.296599999999998</v>
      </c>
      <c r="AW1513" s="26"/>
    </row>
    <row r="1514" spans="1:49" x14ac:dyDescent="0.2">
      <c r="A1514" s="7">
        <v>31</v>
      </c>
      <c r="B1514" s="40">
        <v>1865</v>
      </c>
      <c r="C1514" s="40"/>
      <c r="D1514" s="7">
        <v>1</v>
      </c>
      <c r="E1514" s="7">
        <v>22</v>
      </c>
      <c r="F1514" s="7">
        <v>1</v>
      </c>
      <c r="G1514" s="7">
        <v>2</v>
      </c>
      <c r="H1514" s="1">
        <v>6</v>
      </c>
      <c r="I1514" s="7">
        <v>0</v>
      </c>
      <c r="J1514" s="7">
        <v>2</v>
      </c>
      <c r="K1514" s="7">
        <v>5</v>
      </c>
      <c r="L1514" s="7">
        <v>29</v>
      </c>
      <c r="M1514" s="36">
        <v>0.4535970244035199</v>
      </c>
      <c r="N1514" s="37" t="s">
        <v>183</v>
      </c>
      <c r="O1514" s="38">
        <v>63.933399999999999</v>
      </c>
      <c r="AW1514" s="26"/>
    </row>
    <row r="1515" spans="1:49" x14ac:dyDescent="0.2">
      <c r="A1515" s="7">
        <v>8</v>
      </c>
      <c r="B1515" s="40">
        <v>1865</v>
      </c>
      <c r="C1515" s="40"/>
      <c r="D1515" s="7">
        <v>1</v>
      </c>
      <c r="E1515" s="7">
        <v>24</v>
      </c>
      <c r="F1515" s="7">
        <v>1</v>
      </c>
      <c r="G1515" s="7">
        <v>2</v>
      </c>
      <c r="H1515" s="1">
        <v>6</v>
      </c>
      <c r="I1515" s="7">
        <v>0</v>
      </c>
      <c r="J1515" s="7">
        <v>1</v>
      </c>
      <c r="K1515" s="7">
        <v>8</v>
      </c>
      <c r="L1515" s="7">
        <v>20</v>
      </c>
      <c r="M1515" s="36">
        <v>0.4535970244035199</v>
      </c>
      <c r="N1515" s="37" t="s">
        <v>183</v>
      </c>
      <c r="O1515" s="38">
        <v>44.091999999999999</v>
      </c>
      <c r="AW1515" s="26"/>
    </row>
    <row r="1516" spans="1:49" x14ac:dyDescent="0.2">
      <c r="A1516" s="7">
        <v>103</v>
      </c>
      <c r="B1516" s="40">
        <v>1865</v>
      </c>
      <c r="C1516" s="40"/>
      <c r="D1516" s="7">
        <v>1</v>
      </c>
      <c r="E1516" s="7">
        <v>26</v>
      </c>
      <c r="F1516" s="7">
        <v>1</v>
      </c>
      <c r="G1516" s="7">
        <v>2</v>
      </c>
      <c r="H1516" s="1">
        <v>6</v>
      </c>
      <c r="I1516" s="7">
        <v>0</v>
      </c>
      <c r="J1516" s="7">
        <v>1</v>
      </c>
      <c r="K1516" s="7">
        <v>8</v>
      </c>
      <c r="L1516" s="7">
        <v>20</v>
      </c>
      <c r="M1516" s="36">
        <v>0.4535970244035199</v>
      </c>
      <c r="N1516" s="37" t="s">
        <v>183</v>
      </c>
      <c r="O1516" s="38">
        <v>44.091999999999999</v>
      </c>
      <c r="AW1516" s="26"/>
    </row>
    <row r="1517" spans="1:49" x14ac:dyDescent="0.2">
      <c r="A1517" s="7">
        <v>55</v>
      </c>
      <c r="B1517" s="40">
        <v>1866</v>
      </c>
      <c r="C1517" s="18">
        <f>B1517-B1516</f>
        <v>1</v>
      </c>
      <c r="D1517" s="7">
        <v>1</v>
      </c>
      <c r="E1517" s="7">
        <v>21</v>
      </c>
      <c r="F1517" s="7">
        <v>1</v>
      </c>
      <c r="G1517" s="7">
        <v>2</v>
      </c>
      <c r="H1517" s="1">
        <v>6</v>
      </c>
      <c r="I1517" s="7">
        <v>0</v>
      </c>
      <c r="J1517" s="7">
        <v>1</v>
      </c>
      <c r="K1517" s="7">
        <v>3</v>
      </c>
      <c r="L1517" s="7">
        <v>15</v>
      </c>
      <c r="M1517" s="36">
        <v>0.4535970244035199</v>
      </c>
      <c r="N1517" s="37" t="s">
        <v>183</v>
      </c>
      <c r="O1517" s="38">
        <v>33.069000000000003</v>
      </c>
      <c r="AW1517" s="26"/>
    </row>
    <row r="1518" spans="1:49" x14ac:dyDescent="0.2">
      <c r="A1518" s="7">
        <v>31</v>
      </c>
      <c r="B1518" s="40">
        <v>1866</v>
      </c>
      <c r="C1518" s="40"/>
      <c r="D1518" s="7">
        <v>1</v>
      </c>
      <c r="E1518" s="7">
        <v>22</v>
      </c>
      <c r="F1518" s="7">
        <v>1</v>
      </c>
      <c r="G1518" s="7">
        <v>2</v>
      </c>
      <c r="H1518" s="1">
        <v>6</v>
      </c>
      <c r="I1518" s="7">
        <v>0</v>
      </c>
      <c r="J1518" s="7">
        <v>1</v>
      </c>
      <c r="K1518" s="7">
        <v>11</v>
      </c>
      <c r="L1518" s="7">
        <v>23</v>
      </c>
      <c r="M1518" s="36">
        <v>0.4535970244035199</v>
      </c>
      <c r="N1518" s="37" t="s">
        <v>183</v>
      </c>
      <c r="O1518" s="38">
        <v>50.705800000000004</v>
      </c>
      <c r="AW1518" s="26"/>
    </row>
    <row r="1519" spans="1:49" x14ac:dyDescent="0.2">
      <c r="A1519" s="7">
        <v>8</v>
      </c>
      <c r="B1519" s="40">
        <v>1866</v>
      </c>
      <c r="C1519" s="40"/>
      <c r="D1519" s="7">
        <v>1</v>
      </c>
      <c r="E1519" s="7">
        <v>24</v>
      </c>
      <c r="F1519" s="7">
        <v>1</v>
      </c>
      <c r="G1519" s="7">
        <v>2</v>
      </c>
      <c r="H1519" s="1">
        <v>6</v>
      </c>
      <c r="I1519" s="7">
        <v>0</v>
      </c>
      <c r="J1519" s="7">
        <v>2</v>
      </c>
      <c r="K1519" s="7">
        <v>1</v>
      </c>
      <c r="L1519" s="7">
        <v>25</v>
      </c>
      <c r="M1519" s="36">
        <v>0.4535970244035199</v>
      </c>
      <c r="N1519" s="37" t="s">
        <v>183</v>
      </c>
      <c r="O1519" s="38">
        <v>55.115000000000002</v>
      </c>
      <c r="AW1519" s="26"/>
    </row>
    <row r="1520" spans="1:49" x14ac:dyDescent="0.2">
      <c r="A1520" s="7">
        <v>98</v>
      </c>
      <c r="B1520" s="40">
        <v>1866</v>
      </c>
      <c r="C1520" s="40"/>
      <c r="D1520" s="7">
        <v>1</v>
      </c>
      <c r="E1520" s="7">
        <v>26</v>
      </c>
      <c r="F1520" s="7">
        <v>1</v>
      </c>
      <c r="G1520" s="7">
        <v>2</v>
      </c>
      <c r="H1520" s="1">
        <v>6</v>
      </c>
      <c r="I1520" s="7">
        <v>0</v>
      </c>
      <c r="J1520" s="7">
        <v>1</v>
      </c>
      <c r="K1520" s="7">
        <v>2</v>
      </c>
      <c r="L1520" s="7">
        <v>14</v>
      </c>
      <c r="M1520" s="36">
        <v>0.4535970244035199</v>
      </c>
      <c r="N1520" s="37" t="s">
        <v>183</v>
      </c>
      <c r="O1520" s="38">
        <v>30.8644</v>
      </c>
      <c r="AW1520" s="26"/>
    </row>
    <row r="1521" spans="1:49" x14ac:dyDescent="0.2">
      <c r="A1521" s="7">
        <v>55</v>
      </c>
      <c r="B1521" s="40">
        <v>1867</v>
      </c>
      <c r="C1521" s="18">
        <f>B1521-B1520</f>
        <v>1</v>
      </c>
      <c r="D1521" s="7">
        <v>1</v>
      </c>
      <c r="E1521" s="7">
        <v>21</v>
      </c>
      <c r="F1521" s="7">
        <v>1</v>
      </c>
      <c r="G1521" s="7">
        <v>2</v>
      </c>
      <c r="H1521" s="1">
        <v>6</v>
      </c>
      <c r="I1521" s="7">
        <v>0</v>
      </c>
      <c r="J1521" s="7">
        <v>1</v>
      </c>
      <c r="K1521" s="7">
        <v>6</v>
      </c>
      <c r="L1521" s="7">
        <v>18</v>
      </c>
      <c r="M1521" s="36">
        <v>0.4535970244035199</v>
      </c>
      <c r="N1521" s="37" t="s">
        <v>183</v>
      </c>
      <c r="O1521" s="38">
        <v>39.6828</v>
      </c>
      <c r="AW1521" s="26"/>
    </row>
    <row r="1522" spans="1:49" x14ac:dyDescent="0.2">
      <c r="A1522" s="7">
        <v>31</v>
      </c>
      <c r="B1522" s="40">
        <v>1867</v>
      </c>
      <c r="C1522" s="40"/>
      <c r="D1522" s="7">
        <v>1</v>
      </c>
      <c r="E1522" s="7">
        <v>22</v>
      </c>
      <c r="F1522" s="7">
        <v>1</v>
      </c>
      <c r="G1522" s="7">
        <v>2</v>
      </c>
      <c r="H1522" s="1">
        <v>6</v>
      </c>
      <c r="I1522" s="7">
        <v>0</v>
      </c>
      <c r="J1522" s="7">
        <v>1</v>
      </c>
      <c r="K1522" s="7">
        <v>2</v>
      </c>
      <c r="L1522" s="7">
        <v>14</v>
      </c>
      <c r="M1522" s="36">
        <v>0.4535970244035199</v>
      </c>
      <c r="N1522" s="37" t="s">
        <v>183</v>
      </c>
      <c r="O1522" s="38">
        <v>30.8644</v>
      </c>
      <c r="AW1522" s="26"/>
    </row>
    <row r="1523" spans="1:49" x14ac:dyDescent="0.2">
      <c r="A1523" s="7">
        <v>8</v>
      </c>
      <c r="B1523" s="40">
        <v>1867</v>
      </c>
      <c r="C1523" s="40"/>
      <c r="D1523" s="7">
        <v>1</v>
      </c>
      <c r="E1523" s="7">
        <v>24</v>
      </c>
      <c r="F1523" s="7">
        <v>1</v>
      </c>
      <c r="G1523" s="7">
        <v>2</v>
      </c>
      <c r="H1523" s="1">
        <v>6</v>
      </c>
      <c r="I1523" s="7">
        <v>0</v>
      </c>
      <c r="J1523" s="7">
        <v>1</v>
      </c>
      <c r="K1523" s="7">
        <v>1</v>
      </c>
      <c r="L1523" s="7">
        <v>13</v>
      </c>
      <c r="M1523" s="36">
        <v>0.4535970244035199</v>
      </c>
      <c r="N1523" s="37" t="s">
        <v>183</v>
      </c>
      <c r="O1523" s="38">
        <v>28.659800000000001</v>
      </c>
      <c r="AW1523" s="26"/>
    </row>
    <row r="1524" spans="1:49" x14ac:dyDescent="0.2">
      <c r="A1524" s="7">
        <v>101</v>
      </c>
      <c r="B1524" s="40">
        <v>1867</v>
      </c>
      <c r="C1524" s="40"/>
      <c r="D1524" s="7">
        <v>1</v>
      </c>
      <c r="E1524" s="7">
        <v>26</v>
      </c>
      <c r="F1524" s="7">
        <v>1</v>
      </c>
      <c r="G1524" s="7">
        <v>2</v>
      </c>
      <c r="H1524" s="1">
        <v>6</v>
      </c>
      <c r="I1524" s="7">
        <v>0</v>
      </c>
      <c r="J1524" s="7">
        <v>1</v>
      </c>
      <c r="K1524" s="7">
        <v>2</v>
      </c>
      <c r="L1524" s="7">
        <v>14</v>
      </c>
      <c r="M1524" s="36">
        <v>0.4535970244035199</v>
      </c>
      <c r="N1524" s="37" t="s">
        <v>183</v>
      </c>
      <c r="O1524" s="38">
        <v>30.8644</v>
      </c>
      <c r="AW1524" s="26"/>
    </row>
    <row r="1525" spans="1:49" x14ac:dyDescent="0.2">
      <c r="A1525" s="7">
        <v>122</v>
      </c>
      <c r="B1525" s="40">
        <v>1867</v>
      </c>
      <c r="C1525" s="40"/>
      <c r="D1525" s="7">
        <v>1</v>
      </c>
      <c r="E1525" s="7">
        <v>26</v>
      </c>
      <c r="F1525" s="7">
        <v>3</v>
      </c>
      <c r="G1525" s="7">
        <v>2</v>
      </c>
      <c r="H1525" s="1">
        <v>6</v>
      </c>
      <c r="I1525" s="7">
        <v>0</v>
      </c>
      <c r="J1525" s="7">
        <v>1</v>
      </c>
      <c r="K1525" s="7">
        <v>4</v>
      </c>
      <c r="L1525" s="7">
        <v>16</v>
      </c>
      <c r="M1525" s="36">
        <v>0.4535970244035199</v>
      </c>
      <c r="N1525" s="37" t="s">
        <v>183</v>
      </c>
      <c r="O1525" s="38">
        <v>35.273600000000002</v>
      </c>
      <c r="AW1525" s="26"/>
    </row>
    <row r="1526" spans="1:49" x14ac:dyDescent="0.2">
      <c r="A1526" s="7">
        <v>56</v>
      </c>
      <c r="B1526" s="40">
        <v>1868</v>
      </c>
      <c r="C1526" s="18">
        <f>B1526-B1525</f>
        <v>1</v>
      </c>
      <c r="D1526" s="7">
        <v>1</v>
      </c>
      <c r="E1526" s="7">
        <v>21</v>
      </c>
      <c r="F1526" s="7">
        <v>1</v>
      </c>
      <c r="G1526" s="7">
        <v>2</v>
      </c>
      <c r="H1526" s="1">
        <v>6</v>
      </c>
      <c r="I1526" s="7">
        <v>0</v>
      </c>
      <c r="J1526" s="7">
        <v>1</v>
      </c>
      <c r="K1526" s="7">
        <v>3</v>
      </c>
      <c r="L1526" s="7">
        <v>15</v>
      </c>
      <c r="M1526" s="36">
        <v>0.4535970244035199</v>
      </c>
      <c r="N1526" s="37" t="s">
        <v>183</v>
      </c>
      <c r="O1526" s="38">
        <v>33.069000000000003</v>
      </c>
      <c r="AW1526" s="26"/>
    </row>
    <row r="1527" spans="1:49" x14ac:dyDescent="0.2">
      <c r="A1527" s="7">
        <v>32</v>
      </c>
      <c r="B1527" s="40">
        <v>1868</v>
      </c>
      <c r="C1527" s="40"/>
      <c r="D1527" s="7">
        <v>1</v>
      </c>
      <c r="E1527" s="7">
        <v>22</v>
      </c>
      <c r="F1527" s="7">
        <v>1</v>
      </c>
      <c r="G1527" s="7">
        <v>2</v>
      </c>
      <c r="H1527" s="1">
        <v>6</v>
      </c>
      <c r="I1527" s="7">
        <v>0</v>
      </c>
      <c r="J1527" s="7">
        <v>1</v>
      </c>
      <c r="K1527" s="7">
        <v>1.5</v>
      </c>
      <c r="L1527" s="7">
        <v>13.5</v>
      </c>
      <c r="M1527" s="36">
        <v>0.4535970244035199</v>
      </c>
      <c r="N1527" s="37" t="s">
        <v>183</v>
      </c>
      <c r="O1527" s="38">
        <v>29.7621</v>
      </c>
      <c r="AW1527" s="26"/>
    </row>
    <row r="1528" spans="1:49" x14ac:dyDescent="0.2">
      <c r="A1528" s="7">
        <v>8</v>
      </c>
      <c r="B1528" s="40">
        <v>1868</v>
      </c>
      <c r="C1528" s="40"/>
      <c r="D1528" s="7">
        <v>1</v>
      </c>
      <c r="E1528" s="7">
        <v>24</v>
      </c>
      <c r="F1528" s="7">
        <v>1</v>
      </c>
      <c r="G1528" s="7">
        <v>2</v>
      </c>
      <c r="H1528" s="1">
        <v>6</v>
      </c>
      <c r="I1528" s="7">
        <v>0</v>
      </c>
      <c r="J1528" s="7">
        <v>1</v>
      </c>
      <c r="K1528" s="7">
        <v>3</v>
      </c>
      <c r="L1528" s="7">
        <v>15</v>
      </c>
      <c r="M1528" s="36">
        <v>0.4535970244035199</v>
      </c>
      <c r="N1528" s="37" t="s">
        <v>183</v>
      </c>
      <c r="O1528" s="38">
        <v>33.069000000000003</v>
      </c>
      <c r="AW1528" s="26"/>
    </row>
    <row r="1529" spans="1:49" x14ac:dyDescent="0.2">
      <c r="A1529" s="7">
        <v>102</v>
      </c>
      <c r="B1529" s="40">
        <v>1868</v>
      </c>
      <c r="C1529" s="40"/>
      <c r="D1529" s="7">
        <v>1</v>
      </c>
      <c r="E1529" s="7">
        <v>26</v>
      </c>
      <c r="F1529" s="7">
        <v>1</v>
      </c>
      <c r="G1529" s="7">
        <v>2</v>
      </c>
      <c r="H1529" s="1">
        <v>6</v>
      </c>
      <c r="I1529" s="7">
        <v>0</v>
      </c>
      <c r="J1529" s="7">
        <v>1</v>
      </c>
      <c r="K1529" s="7">
        <v>2</v>
      </c>
      <c r="L1529" s="7">
        <v>14</v>
      </c>
      <c r="M1529" s="36">
        <v>0.4535970244035199</v>
      </c>
      <c r="N1529" s="37" t="s">
        <v>183</v>
      </c>
      <c r="O1529" s="38">
        <v>30.8644</v>
      </c>
      <c r="AW1529" s="26"/>
    </row>
    <row r="1530" spans="1:49" x14ac:dyDescent="0.2">
      <c r="A1530" s="7">
        <v>128</v>
      </c>
      <c r="B1530" s="40">
        <v>1868</v>
      </c>
      <c r="C1530" s="40"/>
      <c r="D1530" s="7">
        <v>1</v>
      </c>
      <c r="E1530" s="7">
        <v>26</v>
      </c>
      <c r="F1530" s="7">
        <v>3</v>
      </c>
      <c r="G1530" s="7">
        <v>2</v>
      </c>
      <c r="H1530" s="1">
        <v>6</v>
      </c>
      <c r="I1530" s="7">
        <v>0</v>
      </c>
      <c r="J1530" s="7">
        <v>1</v>
      </c>
      <c r="K1530" s="7">
        <v>2</v>
      </c>
      <c r="L1530" s="7">
        <v>14</v>
      </c>
      <c r="M1530" s="36">
        <v>0.4535970244035199</v>
      </c>
      <c r="N1530" s="37" t="s">
        <v>183</v>
      </c>
      <c r="O1530" s="38">
        <v>30.8644</v>
      </c>
      <c r="AW1530" s="26"/>
    </row>
    <row r="1531" spans="1:49" x14ac:dyDescent="0.2">
      <c r="A1531" s="7">
        <v>56</v>
      </c>
      <c r="B1531" s="40">
        <v>1869</v>
      </c>
      <c r="C1531" s="18">
        <f>B1531-B1530</f>
        <v>1</v>
      </c>
      <c r="D1531" s="7">
        <v>1</v>
      </c>
      <c r="E1531" s="7">
        <v>21</v>
      </c>
      <c r="F1531" s="7">
        <v>1</v>
      </c>
      <c r="G1531" s="7">
        <v>2</v>
      </c>
      <c r="H1531" s="1">
        <v>6</v>
      </c>
      <c r="I1531" s="7">
        <v>0</v>
      </c>
      <c r="J1531" s="7">
        <v>1</v>
      </c>
      <c r="K1531" s="7">
        <v>6</v>
      </c>
      <c r="L1531" s="7">
        <v>18</v>
      </c>
      <c r="M1531" s="36">
        <v>0.4535970244035199</v>
      </c>
      <c r="N1531" s="37" t="s">
        <v>183</v>
      </c>
      <c r="O1531" s="38">
        <v>39.6828</v>
      </c>
      <c r="AW1531" s="26"/>
    </row>
    <row r="1532" spans="1:49" x14ac:dyDescent="0.2">
      <c r="A1532" s="7">
        <v>31</v>
      </c>
      <c r="B1532" s="40">
        <v>1869</v>
      </c>
      <c r="C1532" s="40"/>
      <c r="D1532" s="7">
        <v>1</v>
      </c>
      <c r="E1532" s="7">
        <v>22</v>
      </c>
      <c r="F1532" s="7">
        <v>1</v>
      </c>
      <c r="G1532" s="7">
        <v>2</v>
      </c>
      <c r="H1532" s="1">
        <v>6</v>
      </c>
      <c r="I1532" s="7">
        <v>0</v>
      </c>
      <c r="J1532" s="7">
        <v>1</v>
      </c>
      <c r="K1532" s="7">
        <v>6.5</v>
      </c>
      <c r="L1532" s="7">
        <v>18.5</v>
      </c>
      <c r="M1532" s="36">
        <v>0.4535970244035199</v>
      </c>
      <c r="N1532" s="37" t="s">
        <v>183</v>
      </c>
      <c r="O1532" s="38">
        <v>40.7851</v>
      </c>
      <c r="AW1532" s="26"/>
    </row>
    <row r="1533" spans="1:49" x14ac:dyDescent="0.2">
      <c r="A1533" s="7">
        <v>8</v>
      </c>
      <c r="B1533" s="40">
        <v>1869</v>
      </c>
      <c r="C1533" s="40"/>
      <c r="D1533" s="7">
        <v>1</v>
      </c>
      <c r="E1533" s="7">
        <v>24</v>
      </c>
      <c r="F1533" s="7">
        <v>1</v>
      </c>
      <c r="G1533" s="7">
        <v>2</v>
      </c>
      <c r="H1533" s="1">
        <v>6</v>
      </c>
      <c r="I1533" s="7">
        <v>0</v>
      </c>
      <c r="J1533" s="7">
        <v>1</v>
      </c>
      <c r="K1533" s="7">
        <v>6</v>
      </c>
      <c r="L1533" s="7">
        <v>18</v>
      </c>
      <c r="M1533" s="36">
        <v>0.4535970244035199</v>
      </c>
      <c r="N1533" s="37" t="s">
        <v>183</v>
      </c>
      <c r="O1533" s="38">
        <v>39.6828</v>
      </c>
      <c r="AW1533" s="26"/>
    </row>
    <row r="1534" spans="1:49" x14ac:dyDescent="0.2">
      <c r="A1534" s="7">
        <v>103</v>
      </c>
      <c r="B1534" s="40">
        <v>1869</v>
      </c>
      <c r="C1534" s="40"/>
      <c r="D1534" s="7">
        <v>1</v>
      </c>
      <c r="E1534" s="7">
        <v>26</v>
      </c>
      <c r="F1534" s="7">
        <v>1</v>
      </c>
      <c r="G1534" s="7">
        <v>2</v>
      </c>
      <c r="H1534" s="1">
        <v>6</v>
      </c>
      <c r="I1534" s="7">
        <v>0</v>
      </c>
      <c r="J1534" s="7">
        <v>1</v>
      </c>
      <c r="K1534" s="7">
        <v>6</v>
      </c>
      <c r="L1534" s="7">
        <v>18</v>
      </c>
      <c r="M1534" s="36">
        <v>0.4535970244035199</v>
      </c>
      <c r="N1534" s="37" t="s">
        <v>183</v>
      </c>
      <c r="O1534" s="38">
        <v>39.6828</v>
      </c>
      <c r="AW1534" s="26"/>
    </row>
    <row r="1535" spans="1:49" x14ac:dyDescent="0.2">
      <c r="A1535" s="7">
        <v>129</v>
      </c>
      <c r="B1535" s="40">
        <v>1869</v>
      </c>
      <c r="C1535" s="40"/>
      <c r="D1535" s="7">
        <v>1</v>
      </c>
      <c r="E1535" s="7">
        <v>26</v>
      </c>
      <c r="F1535" s="7">
        <v>3</v>
      </c>
      <c r="G1535" s="7">
        <v>2</v>
      </c>
      <c r="H1535" s="1">
        <v>6</v>
      </c>
      <c r="I1535" s="7">
        <v>0</v>
      </c>
      <c r="J1535" s="7">
        <v>1</v>
      </c>
      <c r="K1535" s="7">
        <v>3</v>
      </c>
      <c r="L1535" s="7">
        <v>15</v>
      </c>
      <c r="M1535" s="36">
        <v>0.4535970244035199</v>
      </c>
      <c r="N1535" s="37" t="s">
        <v>183</v>
      </c>
      <c r="O1535" s="38">
        <v>33.069000000000003</v>
      </c>
      <c r="AW1535" s="26"/>
    </row>
    <row r="1536" spans="1:49" x14ac:dyDescent="0.2">
      <c r="A1536" s="7">
        <v>56</v>
      </c>
      <c r="B1536" s="40">
        <v>1870</v>
      </c>
      <c r="C1536" s="18">
        <f>B1536-B1535</f>
        <v>1</v>
      </c>
      <c r="D1536" s="7">
        <v>1</v>
      </c>
      <c r="E1536" s="7">
        <v>21</v>
      </c>
      <c r="F1536" s="7">
        <v>1</v>
      </c>
      <c r="G1536" s="7">
        <v>2</v>
      </c>
      <c r="H1536" s="1">
        <v>6</v>
      </c>
      <c r="I1536" s="7">
        <v>0</v>
      </c>
      <c r="J1536" s="7">
        <v>1</v>
      </c>
      <c r="K1536" s="7">
        <v>3</v>
      </c>
      <c r="L1536" s="7">
        <v>15</v>
      </c>
      <c r="M1536" s="36">
        <v>0.4535970244035199</v>
      </c>
      <c r="N1536" s="37" t="s">
        <v>183</v>
      </c>
      <c r="O1536" s="38">
        <v>33.069000000000003</v>
      </c>
      <c r="AW1536" s="26"/>
    </row>
    <row r="1537" spans="1:49" x14ac:dyDescent="0.2">
      <c r="A1537" s="7">
        <v>31</v>
      </c>
      <c r="B1537" s="40">
        <v>1870</v>
      </c>
      <c r="C1537" s="40"/>
      <c r="D1537" s="7">
        <v>1</v>
      </c>
      <c r="E1537" s="7">
        <v>22</v>
      </c>
      <c r="F1537" s="7">
        <v>1</v>
      </c>
      <c r="G1537" s="7">
        <v>2</v>
      </c>
      <c r="H1537" s="1">
        <v>6</v>
      </c>
      <c r="I1537" s="7">
        <v>0</v>
      </c>
      <c r="J1537" s="7">
        <v>1</v>
      </c>
      <c r="K1537" s="7">
        <v>7.5</v>
      </c>
      <c r="L1537" s="7">
        <v>19.5</v>
      </c>
      <c r="M1537" s="36">
        <v>0.4535970244035199</v>
      </c>
      <c r="N1537" s="37" t="s">
        <v>183</v>
      </c>
      <c r="O1537" s="38">
        <v>42.989699999999999</v>
      </c>
      <c r="AW1537" s="26"/>
    </row>
    <row r="1538" spans="1:49" x14ac:dyDescent="0.2">
      <c r="A1538" s="7">
        <v>8</v>
      </c>
      <c r="B1538" s="40">
        <v>1870</v>
      </c>
      <c r="C1538" s="40"/>
      <c r="D1538" s="7">
        <v>1</v>
      </c>
      <c r="E1538" s="7">
        <v>24</v>
      </c>
      <c r="F1538" s="7">
        <v>1</v>
      </c>
      <c r="G1538" s="7">
        <v>2</v>
      </c>
      <c r="H1538" s="1">
        <v>6</v>
      </c>
      <c r="I1538" s="7">
        <v>0</v>
      </c>
      <c r="J1538" s="7">
        <v>1</v>
      </c>
      <c r="K1538" s="7">
        <v>0</v>
      </c>
      <c r="L1538" s="7">
        <v>12</v>
      </c>
      <c r="M1538" s="36">
        <v>0.4535970244035199</v>
      </c>
      <c r="N1538" s="37" t="s">
        <v>183</v>
      </c>
      <c r="O1538" s="38">
        <v>26.455200000000001</v>
      </c>
      <c r="AW1538" s="26"/>
    </row>
    <row r="1539" spans="1:49" x14ac:dyDescent="0.2">
      <c r="A1539" s="7">
        <v>103</v>
      </c>
      <c r="B1539" s="40">
        <v>1870</v>
      </c>
      <c r="C1539" s="40"/>
      <c r="D1539" s="7">
        <v>1</v>
      </c>
      <c r="E1539" s="7">
        <v>26</v>
      </c>
      <c r="F1539" s="7">
        <v>1</v>
      </c>
      <c r="G1539" s="7">
        <v>2</v>
      </c>
      <c r="H1539" s="1">
        <v>6</v>
      </c>
      <c r="I1539" s="7">
        <v>0</v>
      </c>
      <c r="J1539" s="7">
        <v>1</v>
      </c>
      <c r="K1539" s="7">
        <v>6</v>
      </c>
      <c r="L1539" s="7">
        <v>18</v>
      </c>
      <c r="M1539" s="36">
        <v>0.4535970244035199</v>
      </c>
      <c r="N1539" s="37" t="s">
        <v>183</v>
      </c>
      <c r="O1539" s="38">
        <v>39.6828</v>
      </c>
      <c r="AW1539" s="26"/>
    </row>
    <row r="1540" spans="1:49" x14ac:dyDescent="0.2">
      <c r="A1540" s="7">
        <v>128</v>
      </c>
      <c r="B1540" s="40">
        <v>1870</v>
      </c>
      <c r="C1540" s="40"/>
      <c r="D1540" s="7">
        <v>1</v>
      </c>
      <c r="E1540" s="7">
        <v>26</v>
      </c>
      <c r="F1540" s="7">
        <v>3</v>
      </c>
      <c r="G1540" s="7">
        <v>2</v>
      </c>
      <c r="H1540" s="1">
        <v>6</v>
      </c>
      <c r="I1540" s="7">
        <v>0</v>
      </c>
      <c r="J1540" s="7">
        <v>1</v>
      </c>
      <c r="K1540" s="7">
        <v>2</v>
      </c>
      <c r="L1540" s="7">
        <v>14</v>
      </c>
      <c r="M1540" s="36">
        <v>0.4535970244035199</v>
      </c>
      <c r="N1540" s="37" t="s">
        <v>183</v>
      </c>
      <c r="O1540" s="38">
        <v>30.8644</v>
      </c>
      <c r="AW1540" s="26"/>
    </row>
    <row r="1541" spans="1:49" x14ac:dyDescent="0.2">
      <c r="A1541" s="7">
        <v>57</v>
      </c>
      <c r="B1541" s="40">
        <v>1871</v>
      </c>
      <c r="C1541" s="18">
        <f>B1541-B1540</f>
        <v>1</v>
      </c>
      <c r="D1541" s="7">
        <v>1</v>
      </c>
      <c r="E1541" s="7">
        <v>21</v>
      </c>
      <c r="F1541" s="7">
        <v>1</v>
      </c>
      <c r="G1541" s="7">
        <v>2</v>
      </c>
      <c r="H1541" s="1">
        <v>6</v>
      </c>
      <c r="I1541" s="7">
        <v>0</v>
      </c>
      <c r="J1541" s="7">
        <v>1</v>
      </c>
      <c r="K1541" s="7">
        <v>3</v>
      </c>
      <c r="L1541" s="7">
        <v>15</v>
      </c>
      <c r="M1541" s="36">
        <v>0.4535970244035199</v>
      </c>
      <c r="N1541" s="37" t="s">
        <v>183</v>
      </c>
      <c r="O1541" s="38">
        <v>33.069000000000003</v>
      </c>
      <c r="AW1541" s="26"/>
    </row>
    <row r="1542" spans="1:49" x14ac:dyDescent="0.2">
      <c r="A1542" s="7">
        <v>31</v>
      </c>
      <c r="B1542" s="40">
        <v>1871</v>
      </c>
      <c r="C1542" s="40"/>
      <c r="D1542" s="7">
        <v>1</v>
      </c>
      <c r="E1542" s="7">
        <v>22</v>
      </c>
      <c r="F1542" s="7">
        <v>1</v>
      </c>
      <c r="G1542" s="7">
        <v>2</v>
      </c>
      <c r="H1542" s="1">
        <v>6</v>
      </c>
      <c r="I1542" s="7">
        <v>0</v>
      </c>
      <c r="J1542" s="7">
        <v>0</v>
      </c>
      <c r="K1542" s="7">
        <v>8</v>
      </c>
      <c r="L1542" s="7">
        <v>8</v>
      </c>
      <c r="M1542" s="36">
        <v>0.4535970244035199</v>
      </c>
      <c r="N1542" s="37" t="s">
        <v>183</v>
      </c>
      <c r="O1542" s="38">
        <v>17.636800000000001</v>
      </c>
      <c r="AW1542" s="26"/>
    </row>
    <row r="1543" spans="1:49" x14ac:dyDescent="0.2">
      <c r="A1543" s="7">
        <v>108</v>
      </c>
      <c r="B1543" s="40">
        <v>1871</v>
      </c>
      <c r="C1543" s="40"/>
      <c r="D1543" s="7">
        <v>1</v>
      </c>
      <c r="E1543" s="7">
        <v>22</v>
      </c>
      <c r="F1543" s="7">
        <v>2</v>
      </c>
      <c r="G1543" s="7">
        <v>2</v>
      </c>
      <c r="H1543" s="1">
        <v>6</v>
      </c>
      <c r="I1543" s="7">
        <v>0</v>
      </c>
      <c r="J1543" s="7">
        <v>0</v>
      </c>
      <c r="K1543" s="7">
        <v>8.25</v>
      </c>
      <c r="L1543" s="7">
        <v>8.25</v>
      </c>
      <c r="M1543" s="36">
        <v>0.4535970244035199</v>
      </c>
      <c r="N1543" s="37" t="s">
        <v>183</v>
      </c>
      <c r="O1543" s="38">
        <v>18.187950000000001</v>
      </c>
      <c r="AW1543" s="26"/>
    </row>
    <row r="1544" spans="1:49" x14ac:dyDescent="0.2">
      <c r="A1544" s="7">
        <v>127</v>
      </c>
      <c r="B1544" s="40">
        <v>1871</v>
      </c>
      <c r="C1544" s="40"/>
      <c r="D1544" s="7">
        <v>1</v>
      </c>
      <c r="E1544" s="7">
        <v>23</v>
      </c>
      <c r="F1544" s="7">
        <v>1</v>
      </c>
      <c r="G1544" s="7">
        <v>2</v>
      </c>
      <c r="H1544" s="1">
        <v>6</v>
      </c>
      <c r="I1544" s="7">
        <v>0</v>
      </c>
      <c r="J1544" s="7">
        <v>1</v>
      </c>
      <c r="K1544" s="7">
        <v>6</v>
      </c>
      <c r="L1544" s="7">
        <v>18</v>
      </c>
      <c r="M1544" s="36">
        <v>0.4535970244035199</v>
      </c>
      <c r="N1544" s="37" t="s">
        <v>183</v>
      </c>
      <c r="O1544" s="38">
        <v>39.6828</v>
      </c>
      <c r="AW1544" s="26"/>
    </row>
    <row r="1545" spans="1:49" x14ac:dyDescent="0.2">
      <c r="A1545" s="7">
        <v>8</v>
      </c>
      <c r="B1545" s="40">
        <v>1871</v>
      </c>
      <c r="C1545" s="40"/>
      <c r="D1545" s="7">
        <v>1</v>
      </c>
      <c r="E1545" s="7">
        <v>24</v>
      </c>
      <c r="F1545" s="7">
        <v>1</v>
      </c>
      <c r="G1545" s="7">
        <v>2</v>
      </c>
      <c r="H1545" s="1">
        <v>6</v>
      </c>
      <c r="I1545" s="7">
        <v>0</v>
      </c>
      <c r="J1545" s="7">
        <v>0</v>
      </c>
      <c r="K1545" s="7">
        <v>10</v>
      </c>
      <c r="L1545" s="7">
        <v>10</v>
      </c>
      <c r="M1545" s="36">
        <v>0.4535970244035199</v>
      </c>
      <c r="N1545" s="37" t="s">
        <v>183</v>
      </c>
      <c r="O1545" s="38">
        <v>22.045999999999999</v>
      </c>
      <c r="AW1545" s="26"/>
    </row>
    <row r="1546" spans="1:49" x14ac:dyDescent="0.2">
      <c r="A1546" s="7">
        <v>146</v>
      </c>
      <c r="B1546" s="40">
        <v>1871</v>
      </c>
      <c r="C1546" s="40"/>
      <c r="D1546" s="7">
        <v>1</v>
      </c>
      <c r="E1546" s="7">
        <v>26</v>
      </c>
      <c r="F1546" s="7">
        <v>1</v>
      </c>
      <c r="G1546" s="7">
        <v>2</v>
      </c>
      <c r="H1546" s="1">
        <v>6</v>
      </c>
      <c r="I1546" s="7">
        <v>0</v>
      </c>
      <c r="J1546" s="7">
        <v>1</v>
      </c>
      <c r="K1546" s="7">
        <v>6</v>
      </c>
      <c r="L1546" s="7">
        <v>18</v>
      </c>
      <c r="M1546" s="36">
        <v>0.4535970244035199</v>
      </c>
      <c r="N1546" s="37" t="s">
        <v>183</v>
      </c>
      <c r="O1546" s="38">
        <v>39.6828</v>
      </c>
      <c r="AW1546" s="26"/>
    </row>
    <row r="1547" spans="1:49" x14ac:dyDescent="0.2">
      <c r="A1547" s="7">
        <v>172</v>
      </c>
      <c r="B1547" s="40">
        <v>1871</v>
      </c>
      <c r="C1547" s="40"/>
      <c r="D1547" s="7">
        <v>1</v>
      </c>
      <c r="E1547" s="7">
        <v>26</v>
      </c>
      <c r="F1547" s="7">
        <v>3</v>
      </c>
      <c r="G1547" s="7">
        <v>2</v>
      </c>
      <c r="H1547" s="1">
        <v>6</v>
      </c>
      <c r="I1547" s="7">
        <v>0</v>
      </c>
      <c r="J1547" s="7">
        <v>1</v>
      </c>
      <c r="K1547" s="7">
        <v>1</v>
      </c>
      <c r="L1547" s="7">
        <v>13</v>
      </c>
      <c r="M1547" s="36">
        <v>0.4535970244035199</v>
      </c>
      <c r="N1547" s="37" t="s">
        <v>183</v>
      </c>
      <c r="O1547" s="38">
        <v>28.659800000000001</v>
      </c>
      <c r="AW1547" s="26"/>
    </row>
    <row r="1548" spans="1:49" x14ac:dyDescent="0.2">
      <c r="A1548" s="7">
        <v>56</v>
      </c>
      <c r="B1548" s="40">
        <v>1872</v>
      </c>
      <c r="C1548" s="18">
        <f>B1548-B1547</f>
        <v>1</v>
      </c>
      <c r="D1548" s="7">
        <v>1</v>
      </c>
      <c r="E1548" s="7">
        <v>21</v>
      </c>
      <c r="F1548" s="7">
        <v>1</v>
      </c>
      <c r="G1548" s="7">
        <v>2</v>
      </c>
      <c r="H1548" s="1">
        <v>6</v>
      </c>
      <c r="I1548" s="7">
        <v>0</v>
      </c>
      <c r="J1548" s="7">
        <v>1</v>
      </c>
      <c r="K1548" s="7">
        <v>0</v>
      </c>
      <c r="L1548" s="7">
        <v>12</v>
      </c>
      <c r="M1548" s="36">
        <v>0.4535970244035199</v>
      </c>
      <c r="N1548" s="37" t="s">
        <v>183</v>
      </c>
      <c r="O1548" s="38">
        <v>26.455200000000001</v>
      </c>
      <c r="AW1548" s="26"/>
    </row>
    <row r="1549" spans="1:49" x14ac:dyDescent="0.2">
      <c r="A1549" s="7">
        <v>31</v>
      </c>
      <c r="B1549" s="40">
        <v>1872</v>
      </c>
      <c r="C1549" s="40"/>
      <c r="D1549" s="7">
        <v>1</v>
      </c>
      <c r="E1549" s="7">
        <v>22</v>
      </c>
      <c r="F1549" s="7">
        <v>1</v>
      </c>
      <c r="G1549" s="7">
        <v>2</v>
      </c>
      <c r="H1549" s="1">
        <v>6</v>
      </c>
      <c r="I1549" s="7">
        <v>0</v>
      </c>
      <c r="J1549" s="7">
        <v>0</v>
      </c>
      <c r="K1549" s="7">
        <v>11.5</v>
      </c>
      <c r="L1549" s="7">
        <v>11.5</v>
      </c>
      <c r="M1549" s="36">
        <v>0.4535970244035199</v>
      </c>
      <c r="N1549" s="37" t="s">
        <v>183</v>
      </c>
      <c r="O1549" s="38">
        <v>25.352900000000002</v>
      </c>
      <c r="AW1549" s="26"/>
    </row>
    <row r="1550" spans="1:49" x14ac:dyDescent="0.2">
      <c r="A1550" s="7">
        <v>108</v>
      </c>
      <c r="B1550" s="40">
        <v>1872</v>
      </c>
      <c r="C1550" s="40"/>
      <c r="D1550" s="7">
        <v>1</v>
      </c>
      <c r="E1550" s="7">
        <v>22</v>
      </c>
      <c r="F1550" s="7">
        <v>2</v>
      </c>
      <c r="G1550" s="7">
        <v>2</v>
      </c>
      <c r="H1550" s="1">
        <v>6</v>
      </c>
      <c r="I1550" s="7">
        <v>0</v>
      </c>
      <c r="J1550" s="7">
        <v>0</v>
      </c>
      <c r="K1550" s="7">
        <v>10.88</v>
      </c>
      <c r="L1550" s="7">
        <v>10.88</v>
      </c>
      <c r="M1550" s="36">
        <v>0.4535970244035199</v>
      </c>
      <c r="N1550" s="37" t="s">
        <v>183</v>
      </c>
      <c r="O1550" s="38">
        <v>23.986048000000004</v>
      </c>
      <c r="AW1550" s="26"/>
    </row>
    <row r="1551" spans="1:49" x14ac:dyDescent="0.2">
      <c r="A1551" s="7">
        <v>127</v>
      </c>
      <c r="B1551" s="40">
        <v>1872</v>
      </c>
      <c r="C1551" s="40"/>
      <c r="D1551" s="7">
        <v>1</v>
      </c>
      <c r="E1551" s="7">
        <v>23</v>
      </c>
      <c r="F1551" s="7">
        <v>1</v>
      </c>
      <c r="G1551" s="7">
        <v>2</v>
      </c>
      <c r="H1551" s="1">
        <v>6</v>
      </c>
      <c r="I1551" s="7">
        <v>0</v>
      </c>
      <c r="J1551" s="7">
        <v>1</v>
      </c>
      <c r="K1551" s="7">
        <v>11</v>
      </c>
      <c r="L1551" s="7">
        <v>23</v>
      </c>
      <c r="M1551" s="36">
        <v>0.4535970244035199</v>
      </c>
      <c r="N1551" s="37" t="s">
        <v>183</v>
      </c>
      <c r="O1551" s="38">
        <v>50.705800000000004</v>
      </c>
      <c r="AW1551" s="26"/>
    </row>
    <row r="1552" spans="1:49" x14ac:dyDescent="0.2">
      <c r="A1552" s="7">
        <v>8</v>
      </c>
      <c r="B1552" s="40">
        <v>1872</v>
      </c>
      <c r="C1552" s="40"/>
      <c r="D1552" s="7">
        <v>1</v>
      </c>
      <c r="E1552" s="7">
        <v>24</v>
      </c>
      <c r="F1552" s="7">
        <v>1</v>
      </c>
      <c r="G1552" s="7">
        <v>2</v>
      </c>
      <c r="H1552" s="1">
        <v>6</v>
      </c>
      <c r="I1552" s="7">
        <v>0</v>
      </c>
      <c r="J1552" s="7">
        <v>0</v>
      </c>
      <c r="K1552" s="7">
        <v>9</v>
      </c>
      <c r="L1552" s="7">
        <v>9</v>
      </c>
      <c r="M1552" s="36">
        <v>0.4535970244035199</v>
      </c>
      <c r="N1552" s="37" t="s">
        <v>183</v>
      </c>
      <c r="O1552" s="38">
        <v>19.8414</v>
      </c>
      <c r="AW1552" s="26"/>
    </row>
    <row r="1553" spans="1:49" x14ac:dyDescent="0.2">
      <c r="A1553" s="7">
        <v>146</v>
      </c>
      <c r="B1553" s="40">
        <v>1872</v>
      </c>
      <c r="C1553" s="40"/>
      <c r="D1553" s="7">
        <v>1</v>
      </c>
      <c r="E1553" s="7">
        <v>26</v>
      </c>
      <c r="F1553" s="7">
        <v>1</v>
      </c>
      <c r="G1553" s="7">
        <v>2</v>
      </c>
      <c r="H1553" s="1">
        <v>6</v>
      </c>
      <c r="I1553" s="7">
        <v>0</v>
      </c>
      <c r="J1553" s="7">
        <v>1</v>
      </c>
      <c r="K1553" s="7">
        <v>9</v>
      </c>
      <c r="L1553" s="7">
        <v>21</v>
      </c>
      <c r="M1553" s="36">
        <v>0.4535970244035199</v>
      </c>
      <c r="N1553" s="37" t="s">
        <v>183</v>
      </c>
      <c r="O1553" s="38">
        <v>46.296599999999998</v>
      </c>
      <c r="AW1553" s="26"/>
    </row>
    <row r="1554" spans="1:49" x14ac:dyDescent="0.2">
      <c r="A1554" s="7">
        <v>172</v>
      </c>
      <c r="B1554" s="40">
        <v>1872</v>
      </c>
      <c r="C1554" s="40"/>
      <c r="D1554" s="7">
        <v>1</v>
      </c>
      <c r="E1554" s="7">
        <v>26</v>
      </c>
      <c r="F1554" s="7">
        <v>3</v>
      </c>
      <c r="G1554" s="7">
        <v>2</v>
      </c>
      <c r="H1554" s="1">
        <v>6</v>
      </c>
      <c r="I1554" s="7">
        <v>0</v>
      </c>
      <c r="J1554" s="7">
        <v>1</v>
      </c>
      <c r="K1554" s="7">
        <v>0</v>
      </c>
      <c r="L1554" s="7">
        <v>12</v>
      </c>
      <c r="M1554" s="36">
        <v>0.4535970244035199</v>
      </c>
      <c r="N1554" s="37" t="s">
        <v>183</v>
      </c>
      <c r="O1554" s="38">
        <v>26.455200000000001</v>
      </c>
      <c r="AW1554" s="26"/>
    </row>
    <row r="1555" spans="1:49" x14ac:dyDescent="0.2">
      <c r="A1555" s="7">
        <v>57</v>
      </c>
      <c r="B1555" s="40">
        <v>1873</v>
      </c>
      <c r="C1555" s="18">
        <f>B1555-B1554</f>
        <v>1</v>
      </c>
      <c r="D1555" s="7">
        <v>1</v>
      </c>
      <c r="E1555" s="7">
        <v>21</v>
      </c>
      <c r="F1555" s="7">
        <v>1</v>
      </c>
      <c r="G1555" s="7">
        <v>2</v>
      </c>
      <c r="H1555" s="1">
        <v>6</v>
      </c>
      <c r="I1555" s="7">
        <v>0</v>
      </c>
      <c r="J1555" s="7">
        <v>1</v>
      </c>
      <c r="K1555" s="7">
        <v>3</v>
      </c>
      <c r="L1555" s="7">
        <v>15</v>
      </c>
      <c r="M1555" s="36">
        <v>0.4535970244035199</v>
      </c>
      <c r="N1555" s="37" t="s">
        <v>183</v>
      </c>
      <c r="O1555" s="38">
        <v>33.069000000000003</v>
      </c>
      <c r="AW1555" s="26"/>
    </row>
    <row r="1556" spans="1:49" x14ac:dyDescent="0.2">
      <c r="A1556" s="7">
        <v>31</v>
      </c>
      <c r="B1556" s="40">
        <v>1873</v>
      </c>
      <c r="C1556" s="40"/>
      <c r="D1556" s="7">
        <v>1</v>
      </c>
      <c r="E1556" s="7">
        <v>22</v>
      </c>
      <c r="F1556" s="7">
        <v>1</v>
      </c>
      <c r="G1556" s="7">
        <v>2</v>
      </c>
      <c r="H1556" s="1">
        <v>6</v>
      </c>
      <c r="I1556" s="7">
        <v>0</v>
      </c>
      <c r="J1556" s="7">
        <v>1</v>
      </c>
      <c r="K1556" s="7">
        <v>1</v>
      </c>
      <c r="L1556" s="7">
        <v>13</v>
      </c>
      <c r="M1556" s="36">
        <v>0.4535970244035199</v>
      </c>
      <c r="N1556" s="37" t="s">
        <v>183</v>
      </c>
      <c r="O1556" s="38">
        <v>28.659800000000001</v>
      </c>
      <c r="AW1556" s="26"/>
    </row>
    <row r="1557" spans="1:49" x14ac:dyDescent="0.2">
      <c r="A1557" s="7">
        <v>108</v>
      </c>
      <c r="B1557" s="40">
        <v>1873</v>
      </c>
      <c r="C1557" s="40"/>
      <c r="D1557" s="7">
        <v>1</v>
      </c>
      <c r="E1557" s="7">
        <v>22</v>
      </c>
      <c r="F1557" s="7">
        <v>2</v>
      </c>
      <c r="G1557" s="7">
        <v>2</v>
      </c>
      <c r="H1557" s="1">
        <v>6</v>
      </c>
      <c r="I1557" s="7">
        <v>0</v>
      </c>
      <c r="J1557" s="7">
        <v>0</v>
      </c>
      <c r="K1557" s="7">
        <v>10.88</v>
      </c>
      <c r="L1557" s="7">
        <v>10.88</v>
      </c>
      <c r="M1557" s="36">
        <v>0.4535970244035199</v>
      </c>
      <c r="N1557" s="37" t="s">
        <v>183</v>
      </c>
      <c r="O1557" s="38">
        <v>23.986048000000004</v>
      </c>
      <c r="AW1557" s="26"/>
    </row>
    <row r="1558" spans="1:49" x14ac:dyDescent="0.2">
      <c r="A1558" s="7">
        <v>8</v>
      </c>
      <c r="B1558" s="40">
        <v>1873</v>
      </c>
      <c r="C1558" s="40"/>
      <c r="D1558" s="7">
        <v>1</v>
      </c>
      <c r="E1558" s="7">
        <v>24</v>
      </c>
      <c r="F1558" s="7">
        <v>1</v>
      </c>
      <c r="G1558" s="7">
        <v>2</v>
      </c>
      <c r="H1558" s="1">
        <v>6</v>
      </c>
      <c r="I1558" s="7">
        <v>0</v>
      </c>
      <c r="J1558" s="7">
        <v>1</v>
      </c>
      <c r="K1558" s="7">
        <v>2</v>
      </c>
      <c r="L1558" s="7">
        <v>14</v>
      </c>
      <c r="M1558" s="36">
        <v>0.4535970244035199</v>
      </c>
      <c r="N1558" s="37" t="s">
        <v>183</v>
      </c>
      <c r="O1558" s="38">
        <v>30.8644</v>
      </c>
      <c r="AW1558" s="26"/>
    </row>
    <row r="1559" spans="1:49" x14ac:dyDescent="0.2">
      <c r="A1559" s="7">
        <v>122</v>
      </c>
      <c r="B1559" s="40">
        <v>1873</v>
      </c>
      <c r="C1559" s="40"/>
      <c r="D1559" s="7">
        <v>1</v>
      </c>
      <c r="E1559" s="7">
        <v>26</v>
      </c>
      <c r="F1559" s="7">
        <v>1</v>
      </c>
      <c r="G1559" s="7">
        <v>2</v>
      </c>
      <c r="H1559" s="1">
        <v>6</v>
      </c>
      <c r="I1559" s="7">
        <v>0</v>
      </c>
      <c r="J1559" s="7">
        <v>1</v>
      </c>
      <c r="K1559" s="7">
        <v>3</v>
      </c>
      <c r="L1559" s="7">
        <v>15</v>
      </c>
      <c r="M1559" s="36">
        <v>0.4535970244035199</v>
      </c>
      <c r="N1559" s="37" t="s">
        <v>183</v>
      </c>
      <c r="O1559" s="38">
        <v>33.069000000000003</v>
      </c>
      <c r="AW1559" s="26"/>
    </row>
    <row r="1560" spans="1:49" x14ac:dyDescent="0.2">
      <c r="A1560" s="7">
        <v>146</v>
      </c>
      <c r="B1560" s="40">
        <v>1873</v>
      </c>
      <c r="C1560" s="40"/>
      <c r="D1560" s="7">
        <v>1</v>
      </c>
      <c r="E1560" s="7">
        <v>26</v>
      </c>
      <c r="F1560" s="7">
        <v>3</v>
      </c>
      <c r="G1560" s="7">
        <v>2</v>
      </c>
      <c r="H1560" s="1">
        <v>6</v>
      </c>
      <c r="I1560" s="7">
        <v>0</v>
      </c>
      <c r="J1560" s="7">
        <v>1</v>
      </c>
      <c r="K1560" s="7">
        <v>0</v>
      </c>
      <c r="L1560" s="7">
        <v>12</v>
      </c>
      <c r="M1560" s="36">
        <v>0.4535970244035199</v>
      </c>
      <c r="N1560" s="37" t="s">
        <v>183</v>
      </c>
      <c r="O1560" s="38">
        <v>26.455200000000001</v>
      </c>
      <c r="AW1560" s="26"/>
    </row>
    <row r="1561" spans="1:49" x14ac:dyDescent="0.2">
      <c r="A1561" s="7">
        <v>57</v>
      </c>
      <c r="B1561" s="40">
        <v>1874</v>
      </c>
      <c r="C1561" s="18">
        <f>B1561-B1560</f>
        <v>1</v>
      </c>
      <c r="D1561" s="7">
        <v>1</v>
      </c>
      <c r="E1561" s="7">
        <v>21</v>
      </c>
      <c r="F1561" s="7">
        <v>1</v>
      </c>
      <c r="G1561" s="7">
        <v>2</v>
      </c>
      <c r="H1561" s="1">
        <v>6</v>
      </c>
      <c r="I1561" s="7">
        <v>0</v>
      </c>
      <c r="J1561" s="7">
        <v>1</v>
      </c>
      <c r="K1561" s="7">
        <v>7</v>
      </c>
      <c r="L1561" s="7">
        <v>19</v>
      </c>
      <c r="M1561" s="36">
        <v>0.4535970244035199</v>
      </c>
      <c r="N1561" s="37" t="s">
        <v>183</v>
      </c>
      <c r="O1561" s="38">
        <v>41.8874</v>
      </c>
      <c r="AW1561" s="26"/>
    </row>
    <row r="1562" spans="1:49" x14ac:dyDescent="0.2">
      <c r="A1562" s="7">
        <v>31</v>
      </c>
      <c r="B1562" s="40">
        <v>1874</v>
      </c>
      <c r="C1562" s="40"/>
      <c r="D1562" s="7">
        <v>1</v>
      </c>
      <c r="E1562" s="7">
        <v>22</v>
      </c>
      <c r="F1562" s="7">
        <v>1</v>
      </c>
      <c r="G1562" s="7">
        <v>2</v>
      </c>
      <c r="H1562" s="1">
        <v>6</v>
      </c>
      <c r="I1562" s="7">
        <v>0</v>
      </c>
      <c r="J1562" s="7">
        <v>1</v>
      </c>
      <c r="K1562" s="7">
        <v>4</v>
      </c>
      <c r="L1562" s="7">
        <v>16</v>
      </c>
      <c r="M1562" s="36">
        <v>0.4535970244035199</v>
      </c>
      <c r="N1562" s="37" t="s">
        <v>183</v>
      </c>
      <c r="O1562" s="38">
        <v>35.273600000000002</v>
      </c>
      <c r="AW1562" s="26"/>
    </row>
    <row r="1563" spans="1:49" x14ac:dyDescent="0.2">
      <c r="A1563" s="7">
        <v>108</v>
      </c>
      <c r="B1563" s="40">
        <v>1874</v>
      </c>
      <c r="C1563" s="40"/>
      <c r="D1563" s="7">
        <v>1</v>
      </c>
      <c r="E1563" s="7">
        <v>22</v>
      </c>
      <c r="F1563" s="7">
        <v>2</v>
      </c>
      <c r="G1563" s="7">
        <v>2</v>
      </c>
      <c r="H1563" s="1">
        <v>6</v>
      </c>
      <c r="I1563" s="7">
        <v>0</v>
      </c>
      <c r="J1563" s="7">
        <v>1</v>
      </c>
      <c r="K1563" s="7">
        <v>1</v>
      </c>
      <c r="L1563" s="7">
        <v>13</v>
      </c>
      <c r="M1563" s="36">
        <v>0.4535970244035199</v>
      </c>
      <c r="N1563" s="37" t="s">
        <v>183</v>
      </c>
      <c r="O1563" s="38">
        <v>28.659800000000001</v>
      </c>
      <c r="AW1563" s="26"/>
    </row>
    <row r="1564" spans="1:49" x14ac:dyDescent="0.2">
      <c r="A1564" s="7">
        <v>133</v>
      </c>
      <c r="B1564" s="40">
        <v>1874</v>
      </c>
      <c r="C1564" s="40"/>
      <c r="D1564" s="7">
        <v>1</v>
      </c>
      <c r="E1564" s="7">
        <v>23</v>
      </c>
      <c r="F1564" s="7">
        <v>1</v>
      </c>
      <c r="G1564" s="7">
        <v>2</v>
      </c>
      <c r="H1564" s="1">
        <v>6</v>
      </c>
      <c r="I1564" s="7">
        <v>0</v>
      </c>
      <c r="J1564" s="7">
        <v>1</v>
      </c>
      <c r="K1564" s="7">
        <v>9</v>
      </c>
      <c r="L1564" s="7">
        <v>21</v>
      </c>
      <c r="M1564" s="36">
        <v>0.4535970244035199</v>
      </c>
      <c r="N1564" s="37" t="s">
        <v>183</v>
      </c>
      <c r="O1564" s="38">
        <v>46.296599999999998</v>
      </c>
      <c r="AW1564" s="26"/>
    </row>
    <row r="1565" spans="1:49" x14ac:dyDescent="0.2">
      <c r="A1565" s="7">
        <v>8</v>
      </c>
      <c r="B1565" s="40">
        <v>1874</v>
      </c>
      <c r="C1565" s="40"/>
      <c r="D1565" s="7">
        <v>1</v>
      </c>
      <c r="E1565" s="7">
        <v>24</v>
      </c>
      <c r="F1565" s="7">
        <v>1</v>
      </c>
      <c r="G1565" s="7">
        <v>2</v>
      </c>
      <c r="H1565" s="1">
        <v>6</v>
      </c>
      <c r="I1565" s="7">
        <v>0</v>
      </c>
      <c r="J1565" s="7">
        <v>1</v>
      </c>
      <c r="K1565" s="7">
        <v>3</v>
      </c>
      <c r="L1565" s="7">
        <v>15</v>
      </c>
      <c r="M1565" s="36">
        <v>0.4535970244035199</v>
      </c>
      <c r="N1565" s="37" t="s">
        <v>183</v>
      </c>
      <c r="O1565" s="38">
        <v>33.069000000000003</v>
      </c>
      <c r="AW1565" s="26"/>
    </row>
    <row r="1566" spans="1:49" x14ac:dyDescent="0.2">
      <c r="A1566" s="7">
        <v>153</v>
      </c>
      <c r="B1566" s="40">
        <v>1874</v>
      </c>
      <c r="C1566" s="40"/>
      <c r="D1566" s="7">
        <v>1</v>
      </c>
      <c r="E1566" s="7">
        <v>26</v>
      </c>
      <c r="F1566" s="7">
        <v>1</v>
      </c>
      <c r="G1566" s="7">
        <v>2</v>
      </c>
      <c r="H1566" s="1">
        <v>6</v>
      </c>
      <c r="I1566" s="7">
        <v>0</v>
      </c>
      <c r="J1566" s="7">
        <v>1</v>
      </c>
      <c r="K1566" s="7">
        <v>1.25</v>
      </c>
      <c r="L1566" s="7">
        <v>13.25</v>
      </c>
      <c r="M1566" s="36">
        <v>0.4535970244035199</v>
      </c>
      <c r="N1566" s="37" t="s">
        <v>183</v>
      </c>
      <c r="O1566" s="38">
        <v>29.21095</v>
      </c>
      <c r="AW1566" s="26"/>
    </row>
    <row r="1567" spans="1:49" x14ac:dyDescent="0.2">
      <c r="A1567" s="7">
        <v>179</v>
      </c>
      <c r="B1567" s="40">
        <v>1874</v>
      </c>
      <c r="C1567" s="40"/>
      <c r="D1567" s="7">
        <v>1</v>
      </c>
      <c r="E1567" s="7">
        <v>26</v>
      </c>
      <c r="F1567" s="7">
        <v>3</v>
      </c>
      <c r="G1567" s="7">
        <v>2</v>
      </c>
      <c r="H1567" s="1">
        <v>6</v>
      </c>
      <c r="I1567" s="7">
        <v>0</v>
      </c>
      <c r="J1567" s="7">
        <v>0</v>
      </c>
      <c r="K1567" s="7">
        <v>10</v>
      </c>
      <c r="L1567" s="7">
        <v>10</v>
      </c>
      <c r="M1567" s="36">
        <v>0.4535970244035199</v>
      </c>
      <c r="N1567" s="37" t="s">
        <v>183</v>
      </c>
      <c r="O1567" s="38">
        <v>22.045999999999999</v>
      </c>
      <c r="AW1567" s="26"/>
    </row>
    <row r="1568" spans="1:49" x14ac:dyDescent="0.2">
      <c r="A1568" s="7">
        <v>53</v>
      </c>
      <c r="B1568" s="40">
        <v>1875</v>
      </c>
      <c r="C1568" s="18">
        <f>B1568-B1567</f>
        <v>1</v>
      </c>
      <c r="D1568" s="7">
        <v>1</v>
      </c>
      <c r="E1568" s="7">
        <v>21</v>
      </c>
      <c r="F1568" s="7">
        <v>1</v>
      </c>
      <c r="G1568" s="7">
        <v>2</v>
      </c>
      <c r="H1568" s="1">
        <v>6</v>
      </c>
      <c r="I1568" s="7">
        <v>0</v>
      </c>
      <c r="J1568" s="7">
        <v>1</v>
      </c>
      <c r="K1568" s="7">
        <v>3</v>
      </c>
      <c r="L1568" s="7">
        <v>15</v>
      </c>
      <c r="M1568" s="36">
        <v>0.4535970244035199</v>
      </c>
      <c r="N1568" s="37" t="s">
        <v>183</v>
      </c>
      <c r="O1568" s="38">
        <v>33.069000000000003</v>
      </c>
      <c r="AW1568" s="26"/>
    </row>
    <row r="1569" spans="1:49" x14ac:dyDescent="0.2">
      <c r="A1569" s="7">
        <v>29</v>
      </c>
      <c r="B1569" s="40">
        <v>1875</v>
      </c>
      <c r="C1569" s="40"/>
      <c r="D1569" s="7">
        <v>1</v>
      </c>
      <c r="E1569" s="7">
        <v>22</v>
      </c>
      <c r="F1569" s="7">
        <v>1</v>
      </c>
      <c r="G1569" s="7">
        <v>2</v>
      </c>
      <c r="H1569" s="1">
        <v>6</v>
      </c>
      <c r="I1569" s="7">
        <v>0</v>
      </c>
      <c r="J1569" s="7">
        <v>1</v>
      </c>
      <c r="K1569" s="7">
        <v>4</v>
      </c>
      <c r="L1569" s="7">
        <v>16</v>
      </c>
      <c r="M1569" s="36">
        <v>0.4535970244035199</v>
      </c>
      <c r="N1569" s="37" t="s">
        <v>183</v>
      </c>
      <c r="O1569" s="38">
        <v>35.273600000000002</v>
      </c>
      <c r="AW1569" s="26"/>
    </row>
    <row r="1570" spans="1:49" x14ac:dyDescent="0.2">
      <c r="A1570" s="7">
        <v>105</v>
      </c>
      <c r="B1570" s="40">
        <v>1875</v>
      </c>
      <c r="C1570" s="40"/>
      <c r="D1570" s="7">
        <v>1</v>
      </c>
      <c r="E1570" s="7">
        <v>22</v>
      </c>
      <c r="F1570" s="7">
        <v>2</v>
      </c>
      <c r="G1570" s="7">
        <v>2</v>
      </c>
      <c r="H1570" s="1">
        <v>6</v>
      </c>
      <c r="I1570" s="7">
        <v>0</v>
      </c>
      <c r="J1570" s="7">
        <v>1</v>
      </c>
      <c r="K1570" s="7">
        <v>3.63</v>
      </c>
      <c r="L1570" s="7">
        <v>15.629999999999999</v>
      </c>
      <c r="M1570" s="36">
        <v>0.4535970244035199</v>
      </c>
      <c r="N1570" s="37" t="s">
        <v>183</v>
      </c>
      <c r="O1570" s="38">
        <v>34.457898</v>
      </c>
      <c r="AW1570" s="26"/>
    </row>
    <row r="1571" spans="1:49" x14ac:dyDescent="0.2">
      <c r="A1571" s="7">
        <v>130</v>
      </c>
      <c r="B1571" s="40">
        <v>1875</v>
      </c>
      <c r="C1571" s="40"/>
      <c r="D1571" s="7">
        <v>1</v>
      </c>
      <c r="E1571" s="7">
        <v>23</v>
      </c>
      <c r="F1571" s="7">
        <v>1</v>
      </c>
      <c r="G1571" s="7">
        <v>2</v>
      </c>
      <c r="H1571" s="1">
        <v>6</v>
      </c>
      <c r="I1571" s="7">
        <v>0</v>
      </c>
      <c r="J1571" s="7">
        <v>2</v>
      </c>
      <c r="K1571" s="7">
        <v>1</v>
      </c>
      <c r="L1571" s="7">
        <v>25</v>
      </c>
      <c r="M1571" s="36">
        <v>0.4535970244035199</v>
      </c>
      <c r="N1571" s="37" t="s">
        <v>183</v>
      </c>
      <c r="O1571" s="38">
        <v>55.115000000000002</v>
      </c>
      <c r="AW1571" s="26"/>
    </row>
    <row r="1572" spans="1:49" x14ac:dyDescent="0.2">
      <c r="A1572" s="7">
        <v>8</v>
      </c>
      <c r="B1572" s="40">
        <v>1875</v>
      </c>
      <c r="C1572" s="40"/>
      <c r="D1572" s="7">
        <v>1</v>
      </c>
      <c r="E1572" s="7">
        <v>24</v>
      </c>
      <c r="F1572" s="7">
        <v>1</v>
      </c>
      <c r="G1572" s="7">
        <v>2</v>
      </c>
      <c r="H1572" s="1">
        <v>6</v>
      </c>
      <c r="I1572" s="7">
        <v>0</v>
      </c>
      <c r="J1572" s="7">
        <v>1</v>
      </c>
      <c r="K1572" s="7">
        <v>3</v>
      </c>
      <c r="L1572" s="7">
        <v>15</v>
      </c>
      <c r="M1572" s="36">
        <v>0.4535970244035199</v>
      </c>
      <c r="N1572" s="37" t="s">
        <v>183</v>
      </c>
      <c r="O1572" s="38">
        <v>33.069000000000003</v>
      </c>
      <c r="AW1572" s="26"/>
    </row>
    <row r="1573" spans="1:49" x14ac:dyDescent="0.2">
      <c r="A1573" s="7">
        <v>150</v>
      </c>
      <c r="B1573" s="40">
        <v>1875</v>
      </c>
      <c r="C1573" s="40"/>
      <c r="D1573" s="7">
        <v>1</v>
      </c>
      <c r="E1573" s="7">
        <v>26</v>
      </c>
      <c r="F1573" s="7">
        <v>1</v>
      </c>
      <c r="G1573" s="7">
        <v>2</v>
      </c>
      <c r="H1573" s="1">
        <v>6</v>
      </c>
      <c r="I1573" s="7">
        <v>0</v>
      </c>
      <c r="J1573" s="7">
        <v>1</v>
      </c>
      <c r="K1573" s="7">
        <v>5.5</v>
      </c>
      <c r="L1573" s="7">
        <v>17.5</v>
      </c>
      <c r="M1573" s="36">
        <v>0.4535970244035199</v>
      </c>
      <c r="N1573" s="37" t="s">
        <v>183</v>
      </c>
      <c r="O1573" s="38">
        <v>38.580500000000001</v>
      </c>
      <c r="AW1573" s="26"/>
    </row>
    <row r="1574" spans="1:49" x14ac:dyDescent="0.2">
      <c r="A1574" s="7">
        <v>173</v>
      </c>
      <c r="B1574" s="40">
        <v>1875</v>
      </c>
      <c r="C1574" s="40"/>
      <c r="D1574" s="7">
        <v>1</v>
      </c>
      <c r="E1574" s="7">
        <v>26</v>
      </c>
      <c r="F1574" s="7">
        <v>3</v>
      </c>
      <c r="G1574" s="7">
        <v>2</v>
      </c>
      <c r="H1574" s="1">
        <v>6</v>
      </c>
      <c r="I1574" s="7">
        <v>0</v>
      </c>
      <c r="J1574" s="7">
        <v>1</v>
      </c>
      <c r="K1574" s="7">
        <v>0</v>
      </c>
      <c r="L1574" s="7">
        <v>12</v>
      </c>
      <c r="M1574" s="36">
        <v>0.4535970244035199</v>
      </c>
      <c r="N1574" s="37" t="s">
        <v>183</v>
      </c>
      <c r="O1574" s="38">
        <v>26.455200000000001</v>
      </c>
      <c r="AW1574" s="26"/>
    </row>
    <row r="1575" spans="1:49" x14ac:dyDescent="0.2">
      <c r="A1575" s="7">
        <v>60</v>
      </c>
      <c r="B1575" s="40">
        <v>1876</v>
      </c>
      <c r="C1575" s="18">
        <f>B1575-B1574</f>
        <v>1</v>
      </c>
      <c r="D1575" s="7">
        <v>1</v>
      </c>
      <c r="E1575" s="7">
        <v>21</v>
      </c>
      <c r="F1575" s="7">
        <v>1</v>
      </c>
      <c r="G1575" s="7">
        <v>2</v>
      </c>
      <c r="H1575" s="1">
        <v>6</v>
      </c>
      <c r="I1575" s="7">
        <v>0</v>
      </c>
      <c r="J1575" s="7">
        <v>1</v>
      </c>
      <c r="K1575" s="7">
        <v>3</v>
      </c>
      <c r="L1575" s="7">
        <v>15</v>
      </c>
      <c r="M1575" s="36">
        <v>0.4535970244035199</v>
      </c>
      <c r="N1575" s="37" t="s">
        <v>183</v>
      </c>
      <c r="O1575" s="38">
        <v>33.069000000000003</v>
      </c>
      <c r="AW1575" s="26"/>
    </row>
    <row r="1576" spans="1:49" x14ac:dyDescent="0.2">
      <c r="A1576" s="7">
        <v>13</v>
      </c>
      <c r="B1576" s="40">
        <v>1876</v>
      </c>
      <c r="C1576" s="40"/>
      <c r="D1576" s="7">
        <v>1</v>
      </c>
      <c r="E1576" s="7">
        <v>22</v>
      </c>
      <c r="F1576" s="7">
        <v>1</v>
      </c>
      <c r="G1576" s="7">
        <v>2</v>
      </c>
      <c r="H1576" s="1">
        <v>6</v>
      </c>
      <c r="I1576" s="7">
        <v>0</v>
      </c>
      <c r="J1576" s="7">
        <v>1</v>
      </c>
      <c r="K1576" s="7">
        <v>6.5</v>
      </c>
      <c r="L1576" s="7">
        <v>18.5</v>
      </c>
      <c r="M1576" s="36">
        <v>0.4535970244035199</v>
      </c>
      <c r="N1576" s="37" t="s">
        <v>183</v>
      </c>
      <c r="O1576" s="38">
        <v>40.7851</v>
      </c>
      <c r="AW1576" s="26"/>
    </row>
    <row r="1577" spans="1:49" x14ac:dyDescent="0.2">
      <c r="A1577" s="7">
        <v>115</v>
      </c>
      <c r="B1577" s="40">
        <v>1876</v>
      </c>
      <c r="C1577" s="40"/>
      <c r="D1577" s="7">
        <v>1</v>
      </c>
      <c r="E1577" s="7">
        <v>22</v>
      </c>
      <c r="F1577" s="7">
        <v>2</v>
      </c>
      <c r="G1577" s="7">
        <v>2</v>
      </c>
      <c r="H1577" s="1">
        <v>6</v>
      </c>
      <c r="I1577" s="7">
        <v>0</v>
      </c>
      <c r="J1577" s="7">
        <v>1</v>
      </c>
      <c r="K1577" s="7">
        <v>4.75</v>
      </c>
      <c r="L1577" s="7">
        <v>16.75</v>
      </c>
      <c r="M1577" s="36">
        <v>0.4535970244035199</v>
      </c>
      <c r="N1577" s="37" t="s">
        <v>183</v>
      </c>
      <c r="O1577" s="38">
        <v>36.927050000000001</v>
      </c>
      <c r="AW1577" s="26"/>
    </row>
    <row r="1578" spans="1:49" x14ac:dyDescent="0.2">
      <c r="A1578" s="7">
        <v>139</v>
      </c>
      <c r="B1578" s="40">
        <v>1876</v>
      </c>
      <c r="C1578" s="40"/>
      <c r="D1578" s="7">
        <v>1</v>
      </c>
      <c r="E1578" s="7">
        <v>23</v>
      </c>
      <c r="F1578" s="7">
        <v>1</v>
      </c>
      <c r="G1578" s="7">
        <v>2</v>
      </c>
      <c r="H1578" s="1">
        <v>6</v>
      </c>
      <c r="I1578" s="7">
        <v>0</v>
      </c>
      <c r="J1578" s="7">
        <v>2</v>
      </c>
      <c r="K1578" s="7">
        <v>2</v>
      </c>
      <c r="L1578" s="7">
        <v>26</v>
      </c>
      <c r="M1578" s="36">
        <v>0.4535970244035199</v>
      </c>
      <c r="N1578" s="37" t="s">
        <v>183</v>
      </c>
      <c r="O1578" s="38">
        <v>57.319600000000001</v>
      </c>
      <c r="AW1578" s="26"/>
    </row>
    <row r="1579" spans="1:49" x14ac:dyDescent="0.2">
      <c r="A1579" s="7">
        <v>42</v>
      </c>
      <c r="B1579" s="40">
        <v>1876</v>
      </c>
      <c r="C1579" s="40"/>
      <c r="D1579" s="7">
        <v>6</v>
      </c>
      <c r="E1579" s="7">
        <v>24</v>
      </c>
      <c r="F1579" s="7">
        <v>1</v>
      </c>
      <c r="G1579" s="7">
        <v>2</v>
      </c>
      <c r="H1579" s="1">
        <v>6</v>
      </c>
      <c r="I1579" s="7">
        <v>0</v>
      </c>
      <c r="J1579" s="7">
        <v>1</v>
      </c>
      <c r="K1579" s="40">
        <v>5</v>
      </c>
      <c r="L1579" s="7">
        <v>17</v>
      </c>
      <c r="M1579" s="36">
        <v>0.4535970244035199</v>
      </c>
      <c r="N1579" s="37" t="s">
        <v>183</v>
      </c>
      <c r="O1579" s="38">
        <v>37.478200000000001</v>
      </c>
      <c r="P1579">
        <v>0</v>
      </c>
      <c r="Q1579">
        <v>1</v>
      </c>
      <c r="R1579">
        <v>11</v>
      </c>
      <c r="S1579">
        <v>0</v>
      </c>
      <c r="T1579">
        <v>1</v>
      </c>
      <c r="U1579">
        <v>10</v>
      </c>
      <c r="V1579">
        <v>0</v>
      </c>
      <c r="W1579">
        <v>1</v>
      </c>
      <c r="X1579">
        <v>3</v>
      </c>
      <c r="Y1579">
        <v>0</v>
      </c>
      <c r="Z1579">
        <v>1</v>
      </c>
      <c r="AA1579">
        <v>2.5</v>
      </c>
      <c r="AB1579">
        <v>0</v>
      </c>
      <c r="AC1579">
        <v>0</v>
      </c>
      <c r="AD1579">
        <v>11</v>
      </c>
      <c r="AW1579" s="26"/>
    </row>
    <row r="1580" spans="1:49" x14ac:dyDescent="0.2">
      <c r="A1580" s="7">
        <v>159</v>
      </c>
      <c r="B1580" s="40">
        <v>1876</v>
      </c>
      <c r="C1580" s="40"/>
      <c r="D1580" s="7">
        <v>1</v>
      </c>
      <c r="E1580" s="7">
        <v>26</v>
      </c>
      <c r="F1580" s="7">
        <v>1</v>
      </c>
      <c r="G1580" s="7">
        <v>2</v>
      </c>
      <c r="H1580" s="1">
        <v>6</v>
      </c>
      <c r="I1580" s="7">
        <v>0</v>
      </c>
      <c r="J1580" s="7">
        <v>1</v>
      </c>
      <c r="K1580" s="7">
        <v>4.5</v>
      </c>
      <c r="L1580" s="7">
        <v>16.5</v>
      </c>
      <c r="M1580" s="36">
        <v>0.4535970244035199</v>
      </c>
      <c r="N1580" s="37" t="s">
        <v>183</v>
      </c>
      <c r="O1580" s="38">
        <v>36.375900000000001</v>
      </c>
      <c r="AW1580" s="26"/>
    </row>
    <row r="1581" spans="1:49" x14ac:dyDescent="0.2">
      <c r="A1581" s="7">
        <v>182</v>
      </c>
      <c r="B1581" s="40">
        <v>1876</v>
      </c>
      <c r="C1581" s="40"/>
      <c r="D1581" s="7">
        <v>1</v>
      </c>
      <c r="E1581" s="7">
        <v>26</v>
      </c>
      <c r="F1581" s="7">
        <v>3</v>
      </c>
      <c r="G1581" s="7">
        <v>2</v>
      </c>
      <c r="H1581" s="1">
        <v>6</v>
      </c>
      <c r="I1581" s="7">
        <v>0</v>
      </c>
      <c r="J1581" s="7">
        <v>1</v>
      </c>
      <c r="K1581" s="7">
        <v>1</v>
      </c>
      <c r="L1581" s="7">
        <v>13</v>
      </c>
      <c r="M1581" s="36">
        <v>0.4535970244035199</v>
      </c>
      <c r="N1581" s="37" t="s">
        <v>183</v>
      </c>
      <c r="O1581" s="38">
        <v>28.659800000000001</v>
      </c>
      <c r="AW1581" s="26"/>
    </row>
    <row r="1582" spans="1:49" x14ac:dyDescent="0.2">
      <c r="A1582" s="7">
        <v>60</v>
      </c>
      <c r="B1582" s="40">
        <v>1877</v>
      </c>
      <c r="C1582" s="18">
        <f>B1582-B1581</f>
        <v>1</v>
      </c>
      <c r="D1582" s="7">
        <v>1</v>
      </c>
      <c r="E1582" s="7">
        <v>21</v>
      </c>
      <c r="F1582" s="7">
        <v>1</v>
      </c>
      <c r="G1582" s="7">
        <v>2</v>
      </c>
      <c r="H1582" s="1">
        <v>6</v>
      </c>
      <c r="I1582" s="7">
        <v>0</v>
      </c>
      <c r="J1582" s="7">
        <v>1</v>
      </c>
      <c r="K1582" s="7">
        <v>6</v>
      </c>
      <c r="L1582" s="7">
        <v>18</v>
      </c>
      <c r="M1582" s="36">
        <v>0.4535970244035199</v>
      </c>
      <c r="N1582" s="37" t="s">
        <v>183</v>
      </c>
      <c r="O1582" s="38">
        <v>39.6828</v>
      </c>
      <c r="AW1582" s="26"/>
    </row>
    <row r="1583" spans="1:49" x14ac:dyDescent="0.2">
      <c r="A1583" s="7">
        <v>35</v>
      </c>
      <c r="B1583" s="40">
        <v>1877</v>
      </c>
      <c r="C1583" s="40"/>
      <c r="D1583" s="7">
        <v>1</v>
      </c>
      <c r="E1583" s="7">
        <v>22</v>
      </c>
      <c r="F1583" s="7">
        <v>1</v>
      </c>
      <c r="G1583" s="7">
        <v>2</v>
      </c>
      <c r="H1583" s="1">
        <v>6</v>
      </c>
      <c r="I1583" s="7">
        <v>0</v>
      </c>
      <c r="J1583" s="7">
        <v>1</v>
      </c>
      <c r="K1583" s="7">
        <v>4.5</v>
      </c>
      <c r="L1583" s="7">
        <v>16.5</v>
      </c>
      <c r="M1583" s="36">
        <v>0.4535970244035199</v>
      </c>
      <c r="N1583" s="37" t="s">
        <v>183</v>
      </c>
      <c r="O1583" s="38">
        <v>36.375900000000001</v>
      </c>
      <c r="AW1583" s="26"/>
    </row>
    <row r="1584" spans="1:49" x14ac:dyDescent="0.2">
      <c r="A1584" s="7">
        <v>112</v>
      </c>
      <c r="B1584" s="40">
        <v>1877</v>
      </c>
      <c r="C1584" s="40"/>
      <c r="D1584" s="7">
        <v>1</v>
      </c>
      <c r="E1584" s="7">
        <v>22</v>
      </c>
      <c r="F1584" s="7">
        <v>2</v>
      </c>
      <c r="G1584" s="7">
        <v>2</v>
      </c>
      <c r="H1584" s="1">
        <v>6</v>
      </c>
      <c r="I1584" s="7">
        <v>0</v>
      </c>
      <c r="J1584" s="7">
        <v>1</v>
      </c>
      <c r="K1584" s="7">
        <v>3</v>
      </c>
      <c r="L1584" s="7">
        <v>15</v>
      </c>
      <c r="M1584" s="36">
        <v>0.4535970244035199</v>
      </c>
      <c r="N1584" s="37" t="s">
        <v>183</v>
      </c>
      <c r="O1584" s="38">
        <v>33.069000000000003</v>
      </c>
      <c r="AW1584" s="26"/>
    </row>
    <row r="1585" spans="1:49" x14ac:dyDescent="0.2">
      <c r="A1585" s="7">
        <v>10</v>
      </c>
      <c r="B1585" s="40">
        <v>1877</v>
      </c>
      <c r="C1585" s="40"/>
      <c r="D1585" s="7">
        <v>6</v>
      </c>
      <c r="E1585" s="7">
        <v>24</v>
      </c>
      <c r="F1585" s="7">
        <v>1</v>
      </c>
      <c r="G1585" s="7">
        <v>2</v>
      </c>
      <c r="H1585" s="1">
        <v>6</v>
      </c>
      <c r="I1585" s="7">
        <v>0</v>
      </c>
      <c r="J1585" s="7">
        <v>1</v>
      </c>
      <c r="K1585" s="7">
        <v>9</v>
      </c>
      <c r="L1585" s="7">
        <v>21</v>
      </c>
      <c r="M1585" s="36">
        <v>0.4535970244035199</v>
      </c>
      <c r="N1585" s="37" t="s">
        <v>183</v>
      </c>
      <c r="O1585" s="38">
        <v>46.296599999999998</v>
      </c>
      <c r="P1585">
        <v>0</v>
      </c>
      <c r="Q1585">
        <v>1</v>
      </c>
      <c r="R1585">
        <v>6</v>
      </c>
      <c r="S1585">
        <v>0</v>
      </c>
      <c r="T1585">
        <v>1</v>
      </c>
      <c r="U1585">
        <v>0.5</v>
      </c>
      <c r="V1585">
        <v>0</v>
      </c>
      <c r="W1585">
        <v>0</v>
      </c>
      <c r="X1585">
        <v>11.5</v>
      </c>
      <c r="Y1585">
        <v>0</v>
      </c>
      <c r="Z1585">
        <v>0</v>
      </c>
      <c r="AA1585">
        <v>9.5</v>
      </c>
      <c r="AB1585">
        <v>0</v>
      </c>
      <c r="AC1585">
        <v>0</v>
      </c>
      <c r="AD1585">
        <v>11</v>
      </c>
      <c r="AW1585" s="26"/>
    </row>
    <row r="1586" spans="1:49" x14ac:dyDescent="0.2">
      <c r="A1586" s="7">
        <v>132</v>
      </c>
      <c r="B1586" s="40">
        <v>1877</v>
      </c>
      <c r="C1586" s="40"/>
      <c r="D1586" s="7">
        <v>1</v>
      </c>
      <c r="E1586" s="7">
        <v>26</v>
      </c>
      <c r="F1586" s="7">
        <v>1</v>
      </c>
      <c r="G1586" s="7">
        <v>2</v>
      </c>
      <c r="H1586" s="1">
        <v>6</v>
      </c>
      <c r="I1586" s="7">
        <v>0</v>
      </c>
      <c r="J1586" s="7">
        <v>1</v>
      </c>
      <c r="K1586" s="7">
        <v>2.5</v>
      </c>
      <c r="L1586" s="7">
        <v>14.5</v>
      </c>
      <c r="M1586" s="36">
        <v>0.4535970244035199</v>
      </c>
      <c r="N1586" s="37" t="s">
        <v>183</v>
      </c>
      <c r="O1586" s="38">
        <v>31.966699999999999</v>
      </c>
      <c r="AW1586" s="26"/>
    </row>
    <row r="1587" spans="1:49" x14ac:dyDescent="0.2">
      <c r="A1587" s="7">
        <v>157</v>
      </c>
      <c r="B1587" s="40">
        <v>1877</v>
      </c>
      <c r="C1587" s="40"/>
      <c r="D1587" s="7">
        <v>1</v>
      </c>
      <c r="E1587" s="7">
        <v>26</v>
      </c>
      <c r="F1587" s="7">
        <v>3</v>
      </c>
      <c r="G1587" s="7">
        <v>2</v>
      </c>
      <c r="H1587" s="1">
        <v>6</v>
      </c>
      <c r="I1587" s="7">
        <v>0</v>
      </c>
      <c r="J1587" s="7">
        <v>1</v>
      </c>
      <c r="K1587" s="7">
        <v>4</v>
      </c>
      <c r="L1587" s="7">
        <v>16</v>
      </c>
      <c r="M1587" s="36">
        <v>0.4535970244035199</v>
      </c>
      <c r="N1587" s="37" t="s">
        <v>183</v>
      </c>
      <c r="O1587" s="38">
        <v>35.273600000000002</v>
      </c>
      <c r="AW1587" s="26"/>
    </row>
    <row r="1588" spans="1:49" x14ac:dyDescent="0.2">
      <c r="A1588" s="7">
        <v>60</v>
      </c>
      <c r="B1588" s="40">
        <v>1878</v>
      </c>
      <c r="C1588" s="18">
        <f>B1588-B1587</f>
        <v>1</v>
      </c>
      <c r="D1588" s="7">
        <v>1</v>
      </c>
      <c r="E1588" s="7">
        <v>21</v>
      </c>
      <c r="F1588" s="7">
        <v>1</v>
      </c>
      <c r="G1588" s="7">
        <v>2</v>
      </c>
      <c r="H1588" s="1">
        <v>6</v>
      </c>
      <c r="I1588" s="7">
        <v>0</v>
      </c>
      <c r="J1588" s="7">
        <v>1</v>
      </c>
      <c r="K1588" s="7">
        <v>3</v>
      </c>
      <c r="L1588" s="7">
        <v>15</v>
      </c>
      <c r="M1588" s="36">
        <v>0.4535970244035199</v>
      </c>
      <c r="N1588" s="37" t="s">
        <v>183</v>
      </c>
      <c r="O1588" s="38">
        <v>33.069000000000003</v>
      </c>
      <c r="AW1588" s="26"/>
    </row>
    <row r="1589" spans="1:49" x14ac:dyDescent="0.2">
      <c r="A1589" s="7">
        <v>35</v>
      </c>
      <c r="B1589" s="40">
        <v>1878</v>
      </c>
      <c r="C1589" s="40"/>
      <c r="D1589" s="7">
        <v>1</v>
      </c>
      <c r="E1589" s="7">
        <v>22</v>
      </c>
      <c r="F1589" s="7">
        <v>1</v>
      </c>
      <c r="G1589" s="7">
        <v>2</v>
      </c>
      <c r="H1589" s="1">
        <v>6</v>
      </c>
      <c r="I1589" s="7">
        <v>0</v>
      </c>
      <c r="J1589" s="7">
        <v>1</v>
      </c>
      <c r="K1589" s="7">
        <v>1</v>
      </c>
      <c r="L1589" s="7">
        <v>13</v>
      </c>
      <c r="M1589" s="36">
        <v>0.4535970244035199</v>
      </c>
      <c r="N1589" s="37" t="s">
        <v>183</v>
      </c>
      <c r="O1589" s="38">
        <v>28.659800000000001</v>
      </c>
      <c r="AW1589" s="26"/>
    </row>
    <row r="1590" spans="1:49" x14ac:dyDescent="0.2">
      <c r="A1590" s="7">
        <v>114</v>
      </c>
      <c r="B1590" s="40">
        <v>1878</v>
      </c>
      <c r="C1590" s="40"/>
      <c r="D1590" s="7">
        <v>1</v>
      </c>
      <c r="E1590" s="7">
        <v>22</v>
      </c>
      <c r="F1590" s="7">
        <v>2</v>
      </c>
      <c r="G1590" s="7">
        <v>2</v>
      </c>
      <c r="H1590" s="1">
        <v>6</v>
      </c>
      <c r="I1590" s="7">
        <v>0</v>
      </c>
      <c r="J1590" s="7">
        <v>0</v>
      </c>
      <c r="K1590" s="7">
        <v>11.75</v>
      </c>
      <c r="L1590" s="7">
        <v>11.75</v>
      </c>
      <c r="M1590" s="36">
        <v>0.4535970244035199</v>
      </c>
      <c r="N1590" s="37" t="s">
        <v>183</v>
      </c>
      <c r="O1590" s="38">
        <v>25.904050000000002</v>
      </c>
      <c r="AW1590" s="26"/>
    </row>
    <row r="1591" spans="1:49" x14ac:dyDescent="0.2">
      <c r="A1591" s="7">
        <v>139</v>
      </c>
      <c r="B1591" s="40">
        <v>1878</v>
      </c>
      <c r="C1591" s="40"/>
      <c r="D1591" s="7">
        <v>1</v>
      </c>
      <c r="E1591" s="7">
        <v>23</v>
      </c>
      <c r="F1591" s="7">
        <v>1</v>
      </c>
      <c r="G1591" s="7">
        <v>2</v>
      </c>
      <c r="H1591" s="1">
        <v>6</v>
      </c>
      <c r="I1591" s="7">
        <v>0</v>
      </c>
      <c r="J1591" s="7">
        <v>1</v>
      </c>
      <c r="K1591" s="7">
        <v>9</v>
      </c>
      <c r="L1591" s="7">
        <v>21</v>
      </c>
      <c r="M1591" s="36">
        <v>0.4535970244035199</v>
      </c>
      <c r="N1591" s="37" t="s">
        <v>183</v>
      </c>
      <c r="O1591" s="38">
        <v>46.296599999999998</v>
      </c>
      <c r="AW1591" s="26"/>
    </row>
    <row r="1592" spans="1:49" x14ac:dyDescent="0.2">
      <c r="A1592" s="7">
        <v>10</v>
      </c>
      <c r="B1592" s="40">
        <v>1878</v>
      </c>
      <c r="C1592" s="40"/>
      <c r="D1592" s="7">
        <v>6</v>
      </c>
      <c r="E1592" s="7">
        <v>24</v>
      </c>
      <c r="F1592" s="7">
        <v>1</v>
      </c>
      <c r="G1592" s="7">
        <v>2</v>
      </c>
      <c r="H1592" s="1">
        <v>6</v>
      </c>
      <c r="I1592" s="7">
        <v>0</v>
      </c>
      <c r="J1592" s="7">
        <v>1</v>
      </c>
      <c r="K1592" s="7">
        <v>2</v>
      </c>
      <c r="L1592" s="7">
        <v>14</v>
      </c>
      <c r="M1592" s="36">
        <v>0.4535970244035199</v>
      </c>
      <c r="N1592" s="37" t="s">
        <v>183</v>
      </c>
      <c r="O1592" s="38">
        <v>30.8644</v>
      </c>
      <c r="P1592">
        <v>0</v>
      </c>
      <c r="Q1592">
        <v>1</v>
      </c>
      <c r="R1592">
        <v>10</v>
      </c>
      <c r="S1592">
        <v>0</v>
      </c>
      <c r="T1592">
        <v>1</v>
      </c>
      <c r="U1592">
        <v>3</v>
      </c>
      <c r="V1592">
        <v>0</v>
      </c>
      <c r="W1592">
        <v>1</v>
      </c>
      <c r="X1592">
        <v>2.5</v>
      </c>
      <c r="Y1592">
        <v>0</v>
      </c>
      <c r="Z1592">
        <v>1</v>
      </c>
      <c r="AA1592">
        <v>0</v>
      </c>
      <c r="AB1592">
        <v>0</v>
      </c>
      <c r="AC1592">
        <v>1</v>
      </c>
      <c r="AD1592">
        <v>1</v>
      </c>
      <c r="AW1592" s="26"/>
    </row>
    <row r="1593" spans="1:49" x14ac:dyDescent="0.2">
      <c r="A1593" s="7">
        <v>159</v>
      </c>
      <c r="B1593" s="40">
        <v>1878</v>
      </c>
      <c r="C1593" s="40"/>
      <c r="D1593" s="7">
        <v>1</v>
      </c>
      <c r="E1593" s="7">
        <v>26</v>
      </c>
      <c r="F1593" s="7">
        <v>1</v>
      </c>
      <c r="G1593" s="7">
        <v>2</v>
      </c>
      <c r="H1593" s="1">
        <v>6</v>
      </c>
      <c r="I1593" s="7">
        <v>0</v>
      </c>
      <c r="J1593" s="7">
        <v>1</v>
      </c>
      <c r="K1593" s="7">
        <v>4.5</v>
      </c>
      <c r="L1593" s="7">
        <v>16.5</v>
      </c>
      <c r="M1593" s="36">
        <v>0.4535970244035199</v>
      </c>
      <c r="N1593" s="37" t="s">
        <v>183</v>
      </c>
      <c r="O1593" s="38">
        <v>36.375900000000001</v>
      </c>
      <c r="AW1593" s="26"/>
    </row>
    <row r="1594" spans="1:49" x14ac:dyDescent="0.2">
      <c r="A1594" s="7">
        <v>185</v>
      </c>
      <c r="B1594" s="40">
        <v>1878</v>
      </c>
      <c r="C1594" s="40"/>
      <c r="D1594" s="7">
        <v>1</v>
      </c>
      <c r="E1594" s="7">
        <v>26</v>
      </c>
      <c r="F1594" s="7">
        <v>3</v>
      </c>
      <c r="G1594" s="7">
        <v>2</v>
      </c>
      <c r="H1594" s="1">
        <v>6</v>
      </c>
      <c r="I1594" s="7">
        <v>0</v>
      </c>
      <c r="J1594" s="7">
        <v>1</v>
      </c>
      <c r="K1594" s="7">
        <v>5</v>
      </c>
      <c r="L1594" s="7">
        <v>17</v>
      </c>
      <c r="M1594" s="36">
        <v>0.4535970244035199</v>
      </c>
      <c r="N1594" s="37" t="s">
        <v>183</v>
      </c>
      <c r="O1594" s="38">
        <v>37.478200000000001</v>
      </c>
      <c r="AW1594" s="26"/>
    </row>
    <row r="1595" spans="1:49" x14ac:dyDescent="0.2">
      <c r="A1595" s="7">
        <v>59</v>
      </c>
      <c r="B1595" s="40">
        <v>1879</v>
      </c>
      <c r="C1595" s="18">
        <f>B1595-B1594</f>
        <v>1</v>
      </c>
      <c r="D1595" s="7">
        <v>1</v>
      </c>
      <c r="E1595" s="7">
        <v>21</v>
      </c>
      <c r="F1595" s="7">
        <v>1</v>
      </c>
      <c r="G1595" s="7">
        <v>2</v>
      </c>
      <c r="H1595" s="1">
        <v>6</v>
      </c>
      <c r="I1595" s="7">
        <v>0</v>
      </c>
      <c r="J1595" s="7">
        <v>0</v>
      </c>
      <c r="K1595" s="7">
        <v>10.5</v>
      </c>
      <c r="L1595" s="7">
        <v>10.5</v>
      </c>
      <c r="M1595" s="36">
        <v>0.4535970244035199</v>
      </c>
      <c r="N1595" s="37" t="s">
        <v>183</v>
      </c>
      <c r="O1595" s="38">
        <v>23.148299999999999</v>
      </c>
      <c r="AW1595" s="26"/>
    </row>
    <row r="1596" spans="1:49" x14ac:dyDescent="0.2">
      <c r="A1596" s="7">
        <v>13</v>
      </c>
      <c r="B1596" s="40">
        <v>1879</v>
      </c>
      <c r="C1596" s="40"/>
      <c r="D1596" s="7">
        <v>1</v>
      </c>
      <c r="E1596" s="7">
        <v>22</v>
      </c>
      <c r="F1596" s="7">
        <v>1</v>
      </c>
      <c r="G1596" s="7">
        <v>2</v>
      </c>
      <c r="H1596" s="1">
        <v>6</v>
      </c>
      <c r="I1596" s="7">
        <v>0</v>
      </c>
      <c r="J1596" s="7">
        <v>1</v>
      </c>
      <c r="K1596" s="7">
        <v>5</v>
      </c>
      <c r="L1596" s="7">
        <v>17</v>
      </c>
      <c r="M1596" s="36">
        <v>0.4535970244035199</v>
      </c>
      <c r="N1596" s="37" t="s">
        <v>183</v>
      </c>
      <c r="O1596" s="38">
        <v>37.478200000000001</v>
      </c>
      <c r="AW1596" s="26"/>
    </row>
    <row r="1597" spans="1:49" x14ac:dyDescent="0.2">
      <c r="A1597" s="7">
        <v>110</v>
      </c>
      <c r="B1597" s="40">
        <v>1879</v>
      </c>
      <c r="C1597" s="40"/>
      <c r="D1597" s="7">
        <v>1</v>
      </c>
      <c r="E1597" s="7">
        <v>22</v>
      </c>
      <c r="F1597" s="7">
        <v>2</v>
      </c>
      <c r="G1597" s="7">
        <v>2</v>
      </c>
      <c r="H1597" s="1">
        <v>6</v>
      </c>
      <c r="I1597" s="7">
        <v>0</v>
      </c>
      <c r="J1597" s="7">
        <v>1</v>
      </c>
      <c r="K1597" s="7">
        <v>1.75</v>
      </c>
      <c r="L1597" s="7">
        <v>13.75</v>
      </c>
      <c r="M1597" s="36">
        <v>0.4535970244035199</v>
      </c>
      <c r="N1597" s="37" t="s">
        <v>183</v>
      </c>
      <c r="O1597" s="38">
        <v>30.31325</v>
      </c>
      <c r="AW1597" s="26"/>
    </row>
    <row r="1598" spans="1:49" x14ac:dyDescent="0.2">
      <c r="A1598" s="7">
        <v>135</v>
      </c>
      <c r="B1598" s="40">
        <v>1879</v>
      </c>
      <c r="C1598" s="40"/>
      <c r="D1598" s="7">
        <v>1</v>
      </c>
      <c r="E1598" s="7">
        <v>23</v>
      </c>
      <c r="F1598" s="7">
        <v>1</v>
      </c>
      <c r="G1598" s="7">
        <v>2</v>
      </c>
      <c r="H1598" s="1">
        <v>6</v>
      </c>
      <c r="I1598" s="7">
        <v>0</v>
      </c>
      <c r="J1598" s="7">
        <v>1</v>
      </c>
      <c r="K1598" s="7">
        <v>9</v>
      </c>
      <c r="L1598" s="7">
        <v>21</v>
      </c>
      <c r="M1598" s="36">
        <v>0.4535970244035199</v>
      </c>
      <c r="N1598" s="37" t="s">
        <v>183</v>
      </c>
      <c r="O1598" s="38">
        <v>46.296599999999998</v>
      </c>
      <c r="AW1598" s="26"/>
    </row>
    <row r="1599" spans="1:49" x14ac:dyDescent="0.2">
      <c r="A1599" s="7">
        <v>42</v>
      </c>
      <c r="B1599" s="40">
        <v>1879</v>
      </c>
      <c r="C1599" s="40"/>
      <c r="D1599" s="7">
        <v>6</v>
      </c>
      <c r="E1599" s="7">
        <v>24</v>
      </c>
      <c r="F1599" s="7">
        <v>1</v>
      </c>
      <c r="G1599" s="7">
        <v>2</v>
      </c>
      <c r="H1599" s="1">
        <v>6</v>
      </c>
      <c r="I1599" s="7">
        <v>0</v>
      </c>
      <c r="J1599" s="7">
        <v>1</v>
      </c>
      <c r="K1599" s="7">
        <v>3</v>
      </c>
      <c r="L1599" s="7">
        <v>15</v>
      </c>
      <c r="M1599" s="36">
        <v>0.4535970244035199</v>
      </c>
      <c r="N1599" s="37" t="s">
        <v>183</v>
      </c>
      <c r="O1599" s="38">
        <v>33.069000000000003</v>
      </c>
      <c r="P1599">
        <v>0</v>
      </c>
      <c r="Q1599">
        <v>2</v>
      </c>
      <c r="R1599">
        <v>1.5</v>
      </c>
      <c r="S1599">
        <v>0</v>
      </c>
      <c r="T1599">
        <v>1</v>
      </c>
      <c r="U1599">
        <v>11</v>
      </c>
      <c r="V1599">
        <v>0</v>
      </c>
      <c r="W1599">
        <v>1</v>
      </c>
      <c r="X1599">
        <v>10</v>
      </c>
      <c r="Y1599">
        <v>0</v>
      </c>
      <c r="Z1599">
        <v>1</v>
      </c>
      <c r="AA1599">
        <v>0.5</v>
      </c>
      <c r="AB1599">
        <v>0</v>
      </c>
      <c r="AC1599">
        <v>1</v>
      </c>
      <c r="AD1599">
        <v>0.5</v>
      </c>
      <c r="AW1599" s="26"/>
    </row>
    <row r="1600" spans="1:49" x14ac:dyDescent="0.2">
      <c r="A1600" s="7">
        <v>155</v>
      </c>
      <c r="B1600" s="40">
        <v>1879</v>
      </c>
      <c r="C1600" s="40"/>
      <c r="D1600" s="7">
        <v>1</v>
      </c>
      <c r="E1600" s="7">
        <v>26</v>
      </c>
      <c r="F1600" s="7">
        <v>1</v>
      </c>
      <c r="G1600" s="7">
        <v>2</v>
      </c>
      <c r="H1600" s="1">
        <v>6</v>
      </c>
      <c r="I1600" s="7">
        <v>0</v>
      </c>
      <c r="J1600" s="7">
        <v>1</v>
      </c>
      <c r="K1600" s="7">
        <v>6</v>
      </c>
      <c r="L1600" s="7">
        <v>18</v>
      </c>
      <c r="M1600" s="36">
        <v>0.4535970244035199</v>
      </c>
      <c r="N1600" s="37" t="s">
        <v>183</v>
      </c>
      <c r="O1600" s="38">
        <v>39.6828</v>
      </c>
      <c r="AW1600" s="26"/>
    </row>
    <row r="1601" spans="1:49" x14ac:dyDescent="0.2">
      <c r="A1601" s="7">
        <v>181</v>
      </c>
      <c r="B1601" s="40">
        <v>1879</v>
      </c>
      <c r="C1601" s="40"/>
      <c r="D1601" s="7">
        <v>1</v>
      </c>
      <c r="E1601" s="7">
        <v>26</v>
      </c>
      <c r="F1601" s="7">
        <v>3</v>
      </c>
      <c r="G1601" s="7">
        <v>2</v>
      </c>
      <c r="H1601" s="1">
        <v>6</v>
      </c>
      <c r="I1601" s="7">
        <v>0</v>
      </c>
      <c r="J1601" s="7">
        <v>1</v>
      </c>
      <c r="K1601" s="7">
        <v>4</v>
      </c>
      <c r="L1601" s="7">
        <v>16</v>
      </c>
      <c r="M1601" s="36">
        <v>0.4535970244035199</v>
      </c>
      <c r="N1601" s="37" t="s">
        <v>183</v>
      </c>
      <c r="O1601" s="38">
        <v>35.273600000000002</v>
      </c>
      <c r="AW1601" s="26"/>
    </row>
    <row r="1602" spans="1:49" x14ac:dyDescent="0.2">
      <c r="A1602" s="7">
        <v>59</v>
      </c>
      <c r="B1602" s="40">
        <v>1880</v>
      </c>
      <c r="C1602" s="18">
        <f>B1602-B1601</f>
        <v>1</v>
      </c>
      <c r="D1602" s="7">
        <v>1</v>
      </c>
      <c r="E1602" s="7">
        <v>21</v>
      </c>
      <c r="F1602" s="7">
        <v>1</v>
      </c>
      <c r="G1602" s="7">
        <v>2</v>
      </c>
      <c r="H1602" s="1">
        <v>6</v>
      </c>
      <c r="I1602" s="7">
        <v>0</v>
      </c>
      <c r="J1602" s="7">
        <v>0</v>
      </c>
      <c r="K1602" s="7">
        <v>10</v>
      </c>
      <c r="L1602" s="7">
        <v>10</v>
      </c>
      <c r="M1602" s="36">
        <v>0.4535970244035199</v>
      </c>
      <c r="N1602" s="37" t="s">
        <v>183</v>
      </c>
      <c r="O1602" s="38">
        <v>22.045999999999999</v>
      </c>
      <c r="AW1602" s="26"/>
    </row>
    <row r="1603" spans="1:49" x14ac:dyDescent="0.2">
      <c r="A1603" s="7">
        <v>35</v>
      </c>
      <c r="B1603" s="40">
        <v>1880</v>
      </c>
      <c r="C1603" s="40"/>
      <c r="D1603" s="7">
        <v>1</v>
      </c>
      <c r="E1603" s="7">
        <v>22</v>
      </c>
      <c r="F1603" s="7">
        <v>1</v>
      </c>
      <c r="G1603" s="7">
        <v>2</v>
      </c>
      <c r="H1603" s="1">
        <v>6</v>
      </c>
      <c r="I1603" s="7">
        <v>0</v>
      </c>
      <c r="J1603" s="7">
        <v>1</v>
      </c>
      <c r="K1603" s="7">
        <v>1</v>
      </c>
      <c r="L1603" s="7">
        <v>13</v>
      </c>
      <c r="M1603" s="36">
        <v>0.4535970244035199</v>
      </c>
      <c r="N1603" s="37" t="s">
        <v>183</v>
      </c>
      <c r="O1603" s="38">
        <v>28.659800000000001</v>
      </c>
      <c r="AW1603" s="26"/>
    </row>
    <row r="1604" spans="1:49" x14ac:dyDescent="0.2">
      <c r="A1604" s="7">
        <v>118</v>
      </c>
      <c r="B1604" s="40">
        <v>1880</v>
      </c>
      <c r="C1604" s="40"/>
      <c r="D1604" s="7">
        <v>1</v>
      </c>
      <c r="E1604" s="7">
        <v>22</v>
      </c>
      <c r="F1604" s="7">
        <v>2</v>
      </c>
      <c r="G1604" s="7">
        <v>2</v>
      </c>
      <c r="H1604" s="1">
        <v>6</v>
      </c>
      <c r="I1604" s="7">
        <v>0</v>
      </c>
      <c r="J1604" s="7">
        <v>0</v>
      </c>
      <c r="K1604" s="7">
        <v>9.75</v>
      </c>
      <c r="L1604" s="7">
        <v>9.75</v>
      </c>
      <c r="M1604" s="36">
        <v>0.4535970244035199</v>
      </c>
      <c r="N1604" s="37" t="s">
        <v>183</v>
      </c>
      <c r="O1604" s="38">
        <v>21.49485</v>
      </c>
      <c r="AW1604" s="26"/>
    </row>
    <row r="1605" spans="1:49" x14ac:dyDescent="0.2">
      <c r="A1605" s="7">
        <v>143</v>
      </c>
      <c r="B1605" s="40">
        <v>1880</v>
      </c>
      <c r="C1605" s="40"/>
      <c r="D1605" s="7">
        <v>1</v>
      </c>
      <c r="E1605" s="7">
        <v>23</v>
      </c>
      <c r="F1605" s="7">
        <v>1</v>
      </c>
      <c r="G1605" s="7">
        <v>2</v>
      </c>
      <c r="H1605" s="1">
        <v>6</v>
      </c>
      <c r="I1605" s="7">
        <v>0</v>
      </c>
      <c r="J1605" s="7">
        <v>1</v>
      </c>
      <c r="K1605" s="7">
        <v>9</v>
      </c>
      <c r="L1605" s="7">
        <v>21</v>
      </c>
      <c r="M1605" s="36">
        <v>0.4535970244035199</v>
      </c>
      <c r="N1605" s="37" t="s">
        <v>183</v>
      </c>
      <c r="O1605" s="38">
        <v>46.296599999999998</v>
      </c>
      <c r="AW1605" s="26"/>
    </row>
    <row r="1606" spans="1:49" x14ac:dyDescent="0.2">
      <c r="A1606" s="7">
        <v>10</v>
      </c>
      <c r="B1606" s="40">
        <v>1880</v>
      </c>
      <c r="C1606" s="40"/>
      <c r="D1606" s="7">
        <v>6</v>
      </c>
      <c r="E1606" s="7">
        <v>24</v>
      </c>
      <c r="F1606" s="7">
        <v>1</v>
      </c>
      <c r="G1606" s="7">
        <v>2</v>
      </c>
      <c r="H1606" s="1">
        <v>6</v>
      </c>
      <c r="I1606" s="7">
        <v>0</v>
      </c>
      <c r="J1606" s="7">
        <v>1</v>
      </c>
      <c r="K1606" s="7">
        <v>4.5</v>
      </c>
      <c r="L1606" s="7">
        <v>16.5</v>
      </c>
      <c r="M1606" s="36">
        <v>0.4535970244035199</v>
      </c>
      <c r="N1606" s="37" t="s">
        <v>183</v>
      </c>
      <c r="O1606" s="38">
        <v>36.375900000000001</v>
      </c>
      <c r="P1606">
        <v>0</v>
      </c>
      <c r="Q1606">
        <v>1</v>
      </c>
      <c r="R1606">
        <v>10</v>
      </c>
      <c r="S1606">
        <v>0</v>
      </c>
      <c r="T1606">
        <v>1</v>
      </c>
      <c r="U1606">
        <v>1</v>
      </c>
      <c r="V1606">
        <v>0</v>
      </c>
      <c r="W1606">
        <v>1</v>
      </c>
      <c r="X1606">
        <v>0.5</v>
      </c>
      <c r="Y1606">
        <v>0</v>
      </c>
      <c r="Z1606">
        <v>0</v>
      </c>
      <c r="AA1606">
        <v>9.5</v>
      </c>
      <c r="AB1606">
        <v>0</v>
      </c>
      <c r="AC1606">
        <v>0</v>
      </c>
      <c r="AD1606">
        <v>10.5</v>
      </c>
      <c r="AW1606" s="26"/>
    </row>
    <row r="1607" spans="1:49" x14ac:dyDescent="0.2">
      <c r="A1607" s="7">
        <v>163</v>
      </c>
      <c r="B1607" s="40">
        <v>1880</v>
      </c>
      <c r="C1607" s="40"/>
      <c r="D1607" s="7">
        <v>1</v>
      </c>
      <c r="E1607" s="7">
        <v>26</v>
      </c>
      <c r="F1607" s="7">
        <v>1</v>
      </c>
      <c r="G1607" s="7">
        <v>2</v>
      </c>
      <c r="H1607" s="1">
        <v>6</v>
      </c>
      <c r="I1607" s="7">
        <v>0</v>
      </c>
      <c r="J1607" s="7">
        <v>1</v>
      </c>
      <c r="K1607" s="7">
        <v>4.5</v>
      </c>
      <c r="L1607" s="7">
        <v>16.5</v>
      </c>
      <c r="M1607" s="36">
        <v>0.4535970244035199</v>
      </c>
      <c r="N1607" s="37" t="s">
        <v>183</v>
      </c>
      <c r="O1607" s="38">
        <v>36.375900000000001</v>
      </c>
      <c r="AW1607" s="26"/>
    </row>
    <row r="1608" spans="1:49" x14ac:dyDescent="0.2">
      <c r="A1608" s="7">
        <v>189</v>
      </c>
      <c r="B1608" s="40">
        <v>1880</v>
      </c>
      <c r="C1608" s="40"/>
      <c r="D1608" s="7">
        <v>1</v>
      </c>
      <c r="E1608" s="7">
        <v>26</v>
      </c>
      <c r="F1608" s="7">
        <v>3</v>
      </c>
      <c r="G1608" s="7">
        <v>2</v>
      </c>
      <c r="H1608" s="1">
        <v>6</v>
      </c>
      <c r="I1608" s="7">
        <v>0</v>
      </c>
      <c r="J1608" s="7">
        <v>1</v>
      </c>
      <c r="K1608" s="7">
        <v>4</v>
      </c>
      <c r="L1608" s="7">
        <v>16</v>
      </c>
      <c r="M1608" s="36">
        <v>0.4535970244035199</v>
      </c>
      <c r="N1608" s="37" t="s">
        <v>183</v>
      </c>
      <c r="O1608" s="38">
        <v>35.273600000000002</v>
      </c>
      <c r="AW1608" s="26"/>
    </row>
    <row r="1609" spans="1:49" x14ac:dyDescent="0.2">
      <c r="A1609" s="7">
        <v>60</v>
      </c>
      <c r="B1609" s="40">
        <v>1881</v>
      </c>
      <c r="C1609" s="18">
        <f>B1609-B1608</f>
        <v>1</v>
      </c>
      <c r="D1609" s="7">
        <v>1</v>
      </c>
      <c r="E1609" s="7">
        <v>21</v>
      </c>
      <c r="F1609" s="7">
        <v>1</v>
      </c>
      <c r="G1609" s="7">
        <v>2</v>
      </c>
      <c r="H1609" s="1">
        <v>6</v>
      </c>
      <c r="I1609" s="7">
        <v>0</v>
      </c>
      <c r="J1609" s="7">
        <v>0</v>
      </c>
      <c r="K1609" s="7">
        <v>10.5</v>
      </c>
      <c r="L1609" s="7">
        <v>10.5</v>
      </c>
      <c r="M1609" s="36">
        <v>0.4535970244035199</v>
      </c>
      <c r="N1609" s="37" t="s">
        <v>183</v>
      </c>
      <c r="O1609" s="38">
        <v>23.148299999999999</v>
      </c>
      <c r="AW1609" s="26"/>
    </row>
    <row r="1610" spans="1:49" x14ac:dyDescent="0.2">
      <c r="A1610" s="7">
        <v>54</v>
      </c>
      <c r="B1610" s="40">
        <v>1881</v>
      </c>
      <c r="C1610" s="40"/>
      <c r="D1610" s="7">
        <v>1</v>
      </c>
      <c r="E1610" s="7">
        <v>22</v>
      </c>
      <c r="F1610" s="7">
        <v>1</v>
      </c>
      <c r="G1610" s="7">
        <v>2</v>
      </c>
      <c r="H1610" s="1">
        <v>6</v>
      </c>
      <c r="I1610" s="7">
        <v>0</v>
      </c>
      <c r="J1610" s="7">
        <v>1</v>
      </c>
      <c r="K1610" s="7">
        <v>3</v>
      </c>
      <c r="L1610" s="7">
        <v>15</v>
      </c>
      <c r="M1610" s="36">
        <v>0.4535970244035199</v>
      </c>
      <c r="N1610" s="37" t="s">
        <v>183</v>
      </c>
      <c r="O1610" s="38">
        <v>33.069000000000003</v>
      </c>
      <c r="AW1610" s="26"/>
    </row>
    <row r="1611" spans="1:49" x14ac:dyDescent="0.2">
      <c r="A1611" s="7">
        <v>105</v>
      </c>
      <c r="B1611" s="40">
        <v>1881</v>
      </c>
      <c r="C1611" s="40"/>
      <c r="D1611" s="7">
        <v>1</v>
      </c>
      <c r="E1611" s="7">
        <v>22</v>
      </c>
      <c r="F1611" s="7">
        <v>2</v>
      </c>
      <c r="G1611" s="7">
        <v>2</v>
      </c>
      <c r="H1611" s="1">
        <v>6</v>
      </c>
      <c r="I1611" s="7">
        <v>0</v>
      </c>
      <c r="J1611" s="7">
        <v>0</v>
      </c>
      <c r="K1611" s="7">
        <v>10.75</v>
      </c>
      <c r="L1611" s="7">
        <v>10.75</v>
      </c>
      <c r="M1611" s="36">
        <v>0.4535970244035199</v>
      </c>
      <c r="N1611" s="37" t="s">
        <v>183</v>
      </c>
      <c r="O1611" s="38">
        <v>23.699450000000002</v>
      </c>
      <c r="AW1611" s="26"/>
    </row>
    <row r="1612" spans="1:49" x14ac:dyDescent="0.2">
      <c r="A1612" s="7">
        <v>130</v>
      </c>
      <c r="B1612" s="40">
        <v>1881</v>
      </c>
      <c r="C1612" s="40"/>
      <c r="D1612" s="7">
        <v>1</v>
      </c>
      <c r="E1612" s="7">
        <v>23</v>
      </c>
      <c r="F1612" s="7">
        <v>1</v>
      </c>
      <c r="G1612" s="7">
        <v>2</v>
      </c>
      <c r="H1612" s="1">
        <v>6</v>
      </c>
      <c r="I1612" s="7">
        <v>0</v>
      </c>
      <c r="J1612" s="7">
        <v>1</v>
      </c>
      <c r="K1612" s="7">
        <v>9</v>
      </c>
      <c r="L1612" s="7">
        <v>21</v>
      </c>
      <c r="M1612" s="36">
        <v>0.4535970244035199</v>
      </c>
      <c r="N1612" s="37" t="s">
        <v>183</v>
      </c>
      <c r="O1612" s="38">
        <v>46.296599999999998</v>
      </c>
      <c r="AW1612" s="26"/>
    </row>
    <row r="1613" spans="1:49" x14ac:dyDescent="0.2">
      <c r="A1613" s="7">
        <v>11</v>
      </c>
      <c r="B1613" s="40">
        <v>1881</v>
      </c>
      <c r="C1613" s="40"/>
      <c r="D1613" s="7">
        <v>6</v>
      </c>
      <c r="E1613" s="7">
        <v>24</v>
      </c>
      <c r="F1613" s="7">
        <v>1</v>
      </c>
      <c r="G1613" s="7">
        <v>2</v>
      </c>
      <c r="H1613" s="1">
        <v>6</v>
      </c>
      <c r="I1613" s="7">
        <v>0</v>
      </c>
      <c r="J1613" s="7">
        <v>0</v>
      </c>
      <c r="K1613" s="7">
        <v>10</v>
      </c>
      <c r="L1613" s="7">
        <v>10</v>
      </c>
      <c r="M1613" s="36">
        <v>0.4535970244035199</v>
      </c>
      <c r="N1613" s="37" t="s">
        <v>183</v>
      </c>
      <c r="O1613" s="38">
        <v>22.045999999999999</v>
      </c>
      <c r="P1613">
        <v>0</v>
      </c>
      <c r="Q1613">
        <v>1</v>
      </c>
      <c r="R1613">
        <v>7</v>
      </c>
      <c r="S1613">
        <v>0</v>
      </c>
      <c r="T1613">
        <v>1</v>
      </c>
      <c r="U1613">
        <v>10</v>
      </c>
      <c r="V1613">
        <v>0</v>
      </c>
      <c r="W1613">
        <v>1</v>
      </c>
      <c r="X1613">
        <v>4.5</v>
      </c>
      <c r="Y1613">
        <v>0</v>
      </c>
      <c r="Z1613">
        <v>0</v>
      </c>
      <c r="AA1613">
        <v>7.5</v>
      </c>
      <c r="AB1613">
        <v>0</v>
      </c>
      <c r="AC1613">
        <v>0</v>
      </c>
      <c r="AD1613">
        <v>8.5</v>
      </c>
      <c r="AW1613" s="26"/>
    </row>
    <row r="1614" spans="1:49" x14ac:dyDescent="0.2">
      <c r="A1614" s="7">
        <v>150</v>
      </c>
      <c r="B1614" s="40">
        <v>1881</v>
      </c>
      <c r="C1614" s="40"/>
      <c r="D1614" s="7">
        <v>1</v>
      </c>
      <c r="E1614" s="7">
        <v>26</v>
      </c>
      <c r="F1614" s="7">
        <v>1</v>
      </c>
      <c r="G1614" s="7">
        <v>2</v>
      </c>
      <c r="H1614" s="1">
        <v>6</v>
      </c>
      <c r="I1614" s="7">
        <v>0</v>
      </c>
      <c r="J1614" s="7">
        <v>1</v>
      </c>
      <c r="K1614" s="7">
        <v>5</v>
      </c>
      <c r="L1614" s="7">
        <v>17</v>
      </c>
      <c r="M1614" s="36">
        <v>0.4535970244035199</v>
      </c>
      <c r="N1614" s="37" t="s">
        <v>183</v>
      </c>
      <c r="O1614" s="38">
        <v>37.478200000000001</v>
      </c>
      <c r="AW1614" s="26"/>
    </row>
    <row r="1615" spans="1:49" x14ac:dyDescent="0.2">
      <c r="A1615" s="7">
        <v>176</v>
      </c>
      <c r="B1615" s="40">
        <v>1881</v>
      </c>
      <c r="C1615" s="40"/>
      <c r="D1615" s="7">
        <v>1</v>
      </c>
      <c r="E1615" s="7">
        <v>26</v>
      </c>
      <c r="F1615" s="7">
        <v>3</v>
      </c>
      <c r="G1615" s="7">
        <v>2</v>
      </c>
      <c r="H1615" s="1">
        <v>6</v>
      </c>
      <c r="I1615" s="7">
        <v>0</v>
      </c>
      <c r="J1615" s="7">
        <v>1</v>
      </c>
      <c r="K1615" s="7">
        <v>4</v>
      </c>
      <c r="L1615" s="7">
        <v>16</v>
      </c>
      <c r="M1615" s="36">
        <v>0.4535970244035199</v>
      </c>
      <c r="N1615" s="37" t="s">
        <v>183</v>
      </c>
      <c r="O1615" s="38">
        <v>35.273600000000002</v>
      </c>
      <c r="AW1615" s="26"/>
    </row>
    <row r="1616" spans="1:49" x14ac:dyDescent="0.2">
      <c r="A1616" s="7">
        <v>60</v>
      </c>
      <c r="B1616" s="40">
        <v>1882</v>
      </c>
      <c r="C1616" s="18">
        <f>B1616-B1615</f>
        <v>1</v>
      </c>
      <c r="D1616" s="7">
        <v>1</v>
      </c>
      <c r="E1616" s="7">
        <v>21</v>
      </c>
      <c r="F1616" s="7">
        <v>1</v>
      </c>
      <c r="G1616" s="7">
        <v>2</v>
      </c>
      <c r="H1616" s="1">
        <v>6</v>
      </c>
      <c r="I1616" s="7">
        <v>0</v>
      </c>
      <c r="J1616" s="7">
        <v>1</v>
      </c>
      <c r="K1616" s="7">
        <v>3</v>
      </c>
      <c r="L1616" s="7">
        <v>15</v>
      </c>
      <c r="M1616" s="36">
        <v>0.4535970244035199</v>
      </c>
      <c r="N1616" s="37" t="s">
        <v>183</v>
      </c>
      <c r="O1616" s="38">
        <v>33.069000000000003</v>
      </c>
      <c r="AW1616" s="26"/>
    </row>
    <row r="1617" spans="1:49" x14ac:dyDescent="0.2">
      <c r="A1617" s="7">
        <v>36</v>
      </c>
      <c r="B1617" s="40">
        <v>1882</v>
      </c>
      <c r="C1617" s="40"/>
      <c r="D1617" s="7">
        <v>1</v>
      </c>
      <c r="E1617" s="7">
        <v>22</v>
      </c>
      <c r="F1617" s="7">
        <v>1</v>
      </c>
      <c r="G1617" s="7">
        <v>2</v>
      </c>
      <c r="H1617" s="1">
        <v>6</v>
      </c>
      <c r="I1617" s="7">
        <v>0</v>
      </c>
      <c r="J1617" s="7">
        <v>1</v>
      </c>
      <c r="K1617" s="7">
        <v>8</v>
      </c>
      <c r="L1617" s="7">
        <v>20</v>
      </c>
      <c r="M1617" s="36">
        <v>0.4535970244035199</v>
      </c>
      <c r="N1617" s="37" t="s">
        <v>183</v>
      </c>
      <c r="O1617" s="38">
        <v>44.091999999999999</v>
      </c>
      <c r="AW1617" s="26"/>
    </row>
    <row r="1618" spans="1:49" x14ac:dyDescent="0.2">
      <c r="A1618" s="7">
        <v>119</v>
      </c>
      <c r="B1618" s="40">
        <v>1882</v>
      </c>
      <c r="C1618" s="40"/>
      <c r="D1618" s="7">
        <v>1</v>
      </c>
      <c r="E1618" s="7">
        <v>22</v>
      </c>
      <c r="F1618" s="7">
        <v>2</v>
      </c>
      <c r="G1618" s="7">
        <v>2</v>
      </c>
      <c r="H1618" s="1">
        <v>6</v>
      </c>
      <c r="I1618" s="7">
        <v>0</v>
      </c>
      <c r="J1618" s="7">
        <v>1</v>
      </c>
      <c r="K1618" s="7">
        <v>5</v>
      </c>
      <c r="L1618" s="7">
        <v>17</v>
      </c>
      <c r="M1618" s="36">
        <v>0.4535970244035199</v>
      </c>
      <c r="N1618" s="37" t="s">
        <v>183</v>
      </c>
      <c r="O1618" s="38">
        <v>37.478200000000001</v>
      </c>
      <c r="AW1618" s="26"/>
    </row>
    <row r="1619" spans="1:49" x14ac:dyDescent="0.2">
      <c r="A1619" s="7">
        <v>144</v>
      </c>
      <c r="B1619" s="40">
        <v>1882</v>
      </c>
      <c r="C1619" s="40"/>
      <c r="D1619" s="7">
        <v>1</v>
      </c>
      <c r="E1619" s="7">
        <v>23</v>
      </c>
      <c r="F1619" s="7">
        <v>1</v>
      </c>
      <c r="G1619" s="7">
        <v>2</v>
      </c>
      <c r="H1619" s="1">
        <v>6</v>
      </c>
      <c r="I1619" s="7">
        <v>0</v>
      </c>
      <c r="J1619" s="7">
        <v>1</v>
      </c>
      <c r="K1619" s="7">
        <v>9</v>
      </c>
      <c r="L1619" s="7">
        <v>21</v>
      </c>
      <c r="M1619" s="36">
        <v>0.4535970244035199</v>
      </c>
      <c r="N1619" s="37" t="s">
        <v>183</v>
      </c>
      <c r="O1619" s="38">
        <v>46.296599999999998</v>
      </c>
      <c r="AW1619" s="26"/>
    </row>
    <row r="1620" spans="1:49" x14ac:dyDescent="0.2">
      <c r="A1620" s="7">
        <v>11</v>
      </c>
      <c r="B1620" s="40">
        <v>1882</v>
      </c>
      <c r="C1620" s="40"/>
      <c r="D1620" s="7">
        <v>6</v>
      </c>
      <c r="E1620" s="7">
        <v>24</v>
      </c>
      <c r="F1620" s="7">
        <v>1</v>
      </c>
      <c r="G1620" s="7">
        <v>2</v>
      </c>
      <c r="H1620" s="1">
        <v>6</v>
      </c>
      <c r="I1620" s="7">
        <v>0</v>
      </c>
      <c r="J1620" s="7">
        <v>1</v>
      </c>
      <c r="K1620" s="7">
        <v>5</v>
      </c>
      <c r="L1620" s="7">
        <v>17</v>
      </c>
      <c r="M1620" s="36">
        <v>0.4535970244035199</v>
      </c>
      <c r="N1620" s="37" t="s">
        <v>183</v>
      </c>
      <c r="O1620" s="38">
        <v>37.478200000000001</v>
      </c>
      <c r="P1620">
        <v>0</v>
      </c>
      <c r="Q1620">
        <v>1</v>
      </c>
      <c r="R1620">
        <v>7</v>
      </c>
      <c r="S1620">
        <v>0</v>
      </c>
      <c r="T1620">
        <v>1</v>
      </c>
      <c r="U1620">
        <v>11</v>
      </c>
      <c r="V1620">
        <v>0</v>
      </c>
      <c r="W1620">
        <v>1</v>
      </c>
      <c r="X1620">
        <v>10.5</v>
      </c>
      <c r="Y1620">
        <v>0</v>
      </c>
      <c r="Z1620">
        <v>1</v>
      </c>
      <c r="AA1620">
        <v>1.5</v>
      </c>
      <c r="AB1620">
        <v>0</v>
      </c>
      <c r="AC1620">
        <v>1</v>
      </c>
      <c r="AD1620">
        <v>4.5</v>
      </c>
      <c r="AW1620" s="26"/>
    </row>
    <row r="1621" spans="1:49" x14ac:dyDescent="0.2">
      <c r="A1621" s="7">
        <v>161</v>
      </c>
      <c r="B1621" s="40">
        <v>1882</v>
      </c>
      <c r="C1621" s="40"/>
      <c r="D1621" s="7">
        <v>1</v>
      </c>
      <c r="E1621" s="7">
        <v>26</v>
      </c>
      <c r="F1621" s="7">
        <v>1</v>
      </c>
      <c r="G1621" s="7">
        <v>2</v>
      </c>
      <c r="H1621" s="1">
        <v>6</v>
      </c>
      <c r="I1621" s="7">
        <v>0</v>
      </c>
      <c r="J1621" s="7">
        <v>1</v>
      </c>
      <c r="K1621" s="7">
        <v>5</v>
      </c>
      <c r="L1621" s="7">
        <v>17</v>
      </c>
      <c r="M1621" s="36">
        <v>0.4535970244035199</v>
      </c>
      <c r="N1621" s="37" t="s">
        <v>183</v>
      </c>
      <c r="O1621" s="38">
        <v>37.478200000000001</v>
      </c>
      <c r="AW1621" s="26"/>
    </row>
    <row r="1622" spans="1:49" x14ac:dyDescent="0.2">
      <c r="A1622" s="7">
        <v>60</v>
      </c>
      <c r="B1622" s="40">
        <v>1883</v>
      </c>
      <c r="C1622" s="18">
        <f>B1622-B1621</f>
        <v>1</v>
      </c>
      <c r="D1622" s="7">
        <v>1</v>
      </c>
      <c r="E1622" s="7">
        <v>21</v>
      </c>
      <c r="F1622" s="7">
        <v>1</v>
      </c>
      <c r="G1622" s="7">
        <v>2</v>
      </c>
      <c r="H1622" s="1">
        <v>6</v>
      </c>
      <c r="I1622" s="7">
        <v>0</v>
      </c>
      <c r="J1622" s="7">
        <v>1</v>
      </c>
      <c r="K1622" s="7">
        <v>4</v>
      </c>
      <c r="L1622" s="7">
        <v>16</v>
      </c>
      <c r="M1622" s="36">
        <v>0.4535970244035199</v>
      </c>
      <c r="N1622" s="37" t="s">
        <v>183</v>
      </c>
      <c r="O1622" s="38">
        <v>35.273600000000002</v>
      </c>
      <c r="AW1622" s="26"/>
    </row>
    <row r="1623" spans="1:49" x14ac:dyDescent="0.2">
      <c r="A1623" s="7">
        <v>36</v>
      </c>
      <c r="B1623" s="40">
        <v>1883</v>
      </c>
      <c r="C1623" s="40"/>
      <c r="D1623" s="7">
        <v>1</v>
      </c>
      <c r="E1623" s="7">
        <v>22</v>
      </c>
      <c r="F1623" s="7">
        <v>1</v>
      </c>
      <c r="G1623" s="7">
        <v>2</v>
      </c>
      <c r="H1623" s="1">
        <v>6</v>
      </c>
      <c r="I1623" s="7">
        <v>0</v>
      </c>
      <c r="J1623" s="7">
        <v>1</v>
      </c>
      <c r="K1623" s="7">
        <v>3</v>
      </c>
      <c r="L1623" s="7">
        <v>15</v>
      </c>
      <c r="M1623" s="36">
        <v>0.4535970244035199</v>
      </c>
      <c r="N1623" s="37" t="s">
        <v>183</v>
      </c>
      <c r="O1623" s="38">
        <v>33.069000000000003</v>
      </c>
      <c r="AW1623" s="26"/>
    </row>
    <row r="1624" spans="1:49" x14ac:dyDescent="0.2">
      <c r="A1624" s="7">
        <v>118</v>
      </c>
      <c r="B1624" s="40">
        <v>1883</v>
      </c>
      <c r="C1624" s="40"/>
      <c r="D1624" s="7">
        <v>1</v>
      </c>
      <c r="E1624" s="7">
        <v>22</v>
      </c>
      <c r="F1624" s="7">
        <v>2</v>
      </c>
      <c r="G1624" s="7">
        <v>2</v>
      </c>
      <c r="H1624" s="1">
        <v>6</v>
      </c>
      <c r="I1624" s="7">
        <v>0</v>
      </c>
      <c r="J1624" s="7">
        <v>1</v>
      </c>
      <c r="K1624" s="7">
        <v>0.5</v>
      </c>
      <c r="L1624" s="7">
        <v>12.5</v>
      </c>
      <c r="M1624" s="36">
        <v>0.4535970244035199</v>
      </c>
      <c r="N1624" s="37" t="s">
        <v>183</v>
      </c>
      <c r="O1624" s="38">
        <v>27.557500000000001</v>
      </c>
      <c r="AW1624" s="26"/>
    </row>
    <row r="1625" spans="1:49" x14ac:dyDescent="0.2">
      <c r="A1625" s="7">
        <v>208</v>
      </c>
      <c r="B1625" s="40">
        <v>1883</v>
      </c>
      <c r="C1625" s="40"/>
      <c r="D1625" s="7">
        <v>1</v>
      </c>
      <c r="E1625" s="7">
        <v>23</v>
      </c>
      <c r="F1625" s="7">
        <v>1</v>
      </c>
      <c r="G1625" s="7">
        <v>2</v>
      </c>
      <c r="H1625" s="1">
        <v>6</v>
      </c>
      <c r="I1625" s="7">
        <v>0</v>
      </c>
      <c r="J1625" s="7">
        <v>1</v>
      </c>
      <c r="K1625" s="7">
        <v>9</v>
      </c>
      <c r="L1625" s="7">
        <v>21</v>
      </c>
      <c r="M1625" s="36">
        <v>0.4535970244035199</v>
      </c>
      <c r="N1625" s="37" t="s">
        <v>183</v>
      </c>
      <c r="O1625" s="38">
        <v>46.296599999999998</v>
      </c>
      <c r="AW1625" s="26"/>
    </row>
    <row r="1626" spans="1:49" x14ac:dyDescent="0.2">
      <c r="A1626" s="7">
        <v>11</v>
      </c>
      <c r="B1626" s="40">
        <v>1883</v>
      </c>
      <c r="C1626" s="40"/>
      <c r="D1626" s="7">
        <v>6</v>
      </c>
      <c r="E1626" s="7">
        <v>24</v>
      </c>
      <c r="F1626" s="7">
        <v>1</v>
      </c>
      <c r="G1626" s="7">
        <v>2</v>
      </c>
      <c r="H1626" s="1">
        <v>6</v>
      </c>
      <c r="I1626" s="7">
        <v>0</v>
      </c>
      <c r="J1626" s="7">
        <v>1</v>
      </c>
      <c r="K1626" s="7">
        <v>7.5</v>
      </c>
      <c r="L1626" s="7">
        <v>19.5</v>
      </c>
      <c r="M1626" s="36">
        <v>0.4535970244035199</v>
      </c>
      <c r="N1626" s="37" t="s">
        <v>183</v>
      </c>
      <c r="O1626" s="38">
        <v>42.989699999999999</v>
      </c>
      <c r="P1626">
        <v>0</v>
      </c>
      <c r="Q1626">
        <v>2</v>
      </c>
      <c r="R1626">
        <v>1</v>
      </c>
      <c r="S1626">
        <v>0</v>
      </c>
      <c r="T1626">
        <v>1</v>
      </c>
      <c r="U1626">
        <v>7.5</v>
      </c>
      <c r="V1626">
        <v>0</v>
      </c>
      <c r="W1626">
        <v>1</v>
      </c>
      <c r="X1626">
        <v>0.5</v>
      </c>
      <c r="Y1626">
        <v>0</v>
      </c>
      <c r="Z1626">
        <v>0</v>
      </c>
      <c r="AA1626">
        <v>9</v>
      </c>
      <c r="AB1626">
        <v>0</v>
      </c>
      <c r="AC1626">
        <v>0</v>
      </c>
      <c r="AD1626">
        <v>9.5</v>
      </c>
      <c r="AW1626" s="26"/>
    </row>
    <row r="1627" spans="1:49" x14ac:dyDescent="0.2">
      <c r="A1627" s="7">
        <v>129</v>
      </c>
      <c r="B1627" s="40">
        <v>1883</v>
      </c>
      <c r="C1627" s="40"/>
      <c r="D1627" s="7">
        <v>1</v>
      </c>
      <c r="E1627" s="7">
        <v>26</v>
      </c>
      <c r="F1627" s="7">
        <v>1</v>
      </c>
      <c r="G1627" s="7">
        <v>2</v>
      </c>
      <c r="H1627" s="1">
        <v>6</v>
      </c>
      <c r="I1627" s="7">
        <v>0</v>
      </c>
      <c r="J1627" s="7">
        <v>1</v>
      </c>
      <c r="K1627" s="7">
        <v>7</v>
      </c>
      <c r="L1627" s="7">
        <v>19</v>
      </c>
      <c r="M1627" s="36">
        <v>0.4535970244035199</v>
      </c>
      <c r="N1627" s="37" t="s">
        <v>183</v>
      </c>
      <c r="O1627" s="38">
        <v>41.8874</v>
      </c>
      <c r="AW1627" s="26"/>
    </row>
    <row r="1628" spans="1:49" x14ac:dyDescent="0.2">
      <c r="A1628" s="7">
        <v>181</v>
      </c>
      <c r="B1628" s="40">
        <v>1883</v>
      </c>
      <c r="C1628" s="40"/>
      <c r="D1628" s="7">
        <v>1</v>
      </c>
      <c r="E1628" s="7">
        <v>26</v>
      </c>
      <c r="F1628" s="7">
        <v>3</v>
      </c>
      <c r="G1628" s="7">
        <v>2</v>
      </c>
      <c r="H1628" s="1">
        <v>6</v>
      </c>
      <c r="I1628" s="7">
        <v>0</v>
      </c>
      <c r="J1628" s="7">
        <v>1</v>
      </c>
      <c r="K1628" s="7">
        <v>3</v>
      </c>
      <c r="L1628" s="7">
        <v>15</v>
      </c>
      <c r="M1628" s="36">
        <v>0.4535970244035199</v>
      </c>
      <c r="N1628" s="37" t="s">
        <v>183</v>
      </c>
      <c r="O1628" s="38">
        <v>33.069000000000003</v>
      </c>
      <c r="AW1628" s="26"/>
    </row>
    <row r="1629" spans="1:49" x14ac:dyDescent="0.2">
      <c r="A1629" s="7">
        <v>60</v>
      </c>
      <c r="B1629" s="40">
        <v>1884</v>
      </c>
      <c r="C1629" s="18">
        <f>B1629-B1628</f>
        <v>1</v>
      </c>
      <c r="D1629" s="7">
        <v>1</v>
      </c>
      <c r="E1629" s="7">
        <v>21</v>
      </c>
      <c r="F1629" s="7">
        <v>1</v>
      </c>
      <c r="G1629" s="7">
        <v>2</v>
      </c>
      <c r="H1629" s="1">
        <v>6</v>
      </c>
      <c r="I1629" s="7">
        <v>0</v>
      </c>
      <c r="J1629" s="7">
        <v>1</v>
      </c>
      <c r="K1629" s="7">
        <v>3</v>
      </c>
      <c r="L1629" s="7">
        <v>15</v>
      </c>
      <c r="M1629" s="36">
        <v>0.4535970244035199</v>
      </c>
      <c r="N1629" s="37" t="s">
        <v>183</v>
      </c>
      <c r="O1629" s="38">
        <v>33.069000000000003</v>
      </c>
      <c r="AW1629" s="26"/>
    </row>
    <row r="1630" spans="1:49" x14ac:dyDescent="0.2">
      <c r="A1630" s="7">
        <v>13</v>
      </c>
      <c r="B1630" s="40">
        <v>1884</v>
      </c>
      <c r="C1630" s="40"/>
      <c r="D1630" s="7">
        <v>1</v>
      </c>
      <c r="E1630" s="7">
        <v>22</v>
      </c>
      <c r="F1630" s="7">
        <v>1</v>
      </c>
      <c r="G1630" s="7">
        <v>2</v>
      </c>
      <c r="H1630" s="1">
        <v>6</v>
      </c>
      <c r="I1630" s="7">
        <v>0</v>
      </c>
      <c r="J1630" s="7">
        <v>1</v>
      </c>
      <c r="K1630" s="7">
        <v>4</v>
      </c>
      <c r="L1630" s="7">
        <v>16</v>
      </c>
      <c r="M1630" s="36">
        <v>0.4535970244035199</v>
      </c>
      <c r="N1630" s="37" t="s">
        <v>183</v>
      </c>
      <c r="O1630" s="38">
        <v>35.273600000000002</v>
      </c>
      <c r="AW1630" s="26"/>
    </row>
    <row r="1631" spans="1:49" x14ac:dyDescent="0.2">
      <c r="A1631" s="7">
        <v>105</v>
      </c>
      <c r="B1631" s="40">
        <v>1884</v>
      </c>
      <c r="C1631" s="40"/>
      <c r="D1631" s="7">
        <v>1</v>
      </c>
      <c r="E1631" s="7">
        <v>22</v>
      </c>
      <c r="F1631" s="7">
        <v>2</v>
      </c>
      <c r="G1631" s="7">
        <v>2</v>
      </c>
      <c r="H1631" s="1">
        <v>6</v>
      </c>
      <c r="I1631" s="7">
        <v>0</v>
      </c>
      <c r="J1631" s="7">
        <v>1</v>
      </c>
      <c r="K1631" s="7">
        <v>1.38</v>
      </c>
      <c r="L1631" s="7">
        <v>13.379999999999999</v>
      </c>
      <c r="M1631" s="36">
        <v>0.4535970244035199</v>
      </c>
      <c r="N1631" s="37" t="s">
        <v>183</v>
      </c>
      <c r="O1631" s="38">
        <v>29.497547999999998</v>
      </c>
      <c r="AW1631" s="26"/>
    </row>
    <row r="1632" spans="1:49" x14ac:dyDescent="0.2">
      <c r="A1632" s="7">
        <v>38</v>
      </c>
      <c r="B1632" s="40">
        <v>1884</v>
      </c>
      <c r="C1632" s="40"/>
      <c r="D1632" s="7">
        <v>6</v>
      </c>
      <c r="E1632" s="7">
        <v>24</v>
      </c>
      <c r="F1632" s="7">
        <v>1</v>
      </c>
      <c r="G1632" s="7">
        <v>2</v>
      </c>
      <c r="H1632" s="1">
        <v>6</v>
      </c>
      <c r="I1632" s="7">
        <v>0</v>
      </c>
      <c r="J1632" s="7">
        <v>1</v>
      </c>
      <c r="K1632" s="7">
        <v>3.5</v>
      </c>
      <c r="L1632" s="7">
        <v>15.5</v>
      </c>
      <c r="M1632" s="36">
        <v>0.4535970244035199</v>
      </c>
      <c r="N1632" s="37" t="s">
        <v>183</v>
      </c>
      <c r="O1632" s="38">
        <v>34.171300000000002</v>
      </c>
      <c r="P1632">
        <v>0</v>
      </c>
      <c r="Q1632">
        <v>1</v>
      </c>
      <c r="R1632">
        <v>5</v>
      </c>
      <c r="S1632">
        <v>0</v>
      </c>
      <c r="T1632">
        <v>1</v>
      </c>
      <c r="U1632">
        <v>6</v>
      </c>
      <c r="V1632">
        <v>0</v>
      </c>
      <c r="W1632">
        <v>1</v>
      </c>
      <c r="X1632">
        <v>1</v>
      </c>
      <c r="Y1632">
        <v>0</v>
      </c>
      <c r="Z1632">
        <v>0</v>
      </c>
      <c r="AA1632">
        <v>9</v>
      </c>
      <c r="AB1632">
        <v>0</v>
      </c>
      <c r="AC1632">
        <v>0</v>
      </c>
      <c r="AD1632">
        <v>11</v>
      </c>
      <c r="AW1632" s="26"/>
    </row>
    <row r="1633" spans="1:49" x14ac:dyDescent="0.2">
      <c r="A1633" s="7">
        <v>120</v>
      </c>
      <c r="B1633" s="40">
        <v>1884</v>
      </c>
      <c r="C1633" s="40"/>
      <c r="D1633" s="7">
        <v>1</v>
      </c>
      <c r="E1633" s="7">
        <v>26</v>
      </c>
      <c r="F1633" s="7">
        <v>1</v>
      </c>
      <c r="G1633" s="7">
        <v>2</v>
      </c>
      <c r="H1633" s="1">
        <v>6</v>
      </c>
      <c r="I1633" s="7">
        <v>0</v>
      </c>
      <c r="J1633" s="7">
        <v>1</v>
      </c>
      <c r="K1633" s="7">
        <v>2.5</v>
      </c>
      <c r="L1633" s="7">
        <v>14.5</v>
      </c>
      <c r="M1633" s="36">
        <v>0.4535970244035199</v>
      </c>
      <c r="N1633" s="37" t="s">
        <v>183</v>
      </c>
      <c r="O1633" s="38">
        <v>31.966699999999999</v>
      </c>
      <c r="AW1633" s="26"/>
    </row>
    <row r="1634" spans="1:49" x14ac:dyDescent="0.2">
      <c r="A1634" s="7">
        <v>172</v>
      </c>
      <c r="B1634" s="40">
        <v>1884</v>
      </c>
      <c r="C1634" s="40"/>
      <c r="D1634" s="7">
        <v>1</v>
      </c>
      <c r="E1634" s="7">
        <v>26</v>
      </c>
      <c r="F1634" s="7">
        <v>3</v>
      </c>
      <c r="G1634" s="7">
        <v>2</v>
      </c>
      <c r="H1634" s="1">
        <v>6</v>
      </c>
      <c r="I1634" s="7">
        <v>0</v>
      </c>
      <c r="J1634" s="7">
        <v>1</v>
      </c>
      <c r="K1634" s="7">
        <v>2</v>
      </c>
      <c r="L1634" s="7">
        <v>14</v>
      </c>
      <c r="M1634" s="36">
        <v>0.4535970244035199</v>
      </c>
      <c r="N1634" s="37" t="s">
        <v>183</v>
      </c>
      <c r="O1634" s="38">
        <v>30.8644</v>
      </c>
      <c r="AW1634" s="26"/>
    </row>
    <row r="1635" spans="1:49" x14ac:dyDescent="0.2">
      <c r="A1635" s="7">
        <v>37</v>
      </c>
      <c r="B1635" s="40">
        <v>1885</v>
      </c>
      <c r="C1635" s="18">
        <f>B1635-B1634</f>
        <v>1</v>
      </c>
      <c r="D1635" s="7">
        <v>1</v>
      </c>
      <c r="E1635" s="7">
        <v>21</v>
      </c>
      <c r="F1635" s="7">
        <v>1</v>
      </c>
      <c r="G1635" s="7">
        <v>2</v>
      </c>
      <c r="H1635" s="1">
        <v>6</v>
      </c>
      <c r="I1635" s="7">
        <v>0</v>
      </c>
      <c r="J1635" s="7">
        <v>1</v>
      </c>
      <c r="K1635" s="7">
        <v>9</v>
      </c>
      <c r="L1635" s="7">
        <v>21</v>
      </c>
      <c r="M1635" s="36">
        <v>0.4535970244035199</v>
      </c>
      <c r="N1635" s="37" t="s">
        <v>183</v>
      </c>
      <c r="O1635" s="38">
        <v>46.296599999999998</v>
      </c>
      <c r="AW1635" s="26"/>
    </row>
    <row r="1636" spans="1:49" x14ac:dyDescent="0.2">
      <c r="A1636" s="7">
        <v>13</v>
      </c>
      <c r="B1636" s="40">
        <v>1885</v>
      </c>
      <c r="C1636" s="40"/>
      <c r="D1636" s="7">
        <v>1</v>
      </c>
      <c r="E1636" s="7">
        <v>22</v>
      </c>
      <c r="F1636" s="7">
        <v>1</v>
      </c>
      <c r="G1636" s="7">
        <v>2</v>
      </c>
      <c r="H1636" s="1">
        <v>6</v>
      </c>
      <c r="I1636" s="7">
        <v>0</v>
      </c>
      <c r="J1636" s="7">
        <v>1</v>
      </c>
      <c r="K1636" s="7">
        <v>6.5</v>
      </c>
      <c r="L1636" s="7">
        <v>18.5</v>
      </c>
      <c r="M1636" s="36">
        <v>0.4535970244035199</v>
      </c>
      <c r="N1636" s="37" t="s">
        <v>183</v>
      </c>
      <c r="O1636" s="38">
        <v>40.7851</v>
      </c>
      <c r="AW1636" s="26"/>
    </row>
    <row r="1637" spans="1:49" x14ac:dyDescent="0.2">
      <c r="A1637" s="7">
        <v>92</v>
      </c>
      <c r="B1637" s="40">
        <v>1885</v>
      </c>
      <c r="C1637" s="40"/>
      <c r="D1637" s="7">
        <v>1</v>
      </c>
      <c r="E1637" s="7">
        <v>22</v>
      </c>
      <c r="F1637" s="7">
        <v>2</v>
      </c>
      <c r="G1637" s="7">
        <v>2</v>
      </c>
      <c r="H1637" s="1">
        <v>6</v>
      </c>
      <c r="I1637" s="7">
        <v>0</v>
      </c>
      <c r="J1637" s="7">
        <v>1</v>
      </c>
      <c r="K1637" s="7">
        <v>4.13</v>
      </c>
      <c r="L1637" s="7">
        <v>16.13</v>
      </c>
      <c r="M1637" s="36">
        <v>0.4535970244035199</v>
      </c>
      <c r="N1637" s="37" t="s">
        <v>183</v>
      </c>
      <c r="O1637" s="38">
        <v>35.560198</v>
      </c>
      <c r="AW1637" s="26"/>
    </row>
    <row r="1638" spans="1:49" x14ac:dyDescent="0.2">
      <c r="A1638" s="7">
        <v>107</v>
      </c>
      <c r="B1638" s="40">
        <v>1885</v>
      </c>
      <c r="C1638" s="40"/>
      <c r="D1638" s="7">
        <v>1</v>
      </c>
      <c r="E1638" s="7">
        <v>26</v>
      </c>
      <c r="F1638" s="7">
        <v>1</v>
      </c>
      <c r="G1638" s="7">
        <v>2</v>
      </c>
      <c r="H1638" s="1">
        <v>6</v>
      </c>
      <c r="I1638" s="7">
        <v>0</v>
      </c>
      <c r="J1638" s="7">
        <v>1</v>
      </c>
      <c r="K1638" s="7">
        <v>8.5</v>
      </c>
      <c r="L1638" s="7">
        <v>20.5</v>
      </c>
      <c r="M1638" s="36">
        <v>0.4535970244035199</v>
      </c>
      <c r="N1638" s="37" t="s">
        <v>183</v>
      </c>
      <c r="O1638" s="38">
        <v>45.194299999999998</v>
      </c>
      <c r="AW1638" s="26"/>
    </row>
    <row r="1639" spans="1:49" x14ac:dyDescent="0.2">
      <c r="A1639" s="7">
        <v>159</v>
      </c>
      <c r="B1639" s="40">
        <v>1885</v>
      </c>
      <c r="C1639" s="40"/>
      <c r="D1639" s="7">
        <v>1</v>
      </c>
      <c r="E1639" s="7">
        <v>26</v>
      </c>
      <c r="F1639" s="7">
        <v>3</v>
      </c>
      <c r="G1639" s="7">
        <v>2</v>
      </c>
      <c r="H1639" s="1">
        <v>6</v>
      </c>
      <c r="I1639" s="7">
        <v>0</v>
      </c>
      <c r="J1639" s="7">
        <v>1</v>
      </c>
      <c r="K1639" s="7">
        <v>3</v>
      </c>
      <c r="L1639" s="7">
        <v>15</v>
      </c>
      <c r="M1639" s="36">
        <v>0.4535970244035199</v>
      </c>
      <c r="N1639" s="37" t="s">
        <v>183</v>
      </c>
      <c r="O1639" s="38">
        <v>33.069000000000003</v>
      </c>
      <c r="AW1639" s="26"/>
    </row>
    <row r="1640" spans="1:49" x14ac:dyDescent="0.2">
      <c r="A1640" s="7">
        <v>60</v>
      </c>
      <c r="B1640" s="40">
        <v>1886</v>
      </c>
      <c r="C1640" s="18">
        <f>B1640-B1639</f>
        <v>1</v>
      </c>
      <c r="D1640" s="7">
        <v>1</v>
      </c>
      <c r="E1640" s="7">
        <v>21</v>
      </c>
      <c r="F1640" s="7">
        <v>1</v>
      </c>
      <c r="G1640" s="7">
        <v>2</v>
      </c>
      <c r="H1640" s="1">
        <v>6</v>
      </c>
      <c r="I1640" s="7">
        <v>0</v>
      </c>
      <c r="J1640" s="7">
        <v>1</v>
      </c>
      <c r="K1640" s="7">
        <v>9</v>
      </c>
      <c r="L1640" s="7">
        <v>21</v>
      </c>
      <c r="M1640" s="36">
        <v>0.4535970244035199</v>
      </c>
      <c r="N1640" s="37" t="s">
        <v>183</v>
      </c>
      <c r="O1640" s="38">
        <v>46.296599999999998</v>
      </c>
      <c r="AW1640" s="26"/>
    </row>
    <row r="1641" spans="1:49" x14ac:dyDescent="0.2">
      <c r="A1641" s="7">
        <v>36</v>
      </c>
      <c r="B1641" s="40">
        <v>1886</v>
      </c>
      <c r="C1641" s="40"/>
      <c r="D1641" s="7">
        <v>1</v>
      </c>
      <c r="E1641" s="7">
        <v>22</v>
      </c>
      <c r="F1641" s="7">
        <v>1</v>
      </c>
      <c r="G1641" s="7">
        <v>2</v>
      </c>
      <c r="H1641" s="1">
        <v>6</v>
      </c>
      <c r="I1641" s="7">
        <v>0</v>
      </c>
      <c r="J1641" s="7">
        <v>1</v>
      </c>
      <c r="K1641" s="7">
        <v>9</v>
      </c>
      <c r="L1641" s="7">
        <v>21</v>
      </c>
      <c r="M1641" s="36">
        <v>0.4535970244035199</v>
      </c>
      <c r="N1641" s="37" t="s">
        <v>183</v>
      </c>
      <c r="O1641" s="38">
        <v>46.296599999999998</v>
      </c>
      <c r="AW1641" s="26"/>
    </row>
    <row r="1642" spans="1:49" x14ac:dyDescent="0.2">
      <c r="A1642" s="7">
        <v>79</v>
      </c>
      <c r="B1642" s="40">
        <v>1886</v>
      </c>
      <c r="C1642" s="40"/>
      <c r="D1642" s="7">
        <v>1</v>
      </c>
      <c r="E1642" s="7">
        <v>22</v>
      </c>
      <c r="F1642" s="7">
        <v>2</v>
      </c>
      <c r="G1642" s="7">
        <v>2</v>
      </c>
      <c r="H1642" s="1">
        <v>6</v>
      </c>
      <c r="I1642" s="7">
        <v>0</v>
      </c>
      <c r="J1642" s="7">
        <v>1</v>
      </c>
      <c r="K1642" s="7">
        <v>3.88</v>
      </c>
      <c r="L1642" s="7">
        <v>15.879999999999999</v>
      </c>
      <c r="M1642" s="36">
        <v>0.4535970244035199</v>
      </c>
      <c r="N1642" s="37" t="s">
        <v>183</v>
      </c>
      <c r="O1642" s="38">
        <v>35.009048</v>
      </c>
      <c r="AW1642" s="26"/>
    </row>
    <row r="1643" spans="1:49" x14ac:dyDescent="0.2">
      <c r="A1643" s="7">
        <v>7</v>
      </c>
      <c r="B1643" s="40">
        <v>1886</v>
      </c>
      <c r="C1643" s="40"/>
      <c r="D1643" s="7">
        <v>6</v>
      </c>
      <c r="E1643" s="7">
        <v>24</v>
      </c>
      <c r="F1643" s="7">
        <v>1</v>
      </c>
      <c r="G1643" s="7">
        <v>2</v>
      </c>
      <c r="H1643" s="1">
        <v>6</v>
      </c>
      <c r="I1643" s="7">
        <v>0</v>
      </c>
      <c r="J1643" s="7">
        <v>1</v>
      </c>
      <c r="K1643" s="7">
        <v>3</v>
      </c>
      <c r="L1643" s="7">
        <v>15</v>
      </c>
      <c r="M1643" s="36">
        <v>0.4535970244035199</v>
      </c>
      <c r="N1643" s="37" t="s">
        <v>183</v>
      </c>
      <c r="O1643" s="38">
        <v>33.069000000000003</v>
      </c>
      <c r="P1643">
        <v>0</v>
      </c>
      <c r="Q1643">
        <v>1</v>
      </c>
      <c r="R1643">
        <v>4</v>
      </c>
      <c r="S1643">
        <v>0</v>
      </c>
      <c r="T1643">
        <v>1</v>
      </c>
      <c r="U1643">
        <v>10</v>
      </c>
      <c r="V1643">
        <v>0</v>
      </c>
      <c r="W1643">
        <v>1</v>
      </c>
      <c r="X1643">
        <v>3.5</v>
      </c>
      <c r="Y1643">
        <v>0</v>
      </c>
      <c r="Z1643">
        <v>0</v>
      </c>
      <c r="AA1643">
        <v>10</v>
      </c>
      <c r="AB1643">
        <v>0</v>
      </c>
      <c r="AC1643">
        <v>0</v>
      </c>
      <c r="AD1643">
        <v>10</v>
      </c>
      <c r="AW1643" s="26"/>
    </row>
    <row r="1644" spans="1:49" x14ac:dyDescent="0.2">
      <c r="A1644" s="7">
        <v>90</v>
      </c>
      <c r="B1644" s="40">
        <v>1886</v>
      </c>
      <c r="C1644" s="40"/>
      <c r="D1644" s="7">
        <v>1</v>
      </c>
      <c r="E1644" s="7">
        <v>26</v>
      </c>
      <c r="F1644" s="7">
        <v>1</v>
      </c>
      <c r="G1644" s="7">
        <v>2</v>
      </c>
      <c r="H1644" s="1">
        <v>6</v>
      </c>
      <c r="I1644" s="7">
        <v>0</v>
      </c>
      <c r="J1644" s="7">
        <v>1</v>
      </c>
      <c r="K1644" s="7">
        <v>8</v>
      </c>
      <c r="L1644" s="7">
        <v>20</v>
      </c>
      <c r="M1644" s="36">
        <v>0.4535970244035199</v>
      </c>
      <c r="N1644" s="37" t="s">
        <v>183</v>
      </c>
      <c r="O1644" s="38">
        <v>44.091999999999999</v>
      </c>
      <c r="AW1644" s="26"/>
    </row>
    <row r="1645" spans="1:49" x14ac:dyDescent="0.2">
      <c r="A1645" s="7">
        <v>144</v>
      </c>
      <c r="B1645" s="40">
        <v>1886</v>
      </c>
      <c r="C1645" s="40"/>
      <c r="D1645" s="7">
        <v>1</v>
      </c>
      <c r="E1645" s="7">
        <v>26</v>
      </c>
      <c r="F1645" s="7">
        <v>3</v>
      </c>
      <c r="G1645" s="7">
        <v>2</v>
      </c>
      <c r="H1645" s="1">
        <v>6</v>
      </c>
      <c r="I1645" s="7">
        <v>0</v>
      </c>
      <c r="J1645" s="7">
        <v>1</v>
      </c>
      <c r="K1645" s="7">
        <v>3</v>
      </c>
      <c r="L1645" s="7">
        <v>15</v>
      </c>
      <c r="M1645" s="36">
        <v>0.4535970244035199</v>
      </c>
      <c r="N1645" s="37" t="s">
        <v>183</v>
      </c>
      <c r="O1645" s="38">
        <v>33.069000000000003</v>
      </c>
      <c r="AW1645" s="26"/>
    </row>
    <row r="1646" spans="1:49" x14ac:dyDescent="0.2">
      <c r="A1646" s="7">
        <v>161</v>
      </c>
      <c r="B1646" s="40">
        <v>1887</v>
      </c>
      <c r="C1646" s="18">
        <f>B1646-B1645</f>
        <v>1</v>
      </c>
      <c r="D1646" s="7">
        <v>1</v>
      </c>
      <c r="E1646" s="7">
        <v>21</v>
      </c>
      <c r="F1646" s="7">
        <v>1</v>
      </c>
      <c r="G1646" s="7">
        <v>2</v>
      </c>
      <c r="H1646" s="1">
        <v>6</v>
      </c>
      <c r="I1646" s="7">
        <v>0</v>
      </c>
      <c r="J1646" s="7">
        <v>1</v>
      </c>
      <c r="K1646" s="7">
        <v>4</v>
      </c>
      <c r="L1646" s="7">
        <v>16</v>
      </c>
      <c r="M1646" s="36">
        <v>0.4535970244035199</v>
      </c>
      <c r="N1646" s="37" t="s">
        <v>183</v>
      </c>
      <c r="O1646" s="38">
        <v>35.273600000000002</v>
      </c>
      <c r="AW1646" s="26"/>
    </row>
    <row r="1647" spans="1:49" x14ac:dyDescent="0.2">
      <c r="A1647" s="7">
        <v>31</v>
      </c>
      <c r="B1647" s="40">
        <v>1887</v>
      </c>
      <c r="C1647" s="40"/>
      <c r="D1647" s="7">
        <v>1</v>
      </c>
      <c r="E1647" s="7">
        <v>22</v>
      </c>
      <c r="F1647" s="7">
        <v>2</v>
      </c>
      <c r="G1647" s="7">
        <v>2</v>
      </c>
      <c r="H1647" s="1">
        <v>6</v>
      </c>
      <c r="I1647" s="7">
        <v>0</v>
      </c>
      <c r="J1647" s="7">
        <v>1</v>
      </c>
      <c r="K1647" s="7">
        <v>0.38</v>
      </c>
      <c r="L1647" s="7">
        <v>12.38</v>
      </c>
      <c r="M1647" s="36">
        <v>0.4535970244035199</v>
      </c>
      <c r="N1647" s="37" t="s">
        <v>183</v>
      </c>
      <c r="O1647" s="38">
        <v>27.292948000000003</v>
      </c>
      <c r="AW1647" s="26"/>
    </row>
    <row r="1648" spans="1:49" x14ac:dyDescent="0.2">
      <c r="A1648" s="7">
        <v>152</v>
      </c>
      <c r="B1648" s="40">
        <v>1887</v>
      </c>
      <c r="C1648" s="40"/>
      <c r="D1648" s="7">
        <v>1</v>
      </c>
      <c r="E1648" s="7">
        <v>22</v>
      </c>
      <c r="F1648" s="7">
        <v>1</v>
      </c>
      <c r="G1648" s="7">
        <v>2</v>
      </c>
      <c r="H1648" s="1">
        <v>6</v>
      </c>
      <c r="I1648" s="7">
        <v>0</v>
      </c>
      <c r="J1648" s="7">
        <v>1</v>
      </c>
      <c r="K1648" s="7">
        <v>3</v>
      </c>
      <c r="L1648" s="7">
        <v>15</v>
      </c>
      <c r="M1648" s="36">
        <v>0.4535970244035199</v>
      </c>
      <c r="N1648" s="37" t="s">
        <v>183</v>
      </c>
      <c r="O1648" s="38">
        <v>33.069000000000003</v>
      </c>
      <c r="AW1648" s="26"/>
    </row>
    <row r="1649" spans="1:49" x14ac:dyDescent="0.2">
      <c r="A1649" s="7">
        <v>56</v>
      </c>
      <c r="B1649" s="40">
        <v>1887</v>
      </c>
      <c r="C1649" s="40"/>
      <c r="D1649" s="7">
        <v>1</v>
      </c>
      <c r="E1649" s="7">
        <v>23</v>
      </c>
      <c r="F1649" s="7">
        <v>1</v>
      </c>
      <c r="G1649" s="7">
        <v>2</v>
      </c>
      <c r="H1649" s="1">
        <v>6</v>
      </c>
      <c r="I1649" s="7">
        <v>0</v>
      </c>
      <c r="J1649" s="7">
        <v>1</v>
      </c>
      <c r="K1649" s="7">
        <v>6</v>
      </c>
      <c r="L1649" s="7">
        <v>18</v>
      </c>
      <c r="M1649" s="36">
        <v>0.4535970244035199</v>
      </c>
      <c r="N1649" s="37" t="s">
        <v>183</v>
      </c>
      <c r="O1649" s="38">
        <v>39.6828</v>
      </c>
      <c r="AW1649" s="26"/>
    </row>
    <row r="1650" spans="1:49" x14ac:dyDescent="0.2">
      <c r="A1650" s="7">
        <v>101</v>
      </c>
      <c r="B1650" s="40">
        <v>1887</v>
      </c>
      <c r="C1650" s="40"/>
      <c r="D1650" s="7">
        <v>6</v>
      </c>
      <c r="E1650" s="7">
        <v>24</v>
      </c>
      <c r="F1650" s="7">
        <v>1</v>
      </c>
      <c r="G1650" s="7">
        <v>2</v>
      </c>
      <c r="H1650" s="1">
        <v>6</v>
      </c>
      <c r="I1650" s="7">
        <v>0</v>
      </c>
      <c r="J1650" s="7">
        <v>1</v>
      </c>
      <c r="K1650" s="7">
        <v>4.5</v>
      </c>
      <c r="L1650" s="7">
        <v>16.5</v>
      </c>
      <c r="M1650" s="36">
        <v>0.4535970244035199</v>
      </c>
      <c r="N1650" s="37" t="s">
        <v>183</v>
      </c>
      <c r="O1650" s="38">
        <v>36.375900000000001</v>
      </c>
      <c r="P1650">
        <v>0</v>
      </c>
      <c r="Q1650">
        <v>1</v>
      </c>
      <c r="R1650">
        <v>7.5</v>
      </c>
      <c r="S1650">
        <v>0</v>
      </c>
      <c r="T1650">
        <v>1</v>
      </c>
      <c r="U1650">
        <v>3</v>
      </c>
      <c r="V1650">
        <v>0</v>
      </c>
      <c r="W1650">
        <v>0</v>
      </c>
      <c r="X1650">
        <v>10.5</v>
      </c>
      <c r="Y1650">
        <v>0</v>
      </c>
      <c r="Z1650">
        <v>0</v>
      </c>
      <c r="AA1650">
        <v>8</v>
      </c>
      <c r="AB1650">
        <v>0</v>
      </c>
      <c r="AC1650">
        <v>0</v>
      </c>
      <c r="AD1650">
        <v>8</v>
      </c>
      <c r="AW1650" s="26"/>
    </row>
    <row r="1651" spans="1:49" x14ac:dyDescent="0.2">
      <c r="A1651" s="7">
        <v>66</v>
      </c>
      <c r="B1651" s="40">
        <v>1887</v>
      </c>
      <c r="C1651" s="40"/>
      <c r="D1651" s="7">
        <v>1</v>
      </c>
      <c r="E1651" s="7">
        <v>26</v>
      </c>
      <c r="F1651" s="7">
        <v>1</v>
      </c>
      <c r="G1651" s="7">
        <v>2</v>
      </c>
      <c r="H1651" s="1">
        <v>6</v>
      </c>
      <c r="I1651" s="7">
        <v>0</v>
      </c>
      <c r="J1651" s="7">
        <v>1</v>
      </c>
      <c r="K1651" s="7">
        <v>8</v>
      </c>
      <c r="L1651" s="7">
        <v>20</v>
      </c>
      <c r="M1651" s="36">
        <v>0.4535970244035199</v>
      </c>
      <c r="N1651" s="37" t="s">
        <v>183</v>
      </c>
      <c r="O1651" s="38">
        <v>44.091999999999999</v>
      </c>
      <c r="AW1651" s="26"/>
    </row>
    <row r="1652" spans="1:49" x14ac:dyDescent="0.2">
      <c r="A1652" s="7">
        <v>181</v>
      </c>
      <c r="B1652" s="40">
        <v>1887</v>
      </c>
      <c r="C1652" s="40"/>
      <c r="D1652" s="7">
        <v>1</v>
      </c>
      <c r="E1652" s="7">
        <v>26</v>
      </c>
      <c r="F1652" s="7">
        <v>3</v>
      </c>
      <c r="G1652" s="7">
        <v>2</v>
      </c>
      <c r="H1652" s="1">
        <v>6</v>
      </c>
      <c r="I1652" s="7">
        <v>0</v>
      </c>
      <c r="J1652" s="7">
        <v>1</v>
      </c>
      <c r="K1652" s="7">
        <v>2</v>
      </c>
      <c r="L1652" s="7">
        <v>14</v>
      </c>
      <c r="M1652" s="36">
        <v>0.4535970244035199</v>
      </c>
      <c r="N1652" s="37" t="s">
        <v>183</v>
      </c>
      <c r="O1652" s="38">
        <v>30.8644</v>
      </c>
      <c r="AW1652" s="26"/>
    </row>
    <row r="1653" spans="1:49" x14ac:dyDescent="0.2">
      <c r="A1653" s="7">
        <v>59</v>
      </c>
      <c r="B1653" s="40">
        <v>1888</v>
      </c>
      <c r="C1653" s="18">
        <f>B1653-B1652</f>
        <v>1</v>
      </c>
      <c r="D1653" s="7">
        <v>1</v>
      </c>
      <c r="E1653" s="7">
        <v>21</v>
      </c>
      <c r="F1653" s="7">
        <v>1</v>
      </c>
      <c r="G1653" s="7">
        <v>2</v>
      </c>
      <c r="H1653" s="1">
        <v>6</v>
      </c>
      <c r="I1653" s="7">
        <v>0</v>
      </c>
      <c r="J1653" s="7">
        <v>1</v>
      </c>
      <c r="K1653" s="7">
        <v>7</v>
      </c>
      <c r="L1653" s="7">
        <v>19</v>
      </c>
      <c r="M1653" s="36">
        <v>0.4535970244035199</v>
      </c>
      <c r="N1653" s="37" t="s">
        <v>183</v>
      </c>
      <c r="O1653" s="38">
        <v>41.8874</v>
      </c>
      <c r="AW1653" s="26"/>
    </row>
    <row r="1654" spans="1:49" x14ac:dyDescent="0.2">
      <c r="A1654" s="7">
        <v>13</v>
      </c>
      <c r="B1654" s="40">
        <v>1888</v>
      </c>
      <c r="C1654" s="40"/>
      <c r="D1654" s="7">
        <v>1</v>
      </c>
      <c r="E1654" s="7">
        <v>22</v>
      </c>
      <c r="F1654" s="7">
        <v>1</v>
      </c>
      <c r="G1654" s="7">
        <v>2</v>
      </c>
      <c r="H1654" s="1">
        <v>6</v>
      </c>
      <c r="I1654" s="7">
        <v>0</v>
      </c>
      <c r="J1654" s="7">
        <v>1</v>
      </c>
      <c r="K1654" s="7">
        <v>4</v>
      </c>
      <c r="L1654" s="7">
        <v>16</v>
      </c>
      <c r="M1654" s="36">
        <v>0.4535970244035199</v>
      </c>
      <c r="N1654" s="37" t="s">
        <v>183</v>
      </c>
      <c r="O1654" s="38">
        <v>35.273600000000002</v>
      </c>
      <c r="AW1654" s="26"/>
    </row>
    <row r="1655" spans="1:49" x14ac:dyDescent="0.2">
      <c r="A1655" s="7">
        <v>78</v>
      </c>
      <c r="B1655" s="40">
        <v>1888</v>
      </c>
      <c r="C1655" s="40"/>
      <c r="D1655" s="7">
        <v>1</v>
      </c>
      <c r="E1655" s="7">
        <v>22</v>
      </c>
      <c r="F1655" s="7">
        <v>2</v>
      </c>
      <c r="G1655" s="7">
        <v>2</v>
      </c>
      <c r="H1655" s="1">
        <v>6</v>
      </c>
      <c r="I1655" s="7">
        <v>0</v>
      </c>
      <c r="J1655" s="7">
        <v>1</v>
      </c>
      <c r="K1655" s="7">
        <v>2.63</v>
      </c>
      <c r="L1655" s="7">
        <v>14.629999999999999</v>
      </c>
      <c r="M1655" s="36">
        <v>0.4535970244035199</v>
      </c>
      <c r="N1655" s="37" t="s">
        <v>183</v>
      </c>
      <c r="O1655" s="38">
        <v>32.253298000000001</v>
      </c>
      <c r="AW1655" s="26"/>
    </row>
    <row r="1656" spans="1:49" x14ac:dyDescent="0.2">
      <c r="A1656" s="7">
        <v>37</v>
      </c>
      <c r="B1656" s="40">
        <v>1888</v>
      </c>
      <c r="C1656" s="40"/>
      <c r="D1656" s="7">
        <v>6</v>
      </c>
      <c r="E1656" s="7">
        <v>24</v>
      </c>
      <c r="F1656" s="7">
        <v>1</v>
      </c>
      <c r="G1656" s="7">
        <v>2</v>
      </c>
      <c r="H1656" s="1">
        <v>6</v>
      </c>
      <c r="I1656" s="7">
        <v>0</v>
      </c>
      <c r="J1656" s="7">
        <v>0</v>
      </c>
      <c r="K1656" s="7">
        <v>9.5</v>
      </c>
      <c r="L1656" s="7">
        <v>9.5</v>
      </c>
      <c r="M1656" s="36">
        <v>0.4535970244035199</v>
      </c>
      <c r="N1656" s="37" t="s">
        <v>183</v>
      </c>
      <c r="O1656" s="38">
        <v>20.9437</v>
      </c>
      <c r="P1656">
        <v>0</v>
      </c>
      <c r="Q1656">
        <v>1</v>
      </c>
      <c r="R1656">
        <v>1.5</v>
      </c>
      <c r="S1656">
        <v>0</v>
      </c>
      <c r="T1656">
        <v>0</v>
      </c>
      <c r="U1656">
        <v>11</v>
      </c>
      <c r="V1656">
        <v>0</v>
      </c>
      <c r="W1656">
        <v>0</v>
      </c>
      <c r="X1656">
        <v>11.5</v>
      </c>
      <c r="Y1656">
        <v>0</v>
      </c>
      <c r="Z1656">
        <v>0</v>
      </c>
      <c r="AA1656">
        <v>8</v>
      </c>
      <c r="AB1656">
        <v>0</v>
      </c>
      <c r="AC1656">
        <v>1</v>
      </c>
      <c r="AD1656">
        <v>1</v>
      </c>
      <c r="AW1656" s="26"/>
    </row>
    <row r="1657" spans="1:49" x14ac:dyDescent="0.2">
      <c r="A1657" s="7">
        <v>91</v>
      </c>
      <c r="B1657" s="40">
        <v>1888</v>
      </c>
      <c r="C1657" s="40"/>
      <c r="D1657" s="7">
        <v>1</v>
      </c>
      <c r="E1657" s="7">
        <v>26</v>
      </c>
      <c r="F1657" s="7">
        <v>3</v>
      </c>
      <c r="G1657" s="7">
        <v>2</v>
      </c>
      <c r="H1657" s="1">
        <v>6</v>
      </c>
      <c r="I1657" s="7">
        <v>0</v>
      </c>
      <c r="J1657" s="7">
        <v>1</v>
      </c>
      <c r="K1657" s="7">
        <v>1</v>
      </c>
      <c r="L1657" s="7">
        <v>13</v>
      </c>
      <c r="M1657" s="36">
        <v>0.4535970244035199</v>
      </c>
      <c r="N1657" s="37" t="s">
        <v>183</v>
      </c>
      <c r="O1657" s="38">
        <v>28.659800000000001</v>
      </c>
      <c r="AW1657" s="26"/>
    </row>
    <row r="1658" spans="1:49" x14ac:dyDescent="0.2">
      <c r="A1658" s="7">
        <v>105</v>
      </c>
      <c r="B1658" s="40">
        <v>1888</v>
      </c>
      <c r="C1658" s="40"/>
      <c r="D1658" s="7">
        <v>1</v>
      </c>
      <c r="E1658" s="7">
        <v>26</v>
      </c>
      <c r="F1658" s="7">
        <v>1</v>
      </c>
      <c r="G1658" s="7">
        <v>2</v>
      </c>
      <c r="H1658" s="1">
        <v>6</v>
      </c>
      <c r="I1658" s="7">
        <v>0</v>
      </c>
      <c r="J1658" s="7">
        <v>1</v>
      </c>
      <c r="K1658" s="7">
        <v>5</v>
      </c>
      <c r="L1658" s="7">
        <v>17</v>
      </c>
      <c r="M1658" s="36">
        <v>0.4535970244035199</v>
      </c>
      <c r="N1658" s="37" t="s">
        <v>183</v>
      </c>
      <c r="O1658" s="38">
        <v>37.478200000000001</v>
      </c>
      <c r="AW1658" s="26"/>
    </row>
    <row r="1659" spans="1:49" x14ac:dyDescent="0.2">
      <c r="A1659" s="7">
        <v>59</v>
      </c>
      <c r="B1659" s="40">
        <v>1889</v>
      </c>
      <c r="C1659" s="18">
        <f>B1659-B1658</f>
        <v>1</v>
      </c>
      <c r="D1659" s="7">
        <v>1</v>
      </c>
      <c r="E1659" s="7">
        <v>21</v>
      </c>
      <c r="F1659" s="7">
        <v>1</v>
      </c>
      <c r="G1659" s="7">
        <v>2</v>
      </c>
      <c r="H1659" s="1">
        <v>6</v>
      </c>
      <c r="I1659" s="7">
        <v>0</v>
      </c>
      <c r="J1659" s="7">
        <v>1</v>
      </c>
      <c r="K1659" s="7">
        <v>4</v>
      </c>
      <c r="L1659" s="7">
        <v>16</v>
      </c>
      <c r="M1659" s="36">
        <v>0.4535970244035199</v>
      </c>
      <c r="N1659" s="37" t="s">
        <v>183</v>
      </c>
      <c r="O1659" s="38">
        <v>35.273600000000002</v>
      </c>
      <c r="AW1659" s="26"/>
    </row>
    <row r="1660" spans="1:49" x14ac:dyDescent="0.2">
      <c r="A1660" s="7">
        <v>36</v>
      </c>
      <c r="B1660" s="40">
        <v>1889</v>
      </c>
      <c r="C1660" s="40"/>
      <c r="D1660" s="7">
        <v>1</v>
      </c>
      <c r="E1660" s="7">
        <v>22</v>
      </c>
      <c r="F1660" s="7">
        <v>1</v>
      </c>
      <c r="G1660" s="7">
        <v>2</v>
      </c>
      <c r="H1660" s="1">
        <v>6</v>
      </c>
      <c r="I1660" s="7">
        <v>0</v>
      </c>
      <c r="J1660" s="7">
        <v>1</v>
      </c>
      <c r="K1660" s="7">
        <v>6</v>
      </c>
      <c r="L1660" s="7">
        <v>18</v>
      </c>
      <c r="M1660" s="36">
        <v>0.4535970244035199</v>
      </c>
      <c r="N1660" s="37" t="s">
        <v>183</v>
      </c>
      <c r="O1660" s="38">
        <v>39.6828</v>
      </c>
      <c r="AW1660" s="26"/>
    </row>
    <row r="1661" spans="1:49" x14ac:dyDescent="0.2">
      <c r="A1661" s="7">
        <v>78</v>
      </c>
      <c r="B1661" s="40">
        <v>1889</v>
      </c>
      <c r="C1661" s="40"/>
      <c r="D1661" s="7">
        <v>1</v>
      </c>
      <c r="E1661" s="7">
        <v>22</v>
      </c>
      <c r="F1661" s="7">
        <v>2</v>
      </c>
      <c r="G1661" s="7">
        <v>2</v>
      </c>
      <c r="H1661" s="1">
        <v>6</v>
      </c>
      <c r="I1661" s="7">
        <v>0</v>
      </c>
      <c r="J1661" s="7">
        <v>0</v>
      </c>
      <c r="K1661" s="7">
        <v>11.88</v>
      </c>
      <c r="L1661" s="7">
        <v>11.88</v>
      </c>
      <c r="M1661" s="36">
        <v>0.4535970244035199</v>
      </c>
      <c r="N1661" s="37" t="s">
        <v>183</v>
      </c>
      <c r="O1661" s="38">
        <v>26.190648000000003</v>
      </c>
      <c r="AW1661" s="26"/>
    </row>
    <row r="1662" spans="1:49" x14ac:dyDescent="0.2">
      <c r="A1662" s="7">
        <v>171</v>
      </c>
      <c r="B1662" s="40">
        <v>1889</v>
      </c>
      <c r="C1662" s="40"/>
      <c r="D1662" s="7">
        <v>1</v>
      </c>
      <c r="E1662" s="7">
        <v>23</v>
      </c>
      <c r="F1662" s="7">
        <v>1</v>
      </c>
      <c r="G1662" s="7">
        <v>2</v>
      </c>
      <c r="H1662" s="1">
        <v>6</v>
      </c>
      <c r="I1662" s="7">
        <v>0</v>
      </c>
      <c r="J1662" s="7">
        <v>1</v>
      </c>
      <c r="K1662" s="7">
        <v>2.5</v>
      </c>
      <c r="L1662" s="7">
        <v>14.5</v>
      </c>
      <c r="M1662" s="36">
        <v>0.4535970244035199</v>
      </c>
      <c r="N1662" s="37" t="s">
        <v>183</v>
      </c>
      <c r="O1662" s="38">
        <v>31.966699999999999</v>
      </c>
      <c r="AW1662" s="26"/>
    </row>
    <row r="1663" spans="1:49" x14ac:dyDescent="0.2">
      <c r="A1663" s="7">
        <v>7</v>
      </c>
      <c r="B1663" s="40">
        <v>1889</v>
      </c>
      <c r="C1663" s="40"/>
      <c r="D1663" s="7">
        <v>6</v>
      </c>
      <c r="E1663" s="7">
        <v>24</v>
      </c>
      <c r="F1663" s="7">
        <v>1</v>
      </c>
      <c r="G1663" s="7">
        <v>2</v>
      </c>
      <c r="H1663" s="1">
        <v>6</v>
      </c>
      <c r="I1663" s="7">
        <v>0</v>
      </c>
      <c r="J1663" s="7">
        <v>1</v>
      </c>
      <c r="K1663" s="7">
        <v>4</v>
      </c>
      <c r="L1663" s="7">
        <v>16</v>
      </c>
      <c r="M1663" s="36">
        <v>0.4535970244035199</v>
      </c>
      <c r="N1663" s="37" t="s">
        <v>183</v>
      </c>
      <c r="O1663" s="38">
        <v>35.273600000000002</v>
      </c>
      <c r="P1663">
        <v>0</v>
      </c>
      <c r="Q1663">
        <v>1</v>
      </c>
      <c r="R1663">
        <v>10</v>
      </c>
      <c r="S1663">
        <v>0</v>
      </c>
      <c r="T1663">
        <v>0</v>
      </c>
      <c r="U1663">
        <v>9.5</v>
      </c>
      <c r="V1663">
        <v>0</v>
      </c>
      <c r="W1663">
        <v>0</v>
      </c>
      <c r="X1663">
        <v>8.5</v>
      </c>
      <c r="Y1663">
        <v>0</v>
      </c>
      <c r="Z1663">
        <v>0</v>
      </c>
      <c r="AA1663">
        <v>6</v>
      </c>
      <c r="AB1663">
        <v>0</v>
      </c>
      <c r="AC1663">
        <v>0</v>
      </c>
      <c r="AD1663">
        <v>10.5</v>
      </c>
      <c r="AW1663" s="26"/>
    </row>
    <row r="1664" spans="1:49" x14ac:dyDescent="0.2">
      <c r="A1664" s="7">
        <v>89</v>
      </c>
      <c r="B1664" s="40">
        <v>1889</v>
      </c>
      <c r="C1664" s="40"/>
      <c r="D1664" s="7">
        <v>1</v>
      </c>
      <c r="E1664" s="7">
        <v>26</v>
      </c>
      <c r="F1664" s="7">
        <v>1</v>
      </c>
      <c r="G1664" s="7">
        <v>2</v>
      </c>
      <c r="H1664" s="1">
        <v>6</v>
      </c>
      <c r="I1664" s="7">
        <v>0</v>
      </c>
      <c r="J1664" s="7">
        <v>1</v>
      </c>
      <c r="K1664" s="7">
        <v>8</v>
      </c>
      <c r="L1664" s="7">
        <v>20</v>
      </c>
      <c r="M1664" s="36">
        <v>0.4535970244035199</v>
      </c>
      <c r="N1664" s="37" t="s">
        <v>183</v>
      </c>
      <c r="O1664" s="38">
        <v>44.091999999999999</v>
      </c>
      <c r="AW1664" s="26"/>
    </row>
    <row r="1665" spans="1:49" x14ac:dyDescent="0.2">
      <c r="A1665" s="7">
        <v>143</v>
      </c>
      <c r="B1665" s="40">
        <v>1889</v>
      </c>
      <c r="C1665" s="40"/>
      <c r="D1665" s="7">
        <v>1</v>
      </c>
      <c r="E1665" s="7">
        <v>26</v>
      </c>
      <c r="F1665" s="7">
        <v>3</v>
      </c>
      <c r="G1665" s="7">
        <v>2</v>
      </c>
      <c r="H1665" s="1">
        <v>6</v>
      </c>
      <c r="I1665" s="7">
        <v>0</v>
      </c>
      <c r="J1665" s="7">
        <v>1</v>
      </c>
      <c r="K1665" s="7">
        <v>4</v>
      </c>
      <c r="L1665" s="7">
        <v>16</v>
      </c>
      <c r="M1665" s="36">
        <v>0.4535970244035199</v>
      </c>
      <c r="N1665" s="37" t="s">
        <v>183</v>
      </c>
      <c r="O1665" s="38">
        <v>35.273600000000002</v>
      </c>
      <c r="AW1665" s="26"/>
    </row>
    <row r="1666" spans="1:49" x14ac:dyDescent="0.2">
      <c r="A1666" s="7">
        <v>58</v>
      </c>
      <c r="B1666" s="40">
        <v>1890</v>
      </c>
      <c r="C1666" s="18">
        <f>B1666-B1665</f>
        <v>1</v>
      </c>
      <c r="D1666" s="7">
        <v>1</v>
      </c>
      <c r="E1666" s="7">
        <v>21</v>
      </c>
      <c r="F1666" s="7">
        <v>1</v>
      </c>
      <c r="G1666" s="7">
        <v>2</v>
      </c>
      <c r="H1666" s="1">
        <v>6</v>
      </c>
      <c r="I1666" s="7">
        <v>0</v>
      </c>
      <c r="J1666" s="7">
        <v>1</v>
      </c>
      <c r="K1666" s="7">
        <v>0</v>
      </c>
      <c r="L1666" s="7">
        <v>12</v>
      </c>
      <c r="M1666" s="36">
        <v>0.4535970244035199</v>
      </c>
      <c r="N1666" s="37" t="s">
        <v>183</v>
      </c>
      <c r="O1666" s="38">
        <v>26.455200000000001</v>
      </c>
      <c r="AW1666" s="26"/>
    </row>
    <row r="1667" spans="1:49" x14ac:dyDescent="0.2">
      <c r="A1667" s="7">
        <v>35</v>
      </c>
      <c r="B1667" s="40">
        <v>1890</v>
      </c>
      <c r="C1667" s="40"/>
      <c r="D1667" s="7">
        <v>1</v>
      </c>
      <c r="E1667" s="7">
        <v>22</v>
      </c>
      <c r="F1667" s="7">
        <v>1</v>
      </c>
      <c r="G1667" s="7">
        <v>2</v>
      </c>
      <c r="H1667" s="1">
        <v>6</v>
      </c>
      <c r="I1667" s="7">
        <v>0</v>
      </c>
      <c r="J1667" s="7">
        <v>1</v>
      </c>
      <c r="K1667" s="7">
        <v>10</v>
      </c>
      <c r="L1667" s="7">
        <v>22</v>
      </c>
      <c r="M1667" s="36">
        <v>0.4535970244035199</v>
      </c>
      <c r="N1667" s="37" t="s">
        <v>183</v>
      </c>
      <c r="O1667" s="38">
        <v>48.501200000000004</v>
      </c>
      <c r="AW1667" s="26"/>
    </row>
    <row r="1668" spans="1:49" x14ac:dyDescent="0.2">
      <c r="A1668" s="7">
        <v>77</v>
      </c>
      <c r="B1668" s="40">
        <v>1890</v>
      </c>
      <c r="C1668" s="40"/>
      <c r="D1668" s="7">
        <v>1</v>
      </c>
      <c r="E1668" s="7">
        <v>22</v>
      </c>
      <c r="F1668" s="7">
        <v>2</v>
      </c>
      <c r="G1668" s="7">
        <v>2</v>
      </c>
      <c r="H1668" s="1">
        <v>6</v>
      </c>
      <c r="I1668" s="7">
        <v>0</v>
      </c>
      <c r="J1668" s="7">
        <v>1</v>
      </c>
      <c r="K1668" s="7">
        <v>0.88</v>
      </c>
      <c r="L1668" s="7">
        <v>12.88</v>
      </c>
      <c r="M1668" s="36">
        <v>0.4535970244035199</v>
      </c>
      <c r="N1668" s="37" t="s">
        <v>183</v>
      </c>
      <c r="O1668" s="38">
        <v>28.395248000000002</v>
      </c>
      <c r="AW1668" s="26"/>
    </row>
    <row r="1669" spans="1:49" x14ac:dyDescent="0.2">
      <c r="A1669" s="7">
        <v>175</v>
      </c>
      <c r="B1669" s="40">
        <v>1890</v>
      </c>
      <c r="C1669" s="40"/>
      <c r="D1669" s="7">
        <v>1</v>
      </c>
      <c r="E1669" s="7">
        <v>23</v>
      </c>
      <c r="F1669" s="7">
        <v>1</v>
      </c>
      <c r="G1669" s="7">
        <v>2</v>
      </c>
      <c r="H1669" s="1">
        <v>6</v>
      </c>
      <c r="I1669" s="7">
        <v>0</v>
      </c>
      <c r="J1669" s="7">
        <v>1</v>
      </c>
      <c r="K1669" s="7">
        <v>2.5</v>
      </c>
      <c r="L1669" s="7">
        <v>14.5</v>
      </c>
      <c r="M1669" s="36">
        <v>0.4535970244035199</v>
      </c>
      <c r="N1669" s="37" t="s">
        <v>183</v>
      </c>
      <c r="O1669" s="38">
        <v>31.966699999999999</v>
      </c>
      <c r="AW1669" s="26"/>
    </row>
    <row r="1670" spans="1:49" x14ac:dyDescent="0.2">
      <c r="A1670" s="7">
        <v>6</v>
      </c>
      <c r="B1670" s="40">
        <v>1890</v>
      </c>
      <c r="C1670" s="40"/>
      <c r="D1670" s="7">
        <v>6</v>
      </c>
      <c r="E1670" s="7">
        <v>24</v>
      </c>
      <c r="F1670" s="7">
        <v>1</v>
      </c>
      <c r="G1670" s="7">
        <v>2</v>
      </c>
      <c r="H1670" s="1">
        <v>6</v>
      </c>
      <c r="I1670" s="7">
        <v>0</v>
      </c>
      <c r="J1670" s="7">
        <v>2</v>
      </c>
      <c r="K1670" s="7">
        <v>0.5</v>
      </c>
      <c r="L1670" s="7">
        <v>24.5</v>
      </c>
      <c r="M1670" s="36">
        <v>0.4535970244035199</v>
      </c>
      <c r="N1670" s="37" t="s">
        <v>183</v>
      </c>
      <c r="O1670" s="38">
        <v>54.012700000000002</v>
      </c>
      <c r="P1670">
        <v>0</v>
      </c>
      <c r="Q1670">
        <v>1</v>
      </c>
      <c r="R1670">
        <v>4.5</v>
      </c>
      <c r="S1670">
        <v>0</v>
      </c>
      <c r="T1670">
        <v>1</v>
      </c>
      <c r="U1670">
        <v>3.5</v>
      </c>
      <c r="V1670">
        <v>0</v>
      </c>
      <c r="W1670">
        <v>0</v>
      </c>
      <c r="X1670">
        <v>10.5</v>
      </c>
      <c r="Y1670">
        <v>0</v>
      </c>
      <c r="Z1670">
        <v>0</v>
      </c>
      <c r="AA1670">
        <v>7.5</v>
      </c>
      <c r="AB1670">
        <v>0</v>
      </c>
      <c r="AC1670">
        <v>0</v>
      </c>
      <c r="AD1670">
        <v>8.5</v>
      </c>
      <c r="AW1670" s="26"/>
    </row>
    <row r="1671" spans="1:49" x14ac:dyDescent="0.2">
      <c r="A1671" s="7">
        <v>92</v>
      </c>
      <c r="B1671" s="40">
        <v>1890</v>
      </c>
      <c r="C1671" s="40"/>
      <c r="D1671" s="7">
        <v>1</v>
      </c>
      <c r="E1671" s="7">
        <v>26</v>
      </c>
      <c r="F1671" s="7">
        <v>1</v>
      </c>
      <c r="G1671" s="7">
        <v>2</v>
      </c>
      <c r="H1671" s="1">
        <v>6</v>
      </c>
      <c r="I1671" s="7">
        <v>0</v>
      </c>
      <c r="J1671" s="7">
        <v>1</v>
      </c>
      <c r="K1671" s="7">
        <v>8</v>
      </c>
      <c r="L1671" s="7">
        <v>20</v>
      </c>
      <c r="M1671" s="36">
        <v>0.4535970244035199</v>
      </c>
      <c r="N1671" s="37" t="s">
        <v>183</v>
      </c>
      <c r="O1671" s="38">
        <v>44.091999999999999</v>
      </c>
      <c r="AW1671" s="26"/>
    </row>
    <row r="1672" spans="1:49" x14ac:dyDescent="0.2">
      <c r="A1672" s="7">
        <v>146</v>
      </c>
      <c r="B1672" s="40">
        <v>1890</v>
      </c>
      <c r="C1672" s="40"/>
      <c r="D1672" s="7">
        <v>1</v>
      </c>
      <c r="E1672" s="7">
        <v>26</v>
      </c>
      <c r="F1672" s="7">
        <v>3</v>
      </c>
      <c r="G1672" s="7">
        <v>2</v>
      </c>
      <c r="H1672" s="1">
        <v>6</v>
      </c>
      <c r="I1672" s="7">
        <v>0</v>
      </c>
      <c r="J1672" s="7">
        <v>0</v>
      </c>
      <c r="K1672" s="7">
        <v>11</v>
      </c>
      <c r="L1672" s="7">
        <v>11</v>
      </c>
      <c r="M1672" s="36">
        <v>0.4535970244035199</v>
      </c>
      <c r="N1672" s="37" t="s">
        <v>183</v>
      </c>
      <c r="O1672" s="38">
        <v>24.250600000000002</v>
      </c>
      <c r="AW1672" s="26"/>
    </row>
    <row r="1673" spans="1:49" x14ac:dyDescent="0.2">
      <c r="A1673" s="7">
        <v>58</v>
      </c>
      <c r="B1673" s="40">
        <v>1891</v>
      </c>
      <c r="C1673" s="18">
        <f>B1673-B1672</f>
        <v>1</v>
      </c>
      <c r="D1673" s="7">
        <v>1</v>
      </c>
      <c r="E1673" s="7">
        <v>21</v>
      </c>
      <c r="F1673" s="7">
        <v>1</v>
      </c>
      <c r="G1673" s="7">
        <v>2</v>
      </c>
      <c r="H1673" s="1">
        <v>6</v>
      </c>
      <c r="I1673" s="7">
        <v>0</v>
      </c>
      <c r="J1673" s="7">
        <v>1</v>
      </c>
      <c r="K1673" s="7">
        <v>1</v>
      </c>
      <c r="L1673" s="7">
        <v>13</v>
      </c>
      <c r="M1673" s="36">
        <v>0.4535970244035199</v>
      </c>
      <c r="N1673" s="37" t="s">
        <v>183</v>
      </c>
      <c r="O1673" s="38">
        <v>28.659800000000001</v>
      </c>
      <c r="AW1673" s="26"/>
    </row>
    <row r="1674" spans="1:49" x14ac:dyDescent="0.2">
      <c r="A1674" s="7">
        <v>34</v>
      </c>
      <c r="B1674" s="40">
        <v>1891</v>
      </c>
      <c r="C1674" s="40"/>
      <c r="D1674" s="7">
        <v>1</v>
      </c>
      <c r="E1674" s="7">
        <v>22</v>
      </c>
      <c r="F1674" s="7">
        <v>1</v>
      </c>
      <c r="G1674" s="7">
        <v>2</v>
      </c>
      <c r="H1674" s="1">
        <v>6</v>
      </c>
      <c r="I1674" s="7">
        <v>0</v>
      </c>
      <c r="J1674" s="7">
        <v>1</v>
      </c>
      <c r="K1674" s="7">
        <v>5</v>
      </c>
      <c r="L1674" s="7">
        <v>17</v>
      </c>
      <c r="M1674" s="36">
        <v>0.4535970244035199</v>
      </c>
      <c r="N1674" s="37" t="s">
        <v>183</v>
      </c>
      <c r="O1674" s="38">
        <v>37.478200000000001</v>
      </c>
      <c r="AW1674" s="26"/>
    </row>
    <row r="1675" spans="1:49" x14ac:dyDescent="0.2">
      <c r="A1675" s="7">
        <v>77</v>
      </c>
      <c r="B1675" s="40">
        <v>1891</v>
      </c>
      <c r="C1675" s="40"/>
      <c r="D1675" s="7">
        <v>1</v>
      </c>
      <c r="E1675" s="7">
        <v>22</v>
      </c>
      <c r="F1675" s="7">
        <v>2</v>
      </c>
      <c r="G1675" s="7">
        <v>2</v>
      </c>
      <c r="H1675" s="1">
        <v>6</v>
      </c>
      <c r="I1675" s="7">
        <v>0</v>
      </c>
      <c r="J1675" s="7">
        <v>0</v>
      </c>
      <c r="K1675" s="7">
        <v>11.13</v>
      </c>
      <c r="L1675" s="7">
        <v>11.13</v>
      </c>
      <c r="M1675" s="36">
        <v>0.4535970244035199</v>
      </c>
      <c r="N1675" s="37" t="s">
        <v>183</v>
      </c>
      <c r="O1675" s="38">
        <v>24.537198000000004</v>
      </c>
      <c r="AW1675" s="26"/>
    </row>
    <row r="1676" spans="1:49" x14ac:dyDescent="0.2">
      <c r="A1676" s="7">
        <v>174</v>
      </c>
      <c r="B1676" s="40">
        <v>1891</v>
      </c>
      <c r="C1676" s="40"/>
      <c r="D1676" s="7">
        <v>1</v>
      </c>
      <c r="E1676" s="7">
        <v>23</v>
      </c>
      <c r="F1676" s="7">
        <v>1</v>
      </c>
      <c r="G1676" s="7">
        <v>2</v>
      </c>
      <c r="H1676" s="1">
        <v>6</v>
      </c>
      <c r="I1676" s="7">
        <v>0</v>
      </c>
      <c r="J1676" s="7">
        <v>1</v>
      </c>
      <c r="K1676" s="7">
        <v>2.5</v>
      </c>
      <c r="L1676" s="7">
        <v>14.5</v>
      </c>
      <c r="M1676" s="36">
        <v>0.4535970244035199</v>
      </c>
      <c r="N1676" s="37" t="s">
        <v>183</v>
      </c>
      <c r="O1676" s="38">
        <v>31.966699999999999</v>
      </c>
      <c r="AW1676" s="26"/>
    </row>
    <row r="1677" spans="1:49" x14ac:dyDescent="0.2">
      <c r="A1677" s="7">
        <v>6</v>
      </c>
      <c r="B1677" s="40">
        <v>1891</v>
      </c>
      <c r="C1677" s="40"/>
      <c r="D1677" s="7">
        <v>6</v>
      </c>
      <c r="E1677" s="7">
        <v>24</v>
      </c>
      <c r="F1677" s="7">
        <v>1</v>
      </c>
      <c r="G1677" s="7">
        <v>2</v>
      </c>
      <c r="H1677" s="1">
        <v>6</v>
      </c>
      <c r="I1677" s="7">
        <v>0</v>
      </c>
      <c r="J1677" s="7">
        <v>1</v>
      </c>
      <c r="K1677" s="7">
        <v>3</v>
      </c>
      <c r="L1677" s="7">
        <v>15</v>
      </c>
      <c r="M1677" s="36">
        <v>0.4535970244035199</v>
      </c>
      <c r="N1677" s="37" t="s">
        <v>183</v>
      </c>
      <c r="O1677" s="38">
        <v>33.069000000000003</v>
      </c>
      <c r="P1677">
        <v>0</v>
      </c>
      <c r="Q1677">
        <v>1</v>
      </c>
      <c r="R1677">
        <v>9</v>
      </c>
      <c r="S1677">
        <v>0</v>
      </c>
      <c r="T1677">
        <v>1</v>
      </c>
      <c r="U1677">
        <v>7</v>
      </c>
      <c r="V1677">
        <v>0</v>
      </c>
      <c r="W1677">
        <v>1</v>
      </c>
      <c r="X1677">
        <v>5</v>
      </c>
      <c r="Y1677">
        <v>0</v>
      </c>
      <c r="Z1677">
        <v>0</v>
      </c>
      <c r="AA1677">
        <v>9</v>
      </c>
      <c r="AB1677">
        <v>0</v>
      </c>
      <c r="AC1677">
        <v>1</v>
      </c>
      <c r="AD1677">
        <v>0.5</v>
      </c>
      <c r="AW1677" s="26"/>
    </row>
    <row r="1678" spans="1:49" x14ac:dyDescent="0.2">
      <c r="A1678" s="7">
        <v>92</v>
      </c>
      <c r="B1678" s="40">
        <v>1891</v>
      </c>
      <c r="C1678" s="40"/>
      <c r="D1678" s="7">
        <v>1</v>
      </c>
      <c r="E1678" s="7">
        <v>26</v>
      </c>
      <c r="F1678" s="7">
        <v>1</v>
      </c>
      <c r="G1678" s="7">
        <v>2</v>
      </c>
      <c r="H1678" s="1">
        <v>6</v>
      </c>
      <c r="I1678" s="7">
        <v>0</v>
      </c>
      <c r="J1678" s="7">
        <v>1</v>
      </c>
      <c r="K1678" s="7">
        <v>6</v>
      </c>
      <c r="L1678" s="7">
        <v>18</v>
      </c>
      <c r="M1678" s="36">
        <v>0.4535970244035199</v>
      </c>
      <c r="N1678" s="37" t="s">
        <v>183</v>
      </c>
      <c r="O1678" s="38">
        <v>39.6828</v>
      </c>
      <c r="AW1678" s="26"/>
    </row>
    <row r="1679" spans="1:49" x14ac:dyDescent="0.2">
      <c r="A1679" s="7">
        <v>146</v>
      </c>
      <c r="B1679" s="40">
        <v>1891</v>
      </c>
      <c r="C1679" s="40"/>
      <c r="D1679" s="7">
        <v>1</v>
      </c>
      <c r="E1679" s="7">
        <v>26</v>
      </c>
      <c r="F1679" s="7">
        <v>3</v>
      </c>
      <c r="G1679" s="7">
        <v>2</v>
      </c>
      <c r="H1679" s="1">
        <v>6</v>
      </c>
      <c r="I1679" s="7">
        <v>0</v>
      </c>
      <c r="J1679" s="7">
        <v>0</v>
      </c>
      <c r="K1679" s="7">
        <v>11</v>
      </c>
      <c r="L1679" s="7">
        <v>11</v>
      </c>
      <c r="M1679" s="36">
        <v>0.4535970244035199</v>
      </c>
      <c r="N1679" s="37" t="s">
        <v>183</v>
      </c>
      <c r="O1679" s="38">
        <v>24.250600000000002</v>
      </c>
      <c r="AW1679" s="26"/>
    </row>
    <row r="1680" spans="1:49" x14ac:dyDescent="0.2">
      <c r="A1680" s="7">
        <v>58</v>
      </c>
      <c r="B1680" s="40">
        <v>1892</v>
      </c>
      <c r="C1680" s="18">
        <f>B1680-B1679</f>
        <v>1</v>
      </c>
      <c r="D1680" s="7">
        <v>1</v>
      </c>
      <c r="E1680" s="7">
        <v>21</v>
      </c>
      <c r="F1680" s="7">
        <v>1</v>
      </c>
      <c r="G1680" s="7">
        <v>2</v>
      </c>
      <c r="H1680" s="1">
        <v>6</v>
      </c>
      <c r="I1680" s="7">
        <v>0</v>
      </c>
      <c r="J1680" s="7">
        <v>1</v>
      </c>
      <c r="K1680" s="7">
        <v>3</v>
      </c>
      <c r="L1680" s="7">
        <v>15</v>
      </c>
      <c r="M1680" s="36">
        <v>0.4535970244035199</v>
      </c>
      <c r="N1680" s="37" t="s">
        <v>183</v>
      </c>
      <c r="O1680" s="38">
        <v>33.069000000000003</v>
      </c>
      <c r="AW1680" s="26"/>
    </row>
    <row r="1681" spans="1:49" x14ac:dyDescent="0.2">
      <c r="A1681" s="7">
        <v>75</v>
      </c>
      <c r="B1681" s="40">
        <v>1892</v>
      </c>
      <c r="C1681" s="18">
        <f>B1681-B1680</f>
        <v>0</v>
      </c>
      <c r="D1681" s="7">
        <v>12</v>
      </c>
      <c r="E1681" s="7">
        <v>21</v>
      </c>
      <c r="F1681" s="7">
        <v>2</v>
      </c>
      <c r="G1681" s="7">
        <v>2</v>
      </c>
      <c r="H1681" s="1">
        <v>6</v>
      </c>
      <c r="I1681" s="7">
        <v>0</v>
      </c>
      <c r="J1681" s="7">
        <v>0</v>
      </c>
      <c r="K1681" s="7">
        <v>10.5</v>
      </c>
      <c r="L1681" s="7">
        <v>10.5</v>
      </c>
      <c r="M1681" s="36">
        <v>0.4535970244035199</v>
      </c>
      <c r="N1681" s="37" t="s">
        <v>183</v>
      </c>
      <c r="O1681" s="38">
        <v>23.148299999999999</v>
      </c>
      <c r="P1681">
        <v>0</v>
      </c>
      <c r="Q1681">
        <v>0</v>
      </c>
      <c r="R1681">
        <v>10</v>
      </c>
      <c r="S1681">
        <v>0</v>
      </c>
      <c r="T1681">
        <v>1</v>
      </c>
      <c r="U1681">
        <v>0.5</v>
      </c>
      <c r="V1681">
        <v>0</v>
      </c>
      <c r="W1681">
        <v>1</v>
      </c>
      <c r="X1681">
        <v>1.5</v>
      </c>
      <c r="Y1681">
        <v>0</v>
      </c>
      <c r="Z1681">
        <v>1</v>
      </c>
      <c r="AA1681">
        <v>2.5</v>
      </c>
      <c r="AB1681">
        <v>0</v>
      </c>
      <c r="AC1681">
        <v>1</v>
      </c>
      <c r="AD1681">
        <v>6</v>
      </c>
      <c r="AE1681">
        <v>0</v>
      </c>
      <c r="AF1681">
        <v>1</v>
      </c>
      <c r="AG1681">
        <v>6.5</v>
      </c>
      <c r="AH1681" s="4">
        <v>0</v>
      </c>
      <c r="AI1681">
        <v>1</v>
      </c>
      <c r="AJ1681">
        <v>5</v>
      </c>
      <c r="AK1681">
        <v>0</v>
      </c>
      <c r="AL1681">
        <v>1</v>
      </c>
      <c r="AM1681">
        <v>2.5</v>
      </c>
      <c r="AN1681">
        <v>0</v>
      </c>
      <c r="AO1681">
        <v>0</v>
      </c>
      <c r="AP1681">
        <v>9.25</v>
      </c>
      <c r="AQ1681">
        <v>0</v>
      </c>
      <c r="AR1681">
        <v>0</v>
      </c>
      <c r="AS1681">
        <v>9.25</v>
      </c>
      <c r="AT1681">
        <v>0</v>
      </c>
      <c r="AU1681">
        <v>0</v>
      </c>
      <c r="AV1681">
        <v>8.5</v>
      </c>
      <c r="AW1681" s="26"/>
    </row>
    <row r="1682" spans="1:49" x14ac:dyDescent="0.2">
      <c r="A1682" s="7">
        <v>34</v>
      </c>
      <c r="B1682" s="40">
        <v>1892</v>
      </c>
      <c r="C1682" s="40"/>
      <c r="D1682" s="7">
        <v>1</v>
      </c>
      <c r="E1682" s="7">
        <v>22</v>
      </c>
      <c r="F1682" s="7">
        <v>1</v>
      </c>
      <c r="G1682" s="7">
        <v>2</v>
      </c>
      <c r="H1682" s="1">
        <v>6</v>
      </c>
      <c r="I1682" s="7">
        <v>0</v>
      </c>
      <c r="J1682" s="7">
        <v>1</v>
      </c>
      <c r="K1682" s="7">
        <v>4</v>
      </c>
      <c r="L1682" s="7">
        <v>16</v>
      </c>
      <c r="M1682" s="36">
        <v>0.4535970244035199</v>
      </c>
      <c r="N1682" s="37" t="s">
        <v>183</v>
      </c>
      <c r="O1682" s="38">
        <v>35.273600000000002</v>
      </c>
      <c r="AW1682" s="26"/>
    </row>
    <row r="1683" spans="1:49" x14ac:dyDescent="0.2">
      <c r="A1683" s="7">
        <v>87</v>
      </c>
      <c r="B1683" s="40">
        <v>1892</v>
      </c>
      <c r="C1683" s="40"/>
      <c r="D1683" s="7">
        <v>1</v>
      </c>
      <c r="E1683" s="7">
        <v>22</v>
      </c>
      <c r="F1683" s="7">
        <v>2</v>
      </c>
      <c r="G1683" s="7">
        <v>2</v>
      </c>
      <c r="H1683" s="1">
        <v>6</v>
      </c>
      <c r="I1683" s="7">
        <v>0</v>
      </c>
      <c r="J1683" s="7">
        <v>1</v>
      </c>
      <c r="K1683" s="7">
        <v>0.75</v>
      </c>
      <c r="L1683" s="7">
        <v>12.75</v>
      </c>
      <c r="M1683" s="36">
        <v>0.4535970244035199</v>
      </c>
      <c r="N1683" s="37" t="s">
        <v>183</v>
      </c>
      <c r="O1683" s="38">
        <v>28.108650000000001</v>
      </c>
      <c r="AW1683" s="26"/>
    </row>
    <row r="1684" spans="1:49" x14ac:dyDescent="0.2">
      <c r="A1684" s="7">
        <v>6</v>
      </c>
      <c r="B1684" s="40">
        <v>1892</v>
      </c>
      <c r="C1684" s="40"/>
      <c r="D1684" s="7">
        <v>6</v>
      </c>
      <c r="E1684" s="7">
        <v>24</v>
      </c>
      <c r="F1684" s="7">
        <v>1</v>
      </c>
      <c r="G1684" s="7">
        <v>2</v>
      </c>
      <c r="H1684" s="1">
        <v>6</v>
      </c>
      <c r="I1684" s="7">
        <v>0</v>
      </c>
      <c r="J1684" s="7">
        <v>1</v>
      </c>
      <c r="K1684" s="7">
        <v>1</v>
      </c>
      <c r="L1684" s="7">
        <v>13</v>
      </c>
      <c r="M1684" s="36">
        <v>0.4535970244035199</v>
      </c>
      <c r="N1684" s="37" t="s">
        <v>183</v>
      </c>
      <c r="O1684" s="38">
        <v>28.659800000000001</v>
      </c>
      <c r="P1684">
        <v>0</v>
      </c>
      <c r="Q1684">
        <v>1</v>
      </c>
      <c r="R1684">
        <v>8</v>
      </c>
      <c r="S1684">
        <v>0</v>
      </c>
      <c r="T1684">
        <v>1</v>
      </c>
      <c r="U1684">
        <v>10.5</v>
      </c>
      <c r="V1684">
        <v>0</v>
      </c>
      <c r="W1684">
        <v>1</v>
      </c>
      <c r="X1684">
        <v>10</v>
      </c>
      <c r="Y1684">
        <v>0</v>
      </c>
      <c r="Z1684">
        <v>0</v>
      </c>
      <c r="AA1684">
        <v>10.5</v>
      </c>
      <c r="AB1684">
        <v>0</v>
      </c>
      <c r="AC1684">
        <v>1</v>
      </c>
      <c r="AD1684">
        <v>0</v>
      </c>
      <c r="AW1684" s="26"/>
    </row>
    <row r="1685" spans="1:49" x14ac:dyDescent="0.2">
      <c r="A1685" s="7">
        <v>102</v>
      </c>
      <c r="B1685" s="40">
        <v>1892</v>
      </c>
      <c r="C1685" s="40"/>
      <c r="D1685" s="7">
        <v>1</v>
      </c>
      <c r="E1685" s="7">
        <v>26</v>
      </c>
      <c r="F1685" s="7">
        <v>1</v>
      </c>
      <c r="G1685" s="7">
        <v>2</v>
      </c>
      <c r="H1685" s="1">
        <v>6</v>
      </c>
      <c r="I1685" s="7">
        <v>0</v>
      </c>
      <c r="J1685" s="7">
        <v>1</v>
      </c>
      <c r="K1685" s="7">
        <v>6</v>
      </c>
      <c r="L1685" s="7">
        <v>18</v>
      </c>
      <c r="M1685" s="36">
        <v>0.4535970244035199</v>
      </c>
      <c r="N1685" s="37" t="s">
        <v>183</v>
      </c>
      <c r="O1685" s="38">
        <v>39.6828</v>
      </c>
      <c r="AW1685" s="26"/>
    </row>
    <row r="1686" spans="1:49" x14ac:dyDescent="0.2">
      <c r="A1686" s="7">
        <v>153</v>
      </c>
      <c r="B1686" s="40">
        <v>1892</v>
      </c>
      <c r="C1686" s="40"/>
      <c r="D1686" s="7">
        <v>1</v>
      </c>
      <c r="E1686" s="7">
        <v>26</v>
      </c>
      <c r="F1686" s="7">
        <v>3</v>
      </c>
      <c r="G1686" s="7">
        <v>2</v>
      </c>
      <c r="H1686" s="1">
        <v>6</v>
      </c>
      <c r="I1686" s="7">
        <v>0</v>
      </c>
      <c r="J1686" s="7">
        <v>1</v>
      </c>
      <c r="K1686" s="7">
        <v>3</v>
      </c>
      <c r="L1686" s="7">
        <v>15</v>
      </c>
      <c r="M1686" s="36">
        <v>0.4535970244035199</v>
      </c>
      <c r="N1686" s="37" t="s">
        <v>183</v>
      </c>
      <c r="O1686" s="38">
        <v>33.069000000000003</v>
      </c>
      <c r="AW1686" s="26"/>
    </row>
    <row r="1687" spans="1:49" x14ac:dyDescent="0.2">
      <c r="A1687" s="7">
        <v>58</v>
      </c>
      <c r="B1687" s="40">
        <v>1893</v>
      </c>
      <c r="C1687" s="18">
        <f>B1687-B1686</f>
        <v>1</v>
      </c>
      <c r="D1687" s="7">
        <v>1</v>
      </c>
      <c r="E1687" s="7">
        <v>21</v>
      </c>
      <c r="F1687" s="7">
        <v>1</v>
      </c>
      <c r="G1687" s="7">
        <v>2</v>
      </c>
      <c r="H1687" s="1">
        <v>6</v>
      </c>
      <c r="I1687" s="7">
        <v>0</v>
      </c>
      <c r="J1687" s="7">
        <v>1</v>
      </c>
      <c r="K1687" s="7">
        <v>1.5</v>
      </c>
      <c r="L1687" s="7">
        <v>13.5</v>
      </c>
      <c r="M1687" s="36">
        <v>0.4535970244035199</v>
      </c>
      <c r="N1687" s="37" t="s">
        <v>183</v>
      </c>
      <c r="O1687" s="38">
        <v>29.7621</v>
      </c>
      <c r="AW1687" s="26"/>
    </row>
    <row r="1688" spans="1:49" x14ac:dyDescent="0.2">
      <c r="A1688" s="7">
        <v>34</v>
      </c>
      <c r="B1688" s="40">
        <v>1893</v>
      </c>
      <c r="C1688" s="40"/>
      <c r="D1688" s="7">
        <v>1</v>
      </c>
      <c r="E1688" s="7">
        <v>22</v>
      </c>
      <c r="F1688" s="7">
        <v>1</v>
      </c>
      <c r="G1688" s="7">
        <v>2</v>
      </c>
      <c r="H1688" s="1">
        <v>6</v>
      </c>
      <c r="I1688" s="7">
        <v>0</v>
      </c>
      <c r="J1688" s="7">
        <v>1</v>
      </c>
      <c r="K1688" s="7">
        <v>4</v>
      </c>
      <c r="L1688" s="7">
        <v>16</v>
      </c>
      <c r="M1688" s="36">
        <v>0.4535970244035199</v>
      </c>
      <c r="N1688" s="37" t="s">
        <v>183</v>
      </c>
      <c r="O1688" s="38">
        <v>35.273600000000002</v>
      </c>
      <c r="AW1688" s="26"/>
    </row>
    <row r="1689" spans="1:49" x14ac:dyDescent="0.2">
      <c r="A1689" s="7">
        <v>77</v>
      </c>
      <c r="B1689" s="40">
        <v>1893</v>
      </c>
      <c r="C1689" s="40"/>
      <c r="D1689" s="7">
        <v>1</v>
      </c>
      <c r="E1689" s="7">
        <v>22</v>
      </c>
      <c r="F1689" s="7">
        <v>2</v>
      </c>
      <c r="G1689" s="7">
        <v>2</v>
      </c>
      <c r="H1689" s="1">
        <v>6</v>
      </c>
      <c r="I1689" s="7">
        <v>0</v>
      </c>
      <c r="J1689" s="7">
        <v>0</v>
      </c>
      <c r="K1689" s="7">
        <v>9.5</v>
      </c>
      <c r="L1689" s="7">
        <v>9.5</v>
      </c>
      <c r="M1689" s="36">
        <v>0.4535970244035199</v>
      </c>
      <c r="N1689" s="37" t="s">
        <v>183</v>
      </c>
      <c r="O1689" s="38">
        <v>20.9437</v>
      </c>
      <c r="AW1689" s="26"/>
    </row>
    <row r="1690" spans="1:49" x14ac:dyDescent="0.2">
      <c r="A1690" s="7">
        <v>6</v>
      </c>
      <c r="B1690" s="40">
        <v>1893</v>
      </c>
      <c r="C1690" s="40"/>
      <c r="D1690" s="7">
        <v>12</v>
      </c>
      <c r="E1690" s="7">
        <v>24</v>
      </c>
      <c r="F1690" s="7">
        <v>1</v>
      </c>
      <c r="G1690" s="7">
        <v>2</v>
      </c>
      <c r="H1690" s="1">
        <v>6</v>
      </c>
      <c r="I1690" s="7">
        <v>0</v>
      </c>
      <c r="J1690" s="7">
        <v>0</v>
      </c>
      <c r="K1690" s="7">
        <v>11.5</v>
      </c>
      <c r="L1690" s="7">
        <v>11.5</v>
      </c>
      <c r="M1690" s="36">
        <v>0.4535970244035199</v>
      </c>
      <c r="N1690" s="37" t="s">
        <v>183</v>
      </c>
      <c r="O1690" s="38">
        <v>25.352900000000002</v>
      </c>
      <c r="P1690">
        <v>0</v>
      </c>
      <c r="Q1690">
        <v>1</v>
      </c>
      <c r="R1690">
        <v>3</v>
      </c>
      <c r="S1690">
        <v>0</v>
      </c>
      <c r="T1690">
        <v>1</v>
      </c>
      <c r="U1690">
        <v>3.5</v>
      </c>
      <c r="V1690">
        <v>0</v>
      </c>
      <c r="W1690">
        <v>1</v>
      </c>
      <c r="X1690">
        <v>5</v>
      </c>
      <c r="Y1690">
        <v>0</v>
      </c>
      <c r="Z1690">
        <v>1</v>
      </c>
      <c r="AA1690">
        <v>2</v>
      </c>
      <c r="AB1690">
        <v>0</v>
      </c>
      <c r="AC1690">
        <v>0</v>
      </c>
      <c r="AD1690">
        <v>10.5</v>
      </c>
      <c r="AE1690">
        <v>0</v>
      </c>
      <c r="AF1690">
        <v>1</v>
      </c>
      <c r="AG1690">
        <v>0.5</v>
      </c>
      <c r="AH1690" s="4">
        <v>0</v>
      </c>
      <c r="AI1690">
        <v>0</v>
      </c>
      <c r="AJ1690">
        <v>10</v>
      </c>
      <c r="AK1690">
        <v>0</v>
      </c>
      <c r="AL1690">
        <v>0</v>
      </c>
      <c r="AM1690">
        <v>7</v>
      </c>
      <c r="AN1690">
        <v>0</v>
      </c>
      <c r="AO1690">
        <v>0</v>
      </c>
      <c r="AP1690">
        <v>7</v>
      </c>
      <c r="AQ1690">
        <v>0</v>
      </c>
      <c r="AR1690">
        <v>0</v>
      </c>
      <c r="AS1690">
        <v>7.5</v>
      </c>
      <c r="AT1690">
        <v>0</v>
      </c>
      <c r="AU1690">
        <v>0</v>
      </c>
      <c r="AV1690">
        <v>7.5</v>
      </c>
      <c r="AW1690" s="26"/>
    </row>
    <row r="1691" spans="1:49" x14ac:dyDescent="0.2">
      <c r="A1691" s="7">
        <v>94</v>
      </c>
      <c r="B1691" s="40">
        <v>1893</v>
      </c>
      <c r="C1691" s="40"/>
      <c r="D1691" s="7">
        <v>1</v>
      </c>
      <c r="E1691" s="7">
        <v>26</v>
      </c>
      <c r="F1691" s="7">
        <v>3</v>
      </c>
      <c r="G1691" s="7">
        <v>2</v>
      </c>
      <c r="H1691" s="1">
        <v>6</v>
      </c>
      <c r="I1691" s="7">
        <v>0</v>
      </c>
      <c r="J1691" s="7">
        <v>1</v>
      </c>
      <c r="K1691" s="7">
        <v>2.5</v>
      </c>
      <c r="L1691" s="7">
        <v>14.5</v>
      </c>
      <c r="M1691" s="36">
        <v>0.4535970244035199</v>
      </c>
      <c r="N1691" s="37" t="s">
        <v>183</v>
      </c>
      <c r="O1691" s="38">
        <v>31.966699999999999</v>
      </c>
      <c r="AW1691" s="26"/>
    </row>
    <row r="1692" spans="1:49" x14ac:dyDescent="0.2">
      <c r="A1692" s="7">
        <v>58</v>
      </c>
      <c r="B1692" s="40">
        <v>1894</v>
      </c>
      <c r="C1692" s="18">
        <f>B1692-B1691</f>
        <v>1</v>
      </c>
      <c r="D1692" s="7">
        <v>1</v>
      </c>
      <c r="E1692" s="7">
        <v>21</v>
      </c>
      <c r="F1692" s="7">
        <v>1</v>
      </c>
      <c r="G1692" s="7">
        <v>2</v>
      </c>
      <c r="H1692" s="1">
        <v>6</v>
      </c>
      <c r="I1692" s="7">
        <v>0</v>
      </c>
      <c r="J1692" s="7">
        <v>1</v>
      </c>
      <c r="K1692" s="7">
        <v>0</v>
      </c>
      <c r="L1692" s="7">
        <v>12</v>
      </c>
      <c r="M1692" s="36">
        <v>0.4535970244035199</v>
      </c>
      <c r="N1692" s="37" t="s">
        <v>183</v>
      </c>
      <c r="O1692" s="38">
        <v>26.455200000000001</v>
      </c>
      <c r="AW1692" s="26"/>
    </row>
    <row r="1693" spans="1:49" x14ac:dyDescent="0.2">
      <c r="A1693" s="7">
        <v>34</v>
      </c>
      <c r="B1693" s="40">
        <v>1894</v>
      </c>
      <c r="C1693" s="40"/>
      <c r="D1693" s="7">
        <v>1</v>
      </c>
      <c r="E1693" s="7">
        <v>22</v>
      </c>
      <c r="F1693" s="7">
        <v>1</v>
      </c>
      <c r="G1693" s="7">
        <v>2</v>
      </c>
      <c r="H1693" s="1">
        <v>6</v>
      </c>
      <c r="I1693" s="7">
        <v>0</v>
      </c>
      <c r="J1693" s="7">
        <v>0</v>
      </c>
      <c r="K1693" s="7">
        <v>10</v>
      </c>
      <c r="L1693" s="7">
        <v>10</v>
      </c>
      <c r="M1693" s="36">
        <v>0.4535970244035199</v>
      </c>
      <c r="N1693" s="37" t="s">
        <v>183</v>
      </c>
      <c r="O1693" s="38">
        <v>22.045999999999999</v>
      </c>
      <c r="AW1693" s="26"/>
    </row>
    <row r="1694" spans="1:49" x14ac:dyDescent="0.2">
      <c r="A1694" s="7">
        <v>77</v>
      </c>
      <c r="B1694" s="40">
        <v>1894</v>
      </c>
      <c r="C1694" s="40"/>
      <c r="D1694" s="7">
        <v>1</v>
      </c>
      <c r="E1694" s="7">
        <v>22</v>
      </c>
      <c r="F1694" s="7">
        <v>2</v>
      </c>
      <c r="G1694" s="7">
        <v>2</v>
      </c>
      <c r="H1694" s="1">
        <v>6</v>
      </c>
      <c r="I1694" s="7">
        <v>0</v>
      </c>
      <c r="J1694" s="7">
        <v>0</v>
      </c>
      <c r="K1694" s="7">
        <v>7.75</v>
      </c>
      <c r="L1694" s="7">
        <v>7.75</v>
      </c>
      <c r="M1694" s="36">
        <v>0.4535970244035199</v>
      </c>
      <c r="N1694" s="37" t="s">
        <v>183</v>
      </c>
      <c r="O1694" s="38">
        <v>17.085650000000001</v>
      </c>
      <c r="AW1694" s="26"/>
    </row>
    <row r="1695" spans="1:49" x14ac:dyDescent="0.2">
      <c r="A1695" s="7">
        <v>6</v>
      </c>
      <c r="B1695" s="40">
        <v>1894</v>
      </c>
      <c r="C1695" s="40"/>
      <c r="D1695" s="7">
        <v>12</v>
      </c>
      <c r="E1695" s="7">
        <v>24</v>
      </c>
      <c r="F1695" s="7">
        <v>1</v>
      </c>
      <c r="G1695" s="7">
        <v>2</v>
      </c>
      <c r="H1695" s="1">
        <v>6</v>
      </c>
      <c r="I1695" s="7">
        <v>0</v>
      </c>
      <c r="J1695" s="7">
        <v>0</v>
      </c>
      <c r="K1695" s="7">
        <v>9</v>
      </c>
      <c r="L1695" s="7">
        <v>9</v>
      </c>
      <c r="M1695" s="36">
        <v>0.4535970244035199</v>
      </c>
      <c r="N1695" s="37" t="s">
        <v>183</v>
      </c>
      <c r="O1695" s="38">
        <v>19.8414</v>
      </c>
      <c r="P1695">
        <v>0</v>
      </c>
      <c r="Q1695">
        <v>0</v>
      </c>
      <c r="R1695">
        <v>11</v>
      </c>
      <c r="S1695">
        <v>0</v>
      </c>
      <c r="T1695">
        <v>1</v>
      </c>
      <c r="U1695">
        <v>3</v>
      </c>
      <c r="V1695">
        <v>0</v>
      </c>
      <c r="W1695">
        <v>1</v>
      </c>
      <c r="X1695">
        <v>3</v>
      </c>
      <c r="Y1695">
        <v>0</v>
      </c>
      <c r="Z1695">
        <v>1</v>
      </c>
      <c r="AA1695">
        <v>2</v>
      </c>
      <c r="AB1695">
        <v>0</v>
      </c>
      <c r="AC1695">
        <v>0</v>
      </c>
      <c r="AD1695">
        <v>9.5</v>
      </c>
      <c r="AE1695">
        <v>0</v>
      </c>
      <c r="AF1695">
        <v>0</v>
      </c>
      <c r="AG1695">
        <v>7.5</v>
      </c>
      <c r="AH1695">
        <v>0</v>
      </c>
      <c r="AI1695">
        <v>0</v>
      </c>
      <c r="AJ1695">
        <v>8</v>
      </c>
      <c r="AK1695">
        <v>0</v>
      </c>
      <c r="AL1695">
        <v>0</v>
      </c>
      <c r="AM1695">
        <v>5.5</v>
      </c>
      <c r="AN1695">
        <v>0</v>
      </c>
      <c r="AO1695">
        <v>0</v>
      </c>
      <c r="AP1695" s="4">
        <v>5.5</v>
      </c>
      <c r="AQ1695">
        <v>0</v>
      </c>
      <c r="AR1695">
        <v>0</v>
      </c>
      <c r="AS1695">
        <v>6.5</v>
      </c>
      <c r="AT1695">
        <v>0</v>
      </c>
      <c r="AU1695">
        <v>0</v>
      </c>
      <c r="AV1695">
        <v>10</v>
      </c>
      <c r="AW1695" s="26"/>
    </row>
    <row r="1696" spans="1:49" x14ac:dyDescent="0.2">
      <c r="A1696" s="7">
        <v>95</v>
      </c>
      <c r="B1696" s="40">
        <v>1894</v>
      </c>
      <c r="C1696" s="40"/>
      <c r="D1696" s="7">
        <v>1</v>
      </c>
      <c r="E1696" s="7">
        <v>26</v>
      </c>
      <c r="F1696" s="7">
        <v>3</v>
      </c>
      <c r="G1696" s="7">
        <v>2</v>
      </c>
      <c r="H1696" s="1">
        <v>6</v>
      </c>
      <c r="I1696" s="7">
        <v>0</v>
      </c>
      <c r="J1696" s="7">
        <v>0</v>
      </c>
      <c r="K1696" s="7">
        <v>11.75</v>
      </c>
      <c r="L1696" s="7">
        <v>11.75</v>
      </c>
      <c r="M1696" s="36">
        <v>0.4535970244035199</v>
      </c>
      <c r="N1696" s="37" t="s">
        <v>183</v>
      </c>
      <c r="O1696" s="38">
        <v>25.904050000000002</v>
      </c>
      <c r="AW1696" s="26"/>
    </row>
    <row r="1697" spans="1:49" x14ac:dyDescent="0.2">
      <c r="A1697" s="7">
        <v>57</v>
      </c>
      <c r="B1697" s="40">
        <v>1895</v>
      </c>
      <c r="C1697" s="18">
        <f>B1697-B1696</f>
        <v>1</v>
      </c>
      <c r="D1697" s="7">
        <v>1</v>
      </c>
      <c r="E1697" s="7">
        <v>21</v>
      </c>
      <c r="F1697" s="7">
        <v>1</v>
      </c>
      <c r="G1697" s="7">
        <v>2</v>
      </c>
      <c r="H1697" s="1">
        <v>6</v>
      </c>
      <c r="I1697" s="7">
        <v>0</v>
      </c>
      <c r="J1697" s="7">
        <v>1</v>
      </c>
      <c r="K1697" s="7">
        <v>0</v>
      </c>
      <c r="L1697" s="7">
        <v>12</v>
      </c>
      <c r="M1697" s="36">
        <v>0.4535970244035199</v>
      </c>
      <c r="N1697" s="37" t="s">
        <v>183</v>
      </c>
      <c r="O1697" s="38">
        <v>26.455200000000001</v>
      </c>
      <c r="AW1697" s="26"/>
    </row>
    <row r="1698" spans="1:49" x14ac:dyDescent="0.2">
      <c r="A1698" s="7">
        <v>33</v>
      </c>
      <c r="B1698" s="40">
        <v>1895</v>
      </c>
      <c r="C1698" s="40"/>
      <c r="D1698" s="7">
        <v>1</v>
      </c>
      <c r="E1698" s="7">
        <v>22</v>
      </c>
      <c r="F1698" s="7">
        <v>1</v>
      </c>
      <c r="G1698" s="7">
        <v>2</v>
      </c>
      <c r="H1698" s="1">
        <v>6</v>
      </c>
      <c r="I1698" s="7">
        <v>0</v>
      </c>
      <c r="J1698" s="7">
        <v>0</v>
      </c>
      <c r="K1698" s="7">
        <v>11.5</v>
      </c>
      <c r="L1698" s="7">
        <v>11.5</v>
      </c>
      <c r="M1698" s="36">
        <v>0.4535970244035199</v>
      </c>
      <c r="N1698" s="37" t="s">
        <v>183</v>
      </c>
      <c r="O1698" s="38">
        <v>25.352900000000002</v>
      </c>
      <c r="AW1698" s="26"/>
    </row>
    <row r="1699" spans="1:49" x14ac:dyDescent="0.2">
      <c r="A1699" s="7">
        <v>76</v>
      </c>
      <c r="B1699" s="40">
        <v>1895</v>
      </c>
      <c r="C1699" s="40"/>
      <c r="D1699" s="7">
        <v>1</v>
      </c>
      <c r="E1699" s="7">
        <v>22</v>
      </c>
      <c r="F1699" s="7">
        <v>2</v>
      </c>
      <c r="G1699" s="7">
        <v>2</v>
      </c>
      <c r="H1699" s="1">
        <v>6</v>
      </c>
      <c r="I1699" s="7">
        <v>0</v>
      </c>
      <c r="J1699" s="7">
        <v>0</v>
      </c>
      <c r="K1699" s="7">
        <v>8.25</v>
      </c>
      <c r="L1699" s="7">
        <v>8.25</v>
      </c>
      <c r="M1699" s="36">
        <v>0.4535970244035199</v>
      </c>
      <c r="N1699" s="37" t="s">
        <v>183</v>
      </c>
      <c r="O1699" s="38">
        <v>18.187950000000001</v>
      </c>
      <c r="AW1699" s="26"/>
    </row>
    <row r="1700" spans="1:49" x14ac:dyDescent="0.2">
      <c r="A1700" s="7">
        <v>6</v>
      </c>
      <c r="B1700" s="40">
        <v>1895</v>
      </c>
      <c r="C1700" s="40"/>
      <c r="D1700" s="7">
        <v>12</v>
      </c>
      <c r="E1700" s="7">
        <v>24</v>
      </c>
      <c r="F1700" s="7">
        <v>1</v>
      </c>
      <c r="G1700" s="7">
        <v>2</v>
      </c>
      <c r="H1700" s="1">
        <v>6</v>
      </c>
      <c r="I1700" s="7">
        <v>0</v>
      </c>
      <c r="J1700" s="7">
        <v>0</v>
      </c>
      <c r="K1700" s="7">
        <v>11</v>
      </c>
      <c r="L1700" s="7">
        <v>11</v>
      </c>
      <c r="M1700" s="36">
        <v>0.4535970244035199</v>
      </c>
      <c r="N1700" s="37" t="s">
        <v>183</v>
      </c>
      <c r="O1700" s="38">
        <v>24.250600000000002</v>
      </c>
      <c r="P1700">
        <v>0</v>
      </c>
      <c r="Q1700">
        <v>0</v>
      </c>
      <c r="R1700">
        <v>9</v>
      </c>
      <c r="S1700">
        <v>0</v>
      </c>
      <c r="T1700">
        <v>0</v>
      </c>
      <c r="U1700">
        <v>10</v>
      </c>
      <c r="V1700">
        <v>0</v>
      </c>
      <c r="W1700">
        <v>0</v>
      </c>
      <c r="X1700">
        <v>11</v>
      </c>
      <c r="Y1700">
        <v>0</v>
      </c>
      <c r="Z1700">
        <v>0</v>
      </c>
      <c r="AA1700">
        <v>9.5</v>
      </c>
      <c r="AB1700">
        <v>0</v>
      </c>
      <c r="AC1700">
        <v>0</v>
      </c>
      <c r="AD1700">
        <v>10</v>
      </c>
      <c r="AE1700">
        <v>0</v>
      </c>
      <c r="AF1700">
        <v>0</v>
      </c>
      <c r="AG1700">
        <v>9</v>
      </c>
      <c r="AH1700">
        <v>0</v>
      </c>
      <c r="AI1700">
        <v>0</v>
      </c>
      <c r="AJ1700">
        <v>7.5</v>
      </c>
      <c r="AK1700">
        <v>0</v>
      </c>
      <c r="AL1700">
        <v>0</v>
      </c>
      <c r="AM1700">
        <v>7.5</v>
      </c>
      <c r="AN1700">
        <v>0</v>
      </c>
      <c r="AO1700">
        <v>0</v>
      </c>
      <c r="AP1700" s="4">
        <v>7.5</v>
      </c>
      <c r="AQ1700">
        <v>0</v>
      </c>
      <c r="AR1700">
        <v>0</v>
      </c>
      <c r="AS1700">
        <v>8.5</v>
      </c>
      <c r="AT1700">
        <v>0</v>
      </c>
      <c r="AU1700">
        <v>0</v>
      </c>
      <c r="AV1700">
        <v>10</v>
      </c>
      <c r="AW1700" s="26"/>
    </row>
    <row r="1701" spans="1:49" x14ac:dyDescent="0.2">
      <c r="A1701" s="7">
        <v>93</v>
      </c>
      <c r="B1701" s="40">
        <v>1895</v>
      </c>
      <c r="C1701" s="40"/>
      <c r="D1701" s="7">
        <v>1</v>
      </c>
      <c r="E1701" s="7">
        <v>26</v>
      </c>
      <c r="F1701" s="7">
        <v>3</v>
      </c>
      <c r="G1701" s="7">
        <v>2</v>
      </c>
      <c r="H1701" s="1">
        <v>6</v>
      </c>
      <c r="I1701" s="7">
        <v>0</v>
      </c>
      <c r="J1701" s="7">
        <v>0</v>
      </c>
      <c r="K1701" s="7">
        <v>10</v>
      </c>
      <c r="L1701" s="7">
        <v>10</v>
      </c>
      <c r="M1701" s="36">
        <v>0.4535970244035199</v>
      </c>
      <c r="N1701" s="37" t="s">
        <v>183</v>
      </c>
      <c r="O1701" s="38">
        <v>22.045999999999999</v>
      </c>
      <c r="AW1701" s="26"/>
    </row>
    <row r="1702" spans="1:49" x14ac:dyDescent="0.2">
      <c r="A1702" s="7">
        <v>58</v>
      </c>
      <c r="B1702" s="40">
        <v>1896</v>
      </c>
      <c r="C1702" s="18">
        <f>B1702-B1701</f>
        <v>1</v>
      </c>
      <c r="D1702" s="7">
        <v>1</v>
      </c>
      <c r="E1702" s="7">
        <v>21</v>
      </c>
      <c r="F1702" s="7">
        <v>1</v>
      </c>
      <c r="G1702" s="7">
        <v>2</v>
      </c>
      <c r="H1702" s="1">
        <v>6</v>
      </c>
      <c r="I1702" s="7">
        <v>0</v>
      </c>
      <c r="J1702" s="7">
        <v>1</v>
      </c>
      <c r="K1702" s="7">
        <v>0</v>
      </c>
      <c r="L1702" s="7">
        <v>12</v>
      </c>
      <c r="M1702" s="36">
        <v>0.4535970244035199</v>
      </c>
      <c r="N1702" s="37" t="s">
        <v>183</v>
      </c>
      <c r="O1702" s="38">
        <v>26.455200000000001</v>
      </c>
      <c r="AW1702" s="26"/>
    </row>
    <row r="1703" spans="1:49" x14ac:dyDescent="0.2">
      <c r="A1703" s="7">
        <v>34</v>
      </c>
      <c r="B1703" s="40">
        <v>1896</v>
      </c>
      <c r="C1703" s="40"/>
      <c r="D1703" s="7">
        <v>1</v>
      </c>
      <c r="E1703" s="7">
        <v>22</v>
      </c>
      <c r="F1703" s="7">
        <v>1</v>
      </c>
      <c r="G1703" s="7">
        <v>2</v>
      </c>
      <c r="H1703" s="1">
        <v>6</v>
      </c>
      <c r="I1703" s="7">
        <v>0</v>
      </c>
      <c r="J1703" s="7">
        <v>0</v>
      </c>
      <c r="K1703" s="7">
        <v>11.5</v>
      </c>
      <c r="L1703" s="7">
        <v>11.5</v>
      </c>
      <c r="M1703" s="36">
        <v>0.4535970244035199</v>
      </c>
      <c r="N1703" s="37" t="s">
        <v>183</v>
      </c>
      <c r="O1703" s="38">
        <v>25.352900000000002</v>
      </c>
      <c r="AW1703" s="26"/>
    </row>
    <row r="1704" spans="1:49" x14ac:dyDescent="0.2">
      <c r="A1704" s="7">
        <v>77</v>
      </c>
      <c r="B1704" s="40">
        <v>1896</v>
      </c>
      <c r="C1704" s="40"/>
      <c r="D1704" s="7">
        <v>1</v>
      </c>
      <c r="E1704" s="7">
        <v>22</v>
      </c>
      <c r="F1704" s="7">
        <v>2</v>
      </c>
      <c r="G1704" s="7">
        <v>2</v>
      </c>
      <c r="H1704" s="1">
        <v>6</v>
      </c>
      <c r="I1704" s="7">
        <v>0</v>
      </c>
      <c r="J1704" s="7">
        <v>0</v>
      </c>
      <c r="K1704" s="7">
        <v>9.8800000000000008</v>
      </c>
      <c r="L1704" s="7">
        <v>9.8800000000000008</v>
      </c>
      <c r="M1704" s="36">
        <v>0.4535970244035199</v>
      </c>
      <c r="N1704" s="37" t="s">
        <v>183</v>
      </c>
      <c r="O1704" s="38">
        <v>21.781448000000001</v>
      </c>
      <c r="AW1704" s="26"/>
    </row>
    <row r="1705" spans="1:49" x14ac:dyDescent="0.2">
      <c r="A1705" s="7">
        <v>6</v>
      </c>
      <c r="B1705" s="40">
        <v>1896</v>
      </c>
      <c r="C1705" s="40"/>
      <c r="D1705" s="7">
        <v>12</v>
      </c>
      <c r="E1705" s="7">
        <v>24</v>
      </c>
      <c r="F1705" s="7">
        <v>1</v>
      </c>
      <c r="G1705" s="7">
        <v>2</v>
      </c>
      <c r="H1705" s="1">
        <v>6</v>
      </c>
      <c r="I1705" s="7">
        <v>0</v>
      </c>
      <c r="J1705" s="7">
        <v>0</v>
      </c>
      <c r="K1705" s="7">
        <v>10</v>
      </c>
      <c r="L1705" s="7">
        <v>10</v>
      </c>
      <c r="M1705" s="36">
        <v>0.4535970244035199</v>
      </c>
      <c r="N1705" s="37" t="s">
        <v>183</v>
      </c>
      <c r="O1705" s="38">
        <v>22.045999999999999</v>
      </c>
      <c r="P1705">
        <v>0</v>
      </c>
      <c r="Q1705">
        <v>1</v>
      </c>
      <c r="R1705">
        <v>2</v>
      </c>
      <c r="S1705">
        <v>0</v>
      </c>
      <c r="T1705">
        <v>1</v>
      </c>
      <c r="U1705">
        <v>1</v>
      </c>
      <c r="V1705">
        <v>0</v>
      </c>
      <c r="W1705">
        <v>1</v>
      </c>
      <c r="X1705">
        <v>4.5</v>
      </c>
      <c r="Y1705">
        <v>0</v>
      </c>
      <c r="Z1705">
        <v>1</v>
      </c>
      <c r="AA1705">
        <v>0</v>
      </c>
      <c r="AB1705">
        <v>0</v>
      </c>
      <c r="AC1705">
        <v>1</v>
      </c>
      <c r="AD1705">
        <v>3</v>
      </c>
      <c r="AE1705">
        <v>0</v>
      </c>
      <c r="AF1705">
        <v>1</v>
      </c>
      <c r="AG1705">
        <v>1</v>
      </c>
      <c r="AH1705">
        <v>0</v>
      </c>
      <c r="AI1705">
        <v>1</v>
      </c>
      <c r="AJ1705">
        <v>1.5</v>
      </c>
      <c r="AK1705">
        <v>0</v>
      </c>
      <c r="AL1705">
        <v>0</v>
      </c>
      <c r="AM1705">
        <v>8</v>
      </c>
      <c r="AN1705">
        <v>0</v>
      </c>
      <c r="AO1705">
        <v>0</v>
      </c>
      <c r="AP1705">
        <v>8</v>
      </c>
      <c r="AQ1705">
        <v>0</v>
      </c>
      <c r="AR1705">
        <v>0</v>
      </c>
      <c r="AS1705" s="4">
        <v>9</v>
      </c>
      <c r="AT1705">
        <v>0</v>
      </c>
      <c r="AU1705">
        <v>0</v>
      </c>
      <c r="AV1705">
        <v>11</v>
      </c>
      <c r="AW1705" s="26"/>
    </row>
    <row r="1706" spans="1:49" x14ac:dyDescent="0.2">
      <c r="A1706" s="7">
        <v>94</v>
      </c>
      <c r="B1706" s="40">
        <v>1896</v>
      </c>
      <c r="C1706" s="40"/>
      <c r="D1706" s="7">
        <v>1</v>
      </c>
      <c r="E1706" s="7">
        <v>26</v>
      </c>
      <c r="F1706" s="7">
        <v>3</v>
      </c>
      <c r="G1706" s="7">
        <v>2</v>
      </c>
      <c r="H1706" s="1">
        <v>6</v>
      </c>
      <c r="I1706" s="7">
        <v>0</v>
      </c>
      <c r="J1706" s="7">
        <v>0</v>
      </c>
      <c r="K1706" s="7">
        <v>10</v>
      </c>
      <c r="L1706" s="7">
        <v>10</v>
      </c>
      <c r="M1706" s="36">
        <v>0.4535970244035199</v>
      </c>
      <c r="N1706" s="37" t="s">
        <v>183</v>
      </c>
      <c r="O1706" s="38">
        <v>22.045999999999999</v>
      </c>
      <c r="AW1706" s="26"/>
    </row>
    <row r="1707" spans="1:49" x14ac:dyDescent="0.2">
      <c r="A1707" s="7">
        <v>55</v>
      </c>
      <c r="B1707" s="40">
        <v>1897</v>
      </c>
      <c r="C1707" s="18">
        <f>B1707-B1706</f>
        <v>1</v>
      </c>
      <c r="D1707" s="7">
        <v>1</v>
      </c>
      <c r="E1707" s="7">
        <v>21</v>
      </c>
      <c r="F1707" s="7">
        <v>1</v>
      </c>
      <c r="G1707" s="7">
        <v>2</v>
      </c>
      <c r="H1707" s="1">
        <v>6</v>
      </c>
      <c r="I1707" s="7">
        <v>0</v>
      </c>
      <c r="J1707" s="7">
        <v>1</v>
      </c>
      <c r="K1707" s="7">
        <v>0</v>
      </c>
      <c r="L1707" s="7">
        <v>12</v>
      </c>
      <c r="M1707" s="36">
        <v>0.4535970244035199</v>
      </c>
      <c r="N1707" s="37" t="s">
        <v>183</v>
      </c>
      <c r="O1707" s="38">
        <v>26.455200000000001</v>
      </c>
      <c r="AW1707" s="26"/>
    </row>
    <row r="1708" spans="1:49" x14ac:dyDescent="0.2">
      <c r="A1708" s="7">
        <v>30</v>
      </c>
      <c r="B1708" s="40">
        <v>1897</v>
      </c>
      <c r="C1708" s="40"/>
      <c r="D1708" s="7">
        <v>1</v>
      </c>
      <c r="E1708" s="7">
        <v>22</v>
      </c>
      <c r="F1708" s="7">
        <v>1</v>
      </c>
      <c r="G1708" s="7">
        <v>2</v>
      </c>
      <c r="H1708" s="1">
        <v>6</v>
      </c>
      <c r="I1708" s="7">
        <v>0</v>
      </c>
      <c r="J1708" s="7">
        <v>1</v>
      </c>
      <c r="K1708" s="7">
        <v>2</v>
      </c>
      <c r="L1708" s="7">
        <v>14</v>
      </c>
      <c r="M1708" s="36">
        <v>0.4535970244035199</v>
      </c>
      <c r="N1708" s="37" t="s">
        <v>183</v>
      </c>
      <c r="O1708" s="38">
        <v>30.8644</v>
      </c>
      <c r="AW1708" s="26"/>
    </row>
    <row r="1709" spans="1:49" x14ac:dyDescent="0.2">
      <c r="A1709" s="7">
        <v>74</v>
      </c>
      <c r="B1709" s="40">
        <v>1897</v>
      </c>
      <c r="C1709" s="40"/>
      <c r="D1709" s="7">
        <v>1</v>
      </c>
      <c r="E1709" s="7">
        <v>22</v>
      </c>
      <c r="F1709" s="7">
        <v>2</v>
      </c>
      <c r="G1709" s="7">
        <v>2</v>
      </c>
      <c r="H1709" s="1">
        <v>6</v>
      </c>
      <c r="I1709" s="7">
        <v>0</v>
      </c>
      <c r="J1709" s="7">
        <v>0</v>
      </c>
      <c r="K1709" s="7">
        <v>10.75</v>
      </c>
      <c r="L1709" s="7">
        <v>10.75</v>
      </c>
      <c r="M1709" s="36">
        <v>0.4535970244035199</v>
      </c>
      <c r="N1709" s="37" t="s">
        <v>183</v>
      </c>
      <c r="O1709" s="38">
        <v>23.699450000000002</v>
      </c>
      <c r="AW1709" s="26"/>
    </row>
    <row r="1710" spans="1:49" x14ac:dyDescent="0.2">
      <c r="A1710" s="7">
        <v>6</v>
      </c>
      <c r="B1710" s="40">
        <v>1897</v>
      </c>
      <c r="C1710" s="40"/>
      <c r="D1710" s="7">
        <v>12</v>
      </c>
      <c r="E1710" s="7">
        <v>24</v>
      </c>
      <c r="F1710" s="7">
        <v>1</v>
      </c>
      <c r="G1710" s="7">
        <v>2</v>
      </c>
      <c r="H1710" s="1">
        <v>6</v>
      </c>
      <c r="I1710" s="7">
        <v>0</v>
      </c>
      <c r="J1710" s="7">
        <v>0</v>
      </c>
      <c r="K1710" s="7">
        <v>11</v>
      </c>
      <c r="L1710" s="7">
        <v>11</v>
      </c>
      <c r="M1710" s="36">
        <v>0.4535970244035199</v>
      </c>
      <c r="N1710" s="37" t="s">
        <v>183</v>
      </c>
      <c r="O1710" s="38">
        <v>24.250600000000002</v>
      </c>
      <c r="P1710">
        <v>0</v>
      </c>
      <c r="Q1710">
        <v>1</v>
      </c>
      <c r="R1710">
        <v>0</v>
      </c>
      <c r="S1710">
        <v>0</v>
      </c>
      <c r="T1710">
        <v>1</v>
      </c>
      <c r="U1710">
        <v>0</v>
      </c>
      <c r="V1710">
        <v>0</v>
      </c>
      <c r="W1710">
        <v>1</v>
      </c>
      <c r="X1710">
        <v>2.5</v>
      </c>
      <c r="Y1710">
        <v>0</v>
      </c>
      <c r="Z1710">
        <v>1</v>
      </c>
      <c r="AA1710">
        <v>8</v>
      </c>
      <c r="AB1710">
        <v>0</v>
      </c>
      <c r="AC1710">
        <v>1</v>
      </c>
      <c r="AD1710">
        <v>9</v>
      </c>
      <c r="AE1710">
        <v>0</v>
      </c>
      <c r="AF1710">
        <v>1</v>
      </c>
      <c r="AG1710">
        <v>5.5</v>
      </c>
      <c r="AH1710">
        <v>0</v>
      </c>
      <c r="AI1710">
        <v>1</v>
      </c>
      <c r="AJ1710">
        <v>3</v>
      </c>
      <c r="AK1710">
        <v>0</v>
      </c>
      <c r="AL1710">
        <v>0</v>
      </c>
      <c r="AM1710">
        <v>9.5</v>
      </c>
      <c r="AN1710">
        <v>0</v>
      </c>
      <c r="AO1710">
        <v>0</v>
      </c>
      <c r="AP1710" s="4">
        <v>9.5</v>
      </c>
      <c r="AQ1710">
        <v>0</v>
      </c>
      <c r="AR1710">
        <v>0</v>
      </c>
      <c r="AS1710">
        <v>11.5</v>
      </c>
      <c r="AT1710">
        <v>0</v>
      </c>
      <c r="AU1710">
        <v>0</v>
      </c>
      <c r="AV1710">
        <v>10.5</v>
      </c>
      <c r="AW1710" s="26"/>
    </row>
    <row r="1711" spans="1:49" x14ac:dyDescent="0.2">
      <c r="A1711" s="7">
        <v>92</v>
      </c>
      <c r="B1711" s="40">
        <v>1897</v>
      </c>
      <c r="C1711" s="40"/>
      <c r="D1711" s="7">
        <v>1</v>
      </c>
      <c r="E1711" s="7">
        <v>26</v>
      </c>
      <c r="F1711" s="7">
        <v>3</v>
      </c>
      <c r="G1711" s="7">
        <v>2</v>
      </c>
      <c r="H1711" s="1">
        <v>6</v>
      </c>
      <c r="I1711" s="7">
        <v>0</v>
      </c>
      <c r="J1711" s="7">
        <v>0</v>
      </c>
      <c r="K1711" s="7">
        <v>10.5</v>
      </c>
      <c r="L1711" s="7">
        <v>10.5</v>
      </c>
      <c r="M1711" s="36">
        <v>0.4535970244035199</v>
      </c>
      <c r="N1711" s="37" t="s">
        <v>183</v>
      </c>
      <c r="O1711" s="38">
        <v>23.148299999999999</v>
      </c>
      <c r="AW1711" s="26"/>
    </row>
    <row r="1712" spans="1:49" x14ac:dyDescent="0.2">
      <c r="A1712" s="7">
        <v>54</v>
      </c>
      <c r="B1712" s="40">
        <v>1898</v>
      </c>
      <c r="C1712" s="18">
        <f>B1712-B1711</f>
        <v>1</v>
      </c>
      <c r="D1712" s="7">
        <v>1</v>
      </c>
      <c r="E1712" s="7">
        <v>21</v>
      </c>
      <c r="F1712" s="7">
        <v>1</v>
      </c>
      <c r="G1712" s="7">
        <v>2</v>
      </c>
      <c r="H1712" s="1">
        <v>6</v>
      </c>
      <c r="I1712" s="7">
        <v>0</v>
      </c>
      <c r="J1712" s="7">
        <v>1</v>
      </c>
      <c r="K1712" s="7">
        <v>0</v>
      </c>
      <c r="L1712" s="7">
        <v>12</v>
      </c>
      <c r="M1712" s="36">
        <v>0.4535970244035199</v>
      </c>
      <c r="N1712" s="37" t="s">
        <v>183</v>
      </c>
      <c r="O1712" s="38">
        <v>26.455200000000001</v>
      </c>
      <c r="AW1712" s="26"/>
    </row>
    <row r="1713" spans="1:49" x14ac:dyDescent="0.2">
      <c r="A1713" s="7">
        <v>28</v>
      </c>
      <c r="B1713" s="40">
        <v>1898</v>
      </c>
      <c r="C1713" s="40"/>
      <c r="D1713" s="7">
        <v>1</v>
      </c>
      <c r="E1713" s="7">
        <v>22</v>
      </c>
      <c r="F1713" s="7">
        <v>1</v>
      </c>
      <c r="G1713" s="7">
        <v>2</v>
      </c>
      <c r="H1713" s="1">
        <v>6</v>
      </c>
      <c r="I1713" s="7">
        <v>0</v>
      </c>
      <c r="J1713" s="7">
        <v>1</v>
      </c>
      <c r="K1713" s="7">
        <v>3.25</v>
      </c>
      <c r="L1713" s="7">
        <v>15.25</v>
      </c>
      <c r="M1713" s="36">
        <v>0.4535970244035199</v>
      </c>
      <c r="N1713" s="37" t="s">
        <v>183</v>
      </c>
      <c r="O1713" s="38">
        <v>33.620150000000002</v>
      </c>
      <c r="AW1713" s="26"/>
    </row>
    <row r="1714" spans="1:49" x14ac:dyDescent="0.2">
      <c r="A1714" s="7">
        <v>73</v>
      </c>
      <c r="B1714" s="40">
        <v>1898</v>
      </c>
      <c r="C1714" s="40"/>
      <c r="D1714" s="7">
        <v>1</v>
      </c>
      <c r="E1714" s="7">
        <v>22</v>
      </c>
      <c r="F1714" s="7">
        <v>2</v>
      </c>
      <c r="G1714" s="7">
        <v>2</v>
      </c>
      <c r="H1714" s="1">
        <v>6</v>
      </c>
      <c r="I1714" s="7">
        <v>0</v>
      </c>
      <c r="J1714" s="7">
        <v>1</v>
      </c>
      <c r="K1714" s="7">
        <v>0.13</v>
      </c>
      <c r="L1714" s="7">
        <v>12.13</v>
      </c>
      <c r="M1714" s="36">
        <v>0.4535970244035199</v>
      </c>
      <c r="N1714" s="37" t="s">
        <v>183</v>
      </c>
      <c r="O1714" s="38">
        <v>26.741798000000003</v>
      </c>
      <c r="AW1714" s="26"/>
    </row>
    <row r="1715" spans="1:49" x14ac:dyDescent="0.2">
      <c r="A1715" s="7">
        <v>6</v>
      </c>
      <c r="B1715" s="40">
        <v>1898</v>
      </c>
      <c r="C1715" s="40"/>
      <c r="D1715" s="7">
        <v>12</v>
      </c>
      <c r="E1715" s="7">
        <v>24</v>
      </c>
      <c r="F1715" s="7">
        <v>1</v>
      </c>
      <c r="G1715" s="7">
        <v>2</v>
      </c>
      <c r="H1715" s="1">
        <v>6</v>
      </c>
      <c r="I1715" s="7">
        <v>0</v>
      </c>
      <c r="J1715" s="7">
        <v>0</v>
      </c>
      <c r="K1715" s="7">
        <v>11</v>
      </c>
      <c r="L1715" s="7">
        <v>11</v>
      </c>
      <c r="M1715" s="36">
        <v>0.4535970244035199</v>
      </c>
      <c r="N1715" s="37" t="s">
        <v>183</v>
      </c>
      <c r="O1715" s="38">
        <v>24.250600000000002</v>
      </c>
      <c r="P1715">
        <v>0</v>
      </c>
      <c r="Q1715">
        <v>1</v>
      </c>
      <c r="R1715">
        <v>0.5</v>
      </c>
      <c r="S1715">
        <v>0</v>
      </c>
      <c r="T1715">
        <v>1</v>
      </c>
      <c r="U1715">
        <v>4.5</v>
      </c>
      <c r="V1715">
        <v>0</v>
      </c>
      <c r="W1715">
        <v>1</v>
      </c>
      <c r="X1715">
        <v>6.5</v>
      </c>
      <c r="Y1715">
        <v>0</v>
      </c>
      <c r="Z1715">
        <v>1</v>
      </c>
      <c r="AA1715">
        <v>6</v>
      </c>
      <c r="AB1715">
        <v>0</v>
      </c>
      <c r="AC1715">
        <v>1</v>
      </c>
      <c r="AD1715">
        <v>6</v>
      </c>
      <c r="AE1715">
        <v>0</v>
      </c>
      <c r="AF1715">
        <v>1</v>
      </c>
      <c r="AG1715">
        <v>3</v>
      </c>
      <c r="AH1715">
        <v>0</v>
      </c>
      <c r="AI1715">
        <v>0</v>
      </c>
      <c r="AJ1715">
        <v>9.5</v>
      </c>
      <c r="AK1715">
        <v>0</v>
      </c>
      <c r="AL1715">
        <v>0</v>
      </c>
      <c r="AM1715">
        <v>8</v>
      </c>
      <c r="AN1715">
        <v>0</v>
      </c>
      <c r="AO1715">
        <v>0</v>
      </c>
      <c r="AP1715">
        <v>9.5</v>
      </c>
      <c r="AQ1715">
        <v>0</v>
      </c>
      <c r="AR1715">
        <v>0</v>
      </c>
      <c r="AS1715">
        <v>9.5</v>
      </c>
      <c r="AT1715">
        <v>0</v>
      </c>
      <c r="AU1715">
        <v>0</v>
      </c>
      <c r="AV1715">
        <v>11</v>
      </c>
      <c r="AW1715" s="26"/>
    </row>
    <row r="1716" spans="1:49" x14ac:dyDescent="0.2">
      <c r="A1716" s="7">
        <v>90</v>
      </c>
      <c r="B1716" s="40">
        <v>1898</v>
      </c>
      <c r="C1716" s="40"/>
      <c r="D1716" s="7">
        <v>1</v>
      </c>
      <c r="E1716" s="7">
        <v>26</v>
      </c>
      <c r="F1716" s="7">
        <v>3</v>
      </c>
      <c r="G1716" s="7">
        <v>2</v>
      </c>
      <c r="H1716" s="1">
        <v>6</v>
      </c>
      <c r="I1716" s="7">
        <v>0</v>
      </c>
      <c r="J1716" s="7">
        <v>0</v>
      </c>
      <c r="K1716" s="7">
        <v>11.5</v>
      </c>
      <c r="L1716" s="7">
        <v>11.5</v>
      </c>
      <c r="M1716" s="36">
        <v>0.4535970244035199</v>
      </c>
      <c r="N1716" s="37" t="s">
        <v>183</v>
      </c>
      <c r="O1716" s="38">
        <v>25.352900000000002</v>
      </c>
      <c r="AW1716" s="26"/>
    </row>
    <row r="1717" spans="1:49" x14ac:dyDescent="0.2">
      <c r="A1717" s="7">
        <v>54</v>
      </c>
      <c r="B1717" s="40">
        <v>1899</v>
      </c>
      <c r="C1717" s="18">
        <f>B1717-B1716</f>
        <v>1</v>
      </c>
      <c r="D1717" s="7">
        <v>1</v>
      </c>
      <c r="E1717" s="7">
        <v>21</v>
      </c>
      <c r="F1717" s="7">
        <v>1</v>
      </c>
      <c r="G1717" s="7">
        <v>2</v>
      </c>
      <c r="H1717" s="1">
        <v>6</v>
      </c>
      <c r="I1717" s="7">
        <v>0</v>
      </c>
      <c r="J1717" s="7">
        <v>1</v>
      </c>
      <c r="K1717" s="7">
        <v>0</v>
      </c>
      <c r="L1717" s="7">
        <v>12</v>
      </c>
      <c r="M1717" s="36">
        <v>0.4535970244035199</v>
      </c>
      <c r="N1717" s="37" t="s">
        <v>183</v>
      </c>
      <c r="O1717" s="38">
        <v>26.455200000000001</v>
      </c>
      <c r="AW1717" s="26"/>
    </row>
    <row r="1718" spans="1:49" x14ac:dyDescent="0.2">
      <c r="A1718" s="7">
        <v>71</v>
      </c>
      <c r="B1718" s="40">
        <v>1899</v>
      </c>
      <c r="C1718" s="18">
        <f>B1718-B1717</f>
        <v>0</v>
      </c>
      <c r="D1718" s="7">
        <v>1</v>
      </c>
      <c r="E1718" s="7">
        <v>21</v>
      </c>
      <c r="F1718" s="7">
        <v>2</v>
      </c>
      <c r="G1718" s="7">
        <v>2</v>
      </c>
      <c r="H1718" s="1">
        <v>6</v>
      </c>
      <c r="I1718" s="7">
        <v>0</v>
      </c>
      <c r="J1718" s="7">
        <v>0</v>
      </c>
      <c r="K1718" s="7">
        <v>9.5</v>
      </c>
      <c r="L1718" s="7">
        <v>9.5</v>
      </c>
      <c r="M1718" s="36">
        <v>0.4535970244035199</v>
      </c>
      <c r="N1718" s="37" t="s">
        <v>183</v>
      </c>
      <c r="O1718" s="38">
        <v>20.9437</v>
      </c>
      <c r="AW1718" s="26"/>
    </row>
    <row r="1719" spans="1:49" x14ac:dyDescent="0.2">
      <c r="A1719" s="7">
        <v>29</v>
      </c>
      <c r="B1719" s="40">
        <v>1899</v>
      </c>
      <c r="C1719" s="40"/>
      <c r="D1719" s="7">
        <v>1</v>
      </c>
      <c r="E1719" s="7">
        <v>22</v>
      </c>
      <c r="F1719" s="7">
        <v>1</v>
      </c>
      <c r="G1719" s="7">
        <v>2</v>
      </c>
      <c r="H1719" s="1">
        <v>6</v>
      </c>
      <c r="I1719" s="7">
        <v>0</v>
      </c>
      <c r="J1719" s="7">
        <v>1</v>
      </c>
      <c r="K1719" s="7">
        <v>0.5</v>
      </c>
      <c r="L1719" s="7">
        <v>12.5</v>
      </c>
      <c r="M1719" s="36">
        <v>0.4535970244035199</v>
      </c>
      <c r="N1719" s="37" t="s">
        <v>183</v>
      </c>
      <c r="O1719" s="38">
        <v>27.557500000000001</v>
      </c>
      <c r="AW1719" s="26"/>
    </row>
    <row r="1720" spans="1:49" x14ac:dyDescent="0.2">
      <c r="A1720" s="7">
        <v>83</v>
      </c>
      <c r="B1720" s="40">
        <v>1899</v>
      </c>
      <c r="C1720" s="40"/>
      <c r="D1720" s="7">
        <v>1</v>
      </c>
      <c r="E1720" s="7">
        <v>22</v>
      </c>
      <c r="F1720" s="7">
        <v>2</v>
      </c>
      <c r="G1720" s="7">
        <v>2</v>
      </c>
      <c r="H1720" s="1">
        <v>6</v>
      </c>
      <c r="I1720" s="7">
        <v>0</v>
      </c>
      <c r="J1720" s="7">
        <v>0</v>
      </c>
      <c r="K1720" s="7">
        <v>9.25</v>
      </c>
      <c r="L1720" s="7">
        <v>9.25</v>
      </c>
      <c r="M1720" s="36">
        <v>0.4535970244035199</v>
      </c>
      <c r="N1720" s="37" t="s">
        <v>183</v>
      </c>
      <c r="O1720" s="38">
        <v>20.39255</v>
      </c>
      <c r="AW1720" s="26"/>
    </row>
    <row r="1721" spans="1:49" x14ac:dyDescent="0.2">
      <c r="A1721" s="7">
        <v>6</v>
      </c>
      <c r="B1721" s="40">
        <v>1899</v>
      </c>
      <c r="C1721" s="40"/>
      <c r="D1721" s="7">
        <v>12</v>
      </c>
      <c r="E1721" s="7">
        <v>24</v>
      </c>
      <c r="F1721" s="7">
        <v>1</v>
      </c>
      <c r="G1721" s="7">
        <v>2</v>
      </c>
      <c r="H1721" s="1">
        <v>6</v>
      </c>
      <c r="I1721" s="7">
        <v>0</v>
      </c>
      <c r="J1721" s="7">
        <v>1</v>
      </c>
      <c r="K1721" s="7">
        <v>0.5</v>
      </c>
      <c r="L1721" s="7">
        <v>12.5</v>
      </c>
      <c r="M1721" s="36">
        <v>0.4535970244035199</v>
      </c>
      <c r="N1721" s="37" t="s">
        <v>183</v>
      </c>
      <c r="O1721" s="38">
        <v>27.557500000000001</v>
      </c>
      <c r="P1721">
        <v>0</v>
      </c>
      <c r="Q1721">
        <v>0</v>
      </c>
      <c r="R1721">
        <v>11.5</v>
      </c>
      <c r="S1721">
        <v>0</v>
      </c>
      <c r="T1721">
        <v>1</v>
      </c>
      <c r="U1721">
        <v>0.5</v>
      </c>
      <c r="V1721">
        <v>0</v>
      </c>
      <c r="W1721">
        <v>1</v>
      </c>
      <c r="X1721">
        <v>4.5</v>
      </c>
      <c r="Y1721">
        <v>0</v>
      </c>
      <c r="Z1721">
        <v>1</v>
      </c>
      <c r="AA1721">
        <v>4.5</v>
      </c>
      <c r="AB1721">
        <v>0</v>
      </c>
      <c r="AC1721">
        <v>1</v>
      </c>
      <c r="AD1721">
        <v>0</v>
      </c>
      <c r="AE1721">
        <v>0</v>
      </c>
      <c r="AF1721">
        <v>0</v>
      </c>
      <c r="AG1721">
        <v>11</v>
      </c>
      <c r="AH1721">
        <v>0</v>
      </c>
      <c r="AI1721">
        <v>0</v>
      </c>
      <c r="AJ1721">
        <v>9.5</v>
      </c>
      <c r="AK1721">
        <v>0</v>
      </c>
      <c r="AL1721">
        <v>0</v>
      </c>
      <c r="AM1721">
        <v>9.5</v>
      </c>
      <c r="AN1721">
        <v>0</v>
      </c>
      <c r="AO1721">
        <v>0</v>
      </c>
      <c r="AP1721">
        <v>9.5</v>
      </c>
      <c r="AQ1721">
        <v>0</v>
      </c>
      <c r="AR1721">
        <v>0</v>
      </c>
      <c r="AS1721">
        <v>9.5</v>
      </c>
      <c r="AT1721">
        <v>0</v>
      </c>
      <c r="AU1721">
        <v>0</v>
      </c>
      <c r="AV1721">
        <v>10.5</v>
      </c>
      <c r="AW1721" s="26"/>
    </row>
    <row r="1722" spans="1:49" x14ac:dyDescent="0.2">
      <c r="A1722" s="7">
        <v>100</v>
      </c>
      <c r="B1722" s="40">
        <v>1899</v>
      </c>
      <c r="C1722" s="40"/>
      <c r="D1722" s="7">
        <v>1</v>
      </c>
      <c r="E1722" s="7">
        <v>26</v>
      </c>
      <c r="F1722" s="7">
        <v>3</v>
      </c>
      <c r="G1722" s="7">
        <v>2</v>
      </c>
      <c r="H1722" s="1">
        <v>6</v>
      </c>
      <c r="I1722" s="7">
        <v>0</v>
      </c>
      <c r="J1722" s="7">
        <v>0</v>
      </c>
      <c r="K1722" s="7">
        <v>11</v>
      </c>
      <c r="L1722" s="7">
        <v>11</v>
      </c>
      <c r="M1722" s="36">
        <v>0.4535970244035199</v>
      </c>
      <c r="N1722" s="37" t="s">
        <v>183</v>
      </c>
      <c r="O1722" s="38">
        <v>24.250600000000002</v>
      </c>
      <c r="AW1722" s="26"/>
    </row>
    <row r="1723" spans="1:49" x14ac:dyDescent="0.2">
      <c r="A1723" s="7">
        <v>56</v>
      </c>
      <c r="B1723" s="40">
        <v>1900</v>
      </c>
      <c r="C1723" s="18">
        <f>B1723-B1722</f>
        <v>1</v>
      </c>
      <c r="D1723" s="7">
        <v>1</v>
      </c>
      <c r="E1723" s="7">
        <v>21</v>
      </c>
      <c r="F1723" s="7">
        <v>1</v>
      </c>
      <c r="G1723" s="7">
        <v>2</v>
      </c>
      <c r="H1723" s="1">
        <v>6</v>
      </c>
      <c r="I1723" s="7">
        <v>0</v>
      </c>
      <c r="J1723" s="7">
        <v>0</v>
      </c>
      <c r="K1723" s="7">
        <v>11</v>
      </c>
      <c r="L1723" s="7">
        <v>11</v>
      </c>
      <c r="M1723" s="36">
        <v>0.4535970244035199</v>
      </c>
      <c r="N1723" s="37" t="s">
        <v>183</v>
      </c>
      <c r="O1723" s="38">
        <v>24.250600000000002</v>
      </c>
      <c r="AW1723" s="26"/>
    </row>
    <row r="1724" spans="1:49" x14ac:dyDescent="0.2">
      <c r="A1724" s="7">
        <v>73</v>
      </c>
      <c r="B1724" s="40">
        <v>1900</v>
      </c>
      <c r="C1724" s="18">
        <f>B1724-B1723</f>
        <v>0</v>
      </c>
      <c r="D1724" s="7">
        <v>1</v>
      </c>
      <c r="E1724" s="7">
        <v>21</v>
      </c>
      <c r="F1724" s="7">
        <v>2</v>
      </c>
      <c r="G1724" s="7">
        <v>2</v>
      </c>
      <c r="H1724" s="1">
        <v>6</v>
      </c>
      <c r="I1724" s="7">
        <v>0</v>
      </c>
      <c r="J1724" s="7">
        <v>0</v>
      </c>
      <c r="K1724" s="7">
        <v>9.25</v>
      </c>
      <c r="L1724" s="7">
        <v>9.25</v>
      </c>
      <c r="M1724" s="36">
        <v>0.4535970244035199</v>
      </c>
      <c r="N1724" s="37" t="s">
        <v>183</v>
      </c>
      <c r="O1724" s="38">
        <v>20.39255</v>
      </c>
      <c r="AW1724" s="26"/>
    </row>
    <row r="1725" spans="1:49" x14ac:dyDescent="0.2">
      <c r="A1725" s="7">
        <v>30</v>
      </c>
      <c r="B1725" s="40">
        <v>1900</v>
      </c>
      <c r="C1725" s="40"/>
      <c r="D1725" s="7">
        <v>1</v>
      </c>
      <c r="E1725" s="7">
        <v>22</v>
      </c>
      <c r="F1725" s="7">
        <v>1</v>
      </c>
      <c r="G1725" s="7">
        <v>2</v>
      </c>
      <c r="H1725" s="1">
        <v>6</v>
      </c>
      <c r="I1725" s="7">
        <v>0</v>
      </c>
      <c r="J1725" s="7">
        <v>0</v>
      </c>
      <c r="K1725" s="7">
        <v>11.25</v>
      </c>
      <c r="L1725" s="7">
        <v>11.25</v>
      </c>
      <c r="M1725" s="36">
        <v>0.4535970244035199</v>
      </c>
      <c r="N1725" s="37" t="s">
        <v>183</v>
      </c>
      <c r="O1725" s="38">
        <v>24.801750000000002</v>
      </c>
      <c r="AW1725" s="26"/>
    </row>
    <row r="1726" spans="1:49" x14ac:dyDescent="0.2">
      <c r="A1726" s="7">
        <v>84</v>
      </c>
      <c r="B1726" s="40">
        <v>1900</v>
      </c>
      <c r="C1726" s="40"/>
      <c r="D1726" s="7">
        <v>1</v>
      </c>
      <c r="E1726" s="7">
        <v>22</v>
      </c>
      <c r="F1726" s="7">
        <v>2</v>
      </c>
      <c r="G1726" s="7">
        <v>2</v>
      </c>
      <c r="H1726" s="1">
        <v>6</v>
      </c>
      <c r="I1726" s="7">
        <v>0</v>
      </c>
      <c r="J1726" s="7">
        <v>0</v>
      </c>
      <c r="K1726" s="7">
        <v>9.3800000000000008</v>
      </c>
      <c r="L1726" s="7">
        <v>9.3800000000000008</v>
      </c>
      <c r="M1726" s="36">
        <v>0.4535970244035199</v>
      </c>
      <c r="N1726" s="37" t="s">
        <v>183</v>
      </c>
      <c r="O1726" s="38">
        <v>20.679148000000001</v>
      </c>
      <c r="AW1726" s="26"/>
    </row>
    <row r="1727" spans="1:49" x14ac:dyDescent="0.2">
      <c r="A1727" s="7">
        <v>6</v>
      </c>
      <c r="B1727" s="40">
        <v>1900</v>
      </c>
      <c r="C1727" s="40"/>
      <c r="D1727" s="7">
        <v>12</v>
      </c>
      <c r="E1727" s="7">
        <v>24</v>
      </c>
      <c r="F1727" s="7">
        <v>1</v>
      </c>
      <c r="G1727" s="7">
        <v>2</v>
      </c>
      <c r="H1727" s="1">
        <v>6</v>
      </c>
      <c r="I1727" s="7">
        <v>0</v>
      </c>
      <c r="J1727" s="7">
        <v>0</v>
      </c>
      <c r="K1727" s="7">
        <v>7.5</v>
      </c>
      <c r="L1727" s="7">
        <v>7.5</v>
      </c>
      <c r="M1727" s="36">
        <v>0.4535970244035199</v>
      </c>
      <c r="N1727" s="37" t="s">
        <v>183</v>
      </c>
      <c r="O1727" s="38">
        <v>16.534500000000001</v>
      </c>
      <c r="P1727">
        <v>0</v>
      </c>
      <c r="Q1727">
        <v>1</v>
      </c>
      <c r="R1727">
        <v>1.5</v>
      </c>
      <c r="S1727">
        <v>0</v>
      </c>
      <c r="T1727">
        <v>1</v>
      </c>
      <c r="U1727">
        <v>3</v>
      </c>
      <c r="V1727">
        <v>0</v>
      </c>
      <c r="W1727">
        <v>1</v>
      </c>
      <c r="X1727">
        <v>4</v>
      </c>
      <c r="Y1727">
        <v>0</v>
      </c>
      <c r="Z1727">
        <v>1</v>
      </c>
      <c r="AA1727">
        <v>1</v>
      </c>
      <c r="AB1727">
        <v>0</v>
      </c>
      <c r="AC1727">
        <v>1</v>
      </c>
      <c r="AD1727" s="4">
        <v>0.5</v>
      </c>
      <c r="AE1727">
        <v>0</v>
      </c>
      <c r="AF1727">
        <v>0</v>
      </c>
      <c r="AG1727">
        <v>11.5</v>
      </c>
      <c r="AH1727">
        <v>0</v>
      </c>
      <c r="AI1727">
        <v>0</v>
      </c>
      <c r="AJ1727">
        <v>10</v>
      </c>
      <c r="AK1727">
        <v>0</v>
      </c>
      <c r="AL1727">
        <v>0</v>
      </c>
      <c r="AM1727">
        <v>9.5</v>
      </c>
      <c r="AN1727">
        <v>0</v>
      </c>
      <c r="AO1727">
        <v>0</v>
      </c>
      <c r="AP1727">
        <v>8.5</v>
      </c>
      <c r="AQ1727">
        <v>0</v>
      </c>
      <c r="AR1727">
        <v>0</v>
      </c>
      <c r="AS1727">
        <v>9.5</v>
      </c>
      <c r="AT1727">
        <v>0</v>
      </c>
      <c r="AU1727">
        <v>1</v>
      </c>
      <c r="AV1727">
        <v>2</v>
      </c>
      <c r="AW1727" s="26"/>
    </row>
    <row r="1728" spans="1:49" x14ac:dyDescent="0.2">
      <c r="A1728" s="7">
        <v>101</v>
      </c>
      <c r="B1728" s="40">
        <v>1900</v>
      </c>
      <c r="C1728" s="40"/>
      <c r="D1728" s="7">
        <v>1</v>
      </c>
      <c r="E1728" s="7">
        <v>26</v>
      </c>
      <c r="F1728" s="7">
        <v>3</v>
      </c>
      <c r="G1728" s="7">
        <v>2</v>
      </c>
      <c r="H1728" s="1">
        <v>6</v>
      </c>
      <c r="I1728" s="7">
        <v>0</v>
      </c>
      <c r="J1728" s="7">
        <v>1</v>
      </c>
      <c r="K1728" s="7">
        <v>0</v>
      </c>
      <c r="L1728" s="7">
        <v>12</v>
      </c>
      <c r="M1728" s="36">
        <v>0.4535970244035199</v>
      </c>
      <c r="N1728" s="37" t="s">
        <v>183</v>
      </c>
      <c r="O1728" s="38">
        <v>26.455200000000001</v>
      </c>
      <c r="AW1728" s="26"/>
    </row>
    <row r="1729" spans="1:49" x14ac:dyDescent="0.2">
      <c r="A1729" s="7">
        <v>62</v>
      </c>
      <c r="B1729" s="40">
        <v>1901</v>
      </c>
      <c r="C1729" s="18">
        <f>B1729-B1728</f>
        <v>1</v>
      </c>
      <c r="D1729" s="7">
        <v>1</v>
      </c>
      <c r="E1729" s="7">
        <v>21</v>
      </c>
      <c r="F1729" s="7">
        <v>1</v>
      </c>
      <c r="G1729" s="7">
        <v>2</v>
      </c>
      <c r="H1729" s="1">
        <v>6</v>
      </c>
      <c r="I1729" s="7">
        <v>0</v>
      </c>
      <c r="J1729" s="7">
        <v>1</v>
      </c>
      <c r="K1729" s="7">
        <v>0</v>
      </c>
      <c r="L1729" s="7">
        <v>12</v>
      </c>
      <c r="M1729" s="36">
        <v>0.4535970244035199</v>
      </c>
      <c r="N1729" s="37" t="s">
        <v>183</v>
      </c>
      <c r="O1729" s="38">
        <v>26.455200000000001</v>
      </c>
      <c r="AW1729" s="26"/>
    </row>
    <row r="1730" spans="1:49" x14ac:dyDescent="0.2">
      <c r="A1730" s="7">
        <v>82</v>
      </c>
      <c r="B1730" s="40">
        <v>1901</v>
      </c>
      <c r="C1730" s="18">
        <f>B1730-B1729</f>
        <v>0</v>
      </c>
      <c r="D1730" s="7">
        <v>1</v>
      </c>
      <c r="E1730" s="7">
        <v>21</v>
      </c>
      <c r="F1730" s="7">
        <v>2</v>
      </c>
      <c r="G1730" s="7">
        <v>2</v>
      </c>
      <c r="H1730" s="1">
        <v>6</v>
      </c>
      <c r="I1730" s="7">
        <v>0</v>
      </c>
      <c r="J1730" s="7">
        <v>0</v>
      </c>
      <c r="K1730" s="7">
        <v>10.25</v>
      </c>
      <c r="L1730" s="7">
        <v>10.25</v>
      </c>
      <c r="M1730" s="36">
        <v>0.4535970244035199</v>
      </c>
      <c r="N1730" s="37" t="s">
        <v>183</v>
      </c>
      <c r="O1730" s="38">
        <v>22.597149999999999</v>
      </c>
      <c r="AW1730" s="26"/>
    </row>
    <row r="1731" spans="1:49" x14ac:dyDescent="0.2">
      <c r="A1731" s="7">
        <v>33</v>
      </c>
      <c r="B1731" s="40">
        <v>1901</v>
      </c>
      <c r="C1731" s="40"/>
      <c r="D1731" s="7">
        <v>1</v>
      </c>
      <c r="E1731" s="7">
        <v>22</v>
      </c>
      <c r="F1731" s="7">
        <v>1</v>
      </c>
      <c r="G1731" s="7">
        <v>2</v>
      </c>
      <c r="H1731" s="1">
        <v>6</v>
      </c>
      <c r="I1731" s="7">
        <v>0</v>
      </c>
      <c r="J1731" s="7">
        <v>1</v>
      </c>
      <c r="K1731" s="7">
        <v>2.75</v>
      </c>
      <c r="L1731" s="7">
        <v>14.75</v>
      </c>
      <c r="M1731" s="36">
        <v>0.4535970244035199</v>
      </c>
      <c r="N1731" s="37" t="s">
        <v>183</v>
      </c>
      <c r="O1731" s="38">
        <v>32.517850000000003</v>
      </c>
      <c r="AW1731" s="26"/>
    </row>
    <row r="1732" spans="1:49" x14ac:dyDescent="0.2">
      <c r="A1732" s="7">
        <v>93</v>
      </c>
      <c r="B1732" s="40">
        <v>1901</v>
      </c>
      <c r="C1732" s="40"/>
      <c r="D1732" s="7">
        <v>1</v>
      </c>
      <c r="E1732" s="7">
        <v>22</v>
      </c>
      <c r="F1732" s="7">
        <v>2</v>
      </c>
      <c r="G1732" s="7">
        <v>2</v>
      </c>
      <c r="H1732" s="1">
        <v>6</v>
      </c>
      <c r="I1732" s="7">
        <v>0</v>
      </c>
      <c r="J1732" s="7">
        <v>1</v>
      </c>
      <c r="K1732" s="7">
        <v>0.13</v>
      </c>
      <c r="L1732" s="7">
        <v>12.13</v>
      </c>
      <c r="M1732" s="36">
        <v>0.4535970244035199</v>
      </c>
      <c r="N1732" s="37" t="s">
        <v>183</v>
      </c>
      <c r="O1732" s="38">
        <v>26.741798000000003</v>
      </c>
      <c r="AW1732" s="26"/>
    </row>
    <row r="1733" spans="1:49" x14ac:dyDescent="0.2">
      <c r="A1733" s="7">
        <v>10</v>
      </c>
      <c r="B1733" s="40">
        <v>1901</v>
      </c>
      <c r="C1733" s="40"/>
      <c r="D1733" s="7">
        <v>12</v>
      </c>
      <c r="E1733" s="7">
        <v>24</v>
      </c>
      <c r="F1733" s="7">
        <v>1</v>
      </c>
      <c r="G1733" s="7">
        <v>2</v>
      </c>
      <c r="H1733" s="1">
        <v>6</v>
      </c>
      <c r="I1733" s="7">
        <v>0</v>
      </c>
      <c r="J1733" s="7">
        <v>1</v>
      </c>
      <c r="K1733" s="40">
        <v>0</v>
      </c>
      <c r="L1733" s="7">
        <v>12</v>
      </c>
      <c r="M1733" s="36">
        <v>0.4535970244035199</v>
      </c>
      <c r="N1733" s="37" t="s">
        <v>183</v>
      </c>
      <c r="O1733" s="38">
        <v>26.455200000000001</v>
      </c>
      <c r="P1733">
        <v>0</v>
      </c>
      <c r="Q1733">
        <v>1</v>
      </c>
      <c r="R1733">
        <v>5</v>
      </c>
      <c r="S1733">
        <v>0</v>
      </c>
      <c r="T1733">
        <v>1</v>
      </c>
      <c r="U1733">
        <v>3.5</v>
      </c>
      <c r="V1733">
        <v>0</v>
      </c>
      <c r="W1733">
        <v>1</v>
      </c>
      <c r="X1733">
        <v>7.5</v>
      </c>
      <c r="Y1733">
        <v>0</v>
      </c>
      <c r="Z1733">
        <v>1</v>
      </c>
      <c r="AA1733">
        <v>6</v>
      </c>
      <c r="AB1733">
        <v>0</v>
      </c>
      <c r="AC1733">
        <v>1</v>
      </c>
      <c r="AD1733">
        <v>6.5</v>
      </c>
      <c r="AE1733">
        <v>0</v>
      </c>
      <c r="AF1733">
        <v>1</v>
      </c>
      <c r="AG1733">
        <v>11</v>
      </c>
      <c r="AH1733">
        <v>0</v>
      </c>
      <c r="AI1733">
        <v>1</v>
      </c>
      <c r="AJ1733">
        <v>6</v>
      </c>
      <c r="AK1733">
        <v>0</v>
      </c>
      <c r="AL1733">
        <v>0</v>
      </c>
      <c r="AM1733">
        <v>10.5</v>
      </c>
      <c r="AN1733">
        <v>0</v>
      </c>
      <c r="AO1733">
        <v>0</v>
      </c>
      <c r="AP1733">
        <v>10.5</v>
      </c>
      <c r="AQ1733">
        <v>0</v>
      </c>
      <c r="AR1733">
        <v>0</v>
      </c>
      <c r="AS1733">
        <v>10</v>
      </c>
      <c r="AT1733">
        <v>0</v>
      </c>
      <c r="AU1733">
        <v>1</v>
      </c>
      <c r="AV1733">
        <v>0.5</v>
      </c>
      <c r="AW1733" s="26"/>
    </row>
    <row r="1734" spans="1:49" x14ac:dyDescent="0.2">
      <c r="A1734" s="7">
        <v>110</v>
      </c>
      <c r="B1734" s="40">
        <v>1901</v>
      </c>
      <c r="C1734" s="40"/>
      <c r="D1734" s="7">
        <v>1</v>
      </c>
      <c r="E1734" s="7">
        <v>26</v>
      </c>
      <c r="F1734" s="7">
        <v>3</v>
      </c>
      <c r="G1734" s="7">
        <v>2</v>
      </c>
      <c r="H1734" s="1">
        <v>6</v>
      </c>
      <c r="I1734" s="7">
        <v>0</v>
      </c>
      <c r="J1734" s="7">
        <v>1</v>
      </c>
      <c r="K1734" s="7">
        <v>0</v>
      </c>
      <c r="L1734" s="7">
        <v>12</v>
      </c>
      <c r="M1734" s="36">
        <v>0.4535970244035199</v>
      </c>
      <c r="N1734" s="37" t="s">
        <v>183</v>
      </c>
      <c r="O1734" s="38">
        <v>26.455200000000001</v>
      </c>
      <c r="AW1734" s="26"/>
    </row>
    <row r="1735" spans="1:49" x14ac:dyDescent="0.2">
      <c r="A1735" s="7">
        <v>130</v>
      </c>
      <c r="B1735" s="40">
        <v>1901</v>
      </c>
      <c r="C1735" s="40"/>
      <c r="D1735" s="7">
        <v>1</v>
      </c>
      <c r="E1735" s="7">
        <v>26</v>
      </c>
      <c r="F1735" s="7">
        <v>1</v>
      </c>
      <c r="G1735" s="7">
        <v>2</v>
      </c>
      <c r="H1735" s="1">
        <v>6</v>
      </c>
      <c r="I1735" s="7">
        <v>0</v>
      </c>
      <c r="J1735" s="7">
        <v>1</v>
      </c>
      <c r="K1735" s="7">
        <v>2</v>
      </c>
      <c r="L1735" s="7">
        <v>14</v>
      </c>
      <c r="M1735" s="36">
        <v>0.4535970244035199</v>
      </c>
      <c r="N1735" s="37" t="s">
        <v>183</v>
      </c>
      <c r="O1735" s="38">
        <v>30.8644</v>
      </c>
      <c r="AW1735" s="26"/>
    </row>
    <row r="1736" spans="1:49" x14ac:dyDescent="0.2">
      <c r="A1736" s="7">
        <v>63</v>
      </c>
      <c r="B1736" s="40">
        <v>1902</v>
      </c>
      <c r="C1736" s="18">
        <f>B1736-B1735</f>
        <v>1</v>
      </c>
      <c r="D1736" s="7">
        <v>1</v>
      </c>
      <c r="E1736" s="7">
        <v>21</v>
      </c>
      <c r="F1736" s="7">
        <v>1</v>
      </c>
      <c r="G1736" s="7">
        <v>2</v>
      </c>
      <c r="H1736" s="1">
        <v>6</v>
      </c>
      <c r="I1736" s="7">
        <v>0</v>
      </c>
      <c r="J1736" s="7">
        <v>1</v>
      </c>
      <c r="K1736" s="7">
        <v>2</v>
      </c>
      <c r="L1736" s="7">
        <v>14</v>
      </c>
      <c r="M1736" s="36">
        <v>0.4535970244035199</v>
      </c>
      <c r="N1736" s="37" t="s">
        <v>183</v>
      </c>
      <c r="O1736" s="38">
        <v>30.8644</v>
      </c>
      <c r="AW1736" s="26"/>
    </row>
    <row r="1737" spans="1:49" x14ac:dyDescent="0.2">
      <c r="A1737" s="7">
        <v>81</v>
      </c>
      <c r="B1737" s="40">
        <v>1902</v>
      </c>
      <c r="C1737" s="18">
        <f>B1737-B1736</f>
        <v>0</v>
      </c>
      <c r="D1737" s="7">
        <v>1</v>
      </c>
      <c r="E1737" s="7">
        <v>21</v>
      </c>
      <c r="F1737" s="7">
        <v>2</v>
      </c>
      <c r="G1737" s="7">
        <v>2</v>
      </c>
      <c r="H1737" s="1">
        <v>6</v>
      </c>
      <c r="I1737" s="7">
        <v>0</v>
      </c>
      <c r="J1737" s="7">
        <v>1</v>
      </c>
      <c r="K1737" s="7">
        <v>2.5</v>
      </c>
      <c r="L1737" s="7">
        <v>14.5</v>
      </c>
      <c r="M1737" s="36">
        <v>0.4535970244035199</v>
      </c>
      <c r="N1737" s="37" t="s">
        <v>183</v>
      </c>
      <c r="O1737" s="38">
        <v>31.966699999999999</v>
      </c>
      <c r="AW1737" s="26"/>
    </row>
    <row r="1738" spans="1:49" x14ac:dyDescent="0.2">
      <c r="A1738" s="7">
        <v>33</v>
      </c>
      <c r="B1738" s="40">
        <v>1902</v>
      </c>
      <c r="C1738" s="40"/>
      <c r="D1738" s="7">
        <v>1</v>
      </c>
      <c r="E1738" s="7">
        <v>22</v>
      </c>
      <c r="F1738" s="7">
        <v>1</v>
      </c>
      <c r="G1738" s="7">
        <v>2</v>
      </c>
      <c r="H1738" s="1">
        <v>6</v>
      </c>
      <c r="I1738" s="7">
        <v>0</v>
      </c>
      <c r="J1738" s="7">
        <v>1</v>
      </c>
      <c r="K1738" s="7">
        <v>3.25</v>
      </c>
      <c r="L1738" s="7">
        <v>15.25</v>
      </c>
      <c r="M1738" s="36">
        <v>0.4535970244035199</v>
      </c>
      <c r="N1738" s="37" t="s">
        <v>183</v>
      </c>
      <c r="O1738" s="38">
        <v>33.620150000000002</v>
      </c>
      <c r="AW1738" s="26"/>
    </row>
    <row r="1739" spans="1:49" x14ac:dyDescent="0.2">
      <c r="A1739" s="7">
        <v>92</v>
      </c>
      <c r="B1739" s="40">
        <v>1902</v>
      </c>
      <c r="C1739" s="40"/>
      <c r="D1739" s="7">
        <v>1</v>
      </c>
      <c r="E1739" s="7">
        <v>22</v>
      </c>
      <c r="F1739" s="7">
        <v>2</v>
      </c>
      <c r="G1739" s="7">
        <v>2</v>
      </c>
      <c r="H1739" s="1">
        <v>6</v>
      </c>
      <c r="I1739" s="7">
        <v>0</v>
      </c>
      <c r="J1739" s="7">
        <v>1</v>
      </c>
      <c r="K1739" s="7">
        <v>2.38</v>
      </c>
      <c r="L1739" s="7">
        <v>14.379999999999999</v>
      </c>
      <c r="M1739" s="36">
        <v>0.4535970244035199</v>
      </c>
      <c r="N1739" s="37" t="s">
        <v>183</v>
      </c>
      <c r="O1739" s="38">
        <v>31.702147999999998</v>
      </c>
      <c r="AW1739" s="26"/>
    </row>
    <row r="1740" spans="1:49" x14ac:dyDescent="0.2">
      <c r="A1740" s="7">
        <v>131</v>
      </c>
      <c r="B1740" s="40">
        <v>1902</v>
      </c>
      <c r="C1740" s="40"/>
      <c r="D1740" s="7">
        <v>1</v>
      </c>
      <c r="E1740" s="7">
        <v>23</v>
      </c>
      <c r="F1740" s="7">
        <v>1</v>
      </c>
      <c r="G1740" s="7">
        <v>2</v>
      </c>
      <c r="H1740" s="1">
        <v>6</v>
      </c>
      <c r="I1740" s="7">
        <v>0</v>
      </c>
      <c r="J1740" s="7">
        <v>1</v>
      </c>
      <c r="K1740" s="7">
        <v>0</v>
      </c>
      <c r="L1740" s="7">
        <v>12</v>
      </c>
      <c r="M1740" s="36">
        <v>0.4535970244035199</v>
      </c>
      <c r="N1740" s="37" t="s">
        <v>183</v>
      </c>
      <c r="O1740" s="38">
        <v>26.455200000000001</v>
      </c>
      <c r="AW1740" s="26"/>
    </row>
    <row r="1741" spans="1:49" x14ac:dyDescent="0.2">
      <c r="A1741" s="7">
        <v>155</v>
      </c>
      <c r="B1741" s="40">
        <v>1902</v>
      </c>
      <c r="C1741" s="40"/>
      <c r="D1741" s="7">
        <v>1</v>
      </c>
      <c r="E1741" s="7">
        <v>23</v>
      </c>
      <c r="F1741" s="7">
        <v>2</v>
      </c>
      <c r="G1741" s="7">
        <v>2</v>
      </c>
      <c r="H1741" s="1">
        <v>6</v>
      </c>
      <c r="I1741" s="7">
        <v>0</v>
      </c>
      <c r="J1741" s="7">
        <v>0</v>
      </c>
      <c r="K1741" s="7">
        <v>11</v>
      </c>
      <c r="L1741" s="7">
        <v>11</v>
      </c>
      <c r="M1741" s="36">
        <v>0.4535970244035199</v>
      </c>
      <c r="N1741" s="37" t="s">
        <v>183</v>
      </c>
      <c r="O1741" s="38">
        <v>24.250600000000002</v>
      </c>
      <c r="AW1741" s="26"/>
    </row>
    <row r="1742" spans="1:49" x14ac:dyDescent="0.2">
      <c r="A1742" s="7">
        <v>10</v>
      </c>
      <c r="B1742" s="40">
        <v>1902</v>
      </c>
      <c r="C1742" s="40"/>
      <c r="D1742" s="7">
        <v>12</v>
      </c>
      <c r="E1742" s="7">
        <v>24</v>
      </c>
      <c r="F1742" s="7">
        <v>1</v>
      </c>
      <c r="G1742" s="7">
        <v>2</v>
      </c>
      <c r="H1742" s="1">
        <v>6</v>
      </c>
      <c r="I1742" s="7">
        <v>0</v>
      </c>
      <c r="J1742" s="7">
        <v>1</v>
      </c>
      <c r="K1742" s="7">
        <v>0.5</v>
      </c>
      <c r="L1742" s="7">
        <v>12.5</v>
      </c>
      <c r="M1742" s="36">
        <v>0.4535970244035199</v>
      </c>
      <c r="N1742" s="37" t="s">
        <v>183</v>
      </c>
      <c r="O1742" s="38">
        <v>27.557500000000001</v>
      </c>
      <c r="P1742">
        <v>0</v>
      </c>
      <c r="Q1742">
        <v>1</v>
      </c>
      <c r="R1742">
        <v>4</v>
      </c>
      <c r="S1742">
        <v>0</v>
      </c>
      <c r="T1742">
        <v>1</v>
      </c>
      <c r="U1742">
        <v>3</v>
      </c>
      <c r="V1742">
        <v>0</v>
      </c>
      <c r="W1742">
        <v>1</v>
      </c>
      <c r="X1742">
        <v>6</v>
      </c>
      <c r="Y1742">
        <v>0</v>
      </c>
      <c r="Z1742">
        <v>1</v>
      </c>
      <c r="AA1742">
        <v>7</v>
      </c>
      <c r="AB1742">
        <v>0</v>
      </c>
      <c r="AC1742">
        <v>1</v>
      </c>
      <c r="AD1742">
        <v>7</v>
      </c>
      <c r="AE1742">
        <v>0</v>
      </c>
      <c r="AF1742">
        <v>1</v>
      </c>
      <c r="AG1742">
        <v>6</v>
      </c>
      <c r="AH1742">
        <v>0</v>
      </c>
      <c r="AI1742">
        <v>1</v>
      </c>
      <c r="AJ1742">
        <v>7</v>
      </c>
      <c r="AK1742">
        <v>0</v>
      </c>
      <c r="AL1742">
        <v>1</v>
      </c>
      <c r="AM1742">
        <v>1.5</v>
      </c>
      <c r="AN1742">
        <v>0</v>
      </c>
      <c r="AO1742">
        <v>0</v>
      </c>
      <c r="AP1742" s="4">
        <v>11</v>
      </c>
      <c r="AQ1742">
        <v>0</v>
      </c>
      <c r="AR1742">
        <v>1</v>
      </c>
      <c r="AS1742">
        <v>1</v>
      </c>
      <c r="AT1742">
        <v>0</v>
      </c>
      <c r="AU1742">
        <v>1</v>
      </c>
      <c r="AV1742">
        <v>1</v>
      </c>
      <c r="AW1742" s="26"/>
    </row>
    <row r="1743" spans="1:49" x14ac:dyDescent="0.2">
      <c r="A1743" s="7">
        <v>183</v>
      </c>
      <c r="B1743" s="40">
        <v>1902</v>
      </c>
      <c r="C1743" s="40"/>
      <c r="D1743" s="7">
        <v>9</v>
      </c>
      <c r="E1743" s="7">
        <v>25</v>
      </c>
      <c r="F1743" s="7">
        <v>2</v>
      </c>
      <c r="G1743" s="7">
        <v>2</v>
      </c>
      <c r="H1743" s="1">
        <v>6</v>
      </c>
      <c r="I1743" s="7">
        <v>0</v>
      </c>
      <c r="J1743" s="7">
        <v>1</v>
      </c>
      <c r="K1743" s="7">
        <v>1.5</v>
      </c>
      <c r="L1743" s="7">
        <v>13.5</v>
      </c>
      <c r="M1743" s="36">
        <v>0.4535970244035199</v>
      </c>
      <c r="N1743" s="37" t="s">
        <v>183</v>
      </c>
      <c r="O1743" s="38">
        <v>29.7621</v>
      </c>
      <c r="P1743">
        <v>0</v>
      </c>
      <c r="Q1743">
        <v>1</v>
      </c>
      <c r="R1743">
        <v>2.5</v>
      </c>
      <c r="S1743">
        <v>0</v>
      </c>
      <c r="T1743">
        <v>2</v>
      </c>
      <c r="U1743">
        <v>3</v>
      </c>
      <c r="V1743">
        <v>0</v>
      </c>
      <c r="W1743">
        <v>1</v>
      </c>
      <c r="X1743">
        <v>9.5</v>
      </c>
      <c r="Y1743">
        <v>0</v>
      </c>
      <c r="Z1743">
        <v>1</v>
      </c>
      <c r="AA1743">
        <v>10</v>
      </c>
      <c r="AB1743">
        <v>0</v>
      </c>
      <c r="AC1743">
        <v>1</v>
      </c>
      <c r="AD1743">
        <v>9</v>
      </c>
      <c r="AE1743">
        <v>0</v>
      </c>
      <c r="AF1743">
        <v>1</v>
      </c>
      <c r="AG1743">
        <v>5</v>
      </c>
      <c r="AH1743">
        <v>0</v>
      </c>
      <c r="AI1743">
        <v>1</v>
      </c>
      <c r="AJ1743">
        <v>3.5</v>
      </c>
      <c r="AK1743">
        <v>0</v>
      </c>
      <c r="AL1743">
        <v>1</v>
      </c>
      <c r="AM1743">
        <v>3</v>
      </c>
      <c r="AW1743" s="26"/>
    </row>
    <row r="1744" spans="1:49" x14ac:dyDescent="0.2">
      <c r="A1744" s="7">
        <v>109</v>
      </c>
      <c r="B1744" s="40">
        <v>1902</v>
      </c>
      <c r="C1744" s="40"/>
      <c r="D1744" s="7">
        <v>1</v>
      </c>
      <c r="E1744" s="7">
        <v>26</v>
      </c>
      <c r="F1744" s="7">
        <v>3</v>
      </c>
      <c r="G1744" s="7">
        <v>2</v>
      </c>
      <c r="H1744" s="1">
        <v>6</v>
      </c>
      <c r="I1744" s="7">
        <v>0</v>
      </c>
      <c r="J1744" s="7">
        <v>0</v>
      </c>
      <c r="K1744" s="7">
        <v>11</v>
      </c>
      <c r="L1744" s="7">
        <v>11</v>
      </c>
      <c r="M1744" s="36">
        <v>0.4535970244035199</v>
      </c>
      <c r="N1744" s="37" t="s">
        <v>183</v>
      </c>
      <c r="O1744" s="38">
        <v>24.250600000000002</v>
      </c>
      <c r="AW1744" s="26"/>
    </row>
    <row r="1745" spans="1:49" x14ac:dyDescent="0.2">
      <c r="A1745" s="7">
        <v>63</v>
      </c>
      <c r="B1745" s="40">
        <v>1903</v>
      </c>
      <c r="C1745" s="18">
        <f>B1745-B1744</f>
        <v>1</v>
      </c>
      <c r="D1745" s="7">
        <v>1</v>
      </c>
      <c r="E1745" s="7">
        <v>21</v>
      </c>
      <c r="F1745" s="7">
        <v>1</v>
      </c>
      <c r="G1745" s="7">
        <v>2</v>
      </c>
      <c r="H1745" s="1">
        <v>6</v>
      </c>
      <c r="I1745" s="7">
        <v>0</v>
      </c>
      <c r="J1745" s="7">
        <v>0</v>
      </c>
      <c r="K1745" s="7">
        <v>11</v>
      </c>
      <c r="L1745" s="7">
        <v>11</v>
      </c>
      <c r="M1745" s="36">
        <v>0.4535970244035199</v>
      </c>
      <c r="N1745" s="37" t="s">
        <v>183</v>
      </c>
      <c r="O1745" s="38">
        <v>24.250600000000002</v>
      </c>
      <c r="AW1745" s="26"/>
    </row>
    <row r="1746" spans="1:49" x14ac:dyDescent="0.2">
      <c r="A1746" s="7">
        <v>81</v>
      </c>
      <c r="B1746" s="40">
        <v>1903</v>
      </c>
      <c r="C1746" s="18">
        <f>B1746-B1745</f>
        <v>0</v>
      </c>
      <c r="D1746" s="7">
        <v>1</v>
      </c>
      <c r="E1746" s="7">
        <v>21</v>
      </c>
      <c r="F1746" s="7">
        <v>2</v>
      </c>
      <c r="G1746" s="7">
        <v>2</v>
      </c>
      <c r="H1746" s="1">
        <v>6</v>
      </c>
      <c r="I1746" s="7">
        <v>0</v>
      </c>
      <c r="J1746" s="7">
        <v>0</v>
      </c>
      <c r="K1746" s="7">
        <v>11</v>
      </c>
      <c r="L1746" s="7">
        <v>11</v>
      </c>
      <c r="M1746" s="36">
        <v>0.4535970244035199</v>
      </c>
      <c r="N1746" s="37" t="s">
        <v>183</v>
      </c>
      <c r="O1746" s="38">
        <v>24.250600000000002</v>
      </c>
      <c r="AW1746" s="26"/>
    </row>
    <row r="1747" spans="1:49" x14ac:dyDescent="0.2">
      <c r="A1747" s="7">
        <v>33</v>
      </c>
      <c r="B1747" s="40">
        <v>1903</v>
      </c>
      <c r="C1747" s="40"/>
      <c r="D1747" s="7">
        <v>1</v>
      </c>
      <c r="E1747" s="7">
        <v>22</v>
      </c>
      <c r="F1747" s="7">
        <v>1</v>
      </c>
      <c r="G1747" s="7">
        <v>2</v>
      </c>
      <c r="H1747" s="1">
        <v>6</v>
      </c>
      <c r="I1747" s="7">
        <v>0</v>
      </c>
      <c r="J1747" s="7">
        <v>1</v>
      </c>
      <c r="K1747" s="7">
        <v>0.25</v>
      </c>
      <c r="L1747" s="7">
        <v>12.25</v>
      </c>
      <c r="M1747" s="36">
        <v>0.4535970244035199</v>
      </c>
      <c r="N1747" s="37" t="s">
        <v>183</v>
      </c>
      <c r="O1747" s="38">
        <v>27.006350000000001</v>
      </c>
      <c r="AW1747" s="26"/>
    </row>
    <row r="1748" spans="1:49" x14ac:dyDescent="0.2">
      <c r="A1748" s="7">
        <v>92</v>
      </c>
      <c r="B1748" s="40">
        <v>1903</v>
      </c>
      <c r="C1748" s="40"/>
      <c r="D1748" s="7">
        <v>1</v>
      </c>
      <c r="E1748" s="7">
        <v>22</v>
      </c>
      <c r="F1748" s="7">
        <v>2</v>
      </c>
      <c r="G1748" s="7">
        <v>2</v>
      </c>
      <c r="H1748" s="1">
        <v>6</v>
      </c>
      <c r="I1748" s="7">
        <v>0</v>
      </c>
      <c r="J1748" s="7">
        <v>0</v>
      </c>
      <c r="K1748" s="7">
        <v>11.5</v>
      </c>
      <c r="L1748" s="7">
        <v>11.5</v>
      </c>
      <c r="M1748" s="36">
        <v>0.4535970244035199</v>
      </c>
      <c r="N1748" s="37" t="s">
        <v>183</v>
      </c>
      <c r="O1748" s="38">
        <v>25.352900000000002</v>
      </c>
      <c r="AW1748" s="26"/>
    </row>
    <row r="1749" spans="1:49" x14ac:dyDescent="0.2">
      <c r="A1749" s="7">
        <v>131</v>
      </c>
      <c r="B1749" s="40">
        <v>1903</v>
      </c>
      <c r="C1749" s="40"/>
      <c r="D1749" s="7">
        <v>1</v>
      </c>
      <c r="E1749" s="7">
        <v>23</v>
      </c>
      <c r="F1749" s="7">
        <v>2</v>
      </c>
      <c r="G1749" s="7">
        <v>2</v>
      </c>
      <c r="H1749" s="1">
        <v>6</v>
      </c>
      <c r="I1749" s="7">
        <v>0</v>
      </c>
      <c r="J1749" s="7">
        <v>0</v>
      </c>
      <c r="K1749" s="7">
        <v>11</v>
      </c>
      <c r="L1749" s="7">
        <v>11</v>
      </c>
      <c r="M1749" s="36">
        <v>0.4535970244035199</v>
      </c>
      <c r="N1749" s="37" t="s">
        <v>183</v>
      </c>
      <c r="O1749" s="38">
        <v>24.250600000000002</v>
      </c>
      <c r="AW1749" s="26"/>
    </row>
    <row r="1750" spans="1:49" x14ac:dyDescent="0.2">
      <c r="A1750" s="7">
        <v>149</v>
      </c>
      <c r="B1750" s="40">
        <v>1903</v>
      </c>
      <c r="C1750" s="40"/>
      <c r="D1750" s="7">
        <v>1</v>
      </c>
      <c r="E1750" s="7">
        <v>23</v>
      </c>
      <c r="F1750" s="7">
        <v>1</v>
      </c>
      <c r="G1750" s="7">
        <v>2</v>
      </c>
      <c r="H1750" s="1">
        <v>6</v>
      </c>
      <c r="I1750" s="7">
        <v>0</v>
      </c>
      <c r="J1750" s="7">
        <v>1</v>
      </c>
      <c r="K1750" s="7">
        <v>0.5</v>
      </c>
      <c r="L1750" s="7">
        <v>12.5</v>
      </c>
      <c r="M1750" s="36">
        <v>0.4535970244035199</v>
      </c>
      <c r="N1750" s="37" t="s">
        <v>183</v>
      </c>
      <c r="O1750" s="38">
        <v>27.557500000000001</v>
      </c>
      <c r="AW1750" s="26"/>
    </row>
    <row r="1751" spans="1:49" x14ac:dyDescent="0.2">
      <c r="A1751" s="7">
        <v>10</v>
      </c>
      <c r="B1751" s="40">
        <v>1903</v>
      </c>
      <c r="C1751" s="40"/>
      <c r="D1751" s="7">
        <v>12</v>
      </c>
      <c r="E1751" s="7">
        <v>24</v>
      </c>
      <c r="F1751" s="7">
        <v>1</v>
      </c>
      <c r="G1751" s="7">
        <v>2</v>
      </c>
      <c r="H1751" s="1">
        <v>6</v>
      </c>
      <c r="I1751" s="7">
        <v>0</v>
      </c>
      <c r="J1751" s="7">
        <v>1</v>
      </c>
      <c r="K1751" s="7">
        <v>0.5</v>
      </c>
      <c r="L1751" s="7">
        <v>12.5</v>
      </c>
      <c r="M1751" s="36">
        <v>0.4535970244035199</v>
      </c>
      <c r="N1751" s="37" t="s">
        <v>183</v>
      </c>
      <c r="O1751" s="38">
        <v>27.557500000000001</v>
      </c>
      <c r="P1751">
        <v>0</v>
      </c>
      <c r="Q1751">
        <v>1</v>
      </c>
      <c r="R1751">
        <v>1.5</v>
      </c>
      <c r="S1751">
        <v>0</v>
      </c>
      <c r="T1751">
        <v>1</v>
      </c>
      <c r="U1751">
        <v>2.5</v>
      </c>
      <c r="V1751">
        <v>0</v>
      </c>
      <c r="W1751">
        <v>1</v>
      </c>
      <c r="X1751">
        <v>2.5</v>
      </c>
      <c r="Y1751">
        <v>0</v>
      </c>
      <c r="Z1751">
        <v>1</v>
      </c>
      <c r="AA1751">
        <v>2</v>
      </c>
      <c r="AB1751">
        <v>0</v>
      </c>
      <c r="AC1751">
        <v>1</v>
      </c>
      <c r="AD1751">
        <v>2</v>
      </c>
      <c r="AE1751">
        <v>0</v>
      </c>
      <c r="AF1751">
        <v>1</v>
      </c>
      <c r="AG1751">
        <v>1.5</v>
      </c>
      <c r="AH1751">
        <v>0</v>
      </c>
      <c r="AI1751">
        <v>0</v>
      </c>
      <c r="AJ1751">
        <v>11</v>
      </c>
      <c r="AK1751">
        <v>0</v>
      </c>
      <c r="AL1751">
        <v>0</v>
      </c>
      <c r="AM1751">
        <v>9.5</v>
      </c>
      <c r="AN1751">
        <v>0</v>
      </c>
      <c r="AO1751">
        <v>0</v>
      </c>
      <c r="AP1751">
        <v>9</v>
      </c>
      <c r="AQ1751">
        <v>0</v>
      </c>
      <c r="AR1751">
        <v>0</v>
      </c>
      <c r="AS1751">
        <v>8.5</v>
      </c>
      <c r="AT1751">
        <v>0</v>
      </c>
      <c r="AU1751">
        <v>0</v>
      </c>
      <c r="AV1751">
        <v>9.5</v>
      </c>
      <c r="AW1751" s="26"/>
    </row>
    <row r="1752" spans="1:49" x14ac:dyDescent="0.2">
      <c r="A1752" s="7">
        <v>182</v>
      </c>
      <c r="B1752" s="40">
        <v>1903</v>
      </c>
      <c r="C1752" s="40"/>
      <c r="D1752" s="7">
        <v>12</v>
      </c>
      <c r="E1752" s="7">
        <v>25</v>
      </c>
      <c r="F1752" s="7">
        <v>2</v>
      </c>
      <c r="G1752" s="7">
        <v>2</v>
      </c>
      <c r="H1752" s="1">
        <v>6</v>
      </c>
      <c r="I1752" s="7">
        <v>0</v>
      </c>
      <c r="J1752" s="7">
        <v>1</v>
      </c>
      <c r="K1752" s="7">
        <v>4</v>
      </c>
      <c r="L1752" s="7">
        <v>16</v>
      </c>
      <c r="M1752" s="36">
        <v>0.4535970244035199</v>
      </c>
      <c r="N1752" s="37" t="s">
        <v>183</v>
      </c>
      <c r="O1752" s="38">
        <v>35.273600000000002</v>
      </c>
      <c r="P1752">
        <v>0</v>
      </c>
      <c r="Q1752">
        <v>1</v>
      </c>
      <c r="R1752">
        <v>4.5</v>
      </c>
      <c r="S1752">
        <v>0</v>
      </c>
      <c r="T1752">
        <v>1</v>
      </c>
      <c r="U1752">
        <v>4.5</v>
      </c>
      <c r="V1752">
        <v>0</v>
      </c>
      <c r="W1752">
        <v>1</v>
      </c>
      <c r="X1752">
        <v>4.5</v>
      </c>
      <c r="Y1752">
        <v>0</v>
      </c>
      <c r="Z1752">
        <v>1</v>
      </c>
      <c r="AA1752">
        <v>4.5</v>
      </c>
      <c r="AB1752">
        <v>0</v>
      </c>
      <c r="AC1752">
        <v>1</v>
      </c>
      <c r="AD1752">
        <v>4.5</v>
      </c>
      <c r="AE1752">
        <v>0</v>
      </c>
      <c r="AF1752">
        <v>1</v>
      </c>
      <c r="AG1752">
        <v>3.5</v>
      </c>
      <c r="AH1752">
        <v>0</v>
      </c>
      <c r="AI1752">
        <v>1</v>
      </c>
      <c r="AJ1752">
        <v>1.75</v>
      </c>
      <c r="AK1752">
        <v>0</v>
      </c>
      <c r="AL1752">
        <v>1</v>
      </c>
      <c r="AM1752">
        <v>2.25</v>
      </c>
      <c r="AN1752">
        <v>0</v>
      </c>
      <c r="AO1752">
        <v>1</v>
      </c>
      <c r="AP1752">
        <v>0</v>
      </c>
      <c r="AQ1752">
        <v>0</v>
      </c>
      <c r="AR1752">
        <v>1</v>
      </c>
      <c r="AS1752">
        <v>0</v>
      </c>
      <c r="AT1752">
        <v>0</v>
      </c>
      <c r="AU1752">
        <v>0</v>
      </c>
      <c r="AV1752">
        <v>11.5</v>
      </c>
      <c r="AW1752" s="26"/>
    </row>
    <row r="1753" spans="1:49" x14ac:dyDescent="0.2">
      <c r="A1753" s="7">
        <v>109</v>
      </c>
      <c r="B1753" s="40">
        <v>1903</v>
      </c>
      <c r="C1753" s="40"/>
      <c r="D1753" s="7">
        <v>1</v>
      </c>
      <c r="E1753" s="7">
        <v>26</v>
      </c>
      <c r="F1753" s="7">
        <v>3</v>
      </c>
      <c r="G1753" s="7">
        <v>2</v>
      </c>
      <c r="H1753" s="1">
        <v>6</v>
      </c>
      <c r="I1753" s="7">
        <v>0</v>
      </c>
      <c r="J1753" s="7">
        <v>1</v>
      </c>
      <c r="K1753" s="7">
        <v>3</v>
      </c>
      <c r="L1753" s="7">
        <v>15</v>
      </c>
      <c r="M1753" s="36">
        <v>0.4535970244035199</v>
      </c>
      <c r="N1753" s="37" t="s">
        <v>183</v>
      </c>
      <c r="O1753" s="38">
        <v>33.069000000000003</v>
      </c>
      <c r="AW1753" s="26"/>
    </row>
    <row r="1754" spans="1:49" x14ac:dyDescent="0.2">
      <c r="A1754" s="7">
        <v>61</v>
      </c>
      <c r="B1754" s="40">
        <v>1904</v>
      </c>
      <c r="C1754" s="18">
        <f>B1754-B1753</f>
        <v>1</v>
      </c>
      <c r="D1754" s="7">
        <v>1</v>
      </c>
      <c r="E1754" s="7">
        <v>21</v>
      </c>
      <c r="F1754" s="7">
        <v>1</v>
      </c>
      <c r="G1754" s="7">
        <v>2</v>
      </c>
      <c r="H1754" s="1">
        <v>6</v>
      </c>
      <c r="I1754" s="7">
        <v>0</v>
      </c>
      <c r="J1754" s="7">
        <v>0</v>
      </c>
      <c r="K1754" s="7">
        <v>10.5</v>
      </c>
      <c r="L1754" s="7">
        <v>10.5</v>
      </c>
      <c r="M1754" s="36">
        <v>0.4535970244035199</v>
      </c>
      <c r="N1754" s="37" t="s">
        <v>183</v>
      </c>
      <c r="O1754" s="38">
        <v>23.148299999999999</v>
      </c>
      <c r="AW1754" s="26"/>
    </row>
    <row r="1755" spans="1:49" x14ac:dyDescent="0.2">
      <c r="A1755" s="7">
        <v>79</v>
      </c>
      <c r="B1755" s="40">
        <v>1904</v>
      </c>
      <c r="C1755" s="18">
        <f>B1755-B1754</f>
        <v>0</v>
      </c>
      <c r="D1755" s="7">
        <v>1</v>
      </c>
      <c r="E1755" s="7">
        <v>21</v>
      </c>
      <c r="F1755" s="7">
        <v>2</v>
      </c>
      <c r="G1755" s="7">
        <v>2</v>
      </c>
      <c r="H1755" s="1">
        <v>6</v>
      </c>
      <c r="I1755" s="7">
        <v>0</v>
      </c>
      <c r="J1755" s="7">
        <v>0</v>
      </c>
      <c r="K1755" s="7">
        <v>8</v>
      </c>
      <c r="L1755" s="7">
        <v>8</v>
      </c>
      <c r="M1755" s="36">
        <v>0.4535970244035199</v>
      </c>
      <c r="N1755" s="37" t="s">
        <v>183</v>
      </c>
      <c r="O1755" s="38">
        <v>17.636800000000001</v>
      </c>
      <c r="AW1755" s="26"/>
    </row>
    <row r="1756" spans="1:49" x14ac:dyDescent="0.2">
      <c r="A1756" s="7">
        <v>32</v>
      </c>
      <c r="B1756" s="40">
        <v>1904</v>
      </c>
      <c r="C1756" s="40"/>
      <c r="D1756" s="7">
        <v>12</v>
      </c>
      <c r="E1756" s="7">
        <v>22</v>
      </c>
      <c r="F1756" s="7">
        <v>1</v>
      </c>
      <c r="G1756" s="7">
        <v>2</v>
      </c>
      <c r="H1756" s="1">
        <v>6</v>
      </c>
      <c r="I1756" s="7">
        <v>0</v>
      </c>
      <c r="J1756" s="7">
        <v>0</v>
      </c>
      <c r="K1756" s="7">
        <v>9.75</v>
      </c>
      <c r="L1756" s="7">
        <v>9.75</v>
      </c>
      <c r="M1756" s="36">
        <v>0.4535970244035199</v>
      </c>
      <c r="N1756" s="37" t="s">
        <v>183</v>
      </c>
      <c r="O1756" s="38">
        <v>21.49485</v>
      </c>
      <c r="P1756">
        <v>0</v>
      </c>
      <c r="Q1756">
        <v>0</v>
      </c>
      <c r="R1756">
        <v>9.5</v>
      </c>
      <c r="S1756">
        <v>0</v>
      </c>
      <c r="T1756">
        <v>0</v>
      </c>
      <c r="U1756">
        <v>9.75</v>
      </c>
      <c r="V1756">
        <v>0</v>
      </c>
      <c r="W1756">
        <v>0</v>
      </c>
      <c r="X1756">
        <v>9.75</v>
      </c>
      <c r="Y1756">
        <v>0</v>
      </c>
      <c r="Z1756">
        <v>0</v>
      </c>
      <c r="AA1756">
        <v>9.75</v>
      </c>
      <c r="AB1756">
        <v>0</v>
      </c>
      <c r="AC1756">
        <v>0</v>
      </c>
      <c r="AD1756">
        <v>9.75</v>
      </c>
      <c r="AE1756">
        <v>0</v>
      </c>
      <c r="AF1756">
        <v>0</v>
      </c>
      <c r="AG1756">
        <v>9.75</v>
      </c>
      <c r="AH1756">
        <v>0</v>
      </c>
      <c r="AI1756">
        <v>0</v>
      </c>
      <c r="AJ1756">
        <v>9.75</v>
      </c>
      <c r="AK1756">
        <v>0</v>
      </c>
      <c r="AL1756">
        <v>0</v>
      </c>
      <c r="AM1756">
        <v>9.75</v>
      </c>
      <c r="AN1756">
        <v>0</v>
      </c>
      <c r="AO1756">
        <v>0</v>
      </c>
      <c r="AP1756">
        <v>9.75</v>
      </c>
      <c r="AQ1756">
        <v>0</v>
      </c>
      <c r="AR1756">
        <v>0</v>
      </c>
      <c r="AS1756">
        <v>9.75</v>
      </c>
      <c r="AT1756">
        <v>0</v>
      </c>
      <c r="AU1756">
        <v>0</v>
      </c>
      <c r="AV1756">
        <v>10.25</v>
      </c>
      <c r="AW1756" s="26"/>
    </row>
    <row r="1757" spans="1:49" x14ac:dyDescent="0.2">
      <c r="A1757" s="7">
        <v>90</v>
      </c>
      <c r="B1757" s="40">
        <v>1904</v>
      </c>
      <c r="C1757" s="40"/>
      <c r="D1757" s="7">
        <v>1</v>
      </c>
      <c r="E1757" s="7">
        <v>22</v>
      </c>
      <c r="F1757" s="7">
        <v>2</v>
      </c>
      <c r="G1757" s="7">
        <v>2</v>
      </c>
      <c r="H1757" s="1">
        <v>6</v>
      </c>
      <c r="I1757" s="7">
        <v>0</v>
      </c>
      <c r="J1757" s="7">
        <v>0</v>
      </c>
      <c r="K1757" s="7">
        <v>9.6300000000000008</v>
      </c>
      <c r="L1757" s="7">
        <v>9.6300000000000008</v>
      </c>
      <c r="M1757" s="36">
        <v>0.4535970244035199</v>
      </c>
      <c r="N1757" s="37" t="s">
        <v>183</v>
      </c>
      <c r="O1757" s="38">
        <v>21.230298000000001</v>
      </c>
      <c r="AW1757" s="26"/>
    </row>
    <row r="1758" spans="1:49" x14ac:dyDescent="0.2">
      <c r="A1758" s="7">
        <v>179</v>
      </c>
      <c r="B1758" s="40">
        <v>1904</v>
      </c>
      <c r="C1758" s="40"/>
      <c r="D1758" s="7">
        <v>1</v>
      </c>
      <c r="E1758" s="7">
        <v>23</v>
      </c>
      <c r="F1758" s="7">
        <v>2</v>
      </c>
      <c r="G1758" s="7">
        <v>2</v>
      </c>
      <c r="H1758" s="1">
        <v>6</v>
      </c>
      <c r="I1758" s="7">
        <v>0</v>
      </c>
      <c r="J1758" s="7">
        <v>0</v>
      </c>
      <c r="K1758" s="7">
        <v>8.75</v>
      </c>
      <c r="L1758" s="7">
        <v>8.75</v>
      </c>
      <c r="M1758" s="36">
        <v>0.4535970244035199</v>
      </c>
      <c r="N1758" s="37" t="s">
        <v>183</v>
      </c>
      <c r="O1758" s="38">
        <v>19.29025</v>
      </c>
      <c r="AW1758" s="26"/>
    </row>
    <row r="1759" spans="1:49" x14ac:dyDescent="0.2">
      <c r="A1759" s="7">
        <v>199</v>
      </c>
      <c r="B1759" s="40">
        <v>1904</v>
      </c>
      <c r="C1759" s="40"/>
      <c r="D1759" s="7">
        <v>1</v>
      </c>
      <c r="E1759" s="7">
        <v>23</v>
      </c>
      <c r="F1759" s="7">
        <v>1</v>
      </c>
      <c r="G1759" s="7">
        <v>2</v>
      </c>
      <c r="H1759" s="1">
        <v>6</v>
      </c>
      <c r="I1759" s="7">
        <v>0</v>
      </c>
      <c r="J1759" s="7">
        <v>0</v>
      </c>
      <c r="K1759" s="7">
        <v>10.5</v>
      </c>
      <c r="L1759" s="7">
        <v>10.5</v>
      </c>
      <c r="M1759" s="36">
        <v>0.4535970244035199</v>
      </c>
      <c r="N1759" s="37" t="s">
        <v>183</v>
      </c>
      <c r="O1759" s="38">
        <v>23.148299999999999</v>
      </c>
      <c r="AW1759" s="26"/>
    </row>
    <row r="1760" spans="1:49" x14ac:dyDescent="0.2">
      <c r="A1760" s="7">
        <v>10</v>
      </c>
      <c r="B1760" s="40">
        <v>1904</v>
      </c>
      <c r="C1760" s="40"/>
      <c r="D1760" s="7">
        <v>12</v>
      </c>
      <c r="E1760" s="7">
        <v>24</v>
      </c>
      <c r="F1760" s="7">
        <v>1</v>
      </c>
      <c r="G1760" s="7">
        <v>2</v>
      </c>
      <c r="H1760" s="1">
        <v>6</v>
      </c>
      <c r="I1760" s="7">
        <v>0</v>
      </c>
      <c r="J1760" s="7">
        <v>0</v>
      </c>
      <c r="K1760" s="7">
        <v>9</v>
      </c>
      <c r="L1760" s="7">
        <v>9</v>
      </c>
      <c r="M1760" s="36">
        <v>0.4535970244035199</v>
      </c>
      <c r="N1760" s="37" t="s">
        <v>183</v>
      </c>
      <c r="O1760" s="38">
        <v>19.8414</v>
      </c>
      <c r="P1760">
        <v>0</v>
      </c>
      <c r="Q1760">
        <v>0</v>
      </c>
      <c r="R1760">
        <v>9.75</v>
      </c>
      <c r="S1760">
        <v>0</v>
      </c>
      <c r="T1760">
        <v>0</v>
      </c>
      <c r="U1760">
        <v>10</v>
      </c>
      <c r="V1760">
        <v>0</v>
      </c>
      <c r="W1760">
        <v>0</v>
      </c>
      <c r="X1760">
        <v>11.5</v>
      </c>
      <c r="Y1760">
        <v>0</v>
      </c>
      <c r="Z1760">
        <v>1</v>
      </c>
      <c r="AA1760">
        <v>0.5</v>
      </c>
      <c r="AB1760">
        <v>0</v>
      </c>
      <c r="AC1760">
        <v>1</v>
      </c>
      <c r="AD1760">
        <v>0.5</v>
      </c>
      <c r="AE1760">
        <v>0</v>
      </c>
      <c r="AF1760">
        <v>0</v>
      </c>
      <c r="AG1760">
        <v>11</v>
      </c>
      <c r="AH1760">
        <v>0</v>
      </c>
      <c r="AI1760">
        <v>0</v>
      </c>
      <c r="AJ1760">
        <v>9.5</v>
      </c>
      <c r="AK1760">
        <v>0</v>
      </c>
      <c r="AL1760">
        <v>0</v>
      </c>
      <c r="AM1760">
        <v>9</v>
      </c>
      <c r="AN1760">
        <v>0</v>
      </c>
      <c r="AO1760">
        <v>0</v>
      </c>
      <c r="AP1760">
        <v>9.5</v>
      </c>
      <c r="AQ1760">
        <v>0</v>
      </c>
      <c r="AR1760">
        <v>0</v>
      </c>
      <c r="AS1760">
        <v>9.5</v>
      </c>
      <c r="AT1760">
        <v>0</v>
      </c>
      <c r="AU1760">
        <v>0</v>
      </c>
      <c r="AV1760">
        <v>10.5</v>
      </c>
      <c r="AW1760" s="26"/>
    </row>
    <row r="1761" spans="1:49" x14ac:dyDescent="0.2">
      <c r="A1761" s="7">
        <v>107</v>
      </c>
      <c r="B1761" s="40">
        <v>1904</v>
      </c>
      <c r="C1761" s="40"/>
      <c r="D1761" s="7">
        <v>1</v>
      </c>
      <c r="E1761" s="7">
        <v>26</v>
      </c>
      <c r="F1761" s="7">
        <v>3</v>
      </c>
      <c r="G1761" s="7">
        <v>2</v>
      </c>
      <c r="H1761" s="1">
        <v>6</v>
      </c>
      <c r="I1761" s="7">
        <v>0</v>
      </c>
      <c r="J1761" s="7">
        <v>0</v>
      </c>
      <c r="K1761" s="7">
        <v>11</v>
      </c>
      <c r="L1761" s="7">
        <v>11</v>
      </c>
      <c r="M1761" s="36">
        <v>0.4535970244035199</v>
      </c>
      <c r="N1761" s="37" t="s">
        <v>183</v>
      </c>
      <c r="O1761" s="38">
        <v>24.250600000000002</v>
      </c>
      <c r="AW1761" s="26"/>
    </row>
    <row r="1762" spans="1:49" x14ac:dyDescent="0.2">
      <c r="A1762" s="7">
        <v>121</v>
      </c>
      <c r="B1762" s="40">
        <v>1904</v>
      </c>
      <c r="C1762" s="40"/>
      <c r="D1762" s="7">
        <v>1</v>
      </c>
      <c r="E1762" s="7">
        <v>26</v>
      </c>
      <c r="F1762" s="7">
        <v>1</v>
      </c>
      <c r="G1762" s="7">
        <v>2</v>
      </c>
      <c r="H1762" s="1">
        <v>6</v>
      </c>
      <c r="I1762" s="7">
        <v>0</v>
      </c>
      <c r="J1762" s="7">
        <v>1</v>
      </c>
      <c r="K1762" s="7">
        <v>0</v>
      </c>
      <c r="L1762" s="7">
        <v>12</v>
      </c>
      <c r="M1762" s="36">
        <v>0.4535970244035199</v>
      </c>
      <c r="N1762" s="37" t="s">
        <v>183</v>
      </c>
      <c r="O1762" s="38">
        <v>26.455200000000001</v>
      </c>
      <c r="AW1762" s="26"/>
    </row>
    <row r="1763" spans="1:49" x14ac:dyDescent="0.2">
      <c r="A1763" s="7">
        <v>165</v>
      </c>
      <c r="B1763" s="40">
        <v>1904</v>
      </c>
      <c r="C1763" s="40"/>
      <c r="D1763" s="7">
        <v>1</v>
      </c>
      <c r="E1763" s="7">
        <v>26</v>
      </c>
      <c r="F1763" s="7">
        <v>2</v>
      </c>
      <c r="G1763" s="7">
        <v>2</v>
      </c>
      <c r="H1763" s="1">
        <v>6</v>
      </c>
      <c r="I1763" s="7">
        <v>0</v>
      </c>
      <c r="J1763" s="7">
        <v>0</v>
      </c>
      <c r="K1763" s="7">
        <v>11</v>
      </c>
      <c r="L1763" s="7">
        <v>11</v>
      </c>
      <c r="M1763" s="36">
        <v>0.4535970244035199</v>
      </c>
      <c r="N1763" s="37" t="s">
        <v>183</v>
      </c>
      <c r="O1763" s="38">
        <v>24.250600000000002</v>
      </c>
      <c r="AW1763" s="26"/>
    </row>
    <row r="1764" spans="1:49" x14ac:dyDescent="0.2">
      <c r="A1764" s="7">
        <v>62</v>
      </c>
      <c r="B1764" s="40">
        <v>1905</v>
      </c>
      <c r="C1764" s="18">
        <f>B1764-B1763</f>
        <v>1</v>
      </c>
      <c r="D1764" s="7">
        <v>1</v>
      </c>
      <c r="E1764" s="7">
        <v>21</v>
      </c>
      <c r="F1764" s="7">
        <v>1</v>
      </c>
      <c r="G1764" s="7">
        <v>2</v>
      </c>
      <c r="H1764" s="1">
        <v>6</v>
      </c>
      <c r="I1764" s="7">
        <v>0</v>
      </c>
      <c r="J1764" s="7">
        <v>1</v>
      </c>
      <c r="K1764" s="7">
        <v>1</v>
      </c>
      <c r="L1764" s="7">
        <v>13</v>
      </c>
      <c r="M1764" s="36">
        <v>0.4535970244035199</v>
      </c>
      <c r="N1764" s="37" t="s">
        <v>183</v>
      </c>
      <c r="O1764" s="38">
        <v>28.659800000000001</v>
      </c>
      <c r="AW1764" s="26"/>
    </row>
    <row r="1765" spans="1:49" x14ac:dyDescent="0.2">
      <c r="A1765" s="7">
        <v>80</v>
      </c>
      <c r="B1765" s="40">
        <v>1905</v>
      </c>
      <c r="C1765" s="18">
        <f>B1765-B1764</f>
        <v>0</v>
      </c>
      <c r="D1765" s="7">
        <v>1</v>
      </c>
      <c r="E1765" s="7">
        <v>21</v>
      </c>
      <c r="F1765" s="7">
        <v>2</v>
      </c>
      <c r="G1765" s="7">
        <v>2</v>
      </c>
      <c r="H1765" s="1">
        <v>6</v>
      </c>
      <c r="I1765" s="7">
        <v>0</v>
      </c>
      <c r="J1765" s="7">
        <v>0</v>
      </c>
      <c r="K1765" s="7">
        <v>10</v>
      </c>
      <c r="L1765" s="7">
        <v>10</v>
      </c>
      <c r="M1765" s="36">
        <v>0.4535970244035199</v>
      </c>
      <c r="N1765" s="37" t="s">
        <v>183</v>
      </c>
      <c r="O1765" s="38">
        <v>22.045999999999999</v>
      </c>
      <c r="AW1765" s="26"/>
    </row>
    <row r="1766" spans="1:49" x14ac:dyDescent="0.2">
      <c r="A1766" s="7">
        <v>32</v>
      </c>
      <c r="B1766" s="40">
        <v>1905</v>
      </c>
      <c r="C1766" s="40"/>
      <c r="D1766" s="7">
        <v>1</v>
      </c>
      <c r="E1766" s="7">
        <v>22</v>
      </c>
      <c r="F1766" s="7">
        <v>1</v>
      </c>
      <c r="G1766" s="7">
        <v>2</v>
      </c>
      <c r="H1766" s="1">
        <v>6</v>
      </c>
      <c r="I1766" s="7">
        <v>0</v>
      </c>
      <c r="J1766" s="7">
        <v>0</v>
      </c>
      <c r="K1766" s="7">
        <v>11.5</v>
      </c>
      <c r="L1766" s="7">
        <v>11.5</v>
      </c>
      <c r="M1766" s="36">
        <v>0.4535970244035199</v>
      </c>
      <c r="N1766" s="37" t="s">
        <v>183</v>
      </c>
      <c r="O1766" s="38">
        <v>25.352900000000002</v>
      </c>
      <c r="AW1766" s="26"/>
    </row>
    <row r="1767" spans="1:49" x14ac:dyDescent="0.2">
      <c r="A1767" s="7">
        <v>91</v>
      </c>
      <c r="B1767" s="40">
        <v>1905</v>
      </c>
      <c r="C1767" s="40"/>
      <c r="D1767" s="7">
        <v>1</v>
      </c>
      <c r="E1767" s="7">
        <v>22</v>
      </c>
      <c r="F1767" s="7">
        <v>2</v>
      </c>
      <c r="G1767" s="7">
        <v>2</v>
      </c>
      <c r="H1767" s="1">
        <v>6</v>
      </c>
      <c r="I1767" s="7">
        <v>0</v>
      </c>
      <c r="J1767" s="7">
        <v>0</v>
      </c>
      <c r="K1767" s="7">
        <v>11.63</v>
      </c>
      <c r="L1767" s="7">
        <v>11.63</v>
      </c>
      <c r="M1767" s="36">
        <v>0.4535970244035199</v>
      </c>
      <c r="N1767" s="37" t="s">
        <v>183</v>
      </c>
      <c r="O1767" s="38">
        <v>25.639498000000003</v>
      </c>
      <c r="AW1767" s="26"/>
    </row>
    <row r="1768" spans="1:49" x14ac:dyDescent="0.2">
      <c r="A1768" s="7">
        <v>130</v>
      </c>
      <c r="B1768" s="40">
        <v>1905</v>
      </c>
      <c r="C1768" s="40"/>
      <c r="D1768" s="7">
        <v>1</v>
      </c>
      <c r="E1768" s="7">
        <v>23</v>
      </c>
      <c r="F1768" s="7">
        <v>2</v>
      </c>
      <c r="G1768" s="7">
        <v>2</v>
      </c>
      <c r="H1768" s="1">
        <v>6</v>
      </c>
      <c r="I1768" s="7">
        <v>0</v>
      </c>
      <c r="J1768" s="7">
        <v>0</v>
      </c>
      <c r="K1768" s="7">
        <v>10.130000000000001</v>
      </c>
      <c r="L1768" s="7">
        <v>10.130000000000001</v>
      </c>
      <c r="M1768" s="36">
        <v>0.4535970244035199</v>
      </c>
      <c r="N1768" s="37" t="s">
        <v>183</v>
      </c>
      <c r="O1768" s="38">
        <v>22.332598000000001</v>
      </c>
      <c r="AW1768" s="26"/>
    </row>
    <row r="1769" spans="1:49" x14ac:dyDescent="0.2">
      <c r="A1769" s="7">
        <v>150</v>
      </c>
      <c r="B1769" s="40">
        <v>1905</v>
      </c>
      <c r="C1769" s="40"/>
      <c r="D1769" s="7">
        <v>1</v>
      </c>
      <c r="E1769" s="7">
        <v>23</v>
      </c>
      <c r="F1769" s="7">
        <v>1</v>
      </c>
      <c r="G1769" s="7">
        <v>2</v>
      </c>
      <c r="H1769" s="1">
        <v>6</v>
      </c>
      <c r="I1769" s="7">
        <v>0</v>
      </c>
      <c r="J1769" s="7">
        <v>1</v>
      </c>
      <c r="K1769" s="7">
        <v>0</v>
      </c>
      <c r="L1769" s="7">
        <v>12</v>
      </c>
      <c r="M1769" s="36">
        <v>0.4535970244035199</v>
      </c>
      <c r="N1769" s="37" t="s">
        <v>183</v>
      </c>
      <c r="O1769" s="38">
        <v>26.455200000000001</v>
      </c>
      <c r="AW1769" s="26"/>
    </row>
    <row r="1770" spans="1:49" x14ac:dyDescent="0.2">
      <c r="A1770" s="7">
        <v>10</v>
      </c>
      <c r="B1770" s="40">
        <v>1905</v>
      </c>
      <c r="C1770" s="40"/>
      <c r="D1770" s="7">
        <v>12</v>
      </c>
      <c r="E1770" s="7">
        <v>24</v>
      </c>
      <c r="F1770" s="7">
        <v>1</v>
      </c>
      <c r="G1770" s="7">
        <v>2</v>
      </c>
      <c r="H1770" s="1">
        <v>6</v>
      </c>
      <c r="I1770" s="7">
        <v>0</v>
      </c>
      <c r="J1770" s="7">
        <v>0</v>
      </c>
      <c r="K1770" s="7">
        <v>10.5</v>
      </c>
      <c r="L1770" s="7">
        <v>10.5</v>
      </c>
      <c r="M1770" s="36">
        <v>0.4535970244035199</v>
      </c>
      <c r="N1770" s="37" t="s">
        <v>183</v>
      </c>
      <c r="O1770" s="38">
        <v>23.148299999999999</v>
      </c>
      <c r="P1770">
        <v>0</v>
      </c>
      <c r="Q1770">
        <v>0</v>
      </c>
      <c r="R1770">
        <v>11</v>
      </c>
      <c r="S1770">
        <v>0</v>
      </c>
      <c r="T1770">
        <v>0</v>
      </c>
      <c r="U1770">
        <v>11.5</v>
      </c>
      <c r="V1770">
        <v>0</v>
      </c>
      <c r="W1770">
        <v>1</v>
      </c>
      <c r="X1770">
        <v>2</v>
      </c>
      <c r="Y1770">
        <v>0</v>
      </c>
      <c r="Z1770">
        <v>1</v>
      </c>
      <c r="AA1770">
        <v>0</v>
      </c>
      <c r="AB1770">
        <v>0</v>
      </c>
      <c r="AC1770">
        <v>1</v>
      </c>
      <c r="AD1770">
        <v>2.5</v>
      </c>
      <c r="AE1770">
        <v>0</v>
      </c>
      <c r="AF1770">
        <v>1</v>
      </c>
      <c r="AG1770">
        <v>0</v>
      </c>
      <c r="AH1770" s="4">
        <v>0</v>
      </c>
      <c r="AI1770">
        <v>0</v>
      </c>
      <c r="AJ1770">
        <v>11.5</v>
      </c>
      <c r="AK1770">
        <v>0</v>
      </c>
      <c r="AL1770">
        <v>0</v>
      </c>
      <c r="AM1770">
        <v>11</v>
      </c>
      <c r="AN1770">
        <v>0</v>
      </c>
      <c r="AO1770">
        <v>0</v>
      </c>
      <c r="AP1770">
        <v>11</v>
      </c>
      <c r="AQ1770">
        <v>0</v>
      </c>
      <c r="AR1770">
        <v>0</v>
      </c>
      <c r="AS1770">
        <v>11</v>
      </c>
      <c r="AT1770">
        <v>0</v>
      </c>
      <c r="AU1770">
        <v>0</v>
      </c>
      <c r="AV1770">
        <v>10.5</v>
      </c>
      <c r="AW1770" s="26"/>
    </row>
    <row r="1771" spans="1:49" x14ac:dyDescent="0.2">
      <c r="A1771" s="7">
        <v>108</v>
      </c>
      <c r="B1771" s="40">
        <v>1905</v>
      </c>
      <c r="C1771" s="40"/>
      <c r="D1771" s="7">
        <v>1</v>
      </c>
      <c r="E1771" s="7">
        <v>26</v>
      </c>
      <c r="F1771" s="7">
        <v>3</v>
      </c>
      <c r="G1771" s="7">
        <v>2</v>
      </c>
      <c r="H1771" s="1">
        <v>6</v>
      </c>
      <c r="I1771" s="7">
        <v>0</v>
      </c>
      <c r="J1771" s="7">
        <v>0</v>
      </c>
      <c r="K1771" s="7">
        <v>11</v>
      </c>
      <c r="L1771" s="7">
        <v>11</v>
      </c>
      <c r="M1771" s="36">
        <v>0.4535970244035199</v>
      </c>
      <c r="N1771" s="37" t="s">
        <v>183</v>
      </c>
      <c r="O1771" s="38">
        <v>24.250600000000002</v>
      </c>
      <c r="AW1771" s="26"/>
    </row>
    <row r="1772" spans="1:49" x14ac:dyDescent="0.2">
      <c r="A1772" s="7">
        <v>62</v>
      </c>
      <c r="B1772" s="40">
        <v>1906</v>
      </c>
      <c r="C1772" s="18">
        <f>B1772-B1771</f>
        <v>1</v>
      </c>
      <c r="D1772" s="7">
        <v>1</v>
      </c>
      <c r="E1772" s="7">
        <v>21</v>
      </c>
      <c r="F1772" s="7">
        <v>1</v>
      </c>
      <c r="G1772" s="7">
        <v>2</v>
      </c>
      <c r="H1772" s="1">
        <v>6</v>
      </c>
      <c r="I1772" s="7">
        <v>0</v>
      </c>
      <c r="J1772" s="7">
        <v>1</v>
      </c>
      <c r="K1772" s="7">
        <v>1</v>
      </c>
      <c r="L1772" s="7">
        <v>13</v>
      </c>
      <c r="M1772" s="36">
        <v>0.4535970244035199</v>
      </c>
      <c r="N1772" s="37" t="s">
        <v>183</v>
      </c>
      <c r="O1772" s="38">
        <v>28.659800000000001</v>
      </c>
      <c r="AW1772" s="26"/>
    </row>
    <row r="1773" spans="1:49" x14ac:dyDescent="0.2">
      <c r="A1773" s="7">
        <v>80</v>
      </c>
      <c r="B1773" s="40">
        <v>1906</v>
      </c>
      <c r="C1773" s="18">
        <f>B1773-B1772</f>
        <v>0</v>
      </c>
      <c r="D1773" s="7">
        <v>1</v>
      </c>
      <c r="E1773" s="7">
        <v>21</v>
      </c>
      <c r="F1773" s="7">
        <v>2</v>
      </c>
      <c r="G1773" s="7">
        <v>2</v>
      </c>
      <c r="H1773" s="1">
        <v>6</v>
      </c>
      <c r="I1773" s="7">
        <v>0</v>
      </c>
      <c r="J1773" s="7">
        <v>0</v>
      </c>
      <c r="K1773" s="7">
        <v>10</v>
      </c>
      <c r="L1773" s="7">
        <v>10</v>
      </c>
      <c r="M1773" s="36">
        <v>0.4535970244035199</v>
      </c>
      <c r="N1773" s="37" t="s">
        <v>183</v>
      </c>
      <c r="O1773" s="38">
        <v>22.045999999999999</v>
      </c>
      <c r="AW1773" s="26"/>
    </row>
    <row r="1774" spans="1:49" x14ac:dyDescent="0.2">
      <c r="A1774" s="7">
        <v>32</v>
      </c>
      <c r="B1774" s="40">
        <v>1906</v>
      </c>
      <c r="C1774" s="40"/>
      <c r="D1774" s="7">
        <v>1</v>
      </c>
      <c r="E1774" s="7">
        <v>22</v>
      </c>
      <c r="F1774" s="7">
        <v>1</v>
      </c>
      <c r="G1774" s="7">
        <v>2</v>
      </c>
      <c r="H1774" s="1">
        <v>6</v>
      </c>
      <c r="I1774" s="7">
        <v>0</v>
      </c>
      <c r="J1774" s="7">
        <v>0</v>
      </c>
      <c r="K1774" s="7">
        <v>11.33</v>
      </c>
      <c r="L1774" s="7">
        <v>11.33</v>
      </c>
      <c r="M1774" s="36">
        <v>0.4535970244035199</v>
      </c>
      <c r="N1774" s="37" t="s">
        <v>183</v>
      </c>
      <c r="O1774" s="38">
        <v>24.978118000000002</v>
      </c>
      <c r="AW1774" s="26"/>
    </row>
    <row r="1775" spans="1:49" x14ac:dyDescent="0.2">
      <c r="A1775" s="7">
        <v>92</v>
      </c>
      <c r="B1775" s="40">
        <v>1906</v>
      </c>
      <c r="C1775" s="40"/>
      <c r="D1775" s="7">
        <v>1</v>
      </c>
      <c r="E1775" s="7">
        <v>22</v>
      </c>
      <c r="F1775" s="7">
        <v>2</v>
      </c>
      <c r="G1775" s="7">
        <v>2</v>
      </c>
      <c r="H1775" s="1">
        <v>6</v>
      </c>
      <c r="I1775" s="7">
        <v>0</v>
      </c>
      <c r="J1775" s="7">
        <v>0</v>
      </c>
      <c r="K1775" s="7">
        <v>11.5</v>
      </c>
      <c r="L1775" s="7">
        <v>11.5</v>
      </c>
      <c r="M1775" s="36">
        <v>0.4535970244035199</v>
      </c>
      <c r="N1775" s="37" t="s">
        <v>183</v>
      </c>
      <c r="O1775" s="38">
        <v>25.352900000000002</v>
      </c>
      <c r="AW1775" s="26"/>
    </row>
    <row r="1776" spans="1:49" x14ac:dyDescent="0.2">
      <c r="A1776" s="7">
        <v>193</v>
      </c>
      <c r="B1776" s="40">
        <v>1906</v>
      </c>
      <c r="C1776" s="40"/>
      <c r="D1776" s="7">
        <v>1</v>
      </c>
      <c r="E1776" s="7">
        <v>23</v>
      </c>
      <c r="F1776" s="7">
        <v>2</v>
      </c>
      <c r="G1776" s="7">
        <v>2</v>
      </c>
      <c r="H1776" s="1">
        <v>6</v>
      </c>
      <c r="I1776" s="7">
        <v>0</v>
      </c>
      <c r="J1776" s="7">
        <v>0</v>
      </c>
      <c r="K1776" s="7">
        <v>10.5</v>
      </c>
      <c r="L1776" s="7">
        <v>10.5</v>
      </c>
      <c r="M1776" s="36">
        <v>0.4535970244035199</v>
      </c>
      <c r="N1776" s="37" t="s">
        <v>183</v>
      </c>
      <c r="O1776" s="38">
        <v>23.148299999999999</v>
      </c>
      <c r="AW1776" s="26"/>
    </row>
    <row r="1777" spans="1:49" x14ac:dyDescent="0.2">
      <c r="A1777" s="7">
        <v>214</v>
      </c>
      <c r="B1777" s="40">
        <v>1906</v>
      </c>
      <c r="C1777" s="40"/>
      <c r="D1777" s="7">
        <v>1</v>
      </c>
      <c r="E1777" s="7">
        <v>23</v>
      </c>
      <c r="F1777" s="7">
        <v>1</v>
      </c>
      <c r="G1777" s="7">
        <v>2</v>
      </c>
      <c r="H1777" s="1">
        <v>6</v>
      </c>
      <c r="I1777" s="7">
        <v>0</v>
      </c>
      <c r="J1777" s="7">
        <v>1</v>
      </c>
      <c r="K1777" s="7">
        <v>1.5</v>
      </c>
      <c r="L1777" s="7">
        <v>13.5</v>
      </c>
      <c r="M1777" s="36">
        <v>0.4535970244035199</v>
      </c>
      <c r="N1777" s="37" t="s">
        <v>183</v>
      </c>
      <c r="O1777" s="38">
        <v>29.7621</v>
      </c>
      <c r="AW1777" s="26"/>
    </row>
    <row r="1778" spans="1:49" x14ac:dyDescent="0.2">
      <c r="A1778" s="7">
        <v>10</v>
      </c>
      <c r="B1778" s="40">
        <v>1906</v>
      </c>
      <c r="C1778" s="40"/>
      <c r="D1778" s="7">
        <v>12</v>
      </c>
      <c r="E1778" s="7">
        <v>24</v>
      </c>
      <c r="F1778" s="7">
        <v>1</v>
      </c>
      <c r="G1778" s="7">
        <v>2</v>
      </c>
      <c r="H1778" s="1">
        <v>6</v>
      </c>
      <c r="I1778" s="7">
        <v>0</v>
      </c>
      <c r="J1778" s="7">
        <v>1</v>
      </c>
      <c r="K1778" s="7">
        <v>0.75</v>
      </c>
      <c r="L1778" s="7">
        <v>12.75</v>
      </c>
      <c r="M1778" s="36">
        <v>0.4535970244035199</v>
      </c>
      <c r="N1778" s="37" t="s">
        <v>183</v>
      </c>
      <c r="O1778" s="38">
        <v>28.108650000000001</v>
      </c>
      <c r="P1778">
        <v>0</v>
      </c>
      <c r="Q1778">
        <v>1</v>
      </c>
      <c r="R1778">
        <v>1.5</v>
      </c>
      <c r="S1778">
        <v>0</v>
      </c>
      <c r="T1778">
        <v>1</v>
      </c>
      <c r="U1778">
        <v>2</v>
      </c>
      <c r="V1778">
        <v>0</v>
      </c>
      <c r="W1778">
        <v>1</v>
      </c>
      <c r="X1778">
        <v>2.5</v>
      </c>
      <c r="Y1778">
        <v>0</v>
      </c>
      <c r="Z1778">
        <v>1</v>
      </c>
      <c r="AA1778">
        <v>1.5</v>
      </c>
      <c r="AB1778">
        <v>0</v>
      </c>
      <c r="AC1778">
        <v>1</v>
      </c>
      <c r="AD1778">
        <v>1.5</v>
      </c>
      <c r="AE1778">
        <v>0</v>
      </c>
      <c r="AF1778">
        <v>0</v>
      </c>
      <c r="AG1778">
        <v>11.5</v>
      </c>
      <c r="AH1778" s="4">
        <v>0</v>
      </c>
      <c r="AI1778">
        <v>0</v>
      </c>
      <c r="AJ1778">
        <v>11</v>
      </c>
      <c r="AK1778">
        <v>0</v>
      </c>
      <c r="AL1778">
        <v>0</v>
      </c>
      <c r="AM1778">
        <v>11</v>
      </c>
      <c r="AN1778">
        <v>0</v>
      </c>
      <c r="AO1778">
        <v>0</v>
      </c>
      <c r="AP1778">
        <v>11.5</v>
      </c>
      <c r="AQ1778">
        <v>0</v>
      </c>
      <c r="AR1778">
        <v>0</v>
      </c>
      <c r="AS1778">
        <v>10.5</v>
      </c>
      <c r="AT1778">
        <v>0</v>
      </c>
      <c r="AU1778">
        <v>0</v>
      </c>
      <c r="AV1778">
        <v>11</v>
      </c>
      <c r="AW1778" s="26"/>
    </row>
    <row r="1779" spans="1:49" x14ac:dyDescent="0.2">
      <c r="A1779" s="7">
        <v>109</v>
      </c>
      <c r="B1779" s="40">
        <v>1906</v>
      </c>
      <c r="C1779" s="40"/>
      <c r="D1779" s="7">
        <v>1</v>
      </c>
      <c r="E1779" s="7">
        <v>26</v>
      </c>
      <c r="F1779" s="7">
        <v>3</v>
      </c>
      <c r="G1779" s="7">
        <v>2</v>
      </c>
      <c r="H1779" s="1">
        <v>6</v>
      </c>
      <c r="I1779" s="7">
        <v>0</v>
      </c>
      <c r="J1779" s="7">
        <v>0</v>
      </c>
      <c r="K1779" s="7">
        <v>11.5</v>
      </c>
      <c r="L1779" s="7">
        <v>11.5</v>
      </c>
      <c r="M1779" s="36">
        <v>0.4535970244035199</v>
      </c>
      <c r="N1779" s="37" t="s">
        <v>183</v>
      </c>
      <c r="O1779" s="38">
        <v>25.352900000000002</v>
      </c>
      <c r="AW1779" s="26"/>
    </row>
    <row r="1780" spans="1:49" x14ac:dyDescent="0.2">
      <c r="A1780" s="7">
        <v>131</v>
      </c>
      <c r="B1780" s="40">
        <v>1906</v>
      </c>
      <c r="C1780" s="40"/>
      <c r="D1780" s="7">
        <v>1</v>
      </c>
      <c r="E1780" s="7">
        <v>26</v>
      </c>
      <c r="F1780" s="7">
        <v>2</v>
      </c>
      <c r="G1780" s="7">
        <v>2</v>
      </c>
      <c r="H1780" s="1">
        <v>6</v>
      </c>
      <c r="I1780" s="7">
        <v>0</v>
      </c>
      <c r="J1780" s="7">
        <v>1</v>
      </c>
      <c r="K1780" s="7">
        <v>1</v>
      </c>
      <c r="L1780" s="7">
        <v>13</v>
      </c>
      <c r="M1780" s="36">
        <v>0.4535970244035199</v>
      </c>
      <c r="N1780" s="37" t="s">
        <v>183</v>
      </c>
      <c r="O1780" s="38">
        <v>28.659800000000001</v>
      </c>
      <c r="AW1780" s="26"/>
    </row>
    <row r="1781" spans="1:49" x14ac:dyDescent="0.2">
      <c r="A1781" s="7">
        <v>142</v>
      </c>
      <c r="B1781" s="40">
        <v>1906</v>
      </c>
      <c r="C1781" s="40"/>
      <c r="D1781" s="7">
        <v>1</v>
      </c>
      <c r="E1781" s="7">
        <v>26</v>
      </c>
      <c r="F1781" s="7">
        <v>1</v>
      </c>
      <c r="G1781" s="7">
        <v>2</v>
      </c>
      <c r="H1781" s="1">
        <v>6</v>
      </c>
      <c r="I1781" s="7">
        <v>0</v>
      </c>
      <c r="J1781" s="7">
        <v>1</v>
      </c>
      <c r="K1781" s="7">
        <v>0</v>
      </c>
      <c r="L1781" s="7">
        <v>12</v>
      </c>
      <c r="M1781" s="36">
        <v>0.4535970244035199</v>
      </c>
      <c r="N1781" s="37" t="s">
        <v>183</v>
      </c>
      <c r="O1781" s="38">
        <v>26.455200000000001</v>
      </c>
      <c r="AW1781" s="26"/>
    </row>
    <row r="1782" spans="1:49" x14ac:dyDescent="0.2">
      <c r="A1782" s="7">
        <v>61</v>
      </c>
      <c r="B1782" s="18">
        <v>1907</v>
      </c>
      <c r="C1782" s="18">
        <f>B1782-B1781</f>
        <v>1</v>
      </c>
      <c r="D1782" s="7">
        <v>1</v>
      </c>
      <c r="E1782" s="7">
        <v>21</v>
      </c>
      <c r="F1782" s="7">
        <v>1</v>
      </c>
      <c r="G1782" s="7">
        <v>2</v>
      </c>
      <c r="H1782" s="1">
        <v>6</v>
      </c>
      <c r="I1782" s="7">
        <v>0</v>
      </c>
      <c r="J1782" s="7">
        <v>1</v>
      </c>
      <c r="K1782" s="7">
        <v>1</v>
      </c>
      <c r="L1782" s="7">
        <v>13</v>
      </c>
      <c r="M1782" s="36">
        <v>0.4535970244035199</v>
      </c>
      <c r="N1782" s="37" t="s">
        <v>183</v>
      </c>
      <c r="O1782" s="38">
        <v>28.659800000000001</v>
      </c>
      <c r="AW1782" s="26"/>
    </row>
    <row r="1783" spans="1:49" x14ac:dyDescent="0.2">
      <c r="A1783" s="7">
        <v>79</v>
      </c>
      <c r="B1783" s="18">
        <v>1907</v>
      </c>
      <c r="C1783" s="18">
        <f>B1783-B1782</f>
        <v>0</v>
      </c>
      <c r="D1783" s="7">
        <v>1</v>
      </c>
      <c r="E1783" s="7">
        <v>21</v>
      </c>
      <c r="F1783" s="7">
        <v>2</v>
      </c>
      <c r="G1783" s="7">
        <v>2</v>
      </c>
      <c r="H1783" s="1">
        <v>6</v>
      </c>
      <c r="I1783" s="7">
        <v>0</v>
      </c>
      <c r="J1783" s="7">
        <v>0</v>
      </c>
      <c r="K1783" s="7">
        <v>9.75</v>
      </c>
      <c r="L1783" s="7">
        <v>9.75</v>
      </c>
      <c r="M1783" s="36">
        <v>0.4535970244035199</v>
      </c>
      <c r="N1783" s="37" t="s">
        <v>183</v>
      </c>
      <c r="O1783" s="38">
        <v>21.49485</v>
      </c>
      <c r="AW1783" s="26"/>
    </row>
    <row r="1784" spans="1:49" x14ac:dyDescent="0.2">
      <c r="A1784" s="7">
        <v>32</v>
      </c>
      <c r="B1784" s="18">
        <v>1907</v>
      </c>
      <c r="C1784" s="18"/>
      <c r="D1784" s="7">
        <v>1</v>
      </c>
      <c r="E1784" s="7">
        <v>22</v>
      </c>
      <c r="F1784" s="7">
        <v>1</v>
      </c>
      <c r="G1784" s="7">
        <v>2</v>
      </c>
      <c r="H1784" s="1">
        <v>6</v>
      </c>
      <c r="I1784" s="7">
        <v>0</v>
      </c>
      <c r="J1784" s="7">
        <v>1</v>
      </c>
      <c r="K1784" s="7">
        <v>0</v>
      </c>
      <c r="L1784" s="7">
        <v>12</v>
      </c>
      <c r="M1784" s="36">
        <v>0.4535970244035199</v>
      </c>
      <c r="N1784" s="37" t="s">
        <v>183</v>
      </c>
      <c r="O1784" s="38">
        <v>26.455200000000001</v>
      </c>
      <c r="AW1784" s="26"/>
    </row>
    <row r="1785" spans="1:49" x14ac:dyDescent="0.2">
      <c r="A1785" s="7">
        <v>91</v>
      </c>
      <c r="B1785" s="18">
        <v>1907</v>
      </c>
      <c r="C1785" s="18"/>
      <c r="D1785" s="7">
        <v>1</v>
      </c>
      <c r="E1785" s="7">
        <v>22</v>
      </c>
      <c r="F1785" s="7">
        <v>2</v>
      </c>
      <c r="G1785" s="7">
        <v>2</v>
      </c>
      <c r="H1785" s="1">
        <v>6</v>
      </c>
      <c r="I1785" s="7">
        <v>0</v>
      </c>
      <c r="J1785" s="7">
        <v>0</v>
      </c>
      <c r="K1785" s="7">
        <v>11.75</v>
      </c>
      <c r="L1785" s="7">
        <v>11.75</v>
      </c>
      <c r="M1785" s="36">
        <v>0.4535970244035199</v>
      </c>
      <c r="N1785" s="37" t="s">
        <v>183</v>
      </c>
      <c r="O1785" s="38">
        <v>25.904050000000002</v>
      </c>
      <c r="AW1785" s="26"/>
    </row>
    <row r="1786" spans="1:49" x14ac:dyDescent="0.2">
      <c r="A1786" s="7">
        <v>130</v>
      </c>
      <c r="B1786" s="18">
        <v>1907</v>
      </c>
      <c r="C1786" s="18"/>
      <c r="D1786" s="7">
        <v>1</v>
      </c>
      <c r="E1786" s="7">
        <v>23</v>
      </c>
      <c r="F1786" s="7">
        <v>2</v>
      </c>
      <c r="G1786" s="7">
        <v>2</v>
      </c>
      <c r="H1786" s="1">
        <v>6</v>
      </c>
      <c r="I1786" s="7">
        <v>0</v>
      </c>
      <c r="J1786" s="7">
        <v>0</v>
      </c>
      <c r="K1786" s="7">
        <v>10.75</v>
      </c>
      <c r="L1786" s="7">
        <v>10.75</v>
      </c>
      <c r="M1786" s="36">
        <v>0.4535970244035199</v>
      </c>
      <c r="N1786" s="37" t="s">
        <v>183</v>
      </c>
      <c r="O1786" s="38">
        <v>23.699450000000002</v>
      </c>
      <c r="AW1786" s="26"/>
    </row>
    <row r="1787" spans="1:49" x14ac:dyDescent="0.2">
      <c r="A1787" s="7">
        <v>152</v>
      </c>
      <c r="B1787" s="18">
        <v>1907</v>
      </c>
      <c r="C1787" s="18"/>
      <c r="D1787" s="7">
        <v>1</v>
      </c>
      <c r="E1787" s="7">
        <v>23</v>
      </c>
      <c r="F1787" s="7">
        <v>1</v>
      </c>
      <c r="G1787" s="7">
        <v>2</v>
      </c>
      <c r="H1787" s="1">
        <v>6</v>
      </c>
      <c r="I1787" s="7">
        <v>0</v>
      </c>
      <c r="J1787" s="7">
        <v>1</v>
      </c>
      <c r="K1787" s="7">
        <v>0.5</v>
      </c>
      <c r="L1787" s="7">
        <v>12.5</v>
      </c>
      <c r="M1787" s="36">
        <v>0.4535970244035199</v>
      </c>
      <c r="N1787" s="37" t="s">
        <v>183</v>
      </c>
      <c r="O1787" s="38">
        <v>27.557500000000001</v>
      </c>
      <c r="AW1787" s="26"/>
    </row>
    <row r="1788" spans="1:49" x14ac:dyDescent="0.2">
      <c r="A1788" s="7">
        <v>10</v>
      </c>
      <c r="B1788" s="18">
        <v>1907</v>
      </c>
      <c r="C1788" s="18"/>
      <c r="D1788" s="7">
        <v>12</v>
      </c>
      <c r="E1788" s="7">
        <v>24</v>
      </c>
      <c r="F1788" s="7">
        <v>1</v>
      </c>
      <c r="G1788" s="7">
        <v>2</v>
      </c>
      <c r="H1788" s="1">
        <v>6</v>
      </c>
      <c r="I1788" s="7">
        <v>0</v>
      </c>
      <c r="J1788" s="7">
        <v>0</v>
      </c>
      <c r="K1788" s="7">
        <v>11.5</v>
      </c>
      <c r="L1788" s="7">
        <v>11.5</v>
      </c>
      <c r="M1788" s="36">
        <v>0.4535970244035199</v>
      </c>
      <c r="N1788" s="37" t="s">
        <v>183</v>
      </c>
      <c r="O1788" s="38">
        <v>25.352900000000002</v>
      </c>
      <c r="P1788">
        <v>0</v>
      </c>
      <c r="Q1788">
        <v>0</v>
      </c>
      <c r="R1788">
        <v>11.5</v>
      </c>
      <c r="S1788">
        <v>0</v>
      </c>
      <c r="T1788">
        <v>1</v>
      </c>
      <c r="U1788">
        <v>0</v>
      </c>
      <c r="V1788">
        <v>0</v>
      </c>
      <c r="W1788">
        <v>1</v>
      </c>
      <c r="X1788">
        <v>0.5</v>
      </c>
      <c r="Y1788">
        <v>0</v>
      </c>
      <c r="Z1788">
        <v>1</v>
      </c>
      <c r="AA1788">
        <v>1.5</v>
      </c>
      <c r="AB1788">
        <v>0</v>
      </c>
      <c r="AC1788">
        <v>1</v>
      </c>
      <c r="AD1788">
        <v>1</v>
      </c>
      <c r="AE1788">
        <v>0</v>
      </c>
      <c r="AF1788">
        <v>1</v>
      </c>
      <c r="AG1788">
        <v>2</v>
      </c>
      <c r="AH1788">
        <v>0</v>
      </c>
      <c r="AI1788">
        <v>1</v>
      </c>
      <c r="AJ1788">
        <v>0.5</v>
      </c>
      <c r="AK1788">
        <v>0</v>
      </c>
      <c r="AL1788">
        <v>0</v>
      </c>
      <c r="AM1788">
        <v>11</v>
      </c>
      <c r="AN1788">
        <v>0</v>
      </c>
      <c r="AO1788">
        <v>0</v>
      </c>
      <c r="AP1788">
        <v>11</v>
      </c>
      <c r="AQ1788">
        <v>0</v>
      </c>
      <c r="AR1788">
        <v>0</v>
      </c>
      <c r="AS1788">
        <v>11</v>
      </c>
      <c r="AT1788">
        <v>0</v>
      </c>
      <c r="AU1788">
        <v>1</v>
      </c>
      <c r="AV1788">
        <v>0</v>
      </c>
      <c r="AW1788" s="26"/>
    </row>
    <row r="1789" spans="1:49" x14ac:dyDescent="0.2">
      <c r="A1789" s="7">
        <v>108</v>
      </c>
      <c r="B1789" s="18">
        <v>1907</v>
      </c>
      <c r="C1789" s="18"/>
      <c r="D1789" s="7">
        <v>1</v>
      </c>
      <c r="E1789" s="7">
        <v>26</v>
      </c>
      <c r="F1789" s="7">
        <v>3</v>
      </c>
      <c r="G1789" s="7">
        <v>2</v>
      </c>
      <c r="H1789" s="1">
        <v>6</v>
      </c>
      <c r="I1789" s="7">
        <v>0</v>
      </c>
      <c r="J1789" s="7">
        <v>1</v>
      </c>
      <c r="K1789" s="7">
        <v>0.25</v>
      </c>
      <c r="L1789" s="7">
        <v>12.25</v>
      </c>
      <c r="M1789" s="36">
        <v>0.4535970244035199</v>
      </c>
      <c r="N1789" s="37" t="s">
        <v>183</v>
      </c>
      <c r="O1789" s="38">
        <v>27.006350000000001</v>
      </c>
      <c r="AW1789" s="26"/>
    </row>
    <row r="1790" spans="1:49" x14ac:dyDescent="0.2">
      <c r="A1790" s="7">
        <v>61</v>
      </c>
      <c r="B1790" s="40">
        <v>1908</v>
      </c>
      <c r="C1790" s="18">
        <f>B1790-B1789</f>
        <v>1</v>
      </c>
      <c r="D1790" s="7">
        <v>1</v>
      </c>
      <c r="E1790" s="7">
        <v>21</v>
      </c>
      <c r="F1790" s="7">
        <v>1</v>
      </c>
      <c r="G1790" s="7">
        <v>2</v>
      </c>
      <c r="H1790" s="1">
        <v>6</v>
      </c>
      <c r="I1790" s="7">
        <v>0</v>
      </c>
      <c r="J1790" s="7">
        <v>1</v>
      </c>
      <c r="K1790" s="7">
        <v>2.5</v>
      </c>
      <c r="L1790" s="7">
        <v>14.5</v>
      </c>
      <c r="M1790" s="36">
        <v>0.4535970244035199</v>
      </c>
      <c r="N1790" s="37" t="s">
        <v>183</v>
      </c>
      <c r="O1790" s="38">
        <v>31.966699999999999</v>
      </c>
      <c r="AW1790" s="26"/>
    </row>
    <row r="1791" spans="1:49" x14ac:dyDescent="0.2">
      <c r="A1791" s="7">
        <v>79</v>
      </c>
      <c r="B1791" s="40">
        <v>1908</v>
      </c>
      <c r="C1791" s="18">
        <f>B1791-B1790</f>
        <v>0</v>
      </c>
      <c r="D1791" s="7">
        <v>1</v>
      </c>
      <c r="E1791" s="7">
        <v>21</v>
      </c>
      <c r="F1791" s="7">
        <v>2</v>
      </c>
      <c r="G1791" s="7">
        <v>2</v>
      </c>
      <c r="H1791" s="1">
        <v>6</v>
      </c>
      <c r="I1791" s="7">
        <v>0</v>
      </c>
      <c r="J1791" s="7">
        <v>1</v>
      </c>
      <c r="K1791" s="7">
        <v>0.25</v>
      </c>
      <c r="L1791" s="7">
        <v>12.25</v>
      </c>
      <c r="M1791" s="36">
        <v>0.4535970244035199</v>
      </c>
      <c r="N1791" s="37" t="s">
        <v>183</v>
      </c>
      <c r="O1791" s="38">
        <v>27.006350000000001</v>
      </c>
      <c r="AW1791" s="26"/>
    </row>
    <row r="1792" spans="1:49" x14ac:dyDescent="0.2">
      <c r="A1792" s="7">
        <v>32</v>
      </c>
      <c r="B1792" s="40">
        <v>1908</v>
      </c>
      <c r="C1792" s="40"/>
      <c r="D1792" s="7">
        <v>1</v>
      </c>
      <c r="E1792" s="7">
        <v>22</v>
      </c>
      <c r="F1792" s="7">
        <v>1</v>
      </c>
      <c r="G1792" s="7">
        <v>2</v>
      </c>
      <c r="H1792" s="1">
        <v>6</v>
      </c>
      <c r="I1792" s="7">
        <v>0</v>
      </c>
      <c r="J1792" s="7">
        <v>1</v>
      </c>
      <c r="K1792" s="7">
        <v>1.5</v>
      </c>
      <c r="L1792" s="7">
        <v>13.5</v>
      </c>
      <c r="M1792" s="36">
        <v>0.4535970244035199</v>
      </c>
      <c r="N1792" s="37" t="s">
        <v>183</v>
      </c>
      <c r="O1792" s="38">
        <v>29.7621</v>
      </c>
      <c r="AW1792" s="26"/>
    </row>
    <row r="1793" spans="1:49" x14ac:dyDescent="0.2">
      <c r="A1793" s="7">
        <v>91</v>
      </c>
      <c r="B1793" s="40">
        <v>1908</v>
      </c>
      <c r="C1793" s="40"/>
      <c r="D1793" s="7">
        <v>1</v>
      </c>
      <c r="E1793" s="7">
        <v>22</v>
      </c>
      <c r="F1793" s="7">
        <v>2</v>
      </c>
      <c r="G1793" s="7">
        <v>2</v>
      </c>
      <c r="H1793" s="1">
        <v>6</v>
      </c>
      <c r="I1793" s="7">
        <v>0</v>
      </c>
      <c r="J1793" s="7">
        <v>1</v>
      </c>
      <c r="K1793" s="7">
        <v>1.88</v>
      </c>
      <c r="L1793" s="7">
        <v>13.879999999999999</v>
      </c>
      <c r="M1793" s="36">
        <v>0.4535970244035199</v>
      </c>
      <c r="N1793" s="37" t="s">
        <v>183</v>
      </c>
      <c r="O1793" s="38">
        <v>30.599847999999998</v>
      </c>
      <c r="AW1793" s="26"/>
    </row>
    <row r="1794" spans="1:49" x14ac:dyDescent="0.2">
      <c r="A1794" s="7">
        <v>179</v>
      </c>
      <c r="B1794" s="40">
        <v>1908</v>
      </c>
      <c r="C1794" s="40"/>
      <c r="D1794" s="7">
        <v>1</v>
      </c>
      <c r="E1794" s="7">
        <v>23</v>
      </c>
      <c r="F1794" s="7">
        <v>2</v>
      </c>
      <c r="G1794" s="7">
        <v>2</v>
      </c>
      <c r="H1794" s="1">
        <v>6</v>
      </c>
      <c r="I1794" s="7">
        <v>0</v>
      </c>
      <c r="J1794" s="7">
        <v>1</v>
      </c>
      <c r="K1794" s="7">
        <v>1.5</v>
      </c>
      <c r="L1794" s="7">
        <v>13.5</v>
      </c>
      <c r="M1794" s="36">
        <v>0.4535970244035199</v>
      </c>
      <c r="N1794" s="37" t="s">
        <v>183</v>
      </c>
      <c r="O1794" s="38">
        <v>29.7621</v>
      </c>
      <c r="AW1794" s="26"/>
    </row>
    <row r="1795" spans="1:49" x14ac:dyDescent="0.2">
      <c r="A1795" s="7">
        <v>201</v>
      </c>
      <c r="B1795" s="40">
        <v>1908</v>
      </c>
      <c r="C1795" s="40"/>
      <c r="D1795" s="7">
        <v>1</v>
      </c>
      <c r="E1795" s="7">
        <v>23</v>
      </c>
      <c r="F1795" s="7">
        <v>1</v>
      </c>
      <c r="G1795" s="7">
        <v>2</v>
      </c>
      <c r="H1795" s="1">
        <v>6</v>
      </c>
      <c r="I1795" s="7">
        <v>0</v>
      </c>
      <c r="J1795" s="7">
        <v>1</v>
      </c>
      <c r="K1795" s="7">
        <v>3</v>
      </c>
      <c r="L1795" s="7">
        <v>15</v>
      </c>
      <c r="M1795" s="36">
        <v>0.4535970244035199</v>
      </c>
      <c r="N1795" s="37" t="s">
        <v>183</v>
      </c>
      <c r="O1795" s="38">
        <v>33.069000000000003</v>
      </c>
      <c r="AW1795" s="26"/>
    </row>
    <row r="1796" spans="1:49" x14ac:dyDescent="0.2">
      <c r="A1796" s="7">
        <v>10</v>
      </c>
      <c r="B1796" s="40">
        <v>1908</v>
      </c>
      <c r="C1796" s="40"/>
      <c r="D1796" s="7">
        <v>12</v>
      </c>
      <c r="E1796" s="7">
        <v>24</v>
      </c>
      <c r="F1796" s="7">
        <v>1</v>
      </c>
      <c r="G1796" s="7">
        <v>2</v>
      </c>
      <c r="H1796" s="1">
        <v>6</v>
      </c>
      <c r="I1796" s="7">
        <v>0</v>
      </c>
      <c r="J1796" s="7">
        <v>1</v>
      </c>
      <c r="K1796" s="7">
        <v>1</v>
      </c>
      <c r="L1796" s="7">
        <v>13</v>
      </c>
      <c r="M1796" s="36">
        <v>0.4535970244035199</v>
      </c>
      <c r="N1796" s="37" t="s">
        <v>183</v>
      </c>
      <c r="O1796" s="38">
        <v>28.659800000000001</v>
      </c>
      <c r="P1796">
        <v>0</v>
      </c>
      <c r="Q1796">
        <v>1</v>
      </c>
      <c r="R1796">
        <v>2</v>
      </c>
      <c r="S1796">
        <v>0</v>
      </c>
      <c r="T1796">
        <v>1</v>
      </c>
      <c r="U1796">
        <v>3.25</v>
      </c>
      <c r="V1796">
        <v>0</v>
      </c>
      <c r="W1796">
        <v>1</v>
      </c>
      <c r="X1796">
        <v>3</v>
      </c>
      <c r="Y1796">
        <v>0</v>
      </c>
      <c r="Z1796">
        <v>1</v>
      </c>
      <c r="AA1796">
        <v>3</v>
      </c>
      <c r="AB1796">
        <v>0</v>
      </c>
      <c r="AC1796">
        <v>1</v>
      </c>
      <c r="AD1796">
        <v>5.5</v>
      </c>
      <c r="AE1796">
        <v>0</v>
      </c>
      <c r="AF1796">
        <v>1</v>
      </c>
      <c r="AG1796">
        <v>4.5</v>
      </c>
      <c r="AH1796">
        <v>0</v>
      </c>
      <c r="AI1796">
        <v>1</v>
      </c>
      <c r="AJ1796">
        <v>4</v>
      </c>
      <c r="AK1796">
        <v>0</v>
      </c>
      <c r="AL1796">
        <v>0</v>
      </c>
      <c r="AM1796">
        <v>11.5</v>
      </c>
      <c r="AN1796">
        <v>0</v>
      </c>
      <c r="AO1796">
        <v>0</v>
      </c>
      <c r="AP1796">
        <v>11</v>
      </c>
      <c r="AQ1796">
        <v>0</v>
      </c>
      <c r="AR1796">
        <v>0</v>
      </c>
      <c r="AS1796" s="4">
        <v>11</v>
      </c>
      <c r="AT1796">
        <v>0</v>
      </c>
      <c r="AU1796">
        <v>1</v>
      </c>
      <c r="AV1796">
        <v>0</v>
      </c>
      <c r="AW1796" s="26"/>
    </row>
    <row r="1797" spans="1:49" x14ac:dyDescent="0.2">
      <c r="A1797" s="7">
        <v>232</v>
      </c>
      <c r="B1797" s="40">
        <v>1908</v>
      </c>
      <c r="C1797" s="40"/>
      <c r="D1797" s="7">
        <v>12</v>
      </c>
      <c r="E1797" s="7">
        <v>25</v>
      </c>
      <c r="F1797" s="7">
        <v>2</v>
      </c>
      <c r="G1797" s="7">
        <v>2</v>
      </c>
      <c r="H1797" s="1">
        <v>6</v>
      </c>
      <c r="I1797" s="7">
        <v>0</v>
      </c>
      <c r="J1797" s="7">
        <v>1</v>
      </c>
      <c r="K1797" s="7">
        <v>0</v>
      </c>
      <c r="L1797" s="7">
        <v>12</v>
      </c>
      <c r="M1797" s="36">
        <v>0.4535970244035199</v>
      </c>
      <c r="N1797" s="37" t="s">
        <v>183</v>
      </c>
      <c r="O1797" s="38">
        <v>26.455200000000001</v>
      </c>
      <c r="P1797">
        <v>0</v>
      </c>
      <c r="Q1797">
        <v>1</v>
      </c>
      <c r="R1797">
        <v>2</v>
      </c>
      <c r="S1797">
        <v>0</v>
      </c>
      <c r="T1797">
        <v>1</v>
      </c>
      <c r="U1797">
        <v>2</v>
      </c>
      <c r="V1797">
        <v>0</v>
      </c>
      <c r="W1797">
        <v>1</v>
      </c>
      <c r="X1797">
        <v>3</v>
      </c>
      <c r="Y1797">
        <v>0</v>
      </c>
      <c r="Z1797">
        <v>1</v>
      </c>
      <c r="AA1797">
        <v>5</v>
      </c>
      <c r="AB1797">
        <v>1</v>
      </c>
      <c r="AC1797">
        <v>4</v>
      </c>
      <c r="AD1797">
        <v>0</v>
      </c>
      <c r="AE1797">
        <v>0</v>
      </c>
      <c r="AF1797">
        <v>1</v>
      </c>
      <c r="AG1797">
        <v>4</v>
      </c>
      <c r="AH1797">
        <v>0</v>
      </c>
      <c r="AI1797">
        <v>1</v>
      </c>
      <c r="AJ1797">
        <v>7</v>
      </c>
      <c r="AK1797">
        <v>0</v>
      </c>
      <c r="AL1797">
        <v>1</v>
      </c>
      <c r="AM1797">
        <v>3</v>
      </c>
      <c r="AN1797">
        <v>0</v>
      </c>
      <c r="AO1797">
        <v>1</v>
      </c>
      <c r="AP1797">
        <v>2.5</v>
      </c>
      <c r="AQ1797">
        <v>0</v>
      </c>
      <c r="AR1797">
        <v>1</v>
      </c>
      <c r="AS1797" s="4">
        <v>2</v>
      </c>
      <c r="AT1797">
        <v>0</v>
      </c>
      <c r="AU1797">
        <v>1</v>
      </c>
      <c r="AV1797">
        <v>0</v>
      </c>
      <c r="AW1797" s="26"/>
    </row>
    <row r="1798" spans="1:49" x14ac:dyDescent="0.2">
      <c r="A1798" s="7">
        <v>108</v>
      </c>
      <c r="B1798" s="40">
        <v>1908</v>
      </c>
      <c r="C1798" s="40"/>
      <c r="D1798" s="7">
        <v>1</v>
      </c>
      <c r="E1798" s="7">
        <v>26</v>
      </c>
      <c r="F1798" s="7">
        <v>3</v>
      </c>
      <c r="G1798" s="7">
        <v>2</v>
      </c>
      <c r="H1798" s="1">
        <v>6</v>
      </c>
      <c r="I1798" s="7">
        <v>0</v>
      </c>
      <c r="J1798" s="7">
        <v>1</v>
      </c>
      <c r="K1798" s="7">
        <v>1.5</v>
      </c>
      <c r="L1798" s="7">
        <v>13.5</v>
      </c>
      <c r="M1798" s="36">
        <v>0.4535970244035199</v>
      </c>
      <c r="N1798" s="37" t="s">
        <v>183</v>
      </c>
      <c r="O1798" s="38">
        <v>29.7621</v>
      </c>
      <c r="AW1798" s="26"/>
    </row>
    <row r="1799" spans="1:49" x14ac:dyDescent="0.2">
      <c r="A1799" s="7">
        <v>131</v>
      </c>
      <c r="B1799" s="40">
        <v>1908</v>
      </c>
      <c r="C1799" s="40"/>
      <c r="D1799" s="7">
        <v>1</v>
      </c>
      <c r="E1799" s="7">
        <v>26</v>
      </c>
      <c r="F1799" s="7">
        <v>1</v>
      </c>
      <c r="G1799" s="7">
        <v>2</v>
      </c>
      <c r="H1799" s="1">
        <v>6</v>
      </c>
      <c r="I1799" s="7">
        <v>0</v>
      </c>
      <c r="J1799" s="7">
        <v>1</v>
      </c>
      <c r="K1799" s="7">
        <v>2</v>
      </c>
      <c r="L1799" s="7">
        <v>14</v>
      </c>
      <c r="M1799" s="36">
        <v>0.4535970244035199</v>
      </c>
      <c r="N1799" s="37" t="s">
        <v>183</v>
      </c>
      <c r="O1799" s="38">
        <v>30.8644</v>
      </c>
      <c r="AW1799" s="26"/>
    </row>
    <row r="1800" spans="1:49" x14ac:dyDescent="0.2">
      <c r="A1800" s="7">
        <v>63</v>
      </c>
      <c r="B1800" s="40">
        <v>1909</v>
      </c>
      <c r="C1800" s="18">
        <f>B1800-B1799</f>
        <v>1</v>
      </c>
      <c r="D1800" s="7">
        <v>1</v>
      </c>
      <c r="E1800" s="7">
        <v>21</v>
      </c>
      <c r="F1800" s="7">
        <v>1</v>
      </c>
      <c r="G1800" s="7">
        <v>2</v>
      </c>
      <c r="H1800" s="1">
        <v>6</v>
      </c>
      <c r="I1800" s="7">
        <v>0</v>
      </c>
      <c r="J1800" s="7">
        <v>1</v>
      </c>
      <c r="K1800" s="7">
        <v>1</v>
      </c>
      <c r="L1800" s="7">
        <v>13</v>
      </c>
      <c r="M1800" s="36">
        <v>0.4535970244035199</v>
      </c>
      <c r="N1800" s="37" t="s">
        <v>183</v>
      </c>
      <c r="O1800" s="38">
        <v>28.659800000000001</v>
      </c>
      <c r="AW1800" s="26"/>
    </row>
    <row r="1801" spans="1:49" x14ac:dyDescent="0.2">
      <c r="A1801" s="7">
        <v>82</v>
      </c>
      <c r="B1801" s="40">
        <v>1909</v>
      </c>
      <c r="C1801" s="18">
        <f>B1801-B1800</f>
        <v>0</v>
      </c>
      <c r="D1801" s="7">
        <v>1</v>
      </c>
      <c r="E1801" s="7">
        <v>21</v>
      </c>
      <c r="F1801" s="7">
        <v>2</v>
      </c>
      <c r="G1801" s="7">
        <v>2</v>
      </c>
      <c r="H1801" s="1">
        <v>6</v>
      </c>
      <c r="I1801" s="7">
        <v>0</v>
      </c>
      <c r="J1801" s="7">
        <v>0</v>
      </c>
      <c r="K1801" s="7">
        <v>10</v>
      </c>
      <c r="L1801" s="7">
        <v>10</v>
      </c>
      <c r="M1801" s="36">
        <v>0.4535970244035199</v>
      </c>
      <c r="N1801" s="37" t="s">
        <v>183</v>
      </c>
      <c r="O1801" s="38">
        <v>22.045999999999999</v>
      </c>
      <c r="AW1801" s="26"/>
    </row>
    <row r="1802" spans="1:49" x14ac:dyDescent="0.2">
      <c r="A1802" s="7">
        <v>32</v>
      </c>
      <c r="B1802" s="40">
        <v>1909</v>
      </c>
      <c r="C1802" s="40"/>
      <c r="D1802" s="7">
        <v>1</v>
      </c>
      <c r="E1802" s="7">
        <v>22</v>
      </c>
      <c r="F1802" s="7">
        <v>1</v>
      </c>
      <c r="G1802" s="7">
        <v>2</v>
      </c>
      <c r="H1802" s="1">
        <v>6</v>
      </c>
      <c r="I1802" s="7">
        <v>0</v>
      </c>
      <c r="J1802" s="7">
        <v>1</v>
      </c>
      <c r="K1802" s="7">
        <v>2.75</v>
      </c>
      <c r="L1802" s="7">
        <v>14.75</v>
      </c>
      <c r="M1802" s="36">
        <v>0.4535970244035199</v>
      </c>
      <c r="N1802" s="37" t="s">
        <v>183</v>
      </c>
      <c r="O1802" s="38">
        <v>32.517850000000003</v>
      </c>
      <c r="AW1802" s="26"/>
    </row>
    <row r="1803" spans="1:49" x14ac:dyDescent="0.2">
      <c r="A1803" s="7">
        <v>94</v>
      </c>
      <c r="B1803" s="40">
        <v>1909</v>
      </c>
      <c r="C1803" s="40"/>
      <c r="D1803" s="7">
        <v>1</v>
      </c>
      <c r="E1803" s="7">
        <v>22</v>
      </c>
      <c r="F1803" s="7">
        <v>2</v>
      </c>
      <c r="G1803" s="7">
        <v>2</v>
      </c>
      <c r="H1803" s="1">
        <v>6</v>
      </c>
      <c r="I1803" s="7">
        <v>0</v>
      </c>
      <c r="J1803" s="7">
        <v>1</v>
      </c>
      <c r="K1803" s="7">
        <v>0.75</v>
      </c>
      <c r="L1803" s="7">
        <v>12.75</v>
      </c>
      <c r="M1803" s="36">
        <v>0.4535970244035199</v>
      </c>
      <c r="N1803" s="37" t="s">
        <v>183</v>
      </c>
      <c r="O1803" s="38">
        <v>28.108650000000001</v>
      </c>
      <c r="AW1803" s="26"/>
    </row>
    <row r="1804" spans="1:49" x14ac:dyDescent="0.2">
      <c r="A1804" s="7">
        <v>133</v>
      </c>
      <c r="B1804" s="40">
        <v>1909</v>
      </c>
      <c r="C1804" s="40"/>
      <c r="D1804" s="7">
        <v>1</v>
      </c>
      <c r="E1804" s="7">
        <v>23</v>
      </c>
      <c r="F1804" s="7">
        <v>2</v>
      </c>
      <c r="G1804" s="7">
        <v>2</v>
      </c>
      <c r="H1804" s="1">
        <v>6</v>
      </c>
      <c r="I1804" s="7">
        <v>0</v>
      </c>
      <c r="J1804" s="7">
        <v>1</v>
      </c>
      <c r="K1804" s="7">
        <v>1.5</v>
      </c>
      <c r="L1804" s="7">
        <v>13.5</v>
      </c>
      <c r="M1804" s="36">
        <v>0.4535970244035199</v>
      </c>
      <c r="N1804" s="37" t="s">
        <v>183</v>
      </c>
      <c r="O1804" s="38">
        <v>29.7621</v>
      </c>
      <c r="AW1804" s="26"/>
    </row>
    <row r="1805" spans="1:49" x14ac:dyDescent="0.2">
      <c r="A1805" s="7">
        <v>155</v>
      </c>
      <c r="B1805" s="40">
        <v>1909</v>
      </c>
      <c r="C1805" s="40"/>
      <c r="D1805" s="7">
        <v>1</v>
      </c>
      <c r="E1805" s="7">
        <v>23</v>
      </c>
      <c r="F1805" s="7">
        <v>1</v>
      </c>
      <c r="G1805" s="7">
        <v>2</v>
      </c>
      <c r="H1805" s="1">
        <v>6</v>
      </c>
      <c r="I1805" s="7">
        <v>0</v>
      </c>
      <c r="J1805" s="7">
        <v>1</v>
      </c>
      <c r="K1805" s="7">
        <v>3</v>
      </c>
      <c r="L1805" s="7">
        <v>15</v>
      </c>
      <c r="M1805" s="36">
        <v>0.4535970244035199</v>
      </c>
      <c r="N1805" s="37" t="s">
        <v>183</v>
      </c>
      <c r="O1805" s="38">
        <v>33.069000000000003</v>
      </c>
      <c r="AW1805" s="26"/>
    </row>
    <row r="1806" spans="1:49" x14ac:dyDescent="0.2">
      <c r="A1806" s="7">
        <v>10</v>
      </c>
      <c r="B1806" s="40">
        <v>1909</v>
      </c>
      <c r="C1806" s="40"/>
      <c r="D1806" s="7">
        <v>12</v>
      </c>
      <c r="E1806" s="7">
        <v>24</v>
      </c>
      <c r="F1806" s="7">
        <v>1</v>
      </c>
      <c r="G1806" s="7">
        <v>2</v>
      </c>
      <c r="H1806" s="1">
        <v>6</v>
      </c>
      <c r="I1806" s="7">
        <v>0</v>
      </c>
      <c r="J1806" s="7">
        <v>1</v>
      </c>
      <c r="K1806" s="7">
        <v>0</v>
      </c>
      <c r="L1806" s="7">
        <v>12</v>
      </c>
      <c r="M1806" s="36">
        <v>0.4535970244035199</v>
      </c>
      <c r="N1806" s="37" t="s">
        <v>183</v>
      </c>
      <c r="O1806" s="38">
        <v>26.455200000000001</v>
      </c>
      <c r="P1806">
        <v>0</v>
      </c>
      <c r="Q1806">
        <v>1</v>
      </c>
      <c r="R1806">
        <v>1.5</v>
      </c>
      <c r="S1806">
        <v>0</v>
      </c>
      <c r="T1806">
        <v>1</v>
      </c>
      <c r="U1806">
        <v>2</v>
      </c>
      <c r="V1806">
        <v>0</v>
      </c>
      <c r="W1806">
        <v>1</v>
      </c>
      <c r="X1806">
        <v>2</v>
      </c>
      <c r="Y1806">
        <v>0</v>
      </c>
      <c r="Z1806">
        <v>1</v>
      </c>
      <c r="AA1806">
        <v>2.5</v>
      </c>
      <c r="AB1806">
        <v>0</v>
      </c>
      <c r="AC1806">
        <v>1</v>
      </c>
      <c r="AD1806">
        <v>3.5</v>
      </c>
      <c r="AE1806">
        <v>0</v>
      </c>
      <c r="AF1806">
        <v>1</v>
      </c>
      <c r="AG1806">
        <v>3</v>
      </c>
      <c r="AH1806">
        <v>0</v>
      </c>
      <c r="AI1806">
        <v>1</v>
      </c>
      <c r="AJ1806">
        <v>0.5</v>
      </c>
      <c r="AK1806">
        <v>0</v>
      </c>
      <c r="AL1806">
        <v>0</v>
      </c>
      <c r="AM1806">
        <v>11</v>
      </c>
      <c r="AN1806">
        <v>0</v>
      </c>
      <c r="AO1806">
        <v>0</v>
      </c>
      <c r="AP1806">
        <v>10.25</v>
      </c>
      <c r="AQ1806">
        <v>0</v>
      </c>
      <c r="AR1806">
        <v>0</v>
      </c>
      <c r="AS1806">
        <v>10.5</v>
      </c>
      <c r="AT1806">
        <v>0</v>
      </c>
      <c r="AU1806">
        <v>0</v>
      </c>
      <c r="AV1806">
        <v>11</v>
      </c>
      <c r="AW1806" s="26"/>
    </row>
    <row r="1807" spans="1:49" x14ac:dyDescent="0.2">
      <c r="A1807" s="7">
        <v>186</v>
      </c>
      <c r="B1807" s="40">
        <v>1909</v>
      </c>
      <c r="C1807" s="40"/>
      <c r="D1807" s="7">
        <v>12</v>
      </c>
      <c r="E1807" s="7">
        <v>25</v>
      </c>
      <c r="F1807" s="7">
        <v>2</v>
      </c>
      <c r="G1807" s="7">
        <v>2</v>
      </c>
      <c r="H1807" s="1">
        <v>6</v>
      </c>
      <c r="I1807" s="7">
        <v>0</v>
      </c>
      <c r="J1807" s="7">
        <v>1</v>
      </c>
      <c r="K1807" s="7">
        <v>3.25</v>
      </c>
      <c r="L1807" s="7">
        <v>15.25</v>
      </c>
      <c r="M1807" s="36">
        <v>0.4535970244035199</v>
      </c>
      <c r="N1807" s="37" t="s">
        <v>183</v>
      </c>
      <c r="O1807" s="38">
        <v>33.620150000000002</v>
      </c>
      <c r="P1807">
        <v>0</v>
      </c>
      <c r="Q1807">
        <v>1</v>
      </c>
      <c r="R1807">
        <v>3.25</v>
      </c>
      <c r="S1807">
        <v>0</v>
      </c>
      <c r="T1807">
        <v>1</v>
      </c>
      <c r="U1807">
        <v>3.5</v>
      </c>
      <c r="V1807">
        <v>0</v>
      </c>
      <c r="W1807">
        <v>1</v>
      </c>
      <c r="X1807">
        <v>3.5</v>
      </c>
      <c r="Y1807">
        <v>0</v>
      </c>
      <c r="Z1807">
        <v>1</v>
      </c>
      <c r="AA1807">
        <v>2.75</v>
      </c>
      <c r="AB1807">
        <v>0</v>
      </c>
      <c r="AC1807">
        <v>1</v>
      </c>
      <c r="AD1807">
        <v>2</v>
      </c>
      <c r="AE1807">
        <v>0</v>
      </c>
      <c r="AF1807">
        <v>1</v>
      </c>
      <c r="AG1807">
        <v>3</v>
      </c>
      <c r="AH1807">
        <v>0</v>
      </c>
      <c r="AI1807">
        <v>1</v>
      </c>
      <c r="AJ1807">
        <v>4</v>
      </c>
      <c r="AK1807">
        <v>0</v>
      </c>
      <c r="AL1807">
        <v>1</v>
      </c>
      <c r="AM1807">
        <v>5</v>
      </c>
      <c r="AN1807">
        <v>0</v>
      </c>
      <c r="AO1807">
        <v>1</v>
      </c>
      <c r="AP1807">
        <v>3</v>
      </c>
      <c r="AQ1807">
        <v>0</v>
      </c>
      <c r="AR1807">
        <v>1</v>
      </c>
      <c r="AS1807">
        <v>1</v>
      </c>
      <c r="AT1807">
        <v>0</v>
      </c>
      <c r="AU1807">
        <v>1</v>
      </c>
      <c r="AV1807">
        <v>0.5</v>
      </c>
      <c r="AW1807" s="26"/>
    </row>
    <row r="1808" spans="1:49" x14ac:dyDescent="0.2">
      <c r="A1808" s="7">
        <v>111</v>
      </c>
      <c r="B1808" s="40">
        <v>1909</v>
      </c>
      <c r="C1808" s="40"/>
      <c r="D1808" s="7">
        <v>1</v>
      </c>
      <c r="E1808" s="7">
        <v>26</v>
      </c>
      <c r="F1808" s="7">
        <v>3</v>
      </c>
      <c r="G1808" s="7">
        <v>2</v>
      </c>
      <c r="H1808" s="1">
        <v>6</v>
      </c>
      <c r="I1808" s="7">
        <v>0</v>
      </c>
      <c r="J1808" s="7">
        <v>1</v>
      </c>
      <c r="K1808" s="7">
        <v>1.5</v>
      </c>
      <c r="L1808" s="7">
        <v>13.5</v>
      </c>
      <c r="M1808" s="36">
        <v>0.4535970244035199</v>
      </c>
      <c r="N1808" s="37" t="s">
        <v>183</v>
      </c>
      <c r="O1808" s="38">
        <v>29.7621</v>
      </c>
      <c r="AW1808" s="26"/>
    </row>
    <row r="1809" spans="1:49" x14ac:dyDescent="0.2">
      <c r="A1809" s="7">
        <v>64</v>
      </c>
      <c r="B1809" s="40">
        <v>1910</v>
      </c>
      <c r="C1809" s="18">
        <f>B1809-B1808</f>
        <v>1</v>
      </c>
      <c r="D1809" s="7">
        <v>1</v>
      </c>
      <c r="E1809" s="7">
        <v>21</v>
      </c>
      <c r="F1809" s="7">
        <v>1</v>
      </c>
      <c r="G1809" s="7">
        <v>2</v>
      </c>
      <c r="H1809" s="1">
        <v>6</v>
      </c>
      <c r="I1809" s="7">
        <v>0</v>
      </c>
      <c r="J1809" s="7">
        <v>1</v>
      </c>
      <c r="K1809" s="7">
        <v>1</v>
      </c>
      <c r="L1809" s="7">
        <v>13</v>
      </c>
      <c r="M1809" s="36">
        <v>0.4535970244035199</v>
      </c>
      <c r="N1809" s="37" t="s">
        <v>183</v>
      </c>
      <c r="O1809" s="38">
        <v>28.659800000000001</v>
      </c>
      <c r="AW1809" s="26"/>
    </row>
    <row r="1810" spans="1:49" x14ac:dyDescent="0.2">
      <c r="A1810" s="7">
        <v>82</v>
      </c>
      <c r="B1810" s="40">
        <v>1910</v>
      </c>
      <c r="C1810" s="18">
        <f>B1810-B1809</f>
        <v>0</v>
      </c>
      <c r="D1810" s="7">
        <v>1</v>
      </c>
      <c r="E1810" s="7">
        <v>21</v>
      </c>
      <c r="F1810" s="7">
        <v>2</v>
      </c>
      <c r="G1810" s="7">
        <v>2</v>
      </c>
      <c r="H1810" s="1">
        <v>6</v>
      </c>
      <c r="I1810" s="7">
        <v>0</v>
      </c>
      <c r="J1810" s="7">
        <v>0</v>
      </c>
      <c r="K1810" s="7">
        <v>11.5</v>
      </c>
      <c r="L1810" s="7">
        <v>11.5</v>
      </c>
      <c r="M1810" s="36">
        <v>0.4535970244035199</v>
      </c>
      <c r="N1810" s="37" t="s">
        <v>183</v>
      </c>
      <c r="O1810" s="38">
        <v>25.352900000000002</v>
      </c>
      <c r="AW1810" s="26"/>
    </row>
    <row r="1811" spans="1:49" x14ac:dyDescent="0.2">
      <c r="A1811" s="7">
        <v>32</v>
      </c>
      <c r="B1811" s="40">
        <v>1910</v>
      </c>
      <c r="C1811" s="40"/>
      <c r="D1811" s="7">
        <v>1</v>
      </c>
      <c r="E1811" s="7">
        <v>22</v>
      </c>
      <c r="F1811" s="7">
        <v>1</v>
      </c>
      <c r="G1811" s="7">
        <v>2</v>
      </c>
      <c r="H1811" s="1">
        <v>6</v>
      </c>
      <c r="I1811" s="7">
        <v>0</v>
      </c>
      <c r="J1811" s="7">
        <v>1</v>
      </c>
      <c r="K1811" s="7">
        <v>2.75</v>
      </c>
      <c r="L1811" s="7">
        <v>14.75</v>
      </c>
      <c r="M1811" s="36">
        <v>0.4535970244035199</v>
      </c>
      <c r="N1811" s="37" t="s">
        <v>183</v>
      </c>
      <c r="O1811" s="38">
        <v>32.517850000000003</v>
      </c>
      <c r="AW1811" s="26"/>
    </row>
    <row r="1812" spans="1:49" x14ac:dyDescent="0.2">
      <c r="A1812" s="7">
        <v>94</v>
      </c>
      <c r="B1812" s="40">
        <v>1910</v>
      </c>
      <c r="C1812" s="40"/>
      <c r="D1812" s="7">
        <v>1</v>
      </c>
      <c r="E1812" s="7">
        <v>22</v>
      </c>
      <c r="F1812" s="7">
        <v>2</v>
      </c>
      <c r="G1812" s="7">
        <v>2</v>
      </c>
      <c r="H1812" s="1">
        <v>6</v>
      </c>
      <c r="I1812" s="7">
        <v>0</v>
      </c>
      <c r="J1812" s="7">
        <v>0</v>
      </c>
      <c r="K1812" s="7">
        <v>11.38</v>
      </c>
      <c r="L1812" s="7">
        <v>11.38</v>
      </c>
      <c r="M1812" s="36">
        <v>0.4535970244035199</v>
      </c>
      <c r="N1812" s="37" t="s">
        <v>183</v>
      </c>
      <c r="O1812" s="38">
        <v>25.088348000000003</v>
      </c>
      <c r="AW1812" s="26"/>
    </row>
    <row r="1813" spans="1:49" x14ac:dyDescent="0.2">
      <c r="A1813" s="7">
        <v>132</v>
      </c>
      <c r="B1813" s="40">
        <v>1910</v>
      </c>
      <c r="C1813" s="40"/>
      <c r="D1813" s="7">
        <v>1</v>
      </c>
      <c r="E1813" s="7">
        <v>23</v>
      </c>
      <c r="F1813" s="7">
        <v>2</v>
      </c>
      <c r="G1813" s="7">
        <v>2</v>
      </c>
      <c r="H1813" s="1">
        <v>6</v>
      </c>
      <c r="I1813" s="7">
        <v>0</v>
      </c>
      <c r="J1813" s="7">
        <v>1</v>
      </c>
      <c r="K1813" s="7">
        <v>1.5</v>
      </c>
      <c r="L1813" s="7">
        <v>13.5</v>
      </c>
      <c r="M1813" s="36">
        <v>0.4535970244035199</v>
      </c>
      <c r="N1813" s="37" t="s">
        <v>183</v>
      </c>
      <c r="O1813" s="38">
        <v>29.7621</v>
      </c>
      <c r="AW1813" s="26"/>
    </row>
    <row r="1814" spans="1:49" x14ac:dyDescent="0.2">
      <c r="A1814" s="7">
        <v>155</v>
      </c>
      <c r="B1814" s="40">
        <v>1910</v>
      </c>
      <c r="C1814" s="40"/>
      <c r="D1814" s="7">
        <v>1</v>
      </c>
      <c r="E1814" s="7">
        <v>23</v>
      </c>
      <c r="F1814" s="7">
        <v>1</v>
      </c>
      <c r="G1814" s="7">
        <v>2</v>
      </c>
      <c r="H1814" s="1">
        <v>6</v>
      </c>
      <c r="I1814" s="7">
        <v>0</v>
      </c>
      <c r="J1814" s="7">
        <v>1</v>
      </c>
      <c r="K1814" s="7">
        <v>3</v>
      </c>
      <c r="L1814" s="7">
        <v>15</v>
      </c>
      <c r="M1814" s="36">
        <v>0.4535970244035199</v>
      </c>
      <c r="N1814" s="37" t="s">
        <v>183</v>
      </c>
      <c r="O1814" s="38">
        <v>33.069000000000003</v>
      </c>
      <c r="AW1814" s="26"/>
    </row>
    <row r="1815" spans="1:49" x14ac:dyDescent="0.2">
      <c r="A1815" s="7">
        <v>10</v>
      </c>
      <c r="B1815" s="40">
        <v>1910</v>
      </c>
      <c r="C1815" s="40"/>
      <c r="D1815" s="7">
        <v>12</v>
      </c>
      <c r="E1815" s="7">
        <v>24</v>
      </c>
      <c r="F1815" s="7">
        <v>1</v>
      </c>
      <c r="G1815" s="7">
        <v>2</v>
      </c>
      <c r="H1815" s="1">
        <v>6</v>
      </c>
      <c r="I1815" s="7">
        <v>0</v>
      </c>
      <c r="J1815" s="7">
        <v>0</v>
      </c>
      <c r="K1815" s="7">
        <v>11.5</v>
      </c>
      <c r="L1815" s="7">
        <v>11.5</v>
      </c>
      <c r="M1815" s="36">
        <v>0.4535970244035199</v>
      </c>
      <c r="N1815" s="37" t="s">
        <v>183</v>
      </c>
      <c r="O1815" s="38">
        <v>25.352900000000002</v>
      </c>
      <c r="P1815">
        <v>0</v>
      </c>
      <c r="Q1815">
        <v>1</v>
      </c>
      <c r="R1815">
        <v>1.5</v>
      </c>
      <c r="S1815">
        <v>0</v>
      </c>
      <c r="T1815">
        <v>1</v>
      </c>
      <c r="U1815">
        <v>2</v>
      </c>
      <c r="V1815">
        <v>0</v>
      </c>
      <c r="W1815">
        <v>1</v>
      </c>
      <c r="X1815">
        <v>2</v>
      </c>
      <c r="Y1815">
        <v>0</v>
      </c>
      <c r="Z1815">
        <v>1</v>
      </c>
      <c r="AA1815">
        <v>2</v>
      </c>
      <c r="AB1815">
        <v>0</v>
      </c>
      <c r="AC1815">
        <v>1</v>
      </c>
      <c r="AD1815">
        <v>1.5</v>
      </c>
      <c r="AE1815">
        <v>0</v>
      </c>
      <c r="AF1815">
        <v>0</v>
      </c>
      <c r="AG1815">
        <v>11</v>
      </c>
      <c r="AH1815">
        <v>0</v>
      </c>
      <c r="AI1815">
        <v>0</v>
      </c>
      <c r="AJ1815">
        <v>11</v>
      </c>
      <c r="AK1815">
        <v>0</v>
      </c>
      <c r="AL1815">
        <v>0</v>
      </c>
      <c r="AM1815">
        <v>10.5</v>
      </c>
      <c r="AN1815">
        <v>0</v>
      </c>
      <c r="AO1815">
        <v>0</v>
      </c>
      <c r="AP1815">
        <v>10.25</v>
      </c>
      <c r="AQ1815">
        <v>0</v>
      </c>
      <c r="AR1815">
        <v>0</v>
      </c>
      <c r="AS1815">
        <v>10</v>
      </c>
      <c r="AT1815">
        <v>0</v>
      </c>
      <c r="AU1815">
        <v>0</v>
      </c>
      <c r="AV1815">
        <v>10.75</v>
      </c>
      <c r="AW1815" s="26"/>
    </row>
    <row r="1816" spans="1:49" x14ac:dyDescent="0.2">
      <c r="A1816" s="7">
        <v>185</v>
      </c>
      <c r="B1816" s="40">
        <v>1910</v>
      </c>
      <c r="C1816" s="40"/>
      <c r="D1816" s="7">
        <v>12</v>
      </c>
      <c r="E1816" s="7">
        <v>25</v>
      </c>
      <c r="F1816" s="7">
        <v>2</v>
      </c>
      <c r="G1816" s="7">
        <v>2</v>
      </c>
      <c r="H1816" s="1">
        <v>6</v>
      </c>
      <c r="I1816" s="7">
        <v>0</v>
      </c>
      <c r="J1816" s="7">
        <v>1</v>
      </c>
      <c r="K1816" s="7">
        <v>0.25</v>
      </c>
      <c r="L1816" s="7">
        <v>12.25</v>
      </c>
      <c r="M1816" s="36">
        <v>0.4535970244035199</v>
      </c>
      <c r="N1816" s="37" t="s">
        <v>183</v>
      </c>
      <c r="O1816" s="38">
        <v>27.006350000000001</v>
      </c>
      <c r="P1816">
        <v>0</v>
      </c>
      <c r="Q1816">
        <v>1</v>
      </c>
      <c r="R1816">
        <v>0.75</v>
      </c>
      <c r="S1816">
        <v>0</v>
      </c>
      <c r="T1816">
        <v>1</v>
      </c>
      <c r="U1816">
        <v>0.5</v>
      </c>
      <c r="V1816">
        <v>0</v>
      </c>
      <c r="W1816">
        <v>1</v>
      </c>
      <c r="X1816">
        <v>0.75</v>
      </c>
      <c r="Y1816">
        <v>0</v>
      </c>
      <c r="Z1816">
        <v>1</v>
      </c>
      <c r="AA1816">
        <v>0.75</v>
      </c>
      <c r="AB1816">
        <v>0</v>
      </c>
      <c r="AC1816">
        <v>1</v>
      </c>
      <c r="AD1816">
        <v>2</v>
      </c>
      <c r="AE1816">
        <v>0</v>
      </c>
      <c r="AF1816">
        <v>1</v>
      </c>
      <c r="AG1816">
        <v>2</v>
      </c>
      <c r="AH1816">
        <v>0</v>
      </c>
      <c r="AI1816">
        <v>1</v>
      </c>
      <c r="AJ1816">
        <v>0.75</v>
      </c>
      <c r="AK1816">
        <v>0</v>
      </c>
      <c r="AL1816">
        <v>1</v>
      </c>
      <c r="AM1816">
        <v>1</v>
      </c>
      <c r="AN1816">
        <v>0</v>
      </c>
      <c r="AO1816">
        <v>1</v>
      </c>
      <c r="AP1816">
        <v>0.5</v>
      </c>
      <c r="AQ1816">
        <v>0</v>
      </c>
      <c r="AR1816">
        <v>1</v>
      </c>
      <c r="AS1816">
        <v>0.25</v>
      </c>
      <c r="AT1816">
        <v>0</v>
      </c>
      <c r="AU1816">
        <v>1</v>
      </c>
      <c r="AV1816">
        <v>0.25</v>
      </c>
      <c r="AW1816" s="26"/>
    </row>
    <row r="1817" spans="1:49" x14ac:dyDescent="0.2">
      <c r="A1817" s="7">
        <v>111</v>
      </c>
      <c r="B1817" s="40">
        <v>1910</v>
      </c>
      <c r="C1817" s="40"/>
      <c r="D1817" s="7">
        <v>1</v>
      </c>
      <c r="E1817" s="7">
        <v>26</v>
      </c>
      <c r="F1817" s="7">
        <v>3</v>
      </c>
      <c r="G1817" s="7">
        <v>2</v>
      </c>
      <c r="H1817" s="1">
        <v>6</v>
      </c>
      <c r="I1817" s="7">
        <v>0</v>
      </c>
      <c r="J1817" s="7">
        <v>1</v>
      </c>
      <c r="K1817" s="7">
        <v>1</v>
      </c>
      <c r="L1817" s="7">
        <v>13</v>
      </c>
      <c r="M1817" s="36">
        <v>0.4535970244035199</v>
      </c>
      <c r="N1817" s="37" t="s">
        <v>183</v>
      </c>
      <c r="O1817" s="38">
        <v>28.659800000000001</v>
      </c>
      <c r="AW1817" s="26"/>
    </row>
    <row r="1818" spans="1:49" x14ac:dyDescent="0.2">
      <c r="A1818" s="7">
        <v>64</v>
      </c>
      <c r="B1818" s="40">
        <v>1911</v>
      </c>
      <c r="C1818" s="18">
        <f>B1818-B1817</f>
        <v>1</v>
      </c>
      <c r="D1818" s="7">
        <v>1</v>
      </c>
      <c r="E1818" s="7">
        <v>21</v>
      </c>
      <c r="F1818" s="7">
        <v>1</v>
      </c>
      <c r="G1818" s="7">
        <v>2</v>
      </c>
      <c r="H1818" s="1">
        <v>6</v>
      </c>
      <c r="I1818" s="7">
        <v>0</v>
      </c>
      <c r="J1818" s="7">
        <v>1</v>
      </c>
      <c r="K1818" s="7">
        <v>1</v>
      </c>
      <c r="L1818" s="7">
        <v>13</v>
      </c>
      <c r="M1818" s="36">
        <v>0.4535970244035199</v>
      </c>
      <c r="N1818" s="37" t="s">
        <v>183</v>
      </c>
      <c r="O1818" s="38">
        <v>28.659800000000001</v>
      </c>
      <c r="AW1818" s="26"/>
    </row>
    <row r="1819" spans="1:49" x14ac:dyDescent="0.2">
      <c r="A1819" s="7">
        <v>82</v>
      </c>
      <c r="B1819" s="40">
        <v>1911</v>
      </c>
      <c r="C1819" s="18">
        <f>B1819-B1818</f>
        <v>0</v>
      </c>
      <c r="D1819" s="7">
        <v>1</v>
      </c>
      <c r="E1819" s="7">
        <v>21</v>
      </c>
      <c r="F1819" s="7">
        <v>2</v>
      </c>
      <c r="G1819" s="7">
        <v>2</v>
      </c>
      <c r="H1819" s="1">
        <v>6</v>
      </c>
      <c r="I1819" s="7">
        <v>0</v>
      </c>
      <c r="J1819" s="7">
        <v>0</v>
      </c>
      <c r="K1819" s="7">
        <v>10.75</v>
      </c>
      <c r="L1819" s="7">
        <v>10.75</v>
      </c>
      <c r="M1819" s="36">
        <v>0.4535970244035199</v>
      </c>
      <c r="N1819" s="37" t="s">
        <v>183</v>
      </c>
      <c r="O1819" s="38">
        <v>23.699450000000002</v>
      </c>
      <c r="AW1819" s="26"/>
    </row>
    <row r="1820" spans="1:49" x14ac:dyDescent="0.2">
      <c r="A1820" s="7">
        <v>32</v>
      </c>
      <c r="B1820" s="40">
        <v>1911</v>
      </c>
      <c r="C1820" s="40"/>
      <c r="D1820" s="7">
        <v>1</v>
      </c>
      <c r="E1820" s="7">
        <v>22</v>
      </c>
      <c r="F1820" s="7">
        <v>1</v>
      </c>
      <c r="G1820" s="7">
        <v>2</v>
      </c>
      <c r="H1820" s="1">
        <v>6</v>
      </c>
      <c r="I1820" s="7">
        <v>0</v>
      </c>
      <c r="J1820" s="7">
        <v>1</v>
      </c>
      <c r="K1820" s="7">
        <v>1.75</v>
      </c>
      <c r="L1820" s="7">
        <v>13.75</v>
      </c>
      <c r="M1820" s="36">
        <v>0.4535970244035199</v>
      </c>
      <c r="N1820" s="37" t="s">
        <v>183</v>
      </c>
      <c r="O1820" s="38">
        <v>30.31325</v>
      </c>
      <c r="AW1820" s="26"/>
    </row>
    <row r="1821" spans="1:49" x14ac:dyDescent="0.2">
      <c r="A1821" s="7">
        <v>94</v>
      </c>
      <c r="B1821" s="40">
        <v>1911</v>
      </c>
      <c r="C1821" s="40"/>
      <c r="D1821" s="7">
        <v>1</v>
      </c>
      <c r="E1821" s="7">
        <v>22</v>
      </c>
      <c r="F1821" s="7">
        <v>2</v>
      </c>
      <c r="G1821" s="7">
        <v>2</v>
      </c>
      <c r="H1821" s="1">
        <v>6</v>
      </c>
      <c r="I1821" s="7">
        <v>0</v>
      </c>
      <c r="J1821" s="7">
        <v>0</v>
      </c>
      <c r="K1821" s="7">
        <v>11.5</v>
      </c>
      <c r="L1821" s="7">
        <v>11.5</v>
      </c>
      <c r="M1821" s="36">
        <v>0.4535970244035199</v>
      </c>
      <c r="N1821" s="37" t="s">
        <v>183</v>
      </c>
      <c r="O1821" s="38">
        <v>25.352900000000002</v>
      </c>
      <c r="AW1821" s="26"/>
    </row>
    <row r="1822" spans="1:49" x14ac:dyDescent="0.2">
      <c r="A1822" s="7">
        <v>132</v>
      </c>
      <c r="B1822" s="40">
        <v>1911</v>
      </c>
      <c r="C1822" s="40"/>
      <c r="D1822" s="7">
        <v>1</v>
      </c>
      <c r="E1822" s="7">
        <v>23</v>
      </c>
      <c r="F1822" s="7">
        <v>2</v>
      </c>
      <c r="G1822" s="7">
        <v>3</v>
      </c>
      <c r="H1822" s="1">
        <v>6</v>
      </c>
      <c r="I1822" s="7">
        <v>0</v>
      </c>
      <c r="J1822" s="7">
        <v>123</v>
      </c>
      <c r="K1822" s="7">
        <v>0</v>
      </c>
      <c r="L1822" s="7">
        <v>1476</v>
      </c>
      <c r="M1822" s="39">
        <f>0.4536*112</f>
        <v>50.803200000000004</v>
      </c>
      <c r="N1822" s="37" t="s">
        <v>183</v>
      </c>
      <c r="O1822" s="38">
        <v>29.053287981859409</v>
      </c>
      <c r="AW1822" s="26"/>
    </row>
    <row r="1823" spans="1:49" x14ac:dyDescent="0.2">
      <c r="A1823" s="7">
        <v>156</v>
      </c>
      <c r="B1823" s="40">
        <v>1911</v>
      </c>
      <c r="C1823" s="40"/>
      <c r="D1823" s="7">
        <v>1</v>
      </c>
      <c r="E1823" s="7">
        <v>23</v>
      </c>
      <c r="F1823" s="7">
        <v>1</v>
      </c>
      <c r="G1823" s="7">
        <v>2</v>
      </c>
      <c r="H1823" s="1">
        <v>6</v>
      </c>
      <c r="I1823" s="7">
        <v>0</v>
      </c>
      <c r="J1823" s="7">
        <v>1</v>
      </c>
      <c r="K1823" s="7">
        <v>3</v>
      </c>
      <c r="L1823" s="7">
        <v>15</v>
      </c>
      <c r="M1823" s="36">
        <v>0.4535970244035199</v>
      </c>
      <c r="N1823" s="37" t="s">
        <v>183</v>
      </c>
      <c r="O1823" s="38">
        <v>33.069000000000003</v>
      </c>
      <c r="AW1823" s="26"/>
    </row>
    <row r="1824" spans="1:49" x14ac:dyDescent="0.2">
      <c r="A1824" s="7">
        <v>10</v>
      </c>
      <c r="B1824" s="40">
        <v>1911</v>
      </c>
      <c r="C1824" s="40"/>
      <c r="D1824" s="7">
        <v>12</v>
      </c>
      <c r="E1824" s="7">
        <v>24</v>
      </c>
      <c r="F1824" s="7">
        <v>1</v>
      </c>
      <c r="G1824" s="7">
        <v>2</v>
      </c>
      <c r="H1824" s="1">
        <v>6</v>
      </c>
      <c r="I1824" s="7">
        <v>0</v>
      </c>
      <c r="J1824" s="7">
        <v>0</v>
      </c>
      <c r="K1824" s="7">
        <v>11</v>
      </c>
      <c r="L1824" s="7">
        <v>11</v>
      </c>
      <c r="M1824" s="36">
        <v>0.4535970244035199</v>
      </c>
      <c r="N1824" s="37" t="s">
        <v>183</v>
      </c>
      <c r="O1824" s="38">
        <v>24.250600000000002</v>
      </c>
      <c r="P1824">
        <v>0</v>
      </c>
      <c r="Q1824">
        <v>1</v>
      </c>
      <c r="R1824">
        <v>0</v>
      </c>
      <c r="S1824">
        <v>0</v>
      </c>
      <c r="T1824">
        <v>1</v>
      </c>
      <c r="U1824">
        <v>0</v>
      </c>
      <c r="V1824">
        <v>0</v>
      </c>
      <c r="W1824">
        <v>1</v>
      </c>
      <c r="X1824">
        <v>0</v>
      </c>
      <c r="Y1824">
        <v>0</v>
      </c>
      <c r="Z1824">
        <v>1</v>
      </c>
      <c r="AA1824">
        <v>0</v>
      </c>
      <c r="AB1824">
        <v>0</v>
      </c>
      <c r="AC1824">
        <v>1</v>
      </c>
      <c r="AD1824">
        <v>2</v>
      </c>
      <c r="AE1824">
        <v>0</v>
      </c>
      <c r="AF1824">
        <v>1</v>
      </c>
      <c r="AG1824">
        <v>2</v>
      </c>
      <c r="AH1824">
        <v>0</v>
      </c>
      <c r="AI1824">
        <v>1</v>
      </c>
      <c r="AJ1824">
        <v>0</v>
      </c>
      <c r="AK1824">
        <v>0</v>
      </c>
      <c r="AL1824">
        <v>0</v>
      </c>
      <c r="AM1824">
        <v>11</v>
      </c>
      <c r="AN1824">
        <v>0</v>
      </c>
      <c r="AO1824">
        <v>0</v>
      </c>
      <c r="AP1824">
        <v>11.5</v>
      </c>
      <c r="AQ1824">
        <v>0</v>
      </c>
      <c r="AR1824">
        <v>1</v>
      </c>
      <c r="AS1824">
        <v>0</v>
      </c>
      <c r="AT1824">
        <v>0</v>
      </c>
      <c r="AU1824">
        <v>1</v>
      </c>
      <c r="AV1824">
        <v>2.5</v>
      </c>
      <c r="AW1824" s="26"/>
    </row>
    <row r="1825" spans="1:49" x14ac:dyDescent="0.2">
      <c r="A1825" s="7">
        <v>186</v>
      </c>
      <c r="B1825" s="40">
        <v>1911</v>
      </c>
      <c r="C1825" s="40"/>
      <c r="D1825" s="7">
        <v>12</v>
      </c>
      <c r="E1825" s="7">
        <v>25</v>
      </c>
      <c r="F1825" s="7">
        <v>2</v>
      </c>
      <c r="G1825" s="7">
        <v>2</v>
      </c>
      <c r="H1825" s="1">
        <v>6</v>
      </c>
      <c r="I1825" s="7">
        <v>0</v>
      </c>
      <c r="J1825" s="7">
        <v>1</v>
      </c>
      <c r="K1825" s="7">
        <v>0.25</v>
      </c>
      <c r="L1825" s="7">
        <v>12.25</v>
      </c>
      <c r="M1825" s="36">
        <v>0.4535970244035199</v>
      </c>
      <c r="N1825" s="37" t="s">
        <v>183</v>
      </c>
      <c r="O1825" s="38">
        <v>27.006350000000001</v>
      </c>
      <c r="P1825">
        <v>0</v>
      </c>
      <c r="Q1825">
        <v>1</v>
      </c>
      <c r="R1825">
        <v>0.25</v>
      </c>
      <c r="S1825">
        <v>0</v>
      </c>
      <c r="T1825">
        <v>0</v>
      </c>
      <c r="U1825">
        <v>11.25</v>
      </c>
      <c r="V1825">
        <v>0</v>
      </c>
      <c r="W1825">
        <v>0</v>
      </c>
      <c r="X1825">
        <v>11.75</v>
      </c>
      <c r="Y1825">
        <v>0</v>
      </c>
      <c r="Z1825">
        <v>1</v>
      </c>
      <c r="AA1825">
        <v>0</v>
      </c>
      <c r="AB1825">
        <v>0</v>
      </c>
      <c r="AC1825">
        <v>1</v>
      </c>
      <c r="AD1825">
        <v>0.5</v>
      </c>
      <c r="AE1825">
        <v>0</v>
      </c>
      <c r="AF1825">
        <v>1</v>
      </c>
      <c r="AG1825">
        <v>1.75</v>
      </c>
      <c r="AH1825">
        <v>0</v>
      </c>
      <c r="AI1825">
        <v>1</v>
      </c>
      <c r="AJ1825">
        <v>2</v>
      </c>
      <c r="AK1825">
        <v>0</v>
      </c>
      <c r="AL1825">
        <v>1</v>
      </c>
      <c r="AM1825">
        <v>2</v>
      </c>
      <c r="AN1825">
        <v>0</v>
      </c>
      <c r="AO1825">
        <v>1</v>
      </c>
      <c r="AP1825">
        <v>2</v>
      </c>
      <c r="AQ1825">
        <v>0</v>
      </c>
      <c r="AR1825">
        <v>1</v>
      </c>
      <c r="AS1825">
        <v>2</v>
      </c>
      <c r="AT1825">
        <v>0</v>
      </c>
      <c r="AU1825">
        <v>1</v>
      </c>
      <c r="AV1825">
        <v>3</v>
      </c>
      <c r="AW1825" s="26"/>
    </row>
    <row r="1826" spans="1:49" x14ac:dyDescent="0.2">
      <c r="A1826" s="7">
        <v>111</v>
      </c>
      <c r="B1826" s="40">
        <v>1911</v>
      </c>
      <c r="C1826" s="40"/>
      <c r="D1826" s="7">
        <v>1</v>
      </c>
      <c r="E1826" s="7">
        <v>26</v>
      </c>
      <c r="F1826" s="7">
        <v>3</v>
      </c>
      <c r="G1826" s="7">
        <v>2</v>
      </c>
      <c r="H1826" s="1">
        <v>6</v>
      </c>
      <c r="I1826" s="7">
        <v>0</v>
      </c>
      <c r="J1826" s="7">
        <v>1</v>
      </c>
      <c r="K1826" s="7">
        <v>0</v>
      </c>
      <c r="L1826" s="7">
        <v>12</v>
      </c>
      <c r="M1826" s="36">
        <v>0.4535970244035199</v>
      </c>
      <c r="N1826" s="37" t="s">
        <v>183</v>
      </c>
      <c r="O1826" s="38">
        <v>26.455200000000001</v>
      </c>
      <c r="AW1826" s="26"/>
    </row>
    <row r="1827" spans="1:49" x14ac:dyDescent="0.2">
      <c r="A1827" s="7">
        <v>64</v>
      </c>
      <c r="B1827" s="40">
        <v>1912</v>
      </c>
      <c r="C1827" s="18">
        <f>B1827-B1826</f>
        <v>1</v>
      </c>
      <c r="D1827" s="7">
        <v>1</v>
      </c>
      <c r="E1827" s="7">
        <v>21</v>
      </c>
      <c r="F1827" s="7">
        <v>1</v>
      </c>
      <c r="G1827" s="7">
        <v>2</v>
      </c>
      <c r="H1827" s="1">
        <v>6</v>
      </c>
      <c r="I1827" s="7">
        <v>0</v>
      </c>
      <c r="J1827" s="7">
        <v>1</v>
      </c>
      <c r="K1827" s="7">
        <v>3.5</v>
      </c>
      <c r="L1827" s="7">
        <v>15.5</v>
      </c>
      <c r="M1827" s="36">
        <v>0.4535970244035199</v>
      </c>
      <c r="N1827" s="37" t="s">
        <v>183</v>
      </c>
      <c r="O1827" s="38">
        <v>34.171300000000002</v>
      </c>
      <c r="AW1827" s="26"/>
    </row>
    <row r="1828" spans="1:49" x14ac:dyDescent="0.2">
      <c r="A1828" s="7">
        <v>85</v>
      </c>
      <c r="B1828" s="40">
        <v>1912</v>
      </c>
      <c r="C1828" s="18">
        <f>B1828-B1827</f>
        <v>0</v>
      </c>
      <c r="D1828" s="7">
        <v>1</v>
      </c>
      <c r="E1828" s="7">
        <v>21</v>
      </c>
      <c r="F1828" s="7">
        <v>2</v>
      </c>
      <c r="G1828" s="7">
        <v>2</v>
      </c>
      <c r="H1828" s="1">
        <v>6</v>
      </c>
      <c r="I1828" s="7">
        <v>0</v>
      </c>
      <c r="J1828" s="7">
        <v>1</v>
      </c>
      <c r="K1828" s="7">
        <v>0</v>
      </c>
      <c r="L1828" s="7">
        <v>12</v>
      </c>
      <c r="M1828" s="36">
        <v>0.4535970244035199</v>
      </c>
      <c r="N1828" s="37" t="s">
        <v>183</v>
      </c>
      <c r="O1828" s="38">
        <v>26.455200000000001</v>
      </c>
      <c r="AW1828" s="26"/>
    </row>
    <row r="1829" spans="1:49" x14ac:dyDescent="0.2">
      <c r="A1829" s="7">
        <v>32</v>
      </c>
      <c r="B1829" s="40">
        <v>1912</v>
      </c>
      <c r="C1829" s="40"/>
      <c r="D1829" s="7">
        <v>1</v>
      </c>
      <c r="E1829" s="7">
        <v>22</v>
      </c>
      <c r="F1829" s="7">
        <v>1</v>
      </c>
      <c r="G1829" s="7">
        <v>2</v>
      </c>
      <c r="H1829" s="1">
        <v>6</v>
      </c>
      <c r="I1829" s="7">
        <v>0</v>
      </c>
      <c r="J1829" s="7">
        <v>1</v>
      </c>
      <c r="K1829" s="7">
        <v>4.25</v>
      </c>
      <c r="L1829" s="7">
        <v>16.25</v>
      </c>
      <c r="M1829" s="36">
        <v>0.4535970244035199</v>
      </c>
      <c r="N1829" s="37" t="s">
        <v>183</v>
      </c>
      <c r="O1829" s="38">
        <v>35.824750000000002</v>
      </c>
      <c r="AW1829" s="26"/>
    </row>
    <row r="1830" spans="1:49" x14ac:dyDescent="0.2">
      <c r="A1830" s="7">
        <v>98</v>
      </c>
      <c r="B1830" s="40">
        <v>1912</v>
      </c>
      <c r="C1830" s="40"/>
      <c r="D1830" s="7">
        <v>1</v>
      </c>
      <c r="E1830" s="7">
        <v>22</v>
      </c>
      <c r="F1830" s="7">
        <v>2</v>
      </c>
      <c r="G1830" s="7">
        <v>2</v>
      </c>
      <c r="H1830" s="1">
        <v>6</v>
      </c>
      <c r="I1830" s="7">
        <v>0</v>
      </c>
      <c r="J1830" s="7">
        <v>1</v>
      </c>
      <c r="K1830" s="7">
        <v>1.5</v>
      </c>
      <c r="L1830" s="7">
        <v>13.5</v>
      </c>
      <c r="M1830" s="36">
        <v>0.4535970244035199</v>
      </c>
      <c r="N1830" s="37" t="s">
        <v>183</v>
      </c>
      <c r="O1830" s="38">
        <v>29.7621</v>
      </c>
      <c r="AW1830" s="26"/>
    </row>
    <row r="1831" spans="1:49" x14ac:dyDescent="0.2">
      <c r="A1831" s="7">
        <v>135</v>
      </c>
      <c r="B1831" s="40">
        <v>1912</v>
      </c>
      <c r="C1831" s="40"/>
      <c r="D1831" s="7">
        <v>1</v>
      </c>
      <c r="E1831" s="7">
        <v>23</v>
      </c>
      <c r="F1831" s="7">
        <v>2</v>
      </c>
      <c r="G1831" s="7">
        <v>3</v>
      </c>
      <c r="H1831" s="1">
        <v>6</v>
      </c>
      <c r="I1831" s="7">
        <v>0</v>
      </c>
      <c r="J1831" s="7">
        <v>116</v>
      </c>
      <c r="K1831" s="7">
        <v>6</v>
      </c>
      <c r="L1831" s="7">
        <v>1398</v>
      </c>
      <c r="M1831" s="39">
        <f>0.4536*112</f>
        <v>50.803200000000004</v>
      </c>
      <c r="N1831" s="37" t="s">
        <v>183</v>
      </c>
      <c r="O1831" s="38">
        <v>27.517951625094479</v>
      </c>
      <c r="AW1831" s="26"/>
    </row>
    <row r="1832" spans="1:49" x14ac:dyDescent="0.2">
      <c r="A1832" s="7">
        <v>159</v>
      </c>
      <c r="B1832" s="40">
        <v>1912</v>
      </c>
      <c r="C1832" s="40"/>
      <c r="D1832" s="7">
        <v>1</v>
      </c>
      <c r="E1832" s="7">
        <v>23</v>
      </c>
      <c r="F1832" s="7">
        <v>1</v>
      </c>
      <c r="G1832" s="7">
        <v>2</v>
      </c>
      <c r="H1832" s="1">
        <v>6</v>
      </c>
      <c r="I1832" s="7">
        <v>0</v>
      </c>
      <c r="J1832" s="7">
        <v>1</v>
      </c>
      <c r="K1832" s="7">
        <v>1.5</v>
      </c>
      <c r="L1832" s="7">
        <v>13.5</v>
      </c>
      <c r="M1832" s="36">
        <v>0.4535970244035199</v>
      </c>
      <c r="N1832" s="37" t="s">
        <v>183</v>
      </c>
      <c r="O1832" s="38">
        <v>29.7621</v>
      </c>
      <c r="AW1832" s="26"/>
    </row>
    <row r="1833" spans="1:49" x14ac:dyDescent="0.2">
      <c r="A1833" s="7">
        <v>10</v>
      </c>
      <c r="B1833" s="40">
        <v>1912</v>
      </c>
      <c r="C1833" s="40"/>
      <c r="D1833" s="7">
        <v>12</v>
      </c>
      <c r="E1833" s="7">
        <v>24</v>
      </c>
      <c r="F1833" s="7">
        <v>1</v>
      </c>
      <c r="G1833" s="7">
        <v>2</v>
      </c>
      <c r="H1833" s="1">
        <v>6</v>
      </c>
      <c r="I1833" s="7">
        <v>0</v>
      </c>
      <c r="J1833" s="7">
        <v>1</v>
      </c>
      <c r="K1833" s="7">
        <v>2.5</v>
      </c>
      <c r="L1833" s="7">
        <v>14.5</v>
      </c>
      <c r="M1833" s="36">
        <v>0.4535970244035199</v>
      </c>
      <c r="N1833" s="37" t="s">
        <v>183</v>
      </c>
      <c r="O1833" s="38">
        <v>31.966699999999999</v>
      </c>
      <c r="P1833">
        <v>0</v>
      </c>
      <c r="Q1833">
        <v>1</v>
      </c>
      <c r="R1833">
        <v>4</v>
      </c>
      <c r="S1833">
        <v>0</v>
      </c>
      <c r="T1833">
        <v>1</v>
      </c>
      <c r="U1833">
        <v>4</v>
      </c>
      <c r="V1833">
        <v>0</v>
      </c>
      <c r="W1833">
        <v>1</v>
      </c>
      <c r="X1833">
        <v>3.5</v>
      </c>
      <c r="Y1833">
        <v>0</v>
      </c>
      <c r="Z1833">
        <v>1</v>
      </c>
      <c r="AA1833">
        <v>5.5</v>
      </c>
      <c r="AB1833">
        <v>0</v>
      </c>
      <c r="AC1833">
        <v>1</v>
      </c>
      <c r="AD1833">
        <v>5</v>
      </c>
      <c r="AE1833">
        <v>0</v>
      </c>
      <c r="AF1833">
        <v>1</v>
      </c>
      <c r="AG1833">
        <v>5</v>
      </c>
      <c r="AH1833">
        <v>0</v>
      </c>
      <c r="AI1833">
        <v>1</v>
      </c>
      <c r="AJ1833">
        <v>3</v>
      </c>
      <c r="AK1833">
        <v>0</v>
      </c>
      <c r="AL1833">
        <v>1</v>
      </c>
      <c r="AM1833">
        <v>0</v>
      </c>
      <c r="AN1833">
        <v>0</v>
      </c>
      <c r="AO1833">
        <v>1</v>
      </c>
      <c r="AP1833">
        <v>0</v>
      </c>
      <c r="AQ1833">
        <v>0</v>
      </c>
      <c r="AR1833">
        <v>1</v>
      </c>
      <c r="AS1833">
        <v>0</v>
      </c>
      <c r="AT1833">
        <v>0</v>
      </c>
      <c r="AU1833">
        <v>1</v>
      </c>
      <c r="AV1833">
        <v>0.5</v>
      </c>
      <c r="AW1833" s="26"/>
    </row>
    <row r="1834" spans="1:49" x14ac:dyDescent="0.2">
      <c r="A1834" s="7">
        <v>189</v>
      </c>
      <c r="B1834" s="40">
        <v>1912</v>
      </c>
      <c r="C1834" s="40"/>
      <c r="D1834" s="7">
        <v>12</v>
      </c>
      <c r="E1834" s="7">
        <v>25</v>
      </c>
      <c r="F1834" s="7">
        <v>2</v>
      </c>
      <c r="G1834" s="7">
        <v>2</v>
      </c>
      <c r="H1834" s="1">
        <v>6</v>
      </c>
      <c r="I1834" s="7">
        <v>0</v>
      </c>
      <c r="J1834" s="7">
        <v>1</v>
      </c>
      <c r="K1834" s="7">
        <v>3</v>
      </c>
      <c r="L1834" s="7">
        <v>15</v>
      </c>
      <c r="M1834" s="36">
        <v>0.4535970244035199</v>
      </c>
      <c r="N1834" s="37" t="s">
        <v>183</v>
      </c>
      <c r="O1834" s="38">
        <v>33.069000000000003</v>
      </c>
      <c r="P1834">
        <v>0</v>
      </c>
      <c r="Q1834">
        <v>1</v>
      </c>
      <c r="R1834">
        <v>3.25</v>
      </c>
      <c r="S1834">
        <v>0</v>
      </c>
      <c r="T1834">
        <v>1</v>
      </c>
      <c r="U1834">
        <v>3.75</v>
      </c>
      <c r="V1834">
        <v>0</v>
      </c>
      <c r="W1834">
        <v>1</v>
      </c>
      <c r="X1834">
        <v>3.25</v>
      </c>
      <c r="Y1834">
        <v>0</v>
      </c>
      <c r="Z1834">
        <v>1</v>
      </c>
      <c r="AA1834">
        <v>3.25</v>
      </c>
      <c r="AB1834">
        <v>0</v>
      </c>
      <c r="AC1834">
        <v>1</v>
      </c>
      <c r="AD1834">
        <v>3.25</v>
      </c>
      <c r="AE1834">
        <v>0</v>
      </c>
      <c r="AF1834">
        <v>1</v>
      </c>
      <c r="AG1834">
        <v>4</v>
      </c>
      <c r="AH1834">
        <v>0</v>
      </c>
      <c r="AI1834">
        <v>1</v>
      </c>
      <c r="AJ1834">
        <v>5.5</v>
      </c>
      <c r="AK1834">
        <v>0</v>
      </c>
      <c r="AL1834">
        <v>1</v>
      </c>
      <c r="AM1834">
        <v>4.25</v>
      </c>
      <c r="AN1834">
        <v>0</v>
      </c>
      <c r="AO1834">
        <v>1</v>
      </c>
      <c r="AP1834">
        <v>3.25</v>
      </c>
      <c r="AQ1834">
        <v>0</v>
      </c>
      <c r="AR1834">
        <v>1</v>
      </c>
      <c r="AS1834">
        <v>2.75</v>
      </c>
      <c r="AT1834">
        <v>0</v>
      </c>
      <c r="AU1834">
        <v>1</v>
      </c>
      <c r="AV1834">
        <v>1.75</v>
      </c>
      <c r="AW1834" s="26"/>
    </row>
    <row r="1835" spans="1:49" x14ac:dyDescent="0.2">
      <c r="A1835" s="7">
        <v>115</v>
      </c>
      <c r="B1835" s="40">
        <v>1912</v>
      </c>
      <c r="C1835" s="40"/>
      <c r="D1835" s="7">
        <v>1</v>
      </c>
      <c r="E1835" s="7">
        <v>26</v>
      </c>
      <c r="F1835" s="7">
        <v>3</v>
      </c>
      <c r="G1835" s="7">
        <v>2</v>
      </c>
      <c r="H1835" s="1">
        <v>6</v>
      </c>
      <c r="I1835" s="7">
        <v>0</v>
      </c>
      <c r="J1835" s="7">
        <v>1</v>
      </c>
      <c r="K1835" s="7">
        <v>1</v>
      </c>
      <c r="L1835" s="7">
        <v>13</v>
      </c>
      <c r="M1835" s="36">
        <v>0.4535970244035199</v>
      </c>
      <c r="N1835" s="37" t="s">
        <v>183</v>
      </c>
      <c r="O1835" s="38">
        <v>28.659800000000001</v>
      </c>
      <c r="AW1835" s="26"/>
    </row>
    <row r="1836" spans="1:49" x14ac:dyDescent="0.2">
      <c r="A1836" s="7">
        <v>31</v>
      </c>
      <c r="B1836" s="40">
        <v>1913</v>
      </c>
      <c r="C1836" s="18">
        <f>B1836-B1835</f>
        <v>1</v>
      </c>
      <c r="D1836" s="7">
        <v>1</v>
      </c>
      <c r="E1836" s="7">
        <v>21</v>
      </c>
      <c r="F1836" s="7">
        <v>1</v>
      </c>
      <c r="G1836" s="7">
        <v>2</v>
      </c>
      <c r="H1836" s="1">
        <v>6</v>
      </c>
      <c r="I1836" s="7">
        <v>0</v>
      </c>
      <c r="J1836" s="7">
        <v>1</v>
      </c>
      <c r="K1836" s="7">
        <v>1.88</v>
      </c>
      <c r="L1836" s="7">
        <v>13.879999999999999</v>
      </c>
      <c r="M1836" s="36">
        <v>0.4535970244035199</v>
      </c>
      <c r="N1836" s="37" t="s">
        <v>183</v>
      </c>
      <c r="O1836" s="38">
        <v>30.599847999999998</v>
      </c>
      <c r="AW1836" s="26"/>
    </row>
    <row r="1837" spans="1:49" x14ac:dyDescent="0.2">
      <c r="A1837" s="7">
        <v>54</v>
      </c>
      <c r="B1837" s="40">
        <v>1913</v>
      </c>
      <c r="C1837" s="18">
        <f>B1837-B1836</f>
        <v>0</v>
      </c>
      <c r="D1837" s="7">
        <v>1</v>
      </c>
      <c r="E1837" s="7">
        <v>21</v>
      </c>
      <c r="F1837" s="7">
        <v>2</v>
      </c>
      <c r="G1837" s="7">
        <v>2</v>
      </c>
      <c r="H1837" s="1">
        <v>6</v>
      </c>
      <c r="I1837" s="7">
        <v>0</v>
      </c>
      <c r="J1837" s="7">
        <v>0</v>
      </c>
      <c r="K1837" s="7">
        <v>11</v>
      </c>
      <c r="L1837" s="7">
        <v>11</v>
      </c>
      <c r="M1837" s="36">
        <v>0.4535970244035199</v>
      </c>
      <c r="N1837" s="37" t="s">
        <v>183</v>
      </c>
      <c r="O1837" s="38">
        <v>24.250600000000002</v>
      </c>
      <c r="AW1837" s="26"/>
    </row>
    <row r="1838" spans="1:49" x14ac:dyDescent="0.2">
      <c r="A1838" s="7">
        <v>69</v>
      </c>
      <c r="B1838" s="40">
        <v>1913</v>
      </c>
      <c r="C1838" s="40"/>
      <c r="D1838" s="7">
        <v>1</v>
      </c>
      <c r="E1838" s="7">
        <v>22</v>
      </c>
      <c r="F1838" s="7">
        <v>2</v>
      </c>
      <c r="G1838" s="7">
        <v>2</v>
      </c>
      <c r="H1838" s="1">
        <v>6</v>
      </c>
      <c r="I1838" s="7">
        <v>0</v>
      </c>
      <c r="J1838" s="7">
        <v>0</v>
      </c>
      <c r="K1838" s="7">
        <v>11.5</v>
      </c>
      <c r="L1838" s="7">
        <v>11.5</v>
      </c>
      <c r="M1838" s="36">
        <v>0.4535970244035199</v>
      </c>
      <c r="N1838" s="37" t="s">
        <v>183</v>
      </c>
      <c r="O1838" s="38">
        <v>25.352900000000002</v>
      </c>
      <c r="AW1838" s="26"/>
    </row>
    <row r="1839" spans="1:49" x14ac:dyDescent="0.2">
      <c r="A1839" s="7">
        <v>104</v>
      </c>
      <c r="B1839" s="40">
        <v>1913</v>
      </c>
      <c r="C1839" s="40"/>
      <c r="D1839" s="7">
        <v>1</v>
      </c>
      <c r="E1839" s="7">
        <v>22</v>
      </c>
      <c r="F1839" s="7">
        <v>1</v>
      </c>
      <c r="G1839" s="7">
        <v>2</v>
      </c>
      <c r="H1839" s="1">
        <v>6</v>
      </c>
      <c r="I1839" s="7">
        <v>0</v>
      </c>
      <c r="J1839" s="7">
        <v>1</v>
      </c>
      <c r="K1839" s="7">
        <v>2</v>
      </c>
      <c r="L1839" s="7">
        <v>14</v>
      </c>
      <c r="M1839" s="36">
        <v>0.4535970244035199</v>
      </c>
      <c r="N1839" s="37" t="s">
        <v>183</v>
      </c>
      <c r="O1839" s="38">
        <v>30.8644</v>
      </c>
      <c r="AW1839" s="26"/>
    </row>
    <row r="1840" spans="1:49" x14ac:dyDescent="0.2">
      <c r="A1840" s="7">
        <v>137</v>
      </c>
      <c r="B1840" s="40">
        <v>1913</v>
      </c>
      <c r="C1840" s="40"/>
      <c r="D1840" s="7">
        <v>1</v>
      </c>
      <c r="E1840" s="7">
        <v>23</v>
      </c>
      <c r="F1840" s="7">
        <v>2</v>
      </c>
      <c r="G1840" s="7">
        <v>3</v>
      </c>
      <c r="H1840" s="1">
        <v>6</v>
      </c>
      <c r="I1840" s="7">
        <v>0</v>
      </c>
      <c r="J1840" s="7">
        <v>116</v>
      </c>
      <c r="K1840" s="7">
        <v>6</v>
      </c>
      <c r="L1840" s="7">
        <v>1398</v>
      </c>
      <c r="M1840" s="39">
        <f>0.4536*112</f>
        <v>50.803200000000004</v>
      </c>
      <c r="N1840" s="37" t="s">
        <v>183</v>
      </c>
      <c r="O1840" s="38">
        <v>27.517951625094479</v>
      </c>
      <c r="AW1840" s="26"/>
    </row>
    <row r="1841" spans="1:49" x14ac:dyDescent="0.2">
      <c r="A1841" s="7">
        <v>161</v>
      </c>
      <c r="B1841" s="40">
        <v>1913</v>
      </c>
      <c r="C1841" s="40"/>
      <c r="D1841" s="7">
        <v>1</v>
      </c>
      <c r="E1841" s="7">
        <v>23</v>
      </c>
      <c r="F1841" s="7">
        <v>1</v>
      </c>
      <c r="G1841" s="7">
        <v>2</v>
      </c>
      <c r="H1841" s="1">
        <v>6</v>
      </c>
      <c r="I1841" s="7">
        <v>0</v>
      </c>
      <c r="J1841" s="7">
        <v>1</v>
      </c>
      <c r="K1841" s="7">
        <v>1.5</v>
      </c>
      <c r="L1841" s="7">
        <v>13.5</v>
      </c>
      <c r="M1841" s="36">
        <v>0.4535970244035199</v>
      </c>
      <c r="N1841" s="37" t="s">
        <v>183</v>
      </c>
      <c r="O1841" s="38">
        <v>29.7621</v>
      </c>
      <c r="AW1841" s="26"/>
    </row>
    <row r="1842" spans="1:49" x14ac:dyDescent="0.2">
      <c r="A1842" s="7">
        <v>10</v>
      </c>
      <c r="B1842" s="40">
        <v>1913</v>
      </c>
      <c r="C1842" s="40"/>
      <c r="D1842" s="7">
        <v>12</v>
      </c>
      <c r="E1842" s="7">
        <v>24</v>
      </c>
      <c r="F1842" s="7">
        <v>1</v>
      </c>
      <c r="G1842" s="7">
        <v>2</v>
      </c>
      <c r="H1842" s="1">
        <v>6</v>
      </c>
      <c r="I1842" s="7">
        <v>0</v>
      </c>
      <c r="J1842" s="7">
        <v>1</v>
      </c>
      <c r="K1842" s="7">
        <v>1</v>
      </c>
      <c r="L1842" s="7">
        <v>13</v>
      </c>
      <c r="M1842" s="36">
        <v>0.4535970244035199</v>
      </c>
      <c r="N1842" s="37" t="s">
        <v>183</v>
      </c>
      <c r="O1842" s="38">
        <v>28.659800000000001</v>
      </c>
      <c r="P1842">
        <v>0</v>
      </c>
      <c r="Q1842">
        <v>1</v>
      </c>
      <c r="R1842">
        <v>1</v>
      </c>
      <c r="S1842">
        <v>0</v>
      </c>
      <c r="T1842">
        <v>1</v>
      </c>
      <c r="U1842">
        <v>1.5</v>
      </c>
      <c r="V1842">
        <v>0</v>
      </c>
      <c r="W1842">
        <v>1</v>
      </c>
      <c r="X1842">
        <v>1</v>
      </c>
      <c r="Y1842">
        <v>0</v>
      </c>
      <c r="Z1842">
        <v>1</v>
      </c>
      <c r="AA1842">
        <v>1</v>
      </c>
      <c r="AB1842">
        <v>0</v>
      </c>
      <c r="AC1842">
        <v>1</v>
      </c>
      <c r="AD1842">
        <v>2</v>
      </c>
      <c r="AE1842">
        <v>0</v>
      </c>
      <c r="AF1842">
        <v>1</v>
      </c>
      <c r="AG1842">
        <v>2</v>
      </c>
      <c r="AH1842">
        <v>0</v>
      </c>
      <c r="AI1842">
        <v>1</v>
      </c>
      <c r="AJ1842">
        <v>2</v>
      </c>
      <c r="AK1842">
        <v>0</v>
      </c>
      <c r="AL1842">
        <v>1</v>
      </c>
      <c r="AM1842">
        <v>0.5</v>
      </c>
      <c r="AN1842">
        <v>0</v>
      </c>
      <c r="AO1842">
        <v>1</v>
      </c>
      <c r="AP1842">
        <v>0</v>
      </c>
      <c r="AQ1842">
        <v>0</v>
      </c>
      <c r="AR1842">
        <v>1</v>
      </c>
      <c r="AS1842">
        <v>0</v>
      </c>
      <c r="AT1842">
        <v>0</v>
      </c>
      <c r="AU1842">
        <v>1</v>
      </c>
      <c r="AV1842">
        <v>1</v>
      </c>
      <c r="AW1842" s="26"/>
    </row>
    <row r="1843" spans="1:49" x14ac:dyDescent="0.2">
      <c r="A1843" s="7">
        <v>197</v>
      </c>
      <c r="B1843" s="40">
        <v>1913</v>
      </c>
      <c r="C1843" s="40"/>
      <c r="D1843" s="7">
        <v>12</v>
      </c>
      <c r="E1843" s="7">
        <v>25</v>
      </c>
      <c r="F1843" s="7">
        <v>2</v>
      </c>
      <c r="G1843" s="7">
        <v>2</v>
      </c>
      <c r="H1843" s="1">
        <v>6</v>
      </c>
      <c r="I1843" s="7">
        <v>0</v>
      </c>
      <c r="J1843" s="7">
        <v>1</v>
      </c>
      <c r="K1843" s="7">
        <v>1.5</v>
      </c>
      <c r="L1843" s="7">
        <v>13.5</v>
      </c>
      <c r="M1843" s="36">
        <v>0.4535970244035199</v>
      </c>
      <c r="N1843" s="37" t="s">
        <v>183</v>
      </c>
      <c r="O1843" s="38">
        <v>29.7621</v>
      </c>
      <c r="P1843">
        <v>0</v>
      </c>
      <c r="Q1843">
        <v>1</v>
      </c>
      <c r="R1843">
        <v>1</v>
      </c>
      <c r="S1843">
        <v>0</v>
      </c>
      <c r="T1843">
        <v>1</v>
      </c>
      <c r="U1843">
        <v>1.5</v>
      </c>
      <c r="V1843">
        <v>0</v>
      </c>
      <c r="W1843">
        <v>1</v>
      </c>
      <c r="X1843">
        <v>1.25</v>
      </c>
      <c r="Y1843">
        <v>0</v>
      </c>
      <c r="Z1843">
        <v>1</v>
      </c>
      <c r="AA1843">
        <v>1</v>
      </c>
      <c r="AB1843">
        <v>0</v>
      </c>
      <c r="AC1843">
        <v>1</v>
      </c>
      <c r="AD1843">
        <v>1.5</v>
      </c>
      <c r="AE1843">
        <v>0</v>
      </c>
      <c r="AF1843">
        <v>1</v>
      </c>
      <c r="AG1843">
        <v>2.5</v>
      </c>
      <c r="AH1843">
        <v>0</v>
      </c>
      <c r="AI1843">
        <v>1</v>
      </c>
      <c r="AJ1843">
        <v>2.75</v>
      </c>
      <c r="AK1843">
        <v>0</v>
      </c>
      <c r="AL1843">
        <v>1</v>
      </c>
      <c r="AM1843">
        <v>1.1200000000000001</v>
      </c>
      <c r="AN1843">
        <v>0</v>
      </c>
      <c r="AO1843">
        <v>1</v>
      </c>
      <c r="AP1843">
        <v>0.88</v>
      </c>
      <c r="AQ1843">
        <v>0</v>
      </c>
      <c r="AR1843">
        <v>1</v>
      </c>
      <c r="AS1843">
        <v>0.75</v>
      </c>
      <c r="AT1843">
        <v>0</v>
      </c>
      <c r="AU1843">
        <v>1</v>
      </c>
      <c r="AV1843">
        <v>1</v>
      </c>
      <c r="AW1843" s="26"/>
    </row>
    <row r="1844" spans="1:49" x14ac:dyDescent="0.2">
      <c r="A1844" s="7">
        <v>117</v>
      </c>
      <c r="B1844" s="40">
        <v>1913</v>
      </c>
      <c r="C1844" s="40"/>
      <c r="D1844" s="7">
        <v>1</v>
      </c>
      <c r="E1844" s="7">
        <v>26</v>
      </c>
      <c r="F1844" s="7">
        <v>3</v>
      </c>
      <c r="G1844" s="7">
        <v>2</v>
      </c>
      <c r="H1844" s="1">
        <v>6</v>
      </c>
      <c r="I1844" s="7">
        <v>0</v>
      </c>
      <c r="J1844" s="7">
        <v>1</v>
      </c>
      <c r="K1844" s="7">
        <v>2</v>
      </c>
      <c r="L1844" s="7">
        <v>14</v>
      </c>
      <c r="M1844" s="36">
        <v>0.4535970244035199</v>
      </c>
      <c r="N1844" s="37" t="s">
        <v>183</v>
      </c>
      <c r="O1844" s="38">
        <v>30.8644</v>
      </c>
      <c r="AW1844" s="26"/>
    </row>
    <row r="1845" spans="1:49" x14ac:dyDescent="0.2">
      <c r="A1845" s="7">
        <v>10</v>
      </c>
      <c r="B1845" s="40">
        <v>1914</v>
      </c>
      <c r="C1845" s="18">
        <f>B1845-B1844</f>
        <v>1</v>
      </c>
      <c r="D1845" s="7">
        <v>1</v>
      </c>
      <c r="E1845" s="7">
        <v>21</v>
      </c>
      <c r="F1845" s="7">
        <v>1</v>
      </c>
      <c r="G1845" s="7">
        <v>2</v>
      </c>
      <c r="H1845" s="1">
        <v>6</v>
      </c>
      <c r="I1845" s="7">
        <v>0</v>
      </c>
      <c r="J1845" s="7">
        <v>1</v>
      </c>
      <c r="K1845" s="7">
        <v>2.25</v>
      </c>
      <c r="L1845" s="7">
        <v>14.25</v>
      </c>
      <c r="M1845" s="36">
        <v>0.4535970244035199</v>
      </c>
      <c r="N1845" s="37" t="s">
        <v>183</v>
      </c>
      <c r="O1845" s="38">
        <v>31.41555</v>
      </c>
      <c r="AW1845" s="26"/>
    </row>
    <row r="1846" spans="1:49" x14ac:dyDescent="0.2">
      <c r="A1846" s="7">
        <v>31</v>
      </c>
      <c r="B1846" s="40">
        <v>1914</v>
      </c>
      <c r="C1846" s="18">
        <f>B1846-B1845</f>
        <v>0</v>
      </c>
      <c r="D1846" s="7">
        <v>1</v>
      </c>
      <c r="E1846" s="7">
        <v>21</v>
      </c>
      <c r="F1846" s="7">
        <v>2</v>
      </c>
      <c r="G1846" s="7">
        <v>2</v>
      </c>
      <c r="H1846" s="1">
        <v>6</v>
      </c>
      <c r="I1846" s="7">
        <v>0</v>
      </c>
      <c r="J1846" s="7">
        <v>0</v>
      </c>
      <c r="K1846" s="7">
        <v>11.5</v>
      </c>
      <c r="L1846" s="7">
        <v>11.5</v>
      </c>
      <c r="M1846" s="36">
        <v>0.4535970244035199</v>
      </c>
      <c r="N1846" s="37" t="s">
        <v>183</v>
      </c>
      <c r="O1846" s="38">
        <v>25.352900000000002</v>
      </c>
      <c r="AW1846" s="26"/>
    </row>
    <row r="1847" spans="1:49" x14ac:dyDescent="0.2">
      <c r="A1847" s="7">
        <v>46</v>
      </c>
      <c r="B1847" s="40">
        <v>1914</v>
      </c>
      <c r="C1847" s="40"/>
      <c r="D1847" s="7">
        <v>1</v>
      </c>
      <c r="E1847" s="7">
        <v>22</v>
      </c>
      <c r="F1847" s="7">
        <v>2</v>
      </c>
      <c r="G1847" s="7">
        <v>2</v>
      </c>
      <c r="H1847" s="1">
        <v>6</v>
      </c>
      <c r="I1847" s="7">
        <v>0</v>
      </c>
      <c r="J1847" s="7">
        <v>1</v>
      </c>
      <c r="K1847" s="7">
        <v>0.5</v>
      </c>
      <c r="L1847" s="7">
        <v>12.5</v>
      </c>
      <c r="M1847" s="36">
        <v>0.4535970244035199</v>
      </c>
      <c r="N1847" s="37" t="s">
        <v>183</v>
      </c>
      <c r="O1847" s="38">
        <v>27.557500000000001</v>
      </c>
      <c r="AW1847" s="26"/>
    </row>
    <row r="1848" spans="1:49" x14ac:dyDescent="0.2">
      <c r="A1848" s="7">
        <v>100</v>
      </c>
      <c r="B1848" s="40">
        <v>1914</v>
      </c>
      <c r="C1848" s="40"/>
      <c r="D1848" s="7">
        <v>1</v>
      </c>
      <c r="E1848" s="7">
        <v>22</v>
      </c>
      <c r="F1848" s="7">
        <v>1</v>
      </c>
      <c r="G1848" s="7">
        <v>2</v>
      </c>
      <c r="H1848" s="1">
        <v>6</v>
      </c>
      <c r="I1848" s="7">
        <v>0</v>
      </c>
      <c r="J1848" s="7">
        <v>1</v>
      </c>
      <c r="K1848" s="7">
        <v>2.75</v>
      </c>
      <c r="L1848" s="7">
        <v>14.75</v>
      </c>
      <c r="M1848" s="36">
        <v>0.4535970244035199</v>
      </c>
      <c r="N1848" s="37" t="s">
        <v>183</v>
      </c>
      <c r="O1848" s="38">
        <v>32.517850000000003</v>
      </c>
      <c r="AW1848" s="26"/>
    </row>
    <row r="1849" spans="1:49" x14ac:dyDescent="0.2">
      <c r="A1849" s="7">
        <v>132</v>
      </c>
      <c r="B1849" s="40">
        <v>1914</v>
      </c>
      <c r="C1849" s="40"/>
      <c r="D1849" s="7">
        <v>1</v>
      </c>
      <c r="E1849" s="7">
        <v>23</v>
      </c>
      <c r="F1849" s="7">
        <v>2</v>
      </c>
      <c r="G1849" s="7">
        <v>3</v>
      </c>
      <c r="H1849" s="1">
        <v>6</v>
      </c>
      <c r="I1849" s="7">
        <v>0</v>
      </c>
      <c r="J1849" s="7">
        <v>112</v>
      </c>
      <c r="K1849" s="7">
        <v>0</v>
      </c>
      <c r="L1849" s="7">
        <v>1344</v>
      </c>
      <c r="M1849" s="39">
        <f>0.4536*112</f>
        <v>50.803200000000004</v>
      </c>
      <c r="N1849" s="37" t="s">
        <v>183</v>
      </c>
      <c r="O1849" s="38">
        <v>26.455026455026452</v>
      </c>
      <c r="AW1849" s="26"/>
    </row>
    <row r="1850" spans="1:49" x14ac:dyDescent="0.2">
      <c r="A1850" s="7">
        <v>156</v>
      </c>
      <c r="B1850" s="40">
        <v>1914</v>
      </c>
      <c r="C1850" s="40"/>
      <c r="D1850" s="7">
        <v>1</v>
      </c>
      <c r="E1850" s="7">
        <v>23</v>
      </c>
      <c r="F1850" s="7">
        <v>1</v>
      </c>
      <c r="G1850" s="7">
        <v>2</v>
      </c>
      <c r="H1850" s="1">
        <v>6</v>
      </c>
      <c r="I1850" s="7">
        <v>0</v>
      </c>
      <c r="J1850" s="7">
        <v>1</v>
      </c>
      <c r="K1850" s="7">
        <v>1</v>
      </c>
      <c r="L1850" s="7">
        <v>13</v>
      </c>
      <c r="M1850" s="36">
        <v>0.4535970244035199</v>
      </c>
      <c r="N1850" s="37" t="s">
        <v>183</v>
      </c>
      <c r="O1850" s="38">
        <v>28.659800000000001</v>
      </c>
      <c r="AW1850" s="26"/>
    </row>
    <row r="1851" spans="1:49" x14ac:dyDescent="0.2">
      <c r="A1851" s="7">
        <v>63</v>
      </c>
      <c r="B1851" s="40">
        <v>1914</v>
      </c>
      <c r="C1851" s="40"/>
      <c r="D1851" s="7">
        <v>12</v>
      </c>
      <c r="E1851" s="7">
        <v>24</v>
      </c>
      <c r="F1851" s="7">
        <v>1</v>
      </c>
      <c r="G1851" s="7">
        <v>2</v>
      </c>
      <c r="H1851" s="1">
        <v>6</v>
      </c>
      <c r="I1851" s="7">
        <v>0</v>
      </c>
      <c r="J1851" s="7">
        <v>1</v>
      </c>
      <c r="K1851" s="7">
        <v>1</v>
      </c>
      <c r="L1851" s="7">
        <v>13</v>
      </c>
      <c r="M1851" s="36">
        <v>0.4535970244035199</v>
      </c>
      <c r="N1851" s="37" t="s">
        <v>183</v>
      </c>
      <c r="O1851" s="38">
        <v>28.659800000000001</v>
      </c>
      <c r="P1851">
        <v>0</v>
      </c>
      <c r="Q1851">
        <v>1</v>
      </c>
      <c r="R1851">
        <v>2</v>
      </c>
      <c r="S1851">
        <v>0</v>
      </c>
      <c r="T1851">
        <v>1</v>
      </c>
      <c r="U1851">
        <v>0</v>
      </c>
      <c r="V1851">
        <v>0</v>
      </c>
      <c r="W1851">
        <v>1</v>
      </c>
      <c r="X1851">
        <v>3</v>
      </c>
      <c r="Y1851">
        <v>0</v>
      </c>
      <c r="Z1851">
        <v>1</v>
      </c>
      <c r="AA1851">
        <v>2.5</v>
      </c>
      <c r="AB1851">
        <v>0</v>
      </c>
      <c r="AC1851">
        <v>1</v>
      </c>
      <c r="AD1851">
        <v>2.5</v>
      </c>
      <c r="AE1851">
        <v>0</v>
      </c>
      <c r="AF1851">
        <v>1</v>
      </c>
      <c r="AG1851">
        <v>2.5</v>
      </c>
      <c r="AH1851">
        <v>0</v>
      </c>
      <c r="AI1851">
        <v>1</v>
      </c>
      <c r="AJ1851">
        <v>2</v>
      </c>
      <c r="AK1851">
        <v>0</v>
      </c>
      <c r="AL1851">
        <v>1</v>
      </c>
      <c r="AM1851">
        <v>1</v>
      </c>
      <c r="AN1851">
        <v>0</v>
      </c>
      <c r="AO1851">
        <v>1</v>
      </c>
      <c r="AP1851">
        <v>1</v>
      </c>
      <c r="AQ1851">
        <v>0</v>
      </c>
      <c r="AR1851">
        <v>1</v>
      </c>
      <c r="AS1851">
        <v>1</v>
      </c>
      <c r="AT1851">
        <v>0</v>
      </c>
      <c r="AU1851">
        <v>1</v>
      </c>
      <c r="AV1851">
        <v>1.5</v>
      </c>
      <c r="AW1851" s="26"/>
    </row>
    <row r="1852" spans="1:49" x14ac:dyDescent="0.2">
      <c r="A1852" s="7">
        <v>193</v>
      </c>
      <c r="B1852" s="40">
        <v>1914</v>
      </c>
      <c r="C1852" s="40"/>
      <c r="D1852" s="7">
        <v>12</v>
      </c>
      <c r="E1852" s="7">
        <v>25</v>
      </c>
      <c r="F1852" s="7">
        <v>2</v>
      </c>
      <c r="G1852" s="7">
        <v>2</v>
      </c>
      <c r="H1852" s="1">
        <v>6</v>
      </c>
      <c r="I1852" s="7">
        <v>0</v>
      </c>
      <c r="J1852" s="7">
        <v>1</v>
      </c>
      <c r="K1852" s="7">
        <v>1</v>
      </c>
      <c r="L1852" s="7">
        <v>13</v>
      </c>
      <c r="M1852" s="36">
        <v>0.4535970244035199</v>
      </c>
      <c r="N1852" s="37" t="s">
        <v>183</v>
      </c>
      <c r="O1852" s="38">
        <v>28.659800000000001</v>
      </c>
      <c r="P1852">
        <v>0</v>
      </c>
      <c r="Q1852">
        <v>1</v>
      </c>
      <c r="R1852">
        <v>1</v>
      </c>
      <c r="S1852">
        <v>0</v>
      </c>
      <c r="T1852">
        <v>1</v>
      </c>
      <c r="U1852">
        <v>1.5</v>
      </c>
      <c r="V1852">
        <v>0</v>
      </c>
      <c r="W1852">
        <v>1</v>
      </c>
      <c r="X1852">
        <v>1.36</v>
      </c>
      <c r="Y1852">
        <v>0</v>
      </c>
      <c r="Z1852">
        <v>1</v>
      </c>
      <c r="AA1852">
        <v>0.75</v>
      </c>
      <c r="AB1852">
        <v>0</v>
      </c>
      <c r="AC1852">
        <v>1</v>
      </c>
      <c r="AD1852">
        <v>1</v>
      </c>
      <c r="AE1852">
        <v>0</v>
      </c>
      <c r="AF1852">
        <v>1</v>
      </c>
      <c r="AG1852">
        <v>2</v>
      </c>
      <c r="AH1852">
        <v>0</v>
      </c>
      <c r="AI1852">
        <v>1</v>
      </c>
      <c r="AJ1852">
        <v>2</v>
      </c>
      <c r="AK1852">
        <v>0</v>
      </c>
      <c r="AL1852">
        <v>1</v>
      </c>
      <c r="AM1852">
        <v>2</v>
      </c>
      <c r="AN1852">
        <v>0</v>
      </c>
      <c r="AO1852">
        <v>1</v>
      </c>
      <c r="AP1852">
        <v>1.75</v>
      </c>
      <c r="AQ1852">
        <v>0</v>
      </c>
      <c r="AR1852">
        <v>1</v>
      </c>
      <c r="AS1852">
        <v>1.5</v>
      </c>
      <c r="AT1852">
        <v>0</v>
      </c>
      <c r="AU1852">
        <v>1</v>
      </c>
      <c r="AV1852">
        <v>1.75</v>
      </c>
      <c r="AW1852" s="26"/>
    </row>
    <row r="1853" spans="1:49" x14ac:dyDescent="0.2">
      <c r="A1853" s="7">
        <v>113</v>
      </c>
      <c r="B1853" s="40">
        <v>1914</v>
      </c>
      <c r="C1853" s="40"/>
      <c r="D1853" s="7">
        <v>1</v>
      </c>
      <c r="E1853" s="7">
        <v>26</v>
      </c>
      <c r="F1853" s="7">
        <v>3</v>
      </c>
      <c r="G1853" s="7">
        <v>2</v>
      </c>
      <c r="H1853" s="1">
        <v>6</v>
      </c>
      <c r="I1853" s="7">
        <v>0</v>
      </c>
      <c r="J1853" s="7">
        <v>1</v>
      </c>
      <c r="K1853" s="7">
        <v>0</v>
      </c>
      <c r="L1853" s="7">
        <v>12</v>
      </c>
      <c r="M1853" s="36">
        <v>0.4535970244035199</v>
      </c>
      <c r="N1853" s="37" t="s">
        <v>183</v>
      </c>
      <c r="O1853" s="38">
        <v>26.455200000000001</v>
      </c>
      <c r="AW1853" s="26"/>
    </row>
    <row r="1854" spans="1:49" x14ac:dyDescent="0.2">
      <c r="A1854" s="7">
        <v>4</v>
      </c>
      <c r="B1854" s="18">
        <v>1850</v>
      </c>
      <c r="C1854" s="18">
        <f>B1854-B1853</f>
        <v>-64</v>
      </c>
      <c r="D1854" s="7">
        <v>1</v>
      </c>
      <c r="E1854" s="7">
        <v>21</v>
      </c>
      <c r="F1854" s="7">
        <v>1</v>
      </c>
      <c r="G1854" s="7">
        <v>2</v>
      </c>
      <c r="H1854" s="1">
        <v>7</v>
      </c>
      <c r="I1854" s="7">
        <v>0</v>
      </c>
      <c r="J1854" s="7">
        <v>0</v>
      </c>
      <c r="K1854" s="7">
        <v>7</v>
      </c>
      <c r="L1854" s="7">
        <v>7</v>
      </c>
      <c r="M1854" s="36">
        <v>0.4535970244035199</v>
      </c>
      <c r="N1854" s="37" t="s">
        <v>183</v>
      </c>
      <c r="O1854" s="38">
        <v>15.4322</v>
      </c>
      <c r="AW1854" s="26"/>
    </row>
    <row r="1855" spans="1:49" x14ac:dyDescent="0.2">
      <c r="A1855" s="7">
        <v>47</v>
      </c>
      <c r="B1855" s="18">
        <v>1850</v>
      </c>
      <c r="C1855" s="18"/>
      <c r="D1855" s="7">
        <v>1</v>
      </c>
      <c r="E1855" s="7">
        <v>24</v>
      </c>
      <c r="F1855" s="7">
        <v>1</v>
      </c>
      <c r="G1855" s="7">
        <v>2</v>
      </c>
      <c r="H1855" s="1">
        <v>7</v>
      </c>
      <c r="I1855" s="7">
        <v>0</v>
      </c>
      <c r="J1855" s="7">
        <v>0</v>
      </c>
      <c r="K1855" s="7">
        <v>9</v>
      </c>
      <c r="L1855" s="7">
        <v>9</v>
      </c>
      <c r="M1855" s="36">
        <v>0.4535970244035199</v>
      </c>
      <c r="N1855" s="37" t="s">
        <v>183</v>
      </c>
      <c r="O1855" s="38">
        <v>19.8414</v>
      </c>
      <c r="AW1855" s="26"/>
    </row>
    <row r="1856" spans="1:49" x14ac:dyDescent="0.2">
      <c r="A1856" s="7">
        <v>4</v>
      </c>
      <c r="B1856" s="18">
        <v>1851</v>
      </c>
      <c r="C1856" s="18">
        <f>B1856-B1855</f>
        <v>1</v>
      </c>
      <c r="D1856" s="7">
        <v>1</v>
      </c>
      <c r="E1856" s="7">
        <v>21</v>
      </c>
      <c r="F1856" s="7">
        <v>1</v>
      </c>
      <c r="G1856" s="7">
        <v>2</v>
      </c>
      <c r="H1856" s="1">
        <v>7</v>
      </c>
      <c r="I1856" s="7">
        <v>0</v>
      </c>
      <c r="J1856" s="7">
        <v>0</v>
      </c>
      <c r="K1856" s="7">
        <v>7</v>
      </c>
      <c r="L1856" s="7">
        <v>7</v>
      </c>
      <c r="M1856" s="36">
        <v>0.4535970244035199</v>
      </c>
      <c r="N1856" s="37" t="s">
        <v>183</v>
      </c>
      <c r="O1856" s="38">
        <v>15.4322</v>
      </c>
      <c r="AW1856" s="26"/>
    </row>
    <row r="1857" spans="1:49" x14ac:dyDescent="0.2">
      <c r="A1857" s="7">
        <v>19</v>
      </c>
      <c r="B1857" s="18">
        <v>1851</v>
      </c>
      <c r="C1857" s="18"/>
      <c r="D1857" s="7">
        <v>1</v>
      </c>
      <c r="E1857" s="7">
        <v>24</v>
      </c>
      <c r="F1857" s="7">
        <v>1</v>
      </c>
      <c r="G1857" s="7">
        <v>2</v>
      </c>
      <c r="H1857" s="1">
        <v>7</v>
      </c>
      <c r="I1857" s="7">
        <v>0</v>
      </c>
      <c r="J1857" s="7">
        <v>0</v>
      </c>
      <c r="K1857" s="7">
        <v>8.5</v>
      </c>
      <c r="L1857" s="7">
        <v>8.5</v>
      </c>
      <c r="M1857" s="36">
        <v>0.4535970244035199</v>
      </c>
      <c r="N1857" s="37" t="s">
        <v>183</v>
      </c>
      <c r="O1857" s="38">
        <v>18.739100000000001</v>
      </c>
      <c r="AW1857" s="26"/>
    </row>
    <row r="1858" spans="1:49" x14ac:dyDescent="0.2">
      <c r="A1858" s="7">
        <v>21</v>
      </c>
      <c r="B1858" s="18">
        <v>1851</v>
      </c>
      <c r="C1858" s="18"/>
      <c r="D1858" s="7">
        <v>1</v>
      </c>
      <c r="E1858" s="7">
        <v>26</v>
      </c>
      <c r="F1858" s="7">
        <v>1</v>
      </c>
      <c r="G1858" s="7">
        <v>2</v>
      </c>
      <c r="H1858" s="1">
        <v>7</v>
      </c>
      <c r="I1858" s="7">
        <v>0</v>
      </c>
      <c r="J1858" s="7">
        <v>1</v>
      </c>
      <c r="K1858" s="7">
        <v>2</v>
      </c>
      <c r="L1858" s="7">
        <v>14</v>
      </c>
      <c r="M1858" s="36">
        <v>0.4535970244035199</v>
      </c>
      <c r="N1858" s="37" t="s">
        <v>183</v>
      </c>
      <c r="O1858" s="38">
        <v>30.8644</v>
      </c>
      <c r="AW1858" s="26"/>
    </row>
    <row r="1859" spans="1:49" x14ac:dyDescent="0.2">
      <c r="A1859" s="7">
        <v>5</v>
      </c>
      <c r="B1859" s="18">
        <v>1852</v>
      </c>
      <c r="C1859" s="18">
        <f>B1859-B1858</f>
        <v>1</v>
      </c>
      <c r="D1859" s="7">
        <v>1</v>
      </c>
      <c r="E1859" s="7">
        <v>21</v>
      </c>
      <c r="F1859" s="7">
        <v>1</v>
      </c>
      <c r="G1859" s="7">
        <v>2</v>
      </c>
      <c r="H1859" s="1">
        <v>7</v>
      </c>
      <c r="I1859" s="7">
        <v>0</v>
      </c>
      <c r="J1859" s="7">
        <v>0</v>
      </c>
      <c r="K1859" s="7">
        <v>7</v>
      </c>
      <c r="L1859" s="7">
        <v>7</v>
      </c>
      <c r="M1859" s="36">
        <v>0.4535970244035199</v>
      </c>
      <c r="N1859" s="37" t="s">
        <v>183</v>
      </c>
      <c r="O1859" s="38">
        <v>15.4322</v>
      </c>
      <c r="AW1859" s="26"/>
    </row>
    <row r="1860" spans="1:49" x14ac:dyDescent="0.2">
      <c r="A1860" s="7">
        <v>51</v>
      </c>
      <c r="B1860" s="18">
        <v>1852</v>
      </c>
      <c r="C1860" s="18"/>
      <c r="D1860" s="7">
        <v>1</v>
      </c>
      <c r="E1860" s="7">
        <v>24</v>
      </c>
      <c r="F1860" s="7">
        <v>1</v>
      </c>
      <c r="G1860" s="7">
        <v>2</v>
      </c>
      <c r="H1860" s="1">
        <v>7</v>
      </c>
      <c r="I1860" s="7">
        <v>0</v>
      </c>
      <c r="J1860" s="7">
        <v>0</v>
      </c>
      <c r="K1860" s="7">
        <v>9.5</v>
      </c>
      <c r="L1860" s="7">
        <v>9.5</v>
      </c>
      <c r="M1860" s="36">
        <v>0.4535970244035199</v>
      </c>
      <c r="N1860" s="37" t="s">
        <v>183</v>
      </c>
      <c r="O1860" s="38">
        <v>20.9437</v>
      </c>
      <c r="AW1860" s="26"/>
    </row>
    <row r="1861" spans="1:49" x14ac:dyDescent="0.2">
      <c r="A1861" s="7">
        <v>5</v>
      </c>
      <c r="B1861" s="18">
        <v>1853</v>
      </c>
      <c r="C1861" s="18">
        <f>B1861-B1860</f>
        <v>1</v>
      </c>
      <c r="D1861" s="7">
        <v>1</v>
      </c>
      <c r="E1861" s="7">
        <v>21</v>
      </c>
      <c r="F1861" s="7">
        <v>1</v>
      </c>
      <c r="G1861" s="7">
        <v>2</v>
      </c>
      <c r="H1861" s="1">
        <v>7</v>
      </c>
      <c r="I1861" s="7">
        <v>0</v>
      </c>
      <c r="J1861" s="7">
        <v>0</v>
      </c>
      <c r="K1861" s="7">
        <v>7.25</v>
      </c>
      <c r="L1861" s="7">
        <v>7.25</v>
      </c>
      <c r="M1861" s="36">
        <v>0.4535970244035199</v>
      </c>
      <c r="N1861" s="37" t="s">
        <v>183</v>
      </c>
      <c r="O1861" s="38">
        <v>15.98335</v>
      </c>
      <c r="AW1861" s="26"/>
    </row>
    <row r="1862" spans="1:49" x14ac:dyDescent="0.2">
      <c r="A1862" s="7">
        <v>51</v>
      </c>
      <c r="B1862" s="18">
        <v>1853</v>
      </c>
      <c r="C1862" s="18"/>
      <c r="D1862" s="7">
        <v>1</v>
      </c>
      <c r="E1862" s="7">
        <v>24</v>
      </c>
      <c r="F1862" s="7">
        <v>1</v>
      </c>
      <c r="G1862" s="7">
        <v>2</v>
      </c>
      <c r="H1862" s="1">
        <v>7</v>
      </c>
      <c r="I1862" s="7">
        <v>0</v>
      </c>
      <c r="J1862" s="7">
        <v>1</v>
      </c>
      <c r="K1862" s="7">
        <v>0</v>
      </c>
      <c r="L1862" s="7">
        <v>12</v>
      </c>
      <c r="M1862" s="36">
        <v>0.4535970244035199</v>
      </c>
      <c r="N1862" s="37" t="s">
        <v>183</v>
      </c>
      <c r="O1862" s="38">
        <v>26.455200000000001</v>
      </c>
      <c r="AW1862" s="26"/>
    </row>
    <row r="1863" spans="1:49" x14ac:dyDescent="0.2">
      <c r="A1863" s="7">
        <v>47</v>
      </c>
      <c r="B1863" s="18">
        <v>1854</v>
      </c>
      <c r="C1863" s="18">
        <f>B1863-B1862</f>
        <v>1</v>
      </c>
      <c r="D1863" s="7">
        <v>1</v>
      </c>
      <c r="E1863" s="7">
        <v>21</v>
      </c>
      <c r="F1863" s="7">
        <v>1</v>
      </c>
      <c r="G1863" s="7">
        <v>2</v>
      </c>
      <c r="H1863" s="1">
        <v>7</v>
      </c>
      <c r="I1863" s="7">
        <v>0</v>
      </c>
      <c r="J1863" s="7">
        <v>0</v>
      </c>
      <c r="K1863" s="7">
        <v>9</v>
      </c>
      <c r="L1863" s="7">
        <v>9</v>
      </c>
      <c r="M1863" s="36">
        <v>0.4535970244035199</v>
      </c>
      <c r="N1863" s="37" t="s">
        <v>183</v>
      </c>
      <c r="O1863" s="38">
        <v>19.8414</v>
      </c>
      <c r="AW1863" s="26"/>
    </row>
    <row r="1864" spans="1:49" x14ac:dyDescent="0.2">
      <c r="A1864" s="7">
        <v>42</v>
      </c>
      <c r="B1864" s="18">
        <v>1854</v>
      </c>
      <c r="C1864" s="18"/>
      <c r="D1864" s="7">
        <v>1</v>
      </c>
      <c r="E1864" s="7">
        <v>24</v>
      </c>
      <c r="F1864" s="7">
        <v>1</v>
      </c>
      <c r="G1864" s="7">
        <v>2</v>
      </c>
      <c r="H1864" s="1">
        <v>7</v>
      </c>
      <c r="I1864" s="7">
        <v>0</v>
      </c>
      <c r="J1864" s="7">
        <v>1</v>
      </c>
      <c r="K1864" s="7">
        <v>5.5</v>
      </c>
      <c r="L1864" s="7">
        <v>17.5</v>
      </c>
      <c r="M1864" s="36">
        <v>0.4535970244035199</v>
      </c>
      <c r="N1864" s="37" t="s">
        <v>183</v>
      </c>
      <c r="O1864" s="38">
        <v>38.580500000000001</v>
      </c>
      <c r="AW1864" s="26"/>
    </row>
    <row r="1865" spans="1:49" x14ac:dyDescent="0.2">
      <c r="A1865" s="7">
        <v>54</v>
      </c>
      <c r="B1865" s="18">
        <v>1855</v>
      </c>
      <c r="C1865" s="18">
        <f>B1865-B1864</f>
        <v>1</v>
      </c>
      <c r="D1865" s="7">
        <v>1</v>
      </c>
      <c r="E1865" s="7">
        <v>21</v>
      </c>
      <c r="F1865" s="7">
        <v>1</v>
      </c>
      <c r="G1865" s="7">
        <v>2</v>
      </c>
      <c r="H1865" s="1">
        <v>7</v>
      </c>
      <c r="I1865" s="7">
        <v>0</v>
      </c>
      <c r="J1865" s="7">
        <v>1</v>
      </c>
      <c r="K1865" s="7">
        <v>3</v>
      </c>
      <c r="L1865" s="7">
        <v>15</v>
      </c>
      <c r="M1865" s="36">
        <v>0.4535970244035199</v>
      </c>
      <c r="N1865" s="37" t="s">
        <v>183</v>
      </c>
      <c r="O1865" s="38">
        <v>33.069000000000003</v>
      </c>
      <c r="AW1865" s="26"/>
    </row>
    <row r="1866" spans="1:49" x14ac:dyDescent="0.2">
      <c r="A1866" s="7">
        <v>29</v>
      </c>
      <c r="B1866" s="18">
        <v>1855</v>
      </c>
      <c r="C1866" s="18"/>
      <c r="D1866" s="7">
        <v>1</v>
      </c>
      <c r="E1866" s="7">
        <v>22</v>
      </c>
      <c r="F1866" s="7">
        <v>1</v>
      </c>
      <c r="G1866" s="7">
        <v>2</v>
      </c>
      <c r="H1866" s="1">
        <v>7</v>
      </c>
      <c r="I1866" s="7">
        <v>0</v>
      </c>
      <c r="J1866" s="7">
        <v>1</v>
      </c>
      <c r="K1866" s="7">
        <v>8.5</v>
      </c>
      <c r="L1866" s="7">
        <v>20.5</v>
      </c>
      <c r="M1866" s="36">
        <v>0.4535970244035199</v>
      </c>
      <c r="N1866" s="37" t="s">
        <v>183</v>
      </c>
      <c r="O1866" s="38">
        <v>45.194299999999998</v>
      </c>
      <c r="AW1866" s="26"/>
    </row>
    <row r="1867" spans="1:49" x14ac:dyDescent="0.2">
      <c r="A1867" s="7">
        <v>7</v>
      </c>
      <c r="B1867" s="18">
        <v>1855</v>
      </c>
      <c r="C1867" s="18"/>
      <c r="D1867" s="7">
        <v>1</v>
      </c>
      <c r="E1867" s="7">
        <v>24</v>
      </c>
      <c r="F1867" s="7">
        <v>1</v>
      </c>
      <c r="G1867" s="7">
        <v>2</v>
      </c>
      <c r="H1867" s="1">
        <v>7</v>
      </c>
      <c r="I1867" s="7">
        <v>0</v>
      </c>
      <c r="J1867" s="7">
        <v>1</v>
      </c>
      <c r="K1867" s="7">
        <v>4</v>
      </c>
      <c r="L1867" s="7">
        <v>16</v>
      </c>
      <c r="M1867" s="36">
        <v>0.4535970244035199</v>
      </c>
      <c r="N1867" s="37" t="s">
        <v>183</v>
      </c>
      <c r="O1867" s="38">
        <v>35.273600000000002</v>
      </c>
      <c r="AW1867" s="26"/>
    </row>
    <row r="1868" spans="1:49" x14ac:dyDescent="0.2">
      <c r="A1868" s="7">
        <v>53</v>
      </c>
      <c r="B1868" s="18">
        <v>1856</v>
      </c>
      <c r="C1868" s="18">
        <f>B1868-B1867</f>
        <v>1</v>
      </c>
      <c r="D1868" s="7">
        <v>1</v>
      </c>
      <c r="E1868" s="7">
        <v>21</v>
      </c>
      <c r="F1868" s="7">
        <v>1</v>
      </c>
      <c r="G1868" s="7">
        <v>2</v>
      </c>
      <c r="H1868" s="1">
        <v>7</v>
      </c>
      <c r="I1868" s="7">
        <v>0</v>
      </c>
      <c r="J1868" s="7">
        <v>1</v>
      </c>
      <c r="K1868" s="7">
        <v>2</v>
      </c>
      <c r="L1868" s="7">
        <v>14</v>
      </c>
      <c r="M1868" s="36">
        <v>0.4535970244035199</v>
      </c>
      <c r="N1868" s="37" t="s">
        <v>183</v>
      </c>
      <c r="O1868" s="38">
        <v>30.8644</v>
      </c>
      <c r="AW1868" s="26"/>
    </row>
    <row r="1869" spans="1:49" x14ac:dyDescent="0.2">
      <c r="A1869" s="7">
        <v>29</v>
      </c>
      <c r="B1869" s="18">
        <v>1856</v>
      </c>
      <c r="C1869" s="18"/>
      <c r="D1869" s="7">
        <v>1</v>
      </c>
      <c r="E1869" s="7">
        <v>22</v>
      </c>
      <c r="F1869" s="7">
        <v>1</v>
      </c>
      <c r="G1869" s="7">
        <v>2</v>
      </c>
      <c r="H1869" s="1">
        <v>7</v>
      </c>
      <c r="I1869" s="7">
        <v>0</v>
      </c>
      <c r="J1869" s="7">
        <v>1</v>
      </c>
      <c r="K1869" s="7">
        <v>10.5</v>
      </c>
      <c r="L1869" s="7">
        <v>22.5</v>
      </c>
      <c r="M1869" s="36">
        <v>0.4535970244035199</v>
      </c>
      <c r="N1869" s="37" t="s">
        <v>183</v>
      </c>
      <c r="O1869" s="38">
        <v>49.603500000000004</v>
      </c>
      <c r="AW1869" s="26"/>
    </row>
    <row r="1870" spans="1:49" x14ac:dyDescent="0.2">
      <c r="A1870" s="7">
        <v>7</v>
      </c>
      <c r="B1870" s="18">
        <v>1856</v>
      </c>
      <c r="C1870" s="18"/>
      <c r="D1870" s="7">
        <v>1</v>
      </c>
      <c r="E1870" s="7">
        <v>24</v>
      </c>
      <c r="F1870" s="7">
        <v>1</v>
      </c>
      <c r="G1870" s="7">
        <v>2</v>
      </c>
      <c r="H1870" s="1">
        <v>7</v>
      </c>
      <c r="I1870" s="7">
        <v>0</v>
      </c>
      <c r="J1870" s="7">
        <v>0</v>
      </c>
      <c r="K1870" s="7">
        <v>8.5</v>
      </c>
      <c r="L1870" s="7">
        <v>8.5</v>
      </c>
      <c r="M1870" s="36">
        <v>0.4535970244035199</v>
      </c>
      <c r="N1870" s="37" t="s">
        <v>183</v>
      </c>
      <c r="O1870" s="38">
        <v>18.739100000000001</v>
      </c>
      <c r="AW1870" s="26"/>
    </row>
    <row r="1871" spans="1:49" x14ac:dyDescent="0.2">
      <c r="A1871" s="7">
        <v>53</v>
      </c>
      <c r="B1871" s="18">
        <v>1857</v>
      </c>
      <c r="C1871" s="18">
        <f>B1871-B1870</f>
        <v>1</v>
      </c>
      <c r="D1871" s="7">
        <v>1</v>
      </c>
      <c r="E1871" s="7">
        <v>21</v>
      </c>
      <c r="F1871" s="7">
        <v>1</v>
      </c>
      <c r="G1871" s="7">
        <v>2</v>
      </c>
      <c r="H1871" s="1">
        <v>7</v>
      </c>
      <c r="I1871" s="7">
        <v>0</v>
      </c>
      <c r="J1871" s="7">
        <v>1</v>
      </c>
      <c r="K1871" s="7">
        <v>0</v>
      </c>
      <c r="L1871" s="7">
        <v>12</v>
      </c>
      <c r="M1871" s="36">
        <v>0.4535970244035199</v>
      </c>
      <c r="N1871" s="37" t="s">
        <v>183</v>
      </c>
      <c r="O1871" s="38">
        <v>26.455200000000001</v>
      </c>
      <c r="AW1871" s="26"/>
    </row>
    <row r="1872" spans="1:49" x14ac:dyDescent="0.2">
      <c r="A1872" s="7">
        <v>7</v>
      </c>
      <c r="B1872" s="18">
        <v>1857</v>
      </c>
      <c r="C1872" s="18"/>
      <c r="D1872" s="7">
        <v>1</v>
      </c>
      <c r="E1872" s="7">
        <v>24</v>
      </c>
      <c r="F1872" s="7">
        <v>1</v>
      </c>
      <c r="G1872" s="7">
        <v>2</v>
      </c>
      <c r="H1872" s="1">
        <v>7</v>
      </c>
      <c r="I1872" s="7">
        <v>0</v>
      </c>
      <c r="J1872" s="7">
        <v>0</v>
      </c>
      <c r="K1872" s="7">
        <v>8</v>
      </c>
      <c r="L1872" s="7">
        <v>8</v>
      </c>
      <c r="M1872" s="36">
        <v>0.4535970244035199</v>
      </c>
      <c r="N1872" s="37" t="s">
        <v>183</v>
      </c>
      <c r="O1872" s="38">
        <v>17.636800000000001</v>
      </c>
      <c r="AW1872" s="26"/>
    </row>
    <row r="1873" spans="1:49" x14ac:dyDescent="0.2">
      <c r="A1873" s="7">
        <v>53</v>
      </c>
      <c r="B1873" s="18">
        <v>1858</v>
      </c>
      <c r="C1873" s="18">
        <f>B1873-B1872</f>
        <v>1</v>
      </c>
      <c r="D1873" s="7">
        <v>1</v>
      </c>
      <c r="E1873" s="7">
        <v>21</v>
      </c>
      <c r="F1873" s="7">
        <v>1</v>
      </c>
      <c r="G1873" s="7">
        <v>2</v>
      </c>
      <c r="H1873" s="1">
        <v>7</v>
      </c>
      <c r="I1873" s="7">
        <v>0</v>
      </c>
      <c r="J1873" s="7">
        <v>1</v>
      </c>
      <c r="K1873" s="7">
        <v>0</v>
      </c>
      <c r="L1873" s="7">
        <v>12</v>
      </c>
      <c r="M1873" s="36">
        <v>0.4535970244035199</v>
      </c>
      <c r="N1873" s="37" t="s">
        <v>183</v>
      </c>
      <c r="O1873" s="38">
        <v>26.455200000000001</v>
      </c>
      <c r="AW1873" s="26"/>
    </row>
    <row r="1874" spans="1:49" x14ac:dyDescent="0.2">
      <c r="A1874" s="7">
        <v>29</v>
      </c>
      <c r="B1874" s="18">
        <v>1858</v>
      </c>
      <c r="C1874" s="18"/>
      <c r="D1874" s="7">
        <v>1</v>
      </c>
      <c r="E1874" s="7">
        <v>22</v>
      </c>
      <c r="F1874" s="7">
        <v>1</v>
      </c>
      <c r="G1874" s="7">
        <v>2</v>
      </c>
      <c r="H1874" s="1">
        <v>7</v>
      </c>
      <c r="I1874" s="7">
        <v>0</v>
      </c>
      <c r="J1874" s="7">
        <v>0</v>
      </c>
      <c r="K1874" s="7">
        <v>10.5</v>
      </c>
      <c r="L1874" s="7">
        <v>10.5</v>
      </c>
      <c r="M1874" s="36">
        <v>0.4535970244035199</v>
      </c>
      <c r="N1874" s="37" t="s">
        <v>183</v>
      </c>
      <c r="O1874" s="38">
        <v>23.148299999999999</v>
      </c>
      <c r="AW1874" s="26"/>
    </row>
    <row r="1875" spans="1:49" x14ac:dyDescent="0.2">
      <c r="A1875" s="7">
        <v>7</v>
      </c>
      <c r="B1875" s="18">
        <v>1858</v>
      </c>
      <c r="C1875" s="18"/>
      <c r="D1875" s="7">
        <v>1</v>
      </c>
      <c r="E1875" s="7">
        <v>24</v>
      </c>
      <c r="F1875" s="7">
        <v>1</v>
      </c>
      <c r="G1875" s="7">
        <v>2</v>
      </c>
      <c r="H1875" s="1">
        <v>7</v>
      </c>
      <c r="I1875" s="7">
        <v>0</v>
      </c>
      <c r="J1875" s="7">
        <v>0</v>
      </c>
      <c r="K1875" s="7">
        <v>10</v>
      </c>
      <c r="L1875" s="7">
        <v>10</v>
      </c>
      <c r="M1875" s="36">
        <v>0.4535970244035199</v>
      </c>
      <c r="N1875" s="37" t="s">
        <v>183</v>
      </c>
      <c r="O1875" s="38">
        <v>22.045999999999999</v>
      </c>
      <c r="AW1875" s="26"/>
    </row>
    <row r="1876" spans="1:49" x14ac:dyDescent="0.2">
      <c r="A1876" s="7">
        <v>101</v>
      </c>
      <c r="B1876" s="18">
        <v>1858</v>
      </c>
      <c r="C1876" s="18"/>
      <c r="D1876" s="7">
        <v>1</v>
      </c>
      <c r="E1876" s="7">
        <v>26</v>
      </c>
      <c r="F1876" s="7">
        <v>1</v>
      </c>
      <c r="G1876" s="7">
        <v>2</v>
      </c>
      <c r="H1876" s="1">
        <v>7</v>
      </c>
      <c r="I1876" s="7">
        <v>0</v>
      </c>
      <c r="J1876" s="7">
        <v>1</v>
      </c>
      <c r="K1876" s="7">
        <v>6</v>
      </c>
      <c r="L1876" s="7">
        <v>18</v>
      </c>
      <c r="M1876" s="36">
        <v>0.4535970244035199</v>
      </c>
      <c r="N1876" s="37" t="s">
        <v>183</v>
      </c>
      <c r="O1876" s="38">
        <v>39.6828</v>
      </c>
      <c r="AW1876" s="26"/>
    </row>
    <row r="1877" spans="1:49" x14ac:dyDescent="0.2">
      <c r="A1877" s="7">
        <v>55</v>
      </c>
      <c r="B1877" s="18">
        <v>1859</v>
      </c>
      <c r="C1877" s="18">
        <f>B1877-B1876</f>
        <v>1</v>
      </c>
      <c r="D1877" s="7">
        <v>1</v>
      </c>
      <c r="E1877" s="7">
        <v>21</v>
      </c>
      <c r="F1877" s="7">
        <v>1</v>
      </c>
      <c r="G1877" s="7">
        <v>2</v>
      </c>
      <c r="H1877" s="1">
        <v>7</v>
      </c>
      <c r="I1877" s="7">
        <v>0</v>
      </c>
      <c r="J1877" s="7">
        <v>1</v>
      </c>
      <c r="K1877" s="7">
        <v>0</v>
      </c>
      <c r="L1877" s="7">
        <v>12</v>
      </c>
      <c r="M1877" s="36">
        <v>0.4535970244035199</v>
      </c>
      <c r="N1877" s="37" t="s">
        <v>183</v>
      </c>
      <c r="O1877" s="38">
        <v>26.455200000000001</v>
      </c>
      <c r="AW1877" s="26"/>
    </row>
    <row r="1878" spans="1:49" x14ac:dyDescent="0.2">
      <c r="A1878" s="7">
        <v>29</v>
      </c>
      <c r="B1878" s="18">
        <v>1859</v>
      </c>
      <c r="C1878" s="18"/>
      <c r="D1878" s="7">
        <v>1</v>
      </c>
      <c r="E1878" s="7">
        <v>22</v>
      </c>
      <c r="F1878" s="7">
        <v>1</v>
      </c>
      <c r="G1878" s="7">
        <v>2</v>
      </c>
      <c r="H1878" s="1">
        <v>7</v>
      </c>
      <c r="I1878" s="7">
        <v>0</v>
      </c>
      <c r="J1878" s="7">
        <v>0</v>
      </c>
      <c r="K1878" s="7">
        <v>11</v>
      </c>
      <c r="L1878" s="7">
        <v>11</v>
      </c>
      <c r="M1878" s="36">
        <v>0.4535970244035199</v>
      </c>
      <c r="N1878" s="37" t="s">
        <v>183</v>
      </c>
      <c r="O1878" s="38">
        <v>24.250600000000002</v>
      </c>
      <c r="AW1878" s="26"/>
    </row>
    <row r="1879" spans="1:49" x14ac:dyDescent="0.2">
      <c r="A1879" s="7">
        <v>7</v>
      </c>
      <c r="B1879" s="18">
        <v>1859</v>
      </c>
      <c r="C1879" s="18"/>
      <c r="D1879" s="7">
        <v>1</v>
      </c>
      <c r="E1879" s="7">
        <v>24</v>
      </c>
      <c r="F1879" s="7">
        <v>1</v>
      </c>
      <c r="G1879" s="7">
        <v>2</v>
      </c>
      <c r="H1879" s="1">
        <v>7</v>
      </c>
      <c r="I1879" s="7">
        <v>0</v>
      </c>
      <c r="J1879" s="7">
        <v>0</v>
      </c>
      <c r="K1879" s="7">
        <v>8.5</v>
      </c>
      <c r="L1879" s="7">
        <v>8.5</v>
      </c>
      <c r="M1879" s="36">
        <v>0.4535970244035199</v>
      </c>
      <c r="N1879" s="37" t="s">
        <v>183</v>
      </c>
      <c r="O1879" s="38">
        <v>18.739100000000001</v>
      </c>
      <c r="AW1879" s="26"/>
    </row>
    <row r="1880" spans="1:49" x14ac:dyDescent="0.2">
      <c r="A1880" s="7">
        <v>102</v>
      </c>
      <c r="B1880" s="18">
        <v>1859</v>
      </c>
      <c r="C1880" s="18"/>
      <c r="D1880" s="7">
        <v>1</v>
      </c>
      <c r="E1880" s="7">
        <v>26</v>
      </c>
      <c r="F1880" s="7">
        <v>1</v>
      </c>
      <c r="G1880" s="7">
        <v>2</v>
      </c>
      <c r="H1880" s="1">
        <v>7</v>
      </c>
      <c r="I1880" s="7">
        <v>0</v>
      </c>
      <c r="J1880" s="7">
        <v>1</v>
      </c>
      <c r="K1880" s="7">
        <v>9.75</v>
      </c>
      <c r="L1880" s="7">
        <v>21.75</v>
      </c>
      <c r="M1880" s="36">
        <v>0.4535970244035199</v>
      </c>
      <c r="N1880" s="37" t="s">
        <v>183</v>
      </c>
      <c r="O1880" s="38">
        <v>47.950050000000005</v>
      </c>
      <c r="AW1880" s="26"/>
    </row>
    <row r="1881" spans="1:49" x14ac:dyDescent="0.2">
      <c r="A1881" s="7">
        <v>57</v>
      </c>
      <c r="B1881" s="40">
        <v>1860</v>
      </c>
      <c r="C1881" s="18">
        <f>B1881-B1880</f>
        <v>1</v>
      </c>
      <c r="D1881" s="7">
        <v>1</v>
      </c>
      <c r="E1881" s="7">
        <v>21</v>
      </c>
      <c r="F1881" s="7">
        <v>1</v>
      </c>
      <c r="G1881" s="7">
        <v>2</v>
      </c>
      <c r="H1881" s="1">
        <v>7</v>
      </c>
      <c r="I1881" s="7">
        <v>0</v>
      </c>
      <c r="J1881" s="7">
        <v>1</v>
      </c>
      <c r="K1881" s="7">
        <v>10</v>
      </c>
      <c r="L1881" s="7">
        <v>22</v>
      </c>
      <c r="M1881" s="36">
        <v>0.4535970244035199</v>
      </c>
      <c r="N1881" s="37" t="s">
        <v>183</v>
      </c>
      <c r="O1881" s="38">
        <v>48.501200000000004</v>
      </c>
      <c r="AW1881" s="26"/>
    </row>
    <row r="1882" spans="1:49" x14ac:dyDescent="0.2">
      <c r="A1882" s="7">
        <v>32</v>
      </c>
      <c r="B1882" s="40">
        <v>1860</v>
      </c>
      <c r="C1882" s="40"/>
      <c r="D1882" s="7">
        <v>1</v>
      </c>
      <c r="E1882" s="7">
        <v>22</v>
      </c>
      <c r="F1882" s="7">
        <v>1</v>
      </c>
      <c r="G1882" s="7">
        <v>2</v>
      </c>
      <c r="H1882" s="1">
        <v>7</v>
      </c>
      <c r="I1882" s="7">
        <v>0</v>
      </c>
      <c r="J1882" s="7">
        <v>0</v>
      </c>
      <c r="K1882" s="7">
        <v>11</v>
      </c>
      <c r="L1882" s="7">
        <v>11</v>
      </c>
      <c r="M1882" s="36">
        <v>0.4535970244035199</v>
      </c>
      <c r="N1882" s="37" t="s">
        <v>183</v>
      </c>
      <c r="O1882" s="38">
        <v>24.250600000000002</v>
      </c>
      <c r="AW1882" s="26"/>
    </row>
    <row r="1883" spans="1:49" x14ac:dyDescent="0.2">
      <c r="A1883" s="7">
        <v>9</v>
      </c>
      <c r="B1883" s="40">
        <v>1860</v>
      </c>
      <c r="C1883" s="40"/>
      <c r="D1883" s="7">
        <v>1</v>
      </c>
      <c r="E1883" s="7">
        <v>24</v>
      </c>
      <c r="F1883" s="7">
        <v>1</v>
      </c>
      <c r="G1883" s="7">
        <v>2</v>
      </c>
      <c r="H1883" s="1">
        <v>7</v>
      </c>
      <c r="I1883" s="7">
        <v>0</v>
      </c>
      <c r="J1883" s="7">
        <v>0</v>
      </c>
      <c r="K1883" s="7">
        <v>9</v>
      </c>
      <c r="L1883" s="7">
        <v>9</v>
      </c>
      <c r="M1883" s="36">
        <v>0.4535970244035199</v>
      </c>
      <c r="N1883" s="37" t="s">
        <v>183</v>
      </c>
      <c r="O1883" s="38">
        <v>19.8414</v>
      </c>
      <c r="AW1883" s="26"/>
    </row>
    <row r="1884" spans="1:49" x14ac:dyDescent="0.2">
      <c r="A1884" s="7">
        <v>66</v>
      </c>
      <c r="B1884" s="40">
        <v>1861</v>
      </c>
      <c r="C1884" s="18">
        <f>B1884-B1883</f>
        <v>1</v>
      </c>
      <c r="D1884" s="7">
        <v>1</v>
      </c>
      <c r="E1884" s="7">
        <v>21</v>
      </c>
      <c r="F1884" s="7">
        <v>1</v>
      </c>
      <c r="G1884" s="7">
        <v>2</v>
      </c>
      <c r="H1884" s="1">
        <v>7</v>
      </c>
      <c r="I1884" s="7">
        <v>0</v>
      </c>
      <c r="J1884" s="7">
        <v>0</v>
      </c>
      <c r="K1884" s="7">
        <v>9</v>
      </c>
      <c r="L1884" s="7">
        <v>9</v>
      </c>
      <c r="M1884" s="36">
        <v>0.4535970244035199</v>
      </c>
      <c r="N1884" s="37" t="s">
        <v>183</v>
      </c>
      <c r="O1884" s="38">
        <v>19.8414</v>
      </c>
      <c r="AW1884" s="26"/>
    </row>
    <row r="1885" spans="1:49" x14ac:dyDescent="0.2">
      <c r="A1885" s="7">
        <v>32</v>
      </c>
      <c r="B1885" s="40">
        <v>1861</v>
      </c>
      <c r="C1885" s="40"/>
      <c r="D1885" s="7">
        <v>1</v>
      </c>
      <c r="E1885" s="7">
        <v>22</v>
      </c>
      <c r="F1885" s="7">
        <v>1</v>
      </c>
      <c r="G1885" s="7">
        <v>2</v>
      </c>
      <c r="H1885" s="1">
        <v>7</v>
      </c>
      <c r="I1885" s="7">
        <v>0</v>
      </c>
      <c r="J1885" s="7">
        <v>0</v>
      </c>
      <c r="K1885" s="7">
        <v>10</v>
      </c>
      <c r="L1885" s="7">
        <v>10</v>
      </c>
      <c r="M1885" s="36">
        <v>0.4535970244035199</v>
      </c>
      <c r="N1885" s="37" t="s">
        <v>183</v>
      </c>
      <c r="O1885" s="38">
        <v>22.045999999999999</v>
      </c>
      <c r="AW1885" s="26"/>
    </row>
    <row r="1886" spans="1:49" x14ac:dyDescent="0.2">
      <c r="A1886" s="7">
        <v>9</v>
      </c>
      <c r="B1886" s="40">
        <v>1861</v>
      </c>
      <c r="C1886" s="40"/>
      <c r="D1886" s="7">
        <v>1</v>
      </c>
      <c r="E1886" s="7">
        <v>24</v>
      </c>
      <c r="F1886" s="7">
        <v>1</v>
      </c>
      <c r="G1886" s="7">
        <v>2</v>
      </c>
      <c r="H1886" s="1">
        <v>7</v>
      </c>
      <c r="I1886" s="7">
        <v>0</v>
      </c>
      <c r="J1886" s="7">
        <v>0</v>
      </c>
      <c r="K1886" s="7">
        <v>8</v>
      </c>
      <c r="L1886" s="7">
        <v>8</v>
      </c>
      <c r="M1886" s="36">
        <v>0.4535970244035199</v>
      </c>
      <c r="N1886" s="37" t="s">
        <v>183</v>
      </c>
      <c r="O1886" s="38">
        <v>17.636800000000001</v>
      </c>
      <c r="AW1886" s="26"/>
    </row>
    <row r="1887" spans="1:49" x14ac:dyDescent="0.2">
      <c r="A1887" s="7">
        <v>114</v>
      </c>
      <c r="B1887" s="40">
        <v>1861</v>
      </c>
      <c r="C1887" s="40"/>
      <c r="D1887" s="7">
        <v>1</v>
      </c>
      <c r="E1887" s="7">
        <v>26</v>
      </c>
      <c r="F1887" s="7">
        <v>1</v>
      </c>
      <c r="G1887" s="7">
        <v>2</v>
      </c>
      <c r="H1887" s="1">
        <v>7</v>
      </c>
      <c r="I1887" s="7">
        <v>0</v>
      </c>
      <c r="J1887" s="7">
        <v>1</v>
      </c>
      <c r="K1887" s="7">
        <v>6</v>
      </c>
      <c r="L1887" s="7">
        <v>18</v>
      </c>
      <c r="M1887" s="36">
        <v>0.4535970244035199</v>
      </c>
      <c r="N1887" s="37" t="s">
        <v>183</v>
      </c>
      <c r="O1887" s="38">
        <v>39.6828</v>
      </c>
      <c r="AW1887" s="26"/>
    </row>
    <row r="1888" spans="1:49" x14ac:dyDescent="0.2">
      <c r="A1888" s="7">
        <v>83</v>
      </c>
      <c r="B1888" s="40">
        <v>1862</v>
      </c>
      <c r="C1888" s="18">
        <f>B1888-B1887</f>
        <v>1</v>
      </c>
      <c r="D1888" s="7">
        <v>1</v>
      </c>
      <c r="E1888" s="7">
        <v>21</v>
      </c>
      <c r="F1888" s="7">
        <v>1</v>
      </c>
      <c r="G1888" s="7">
        <v>2</v>
      </c>
      <c r="H1888" s="1">
        <v>7</v>
      </c>
      <c r="I1888" s="7">
        <v>0</v>
      </c>
      <c r="J1888" s="7">
        <v>0</v>
      </c>
      <c r="K1888" s="7">
        <v>9</v>
      </c>
      <c r="L1888" s="7">
        <v>9</v>
      </c>
      <c r="M1888" s="36">
        <v>0.4535970244035199</v>
      </c>
      <c r="N1888" s="37" t="s">
        <v>183</v>
      </c>
      <c r="O1888" s="38">
        <v>19.8414</v>
      </c>
      <c r="AW1888" s="26"/>
    </row>
    <row r="1889" spans="1:49" x14ac:dyDescent="0.2">
      <c r="A1889" s="7">
        <v>32</v>
      </c>
      <c r="B1889" s="40">
        <v>1862</v>
      </c>
      <c r="C1889" s="40"/>
      <c r="D1889" s="7">
        <v>1</v>
      </c>
      <c r="E1889" s="7">
        <v>22</v>
      </c>
      <c r="F1889" s="7">
        <v>1</v>
      </c>
      <c r="G1889" s="7">
        <v>2</v>
      </c>
      <c r="H1889" s="1">
        <v>7</v>
      </c>
      <c r="I1889" s="7">
        <v>0</v>
      </c>
      <c r="J1889" s="7">
        <v>1</v>
      </c>
      <c r="K1889" s="7">
        <v>7.5</v>
      </c>
      <c r="L1889" s="7">
        <v>19.5</v>
      </c>
      <c r="M1889" s="36">
        <v>0.4535970244035199</v>
      </c>
      <c r="N1889" s="37" t="s">
        <v>183</v>
      </c>
      <c r="O1889" s="38">
        <v>42.989699999999999</v>
      </c>
      <c r="AW1889" s="26"/>
    </row>
    <row r="1890" spans="1:49" x14ac:dyDescent="0.2">
      <c r="A1890" s="7">
        <v>9</v>
      </c>
      <c r="B1890" s="40">
        <v>1862</v>
      </c>
      <c r="C1890" s="40"/>
      <c r="D1890" s="7">
        <v>1</v>
      </c>
      <c r="E1890" s="7">
        <v>24</v>
      </c>
      <c r="F1890" s="7">
        <v>1</v>
      </c>
      <c r="G1890" s="7">
        <v>2</v>
      </c>
      <c r="H1890" s="1">
        <v>7</v>
      </c>
      <c r="I1890" s="7">
        <v>0</v>
      </c>
      <c r="J1890" s="7">
        <v>0</v>
      </c>
      <c r="K1890" s="7">
        <v>8</v>
      </c>
      <c r="L1890" s="7">
        <v>8</v>
      </c>
      <c r="M1890" s="36">
        <v>0.4535970244035199</v>
      </c>
      <c r="N1890" s="37" t="s">
        <v>183</v>
      </c>
      <c r="O1890" s="38">
        <v>17.636800000000001</v>
      </c>
      <c r="AW1890" s="26"/>
    </row>
    <row r="1891" spans="1:49" x14ac:dyDescent="0.2">
      <c r="A1891" s="7">
        <v>131</v>
      </c>
      <c r="B1891" s="40">
        <v>1862</v>
      </c>
      <c r="C1891" s="40"/>
      <c r="D1891" s="7">
        <v>1</v>
      </c>
      <c r="E1891" s="7">
        <v>26</v>
      </c>
      <c r="F1891" s="7">
        <v>1</v>
      </c>
      <c r="G1891" s="7">
        <v>2</v>
      </c>
      <c r="H1891" s="1">
        <v>7</v>
      </c>
      <c r="I1891" s="7">
        <v>0</v>
      </c>
      <c r="J1891" s="7">
        <v>1</v>
      </c>
      <c r="K1891" s="7">
        <v>6</v>
      </c>
      <c r="L1891" s="7">
        <v>18</v>
      </c>
      <c r="M1891" s="36">
        <v>0.4535970244035199</v>
      </c>
      <c r="N1891" s="37" t="s">
        <v>183</v>
      </c>
      <c r="O1891" s="38">
        <v>39.6828</v>
      </c>
      <c r="AW1891" s="26"/>
    </row>
    <row r="1892" spans="1:49" x14ac:dyDescent="0.2">
      <c r="A1892" s="7">
        <v>55</v>
      </c>
      <c r="B1892" s="40">
        <v>1863</v>
      </c>
      <c r="C1892" s="18">
        <f>B1892-B1891</f>
        <v>1</v>
      </c>
      <c r="D1892" s="7">
        <v>1</v>
      </c>
      <c r="E1892" s="7">
        <v>21</v>
      </c>
      <c r="F1892" s="7">
        <v>1</v>
      </c>
      <c r="G1892" s="7">
        <v>2</v>
      </c>
      <c r="H1892" s="1">
        <v>7</v>
      </c>
      <c r="I1892" s="7">
        <v>0</v>
      </c>
      <c r="J1892" s="7">
        <v>0</v>
      </c>
      <c r="K1892" s="7">
        <v>10</v>
      </c>
      <c r="L1892" s="7">
        <v>10</v>
      </c>
      <c r="M1892" s="36">
        <v>0.4535970244035199</v>
      </c>
      <c r="N1892" s="37" t="s">
        <v>183</v>
      </c>
      <c r="O1892" s="38">
        <v>22.045999999999999</v>
      </c>
      <c r="AW1892" s="26"/>
    </row>
    <row r="1893" spans="1:49" x14ac:dyDescent="0.2">
      <c r="A1893" s="7">
        <v>32</v>
      </c>
      <c r="B1893" s="40">
        <v>1863</v>
      </c>
      <c r="C1893" s="40"/>
      <c r="D1893" s="7">
        <v>1</v>
      </c>
      <c r="E1893" s="7">
        <v>22</v>
      </c>
      <c r="F1893" s="7">
        <v>1</v>
      </c>
      <c r="G1893" s="7">
        <v>2</v>
      </c>
      <c r="H1893" s="1">
        <v>7</v>
      </c>
      <c r="I1893" s="7">
        <v>0</v>
      </c>
      <c r="J1893" s="7">
        <v>0</v>
      </c>
      <c r="K1893" s="7">
        <v>7</v>
      </c>
      <c r="L1893" s="7">
        <v>7</v>
      </c>
      <c r="M1893" s="36">
        <v>0.4535970244035199</v>
      </c>
      <c r="N1893" s="37" t="s">
        <v>183</v>
      </c>
      <c r="O1893" s="38">
        <v>15.4322</v>
      </c>
      <c r="AW1893" s="26"/>
    </row>
    <row r="1894" spans="1:49" x14ac:dyDescent="0.2">
      <c r="A1894" s="7">
        <v>9</v>
      </c>
      <c r="B1894" s="40">
        <v>1863</v>
      </c>
      <c r="C1894" s="40"/>
      <c r="D1894" s="7">
        <v>1</v>
      </c>
      <c r="E1894" s="7">
        <v>24</v>
      </c>
      <c r="F1894" s="7">
        <v>1</v>
      </c>
      <c r="G1894" s="7">
        <v>2</v>
      </c>
      <c r="H1894" s="1">
        <v>7</v>
      </c>
      <c r="I1894" s="7">
        <v>0</v>
      </c>
      <c r="J1894" s="7">
        <v>0</v>
      </c>
      <c r="K1894" s="7">
        <v>9</v>
      </c>
      <c r="L1894" s="7">
        <v>9</v>
      </c>
      <c r="M1894" s="36">
        <v>0.4535970244035199</v>
      </c>
      <c r="N1894" s="37" t="s">
        <v>183</v>
      </c>
      <c r="O1894" s="38">
        <v>19.8414</v>
      </c>
      <c r="AW1894" s="26"/>
    </row>
    <row r="1895" spans="1:49" x14ac:dyDescent="0.2">
      <c r="A1895" s="7">
        <v>103</v>
      </c>
      <c r="B1895" s="40">
        <v>1863</v>
      </c>
      <c r="C1895" s="40"/>
      <c r="D1895" s="7">
        <v>1</v>
      </c>
      <c r="E1895" s="7">
        <v>26</v>
      </c>
      <c r="F1895" s="7">
        <v>1</v>
      </c>
      <c r="G1895" s="7">
        <v>2</v>
      </c>
      <c r="H1895" s="1">
        <v>7</v>
      </c>
      <c r="I1895" s="7">
        <v>0</v>
      </c>
      <c r="J1895" s="7">
        <v>1</v>
      </c>
      <c r="K1895" s="7">
        <v>6</v>
      </c>
      <c r="L1895" s="7">
        <v>18</v>
      </c>
      <c r="M1895" s="36">
        <v>0.4535970244035199</v>
      </c>
      <c r="N1895" s="37" t="s">
        <v>183</v>
      </c>
      <c r="O1895" s="38">
        <v>39.6828</v>
      </c>
      <c r="AW1895" s="26"/>
    </row>
    <row r="1896" spans="1:49" x14ac:dyDescent="0.2">
      <c r="A1896" s="7">
        <v>82</v>
      </c>
      <c r="B1896" s="40">
        <v>1864</v>
      </c>
      <c r="C1896" s="18">
        <f>B1896-B1895</f>
        <v>1</v>
      </c>
      <c r="D1896" s="7">
        <v>1</v>
      </c>
      <c r="E1896" s="7">
        <v>21</v>
      </c>
      <c r="F1896" s="7">
        <v>1</v>
      </c>
      <c r="G1896" s="7">
        <v>2</v>
      </c>
      <c r="H1896" s="1">
        <v>7</v>
      </c>
      <c r="I1896" s="7">
        <v>0</v>
      </c>
      <c r="J1896" s="7">
        <v>0</v>
      </c>
      <c r="K1896" s="7">
        <v>8</v>
      </c>
      <c r="L1896" s="7">
        <v>8</v>
      </c>
      <c r="M1896" s="36">
        <v>0.4535970244035199</v>
      </c>
      <c r="N1896" s="37" t="s">
        <v>183</v>
      </c>
      <c r="O1896" s="38">
        <v>17.636800000000001</v>
      </c>
      <c r="AW1896" s="26"/>
    </row>
    <row r="1897" spans="1:49" x14ac:dyDescent="0.2">
      <c r="A1897" s="7">
        <v>32</v>
      </c>
      <c r="B1897" s="40">
        <v>1864</v>
      </c>
      <c r="C1897" s="40"/>
      <c r="D1897" s="7">
        <v>1</v>
      </c>
      <c r="E1897" s="7">
        <v>22</v>
      </c>
      <c r="F1897" s="7">
        <v>1</v>
      </c>
      <c r="G1897" s="7">
        <v>2</v>
      </c>
      <c r="H1897" s="1">
        <v>7</v>
      </c>
      <c r="I1897" s="7">
        <v>0</v>
      </c>
      <c r="J1897" s="7">
        <v>0</v>
      </c>
      <c r="K1897" s="7">
        <v>9</v>
      </c>
      <c r="L1897" s="7">
        <v>9</v>
      </c>
      <c r="M1897" s="36">
        <v>0.4535970244035199</v>
      </c>
      <c r="N1897" s="37" t="s">
        <v>183</v>
      </c>
      <c r="O1897" s="38">
        <v>19.8414</v>
      </c>
      <c r="AW1897" s="26"/>
    </row>
    <row r="1898" spans="1:49" x14ac:dyDescent="0.2">
      <c r="A1898" s="7">
        <v>59</v>
      </c>
      <c r="B1898" s="40">
        <v>1864</v>
      </c>
      <c r="C1898" s="40"/>
      <c r="D1898" s="7">
        <v>4</v>
      </c>
      <c r="E1898" s="7">
        <v>22</v>
      </c>
      <c r="F1898" s="7">
        <v>1</v>
      </c>
      <c r="G1898" s="7">
        <v>2</v>
      </c>
      <c r="H1898" s="1">
        <v>7</v>
      </c>
      <c r="I1898" s="7">
        <v>0</v>
      </c>
      <c r="J1898" s="7">
        <v>1</v>
      </c>
      <c r="K1898" s="7">
        <v>0</v>
      </c>
      <c r="L1898" s="7">
        <v>12</v>
      </c>
      <c r="M1898" s="36">
        <v>0.4535970244035199</v>
      </c>
      <c r="N1898" s="37" t="s">
        <v>183</v>
      </c>
      <c r="O1898" s="38">
        <v>26.455200000000001</v>
      </c>
      <c r="P1898">
        <v>0</v>
      </c>
      <c r="Q1898">
        <v>0</v>
      </c>
      <c r="R1898">
        <v>11</v>
      </c>
      <c r="S1898">
        <v>0</v>
      </c>
      <c r="T1898">
        <v>0</v>
      </c>
      <c r="U1898">
        <v>8</v>
      </c>
      <c r="V1898">
        <v>0</v>
      </c>
      <c r="W1898">
        <v>0</v>
      </c>
      <c r="X1898">
        <v>7.5</v>
      </c>
      <c r="AW1898" s="26"/>
    </row>
    <row r="1899" spans="1:49" x14ac:dyDescent="0.2">
      <c r="A1899" s="7">
        <v>9</v>
      </c>
      <c r="B1899" s="40">
        <v>1864</v>
      </c>
      <c r="C1899" s="40"/>
      <c r="D1899" s="7">
        <v>1</v>
      </c>
      <c r="E1899" s="7">
        <v>24</v>
      </c>
      <c r="F1899" s="7">
        <v>1</v>
      </c>
      <c r="G1899" s="7">
        <v>2</v>
      </c>
      <c r="H1899" s="1">
        <v>7</v>
      </c>
      <c r="I1899" s="7">
        <v>0</v>
      </c>
      <c r="J1899" s="7">
        <v>0</v>
      </c>
      <c r="K1899" s="7">
        <v>10</v>
      </c>
      <c r="L1899" s="7">
        <v>10</v>
      </c>
      <c r="M1899" s="36">
        <v>0.4535970244035199</v>
      </c>
      <c r="N1899" s="37" t="s">
        <v>183</v>
      </c>
      <c r="O1899" s="38">
        <v>22.045999999999999</v>
      </c>
      <c r="AW1899" s="26"/>
    </row>
    <row r="1900" spans="1:49" x14ac:dyDescent="0.2">
      <c r="A1900" s="7">
        <v>130</v>
      </c>
      <c r="B1900" s="40">
        <v>1864</v>
      </c>
      <c r="C1900" s="40"/>
      <c r="D1900" s="7">
        <v>1</v>
      </c>
      <c r="E1900" s="7">
        <v>26</v>
      </c>
      <c r="F1900" s="7">
        <v>1</v>
      </c>
      <c r="G1900" s="7">
        <v>2</v>
      </c>
      <c r="H1900" s="1">
        <v>7</v>
      </c>
      <c r="I1900" s="7">
        <v>0</v>
      </c>
      <c r="J1900" s="7">
        <v>1</v>
      </c>
      <c r="K1900" s="7">
        <v>3</v>
      </c>
      <c r="L1900" s="7">
        <v>15</v>
      </c>
      <c r="M1900" s="36">
        <v>0.4535970244035199</v>
      </c>
      <c r="N1900" s="37" t="s">
        <v>183</v>
      </c>
      <c r="O1900" s="38">
        <v>33.069000000000003</v>
      </c>
      <c r="AW1900" s="26"/>
    </row>
    <row r="1901" spans="1:49" x14ac:dyDescent="0.2">
      <c r="A1901" s="7">
        <v>56</v>
      </c>
      <c r="B1901" s="40">
        <v>1865</v>
      </c>
      <c r="C1901" s="18">
        <f>B1901-B1900</f>
        <v>1</v>
      </c>
      <c r="D1901" s="7">
        <v>1</v>
      </c>
      <c r="E1901" s="7">
        <v>21</v>
      </c>
      <c r="F1901" s="7">
        <v>1</v>
      </c>
      <c r="G1901" s="7">
        <v>2</v>
      </c>
      <c r="H1901" s="1">
        <v>7</v>
      </c>
      <c r="I1901" s="7">
        <v>0</v>
      </c>
      <c r="J1901" s="7">
        <v>0</v>
      </c>
      <c r="K1901" s="7">
        <v>9</v>
      </c>
      <c r="L1901" s="7">
        <v>9</v>
      </c>
      <c r="M1901" s="36">
        <v>0.4535970244035199</v>
      </c>
      <c r="N1901" s="37" t="s">
        <v>183</v>
      </c>
      <c r="O1901" s="38">
        <v>19.8414</v>
      </c>
      <c r="AW1901" s="26"/>
    </row>
    <row r="1902" spans="1:49" x14ac:dyDescent="0.2">
      <c r="A1902" s="7">
        <v>32</v>
      </c>
      <c r="B1902" s="40">
        <v>1865</v>
      </c>
      <c r="C1902" s="40"/>
      <c r="D1902" s="7">
        <v>1</v>
      </c>
      <c r="E1902" s="7">
        <v>22</v>
      </c>
      <c r="F1902" s="7">
        <v>1</v>
      </c>
      <c r="G1902" s="7">
        <v>2</v>
      </c>
      <c r="H1902" s="1">
        <v>7</v>
      </c>
      <c r="I1902" s="7">
        <v>0</v>
      </c>
      <c r="J1902" s="7">
        <v>1</v>
      </c>
      <c r="K1902" s="7">
        <v>4</v>
      </c>
      <c r="L1902" s="7">
        <v>16</v>
      </c>
      <c r="M1902" s="36">
        <v>0.4535970244035199</v>
      </c>
      <c r="N1902" s="37" t="s">
        <v>183</v>
      </c>
      <c r="O1902" s="38">
        <v>35.273600000000002</v>
      </c>
      <c r="AW1902" s="26"/>
    </row>
    <row r="1903" spans="1:49" x14ac:dyDescent="0.2">
      <c r="A1903" s="7">
        <v>9</v>
      </c>
      <c r="B1903" s="40">
        <v>1865</v>
      </c>
      <c r="C1903" s="40"/>
      <c r="D1903" s="7">
        <v>1</v>
      </c>
      <c r="E1903" s="7">
        <v>24</v>
      </c>
      <c r="F1903" s="7">
        <v>1</v>
      </c>
      <c r="G1903" s="7">
        <v>2</v>
      </c>
      <c r="H1903" s="1">
        <v>7</v>
      </c>
      <c r="I1903" s="7">
        <v>0</v>
      </c>
      <c r="J1903" s="7">
        <v>0</v>
      </c>
      <c r="K1903" s="7">
        <v>9</v>
      </c>
      <c r="L1903" s="7">
        <v>9</v>
      </c>
      <c r="M1903" s="36">
        <v>0.4535970244035199</v>
      </c>
      <c r="N1903" s="37" t="s">
        <v>183</v>
      </c>
      <c r="O1903" s="38">
        <v>19.8414</v>
      </c>
      <c r="AW1903" s="26"/>
    </row>
    <row r="1904" spans="1:49" x14ac:dyDescent="0.2">
      <c r="A1904" s="7">
        <v>105</v>
      </c>
      <c r="B1904" s="40">
        <v>1865</v>
      </c>
      <c r="C1904" s="40"/>
      <c r="D1904" s="7">
        <v>1</v>
      </c>
      <c r="E1904" s="7">
        <v>26</v>
      </c>
      <c r="F1904" s="7">
        <v>1</v>
      </c>
      <c r="G1904" s="7">
        <v>2</v>
      </c>
      <c r="H1904" s="1">
        <v>7</v>
      </c>
      <c r="I1904" s="7">
        <v>0</v>
      </c>
      <c r="J1904" s="7">
        <v>1</v>
      </c>
      <c r="K1904" s="7">
        <v>1</v>
      </c>
      <c r="L1904" s="7">
        <v>13</v>
      </c>
      <c r="M1904" s="36">
        <v>0.4535970244035199</v>
      </c>
      <c r="N1904" s="37" t="s">
        <v>183</v>
      </c>
      <c r="O1904" s="38">
        <v>28.659800000000001</v>
      </c>
      <c r="AW1904" s="26"/>
    </row>
    <row r="1905" spans="1:49" x14ac:dyDescent="0.2">
      <c r="A1905" s="7">
        <v>56</v>
      </c>
      <c r="B1905" s="40">
        <v>1866</v>
      </c>
      <c r="C1905" s="18">
        <f>B1905-B1904</f>
        <v>1</v>
      </c>
      <c r="D1905" s="7">
        <v>1</v>
      </c>
      <c r="E1905" s="7">
        <v>21</v>
      </c>
      <c r="F1905" s="7">
        <v>1</v>
      </c>
      <c r="G1905" s="7">
        <v>2</v>
      </c>
      <c r="H1905" s="1">
        <v>7</v>
      </c>
      <c r="I1905" s="7">
        <v>0</v>
      </c>
      <c r="J1905" s="7">
        <v>1</v>
      </c>
      <c r="K1905" s="7">
        <v>0</v>
      </c>
      <c r="L1905" s="7">
        <v>12</v>
      </c>
      <c r="M1905" s="36">
        <v>0.4535970244035199</v>
      </c>
      <c r="N1905" s="37" t="s">
        <v>183</v>
      </c>
      <c r="O1905" s="38">
        <v>26.455200000000001</v>
      </c>
      <c r="AW1905" s="26"/>
    </row>
    <row r="1906" spans="1:49" x14ac:dyDescent="0.2">
      <c r="A1906" s="7">
        <v>32</v>
      </c>
      <c r="B1906" s="40">
        <v>1866</v>
      </c>
      <c r="C1906" s="40"/>
      <c r="D1906" s="7">
        <v>1</v>
      </c>
      <c r="E1906" s="7">
        <v>22</v>
      </c>
      <c r="F1906" s="7">
        <v>1</v>
      </c>
      <c r="G1906" s="7">
        <v>2</v>
      </c>
      <c r="H1906" s="1">
        <v>7</v>
      </c>
      <c r="I1906" s="7">
        <v>0</v>
      </c>
      <c r="J1906" s="7">
        <v>1</v>
      </c>
      <c r="K1906" s="7">
        <v>6</v>
      </c>
      <c r="L1906" s="7">
        <v>18</v>
      </c>
      <c r="M1906" s="36">
        <v>0.4535970244035199</v>
      </c>
      <c r="N1906" s="37" t="s">
        <v>183</v>
      </c>
      <c r="O1906" s="38">
        <v>39.6828</v>
      </c>
      <c r="AW1906" s="26"/>
    </row>
    <row r="1907" spans="1:49" x14ac:dyDescent="0.2">
      <c r="A1907" s="7">
        <v>9</v>
      </c>
      <c r="B1907" s="40">
        <v>1866</v>
      </c>
      <c r="C1907" s="40"/>
      <c r="D1907" s="7">
        <v>1</v>
      </c>
      <c r="E1907" s="7">
        <v>24</v>
      </c>
      <c r="F1907" s="7">
        <v>1</v>
      </c>
      <c r="G1907" s="7">
        <v>2</v>
      </c>
      <c r="H1907" s="1">
        <v>7</v>
      </c>
      <c r="I1907" s="7">
        <v>0</v>
      </c>
      <c r="J1907" s="7">
        <v>1</v>
      </c>
      <c r="K1907" s="7">
        <v>2</v>
      </c>
      <c r="L1907" s="7">
        <v>14</v>
      </c>
      <c r="M1907" s="36">
        <v>0.4535970244035199</v>
      </c>
      <c r="N1907" s="37" t="s">
        <v>183</v>
      </c>
      <c r="O1907" s="38">
        <v>30.8644</v>
      </c>
      <c r="AW1907" s="26"/>
    </row>
    <row r="1908" spans="1:49" x14ac:dyDescent="0.2">
      <c r="A1908" s="7">
        <v>100</v>
      </c>
      <c r="B1908" s="40">
        <v>1866</v>
      </c>
      <c r="C1908" s="40"/>
      <c r="D1908" s="7">
        <v>1</v>
      </c>
      <c r="E1908" s="7">
        <v>26</v>
      </c>
      <c r="F1908" s="7">
        <v>1</v>
      </c>
      <c r="G1908" s="7">
        <v>2</v>
      </c>
      <c r="H1908" s="1">
        <v>7</v>
      </c>
      <c r="I1908" s="7">
        <v>0</v>
      </c>
      <c r="J1908" s="7">
        <v>1</v>
      </c>
      <c r="K1908" s="7">
        <v>6</v>
      </c>
      <c r="L1908" s="7">
        <v>18</v>
      </c>
      <c r="M1908" s="36">
        <v>0.4535970244035199</v>
      </c>
      <c r="N1908" s="37" t="s">
        <v>183</v>
      </c>
      <c r="O1908" s="38">
        <v>39.6828</v>
      </c>
      <c r="AW1908" s="26"/>
    </row>
    <row r="1909" spans="1:49" x14ac:dyDescent="0.2">
      <c r="A1909" s="7">
        <v>56</v>
      </c>
      <c r="B1909" s="40">
        <v>1867</v>
      </c>
      <c r="C1909" s="18">
        <f>B1909-B1908</f>
        <v>1</v>
      </c>
      <c r="D1909" s="7">
        <v>1</v>
      </c>
      <c r="E1909" s="7">
        <v>21</v>
      </c>
      <c r="F1909" s="7">
        <v>1</v>
      </c>
      <c r="G1909" s="7">
        <v>2</v>
      </c>
      <c r="H1909" s="1">
        <v>7</v>
      </c>
      <c r="I1909" s="7">
        <v>0</v>
      </c>
      <c r="J1909" s="7">
        <v>0</v>
      </c>
      <c r="K1909" s="7">
        <v>7.5</v>
      </c>
      <c r="L1909" s="7">
        <v>7.5</v>
      </c>
      <c r="M1909" s="36">
        <v>0.4535970244035199</v>
      </c>
      <c r="N1909" s="37" t="s">
        <v>183</v>
      </c>
      <c r="O1909" s="38">
        <v>16.534500000000001</v>
      </c>
      <c r="AW1909" s="26"/>
    </row>
    <row r="1910" spans="1:49" x14ac:dyDescent="0.2">
      <c r="A1910" s="7">
        <v>32</v>
      </c>
      <c r="B1910" s="40">
        <v>1867</v>
      </c>
      <c r="C1910" s="40"/>
      <c r="D1910" s="7">
        <v>1</v>
      </c>
      <c r="E1910" s="7">
        <v>22</v>
      </c>
      <c r="F1910" s="7">
        <v>1</v>
      </c>
      <c r="G1910" s="7">
        <v>2</v>
      </c>
      <c r="H1910" s="1">
        <v>7</v>
      </c>
      <c r="I1910" s="7">
        <v>0</v>
      </c>
      <c r="J1910" s="7">
        <v>1</v>
      </c>
      <c r="K1910" s="7">
        <v>4</v>
      </c>
      <c r="L1910" s="7">
        <v>16</v>
      </c>
      <c r="M1910" s="36">
        <v>0.4535970244035199</v>
      </c>
      <c r="N1910" s="37" t="s">
        <v>183</v>
      </c>
      <c r="O1910" s="38">
        <v>35.273600000000002</v>
      </c>
      <c r="AW1910" s="26"/>
    </row>
    <row r="1911" spans="1:49" x14ac:dyDescent="0.2">
      <c r="A1911" s="7">
        <v>9</v>
      </c>
      <c r="B1911" s="40">
        <v>1867</v>
      </c>
      <c r="C1911" s="40"/>
      <c r="D1911" s="7">
        <v>1</v>
      </c>
      <c r="E1911" s="7">
        <v>24</v>
      </c>
      <c r="F1911" s="7">
        <v>1</v>
      </c>
      <c r="G1911" s="7">
        <v>2</v>
      </c>
      <c r="H1911" s="1">
        <v>7</v>
      </c>
      <c r="I1911" s="7">
        <v>0</v>
      </c>
      <c r="J1911" s="7">
        <v>1</v>
      </c>
      <c r="K1911" s="7">
        <v>2</v>
      </c>
      <c r="L1911" s="7">
        <v>14</v>
      </c>
      <c r="M1911" s="36">
        <v>0.4535970244035199</v>
      </c>
      <c r="N1911" s="37" t="s">
        <v>183</v>
      </c>
      <c r="O1911" s="38">
        <v>30.8644</v>
      </c>
      <c r="AW1911" s="26"/>
    </row>
    <row r="1912" spans="1:49" x14ac:dyDescent="0.2">
      <c r="A1912" s="7">
        <v>103</v>
      </c>
      <c r="B1912" s="40">
        <v>1867</v>
      </c>
      <c r="C1912" s="40"/>
      <c r="D1912" s="7">
        <v>1</v>
      </c>
      <c r="E1912" s="7">
        <v>26</v>
      </c>
      <c r="F1912" s="7">
        <v>1</v>
      </c>
      <c r="G1912" s="7">
        <v>2</v>
      </c>
      <c r="H1912" s="1">
        <v>7</v>
      </c>
      <c r="I1912" s="7">
        <v>0</v>
      </c>
      <c r="J1912" s="7">
        <v>1</v>
      </c>
      <c r="K1912" s="7">
        <v>1</v>
      </c>
      <c r="L1912" s="7">
        <v>13</v>
      </c>
      <c r="M1912" s="36">
        <v>0.4535970244035199</v>
      </c>
      <c r="N1912" s="37" t="s">
        <v>183</v>
      </c>
      <c r="O1912" s="38">
        <v>28.659800000000001</v>
      </c>
      <c r="AW1912" s="26"/>
    </row>
    <row r="1913" spans="1:49" x14ac:dyDescent="0.2">
      <c r="A1913" s="7">
        <v>57</v>
      </c>
      <c r="B1913" s="40">
        <v>1868</v>
      </c>
      <c r="C1913" s="18">
        <f>B1913-B1912</f>
        <v>1</v>
      </c>
      <c r="D1913" s="7">
        <v>1</v>
      </c>
      <c r="E1913" s="7">
        <v>21</v>
      </c>
      <c r="F1913" s="7">
        <v>1</v>
      </c>
      <c r="G1913" s="7">
        <v>2</v>
      </c>
      <c r="H1913" s="1">
        <v>7</v>
      </c>
      <c r="I1913" s="7">
        <v>0</v>
      </c>
      <c r="J1913" s="7">
        <v>0</v>
      </c>
      <c r="K1913" s="7">
        <v>9</v>
      </c>
      <c r="L1913" s="7">
        <v>9</v>
      </c>
      <c r="M1913" s="36">
        <v>0.4535970244035199</v>
      </c>
      <c r="N1913" s="37" t="s">
        <v>183</v>
      </c>
      <c r="O1913" s="38">
        <v>19.8414</v>
      </c>
      <c r="AW1913" s="26"/>
    </row>
    <row r="1914" spans="1:49" x14ac:dyDescent="0.2">
      <c r="A1914" s="7">
        <v>33</v>
      </c>
      <c r="B1914" s="40">
        <v>1868</v>
      </c>
      <c r="C1914" s="40"/>
      <c r="D1914" s="7">
        <v>1</v>
      </c>
      <c r="E1914" s="7">
        <v>22</v>
      </c>
      <c r="F1914" s="7">
        <v>1</v>
      </c>
      <c r="G1914" s="7">
        <v>2</v>
      </c>
      <c r="H1914" s="1">
        <v>7</v>
      </c>
      <c r="I1914" s="7">
        <v>0</v>
      </c>
      <c r="J1914" s="7">
        <v>1</v>
      </c>
      <c r="K1914" s="7">
        <v>0</v>
      </c>
      <c r="L1914" s="7">
        <v>12</v>
      </c>
      <c r="M1914" s="36">
        <v>0.4535970244035199</v>
      </c>
      <c r="N1914" s="37" t="s">
        <v>183</v>
      </c>
      <c r="O1914" s="38">
        <v>26.455200000000001</v>
      </c>
      <c r="AW1914" s="26"/>
    </row>
    <row r="1915" spans="1:49" x14ac:dyDescent="0.2">
      <c r="A1915" s="7">
        <v>9</v>
      </c>
      <c r="B1915" s="40">
        <v>1868</v>
      </c>
      <c r="C1915" s="40"/>
      <c r="D1915" s="7">
        <v>1</v>
      </c>
      <c r="E1915" s="7">
        <v>24</v>
      </c>
      <c r="F1915" s="7">
        <v>1</v>
      </c>
      <c r="G1915" s="7">
        <v>2</v>
      </c>
      <c r="H1915" s="1">
        <v>7</v>
      </c>
      <c r="I1915" s="7">
        <v>0</v>
      </c>
      <c r="J1915" s="7">
        <v>0</v>
      </c>
      <c r="K1915" s="7">
        <v>9</v>
      </c>
      <c r="L1915" s="7">
        <v>9</v>
      </c>
      <c r="M1915" s="36">
        <v>0.4535970244035199</v>
      </c>
      <c r="N1915" s="37" t="s">
        <v>183</v>
      </c>
      <c r="O1915" s="38">
        <v>19.8414</v>
      </c>
      <c r="AW1915" s="26"/>
    </row>
    <row r="1916" spans="1:49" x14ac:dyDescent="0.2">
      <c r="A1916" s="7">
        <v>104</v>
      </c>
      <c r="B1916" s="40">
        <v>1868</v>
      </c>
      <c r="C1916" s="40"/>
      <c r="D1916" s="7">
        <v>1</v>
      </c>
      <c r="E1916" s="7">
        <v>26</v>
      </c>
      <c r="F1916" s="7">
        <v>1</v>
      </c>
      <c r="G1916" s="7">
        <v>2</v>
      </c>
      <c r="H1916" s="1">
        <v>7</v>
      </c>
      <c r="I1916" s="7">
        <v>0</v>
      </c>
      <c r="J1916" s="7">
        <v>0</v>
      </c>
      <c r="K1916" s="7">
        <v>11</v>
      </c>
      <c r="L1916" s="7">
        <v>11</v>
      </c>
      <c r="M1916" s="36">
        <v>0.4535970244035199</v>
      </c>
      <c r="N1916" s="37" t="s">
        <v>183</v>
      </c>
      <c r="O1916" s="38">
        <v>24.250600000000002</v>
      </c>
      <c r="AW1916" s="26"/>
    </row>
    <row r="1917" spans="1:49" x14ac:dyDescent="0.2">
      <c r="A1917" s="7">
        <v>57</v>
      </c>
      <c r="B1917" s="40">
        <v>1869</v>
      </c>
      <c r="C1917" s="18">
        <f>B1917-B1916</f>
        <v>1</v>
      </c>
      <c r="D1917" s="7">
        <v>1</v>
      </c>
      <c r="E1917" s="7">
        <v>21</v>
      </c>
      <c r="F1917" s="7">
        <v>1</v>
      </c>
      <c r="G1917" s="7">
        <v>2</v>
      </c>
      <c r="H1917" s="1">
        <v>7</v>
      </c>
      <c r="I1917" s="7">
        <v>0</v>
      </c>
      <c r="J1917" s="7">
        <v>0</v>
      </c>
      <c r="K1917" s="7">
        <v>6</v>
      </c>
      <c r="L1917" s="7">
        <v>6</v>
      </c>
      <c r="M1917" s="36">
        <v>0.4535970244035199</v>
      </c>
      <c r="N1917" s="37" t="s">
        <v>183</v>
      </c>
      <c r="O1917" s="38">
        <v>13.227600000000001</v>
      </c>
      <c r="AW1917" s="26"/>
    </row>
    <row r="1918" spans="1:49" x14ac:dyDescent="0.2">
      <c r="A1918" s="7">
        <v>32</v>
      </c>
      <c r="B1918" s="40">
        <v>1869</v>
      </c>
      <c r="C1918" s="40"/>
      <c r="D1918" s="7">
        <v>1</v>
      </c>
      <c r="E1918" s="7">
        <v>22</v>
      </c>
      <c r="F1918" s="7">
        <v>1</v>
      </c>
      <c r="G1918" s="7">
        <v>2</v>
      </c>
      <c r="H1918" s="1">
        <v>7</v>
      </c>
      <c r="I1918" s="7">
        <v>0</v>
      </c>
      <c r="J1918" s="7">
        <v>0</v>
      </c>
      <c r="K1918" s="7">
        <v>11</v>
      </c>
      <c r="L1918" s="7">
        <v>11</v>
      </c>
      <c r="M1918" s="36">
        <v>0.4535970244035199</v>
      </c>
      <c r="N1918" s="37" t="s">
        <v>183</v>
      </c>
      <c r="O1918" s="38">
        <v>24.250600000000002</v>
      </c>
      <c r="AW1918" s="26"/>
    </row>
    <row r="1919" spans="1:49" x14ac:dyDescent="0.2">
      <c r="A1919" s="7">
        <v>9</v>
      </c>
      <c r="B1919" s="40">
        <v>1869</v>
      </c>
      <c r="C1919" s="40"/>
      <c r="D1919" s="7">
        <v>1</v>
      </c>
      <c r="E1919" s="7">
        <v>24</v>
      </c>
      <c r="F1919" s="7">
        <v>1</v>
      </c>
      <c r="G1919" s="7">
        <v>2</v>
      </c>
      <c r="H1919" s="1">
        <v>7</v>
      </c>
      <c r="I1919" s="7">
        <v>0</v>
      </c>
      <c r="J1919" s="7">
        <v>0</v>
      </c>
      <c r="K1919" s="7">
        <v>9</v>
      </c>
      <c r="L1919" s="7">
        <v>9</v>
      </c>
      <c r="M1919" s="36">
        <v>0.4535970244035199</v>
      </c>
      <c r="N1919" s="37" t="s">
        <v>183</v>
      </c>
      <c r="O1919" s="38">
        <v>19.8414</v>
      </c>
      <c r="AW1919" s="26"/>
    </row>
    <row r="1920" spans="1:49" x14ac:dyDescent="0.2">
      <c r="A1920" s="7">
        <v>105</v>
      </c>
      <c r="B1920" s="40">
        <v>1869</v>
      </c>
      <c r="C1920" s="40"/>
      <c r="D1920" s="7">
        <v>1</v>
      </c>
      <c r="E1920" s="7">
        <v>26</v>
      </c>
      <c r="F1920" s="7">
        <v>1</v>
      </c>
      <c r="G1920" s="7">
        <v>2</v>
      </c>
      <c r="H1920" s="1">
        <v>7</v>
      </c>
      <c r="I1920" s="7">
        <v>0</v>
      </c>
      <c r="J1920" s="7">
        <v>0</v>
      </c>
      <c r="K1920" s="7">
        <v>11</v>
      </c>
      <c r="L1920" s="7">
        <v>11</v>
      </c>
      <c r="M1920" s="36">
        <v>0.4535970244035199</v>
      </c>
      <c r="N1920" s="37" t="s">
        <v>183</v>
      </c>
      <c r="O1920" s="38">
        <v>24.250600000000002</v>
      </c>
      <c r="AW1920" s="26"/>
    </row>
    <row r="1921" spans="1:49" x14ac:dyDescent="0.2">
      <c r="A1921" s="7">
        <v>57</v>
      </c>
      <c r="B1921" s="40">
        <v>1870</v>
      </c>
      <c r="C1921" s="18">
        <f>B1921-B1920</f>
        <v>1</v>
      </c>
      <c r="D1921" s="7">
        <v>1</v>
      </c>
      <c r="E1921" s="7">
        <v>21</v>
      </c>
      <c r="F1921" s="7">
        <v>1</v>
      </c>
      <c r="G1921" s="7">
        <v>2</v>
      </c>
      <c r="H1921" s="1">
        <v>7</v>
      </c>
      <c r="I1921" s="7">
        <v>0</v>
      </c>
      <c r="J1921" s="7">
        <v>0</v>
      </c>
      <c r="K1921" s="7">
        <v>6</v>
      </c>
      <c r="L1921" s="7">
        <v>6</v>
      </c>
      <c r="M1921" s="36">
        <v>0.4535970244035199</v>
      </c>
      <c r="N1921" s="37" t="s">
        <v>183</v>
      </c>
      <c r="O1921" s="38">
        <v>13.227600000000001</v>
      </c>
      <c r="AW1921" s="26"/>
    </row>
    <row r="1922" spans="1:49" x14ac:dyDescent="0.2">
      <c r="A1922" s="7">
        <v>32</v>
      </c>
      <c r="B1922" s="40">
        <v>1870</v>
      </c>
      <c r="C1922" s="40"/>
      <c r="D1922" s="7">
        <v>1</v>
      </c>
      <c r="E1922" s="7">
        <v>22</v>
      </c>
      <c r="F1922" s="7">
        <v>1</v>
      </c>
      <c r="G1922" s="7">
        <v>2</v>
      </c>
      <c r="H1922" s="1">
        <v>7</v>
      </c>
      <c r="I1922" s="7">
        <v>0</v>
      </c>
      <c r="J1922" s="7">
        <v>0</v>
      </c>
      <c r="K1922" s="7">
        <v>9.75</v>
      </c>
      <c r="L1922" s="7">
        <v>9.75</v>
      </c>
      <c r="M1922" s="36">
        <v>0.4535970244035199</v>
      </c>
      <c r="N1922" s="37" t="s">
        <v>183</v>
      </c>
      <c r="O1922" s="38">
        <v>21.49485</v>
      </c>
      <c r="AW1922" s="26"/>
    </row>
    <row r="1923" spans="1:49" x14ac:dyDescent="0.2">
      <c r="A1923" s="7">
        <v>9</v>
      </c>
      <c r="B1923" s="40">
        <v>1870</v>
      </c>
      <c r="C1923" s="40"/>
      <c r="D1923" s="7">
        <v>1</v>
      </c>
      <c r="E1923" s="7">
        <v>24</v>
      </c>
      <c r="F1923" s="7">
        <v>1</v>
      </c>
      <c r="G1923" s="7">
        <v>2</v>
      </c>
      <c r="H1923" s="1">
        <v>7</v>
      </c>
      <c r="I1923" s="7">
        <v>0</v>
      </c>
      <c r="J1923" s="7">
        <v>0</v>
      </c>
      <c r="K1923" s="7">
        <v>8</v>
      </c>
      <c r="L1923" s="7">
        <v>8</v>
      </c>
      <c r="M1923" s="36">
        <v>0.4535970244035199</v>
      </c>
      <c r="N1923" s="37" t="s">
        <v>183</v>
      </c>
      <c r="O1923" s="38">
        <v>17.636800000000001</v>
      </c>
      <c r="AW1923" s="26"/>
    </row>
    <row r="1924" spans="1:49" x14ac:dyDescent="0.2">
      <c r="A1924" s="7">
        <v>104</v>
      </c>
      <c r="B1924" s="40">
        <v>1870</v>
      </c>
      <c r="C1924" s="40"/>
      <c r="D1924" s="7">
        <v>1</v>
      </c>
      <c r="E1924" s="7">
        <v>26</v>
      </c>
      <c r="F1924" s="7">
        <v>1</v>
      </c>
      <c r="G1924" s="7">
        <v>2</v>
      </c>
      <c r="H1924" s="1">
        <v>7</v>
      </c>
      <c r="I1924" s="7">
        <v>0</v>
      </c>
      <c r="J1924" s="7">
        <v>0</v>
      </c>
      <c r="K1924" s="7">
        <v>11</v>
      </c>
      <c r="L1924" s="7">
        <v>11</v>
      </c>
      <c r="M1924" s="36">
        <v>0.4535970244035199</v>
      </c>
      <c r="N1924" s="37" t="s">
        <v>183</v>
      </c>
      <c r="O1924" s="38">
        <v>24.250600000000002</v>
      </c>
      <c r="AW1924" s="26"/>
    </row>
    <row r="1925" spans="1:49" x14ac:dyDescent="0.2">
      <c r="A1925" s="7">
        <v>58</v>
      </c>
      <c r="B1925" s="40">
        <v>1871</v>
      </c>
      <c r="C1925" s="18">
        <f>B1925-B1924</f>
        <v>1</v>
      </c>
      <c r="D1925" s="7">
        <v>1</v>
      </c>
      <c r="E1925" s="7">
        <v>21</v>
      </c>
      <c r="F1925" s="7">
        <v>1</v>
      </c>
      <c r="G1925" s="7">
        <v>2</v>
      </c>
      <c r="H1925" s="1">
        <v>7</v>
      </c>
      <c r="I1925" s="7">
        <v>0</v>
      </c>
      <c r="J1925" s="7">
        <v>0</v>
      </c>
      <c r="K1925" s="7">
        <v>7.5</v>
      </c>
      <c r="L1925" s="7">
        <v>7.5</v>
      </c>
      <c r="M1925" s="36">
        <v>0.4535970244035199</v>
      </c>
      <c r="N1925" s="37" t="s">
        <v>183</v>
      </c>
      <c r="O1925" s="38">
        <v>16.534500000000001</v>
      </c>
      <c r="AW1925" s="26"/>
    </row>
    <row r="1926" spans="1:49" x14ac:dyDescent="0.2">
      <c r="A1926" s="7">
        <v>32</v>
      </c>
      <c r="B1926" s="40">
        <v>1871</v>
      </c>
      <c r="C1926" s="40"/>
      <c r="D1926" s="7">
        <v>1</v>
      </c>
      <c r="E1926" s="7">
        <v>22</v>
      </c>
      <c r="F1926" s="7">
        <v>1</v>
      </c>
      <c r="G1926" s="7">
        <v>2</v>
      </c>
      <c r="H1926" s="1">
        <v>7</v>
      </c>
      <c r="I1926" s="7">
        <v>0</v>
      </c>
      <c r="J1926" s="7">
        <v>0</v>
      </c>
      <c r="K1926" s="7">
        <v>10</v>
      </c>
      <c r="L1926" s="7">
        <v>10</v>
      </c>
      <c r="M1926" s="36">
        <v>0.4535970244035199</v>
      </c>
      <c r="N1926" s="37" t="s">
        <v>183</v>
      </c>
      <c r="O1926" s="38">
        <v>22.045999999999999</v>
      </c>
      <c r="AW1926" s="26"/>
    </row>
    <row r="1927" spans="1:49" x14ac:dyDescent="0.2">
      <c r="A1927" s="7">
        <v>107</v>
      </c>
      <c r="B1927" s="40">
        <v>1871</v>
      </c>
      <c r="C1927" s="40"/>
      <c r="D1927" s="7">
        <v>1</v>
      </c>
      <c r="E1927" s="7">
        <v>22</v>
      </c>
      <c r="F1927" s="7">
        <v>2</v>
      </c>
      <c r="G1927" s="7">
        <v>2</v>
      </c>
      <c r="H1927" s="1">
        <v>7</v>
      </c>
      <c r="I1927" s="7">
        <v>0</v>
      </c>
      <c r="J1927" s="7">
        <v>0</v>
      </c>
      <c r="K1927" s="7">
        <v>6.38</v>
      </c>
      <c r="L1927" s="7">
        <v>6.38</v>
      </c>
      <c r="M1927" s="36">
        <v>0.4535970244035199</v>
      </c>
      <c r="N1927" s="37" t="s">
        <v>183</v>
      </c>
      <c r="O1927" s="38">
        <v>14.065348</v>
      </c>
      <c r="AW1927" s="26"/>
    </row>
    <row r="1928" spans="1:49" x14ac:dyDescent="0.2">
      <c r="A1928" s="7">
        <v>9</v>
      </c>
      <c r="B1928" s="40">
        <v>1871</v>
      </c>
      <c r="C1928" s="40"/>
      <c r="D1928" s="7">
        <v>1</v>
      </c>
      <c r="E1928" s="7">
        <v>24</v>
      </c>
      <c r="F1928" s="7">
        <v>1</v>
      </c>
      <c r="G1928" s="7">
        <v>2</v>
      </c>
      <c r="H1928" s="1">
        <v>7</v>
      </c>
      <c r="I1928" s="7">
        <v>0</v>
      </c>
      <c r="J1928" s="7">
        <v>0</v>
      </c>
      <c r="K1928" s="7">
        <v>8</v>
      </c>
      <c r="L1928" s="7">
        <v>8</v>
      </c>
      <c r="M1928" s="36">
        <v>0.4535970244035199</v>
      </c>
      <c r="N1928" s="37" t="s">
        <v>183</v>
      </c>
      <c r="O1928" s="38">
        <v>17.636800000000001</v>
      </c>
      <c r="AW1928" s="26"/>
    </row>
    <row r="1929" spans="1:49" x14ac:dyDescent="0.2">
      <c r="A1929" s="7">
        <v>148</v>
      </c>
      <c r="B1929" s="40">
        <v>1871</v>
      </c>
      <c r="C1929" s="40"/>
      <c r="D1929" s="7">
        <v>1</v>
      </c>
      <c r="E1929" s="7">
        <v>26</v>
      </c>
      <c r="F1929" s="7">
        <v>1</v>
      </c>
      <c r="G1929" s="7">
        <v>2</v>
      </c>
      <c r="H1929" s="1">
        <v>7</v>
      </c>
      <c r="I1929" s="7">
        <v>0</v>
      </c>
      <c r="J1929" s="7">
        <v>0</v>
      </c>
      <c r="K1929" s="7">
        <v>8.5</v>
      </c>
      <c r="L1929" s="7">
        <v>8.5</v>
      </c>
      <c r="M1929" s="36">
        <v>0.4535970244035199</v>
      </c>
      <c r="N1929" s="37" t="s">
        <v>183</v>
      </c>
      <c r="O1929" s="38">
        <v>18.739100000000001</v>
      </c>
      <c r="AW1929" s="26"/>
    </row>
    <row r="1930" spans="1:49" x14ac:dyDescent="0.2">
      <c r="A1930" s="7">
        <v>58</v>
      </c>
      <c r="B1930" s="40">
        <v>1872</v>
      </c>
      <c r="C1930" s="18">
        <f>B1930-B1929</f>
        <v>1</v>
      </c>
      <c r="D1930" s="7">
        <v>1</v>
      </c>
      <c r="E1930" s="7">
        <v>21</v>
      </c>
      <c r="F1930" s="7">
        <v>1</v>
      </c>
      <c r="G1930" s="7">
        <v>2</v>
      </c>
      <c r="H1930" s="1">
        <v>7</v>
      </c>
      <c r="I1930" s="7">
        <v>0</v>
      </c>
      <c r="J1930" s="7">
        <v>0</v>
      </c>
      <c r="K1930" s="7">
        <v>9</v>
      </c>
      <c r="L1930" s="7">
        <v>9</v>
      </c>
      <c r="M1930" s="36">
        <v>0.4535970244035199</v>
      </c>
      <c r="N1930" s="37" t="s">
        <v>183</v>
      </c>
      <c r="O1930" s="38">
        <v>19.8414</v>
      </c>
      <c r="AW1930" s="26"/>
    </row>
    <row r="1931" spans="1:49" x14ac:dyDescent="0.2">
      <c r="A1931" s="7">
        <v>32</v>
      </c>
      <c r="B1931" s="40">
        <v>1872</v>
      </c>
      <c r="C1931" s="40"/>
      <c r="D1931" s="7">
        <v>1</v>
      </c>
      <c r="E1931" s="7">
        <v>22</v>
      </c>
      <c r="F1931" s="7">
        <v>1</v>
      </c>
      <c r="G1931" s="7">
        <v>2</v>
      </c>
      <c r="H1931" s="1">
        <v>7</v>
      </c>
      <c r="I1931" s="7">
        <v>0</v>
      </c>
      <c r="J1931" s="7">
        <v>0</v>
      </c>
      <c r="K1931" s="7">
        <v>5.5</v>
      </c>
      <c r="L1931" s="7">
        <v>5.5</v>
      </c>
      <c r="M1931" s="36">
        <v>0.4535970244035199</v>
      </c>
      <c r="N1931" s="37" t="s">
        <v>183</v>
      </c>
      <c r="O1931" s="38">
        <v>12.125300000000001</v>
      </c>
      <c r="AW1931" s="26"/>
    </row>
    <row r="1932" spans="1:49" x14ac:dyDescent="0.2">
      <c r="A1932" s="7">
        <v>107</v>
      </c>
      <c r="B1932" s="40">
        <v>1872</v>
      </c>
      <c r="C1932" s="40"/>
      <c r="D1932" s="7">
        <v>1</v>
      </c>
      <c r="E1932" s="7">
        <v>22</v>
      </c>
      <c r="F1932" s="7">
        <v>2</v>
      </c>
      <c r="G1932" s="7">
        <v>2</v>
      </c>
      <c r="H1932" s="1">
        <v>7</v>
      </c>
      <c r="I1932" s="7">
        <v>0</v>
      </c>
      <c r="J1932" s="7">
        <v>0</v>
      </c>
      <c r="K1932" s="7">
        <v>7.88</v>
      </c>
      <c r="L1932" s="7">
        <v>7.88</v>
      </c>
      <c r="M1932" s="36">
        <v>0.4535970244035199</v>
      </c>
      <c r="N1932" s="37" t="s">
        <v>183</v>
      </c>
      <c r="O1932" s="38">
        <v>17.372247999999999</v>
      </c>
      <c r="AW1932" s="26"/>
    </row>
    <row r="1933" spans="1:49" x14ac:dyDescent="0.2">
      <c r="A1933" s="7">
        <v>128</v>
      </c>
      <c r="B1933" s="40">
        <v>1872</v>
      </c>
      <c r="C1933" s="40"/>
      <c r="D1933" s="7">
        <v>1</v>
      </c>
      <c r="E1933" s="7">
        <v>23</v>
      </c>
      <c r="F1933" s="7">
        <v>1</v>
      </c>
      <c r="G1933" s="7">
        <v>2</v>
      </c>
      <c r="H1933" s="1">
        <v>7</v>
      </c>
      <c r="I1933" s="7">
        <v>0</v>
      </c>
      <c r="J1933" s="7">
        <v>0</v>
      </c>
      <c r="K1933" s="7">
        <v>11</v>
      </c>
      <c r="L1933" s="7">
        <v>11</v>
      </c>
      <c r="M1933" s="36">
        <v>0.4535970244035199</v>
      </c>
      <c r="N1933" s="37" t="s">
        <v>183</v>
      </c>
      <c r="O1933" s="38">
        <v>24.250600000000002</v>
      </c>
      <c r="AW1933" s="26"/>
    </row>
    <row r="1934" spans="1:49" x14ac:dyDescent="0.2">
      <c r="A1934" s="7">
        <v>9</v>
      </c>
      <c r="B1934" s="40">
        <v>1872</v>
      </c>
      <c r="C1934" s="40"/>
      <c r="D1934" s="7">
        <v>1</v>
      </c>
      <c r="E1934" s="7">
        <v>24</v>
      </c>
      <c r="F1934" s="7">
        <v>1</v>
      </c>
      <c r="G1934" s="7">
        <v>2</v>
      </c>
      <c r="H1934" s="1">
        <v>7</v>
      </c>
      <c r="I1934" s="7">
        <v>0</v>
      </c>
      <c r="J1934" s="7">
        <v>0</v>
      </c>
      <c r="K1934" s="7">
        <v>6</v>
      </c>
      <c r="L1934" s="7">
        <v>6</v>
      </c>
      <c r="M1934" s="36">
        <v>0.4535970244035199</v>
      </c>
      <c r="N1934" s="37" t="s">
        <v>183</v>
      </c>
      <c r="O1934" s="38">
        <v>13.227600000000001</v>
      </c>
      <c r="AW1934" s="26"/>
    </row>
    <row r="1935" spans="1:49" x14ac:dyDescent="0.2">
      <c r="A1935" s="7">
        <v>148</v>
      </c>
      <c r="B1935" s="40">
        <v>1872</v>
      </c>
      <c r="C1935" s="40"/>
      <c r="D1935" s="7">
        <v>1</v>
      </c>
      <c r="E1935" s="7">
        <v>26</v>
      </c>
      <c r="F1935" s="7">
        <v>1</v>
      </c>
      <c r="G1935" s="7">
        <v>2</v>
      </c>
      <c r="H1935" s="1">
        <v>7</v>
      </c>
      <c r="I1935" s="7">
        <v>0</v>
      </c>
      <c r="J1935" s="7">
        <v>0</v>
      </c>
      <c r="K1935" s="7">
        <v>10</v>
      </c>
      <c r="L1935" s="7">
        <v>10</v>
      </c>
      <c r="M1935" s="36">
        <v>0.4535970244035199</v>
      </c>
      <c r="N1935" s="37" t="s">
        <v>183</v>
      </c>
      <c r="O1935" s="38">
        <v>22.045999999999999</v>
      </c>
      <c r="AW1935" s="26"/>
    </row>
    <row r="1936" spans="1:49" x14ac:dyDescent="0.2">
      <c r="A1936" s="7">
        <v>58</v>
      </c>
      <c r="B1936" s="40">
        <v>1873</v>
      </c>
      <c r="C1936" s="18">
        <f>B1936-B1935</f>
        <v>1</v>
      </c>
      <c r="D1936" s="7">
        <v>1</v>
      </c>
      <c r="E1936" s="7">
        <v>21</v>
      </c>
      <c r="F1936" s="7">
        <v>1</v>
      </c>
      <c r="G1936" s="7">
        <v>2</v>
      </c>
      <c r="H1936" s="1">
        <v>7</v>
      </c>
      <c r="I1936" s="7">
        <v>0</v>
      </c>
      <c r="J1936" s="7">
        <v>0</v>
      </c>
      <c r="K1936" s="7">
        <v>5</v>
      </c>
      <c r="L1936" s="7">
        <v>5</v>
      </c>
      <c r="M1936" s="36">
        <v>0.4535970244035199</v>
      </c>
      <c r="N1936" s="37" t="s">
        <v>183</v>
      </c>
      <c r="O1936" s="38">
        <v>11.023</v>
      </c>
      <c r="AW1936" s="26"/>
    </row>
    <row r="1937" spans="1:49" x14ac:dyDescent="0.2">
      <c r="A1937" s="7">
        <v>32</v>
      </c>
      <c r="B1937" s="40">
        <v>1873</v>
      </c>
      <c r="C1937" s="40"/>
      <c r="D1937" s="7">
        <v>1</v>
      </c>
      <c r="E1937" s="7">
        <v>22</v>
      </c>
      <c r="F1937" s="7">
        <v>1</v>
      </c>
      <c r="G1937" s="7">
        <v>2</v>
      </c>
      <c r="H1937" s="1">
        <v>7</v>
      </c>
      <c r="I1937" s="7">
        <v>0</v>
      </c>
      <c r="J1937" s="7">
        <v>1</v>
      </c>
      <c r="K1937" s="7">
        <v>1</v>
      </c>
      <c r="L1937" s="7">
        <v>13</v>
      </c>
      <c r="M1937" s="36">
        <v>0.4535970244035199</v>
      </c>
      <c r="N1937" s="37" t="s">
        <v>183</v>
      </c>
      <c r="O1937" s="38">
        <v>28.659800000000001</v>
      </c>
      <c r="AW1937" s="26"/>
    </row>
    <row r="1938" spans="1:49" x14ac:dyDescent="0.2">
      <c r="A1938" s="7">
        <v>107</v>
      </c>
      <c r="B1938" s="40">
        <v>1873</v>
      </c>
      <c r="C1938" s="40"/>
      <c r="D1938" s="7">
        <v>1</v>
      </c>
      <c r="E1938" s="7">
        <v>22</v>
      </c>
      <c r="F1938" s="7">
        <v>2</v>
      </c>
      <c r="G1938" s="7">
        <v>2</v>
      </c>
      <c r="H1938" s="1">
        <v>7</v>
      </c>
      <c r="I1938" s="7">
        <v>0</v>
      </c>
      <c r="J1938" s="7">
        <v>0</v>
      </c>
      <c r="K1938" s="7">
        <v>8.3800000000000008</v>
      </c>
      <c r="L1938" s="7">
        <v>8.3800000000000008</v>
      </c>
      <c r="M1938" s="36">
        <v>0.4535970244035199</v>
      </c>
      <c r="N1938" s="37" t="s">
        <v>183</v>
      </c>
      <c r="O1938" s="38">
        <v>18.474548000000002</v>
      </c>
      <c r="AW1938" s="26"/>
    </row>
    <row r="1939" spans="1:49" x14ac:dyDescent="0.2">
      <c r="A1939" s="7">
        <v>9</v>
      </c>
      <c r="B1939" s="40">
        <v>1873</v>
      </c>
      <c r="C1939" s="40"/>
      <c r="D1939" s="7">
        <v>1</v>
      </c>
      <c r="E1939" s="7">
        <v>24</v>
      </c>
      <c r="F1939" s="7">
        <v>1</v>
      </c>
      <c r="G1939" s="7">
        <v>2</v>
      </c>
      <c r="H1939" s="1">
        <v>7</v>
      </c>
      <c r="I1939" s="7">
        <v>0</v>
      </c>
      <c r="J1939" s="7">
        <v>0</v>
      </c>
      <c r="K1939" s="7">
        <v>8</v>
      </c>
      <c r="L1939" s="7">
        <v>8</v>
      </c>
      <c r="M1939" s="36">
        <v>0.4535970244035199</v>
      </c>
      <c r="N1939" s="37" t="s">
        <v>183</v>
      </c>
      <c r="O1939" s="38">
        <v>17.636800000000001</v>
      </c>
      <c r="AW1939" s="26"/>
    </row>
    <row r="1940" spans="1:49" x14ac:dyDescent="0.2">
      <c r="A1940" s="7">
        <v>124</v>
      </c>
      <c r="B1940" s="40">
        <v>1873</v>
      </c>
      <c r="C1940" s="40"/>
      <c r="D1940" s="7">
        <v>1</v>
      </c>
      <c r="E1940" s="7">
        <v>26</v>
      </c>
      <c r="F1940" s="7">
        <v>1</v>
      </c>
      <c r="G1940" s="7">
        <v>2</v>
      </c>
      <c r="H1940" s="1">
        <v>7</v>
      </c>
      <c r="I1940" s="7">
        <v>0</v>
      </c>
      <c r="J1940" s="7">
        <v>0</v>
      </c>
      <c r="K1940" s="7">
        <v>10</v>
      </c>
      <c r="L1940" s="7">
        <v>10</v>
      </c>
      <c r="M1940" s="36">
        <v>0.4535970244035199</v>
      </c>
      <c r="N1940" s="37" t="s">
        <v>183</v>
      </c>
      <c r="O1940" s="38">
        <v>22.045999999999999</v>
      </c>
      <c r="AW1940" s="26"/>
    </row>
    <row r="1941" spans="1:49" x14ac:dyDescent="0.2">
      <c r="A1941" s="7">
        <v>58</v>
      </c>
      <c r="B1941" s="40">
        <v>1874</v>
      </c>
      <c r="C1941" s="18">
        <f>B1941-B1940</f>
        <v>1</v>
      </c>
      <c r="D1941" s="7">
        <v>1</v>
      </c>
      <c r="E1941" s="7">
        <v>21</v>
      </c>
      <c r="F1941" s="7">
        <v>1</v>
      </c>
      <c r="G1941" s="7">
        <v>2</v>
      </c>
      <c r="H1941" s="1">
        <v>7</v>
      </c>
      <c r="I1941" s="7">
        <v>0</v>
      </c>
      <c r="J1941" s="7">
        <v>0</v>
      </c>
      <c r="K1941" s="7">
        <v>6</v>
      </c>
      <c r="L1941" s="7">
        <v>6</v>
      </c>
      <c r="M1941" s="36">
        <v>0.4535970244035199</v>
      </c>
      <c r="N1941" s="37" t="s">
        <v>183</v>
      </c>
      <c r="O1941" s="38">
        <v>13.227600000000001</v>
      </c>
      <c r="AW1941" s="26"/>
    </row>
    <row r="1942" spans="1:49" x14ac:dyDescent="0.2">
      <c r="A1942" s="7">
        <v>32</v>
      </c>
      <c r="B1942" s="40">
        <v>1874</v>
      </c>
      <c r="C1942" s="40"/>
      <c r="D1942" s="7">
        <v>1</v>
      </c>
      <c r="E1942" s="7">
        <v>22</v>
      </c>
      <c r="F1942" s="7">
        <v>1</v>
      </c>
      <c r="G1942" s="7">
        <v>2</v>
      </c>
      <c r="H1942" s="1">
        <v>7</v>
      </c>
      <c r="I1942" s="7">
        <v>0</v>
      </c>
      <c r="J1942" s="7">
        <v>1</v>
      </c>
      <c r="K1942" s="7">
        <v>1.5</v>
      </c>
      <c r="L1942" s="7">
        <v>13.5</v>
      </c>
      <c r="M1942" s="36">
        <v>0.4535970244035199</v>
      </c>
      <c r="N1942" s="37" t="s">
        <v>183</v>
      </c>
      <c r="O1942" s="38">
        <v>29.7621</v>
      </c>
      <c r="AW1942" s="26"/>
    </row>
    <row r="1943" spans="1:49" x14ac:dyDescent="0.2">
      <c r="A1943" s="7">
        <v>107</v>
      </c>
      <c r="B1943" s="40">
        <v>1874</v>
      </c>
      <c r="C1943" s="40"/>
      <c r="D1943" s="7">
        <v>1</v>
      </c>
      <c r="E1943" s="7">
        <v>22</v>
      </c>
      <c r="F1943" s="7">
        <v>2</v>
      </c>
      <c r="G1943" s="7">
        <v>2</v>
      </c>
      <c r="H1943" s="1">
        <v>7</v>
      </c>
      <c r="I1943" s="7">
        <v>0</v>
      </c>
      <c r="J1943" s="7">
        <v>0</v>
      </c>
      <c r="K1943" s="7">
        <v>9.5</v>
      </c>
      <c r="L1943" s="7">
        <v>9.5</v>
      </c>
      <c r="M1943" s="36">
        <v>0.4535970244035199</v>
      </c>
      <c r="N1943" s="37" t="s">
        <v>183</v>
      </c>
      <c r="O1943" s="38">
        <v>20.9437</v>
      </c>
      <c r="AW1943" s="26"/>
    </row>
    <row r="1944" spans="1:49" x14ac:dyDescent="0.2">
      <c r="A1944" s="7">
        <v>134</v>
      </c>
      <c r="B1944" s="40">
        <v>1874</v>
      </c>
      <c r="C1944" s="40"/>
      <c r="D1944" s="7">
        <v>1</v>
      </c>
      <c r="E1944" s="7">
        <v>23</v>
      </c>
      <c r="F1944" s="7">
        <v>1</v>
      </c>
      <c r="G1944" s="7">
        <v>2</v>
      </c>
      <c r="H1944" s="1">
        <v>7</v>
      </c>
      <c r="I1944" s="7">
        <v>0</v>
      </c>
      <c r="J1944" s="7">
        <v>1</v>
      </c>
      <c r="K1944" s="7">
        <v>1.5</v>
      </c>
      <c r="L1944" s="7">
        <v>13.5</v>
      </c>
      <c r="M1944" s="36">
        <v>0.4535970244035199</v>
      </c>
      <c r="N1944" s="37" t="s">
        <v>183</v>
      </c>
      <c r="O1944" s="38">
        <v>29.7621</v>
      </c>
      <c r="AW1944" s="26"/>
    </row>
    <row r="1945" spans="1:49" x14ac:dyDescent="0.2">
      <c r="A1945" s="7">
        <v>9</v>
      </c>
      <c r="B1945" s="40">
        <v>1874</v>
      </c>
      <c r="C1945" s="40"/>
      <c r="D1945" s="7">
        <v>1</v>
      </c>
      <c r="E1945" s="7">
        <v>24</v>
      </c>
      <c r="F1945" s="7">
        <v>1</v>
      </c>
      <c r="G1945" s="7">
        <v>2</v>
      </c>
      <c r="H1945" s="1">
        <v>7</v>
      </c>
      <c r="I1945" s="7">
        <v>0</v>
      </c>
      <c r="J1945" s="7">
        <v>0</v>
      </c>
      <c r="K1945" s="7">
        <v>9</v>
      </c>
      <c r="L1945" s="7">
        <v>9</v>
      </c>
      <c r="M1945" s="36">
        <v>0.4535970244035199</v>
      </c>
      <c r="N1945" s="37" t="s">
        <v>183</v>
      </c>
      <c r="O1945" s="38">
        <v>19.8414</v>
      </c>
      <c r="AW1945" s="26"/>
    </row>
    <row r="1946" spans="1:49" x14ac:dyDescent="0.2">
      <c r="A1946" s="7">
        <v>155</v>
      </c>
      <c r="B1946" s="40">
        <v>1874</v>
      </c>
      <c r="C1946" s="40"/>
      <c r="D1946" s="7">
        <v>1</v>
      </c>
      <c r="E1946" s="7">
        <v>26</v>
      </c>
      <c r="F1946" s="7">
        <v>1</v>
      </c>
      <c r="G1946" s="7">
        <v>2</v>
      </c>
      <c r="H1946" s="1">
        <v>7</v>
      </c>
      <c r="I1946" s="7">
        <v>0</v>
      </c>
      <c r="J1946" s="7">
        <v>0</v>
      </c>
      <c r="K1946" s="7">
        <v>11</v>
      </c>
      <c r="L1946" s="7">
        <v>11</v>
      </c>
      <c r="M1946" s="36">
        <v>0.4535970244035199</v>
      </c>
      <c r="N1946" s="37" t="s">
        <v>183</v>
      </c>
      <c r="O1946" s="38">
        <v>24.250600000000002</v>
      </c>
      <c r="AW1946" s="26"/>
    </row>
    <row r="1947" spans="1:49" x14ac:dyDescent="0.2">
      <c r="A1947" s="7">
        <v>54</v>
      </c>
      <c r="B1947" s="40">
        <v>1875</v>
      </c>
      <c r="C1947" s="18">
        <f>B1947-B1946</f>
        <v>1</v>
      </c>
      <c r="D1947" s="7">
        <v>1</v>
      </c>
      <c r="E1947" s="7">
        <v>21</v>
      </c>
      <c r="F1947" s="7">
        <v>1</v>
      </c>
      <c r="G1947" s="7">
        <v>2</v>
      </c>
      <c r="H1947" s="1">
        <v>7</v>
      </c>
      <c r="I1947" s="7">
        <v>0</v>
      </c>
      <c r="J1947" s="7">
        <v>0</v>
      </c>
      <c r="K1947" s="7">
        <v>9</v>
      </c>
      <c r="L1947" s="7">
        <v>9</v>
      </c>
      <c r="M1947" s="36">
        <v>0.4535970244035199</v>
      </c>
      <c r="N1947" s="37" t="s">
        <v>183</v>
      </c>
      <c r="O1947" s="38">
        <v>19.8414</v>
      </c>
      <c r="AW1947" s="26"/>
    </row>
    <row r="1948" spans="1:49" x14ac:dyDescent="0.2">
      <c r="A1948" s="7">
        <v>30</v>
      </c>
      <c r="B1948" s="40">
        <v>1875</v>
      </c>
      <c r="C1948" s="40"/>
      <c r="D1948" s="7">
        <v>1</v>
      </c>
      <c r="E1948" s="7">
        <v>22</v>
      </c>
      <c r="F1948" s="7">
        <v>1</v>
      </c>
      <c r="G1948" s="7">
        <v>2</v>
      </c>
      <c r="H1948" s="1">
        <v>7</v>
      </c>
      <c r="I1948" s="7">
        <v>0</v>
      </c>
      <c r="J1948" s="7">
        <v>1</v>
      </c>
      <c r="K1948" s="7">
        <v>1</v>
      </c>
      <c r="L1948" s="7">
        <v>13</v>
      </c>
      <c r="M1948" s="36">
        <v>0.4535970244035199</v>
      </c>
      <c r="N1948" s="37" t="s">
        <v>183</v>
      </c>
      <c r="O1948" s="38">
        <v>28.659800000000001</v>
      </c>
      <c r="AW1948" s="26"/>
    </row>
    <row r="1949" spans="1:49" x14ac:dyDescent="0.2">
      <c r="A1949" s="7">
        <v>104</v>
      </c>
      <c r="B1949" s="40">
        <v>1875</v>
      </c>
      <c r="C1949" s="40"/>
      <c r="D1949" s="7">
        <v>1</v>
      </c>
      <c r="E1949" s="7">
        <v>22</v>
      </c>
      <c r="F1949" s="7">
        <v>2</v>
      </c>
      <c r="G1949" s="7">
        <v>2</v>
      </c>
      <c r="H1949" s="1">
        <v>7</v>
      </c>
      <c r="I1949" s="7">
        <v>0</v>
      </c>
      <c r="J1949" s="7">
        <v>0</v>
      </c>
      <c r="K1949" s="7">
        <v>9.8800000000000008</v>
      </c>
      <c r="L1949" s="7">
        <v>9.8800000000000008</v>
      </c>
      <c r="M1949" s="36">
        <v>0.4535970244035199</v>
      </c>
      <c r="N1949" s="37" t="s">
        <v>183</v>
      </c>
      <c r="O1949" s="38">
        <v>21.781448000000001</v>
      </c>
      <c r="AW1949" s="26"/>
    </row>
    <row r="1950" spans="1:49" x14ac:dyDescent="0.2">
      <c r="A1950" s="7">
        <v>9</v>
      </c>
      <c r="B1950" s="40">
        <v>1875</v>
      </c>
      <c r="C1950" s="40"/>
      <c r="D1950" s="7">
        <v>1</v>
      </c>
      <c r="E1950" s="7">
        <v>24</v>
      </c>
      <c r="F1950" s="7">
        <v>1</v>
      </c>
      <c r="G1950" s="7">
        <v>2</v>
      </c>
      <c r="H1950" s="1">
        <v>7</v>
      </c>
      <c r="I1950" s="7">
        <v>0</v>
      </c>
      <c r="J1950" s="7">
        <v>0</v>
      </c>
      <c r="K1950" s="7">
        <v>9</v>
      </c>
      <c r="L1950" s="7">
        <v>9</v>
      </c>
      <c r="M1950" s="36">
        <v>0.4535970244035199</v>
      </c>
      <c r="N1950" s="37" t="s">
        <v>183</v>
      </c>
      <c r="O1950" s="38">
        <v>19.8414</v>
      </c>
      <c r="AW1950" s="26"/>
    </row>
    <row r="1951" spans="1:49" x14ac:dyDescent="0.2">
      <c r="A1951" s="7">
        <v>152</v>
      </c>
      <c r="B1951" s="40">
        <v>1875</v>
      </c>
      <c r="C1951" s="40"/>
      <c r="D1951" s="7">
        <v>1</v>
      </c>
      <c r="E1951" s="7">
        <v>26</v>
      </c>
      <c r="F1951" s="7">
        <v>1</v>
      </c>
      <c r="G1951" s="7">
        <v>2</v>
      </c>
      <c r="H1951" s="1">
        <v>7</v>
      </c>
      <c r="I1951" s="7">
        <v>0</v>
      </c>
      <c r="J1951" s="7">
        <v>1</v>
      </c>
      <c r="K1951" s="7">
        <v>0</v>
      </c>
      <c r="L1951" s="7">
        <v>12</v>
      </c>
      <c r="M1951" s="36">
        <v>0.4535970244035199</v>
      </c>
      <c r="N1951" s="37" t="s">
        <v>183</v>
      </c>
      <c r="O1951" s="38">
        <v>26.455200000000001</v>
      </c>
      <c r="AW1951" s="26"/>
    </row>
    <row r="1952" spans="1:49" x14ac:dyDescent="0.2">
      <c r="A1952" s="7">
        <v>61</v>
      </c>
      <c r="B1952" s="40">
        <v>1876</v>
      </c>
      <c r="C1952" s="18">
        <f>B1952-B1951</f>
        <v>1</v>
      </c>
      <c r="D1952" s="7">
        <v>1</v>
      </c>
      <c r="E1952" s="7">
        <v>21</v>
      </c>
      <c r="F1952" s="7">
        <v>1</v>
      </c>
      <c r="G1952" s="7">
        <v>2</v>
      </c>
      <c r="H1952" s="1">
        <v>7</v>
      </c>
      <c r="I1952" s="7">
        <v>0</v>
      </c>
      <c r="J1952" s="7">
        <v>0</v>
      </c>
      <c r="K1952" s="7">
        <v>7</v>
      </c>
      <c r="L1952" s="7">
        <v>7</v>
      </c>
      <c r="M1952" s="36">
        <v>0.4535970244035199</v>
      </c>
      <c r="N1952" s="37" t="s">
        <v>183</v>
      </c>
      <c r="O1952" s="38">
        <v>15.4322</v>
      </c>
      <c r="AW1952" s="26"/>
    </row>
    <row r="1953" spans="1:49" x14ac:dyDescent="0.2">
      <c r="A1953" s="7">
        <v>14</v>
      </c>
      <c r="B1953" s="40">
        <v>1876</v>
      </c>
      <c r="C1953" s="40"/>
      <c r="D1953" s="7">
        <v>1</v>
      </c>
      <c r="E1953" s="7">
        <v>22</v>
      </c>
      <c r="F1953" s="7">
        <v>1</v>
      </c>
      <c r="G1953" s="7">
        <v>2</v>
      </c>
      <c r="H1953" s="1">
        <v>7</v>
      </c>
      <c r="I1953" s="7">
        <v>0</v>
      </c>
      <c r="J1953" s="7">
        <v>0</v>
      </c>
      <c r="K1953" s="7">
        <v>11</v>
      </c>
      <c r="L1953" s="7">
        <v>11</v>
      </c>
      <c r="M1953" s="36">
        <v>0.4535970244035199</v>
      </c>
      <c r="N1953" s="37" t="s">
        <v>183</v>
      </c>
      <c r="O1953" s="38">
        <v>24.250600000000002</v>
      </c>
      <c r="AW1953" s="26"/>
    </row>
    <row r="1954" spans="1:49" x14ac:dyDescent="0.2">
      <c r="A1954" s="7">
        <v>114</v>
      </c>
      <c r="B1954" s="40">
        <v>1876</v>
      </c>
      <c r="C1954" s="40"/>
      <c r="D1954" s="7">
        <v>1</v>
      </c>
      <c r="E1954" s="7">
        <v>22</v>
      </c>
      <c r="F1954" s="7">
        <v>2</v>
      </c>
      <c r="G1954" s="7">
        <v>2</v>
      </c>
      <c r="H1954" s="1">
        <v>7</v>
      </c>
      <c r="I1954" s="7">
        <v>0</v>
      </c>
      <c r="J1954" s="7">
        <v>0</v>
      </c>
      <c r="K1954" s="7">
        <v>9.5</v>
      </c>
      <c r="L1954" s="7">
        <v>9.5</v>
      </c>
      <c r="M1954" s="36">
        <v>0.4535970244035199</v>
      </c>
      <c r="N1954" s="37" t="s">
        <v>183</v>
      </c>
      <c r="O1954" s="38">
        <v>20.9437</v>
      </c>
      <c r="AW1954" s="26"/>
    </row>
    <row r="1955" spans="1:49" x14ac:dyDescent="0.2">
      <c r="A1955" s="7">
        <v>140</v>
      </c>
      <c r="B1955" s="40">
        <v>1876</v>
      </c>
      <c r="C1955" s="40"/>
      <c r="D1955" s="7">
        <v>1</v>
      </c>
      <c r="E1955" s="7">
        <v>23</v>
      </c>
      <c r="F1955" s="7">
        <v>1</v>
      </c>
      <c r="G1955" s="7">
        <v>2</v>
      </c>
      <c r="H1955" s="1">
        <v>7</v>
      </c>
      <c r="I1955" s="7">
        <v>0</v>
      </c>
      <c r="J1955" s="7">
        <v>1</v>
      </c>
      <c r="K1955" s="7">
        <v>2</v>
      </c>
      <c r="L1955" s="7">
        <v>14</v>
      </c>
      <c r="M1955" s="36">
        <v>0.4535970244035199</v>
      </c>
      <c r="N1955" s="37" t="s">
        <v>183</v>
      </c>
      <c r="O1955" s="38">
        <v>30.8644</v>
      </c>
      <c r="AW1955" s="26"/>
    </row>
    <row r="1956" spans="1:49" x14ac:dyDescent="0.2">
      <c r="A1956" s="7">
        <v>43</v>
      </c>
      <c r="B1956" s="40">
        <v>1876</v>
      </c>
      <c r="C1956" s="40"/>
      <c r="D1956" s="7">
        <v>2</v>
      </c>
      <c r="E1956" s="7">
        <v>24</v>
      </c>
      <c r="F1956" s="7">
        <v>1</v>
      </c>
      <c r="G1956" s="7">
        <v>2</v>
      </c>
      <c r="H1956" s="1">
        <v>7</v>
      </c>
      <c r="I1956" s="7">
        <v>0</v>
      </c>
      <c r="J1956" s="7">
        <v>1</v>
      </c>
      <c r="K1956" s="40">
        <v>0</v>
      </c>
      <c r="L1956" s="7">
        <v>12</v>
      </c>
      <c r="M1956" s="36">
        <v>0.4535970244035199</v>
      </c>
      <c r="N1956" s="37" t="s">
        <v>183</v>
      </c>
      <c r="O1956" s="38">
        <v>26.455200000000001</v>
      </c>
      <c r="P1956">
        <v>0</v>
      </c>
      <c r="Q1956">
        <v>0</v>
      </c>
      <c r="R1956">
        <v>9</v>
      </c>
      <c r="AW1956" s="26"/>
    </row>
    <row r="1957" spans="1:49" x14ac:dyDescent="0.2">
      <c r="A1957" s="7">
        <v>161</v>
      </c>
      <c r="B1957" s="40">
        <v>1876</v>
      </c>
      <c r="C1957" s="40"/>
      <c r="D1957" s="7">
        <v>1</v>
      </c>
      <c r="E1957" s="7">
        <v>26</v>
      </c>
      <c r="F1957" s="7">
        <v>1</v>
      </c>
      <c r="G1957" s="7">
        <v>2</v>
      </c>
      <c r="H1957" s="1">
        <v>7</v>
      </c>
      <c r="I1957" s="7">
        <v>0</v>
      </c>
      <c r="J1957" s="7">
        <v>0</v>
      </c>
      <c r="K1957" s="7">
        <v>11</v>
      </c>
      <c r="L1957" s="7">
        <v>11</v>
      </c>
      <c r="M1957" s="36">
        <v>0.4535970244035199</v>
      </c>
      <c r="N1957" s="37" t="s">
        <v>183</v>
      </c>
      <c r="O1957" s="38">
        <v>24.250600000000002</v>
      </c>
      <c r="AW1957" s="26"/>
    </row>
    <row r="1958" spans="1:49" x14ac:dyDescent="0.2">
      <c r="A1958" s="7">
        <v>61</v>
      </c>
      <c r="B1958" s="40">
        <v>1877</v>
      </c>
      <c r="C1958" s="18">
        <f>B1958-B1957</f>
        <v>1</v>
      </c>
      <c r="D1958" s="7">
        <v>1</v>
      </c>
      <c r="E1958" s="7">
        <v>21</v>
      </c>
      <c r="F1958" s="7">
        <v>1</v>
      </c>
      <c r="G1958" s="7">
        <v>2</v>
      </c>
      <c r="H1958" s="1">
        <v>7</v>
      </c>
      <c r="I1958" s="7">
        <v>0</v>
      </c>
      <c r="J1958" s="7">
        <v>0</v>
      </c>
      <c r="K1958" s="7">
        <v>6</v>
      </c>
      <c r="L1958" s="7">
        <v>6</v>
      </c>
      <c r="M1958" s="36">
        <v>0.4535970244035199</v>
      </c>
      <c r="N1958" s="37" t="s">
        <v>183</v>
      </c>
      <c r="O1958" s="38">
        <v>13.227600000000001</v>
      </c>
      <c r="AW1958" s="26"/>
    </row>
    <row r="1959" spans="1:49" x14ac:dyDescent="0.2">
      <c r="A1959" s="7">
        <v>36</v>
      </c>
      <c r="B1959" s="40">
        <v>1877</v>
      </c>
      <c r="C1959" s="40"/>
      <c r="D1959" s="7">
        <v>1</v>
      </c>
      <c r="E1959" s="7">
        <v>22</v>
      </c>
      <c r="F1959" s="7">
        <v>1</v>
      </c>
      <c r="G1959" s="7">
        <v>2</v>
      </c>
      <c r="H1959" s="1">
        <v>7</v>
      </c>
      <c r="I1959" s="7">
        <v>0</v>
      </c>
      <c r="J1959" s="7">
        <v>0</v>
      </c>
      <c r="K1959" s="7">
        <v>8.5</v>
      </c>
      <c r="L1959" s="7">
        <v>8.5</v>
      </c>
      <c r="M1959" s="36">
        <v>0.4535970244035199</v>
      </c>
      <c r="N1959" s="37" t="s">
        <v>183</v>
      </c>
      <c r="O1959" s="38">
        <v>18.739100000000001</v>
      </c>
      <c r="AW1959" s="26"/>
    </row>
    <row r="1960" spans="1:49" x14ac:dyDescent="0.2">
      <c r="A1960" s="7">
        <v>111</v>
      </c>
      <c r="B1960" s="40">
        <v>1877</v>
      </c>
      <c r="C1960" s="40"/>
      <c r="D1960" s="7">
        <v>1</v>
      </c>
      <c r="E1960" s="7">
        <v>22</v>
      </c>
      <c r="F1960" s="7">
        <v>2</v>
      </c>
      <c r="G1960" s="7">
        <v>2</v>
      </c>
      <c r="H1960" s="1">
        <v>7</v>
      </c>
      <c r="I1960" s="7">
        <v>0</v>
      </c>
      <c r="J1960" s="7">
        <v>0</v>
      </c>
      <c r="K1960" s="7">
        <v>8.6300000000000008</v>
      </c>
      <c r="L1960" s="7">
        <v>8.6300000000000008</v>
      </c>
      <c r="M1960" s="36">
        <v>0.4535970244035199</v>
      </c>
      <c r="N1960" s="37" t="s">
        <v>183</v>
      </c>
      <c r="O1960" s="38">
        <v>19.025698000000002</v>
      </c>
      <c r="AW1960" s="26"/>
    </row>
    <row r="1961" spans="1:49" x14ac:dyDescent="0.2">
      <c r="A1961" s="7">
        <v>11</v>
      </c>
      <c r="B1961" s="40">
        <v>1877</v>
      </c>
      <c r="C1961" s="40"/>
      <c r="D1961" s="7">
        <v>6</v>
      </c>
      <c r="E1961" s="7">
        <v>24</v>
      </c>
      <c r="F1961" s="7">
        <v>1</v>
      </c>
      <c r="G1961" s="7">
        <v>2</v>
      </c>
      <c r="H1961" s="1">
        <v>7</v>
      </c>
      <c r="I1961" s="7">
        <v>0</v>
      </c>
      <c r="J1961" s="7">
        <v>1</v>
      </c>
      <c r="K1961" s="7">
        <v>0</v>
      </c>
      <c r="L1961" s="7">
        <v>12</v>
      </c>
      <c r="M1961" s="36">
        <v>0.4535970244035199</v>
      </c>
      <c r="N1961" s="37" t="s">
        <v>183</v>
      </c>
      <c r="O1961" s="38">
        <v>26.455200000000001</v>
      </c>
      <c r="P1961">
        <v>0</v>
      </c>
      <c r="Q1961">
        <v>0</v>
      </c>
      <c r="R1961">
        <v>8</v>
      </c>
      <c r="S1961">
        <v>0</v>
      </c>
      <c r="T1961">
        <v>0</v>
      </c>
      <c r="U1961">
        <v>7.5</v>
      </c>
      <c r="V1961">
        <v>0</v>
      </c>
      <c r="W1961">
        <v>0</v>
      </c>
      <c r="X1961">
        <v>10.5</v>
      </c>
      <c r="Y1961">
        <v>0</v>
      </c>
      <c r="Z1961">
        <v>0</v>
      </c>
      <c r="AA1961">
        <v>9</v>
      </c>
      <c r="AB1961">
        <v>0</v>
      </c>
      <c r="AC1961">
        <v>0</v>
      </c>
      <c r="AD1961">
        <v>9</v>
      </c>
      <c r="AW1961" s="26"/>
    </row>
    <row r="1962" spans="1:49" x14ac:dyDescent="0.2">
      <c r="A1962" s="7">
        <v>134</v>
      </c>
      <c r="B1962" s="40">
        <v>1877</v>
      </c>
      <c r="C1962" s="40"/>
      <c r="D1962" s="7">
        <v>1</v>
      </c>
      <c r="E1962" s="7">
        <v>26</v>
      </c>
      <c r="F1962" s="7">
        <v>1</v>
      </c>
      <c r="G1962" s="7">
        <v>2</v>
      </c>
      <c r="H1962" s="1">
        <v>7</v>
      </c>
      <c r="I1962" s="7">
        <v>0</v>
      </c>
      <c r="J1962" s="7">
        <v>0</v>
      </c>
      <c r="K1962" s="7">
        <v>10</v>
      </c>
      <c r="L1962" s="7">
        <v>10</v>
      </c>
      <c r="M1962" s="36">
        <v>0.4535970244035199</v>
      </c>
      <c r="N1962" s="37" t="s">
        <v>183</v>
      </c>
      <c r="O1962" s="38">
        <v>22.045999999999999</v>
      </c>
      <c r="AW1962" s="26"/>
    </row>
    <row r="1963" spans="1:49" x14ac:dyDescent="0.2">
      <c r="A1963" s="7">
        <v>61</v>
      </c>
      <c r="B1963" s="40">
        <v>1878</v>
      </c>
      <c r="C1963" s="18">
        <f>B1963-B1962</f>
        <v>1</v>
      </c>
      <c r="D1963" s="7">
        <v>1</v>
      </c>
      <c r="E1963" s="7">
        <v>21</v>
      </c>
      <c r="F1963" s="7">
        <v>1</v>
      </c>
      <c r="G1963" s="7">
        <v>2</v>
      </c>
      <c r="H1963" s="1">
        <v>7</v>
      </c>
      <c r="I1963" s="7">
        <v>0</v>
      </c>
      <c r="J1963" s="7">
        <v>0</v>
      </c>
      <c r="K1963" s="7">
        <v>6</v>
      </c>
      <c r="L1963" s="7">
        <v>6</v>
      </c>
      <c r="M1963" s="36">
        <v>0.4535970244035199</v>
      </c>
      <c r="N1963" s="37" t="s">
        <v>183</v>
      </c>
      <c r="O1963" s="38">
        <v>13.227600000000001</v>
      </c>
      <c r="AW1963" s="26"/>
    </row>
    <row r="1964" spans="1:49" x14ac:dyDescent="0.2">
      <c r="A1964" s="7">
        <v>36</v>
      </c>
      <c r="B1964" s="40">
        <v>1878</v>
      </c>
      <c r="C1964" s="40"/>
      <c r="D1964" s="7">
        <v>1</v>
      </c>
      <c r="E1964" s="7">
        <v>22</v>
      </c>
      <c r="F1964" s="7">
        <v>1</v>
      </c>
      <c r="G1964" s="7">
        <v>2</v>
      </c>
      <c r="H1964" s="1">
        <v>7</v>
      </c>
      <c r="I1964" s="7">
        <v>0</v>
      </c>
      <c r="J1964" s="7">
        <v>0</v>
      </c>
      <c r="K1964" s="7">
        <v>9</v>
      </c>
      <c r="L1964" s="7">
        <v>9</v>
      </c>
      <c r="M1964" s="36">
        <v>0.4535970244035199</v>
      </c>
      <c r="N1964" s="37" t="s">
        <v>183</v>
      </c>
      <c r="O1964" s="38">
        <v>19.8414</v>
      </c>
      <c r="AW1964" s="26"/>
    </row>
    <row r="1965" spans="1:49" x14ac:dyDescent="0.2">
      <c r="A1965" s="7">
        <v>113</v>
      </c>
      <c r="B1965" s="40">
        <v>1878</v>
      </c>
      <c r="C1965" s="40"/>
      <c r="D1965" s="7">
        <v>1</v>
      </c>
      <c r="E1965" s="7">
        <v>22</v>
      </c>
      <c r="F1965" s="7">
        <v>2</v>
      </c>
      <c r="G1965" s="7">
        <v>2</v>
      </c>
      <c r="H1965" s="1">
        <v>7</v>
      </c>
      <c r="I1965" s="7">
        <v>0</v>
      </c>
      <c r="J1965" s="7">
        <v>0</v>
      </c>
      <c r="K1965" s="7">
        <v>7.88</v>
      </c>
      <c r="L1965" s="7">
        <v>7.88</v>
      </c>
      <c r="M1965" s="36">
        <v>0.4535970244035199</v>
      </c>
      <c r="N1965" s="37" t="s">
        <v>183</v>
      </c>
      <c r="O1965" s="38">
        <v>17.372247999999999</v>
      </c>
      <c r="AW1965" s="26"/>
    </row>
    <row r="1966" spans="1:49" x14ac:dyDescent="0.2">
      <c r="A1966" s="7">
        <v>11</v>
      </c>
      <c r="B1966" s="40">
        <v>1878</v>
      </c>
      <c r="C1966" s="40"/>
      <c r="D1966" s="7">
        <v>6</v>
      </c>
      <c r="E1966" s="7">
        <v>24</v>
      </c>
      <c r="F1966" s="7">
        <v>1</v>
      </c>
      <c r="G1966" s="7">
        <v>2</v>
      </c>
      <c r="H1966" s="1">
        <v>7</v>
      </c>
      <c r="I1966" s="7">
        <v>0</v>
      </c>
      <c r="J1966" s="7">
        <v>0</v>
      </c>
      <c r="K1966" s="7">
        <v>8</v>
      </c>
      <c r="L1966" s="7">
        <v>8</v>
      </c>
      <c r="M1966" s="36">
        <v>0.4535970244035199</v>
      </c>
      <c r="N1966" s="37" t="s">
        <v>183</v>
      </c>
      <c r="O1966" s="38">
        <v>17.636800000000001</v>
      </c>
      <c r="P1966">
        <v>0</v>
      </c>
      <c r="Q1966">
        <v>0</v>
      </c>
      <c r="R1966">
        <v>9</v>
      </c>
      <c r="S1966">
        <v>0</v>
      </c>
      <c r="T1966">
        <v>0</v>
      </c>
      <c r="U1966">
        <v>11</v>
      </c>
      <c r="V1966">
        <v>0</v>
      </c>
      <c r="W1966">
        <v>0</v>
      </c>
      <c r="X1966">
        <v>11</v>
      </c>
      <c r="Y1966">
        <v>0</v>
      </c>
      <c r="Z1966">
        <v>0</v>
      </c>
      <c r="AA1966">
        <v>8</v>
      </c>
      <c r="AB1966">
        <v>0</v>
      </c>
      <c r="AC1966">
        <v>0</v>
      </c>
      <c r="AD1966">
        <v>7.5</v>
      </c>
      <c r="AW1966" s="26"/>
    </row>
    <row r="1967" spans="1:49" x14ac:dyDescent="0.2">
      <c r="A1967" s="7">
        <v>161</v>
      </c>
      <c r="B1967" s="40">
        <v>1878</v>
      </c>
      <c r="C1967" s="40"/>
      <c r="D1967" s="7">
        <v>1</v>
      </c>
      <c r="E1967" s="7">
        <v>26</v>
      </c>
      <c r="F1967" s="7">
        <v>1</v>
      </c>
      <c r="G1967" s="7">
        <v>2</v>
      </c>
      <c r="H1967" s="1">
        <v>7</v>
      </c>
      <c r="I1967" s="7">
        <v>0</v>
      </c>
      <c r="J1967" s="7">
        <v>0</v>
      </c>
      <c r="K1967" s="7">
        <v>10.5</v>
      </c>
      <c r="L1967" s="7">
        <v>10.5</v>
      </c>
      <c r="M1967" s="36">
        <v>0.4535970244035199</v>
      </c>
      <c r="N1967" s="37" t="s">
        <v>183</v>
      </c>
      <c r="O1967" s="38">
        <v>23.148299999999999</v>
      </c>
      <c r="AW1967" s="26"/>
    </row>
    <row r="1968" spans="1:49" x14ac:dyDescent="0.2">
      <c r="A1968" s="7">
        <v>60</v>
      </c>
      <c r="B1968" s="40">
        <v>1879</v>
      </c>
      <c r="C1968" s="18">
        <f>B1968-B1967</f>
        <v>1</v>
      </c>
      <c r="D1968" s="7">
        <v>1</v>
      </c>
      <c r="E1968" s="7">
        <v>21</v>
      </c>
      <c r="F1968" s="7">
        <v>1</v>
      </c>
      <c r="G1968" s="7">
        <v>2</v>
      </c>
      <c r="H1968" s="1">
        <v>7</v>
      </c>
      <c r="I1968" s="7">
        <v>0</v>
      </c>
      <c r="J1968" s="7">
        <v>0</v>
      </c>
      <c r="K1968" s="7">
        <v>6</v>
      </c>
      <c r="L1968" s="7">
        <v>6</v>
      </c>
      <c r="M1968" s="36">
        <v>0.4535970244035199</v>
      </c>
      <c r="N1968" s="37" t="s">
        <v>183</v>
      </c>
      <c r="O1968" s="38">
        <v>13.227600000000001</v>
      </c>
      <c r="AW1968" s="26"/>
    </row>
    <row r="1969" spans="1:49" x14ac:dyDescent="0.2">
      <c r="A1969" s="7">
        <v>14</v>
      </c>
      <c r="B1969" s="40">
        <v>1879</v>
      </c>
      <c r="C1969" s="40"/>
      <c r="D1969" s="7">
        <v>1</v>
      </c>
      <c r="E1969" s="7">
        <v>22</v>
      </c>
      <c r="F1969" s="7">
        <v>1</v>
      </c>
      <c r="G1969" s="7">
        <v>2</v>
      </c>
      <c r="H1969" s="1">
        <v>7</v>
      </c>
      <c r="I1969" s="7">
        <v>0</v>
      </c>
      <c r="J1969" s="7">
        <v>0</v>
      </c>
      <c r="K1969" s="7">
        <v>10.5</v>
      </c>
      <c r="L1969" s="7">
        <v>10.5</v>
      </c>
      <c r="M1969" s="36">
        <v>0.4535970244035199</v>
      </c>
      <c r="N1969" s="37" t="s">
        <v>183</v>
      </c>
      <c r="O1969" s="38">
        <v>23.148299999999999</v>
      </c>
      <c r="AW1969" s="26"/>
    </row>
    <row r="1970" spans="1:49" x14ac:dyDescent="0.2">
      <c r="A1970" s="7">
        <v>109</v>
      </c>
      <c r="B1970" s="40">
        <v>1879</v>
      </c>
      <c r="C1970" s="40"/>
      <c r="D1970" s="7">
        <v>1</v>
      </c>
      <c r="E1970" s="7">
        <v>22</v>
      </c>
      <c r="F1970" s="7">
        <v>2</v>
      </c>
      <c r="G1970" s="7">
        <v>2</v>
      </c>
      <c r="H1970" s="1">
        <v>7</v>
      </c>
      <c r="I1970" s="7">
        <v>0</v>
      </c>
      <c r="J1970" s="7">
        <v>0</v>
      </c>
      <c r="K1970" s="7">
        <v>6.5</v>
      </c>
      <c r="L1970" s="7">
        <v>6.5</v>
      </c>
      <c r="M1970" s="36">
        <v>0.4535970244035199</v>
      </c>
      <c r="N1970" s="37" t="s">
        <v>183</v>
      </c>
      <c r="O1970" s="38">
        <v>14.3299</v>
      </c>
      <c r="AW1970" s="26"/>
    </row>
    <row r="1971" spans="1:49" x14ac:dyDescent="0.2">
      <c r="A1971" s="7">
        <v>157</v>
      </c>
      <c r="B1971" s="40">
        <v>1879</v>
      </c>
      <c r="C1971" s="40"/>
      <c r="D1971" s="7">
        <v>1</v>
      </c>
      <c r="E1971" s="7">
        <v>26</v>
      </c>
      <c r="F1971" s="7">
        <v>1</v>
      </c>
      <c r="G1971" s="7">
        <v>2</v>
      </c>
      <c r="H1971" s="1">
        <v>7</v>
      </c>
      <c r="I1971" s="7">
        <v>0</v>
      </c>
      <c r="J1971" s="7">
        <v>0</v>
      </c>
      <c r="K1971" s="7">
        <v>10</v>
      </c>
      <c r="L1971" s="7">
        <v>10</v>
      </c>
      <c r="M1971" s="36">
        <v>0.4535970244035199</v>
      </c>
      <c r="N1971" s="37" t="s">
        <v>183</v>
      </c>
      <c r="O1971" s="38">
        <v>22.045999999999999</v>
      </c>
      <c r="AW1971" s="26"/>
    </row>
    <row r="1972" spans="1:49" x14ac:dyDescent="0.2">
      <c r="A1972" s="7">
        <v>60</v>
      </c>
      <c r="B1972" s="40">
        <v>1880</v>
      </c>
      <c r="C1972" s="18">
        <f>B1972-B1971</f>
        <v>1</v>
      </c>
      <c r="D1972" s="7">
        <v>1</v>
      </c>
      <c r="E1972" s="7">
        <v>21</v>
      </c>
      <c r="F1972" s="7">
        <v>1</v>
      </c>
      <c r="G1972" s="7">
        <v>2</v>
      </c>
      <c r="H1972" s="1">
        <v>7</v>
      </c>
      <c r="I1972" s="7">
        <v>0</v>
      </c>
      <c r="J1972" s="7">
        <v>0</v>
      </c>
      <c r="K1972" s="7">
        <v>7</v>
      </c>
      <c r="L1972" s="7">
        <v>7</v>
      </c>
      <c r="M1972" s="36">
        <v>0.4535970244035199</v>
      </c>
      <c r="N1972" s="37" t="s">
        <v>183</v>
      </c>
      <c r="O1972" s="38">
        <v>15.4322</v>
      </c>
      <c r="AW1972" s="26"/>
    </row>
    <row r="1973" spans="1:49" x14ac:dyDescent="0.2">
      <c r="A1973" s="7">
        <v>36</v>
      </c>
      <c r="B1973" s="40">
        <v>1880</v>
      </c>
      <c r="C1973" s="40"/>
      <c r="D1973" s="7">
        <v>1</v>
      </c>
      <c r="E1973" s="7">
        <v>22</v>
      </c>
      <c r="F1973" s="7">
        <v>1</v>
      </c>
      <c r="G1973" s="7">
        <v>2</v>
      </c>
      <c r="H1973" s="1">
        <v>7</v>
      </c>
      <c r="I1973" s="7">
        <v>0</v>
      </c>
      <c r="J1973" s="7">
        <v>0</v>
      </c>
      <c r="K1973" s="7">
        <v>7.5</v>
      </c>
      <c r="L1973" s="7">
        <v>7.5</v>
      </c>
      <c r="M1973" s="36">
        <v>0.4535970244035199</v>
      </c>
      <c r="N1973" s="37" t="s">
        <v>183</v>
      </c>
      <c r="O1973" s="38">
        <v>16.534500000000001</v>
      </c>
      <c r="AW1973" s="26"/>
    </row>
    <row r="1974" spans="1:49" x14ac:dyDescent="0.2">
      <c r="A1974" s="7">
        <v>117</v>
      </c>
      <c r="B1974" s="40">
        <v>1880</v>
      </c>
      <c r="C1974" s="40"/>
      <c r="D1974" s="7">
        <v>1</v>
      </c>
      <c r="E1974" s="7">
        <v>22</v>
      </c>
      <c r="F1974" s="7">
        <v>2</v>
      </c>
      <c r="G1974" s="7">
        <v>2</v>
      </c>
      <c r="H1974" s="1">
        <v>7</v>
      </c>
      <c r="I1974" s="7">
        <v>0</v>
      </c>
      <c r="J1974" s="7">
        <v>0</v>
      </c>
      <c r="K1974" s="7">
        <v>5.88</v>
      </c>
      <c r="L1974" s="7">
        <v>5.88</v>
      </c>
      <c r="M1974" s="36">
        <v>0.4535970244035199</v>
      </c>
      <c r="N1974" s="37" t="s">
        <v>183</v>
      </c>
      <c r="O1974" s="38">
        <v>12.963048000000001</v>
      </c>
      <c r="AW1974" s="26"/>
    </row>
    <row r="1975" spans="1:49" x14ac:dyDescent="0.2">
      <c r="A1975" s="7">
        <v>11</v>
      </c>
      <c r="B1975" s="40">
        <v>1880</v>
      </c>
      <c r="C1975" s="40"/>
      <c r="D1975" s="7">
        <v>1</v>
      </c>
      <c r="E1975" s="7">
        <v>24</v>
      </c>
      <c r="F1975" s="7">
        <v>1</v>
      </c>
      <c r="G1975" s="7">
        <v>2</v>
      </c>
      <c r="H1975" s="1">
        <v>7</v>
      </c>
      <c r="I1975" s="7">
        <v>0</v>
      </c>
      <c r="J1975" s="7">
        <v>0</v>
      </c>
      <c r="K1975" s="7">
        <v>9</v>
      </c>
      <c r="L1975" s="7">
        <v>9</v>
      </c>
      <c r="M1975" s="36">
        <v>0.4535970244035199</v>
      </c>
      <c r="N1975" s="37" t="s">
        <v>183</v>
      </c>
      <c r="O1975" s="38">
        <v>19.8414</v>
      </c>
      <c r="AW1975" s="26"/>
    </row>
    <row r="1976" spans="1:49" x14ac:dyDescent="0.2">
      <c r="A1976" s="7">
        <v>165</v>
      </c>
      <c r="B1976" s="40">
        <v>1880</v>
      </c>
      <c r="C1976" s="40"/>
      <c r="D1976" s="7">
        <v>1</v>
      </c>
      <c r="E1976" s="7">
        <v>26</v>
      </c>
      <c r="F1976" s="7">
        <v>1</v>
      </c>
      <c r="G1976" s="7">
        <v>2</v>
      </c>
      <c r="H1976" s="1">
        <v>7</v>
      </c>
      <c r="I1976" s="7">
        <v>0</v>
      </c>
      <c r="J1976" s="7">
        <v>0</v>
      </c>
      <c r="K1976" s="7">
        <v>9</v>
      </c>
      <c r="L1976" s="7">
        <v>9</v>
      </c>
      <c r="M1976" s="36">
        <v>0.4535970244035199</v>
      </c>
      <c r="N1976" s="37" t="s">
        <v>183</v>
      </c>
      <c r="O1976" s="38">
        <v>19.8414</v>
      </c>
      <c r="AW1976" s="26"/>
    </row>
    <row r="1977" spans="1:49" x14ac:dyDescent="0.2">
      <c r="A1977" s="7">
        <v>61</v>
      </c>
      <c r="B1977" s="40">
        <v>1881</v>
      </c>
      <c r="C1977" s="18">
        <f>B1977-B1976</f>
        <v>1</v>
      </c>
      <c r="D1977" s="7">
        <v>1</v>
      </c>
      <c r="E1977" s="7">
        <v>21</v>
      </c>
      <c r="F1977" s="7">
        <v>1</v>
      </c>
      <c r="G1977" s="7">
        <v>2</v>
      </c>
      <c r="H1977" s="1">
        <v>7</v>
      </c>
      <c r="I1977" s="7">
        <v>0</v>
      </c>
      <c r="J1977" s="7">
        <v>0</v>
      </c>
      <c r="K1977" s="7">
        <v>6.5</v>
      </c>
      <c r="L1977" s="7">
        <v>6.5</v>
      </c>
      <c r="M1977" s="36">
        <v>0.4535970244035199</v>
      </c>
      <c r="N1977" s="37" t="s">
        <v>183</v>
      </c>
      <c r="O1977" s="38">
        <v>14.3299</v>
      </c>
      <c r="AW1977" s="26"/>
    </row>
    <row r="1978" spans="1:49" x14ac:dyDescent="0.2">
      <c r="A1978" s="7">
        <v>55</v>
      </c>
      <c r="B1978" s="40">
        <v>1881</v>
      </c>
      <c r="C1978" s="40"/>
      <c r="D1978" s="7">
        <v>1</v>
      </c>
      <c r="E1978" s="7">
        <v>22</v>
      </c>
      <c r="F1978" s="7">
        <v>1</v>
      </c>
      <c r="G1978" s="7">
        <v>2</v>
      </c>
      <c r="H1978" s="1">
        <v>7</v>
      </c>
      <c r="I1978" s="7">
        <v>0</v>
      </c>
      <c r="J1978" s="7">
        <v>0</v>
      </c>
      <c r="K1978" s="7">
        <v>8.5</v>
      </c>
      <c r="L1978" s="7">
        <v>8.5</v>
      </c>
      <c r="M1978" s="36">
        <v>0.4535970244035199</v>
      </c>
      <c r="N1978" s="37" t="s">
        <v>183</v>
      </c>
      <c r="O1978" s="38">
        <v>18.739100000000001</v>
      </c>
      <c r="AW1978" s="26"/>
    </row>
    <row r="1979" spans="1:49" x14ac:dyDescent="0.2">
      <c r="A1979" s="7">
        <v>104</v>
      </c>
      <c r="B1979" s="40">
        <v>1881</v>
      </c>
      <c r="C1979" s="40"/>
      <c r="D1979" s="7">
        <v>1</v>
      </c>
      <c r="E1979" s="7">
        <v>22</v>
      </c>
      <c r="F1979" s="7">
        <v>2</v>
      </c>
      <c r="G1979" s="7">
        <v>2</v>
      </c>
      <c r="H1979" s="1">
        <v>7</v>
      </c>
      <c r="I1979" s="7">
        <v>0</v>
      </c>
      <c r="J1979" s="7">
        <v>0</v>
      </c>
      <c r="K1979" s="7">
        <v>5</v>
      </c>
      <c r="L1979" s="7">
        <v>5</v>
      </c>
      <c r="M1979" s="36">
        <v>0.4535970244035199</v>
      </c>
      <c r="N1979" s="37" t="s">
        <v>183</v>
      </c>
      <c r="O1979" s="38">
        <v>11.023</v>
      </c>
      <c r="AW1979" s="26"/>
    </row>
    <row r="1980" spans="1:49" x14ac:dyDescent="0.2">
      <c r="A1980" s="7">
        <v>131</v>
      </c>
      <c r="B1980" s="40">
        <v>1881</v>
      </c>
      <c r="C1980" s="40"/>
      <c r="D1980" s="7">
        <v>1</v>
      </c>
      <c r="E1980" s="7">
        <v>23</v>
      </c>
      <c r="F1980" s="7">
        <v>1</v>
      </c>
      <c r="G1980" s="7">
        <v>2</v>
      </c>
      <c r="H1980" s="1">
        <v>7</v>
      </c>
      <c r="I1980" s="7">
        <v>0</v>
      </c>
      <c r="J1980" s="7">
        <v>1</v>
      </c>
      <c r="K1980" s="7">
        <v>2</v>
      </c>
      <c r="L1980" s="7">
        <v>14</v>
      </c>
      <c r="M1980" s="36">
        <v>0.4535970244035199</v>
      </c>
      <c r="N1980" s="37" t="s">
        <v>183</v>
      </c>
      <c r="O1980" s="38">
        <v>30.8644</v>
      </c>
      <c r="AW1980" s="26"/>
    </row>
    <row r="1981" spans="1:49" x14ac:dyDescent="0.2">
      <c r="A1981" s="7">
        <v>12</v>
      </c>
      <c r="B1981" s="40">
        <v>1881</v>
      </c>
      <c r="C1981" s="40"/>
      <c r="D1981" s="7">
        <v>6</v>
      </c>
      <c r="E1981" s="7">
        <v>24</v>
      </c>
      <c r="F1981" s="7">
        <v>1</v>
      </c>
      <c r="G1981" s="7">
        <v>2</v>
      </c>
      <c r="H1981" s="1">
        <v>7</v>
      </c>
      <c r="I1981" s="7">
        <v>0</v>
      </c>
      <c r="J1981" s="7">
        <v>0</v>
      </c>
      <c r="K1981" s="7">
        <v>9</v>
      </c>
      <c r="L1981" s="7">
        <v>9</v>
      </c>
      <c r="M1981" s="36">
        <v>0.4535970244035199</v>
      </c>
      <c r="N1981" s="37" t="s">
        <v>183</v>
      </c>
      <c r="O1981" s="38">
        <v>19.8414</v>
      </c>
      <c r="P1981">
        <v>0</v>
      </c>
      <c r="Q1981">
        <v>1</v>
      </c>
      <c r="R1981">
        <v>2</v>
      </c>
      <c r="S1981">
        <v>0</v>
      </c>
      <c r="T1981">
        <v>1</v>
      </c>
      <c r="U1981">
        <v>2</v>
      </c>
      <c r="V1981">
        <v>0</v>
      </c>
      <c r="W1981">
        <v>0</v>
      </c>
      <c r="X1981">
        <v>7</v>
      </c>
      <c r="Y1981">
        <v>0</v>
      </c>
      <c r="Z1981">
        <v>0</v>
      </c>
      <c r="AA1981">
        <v>5</v>
      </c>
      <c r="AB1981">
        <v>0</v>
      </c>
      <c r="AC1981">
        <v>0</v>
      </c>
      <c r="AD1981">
        <v>5</v>
      </c>
      <c r="AW1981" s="26"/>
    </row>
    <row r="1982" spans="1:49" x14ac:dyDescent="0.2">
      <c r="A1982" s="7">
        <v>152</v>
      </c>
      <c r="B1982" s="40">
        <v>1881</v>
      </c>
      <c r="C1982" s="40"/>
      <c r="D1982" s="7">
        <v>1</v>
      </c>
      <c r="E1982" s="7">
        <v>26</v>
      </c>
      <c r="F1982" s="7">
        <v>1</v>
      </c>
      <c r="G1982" s="7">
        <v>2</v>
      </c>
      <c r="H1982" s="1">
        <v>7</v>
      </c>
      <c r="I1982" s="7">
        <v>0</v>
      </c>
      <c r="J1982" s="7">
        <v>0</v>
      </c>
      <c r="K1982" s="7">
        <v>9</v>
      </c>
      <c r="L1982" s="7">
        <v>9</v>
      </c>
      <c r="M1982" s="36">
        <v>0.4535970244035199</v>
      </c>
      <c r="N1982" s="37" t="s">
        <v>183</v>
      </c>
      <c r="O1982" s="38">
        <v>19.8414</v>
      </c>
      <c r="AW1982" s="26"/>
    </row>
    <row r="1983" spans="1:49" x14ac:dyDescent="0.2">
      <c r="A1983" s="7">
        <v>61</v>
      </c>
      <c r="B1983" s="40">
        <v>1882</v>
      </c>
      <c r="C1983" s="18">
        <f>B1983-B1982</f>
        <v>1</v>
      </c>
      <c r="D1983" s="7">
        <v>1</v>
      </c>
      <c r="E1983" s="7">
        <v>21</v>
      </c>
      <c r="F1983" s="7">
        <v>1</v>
      </c>
      <c r="G1983" s="7">
        <v>2</v>
      </c>
      <c r="H1983" s="1">
        <v>7</v>
      </c>
      <c r="I1983" s="7">
        <v>0</v>
      </c>
      <c r="J1983" s="7">
        <v>0</v>
      </c>
      <c r="K1983" s="7">
        <v>8</v>
      </c>
      <c r="L1983" s="7">
        <v>8</v>
      </c>
      <c r="M1983" s="36">
        <v>0.4535970244035199</v>
      </c>
      <c r="N1983" s="37" t="s">
        <v>183</v>
      </c>
      <c r="O1983" s="38">
        <v>17.636800000000001</v>
      </c>
      <c r="AW1983" s="26"/>
    </row>
    <row r="1984" spans="1:49" x14ac:dyDescent="0.2">
      <c r="A1984" s="7">
        <v>37</v>
      </c>
      <c r="B1984" s="40">
        <v>1882</v>
      </c>
      <c r="C1984" s="40"/>
      <c r="D1984" s="7">
        <v>1</v>
      </c>
      <c r="E1984" s="7">
        <v>22</v>
      </c>
      <c r="F1984" s="7">
        <v>1</v>
      </c>
      <c r="G1984" s="7">
        <v>2</v>
      </c>
      <c r="H1984" s="1">
        <v>7</v>
      </c>
      <c r="I1984" s="7">
        <v>0</v>
      </c>
      <c r="J1984" s="7">
        <v>0</v>
      </c>
      <c r="K1984" s="7">
        <v>8.5</v>
      </c>
      <c r="L1984" s="7">
        <v>8.5</v>
      </c>
      <c r="M1984" s="36">
        <v>0.4535970244035199</v>
      </c>
      <c r="N1984" s="37" t="s">
        <v>183</v>
      </c>
      <c r="O1984" s="38">
        <v>18.739100000000001</v>
      </c>
      <c r="AW1984" s="26"/>
    </row>
    <row r="1985" spans="1:49" x14ac:dyDescent="0.2">
      <c r="A1985" s="7">
        <v>118</v>
      </c>
      <c r="B1985" s="40">
        <v>1882</v>
      </c>
      <c r="C1985" s="40"/>
      <c r="D1985" s="7">
        <v>1</v>
      </c>
      <c r="E1985" s="7">
        <v>22</v>
      </c>
      <c r="F1985" s="7">
        <v>2</v>
      </c>
      <c r="G1985" s="7">
        <v>2</v>
      </c>
      <c r="H1985" s="1">
        <v>7</v>
      </c>
      <c r="I1985" s="7">
        <v>0</v>
      </c>
      <c r="J1985" s="7">
        <v>0</v>
      </c>
      <c r="K1985" s="7">
        <v>8.8800000000000008</v>
      </c>
      <c r="L1985" s="7">
        <v>8.8800000000000008</v>
      </c>
      <c r="M1985" s="36">
        <v>0.4535970244035199</v>
      </c>
      <c r="N1985" s="37" t="s">
        <v>183</v>
      </c>
      <c r="O1985" s="38">
        <v>19.576848000000002</v>
      </c>
      <c r="AW1985" s="26"/>
    </row>
    <row r="1986" spans="1:49" x14ac:dyDescent="0.2">
      <c r="A1986" s="7">
        <v>145</v>
      </c>
      <c r="B1986" s="40">
        <v>1882</v>
      </c>
      <c r="C1986" s="40"/>
      <c r="D1986" s="7">
        <v>1</v>
      </c>
      <c r="E1986" s="7">
        <v>23</v>
      </c>
      <c r="F1986" s="7">
        <v>1</v>
      </c>
      <c r="G1986" s="7">
        <v>2</v>
      </c>
      <c r="H1986" s="1">
        <v>7</v>
      </c>
      <c r="I1986" s="7">
        <v>0</v>
      </c>
      <c r="J1986" s="7">
        <v>1</v>
      </c>
      <c r="K1986" s="7">
        <v>3</v>
      </c>
      <c r="L1986" s="7">
        <v>15</v>
      </c>
      <c r="M1986" s="36">
        <v>0.4535970244035199</v>
      </c>
      <c r="N1986" s="37" t="s">
        <v>183</v>
      </c>
      <c r="O1986" s="38">
        <v>33.069000000000003</v>
      </c>
      <c r="AW1986" s="26"/>
    </row>
    <row r="1987" spans="1:49" x14ac:dyDescent="0.2">
      <c r="A1987" s="7">
        <v>12</v>
      </c>
      <c r="B1987" s="40">
        <v>1882</v>
      </c>
      <c r="C1987" s="40"/>
      <c r="D1987" s="7">
        <v>6</v>
      </c>
      <c r="E1987" s="7">
        <v>24</v>
      </c>
      <c r="F1987" s="7">
        <v>1</v>
      </c>
      <c r="G1987" s="7">
        <v>2</v>
      </c>
      <c r="H1987" s="1">
        <v>7</v>
      </c>
      <c r="I1987" s="7">
        <v>0</v>
      </c>
      <c r="J1987" s="7">
        <v>0</v>
      </c>
      <c r="K1987" s="7">
        <v>6</v>
      </c>
      <c r="L1987" s="7">
        <v>6</v>
      </c>
      <c r="M1987" s="36">
        <v>0.4535970244035199</v>
      </c>
      <c r="N1987" s="37" t="s">
        <v>183</v>
      </c>
      <c r="O1987" s="38">
        <v>13.227600000000001</v>
      </c>
      <c r="P1987">
        <v>0</v>
      </c>
      <c r="Q1987">
        <v>0</v>
      </c>
      <c r="R1987">
        <v>5.5</v>
      </c>
      <c r="S1987">
        <v>0</v>
      </c>
      <c r="T1987">
        <v>0</v>
      </c>
      <c r="U1987">
        <v>6.5</v>
      </c>
      <c r="V1987">
        <v>0</v>
      </c>
      <c r="W1987">
        <v>0</v>
      </c>
      <c r="X1987">
        <v>6.5</v>
      </c>
      <c r="Y1987">
        <v>0</v>
      </c>
      <c r="Z1987">
        <v>0</v>
      </c>
      <c r="AA1987">
        <v>6</v>
      </c>
      <c r="AB1987">
        <v>0</v>
      </c>
      <c r="AC1987">
        <v>0</v>
      </c>
      <c r="AD1987">
        <v>7</v>
      </c>
      <c r="AW1987" s="26"/>
    </row>
    <row r="1988" spans="1:49" x14ac:dyDescent="0.2">
      <c r="A1988" s="7">
        <v>162</v>
      </c>
      <c r="B1988" s="40">
        <v>1882</v>
      </c>
      <c r="C1988" s="40"/>
      <c r="D1988" s="7">
        <v>1</v>
      </c>
      <c r="E1988" s="7">
        <v>26</v>
      </c>
      <c r="F1988" s="7">
        <v>1</v>
      </c>
      <c r="G1988" s="7">
        <v>2</v>
      </c>
      <c r="H1988" s="1">
        <v>7</v>
      </c>
      <c r="I1988" s="7">
        <v>0</v>
      </c>
      <c r="J1988" s="7">
        <v>1</v>
      </c>
      <c r="K1988" s="7">
        <v>2</v>
      </c>
      <c r="L1988" s="7">
        <v>14</v>
      </c>
      <c r="M1988" s="36">
        <v>0.4535970244035199</v>
      </c>
      <c r="N1988" s="37" t="s">
        <v>183</v>
      </c>
      <c r="O1988" s="38">
        <v>30.8644</v>
      </c>
      <c r="AW1988" s="26"/>
    </row>
    <row r="1989" spans="1:49" x14ac:dyDescent="0.2">
      <c r="A1989" s="7">
        <v>209</v>
      </c>
      <c r="B1989" s="40">
        <v>1882</v>
      </c>
      <c r="C1989" s="40"/>
      <c r="D1989" s="7">
        <v>1</v>
      </c>
      <c r="E1989" s="7">
        <v>26</v>
      </c>
      <c r="F1989" s="7">
        <v>3</v>
      </c>
      <c r="G1989" s="7">
        <v>2</v>
      </c>
      <c r="H1989" s="1">
        <v>7</v>
      </c>
      <c r="I1989" s="7">
        <v>0</v>
      </c>
      <c r="J1989" s="7">
        <v>1</v>
      </c>
      <c r="K1989" s="7">
        <v>2</v>
      </c>
      <c r="L1989" s="7">
        <v>14</v>
      </c>
      <c r="M1989" s="36">
        <v>0.4535970244035199</v>
      </c>
      <c r="N1989" s="37" t="s">
        <v>183</v>
      </c>
      <c r="O1989" s="38">
        <v>30.8644</v>
      </c>
      <c r="AW1989" s="26"/>
    </row>
    <row r="1990" spans="1:49" x14ac:dyDescent="0.2">
      <c r="A1990" s="7">
        <v>61</v>
      </c>
      <c r="B1990" s="40">
        <v>1883</v>
      </c>
      <c r="C1990" s="18">
        <f>B1990-B1989</f>
        <v>1</v>
      </c>
      <c r="D1990" s="7">
        <v>1</v>
      </c>
      <c r="E1990" s="7">
        <v>21</v>
      </c>
      <c r="F1990" s="7">
        <v>1</v>
      </c>
      <c r="G1990" s="7">
        <v>2</v>
      </c>
      <c r="H1990" s="1">
        <v>7</v>
      </c>
      <c r="I1990" s="7">
        <v>0</v>
      </c>
      <c r="J1990" s="7">
        <v>0</v>
      </c>
      <c r="K1990" s="7">
        <v>10</v>
      </c>
      <c r="L1990" s="7">
        <v>10</v>
      </c>
      <c r="M1990" s="36">
        <v>0.4535970244035199</v>
      </c>
      <c r="N1990" s="37" t="s">
        <v>183</v>
      </c>
      <c r="O1990" s="38">
        <v>22.045999999999999</v>
      </c>
      <c r="AW1990" s="26"/>
    </row>
    <row r="1991" spans="1:49" x14ac:dyDescent="0.2">
      <c r="A1991" s="7">
        <v>37</v>
      </c>
      <c r="B1991" s="40">
        <v>1883</v>
      </c>
      <c r="C1991" s="40"/>
      <c r="D1991" s="7">
        <v>1</v>
      </c>
      <c r="E1991" s="7">
        <v>22</v>
      </c>
      <c r="F1991" s="7">
        <v>1</v>
      </c>
      <c r="G1991" s="7">
        <v>2</v>
      </c>
      <c r="H1991" s="1">
        <v>7</v>
      </c>
      <c r="I1991" s="7">
        <v>0</v>
      </c>
      <c r="J1991" s="7">
        <v>0</v>
      </c>
      <c r="K1991" s="7">
        <v>10</v>
      </c>
      <c r="L1991" s="7">
        <v>10</v>
      </c>
      <c r="M1991" s="36">
        <v>0.4535970244035199</v>
      </c>
      <c r="N1991" s="37" t="s">
        <v>183</v>
      </c>
      <c r="O1991" s="38">
        <v>22.045999999999999</v>
      </c>
      <c r="AW1991" s="26"/>
    </row>
    <row r="1992" spans="1:49" x14ac:dyDescent="0.2">
      <c r="A1992" s="7">
        <v>117</v>
      </c>
      <c r="B1992" s="40">
        <v>1883</v>
      </c>
      <c r="C1992" s="40"/>
      <c r="D1992" s="7">
        <v>1</v>
      </c>
      <c r="E1992" s="7">
        <v>22</v>
      </c>
      <c r="F1992" s="7">
        <v>2</v>
      </c>
      <c r="G1992" s="7">
        <v>2</v>
      </c>
      <c r="H1992" s="1">
        <v>7</v>
      </c>
      <c r="I1992" s="7">
        <v>0</v>
      </c>
      <c r="J1992" s="7">
        <v>0</v>
      </c>
      <c r="K1992" s="7">
        <v>7.5</v>
      </c>
      <c r="L1992" s="7">
        <v>7.5</v>
      </c>
      <c r="M1992" s="36">
        <v>0.4535970244035199</v>
      </c>
      <c r="N1992" s="37" t="s">
        <v>183</v>
      </c>
      <c r="O1992" s="38">
        <v>16.534500000000001</v>
      </c>
      <c r="AW1992" s="26"/>
    </row>
    <row r="1993" spans="1:49" x14ac:dyDescent="0.2">
      <c r="A1993" s="7">
        <v>209</v>
      </c>
      <c r="B1993" s="40">
        <v>1883</v>
      </c>
      <c r="C1993" s="40"/>
      <c r="D1993" s="7">
        <v>1</v>
      </c>
      <c r="E1993" s="7">
        <v>23</v>
      </c>
      <c r="F1993" s="7">
        <v>1</v>
      </c>
      <c r="G1993" s="7">
        <v>2</v>
      </c>
      <c r="H1993" s="1">
        <v>7</v>
      </c>
      <c r="I1993" s="7">
        <v>0</v>
      </c>
      <c r="J1993" s="7">
        <v>1</v>
      </c>
      <c r="K1993" s="7">
        <v>3</v>
      </c>
      <c r="L1993" s="7">
        <v>15</v>
      </c>
      <c r="M1993" s="36">
        <v>0.4535970244035199</v>
      </c>
      <c r="N1993" s="37" t="s">
        <v>183</v>
      </c>
      <c r="O1993" s="38">
        <v>33.069000000000003</v>
      </c>
      <c r="AW1993" s="26"/>
    </row>
    <row r="1994" spans="1:49" x14ac:dyDescent="0.2">
      <c r="A1994" s="7">
        <v>12</v>
      </c>
      <c r="B1994" s="40">
        <v>1883</v>
      </c>
      <c r="C1994" s="40"/>
      <c r="D1994" s="7">
        <v>6</v>
      </c>
      <c r="E1994" s="7">
        <v>24</v>
      </c>
      <c r="F1994" s="7">
        <v>1</v>
      </c>
      <c r="G1994" s="7">
        <v>2</v>
      </c>
      <c r="H1994" s="1">
        <v>7</v>
      </c>
      <c r="I1994" s="7">
        <v>0</v>
      </c>
      <c r="J1994" s="7">
        <v>0</v>
      </c>
      <c r="K1994" s="7">
        <v>10</v>
      </c>
      <c r="L1994" s="7">
        <v>10</v>
      </c>
      <c r="M1994" s="36">
        <v>0.4535970244035199</v>
      </c>
      <c r="N1994" s="37" t="s">
        <v>183</v>
      </c>
      <c r="O1994" s="38">
        <v>22.045999999999999</v>
      </c>
      <c r="P1994">
        <v>0</v>
      </c>
      <c r="Q1994">
        <v>0</v>
      </c>
      <c r="R1994">
        <v>9</v>
      </c>
      <c r="S1994">
        <v>0</v>
      </c>
      <c r="T1994">
        <v>0</v>
      </c>
      <c r="U1994">
        <v>9</v>
      </c>
      <c r="V1994">
        <v>0</v>
      </c>
      <c r="W1994">
        <v>0</v>
      </c>
      <c r="X1994">
        <v>7.5</v>
      </c>
      <c r="Y1994">
        <v>0</v>
      </c>
      <c r="Z1994">
        <v>0</v>
      </c>
      <c r="AA1994">
        <v>8.5</v>
      </c>
      <c r="AB1994">
        <v>0</v>
      </c>
      <c r="AC1994">
        <v>0</v>
      </c>
      <c r="AD1994">
        <v>8.5</v>
      </c>
      <c r="AW1994" s="26"/>
    </row>
    <row r="1995" spans="1:49" x14ac:dyDescent="0.2">
      <c r="A1995" s="7">
        <v>130</v>
      </c>
      <c r="B1995" s="40">
        <v>1883</v>
      </c>
      <c r="C1995" s="40"/>
      <c r="D1995" s="7">
        <v>1</v>
      </c>
      <c r="E1995" s="7">
        <v>26</v>
      </c>
      <c r="F1995" s="7">
        <v>1</v>
      </c>
      <c r="G1995" s="7">
        <v>2</v>
      </c>
      <c r="H1995" s="1">
        <v>7</v>
      </c>
      <c r="I1995" s="7">
        <v>0</v>
      </c>
      <c r="J1995" s="7">
        <v>0</v>
      </c>
      <c r="K1995" s="7">
        <v>11</v>
      </c>
      <c r="L1995" s="7">
        <v>11</v>
      </c>
      <c r="M1995" s="36">
        <v>0.4535970244035199</v>
      </c>
      <c r="N1995" s="37" t="s">
        <v>183</v>
      </c>
      <c r="O1995" s="38">
        <v>24.250600000000002</v>
      </c>
      <c r="AW1995" s="26"/>
    </row>
    <row r="1996" spans="1:49" x14ac:dyDescent="0.2">
      <c r="A1996" s="7">
        <v>61</v>
      </c>
      <c r="B1996" s="40">
        <v>1884</v>
      </c>
      <c r="C1996" s="18">
        <f>B1996-B1995</f>
        <v>1</v>
      </c>
      <c r="D1996" s="7">
        <v>1</v>
      </c>
      <c r="E1996" s="7">
        <v>21</v>
      </c>
      <c r="F1996" s="7">
        <v>1</v>
      </c>
      <c r="G1996" s="7">
        <v>2</v>
      </c>
      <c r="H1996" s="1">
        <v>7</v>
      </c>
      <c r="I1996" s="7">
        <v>0</v>
      </c>
      <c r="J1996" s="7">
        <v>0</v>
      </c>
      <c r="K1996" s="7">
        <v>9</v>
      </c>
      <c r="L1996" s="7">
        <v>9</v>
      </c>
      <c r="M1996" s="36">
        <v>0.4535970244035199</v>
      </c>
      <c r="N1996" s="37" t="s">
        <v>183</v>
      </c>
      <c r="O1996" s="38">
        <v>19.8414</v>
      </c>
      <c r="AW1996" s="26"/>
    </row>
    <row r="1997" spans="1:49" x14ac:dyDescent="0.2">
      <c r="A1997" s="7">
        <v>14</v>
      </c>
      <c r="B1997" s="40">
        <v>1884</v>
      </c>
      <c r="C1997" s="40"/>
      <c r="D1997" s="7">
        <v>1</v>
      </c>
      <c r="E1997" s="7">
        <v>22</v>
      </c>
      <c r="F1997" s="7">
        <v>1</v>
      </c>
      <c r="G1997" s="7">
        <v>2</v>
      </c>
      <c r="H1997" s="1">
        <v>7</v>
      </c>
      <c r="I1997" s="7">
        <v>0</v>
      </c>
      <c r="J1997" s="7">
        <v>0</v>
      </c>
      <c r="K1997" s="7">
        <v>8.5</v>
      </c>
      <c r="L1997" s="7">
        <v>8.5</v>
      </c>
      <c r="M1997" s="36">
        <v>0.4535970244035199</v>
      </c>
      <c r="N1997" s="37" t="s">
        <v>183</v>
      </c>
      <c r="O1997" s="38">
        <v>18.739100000000001</v>
      </c>
      <c r="AW1997" s="26"/>
    </row>
    <row r="1998" spans="1:49" x14ac:dyDescent="0.2">
      <c r="A1998" s="7">
        <v>104</v>
      </c>
      <c r="B1998" s="40">
        <v>1884</v>
      </c>
      <c r="C1998" s="40"/>
      <c r="D1998" s="7">
        <v>1</v>
      </c>
      <c r="E1998" s="7">
        <v>22</v>
      </c>
      <c r="F1998" s="7">
        <v>2</v>
      </c>
      <c r="G1998" s="7">
        <v>2</v>
      </c>
      <c r="H1998" s="1">
        <v>7</v>
      </c>
      <c r="I1998" s="7">
        <v>0</v>
      </c>
      <c r="J1998" s="7">
        <v>0</v>
      </c>
      <c r="K1998" s="7">
        <v>6.38</v>
      </c>
      <c r="L1998" s="7">
        <v>6.38</v>
      </c>
      <c r="M1998" s="36">
        <v>0.4535970244035199</v>
      </c>
      <c r="N1998" s="37" t="s">
        <v>183</v>
      </c>
      <c r="O1998" s="38">
        <v>14.065348</v>
      </c>
      <c r="AW1998" s="26"/>
    </row>
    <row r="1999" spans="1:49" x14ac:dyDescent="0.2">
      <c r="A1999" s="7">
        <v>39</v>
      </c>
      <c r="B1999" s="40">
        <v>1884</v>
      </c>
      <c r="C1999" s="40"/>
      <c r="D1999" s="7">
        <v>5</v>
      </c>
      <c r="E1999" s="7">
        <v>24</v>
      </c>
      <c r="F1999" s="7">
        <v>1</v>
      </c>
      <c r="G1999" s="7">
        <v>2</v>
      </c>
      <c r="H1999" s="1">
        <v>7</v>
      </c>
      <c r="I1999" s="7">
        <v>0</v>
      </c>
      <c r="J1999" s="7">
        <v>0</v>
      </c>
      <c r="K1999" s="7">
        <v>7.5</v>
      </c>
      <c r="L1999" s="7">
        <v>7.5</v>
      </c>
      <c r="M1999" s="36">
        <v>0.4535970244035199</v>
      </c>
      <c r="N1999" s="37" t="s">
        <v>183</v>
      </c>
      <c r="O1999" s="38">
        <v>16.534500000000001</v>
      </c>
      <c r="P1999">
        <v>0</v>
      </c>
      <c r="Q1999">
        <v>0</v>
      </c>
      <c r="R1999">
        <v>7</v>
      </c>
      <c r="S1999">
        <v>0</v>
      </c>
      <c r="T1999">
        <v>0</v>
      </c>
      <c r="U1999">
        <v>7</v>
      </c>
      <c r="V1999">
        <v>0</v>
      </c>
      <c r="W1999">
        <v>0</v>
      </c>
      <c r="X1999">
        <v>8.5</v>
      </c>
      <c r="Y1999">
        <v>0</v>
      </c>
      <c r="Z1999">
        <v>0</v>
      </c>
      <c r="AA1999">
        <v>8</v>
      </c>
      <c r="AW1999" s="26"/>
    </row>
    <row r="2000" spans="1:49" x14ac:dyDescent="0.2">
      <c r="A2000" s="7">
        <v>121</v>
      </c>
      <c r="B2000" s="40">
        <v>1884</v>
      </c>
      <c r="C2000" s="40"/>
      <c r="D2000" s="7">
        <v>1</v>
      </c>
      <c r="E2000" s="7">
        <v>26</v>
      </c>
      <c r="F2000" s="7">
        <v>1</v>
      </c>
      <c r="G2000" s="7">
        <v>2</v>
      </c>
      <c r="H2000" s="1">
        <v>7</v>
      </c>
      <c r="I2000" s="7">
        <v>0</v>
      </c>
      <c r="J2000" s="7">
        <v>0</v>
      </c>
      <c r="K2000" s="7">
        <v>7</v>
      </c>
      <c r="L2000" s="7">
        <v>7</v>
      </c>
      <c r="M2000" s="36">
        <v>0.4535970244035199</v>
      </c>
      <c r="N2000" s="37" t="s">
        <v>183</v>
      </c>
      <c r="O2000" s="38">
        <v>15.4322</v>
      </c>
      <c r="AW2000" s="26"/>
    </row>
    <row r="2001" spans="1:49" x14ac:dyDescent="0.2">
      <c r="A2001" s="7">
        <v>38</v>
      </c>
      <c r="B2001" s="40">
        <v>1885</v>
      </c>
      <c r="C2001" s="18">
        <f>B2001-B2000</f>
        <v>1</v>
      </c>
      <c r="D2001" s="7">
        <v>1</v>
      </c>
      <c r="E2001" s="7">
        <v>21</v>
      </c>
      <c r="F2001" s="7">
        <v>1</v>
      </c>
      <c r="G2001" s="7">
        <v>2</v>
      </c>
      <c r="H2001" s="1">
        <v>7</v>
      </c>
      <c r="I2001" s="7">
        <v>0</v>
      </c>
      <c r="J2001" s="7">
        <v>1</v>
      </c>
      <c r="K2001" s="7">
        <v>0</v>
      </c>
      <c r="L2001" s="7">
        <v>12</v>
      </c>
      <c r="M2001" s="36">
        <v>0.4535970244035199</v>
      </c>
      <c r="N2001" s="37" t="s">
        <v>183</v>
      </c>
      <c r="O2001" s="38">
        <v>26.455200000000001</v>
      </c>
      <c r="AW2001" s="26"/>
    </row>
    <row r="2002" spans="1:49" x14ac:dyDescent="0.2">
      <c r="A2002" s="7">
        <v>14</v>
      </c>
      <c r="B2002" s="40">
        <v>1885</v>
      </c>
      <c r="C2002" s="40"/>
      <c r="D2002" s="7">
        <v>1</v>
      </c>
      <c r="E2002" s="7">
        <v>22</v>
      </c>
      <c r="F2002" s="7">
        <v>1</v>
      </c>
      <c r="G2002" s="7">
        <v>2</v>
      </c>
      <c r="H2002" s="1">
        <v>7</v>
      </c>
      <c r="I2002" s="7">
        <v>0</v>
      </c>
      <c r="J2002" s="7">
        <v>0</v>
      </c>
      <c r="K2002" s="7">
        <v>8.5</v>
      </c>
      <c r="L2002" s="7">
        <v>8.5</v>
      </c>
      <c r="M2002" s="36">
        <v>0.4535970244035199</v>
      </c>
      <c r="N2002" s="37" t="s">
        <v>183</v>
      </c>
      <c r="O2002" s="38">
        <v>18.739100000000001</v>
      </c>
      <c r="AW2002" s="26"/>
    </row>
    <row r="2003" spans="1:49" x14ac:dyDescent="0.2">
      <c r="A2003" s="7">
        <v>91</v>
      </c>
      <c r="B2003" s="40">
        <v>1885</v>
      </c>
      <c r="C2003" s="40"/>
      <c r="D2003" s="7">
        <v>1</v>
      </c>
      <c r="E2003" s="7">
        <v>22</v>
      </c>
      <c r="F2003" s="7">
        <v>2</v>
      </c>
      <c r="G2003" s="7">
        <v>2</v>
      </c>
      <c r="H2003" s="1">
        <v>7</v>
      </c>
      <c r="I2003" s="7">
        <v>0</v>
      </c>
      <c r="J2003" s="7">
        <v>0</v>
      </c>
      <c r="K2003" s="7">
        <v>7.38</v>
      </c>
      <c r="L2003" s="7">
        <v>7.38</v>
      </c>
      <c r="M2003" s="36">
        <v>0.4535970244035199</v>
      </c>
      <c r="N2003" s="37" t="s">
        <v>183</v>
      </c>
      <c r="O2003" s="38">
        <v>16.269947999999999</v>
      </c>
      <c r="AW2003" s="26"/>
    </row>
    <row r="2004" spans="1:49" x14ac:dyDescent="0.2">
      <c r="A2004" s="7">
        <v>108</v>
      </c>
      <c r="B2004" s="40">
        <v>1885</v>
      </c>
      <c r="C2004" s="40"/>
      <c r="D2004" s="7">
        <v>1</v>
      </c>
      <c r="E2004" s="7">
        <v>26</v>
      </c>
      <c r="F2004" s="7">
        <v>1</v>
      </c>
      <c r="G2004" s="7">
        <v>2</v>
      </c>
      <c r="H2004" s="1">
        <v>7</v>
      </c>
      <c r="I2004" s="7">
        <v>0</v>
      </c>
      <c r="J2004" s="7">
        <v>0</v>
      </c>
      <c r="K2004" s="7">
        <v>8</v>
      </c>
      <c r="L2004" s="7">
        <v>8</v>
      </c>
      <c r="M2004" s="36">
        <v>0.4535970244035199</v>
      </c>
      <c r="N2004" s="37" t="s">
        <v>183</v>
      </c>
      <c r="O2004" s="38">
        <v>17.636800000000001</v>
      </c>
      <c r="AW2004" s="26"/>
    </row>
    <row r="2005" spans="1:49" x14ac:dyDescent="0.2">
      <c r="A2005" s="7">
        <v>61</v>
      </c>
      <c r="B2005" s="40">
        <v>1886</v>
      </c>
      <c r="C2005" s="18">
        <f>B2005-B2004</f>
        <v>1</v>
      </c>
      <c r="D2005" s="7">
        <v>1</v>
      </c>
      <c r="E2005" s="7">
        <v>21</v>
      </c>
      <c r="F2005" s="7">
        <v>1</v>
      </c>
      <c r="G2005" s="7">
        <v>2</v>
      </c>
      <c r="H2005" s="1">
        <v>7</v>
      </c>
      <c r="I2005" s="7">
        <v>0</v>
      </c>
      <c r="J2005" s="7">
        <v>1</v>
      </c>
      <c r="K2005" s="7">
        <v>1</v>
      </c>
      <c r="L2005" s="7">
        <v>13</v>
      </c>
      <c r="M2005" s="36">
        <v>0.4535970244035199</v>
      </c>
      <c r="N2005" s="37" t="s">
        <v>183</v>
      </c>
      <c r="O2005" s="38">
        <v>28.659800000000001</v>
      </c>
      <c r="AW2005" s="26"/>
    </row>
    <row r="2006" spans="1:49" x14ac:dyDescent="0.2">
      <c r="A2006" s="7">
        <v>37</v>
      </c>
      <c r="B2006" s="40">
        <v>1886</v>
      </c>
      <c r="C2006" s="40"/>
      <c r="D2006" s="7">
        <v>1</v>
      </c>
      <c r="E2006" s="7">
        <v>22</v>
      </c>
      <c r="F2006" s="7">
        <v>1</v>
      </c>
      <c r="G2006" s="7">
        <v>2</v>
      </c>
      <c r="H2006" s="1">
        <v>7</v>
      </c>
      <c r="I2006" s="7">
        <v>0</v>
      </c>
      <c r="J2006" s="7">
        <v>0</v>
      </c>
      <c r="K2006" s="7">
        <v>7.5</v>
      </c>
      <c r="L2006" s="7">
        <v>7.5</v>
      </c>
      <c r="M2006" s="36">
        <v>0.4535970244035199</v>
      </c>
      <c r="N2006" s="37" t="s">
        <v>183</v>
      </c>
      <c r="O2006" s="38">
        <v>16.534500000000001</v>
      </c>
      <c r="AW2006" s="26"/>
    </row>
    <row r="2007" spans="1:49" x14ac:dyDescent="0.2">
      <c r="A2007" s="7">
        <v>78</v>
      </c>
      <c r="B2007" s="40">
        <v>1886</v>
      </c>
      <c r="C2007" s="40"/>
      <c r="D2007" s="7">
        <v>1</v>
      </c>
      <c r="E2007" s="7">
        <v>22</v>
      </c>
      <c r="F2007" s="7">
        <v>2</v>
      </c>
      <c r="G2007" s="7">
        <v>2</v>
      </c>
      <c r="H2007" s="1">
        <v>7</v>
      </c>
      <c r="I2007" s="7">
        <v>0</v>
      </c>
      <c r="J2007" s="7">
        <v>0</v>
      </c>
      <c r="K2007" s="7">
        <v>7.5</v>
      </c>
      <c r="L2007" s="7">
        <v>7.5</v>
      </c>
      <c r="M2007" s="36">
        <v>0.4535970244035199</v>
      </c>
      <c r="N2007" s="37" t="s">
        <v>183</v>
      </c>
      <c r="O2007" s="38">
        <v>16.534500000000001</v>
      </c>
      <c r="AW2007" s="26"/>
    </row>
    <row r="2008" spans="1:49" x14ac:dyDescent="0.2">
      <c r="A2008" s="7">
        <v>8</v>
      </c>
      <c r="B2008" s="40">
        <v>1886</v>
      </c>
      <c r="C2008" s="40"/>
      <c r="D2008" s="7">
        <v>4</v>
      </c>
      <c r="E2008" s="7">
        <v>24</v>
      </c>
      <c r="F2008" s="7">
        <v>1</v>
      </c>
      <c r="G2008" s="7">
        <v>2</v>
      </c>
      <c r="H2008" s="1">
        <v>7</v>
      </c>
      <c r="I2008" s="7">
        <v>0</v>
      </c>
      <c r="J2008" s="7">
        <v>0</v>
      </c>
      <c r="K2008" s="7">
        <v>6</v>
      </c>
      <c r="L2008" s="7">
        <v>6</v>
      </c>
      <c r="M2008" s="36">
        <v>0.4535970244035199</v>
      </c>
      <c r="N2008" s="37" t="s">
        <v>183</v>
      </c>
      <c r="O2008" s="38">
        <v>13.227600000000001</v>
      </c>
      <c r="P2008">
        <v>0</v>
      </c>
      <c r="Q2008">
        <v>0</v>
      </c>
      <c r="R2008">
        <v>7.5</v>
      </c>
      <c r="S2008">
        <v>0</v>
      </c>
      <c r="T2008">
        <v>0</v>
      </c>
      <c r="U2008">
        <v>8</v>
      </c>
      <c r="V2008">
        <v>0</v>
      </c>
      <c r="W2008">
        <v>0</v>
      </c>
      <c r="X2008">
        <v>8</v>
      </c>
      <c r="AW2008" s="26"/>
    </row>
    <row r="2009" spans="1:49" x14ac:dyDescent="0.2">
      <c r="A2009" s="7">
        <v>91</v>
      </c>
      <c r="B2009" s="40">
        <v>1886</v>
      </c>
      <c r="C2009" s="40"/>
      <c r="D2009" s="7">
        <v>1</v>
      </c>
      <c r="E2009" s="7">
        <v>26</v>
      </c>
      <c r="F2009" s="7">
        <v>1</v>
      </c>
      <c r="G2009" s="7">
        <v>2</v>
      </c>
      <c r="H2009" s="1">
        <v>7</v>
      </c>
      <c r="I2009" s="7">
        <v>0</v>
      </c>
      <c r="J2009" s="7">
        <v>0</v>
      </c>
      <c r="K2009" s="7">
        <v>10</v>
      </c>
      <c r="L2009" s="7">
        <v>10</v>
      </c>
      <c r="M2009" s="36">
        <v>0.4535970244035199</v>
      </c>
      <c r="N2009" s="37" t="s">
        <v>183</v>
      </c>
      <c r="O2009" s="38">
        <v>22.045999999999999</v>
      </c>
      <c r="AW2009" s="26"/>
    </row>
    <row r="2010" spans="1:49" x14ac:dyDescent="0.2">
      <c r="A2010" s="7">
        <v>48</v>
      </c>
      <c r="B2010" s="40">
        <v>1887</v>
      </c>
      <c r="C2010" s="18">
        <f>B2010-B2009</f>
        <v>1</v>
      </c>
      <c r="D2010" s="7">
        <v>1</v>
      </c>
      <c r="E2010" s="7">
        <v>21</v>
      </c>
      <c r="F2010" s="7">
        <v>1</v>
      </c>
      <c r="G2010" s="7">
        <v>2</v>
      </c>
      <c r="H2010" s="1">
        <v>7</v>
      </c>
      <c r="I2010" s="7">
        <v>0</v>
      </c>
      <c r="J2010" s="7">
        <v>0</v>
      </c>
      <c r="K2010" s="7">
        <v>10.5</v>
      </c>
      <c r="L2010" s="7">
        <v>10.5</v>
      </c>
      <c r="M2010" s="36">
        <v>0.4535970244035199</v>
      </c>
      <c r="N2010" s="37" t="s">
        <v>183</v>
      </c>
      <c r="O2010" s="38">
        <v>23.148299999999999</v>
      </c>
      <c r="AW2010" s="26"/>
    </row>
    <row r="2011" spans="1:49" x14ac:dyDescent="0.2">
      <c r="A2011" s="7">
        <v>26</v>
      </c>
      <c r="B2011" s="40">
        <v>1887</v>
      </c>
      <c r="C2011" s="40"/>
      <c r="D2011" s="7">
        <v>1</v>
      </c>
      <c r="E2011" s="7">
        <v>22</v>
      </c>
      <c r="F2011" s="7">
        <v>2</v>
      </c>
      <c r="G2011" s="7">
        <v>2</v>
      </c>
      <c r="H2011" s="1">
        <v>7</v>
      </c>
      <c r="I2011" s="7">
        <v>0</v>
      </c>
      <c r="J2011" s="7">
        <v>0</v>
      </c>
      <c r="K2011" s="7">
        <v>6.5</v>
      </c>
      <c r="L2011" s="7">
        <v>6.5</v>
      </c>
      <c r="M2011" s="36">
        <v>0.4535970244035199</v>
      </c>
      <c r="N2011" s="37" t="s">
        <v>183</v>
      </c>
      <c r="O2011" s="38">
        <v>14.3299</v>
      </c>
      <c r="AW2011" s="26"/>
    </row>
    <row r="2012" spans="1:49" x14ac:dyDescent="0.2">
      <c r="A2012" s="7">
        <v>68</v>
      </c>
      <c r="B2012" s="40">
        <v>1887</v>
      </c>
      <c r="C2012" s="40"/>
      <c r="D2012" s="7">
        <v>1</v>
      </c>
      <c r="E2012" s="7">
        <v>22</v>
      </c>
      <c r="F2012" s="7">
        <v>1</v>
      </c>
      <c r="G2012" s="7">
        <v>2</v>
      </c>
      <c r="H2012" s="1">
        <v>7</v>
      </c>
      <c r="I2012" s="7">
        <v>0</v>
      </c>
      <c r="J2012" s="7">
        <v>0</v>
      </c>
      <c r="K2012" s="7">
        <v>10</v>
      </c>
      <c r="L2012" s="7">
        <v>10</v>
      </c>
      <c r="M2012" s="36">
        <v>0.4535970244035199</v>
      </c>
      <c r="N2012" s="37" t="s">
        <v>183</v>
      </c>
      <c r="O2012" s="38">
        <v>22.045999999999999</v>
      </c>
      <c r="AW2012" s="26"/>
    </row>
    <row r="2013" spans="1:49" x14ac:dyDescent="0.2">
      <c r="A2013" s="7">
        <v>182</v>
      </c>
      <c r="B2013" s="40">
        <v>1887</v>
      </c>
      <c r="C2013" s="40"/>
      <c r="D2013" s="7">
        <v>1</v>
      </c>
      <c r="E2013" s="7">
        <v>23</v>
      </c>
      <c r="F2013" s="7">
        <v>1</v>
      </c>
      <c r="G2013" s="7">
        <v>2</v>
      </c>
      <c r="H2013" s="1">
        <v>7</v>
      </c>
      <c r="I2013" s="7">
        <v>0</v>
      </c>
      <c r="J2013" s="7">
        <v>1</v>
      </c>
      <c r="K2013" s="7">
        <v>2</v>
      </c>
      <c r="L2013" s="7">
        <v>14</v>
      </c>
      <c r="M2013" s="36">
        <v>0.4535970244035199</v>
      </c>
      <c r="N2013" s="37" t="s">
        <v>183</v>
      </c>
      <c r="O2013" s="38">
        <v>30.8644</v>
      </c>
      <c r="AW2013" s="26"/>
    </row>
    <row r="2014" spans="1:49" x14ac:dyDescent="0.2">
      <c r="A2014" s="7">
        <v>74</v>
      </c>
      <c r="B2014" s="40">
        <v>1887</v>
      </c>
      <c r="C2014" s="40"/>
      <c r="D2014" s="7">
        <v>6</v>
      </c>
      <c r="E2014" s="7">
        <v>24</v>
      </c>
      <c r="F2014" s="7">
        <v>1</v>
      </c>
      <c r="G2014" s="7">
        <v>2</v>
      </c>
      <c r="H2014" s="1">
        <v>7</v>
      </c>
      <c r="I2014" s="7">
        <v>0</v>
      </c>
      <c r="J2014" s="7">
        <v>0</v>
      </c>
      <c r="K2014" s="7">
        <v>9</v>
      </c>
      <c r="L2014" s="7">
        <v>9</v>
      </c>
      <c r="M2014" s="36">
        <v>0.4535970244035199</v>
      </c>
      <c r="N2014" s="37" t="s">
        <v>183</v>
      </c>
      <c r="O2014" s="38">
        <v>19.8414</v>
      </c>
      <c r="P2014">
        <v>0</v>
      </c>
      <c r="Q2014">
        <v>0</v>
      </c>
      <c r="R2014">
        <v>8.5</v>
      </c>
      <c r="S2014">
        <v>0</v>
      </c>
      <c r="T2014">
        <v>0</v>
      </c>
      <c r="U2014">
        <v>7.25</v>
      </c>
      <c r="V2014">
        <v>0</v>
      </c>
      <c r="W2014">
        <v>0</v>
      </c>
      <c r="X2014">
        <v>6.5</v>
      </c>
      <c r="Y2014">
        <v>0</v>
      </c>
      <c r="Z2014">
        <v>0</v>
      </c>
      <c r="AA2014">
        <v>7.5</v>
      </c>
      <c r="AB2014">
        <v>0</v>
      </c>
      <c r="AC2014">
        <v>0</v>
      </c>
      <c r="AD2014">
        <v>6.5</v>
      </c>
      <c r="AW2014" s="26"/>
    </row>
    <row r="2015" spans="1:49" x14ac:dyDescent="0.2">
      <c r="A2015" s="7">
        <v>72</v>
      </c>
      <c r="B2015" s="40">
        <v>1887</v>
      </c>
      <c r="C2015" s="40"/>
      <c r="D2015" s="7">
        <v>1</v>
      </c>
      <c r="E2015" s="7">
        <v>26</v>
      </c>
      <c r="F2015" s="7">
        <v>1</v>
      </c>
      <c r="G2015" s="7">
        <v>2</v>
      </c>
      <c r="H2015" s="1">
        <v>7</v>
      </c>
      <c r="I2015" s="7">
        <v>0</v>
      </c>
      <c r="J2015" s="7">
        <v>0</v>
      </c>
      <c r="K2015" s="7">
        <v>10</v>
      </c>
      <c r="L2015" s="7">
        <v>10</v>
      </c>
      <c r="M2015" s="36">
        <v>0.4535970244035199</v>
      </c>
      <c r="N2015" s="37" t="s">
        <v>183</v>
      </c>
      <c r="O2015" s="38">
        <v>22.045999999999999</v>
      </c>
      <c r="AW2015" s="26"/>
    </row>
    <row r="2016" spans="1:49" x14ac:dyDescent="0.2">
      <c r="A2016" s="7">
        <v>60</v>
      </c>
      <c r="B2016" s="40">
        <v>1888</v>
      </c>
      <c r="C2016" s="18">
        <f>B2016-B2015</f>
        <v>1</v>
      </c>
      <c r="D2016" s="7">
        <v>1</v>
      </c>
      <c r="E2016" s="7">
        <v>21</v>
      </c>
      <c r="F2016" s="7">
        <v>1</v>
      </c>
      <c r="G2016" s="7">
        <v>2</v>
      </c>
      <c r="H2016" s="1">
        <v>7</v>
      </c>
      <c r="I2016" s="7">
        <v>0</v>
      </c>
      <c r="J2016" s="7">
        <v>0</v>
      </c>
      <c r="K2016" s="7">
        <v>8.5</v>
      </c>
      <c r="L2016" s="7">
        <v>8.5</v>
      </c>
      <c r="M2016" s="36">
        <v>0.4535970244035199</v>
      </c>
      <c r="N2016" s="37" t="s">
        <v>183</v>
      </c>
      <c r="O2016" s="38">
        <v>18.739100000000001</v>
      </c>
      <c r="AW2016" s="26"/>
    </row>
    <row r="2017" spans="1:49" x14ac:dyDescent="0.2">
      <c r="A2017" s="7">
        <v>14</v>
      </c>
      <c r="B2017" s="40">
        <v>1888</v>
      </c>
      <c r="C2017" s="40"/>
      <c r="D2017" s="7">
        <v>1</v>
      </c>
      <c r="E2017" s="7">
        <v>22</v>
      </c>
      <c r="F2017" s="7">
        <v>1</v>
      </c>
      <c r="G2017" s="7">
        <v>2</v>
      </c>
      <c r="H2017" s="1">
        <v>7</v>
      </c>
      <c r="I2017" s="7">
        <v>0</v>
      </c>
      <c r="J2017" s="7">
        <v>0</v>
      </c>
      <c r="K2017" s="7">
        <v>10</v>
      </c>
      <c r="L2017" s="7">
        <v>10</v>
      </c>
      <c r="M2017" s="36">
        <v>0.4535970244035199</v>
      </c>
      <c r="N2017" s="37" t="s">
        <v>183</v>
      </c>
      <c r="O2017" s="38">
        <v>22.045999999999999</v>
      </c>
      <c r="AW2017" s="26"/>
    </row>
    <row r="2018" spans="1:49" x14ac:dyDescent="0.2">
      <c r="A2018" s="7">
        <v>77</v>
      </c>
      <c r="B2018" s="40">
        <v>1888</v>
      </c>
      <c r="C2018" s="40"/>
      <c r="D2018" s="7">
        <v>1</v>
      </c>
      <c r="E2018" s="7">
        <v>22</v>
      </c>
      <c r="F2018" s="7">
        <v>2</v>
      </c>
      <c r="G2018" s="7">
        <v>2</v>
      </c>
      <c r="H2018" s="1">
        <v>7</v>
      </c>
      <c r="I2018" s="7">
        <v>0</v>
      </c>
      <c r="J2018" s="7">
        <v>0</v>
      </c>
      <c r="K2018" s="7">
        <v>5.38</v>
      </c>
      <c r="L2018" s="7">
        <v>5.38</v>
      </c>
      <c r="M2018" s="36">
        <v>0.4535970244035199</v>
      </c>
      <c r="N2018" s="37" t="s">
        <v>183</v>
      </c>
      <c r="O2018" s="38">
        <v>11.860748000000001</v>
      </c>
      <c r="AW2018" s="26"/>
    </row>
    <row r="2019" spans="1:49" x14ac:dyDescent="0.2">
      <c r="A2019" s="7">
        <v>38</v>
      </c>
      <c r="B2019" s="40">
        <v>1888</v>
      </c>
      <c r="C2019" s="40"/>
      <c r="D2019" s="7">
        <v>6</v>
      </c>
      <c r="E2019" s="7">
        <v>24</v>
      </c>
      <c r="F2019" s="7">
        <v>1</v>
      </c>
      <c r="G2019" s="7">
        <v>2</v>
      </c>
      <c r="H2019" s="1">
        <v>7</v>
      </c>
      <c r="I2019" s="7">
        <v>0</v>
      </c>
      <c r="J2019" s="7">
        <v>0</v>
      </c>
      <c r="K2019" s="7">
        <v>6.5</v>
      </c>
      <c r="L2019" s="7">
        <v>6.5</v>
      </c>
      <c r="M2019" s="36">
        <v>0.4535970244035199</v>
      </c>
      <c r="N2019" s="37" t="s">
        <v>183</v>
      </c>
      <c r="O2019" s="38">
        <v>14.3299</v>
      </c>
      <c r="P2019">
        <v>0</v>
      </c>
      <c r="Q2019">
        <v>0</v>
      </c>
      <c r="R2019">
        <v>7.5</v>
      </c>
      <c r="S2019">
        <v>0</v>
      </c>
      <c r="T2019">
        <v>0</v>
      </c>
      <c r="U2019">
        <v>7.5</v>
      </c>
      <c r="V2019">
        <v>0</v>
      </c>
      <c r="W2019">
        <v>0</v>
      </c>
      <c r="X2019">
        <v>7</v>
      </c>
      <c r="Y2019">
        <v>0</v>
      </c>
      <c r="Z2019">
        <v>0</v>
      </c>
      <c r="AA2019">
        <v>8.5</v>
      </c>
      <c r="AB2019">
        <v>0</v>
      </c>
      <c r="AC2019">
        <v>0</v>
      </c>
      <c r="AD2019">
        <v>7</v>
      </c>
      <c r="AW2019" s="26"/>
    </row>
    <row r="2020" spans="1:49" x14ac:dyDescent="0.2">
      <c r="A2020" s="7">
        <v>106</v>
      </c>
      <c r="B2020" s="40">
        <v>1888</v>
      </c>
      <c r="C2020" s="40"/>
      <c r="D2020" s="7">
        <v>1</v>
      </c>
      <c r="E2020" s="7">
        <v>26</v>
      </c>
      <c r="F2020" s="7">
        <v>1</v>
      </c>
      <c r="G2020" s="7">
        <v>2</v>
      </c>
      <c r="H2020" s="1">
        <v>7</v>
      </c>
      <c r="I2020" s="7">
        <v>0</v>
      </c>
      <c r="J2020" s="7">
        <v>0</v>
      </c>
      <c r="K2020" s="7">
        <v>10</v>
      </c>
      <c r="L2020" s="7">
        <v>10</v>
      </c>
      <c r="M2020" s="36">
        <v>0.4535970244035199</v>
      </c>
      <c r="N2020" s="37" t="s">
        <v>183</v>
      </c>
      <c r="O2020" s="38">
        <v>22.045999999999999</v>
      </c>
      <c r="AW2020" s="26"/>
    </row>
    <row r="2021" spans="1:49" x14ac:dyDescent="0.2">
      <c r="A2021" s="7">
        <v>60</v>
      </c>
      <c r="B2021" s="40">
        <v>1889</v>
      </c>
      <c r="C2021" s="18">
        <f>B2021-B2020</f>
        <v>1</v>
      </c>
      <c r="D2021" s="7">
        <v>1</v>
      </c>
      <c r="E2021" s="7">
        <v>21</v>
      </c>
      <c r="F2021" s="7">
        <v>1</v>
      </c>
      <c r="G2021" s="7">
        <v>2</v>
      </c>
      <c r="H2021" s="1">
        <v>7</v>
      </c>
      <c r="I2021" s="7">
        <v>0</v>
      </c>
      <c r="J2021" s="7">
        <v>0</v>
      </c>
      <c r="K2021" s="7">
        <v>9</v>
      </c>
      <c r="L2021" s="7">
        <v>9</v>
      </c>
      <c r="M2021" s="36">
        <v>0.4535970244035199</v>
      </c>
      <c r="N2021" s="37" t="s">
        <v>183</v>
      </c>
      <c r="O2021" s="38">
        <v>19.8414</v>
      </c>
      <c r="AW2021" s="26"/>
    </row>
    <row r="2022" spans="1:49" x14ac:dyDescent="0.2">
      <c r="A2022" s="7">
        <v>37</v>
      </c>
      <c r="B2022" s="40">
        <v>1889</v>
      </c>
      <c r="C2022" s="40"/>
      <c r="D2022" s="7">
        <v>1</v>
      </c>
      <c r="E2022" s="7">
        <v>22</v>
      </c>
      <c r="F2022" s="7">
        <v>1</v>
      </c>
      <c r="G2022" s="7">
        <v>2</v>
      </c>
      <c r="H2022" s="1">
        <v>7</v>
      </c>
      <c r="I2022" s="7">
        <v>0</v>
      </c>
      <c r="J2022" s="7">
        <v>0</v>
      </c>
      <c r="K2022" s="7">
        <v>8</v>
      </c>
      <c r="L2022" s="7">
        <v>8</v>
      </c>
      <c r="M2022" s="36">
        <v>0.4535970244035199</v>
      </c>
      <c r="N2022" s="37" t="s">
        <v>183</v>
      </c>
      <c r="O2022" s="38">
        <v>17.636800000000001</v>
      </c>
      <c r="AW2022" s="26"/>
    </row>
    <row r="2023" spans="1:49" x14ac:dyDescent="0.2">
      <c r="A2023" s="7">
        <v>77</v>
      </c>
      <c r="B2023" s="40">
        <v>1889</v>
      </c>
      <c r="C2023" s="40"/>
      <c r="D2023" s="7">
        <v>1</v>
      </c>
      <c r="E2023" s="7">
        <v>22</v>
      </c>
      <c r="F2023" s="7">
        <v>2</v>
      </c>
      <c r="G2023" s="7">
        <v>2</v>
      </c>
      <c r="H2023" s="1">
        <v>7</v>
      </c>
      <c r="I2023" s="7">
        <v>0</v>
      </c>
      <c r="J2023" s="7">
        <v>0</v>
      </c>
      <c r="K2023" s="7">
        <v>6</v>
      </c>
      <c r="L2023" s="7">
        <v>6</v>
      </c>
      <c r="M2023" s="36">
        <v>0.4535970244035199</v>
      </c>
      <c r="N2023" s="37" t="s">
        <v>183</v>
      </c>
      <c r="O2023" s="38">
        <v>13.227600000000001</v>
      </c>
      <c r="AW2023" s="26"/>
    </row>
    <row r="2024" spans="1:49" x14ac:dyDescent="0.2">
      <c r="A2024" s="7">
        <v>172</v>
      </c>
      <c r="B2024" s="40">
        <v>1889</v>
      </c>
      <c r="C2024" s="40"/>
      <c r="D2024" s="7">
        <v>1</v>
      </c>
      <c r="E2024" s="7">
        <v>23</v>
      </c>
      <c r="F2024" s="7">
        <v>1</v>
      </c>
      <c r="G2024" s="7">
        <v>2</v>
      </c>
      <c r="H2024" s="1">
        <v>7</v>
      </c>
      <c r="I2024" s="7">
        <v>0</v>
      </c>
      <c r="J2024" s="7">
        <v>1</v>
      </c>
      <c r="K2024" s="7">
        <v>2</v>
      </c>
      <c r="L2024" s="7">
        <v>14</v>
      </c>
      <c r="M2024" s="36">
        <v>0.4535970244035199</v>
      </c>
      <c r="N2024" s="37" t="s">
        <v>183</v>
      </c>
      <c r="O2024" s="38">
        <v>30.8644</v>
      </c>
      <c r="AW2024" s="26"/>
    </row>
    <row r="2025" spans="1:49" x14ac:dyDescent="0.2">
      <c r="A2025" s="7">
        <v>8</v>
      </c>
      <c r="B2025" s="40">
        <v>1889</v>
      </c>
      <c r="C2025" s="40"/>
      <c r="D2025" s="7">
        <v>5</v>
      </c>
      <c r="E2025" s="7">
        <v>24</v>
      </c>
      <c r="F2025" s="7">
        <v>1</v>
      </c>
      <c r="G2025" s="7">
        <v>2</v>
      </c>
      <c r="H2025" s="1">
        <v>7</v>
      </c>
      <c r="I2025" s="7">
        <v>0</v>
      </c>
      <c r="J2025" s="7">
        <v>0</v>
      </c>
      <c r="K2025" s="7">
        <v>7.5</v>
      </c>
      <c r="L2025" s="7">
        <v>7.5</v>
      </c>
      <c r="M2025" s="36">
        <v>0.4535970244035199</v>
      </c>
      <c r="N2025" s="37" t="s">
        <v>183</v>
      </c>
      <c r="O2025" s="38">
        <v>16.534500000000001</v>
      </c>
      <c r="P2025">
        <v>0</v>
      </c>
      <c r="Q2025">
        <v>0</v>
      </c>
      <c r="R2025">
        <v>8.5</v>
      </c>
      <c r="S2025">
        <v>0</v>
      </c>
      <c r="T2025">
        <v>0</v>
      </c>
      <c r="U2025">
        <v>8.5</v>
      </c>
      <c r="V2025">
        <v>0</v>
      </c>
      <c r="W2025">
        <v>0</v>
      </c>
      <c r="X2025">
        <v>7</v>
      </c>
      <c r="Y2025">
        <v>0</v>
      </c>
      <c r="Z2025">
        <v>0</v>
      </c>
      <c r="AA2025">
        <v>7</v>
      </c>
      <c r="AW2025" s="26"/>
    </row>
    <row r="2026" spans="1:49" x14ac:dyDescent="0.2">
      <c r="A2026" s="7">
        <v>90</v>
      </c>
      <c r="B2026" s="40">
        <v>1889</v>
      </c>
      <c r="C2026" s="40"/>
      <c r="D2026" s="7">
        <v>1</v>
      </c>
      <c r="E2026" s="7">
        <v>26</v>
      </c>
      <c r="F2026" s="7">
        <v>1</v>
      </c>
      <c r="G2026" s="7">
        <v>2</v>
      </c>
      <c r="H2026" s="1">
        <v>7</v>
      </c>
      <c r="I2026" s="7">
        <v>0</v>
      </c>
      <c r="J2026" s="7">
        <v>0</v>
      </c>
      <c r="K2026" s="7">
        <v>10</v>
      </c>
      <c r="L2026" s="7">
        <v>10</v>
      </c>
      <c r="M2026" s="36">
        <v>0.4535970244035199</v>
      </c>
      <c r="N2026" s="37" t="s">
        <v>183</v>
      </c>
      <c r="O2026" s="38">
        <v>22.045999999999999</v>
      </c>
      <c r="AW2026" s="26"/>
    </row>
    <row r="2027" spans="1:49" x14ac:dyDescent="0.2">
      <c r="A2027" s="7">
        <v>59</v>
      </c>
      <c r="B2027" s="40">
        <v>1890</v>
      </c>
      <c r="C2027" s="18">
        <f>B2027-B2026</f>
        <v>1</v>
      </c>
      <c r="D2027" s="7">
        <v>1</v>
      </c>
      <c r="E2027" s="7">
        <v>21</v>
      </c>
      <c r="F2027" s="7">
        <v>1</v>
      </c>
      <c r="G2027" s="7">
        <v>2</v>
      </c>
      <c r="H2027" s="1">
        <v>7</v>
      </c>
      <c r="I2027" s="7">
        <v>0</v>
      </c>
      <c r="J2027" s="7">
        <v>0</v>
      </c>
      <c r="K2027" s="7">
        <v>8</v>
      </c>
      <c r="L2027" s="7">
        <v>8</v>
      </c>
      <c r="M2027" s="36">
        <v>0.4535970244035199</v>
      </c>
      <c r="N2027" s="37" t="s">
        <v>183</v>
      </c>
      <c r="O2027" s="38">
        <v>17.636800000000001</v>
      </c>
      <c r="AW2027" s="26"/>
    </row>
    <row r="2028" spans="1:49" x14ac:dyDescent="0.2">
      <c r="A2028" s="7">
        <v>36</v>
      </c>
      <c r="B2028" s="40">
        <v>1890</v>
      </c>
      <c r="C2028" s="40"/>
      <c r="D2028" s="7">
        <v>1</v>
      </c>
      <c r="E2028" s="7">
        <v>22</v>
      </c>
      <c r="F2028" s="7">
        <v>1</v>
      </c>
      <c r="G2028" s="7">
        <v>2</v>
      </c>
      <c r="H2028" s="1">
        <v>7</v>
      </c>
      <c r="I2028" s="7">
        <v>0</v>
      </c>
      <c r="J2028" s="7">
        <v>1</v>
      </c>
      <c r="K2028" s="7">
        <v>0</v>
      </c>
      <c r="L2028" s="7">
        <v>12</v>
      </c>
      <c r="M2028" s="36">
        <v>0.4535970244035199</v>
      </c>
      <c r="N2028" s="37" t="s">
        <v>183</v>
      </c>
      <c r="O2028" s="38">
        <v>26.455200000000001</v>
      </c>
      <c r="AW2028" s="26"/>
    </row>
    <row r="2029" spans="1:49" x14ac:dyDescent="0.2">
      <c r="A2029" s="7">
        <v>76</v>
      </c>
      <c r="B2029" s="40">
        <v>1890</v>
      </c>
      <c r="C2029" s="40"/>
      <c r="D2029" s="7">
        <v>1</v>
      </c>
      <c r="E2029" s="7">
        <v>22</v>
      </c>
      <c r="F2029" s="7">
        <v>2</v>
      </c>
      <c r="G2029" s="7">
        <v>2</v>
      </c>
      <c r="H2029" s="1">
        <v>7</v>
      </c>
      <c r="I2029" s="7">
        <v>0</v>
      </c>
      <c r="J2029" s="7">
        <v>0</v>
      </c>
      <c r="K2029" s="7">
        <v>5.38</v>
      </c>
      <c r="L2029" s="7">
        <v>5.38</v>
      </c>
      <c r="M2029" s="36">
        <v>0.4535970244035199</v>
      </c>
      <c r="N2029" s="37" t="s">
        <v>183</v>
      </c>
      <c r="O2029" s="38">
        <v>11.860748000000001</v>
      </c>
      <c r="AW2029" s="26"/>
    </row>
    <row r="2030" spans="1:49" x14ac:dyDescent="0.2">
      <c r="A2030" s="7">
        <v>176</v>
      </c>
      <c r="B2030" s="40">
        <v>1890</v>
      </c>
      <c r="C2030" s="40"/>
      <c r="D2030" s="7">
        <v>1</v>
      </c>
      <c r="E2030" s="7">
        <v>23</v>
      </c>
      <c r="F2030" s="7">
        <v>1</v>
      </c>
      <c r="G2030" s="7">
        <v>2</v>
      </c>
      <c r="H2030" s="1">
        <v>7</v>
      </c>
      <c r="I2030" s="7">
        <v>0</v>
      </c>
      <c r="J2030" s="7">
        <v>1</v>
      </c>
      <c r="K2030" s="7">
        <v>2</v>
      </c>
      <c r="L2030" s="7">
        <v>14</v>
      </c>
      <c r="M2030" s="36">
        <v>0.4535970244035199</v>
      </c>
      <c r="N2030" s="37" t="s">
        <v>183</v>
      </c>
      <c r="O2030" s="38">
        <v>30.8644</v>
      </c>
      <c r="AW2030" s="26"/>
    </row>
    <row r="2031" spans="1:49" x14ac:dyDescent="0.2">
      <c r="A2031" s="7">
        <v>7</v>
      </c>
      <c r="B2031" s="40">
        <v>1890</v>
      </c>
      <c r="C2031" s="40"/>
      <c r="D2031" s="7">
        <v>6</v>
      </c>
      <c r="E2031" s="7">
        <v>24</v>
      </c>
      <c r="F2031" s="7">
        <v>1</v>
      </c>
      <c r="G2031" s="7">
        <v>2</v>
      </c>
      <c r="H2031" s="1">
        <v>7</v>
      </c>
      <c r="I2031" s="7">
        <v>0</v>
      </c>
      <c r="J2031" s="7">
        <v>0</v>
      </c>
      <c r="K2031" s="7">
        <v>9</v>
      </c>
      <c r="L2031" s="7">
        <v>9</v>
      </c>
      <c r="M2031" s="36">
        <v>0.4535970244035199</v>
      </c>
      <c r="N2031" s="37" t="s">
        <v>183</v>
      </c>
      <c r="O2031" s="38">
        <v>19.8414</v>
      </c>
      <c r="P2031">
        <v>0</v>
      </c>
      <c r="Q2031">
        <v>0</v>
      </c>
      <c r="R2031">
        <v>9</v>
      </c>
      <c r="S2031">
        <v>0</v>
      </c>
      <c r="T2031">
        <v>0</v>
      </c>
      <c r="U2031">
        <v>7.5</v>
      </c>
      <c r="V2031">
        <v>0</v>
      </c>
      <c r="W2031">
        <v>0</v>
      </c>
      <c r="X2031">
        <v>10</v>
      </c>
      <c r="Y2031">
        <v>0</v>
      </c>
      <c r="Z2031">
        <v>0</v>
      </c>
      <c r="AA2031">
        <v>10</v>
      </c>
      <c r="AB2031">
        <v>0</v>
      </c>
      <c r="AC2031">
        <v>0</v>
      </c>
      <c r="AD2031">
        <v>7</v>
      </c>
      <c r="AW2031" s="26"/>
    </row>
    <row r="2032" spans="1:49" x14ac:dyDescent="0.2">
      <c r="A2032" s="7">
        <v>93</v>
      </c>
      <c r="B2032" s="40">
        <v>1890</v>
      </c>
      <c r="C2032" s="40"/>
      <c r="D2032" s="7">
        <v>1</v>
      </c>
      <c r="E2032" s="7">
        <v>26</v>
      </c>
      <c r="F2032" s="7">
        <v>1</v>
      </c>
      <c r="G2032" s="7">
        <v>2</v>
      </c>
      <c r="H2032" s="1">
        <v>7</v>
      </c>
      <c r="I2032" s="7">
        <v>0</v>
      </c>
      <c r="J2032" s="7">
        <v>0</v>
      </c>
      <c r="K2032" s="7">
        <v>10</v>
      </c>
      <c r="L2032" s="7">
        <v>10</v>
      </c>
      <c r="M2032" s="36">
        <v>0.4535970244035199</v>
      </c>
      <c r="N2032" s="37" t="s">
        <v>183</v>
      </c>
      <c r="O2032" s="38">
        <v>22.045999999999999</v>
      </c>
      <c r="AW2032" s="26"/>
    </row>
    <row r="2033" spans="1:49" x14ac:dyDescent="0.2">
      <c r="A2033" s="7">
        <v>59</v>
      </c>
      <c r="B2033" s="40">
        <v>1891</v>
      </c>
      <c r="C2033" s="18">
        <f>B2033-B2032</f>
        <v>1</v>
      </c>
      <c r="D2033" s="7">
        <v>1</v>
      </c>
      <c r="E2033" s="7">
        <v>21</v>
      </c>
      <c r="F2033" s="7">
        <v>1</v>
      </c>
      <c r="G2033" s="7">
        <v>2</v>
      </c>
      <c r="H2033" s="1">
        <v>7</v>
      </c>
      <c r="I2033" s="7">
        <v>0</v>
      </c>
      <c r="J2033" s="7">
        <v>0</v>
      </c>
      <c r="K2033" s="7">
        <v>9</v>
      </c>
      <c r="L2033" s="7">
        <v>9</v>
      </c>
      <c r="M2033" s="36">
        <v>0.4535970244035199</v>
      </c>
      <c r="N2033" s="37" t="s">
        <v>183</v>
      </c>
      <c r="O2033" s="38">
        <v>19.8414</v>
      </c>
      <c r="AW2033" s="26"/>
    </row>
    <row r="2034" spans="1:49" x14ac:dyDescent="0.2">
      <c r="A2034" s="7">
        <v>35</v>
      </c>
      <c r="B2034" s="40">
        <v>1891</v>
      </c>
      <c r="C2034" s="40"/>
      <c r="D2034" s="7">
        <v>1</v>
      </c>
      <c r="E2034" s="7">
        <v>22</v>
      </c>
      <c r="F2034" s="7">
        <v>1</v>
      </c>
      <c r="G2034" s="7">
        <v>2</v>
      </c>
      <c r="H2034" s="1">
        <v>7</v>
      </c>
      <c r="I2034" s="7">
        <v>0</v>
      </c>
      <c r="J2034" s="7">
        <v>1</v>
      </c>
      <c r="K2034" s="7">
        <v>0.5</v>
      </c>
      <c r="L2034" s="7">
        <v>12.5</v>
      </c>
      <c r="M2034" s="36">
        <v>0.4535970244035199</v>
      </c>
      <c r="N2034" s="37" t="s">
        <v>183</v>
      </c>
      <c r="O2034" s="38">
        <v>27.557500000000001</v>
      </c>
      <c r="AW2034" s="26"/>
    </row>
    <row r="2035" spans="1:49" x14ac:dyDescent="0.2">
      <c r="A2035" s="7">
        <v>76</v>
      </c>
      <c r="B2035" s="40">
        <v>1891</v>
      </c>
      <c r="C2035" s="40"/>
      <c r="D2035" s="7">
        <v>1</v>
      </c>
      <c r="E2035" s="7">
        <v>22</v>
      </c>
      <c r="F2035" s="7">
        <v>2</v>
      </c>
      <c r="G2035" s="7">
        <v>2</v>
      </c>
      <c r="H2035" s="1">
        <v>7</v>
      </c>
      <c r="I2035" s="7">
        <v>0</v>
      </c>
      <c r="J2035" s="7">
        <v>0</v>
      </c>
      <c r="K2035" s="7">
        <v>5.63</v>
      </c>
      <c r="L2035" s="7">
        <v>5.63</v>
      </c>
      <c r="M2035" s="36">
        <v>0.4535970244035199</v>
      </c>
      <c r="N2035" s="37" t="s">
        <v>183</v>
      </c>
      <c r="O2035" s="38">
        <v>12.411898000000001</v>
      </c>
      <c r="AW2035" s="26"/>
    </row>
    <row r="2036" spans="1:49" x14ac:dyDescent="0.2">
      <c r="A2036" s="7">
        <v>175</v>
      </c>
      <c r="B2036" s="40">
        <v>1891</v>
      </c>
      <c r="C2036" s="40"/>
      <c r="D2036" s="7">
        <v>1</v>
      </c>
      <c r="E2036" s="7">
        <v>23</v>
      </c>
      <c r="F2036" s="7">
        <v>1</v>
      </c>
      <c r="G2036" s="7">
        <v>2</v>
      </c>
      <c r="H2036" s="1">
        <v>7</v>
      </c>
      <c r="I2036" s="7">
        <v>0</v>
      </c>
      <c r="J2036" s="7">
        <v>1</v>
      </c>
      <c r="K2036" s="7">
        <v>2</v>
      </c>
      <c r="L2036" s="7">
        <v>14</v>
      </c>
      <c r="M2036" s="36">
        <v>0.4535970244035199</v>
      </c>
      <c r="N2036" s="37" t="s">
        <v>183</v>
      </c>
      <c r="O2036" s="38">
        <v>30.8644</v>
      </c>
      <c r="AW2036" s="26"/>
    </row>
    <row r="2037" spans="1:49" x14ac:dyDescent="0.2">
      <c r="A2037" s="7">
        <v>7</v>
      </c>
      <c r="B2037" s="40">
        <v>1891</v>
      </c>
      <c r="C2037" s="40"/>
      <c r="D2037" s="7">
        <v>6</v>
      </c>
      <c r="E2037" s="7">
        <v>24</v>
      </c>
      <c r="F2037" s="7">
        <v>1</v>
      </c>
      <c r="G2037" s="7">
        <v>2</v>
      </c>
      <c r="H2037" s="1">
        <v>7</v>
      </c>
      <c r="I2037" s="7">
        <v>0</v>
      </c>
      <c r="J2037" s="7">
        <v>0</v>
      </c>
      <c r="K2037" s="7">
        <v>10</v>
      </c>
      <c r="L2037" s="7">
        <v>10</v>
      </c>
      <c r="M2037" s="36">
        <v>0.4535970244035199</v>
      </c>
      <c r="N2037" s="37" t="s">
        <v>183</v>
      </c>
      <c r="O2037" s="38">
        <v>22.045999999999999</v>
      </c>
      <c r="P2037">
        <v>0</v>
      </c>
      <c r="Q2037">
        <v>0</v>
      </c>
      <c r="R2037">
        <v>6.5</v>
      </c>
      <c r="S2037">
        <v>0</v>
      </c>
      <c r="T2037">
        <v>0</v>
      </c>
      <c r="U2037">
        <v>10</v>
      </c>
      <c r="V2037">
        <v>0</v>
      </c>
      <c r="W2037">
        <v>0</v>
      </c>
      <c r="X2037">
        <v>6.5</v>
      </c>
      <c r="Y2037">
        <v>0</v>
      </c>
      <c r="Z2037">
        <v>0</v>
      </c>
      <c r="AA2037">
        <v>7.5</v>
      </c>
      <c r="AB2037">
        <v>0</v>
      </c>
      <c r="AC2037">
        <v>0</v>
      </c>
      <c r="AD2037">
        <v>9</v>
      </c>
      <c r="AW2037" s="26"/>
    </row>
    <row r="2038" spans="1:49" x14ac:dyDescent="0.2">
      <c r="A2038" s="7">
        <v>93</v>
      </c>
      <c r="B2038" s="40">
        <v>1891</v>
      </c>
      <c r="C2038" s="40"/>
      <c r="D2038" s="7">
        <v>1</v>
      </c>
      <c r="E2038" s="7">
        <v>26</v>
      </c>
      <c r="F2038" s="7">
        <v>1</v>
      </c>
      <c r="G2038" s="7">
        <v>2</v>
      </c>
      <c r="H2038" s="1">
        <v>7</v>
      </c>
      <c r="I2038" s="7">
        <v>0</v>
      </c>
      <c r="J2038" s="7">
        <v>0</v>
      </c>
      <c r="K2038" s="7">
        <v>10</v>
      </c>
      <c r="L2038" s="7">
        <v>10</v>
      </c>
      <c r="M2038" s="36">
        <v>0.4535970244035199</v>
      </c>
      <c r="N2038" s="37" t="s">
        <v>183</v>
      </c>
      <c r="O2038" s="38">
        <v>22.045999999999999</v>
      </c>
      <c r="AW2038" s="26"/>
    </row>
    <row r="2039" spans="1:49" x14ac:dyDescent="0.2">
      <c r="A2039" s="7">
        <v>59</v>
      </c>
      <c r="B2039" s="40">
        <v>1892</v>
      </c>
      <c r="C2039" s="18">
        <f>B2039-B2038</f>
        <v>1</v>
      </c>
      <c r="D2039" s="7">
        <v>1</v>
      </c>
      <c r="E2039" s="7">
        <v>21</v>
      </c>
      <c r="F2039" s="7">
        <v>1</v>
      </c>
      <c r="G2039" s="7">
        <v>2</v>
      </c>
      <c r="H2039" s="1">
        <v>7</v>
      </c>
      <c r="I2039" s="7">
        <v>0</v>
      </c>
      <c r="J2039" s="7">
        <v>0</v>
      </c>
      <c r="K2039" s="7">
        <v>8</v>
      </c>
      <c r="L2039" s="7">
        <v>8</v>
      </c>
      <c r="M2039" s="36">
        <v>0.4535970244035199</v>
      </c>
      <c r="N2039" s="37" t="s">
        <v>183</v>
      </c>
      <c r="O2039" s="38">
        <v>17.636800000000001</v>
      </c>
      <c r="AW2039" s="26"/>
    </row>
    <row r="2040" spans="1:49" x14ac:dyDescent="0.2">
      <c r="A2040" s="7">
        <v>76</v>
      </c>
      <c r="B2040" s="40">
        <v>1892</v>
      </c>
      <c r="C2040" s="18">
        <f>B2040-B2039</f>
        <v>0</v>
      </c>
      <c r="D2040" s="7">
        <v>12</v>
      </c>
      <c r="E2040" s="7">
        <v>21</v>
      </c>
      <c r="F2040" s="7">
        <v>2</v>
      </c>
      <c r="G2040" s="7">
        <v>2</v>
      </c>
      <c r="H2040" s="1">
        <v>7</v>
      </c>
      <c r="I2040" s="7">
        <v>0</v>
      </c>
      <c r="J2040" s="7">
        <v>0</v>
      </c>
      <c r="K2040" s="7">
        <v>3.5</v>
      </c>
      <c r="L2040" s="7">
        <v>3.5</v>
      </c>
      <c r="M2040" s="36">
        <v>0.4535970244035199</v>
      </c>
      <c r="N2040" s="37" t="s">
        <v>183</v>
      </c>
      <c r="O2040" s="38">
        <v>7.7161</v>
      </c>
      <c r="P2040">
        <v>0</v>
      </c>
      <c r="Q2040">
        <v>0</v>
      </c>
      <c r="R2040">
        <v>3</v>
      </c>
      <c r="S2040">
        <v>0</v>
      </c>
      <c r="T2040">
        <v>0</v>
      </c>
      <c r="U2040">
        <v>3.5</v>
      </c>
      <c r="V2040">
        <v>0</v>
      </c>
      <c r="W2040">
        <v>0</v>
      </c>
      <c r="X2040">
        <v>4.5</v>
      </c>
      <c r="Y2040">
        <v>0</v>
      </c>
      <c r="Z2040">
        <v>0</v>
      </c>
      <c r="AA2040">
        <v>4.5</v>
      </c>
      <c r="AB2040">
        <v>0</v>
      </c>
      <c r="AC2040">
        <v>0</v>
      </c>
      <c r="AD2040">
        <v>4.5</v>
      </c>
      <c r="AE2040">
        <v>0</v>
      </c>
      <c r="AF2040">
        <v>0</v>
      </c>
      <c r="AG2040">
        <v>5</v>
      </c>
      <c r="AH2040" s="4">
        <v>0</v>
      </c>
      <c r="AI2040">
        <v>0</v>
      </c>
      <c r="AJ2040">
        <v>4.75</v>
      </c>
      <c r="AK2040">
        <v>0</v>
      </c>
      <c r="AL2040">
        <v>0</v>
      </c>
      <c r="AM2040">
        <v>4.5</v>
      </c>
      <c r="AN2040">
        <v>0</v>
      </c>
      <c r="AO2040">
        <v>0</v>
      </c>
      <c r="AP2040">
        <v>4</v>
      </c>
      <c r="AQ2040">
        <v>0</v>
      </c>
      <c r="AR2040">
        <v>0</v>
      </c>
      <c r="AS2040">
        <v>4</v>
      </c>
      <c r="AT2040">
        <v>0</v>
      </c>
      <c r="AU2040">
        <v>0</v>
      </c>
      <c r="AV2040">
        <v>4</v>
      </c>
      <c r="AW2040" s="26"/>
    </row>
    <row r="2041" spans="1:49" x14ac:dyDescent="0.2">
      <c r="A2041" s="7">
        <v>35</v>
      </c>
      <c r="B2041" s="40">
        <v>1892</v>
      </c>
      <c r="C2041" s="40"/>
      <c r="D2041" s="7">
        <v>1</v>
      </c>
      <c r="E2041" s="7">
        <v>22</v>
      </c>
      <c r="F2041" s="7">
        <v>1</v>
      </c>
      <c r="G2041" s="7">
        <v>2</v>
      </c>
      <c r="H2041" s="1">
        <v>7</v>
      </c>
      <c r="I2041" s="7">
        <v>0</v>
      </c>
      <c r="J2041" s="7">
        <v>0</v>
      </c>
      <c r="K2041" s="7">
        <v>9.5</v>
      </c>
      <c r="L2041" s="7">
        <v>9.5</v>
      </c>
      <c r="M2041" s="36">
        <v>0.4535970244035199</v>
      </c>
      <c r="N2041" s="37" t="s">
        <v>183</v>
      </c>
      <c r="O2041" s="38">
        <v>20.9437</v>
      </c>
      <c r="AW2041" s="26"/>
    </row>
    <row r="2042" spans="1:49" x14ac:dyDescent="0.2">
      <c r="A2042" s="7">
        <v>86</v>
      </c>
      <c r="B2042" s="40">
        <v>1892</v>
      </c>
      <c r="C2042" s="40"/>
      <c r="D2042" s="7">
        <v>1</v>
      </c>
      <c r="E2042" s="7">
        <v>22</v>
      </c>
      <c r="F2042" s="7">
        <v>2</v>
      </c>
      <c r="G2042" s="7">
        <v>2</v>
      </c>
      <c r="H2042" s="1">
        <v>7</v>
      </c>
      <c r="I2042" s="7">
        <v>0</v>
      </c>
      <c r="J2042" s="7">
        <v>0</v>
      </c>
      <c r="K2042" s="7">
        <v>6.38</v>
      </c>
      <c r="L2042" s="7">
        <v>6.38</v>
      </c>
      <c r="M2042" s="36">
        <v>0.4535970244035199</v>
      </c>
      <c r="N2042" s="37" t="s">
        <v>183</v>
      </c>
      <c r="O2042" s="38">
        <v>14.065348</v>
      </c>
      <c r="AW2042" s="26"/>
    </row>
    <row r="2043" spans="1:49" x14ac:dyDescent="0.2">
      <c r="A2043" s="7">
        <v>7</v>
      </c>
      <c r="B2043" s="40">
        <v>1892</v>
      </c>
      <c r="C2043" s="40"/>
      <c r="D2043" s="7">
        <v>6</v>
      </c>
      <c r="E2043" s="7">
        <v>24</v>
      </c>
      <c r="F2043" s="7">
        <v>1</v>
      </c>
      <c r="G2043" s="7">
        <v>2</v>
      </c>
      <c r="H2043" s="1">
        <v>7</v>
      </c>
      <c r="I2043" s="7">
        <v>0</v>
      </c>
      <c r="J2043" s="7">
        <v>0</v>
      </c>
      <c r="K2043" s="7">
        <v>10</v>
      </c>
      <c r="L2043" s="7">
        <v>10</v>
      </c>
      <c r="M2043" s="36">
        <v>0.4535970244035199</v>
      </c>
      <c r="N2043" s="37" t="s">
        <v>183</v>
      </c>
      <c r="O2043" s="38">
        <v>22.045999999999999</v>
      </c>
      <c r="P2043">
        <v>0</v>
      </c>
      <c r="Q2043">
        <v>0</v>
      </c>
      <c r="R2043">
        <v>7.5</v>
      </c>
      <c r="S2043">
        <v>0</v>
      </c>
      <c r="T2043">
        <v>0</v>
      </c>
      <c r="U2043">
        <v>10</v>
      </c>
      <c r="V2043">
        <v>0</v>
      </c>
      <c r="W2043">
        <v>0</v>
      </c>
      <c r="X2043">
        <v>10.5</v>
      </c>
      <c r="Y2043">
        <v>0</v>
      </c>
      <c r="Z2043">
        <v>0</v>
      </c>
      <c r="AA2043">
        <v>10</v>
      </c>
      <c r="AB2043">
        <v>0</v>
      </c>
      <c r="AC2043">
        <v>0</v>
      </c>
      <c r="AD2043">
        <v>7.5</v>
      </c>
      <c r="AW2043" s="26"/>
    </row>
    <row r="2044" spans="1:49" x14ac:dyDescent="0.2">
      <c r="A2044" s="7">
        <v>103</v>
      </c>
      <c r="B2044" s="40">
        <v>1892</v>
      </c>
      <c r="C2044" s="40"/>
      <c r="D2044" s="7">
        <v>1</v>
      </c>
      <c r="E2044" s="7">
        <v>26</v>
      </c>
      <c r="F2044" s="7">
        <v>1</v>
      </c>
      <c r="G2044" s="7">
        <v>2</v>
      </c>
      <c r="H2044" s="1">
        <v>7</v>
      </c>
      <c r="I2044" s="7">
        <v>0</v>
      </c>
      <c r="J2044" s="7">
        <v>0</v>
      </c>
      <c r="K2044" s="7">
        <v>10</v>
      </c>
      <c r="L2044" s="7">
        <v>10</v>
      </c>
      <c r="M2044" s="36">
        <v>0.4535970244035199</v>
      </c>
      <c r="N2044" s="37" t="s">
        <v>183</v>
      </c>
      <c r="O2044" s="38">
        <v>22.045999999999999</v>
      </c>
      <c r="AW2044" s="26"/>
    </row>
    <row r="2045" spans="1:49" x14ac:dyDescent="0.2">
      <c r="A2045" s="7">
        <v>59</v>
      </c>
      <c r="B2045" s="40">
        <v>1893</v>
      </c>
      <c r="C2045" s="18">
        <f>B2045-B2044</f>
        <v>1</v>
      </c>
      <c r="D2045" s="7">
        <v>1</v>
      </c>
      <c r="E2045" s="7">
        <v>21</v>
      </c>
      <c r="F2045" s="7">
        <v>1</v>
      </c>
      <c r="G2045" s="7">
        <v>2</v>
      </c>
      <c r="H2045" s="1">
        <v>7</v>
      </c>
      <c r="I2045" s="7">
        <v>0</v>
      </c>
      <c r="J2045" s="7">
        <v>0</v>
      </c>
      <c r="K2045" s="7">
        <v>8</v>
      </c>
      <c r="L2045" s="7">
        <v>8</v>
      </c>
      <c r="M2045" s="36">
        <v>0.4535970244035199</v>
      </c>
      <c r="N2045" s="37" t="s">
        <v>183</v>
      </c>
      <c r="O2045" s="38">
        <v>17.636800000000001</v>
      </c>
      <c r="AW2045" s="26"/>
    </row>
    <row r="2046" spans="1:49" x14ac:dyDescent="0.2">
      <c r="A2046" s="7">
        <v>35</v>
      </c>
      <c r="B2046" s="40">
        <v>1893</v>
      </c>
      <c r="C2046" s="40"/>
      <c r="D2046" s="7">
        <v>1</v>
      </c>
      <c r="E2046" s="7">
        <v>22</v>
      </c>
      <c r="F2046" s="7">
        <v>1</v>
      </c>
      <c r="G2046" s="7">
        <v>2</v>
      </c>
      <c r="H2046" s="1">
        <v>7</v>
      </c>
      <c r="I2046" s="7">
        <v>0</v>
      </c>
      <c r="J2046" s="7">
        <v>0</v>
      </c>
      <c r="K2046" s="7">
        <v>7.5</v>
      </c>
      <c r="L2046" s="7">
        <v>7.5</v>
      </c>
      <c r="M2046" s="36">
        <v>0.4535970244035199</v>
      </c>
      <c r="N2046" s="37" t="s">
        <v>183</v>
      </c>
      <c r="O2046" s="38">
        <v>16.534500000000001</v>
      </c>
      <c r="AW2046" s="26"/>
    </row>
    <row r="2047" spans="1:49" x14ac:dyDescent="0.2">
      <c r="A2047" s="7">
        <v>76</v>
      </c>
      <c r="B2047" s="40">
        <v>1893</v>
      </c>
      <c r="C2047" s="40"/>
      <c r="D2047" s="7">
        <v>1</v>
      </c>
      <c r="E2047" s="7">
        <v>22</v>
      </c>
      <c r="F2047" s="7">
        <v>2</v>
      </c>
      <c r="G2047" s="7">
        <v>2</v>
      </c>
      <c r="H2047" s="1">
        <v>7</v>
      </c>
      <c r="I2047" s="7">
        <v>0</v>
      </c>
      <c r="J2047" s="7">
        <v>0</v>
      </c>
      <c r="K2047" s="7">
        <v>5.13</v>
      </c>
      <c r="L2047" s="7">
        <v>5.13</v>
      </c>
      <c r="M2047" s="36">
        <v>0.4535970244035199</v>
      </c>
      <c r="N2047" s="37" t="s">
        <v>183</v>
      </c>
      <c r="O2047" s="38">
        <v>11.309597999999999</v>
      </c>
      <c r="AW2047" s="26"/>
    </row>
    <row r="2048" spans="1:49" x14ac:dyDescent="0.2">
      <c r="A2048" s="7">
        <v>7</v>
      </c>
      <c r="B2048" s="40">
        <v>1893</v>
      </c>
      <c r="C2048" s="40"/>
      <c r="D2048" s="7">
        <v>12</v>
      </c>
      <c r="E2048" s="7">
        <v>24</v>
      </c>
      <c r="F2048" s="7">
        <v>1</v>
      </c>
      <c r="G2048" s="7">
        <v>2</v>
      </c>
      <c r="H2048" s="1">
        <v>7</v>
      </c>
      <c r="I2048" s="7">
        <v>0</v>
      </c>
      <c r="J2048" s="7">
        <v>0</v>
      </c>
      <c r="K2048" s="7">
        <v>8.5</v>
      </c>
      <c r="L2048" s="7">
        <v>8.5</v>
      </c>
      <c r="M2048" s="36">
        <v>0.4535970244035199</v>
      </c>
      <c r="N2048" s="37" t="s">
        <v>183</v>
      </c>
      <c r="O2048" s="38">
        <v>18.739100000000001</v>
      </c>
      <c r="P2048">
        <v>0</v>
      </c>
      <c r="Q2048">
        <v>0</v>
      </c>
      <c r="R2048">
        <v>10</v>
      </c>
      <c r="S2048">
        <v>0</v>
      </c>
      <c r="T2048">
        <v>0</v>
      </c>
      <c r="U2048">
        <v>8</v>
      </c>
      <c r="V2048">
        <v>0</v>
      </c>
      <c r="W2048">
        <v>0</v>
      </c>
      <c r="X2048">
        <v>7.5</v>
      </c>
      <c r="Y2048">
        <v>0</v>
      </c>
      <c r="Z2048">
        <v>0</v>
      </c>
      <c r="AA2048">
        <v>6.75</v>
      </c>
      <c r="AB2048">
        <v>0</v>
      </c>
      <c r="AC2048">
        <v>0</v>
      </c>
      <c r="AD2048">
        <v>7.5</v>
      </c>
      <c r="AE2048">
        <v>0</v>
      </c>
      <c r="AF2048">
        <v>0</v>
      </c>
      <c r="AG2048">
        <v>7</v>
      </c>
      <c r="AH2048" s="4">
        <v>0</v>
      </c>
      <c r="AI2048">
        <v>0</v>
      </c>
      <c r="AJ2048">
        <v>7.5</v>
      </c>
      <c r="AK2048">
        <v>0</v>
      </c>
      <c r="AL2048">
        <v>0</v>
      </c>
      <c r="AM2048">
        <v>7.5</v>
      </c>
      <c r="AN2048">
        <v>0</v>
      </c>
      <c r="AO2048">
        <v>0</v>
      </c>
      <c r="AP2048">
        <v>7.5</v>
      </c>
      <c r="AQ2048">
        <v>0</v>
      </c>
      <c r="AR2048">
        <v>0</v>
      </c>
      <c r="AS2048">
        <v>6.5</v>
      </c>
      <c r="AT2048">
        <v>0</v>
      </c>
      <c r="AU2048">
        <v>0</v>
      </c>
      <c r="AV2048">
        <v>6.5</v>
      </c>
      <c r="AW2048" s="26"/>
    </row>
    <row r="2049" spans="1:49" x14ac:dyDescent="0.2">
      <c r="A2049" s="7">
        <v>59</v>
      </c>
      <c r="B2049" s="40">
        <v>1894</v>
      </c>
      <c r="C2049" s="18">
        <f>B2049-B2048</f>
        <v>1</v>
      </c>
      <c r="D2049" s="7">
        <v>1</v>
      </c>
      <c r="E2049" s="7">
        <v>21</v>
      </c>
      <c r="F2049" s="7">
        <v>1</v>
      </c>
      <c r="G2049" s="7">
        <v>2</v>
      </c>
      <c r="H2049" s="1">
        <v>7</v>
      </c>
      <c r="I2049" s="7">
        <v>0</v>
      </c>
      <c r="J2049" s="7">
        <v>0</v>
      </c>
      <c r="K2049" s="7">
        <v>8</v>
      </c>
      <c r="L2049" s="7">
        <v>8</v>
      </c>
      <c r="M2049" s="36">
        <v>0.4535970244035199</v>
      </c>
      <c r="N2049" s="37" t="s">
        <v>183</v>
      </c>
      <c r="O2049" s="38">
        <v>17.636800000000001</v>
      </c>
      <c r="AW2049" s="26"/>
    </row>
    <row r="2050" spans="1:49" x14ac:dyDescent="0.2">
      <c r="A2050" s="7">
        <v>35</v>
      </c>
      <c r="B2050" s="40">
        <v>1894</v>
      </c>
      <c r="C2050" s="40"/>
      <c r="D2050" s="7">
        <v>1</v>
      </c>
      <c r="E2050" s="7">
        <v>22</v>
      </c>
      <c r="F2050" s="7">
        <v>1</v>
      </c>
      <c r="G2050" s="7">
        <v>2</v>
      </c>
      <c r="H2050" s="1">
        <v>7</v>
      </c>
      <c r="I2050" s="7">
        <v>0</v>
      </c>
      <c r="J2050" s="7">
        <v>0</v>
      </c>
      <c r="K2050" s="7">
        <v>7</v>
      </c>
      <c r="L2050" s="7">
        <v>7</v>
      </c>
      <c r="M2050" s="36">
        <v>0.4535970244035199</v>
      </c>
      <c r="N2050" s="37" t="s">
        <v>183</v>
      </c>
      <c r="O2050" s="38">
        <v>15.4322</v>
      </c>
      <c r="AW2050" s="26"/>
    </row>
    <row r="2051" spans="1:49" x14ac:dyDescent="0.2">
      <c r="A2051" s="7">
        <v>76</v>
      </c>
      <c r="B2051" s="40">
        <v>1894</v>
      </c>
      <c r="C2051" s="40"/>
      <c r="D2051" s="7">
        <v>1</v>
      </c>
      <c r="E2051" s="7">
        <v>22</v>
      </c>
      <c r="F2051" s="7">
        <v>2</v>
      </c>
      <c r="G2051" s="7">
        <v>2</v>
      </c>
      <c r="H2051" s="1">
        <v>7</v>
      </c>
      <c r="I2051" s="7">
        <v>0</v>
      </c>
      <c r="J2051" s="7">
        <v>0</v>
      </c>
      <c r="K2051" s="7">
        <v>4.63</v>
      </c>
      <c r="L2051" s="7">
        <v>4.63</v>
      </c>
      <c r="M2051" s="36">
        <v>0.4535970244035199</v>
      </c>
      <c r="N2051" s="37" t="s">
        <v>183</v>
      </c>
      <c r="O2051" s="38">
        <v>10.207298</v>
      </c>
      <c r="AW2051" s="26"/>
    </row>
    <row r="2052" spans="1:49" x14ac:dyDescent="0.2">
      <c r="A2052" s="7">
        <v>7</v>
      </c>
      <c r="B2052" s="40">
        <v>1894</v>
      </c>
      <c r="C2052" s="40"/>
      <c r="D2052" s="7">
        <v>12</v>
      </c>
      <c r="E2052" s="7">
        <v>24</v>
      </c>
      <c r="F2052" s="7">
        <v>1</v>
      </c>
      <c r="G2052" s="7">
        <v>2</v>
      </c>
      <c r="H2052" s="1">
        <v>7</v>
      </c>
      <c r="I2052" s="7">
        <v>0</v>
      </c>
      <c r="J2052" s="7">
        <v>0</v>
      </c>
      <c r="K2052" s="7">
        <v>6.5</v>
      </c>
      <c r="L2052" s="7">
        <v>6.5</v>
      </c>
      <c r="M2052" s="36">
        <v>0.4535970244035199</v>
      </c>
      <c r="N2052" s="37" t="s">
        <v>183</v>
      </c>
      <c r="O2052" s="38">
        <v>14.3299</v>
      </c>
      <c r="P2052">
        <v>0</v>
      </c>
      <c r="Q2052">
        <v>0</v>
      </c>
      <c r="R2052">
        <v>6.5</v>
      </c>
      <c r="S2052">
        <v>0</v>
      </c>
      <c r="T2052">
        <v>0</v>
      </c>
      <c r="U2052">
        <v>10</v>
      </c>
      <c r="V2052">
        <v>0</v>
      </c>
      <c r="W2052">
        <v>0</v>
      </c>
      <c r="X2052">
        <v>6.5</v>
      </c>
      <c r="Y2052">
        <v>0</v>
      </c>
      <c r="Z2052">
        <v>0</v>
      </c>
      <c r="AA2052">
        <v>6.5</v>
      </c>
      <c r="AB2052">
        <v>0</v>
      </c>
      <c r="AC2052">
        <v>0</v>
      </c>
      <c r="AD2052">
        <v>6.5</v>
      </c>
      <c r="AE2052">
        <v>0</v>
      </c>
      <c r="AF2052">
        <v>0</v>
      </c>
      <c r="AG2052">
        <v>6.5</v>
      </c>
      <c r="AH2052">
        <v>0</v>
      </c>
      <c r="AI2052">
        <v>0</v>
      </c>
      <c r="AJ2052">
        <v>6.5</v>
      </c>
      <c r="AK2052">
        <v>0</v>
      </c>
      <c r="AL2052">
        <v>0</v>
      </c>
      <c r="AM2052">
        <v>9</v>
      </c>
      <c r="AN2052">
        <v>0</v>
      </c>
      <c r="AO2052">
        <v>0</v>
      </c>
      <c r="AP2052" s="4">
        <v>6.5</v>
      </c>
      <c r="AQ2052">
        <v>0</v>
      </c>
      <c r="AR2052">
        <v>0</v>
      </c>
      <c r="AS2052">
        <v>8</v>
      </c>
      <c r="AT2052">
        <v>0</v>
      </c>
      <c r="AU2052">
        <v>0</v>
      </c>
      <c r="AV2052">
        <v>6.5</v>
      </c>
      <c r="AW2052" s="26"/>
    </row>
    <row r="2053" spans="1:49" x14ac:dyDescent="0.2">
      <c r="A2053" s="7">
        <v>58</v>
      </c>
      <c r="B2053" s="40">
        <v>1895</v>
      </c>
      <c r="C2053" s="18">
        <f>B2053-B2052</f>
        <v>1</v>
      </c>
      <c r="D2053" s="7">
        <v>1</v>
      </c>
      <c r="E2053" s="7">
        <v>21</v>
      </c>
      <c r="F2053" s="7">
        <v>1</v>
      </c>
      <c r="G2053" s="7">
        <v>2</v>
      </c>
      <c r="H2053" s="1">
        <v>7</v>
      </c>
      <c r="I2053" s="7">
        <v>0</v>
      </c>
      <c r="J2053" s="7">
        <v>0</v>
      </c>
      <c r="K2053" s="7">
        <v>8</v>
      </c>
      <c r="L2053" s="7">
        <v>8</v>
      </c>
      <c r="M2053" s="36">
        <v>0.4535970244035199</v>
      </c>
      <c r="N2053" s="37" t="s">
        <v>183</v>
      </c>
      <c r="O2053" s="38">
        <v>17.636800000000001</v>
      </c>
      <c r="AW2053" s="26"/>
    </row>
    <row r="2054" spans="1:49" x14ac:dyDescent="0.2">
      <c r="A2054" s="7">
        <v>34</v>
      </c>
      <c r="B2054" s="40">
        <v>1895</v>
      </c>
      <c r="C2054" s="40"/>
      <c r="D2054" s="7">
        <v>1</v>
      </c>
      <c r="E2054" s="7">
        <v>22</v>
      </c>
      <c r="F2054" s="7">
        <v>1</v>
      </c>
      <c r="G2054" s="7">
        <v>2</v>
      </c>
      <c r="H2054" s="1">
        <v>7</v>
      </c>
      <c r="I2054" s="7">
        <v>0</v>
      </c>
      <c r="J2054" s="7">
        <v>0</v>
      </c>
      <c r="K2054" s="7">
        <v>7</v>
      </c>
      <c r="L2054" s="7">
        <v>7</v>
      </c>
      <c r="M2054" s="36">
        <v>0.4535970244035199</v>
      </c>
      <c r="N2054" s="37" t="s">
        <v>183</v>
      </c>
      <c r="O2054" s="38">
        <v>15.4322</v>
      </c>
      <c r="AW2054" s="26"/>
    </row>
    <row r="2055" spans="1:49" x14ac:dyDescent="0.2">
      <c r="A2055" s="7">
        <v>75</v>
      </c>
      <c r="B2055" s="40">
        <v>1895</v>
      </c>
      <c r="C2055" s="40"/>
      <c r="D2055" s="7">
        <v>1</v>
      </c>
      <c r="E2055" s="7">
        <v>22</v>
      </c>
      <c r="F2055" s="7">
        <v>2</v>
      </c>
      <c r="G2055" s="7">
        <v>2</v>
      </c>
      <c r="H2055" s="1">
        <v>7</v>
      </c>
      <c r="I2055" s="7">
        <v>0</v>
      </c>
      <c r="J2055" s="7">
        <v>0</v>
      </c>
      <c r="K2055" s="7">
        <v>4.5</v>
      </c>
      <c r="L2055" s="7">
        <v>4.5</v>
      </c>
      <c r="M2055" s="36">
        <v>0.4535970244035199</v>
      </c>
      <c r="N2055" s="37" t="s">
        <v>183</v>
      </c>
      <c r="O2055" s="38">
        <v>9.9207000000000001</v>
      </c>
      <c r="AW2055" s="26"/>
    </row>
    <row r="2056" spans="1:49" x14ac:dyDescent="0.2">
      <c r="A2056" s="7">
        <v>7</v>
      </c>
      <c r="B2056" s="40">
        <v>1895</v>
      </c>
      <c r="C2056" s="40"/>
      <c r="D2056" s="7">
        <v>12</v>
      </c>
      <c r="E2056" s="7">
        <v>24</v>
      </c>
      <c r="F2056" s="7">
        <v>1</v>
      </c>
      <c r="G2056" s="7">
        <v>2</v>
      </c>
      <c r="H2056" s="1">
        <v>7</v>
      </c>
      <c r="I2056" s="7">
        <v>0</v>
      </c>
      <c r="J2056" s="7">
        <v>0</v>
      </c>
      <c r="K2056" s="7">
        <v>8</v>
      </c>
      <c r="L2056" s="7">
        <v>8</v>
      </c>
      <c r="M2056" s="36">
        <v>0.4535970244035199</v>
      </c>
      <c r="N2056" s="37" t="s">
        <v>183</v>
      </c>
      <c r="O2056" s="38">
        <v>17.636800000000001</v>
      </c>
      <c r="P2056">
        <v>0</v>
      </c>
      <c r="Q2056">
        <v>0</v>
      </c>
      <c r="R2056">
        <v>6.5</v>
      </c>
      <c r="S2056">
        <v>0</v>
      </c>
      <c r="T2056">
        <v>0</v>
      </c>
      <c r="U2056">
        <v>7</v>
      </c>
      <c r="V2056">
        <v>0</v>
      </c>
      <c r="W2056">
        <v>0</v>
      </c>
      <c r="X2056">
        <v>6.5</v>
      </c>
      <c r="Y2056">
        <v>0</v>
      </c>
      <c r="Z2056">
        <v>0</v>
      </c>
      <c r="AA2056">
        <v>6.5</v>
      </c>
      <c r="AB2056">
        <v>0</v>
      </c>
      <c r="AC2056">
        <v>0</v>
      </c>
      <c r="AD2056">
        <v>6.5</v>
      </c>
      <c r="AE2056">
        <v>0</v>
      </c>
      <c r="AF2056">
        <v>0</v>
      </c>
      <c r="AG2056">
        <v>6.5</v>
      </c>
      <c r="AH2056">
        <v>0</v>
      </c>
      <c r="AI2056">
        <v>0</v>
      </c>
      <c r="AJ2056">
        <v>6.5</v>
      </c>
      <c r="AK2056">
        <v>0</v>
      </c>
      <c r="AL2056">
        <v>0</v>
      </c>
      <c r="AM2056">
        <v>6.5</v>
      </c>
      <c r="AN2056">
        <v>0</v>
      </c>
      <c r="AO2056">
        <v>0</v>
      </c>
      <c r="AP2056" s="4">
        <v>6.5</v>
      </c>
      <c r="AQ2056">
        <v>0</v>
      </c>
      <c r="AR2056">
        <v>0</v>
      </c>
      <c r="AS2056">
        <v>6.5</v>
      </c>
      <c r="AT2056">
        <v>0</v>
      </c>
      <c r="AU2056">
        <v>0</v>
      </c>
      <c r="AV2056">
        <v>6.5</v>
      </c>
      <c r="AW2056" s="26"/>
    </row>
    <row r="2057" spans="1:49" x14ac:dyDescent="0.2">
      <c r="A2057" s="7">
        <v>59</v>
      </c>
      <c r="B2057" s="40">
        <v>1896</v>
      </c>
      <c r="C2057" s="18">
        <f>B2057-B2056</f>
        <v>1</v>
      </c>
      <c r="D2057" s="7">
        <v>1</v>
      </c>
      <c r="E2057" s="7">
        <v>21</v>
      </c>
      <c r="F2057" s="7">
        <v>1</v>
      </c>
      <c r="G2057" s="7">
        <v>2</v>
      </c>
      <c r="H2057" s="1">
        <v>7</v>
      </c>
      <c r="I2057" s="7">
        <v>0</v>
      </c>
      <c r="J2057" s="7">
        <v>0</v>
      </c>
      <c r="K2057" s="7">
        <v>8</v>
      </c>
      <c r="L2057" s="7">
        <v>8</v>
      </c>
      <c r="M2057" s="36">
        <v>0.4535970244035199</v>
      </c>
      <c r="N2057" s="37" t="s">
        <v>183</v>
      </c>
      <c r="O2057" s="38">
        <v>17.636800000000001</v>
      </c>
      <c r="AW2057" s="26"/>
    </row>
    <row r="2058" spans="1:49" x14ac:dyDescent="0.2">
      <c r="A2058" s="7">
        <v>35</v>
      </c>
      <c r="B2058" s="40">
        <v>1896</v>
      </c>
      <c r="C2058" s="40"/>
      <c r="D2058" s="7">
        <v>1</v>
      </c>
      <c r="E2058" s="7">
        <v>22</v>
      </c>
      <c r="F2058" s="7">
        <v>1</v>
      </c>
      <c r="G2058" s="7">
        <v>2</v>
      </c>
      <c r="H2058" s="1">
        <v>7</v>
      </c>
      <c r="I2058" s="7">
        <v>0</v>
      </c>
      <c r="J2058" s="7">
        <v>0</v>
      </c>
      <c r="K2058" s="7">
        <v>8</v>
      </c>
      <c r="L2058" s="7">
        <v>8</v>
      </c>
      <c r="M2058" s="36">
        <v>0.4535970244035199</v>
      </c>
      <c r="N2058" s="37" t="s">
        <v>183</v>
      </c>
      <c r="O2058" s="38">
        <v>17.636800000000001</v>
      </c>
      <c r="AW2058" s="26"/>
    </row>
    <row r="2059" spans="1:49" x14ac:dyDescent="0.2">
      <c r="A2059" s="7">
        <v>76</v>
      </c>
      <c r="B2059" s="40">
        <v>1896</v>
      </c>
      <c r="C2059" s="40"/>
      <c r="D2059" s="7">
        <v>1</v>
      </c>
      <c r="E2059" s="7">
        <v>22</v>
      </c>
      <c r="F2059" s="7">
        <v>2</v>
      </c>
      <c r="G2059" s="7">
        <v>2</v>
      </c>
      <c r="H2059" s="1">
        <v>7</v>
      </c>
      <c r="I2059" s="7">
        <v>0</v>
      </c>
      <c r="J2059" s="7">
        <v>0</v>
      </c>
      <c r="K2059" s="7">
        <v>5.25</v>
      </c>
      <c r="L2059" s="7">
        <v>5.25</v>
      </c>
      <c r="M2059" s="36">
        <v>0.4535970244035199</v>
      </c>
      <c r="N2059" s="37" t="s">
        <v>183</v>
      </c>
      <c r="O2059" s="38">
        <v>11.574149999999999</v>
      </c>
      <c r="AW2059" s="26"/>
    </row>
    <row r="2060" spans="1:49" x14ac:dyDescent="0.2">
      <c r="A2060" s="7">
        <v>7</v>
      </c>
      <c r="B2060" s="40">
        <v>1896</v>
      </c>
      <c r="C2060" s="40"/>
      <c r="D2060" s="7">
        <v>12</v>
      </c>
      <c r="E2060" s="7">
        <v>24</v>
      </c>
      <c r="F2060" s="7">
        <v>1</v>
      </c>
      <c r="G2060" s="7">
        <v>2</v>
      </c>
      <c r="H2060" s="1">
        <v>7</v>
      </c>
      <c r="I2060" s="7">
        <v>0</v>
      </c>
      <c r="J2060" s="7">
        <v>0</v>
      </c>
      <c r="K2060" s="7">
        <v>6.5</v>
      </c>
      <c r="L2060" s="7">
        <v>6.5</v>
      </c>
      <c r="M2060" s="36">
        <v>0.4535970244035199</v>
      </c>
      <c r="N2060" s="37" t="s">
        <v>183</v>
      </c>
      <c r="O2060" s="38">
        <v>14.3299</v>
      </c>
      <c r="P2060">
        <v>0</v>
      </c>
      <c r="Q2060">
        <v>0</v>
      </c>
      <c r="R2060">
        <v>6.5</v>
      </c>
      <c r="S2060">
        <v>0</v>
      </c>
      <c r="T2060">
        <v>0</v>
      </c>
      <c r="U2060">
        <v>7</v>
      </c>
      <c r="V2060">
        <v>0</v>
      </c>
      <c r="W2060">
        <v>0</v>
      </c>
      <c r="X2060">
        <v>6.5</v>
      </c>
      <c r="Y2060">
        <v>0</v>
      </c>
      <c r="Z2060">
        <v>0</v>
      </c>
      <c r="AA2060">
        <v>6.5</v>
      </c>
      <c r="AB2060">
        <v>0</v>
      </c>
      <c r="AC2060">
        <v>0</v>
      </c>
      <c r="AD2060">
        <v>6.5</v>
      </c>
      <c r="AE2060">
        <v>0</v>
      </c>
      <c r="AF2060">
        <v>0</v>
      </c>
      <c r="AG2060">
        <v>6.5</v>
      </c>
      <c r="AH2060">
        <v>0</v>
      </c>
      <c r="AI2060">
        <v>0</v>
      </c>
      <c r="AJ2060">
        <v>6.5</v>
      </c>
      <c r="AK2060">
        <v>0</v>
      </c>
      <c r="AL2060">
        <v>0</v>
      </c>
      <c r="AM2060">
        <v>7</v>
      </c>
      <c r="AN2060">
        <v>0</v>
      </c>
      <c r="AO2060">
        <v>0</v>
      </c>
      <c r="AP2060">
        <v>7</v>
      </c>
      <c r="AQ2060">
        <v>0</v>
      </c>
      <c r="AR2060">
        <v>0</v>
      </c>
      <c r="AS2060" s="4">
        <v>6.5</v>
      </c>
      <c r="AT2060">
        <v>0</v>
      </c>
      <c r="AU2060">
        <v>0</v>
      </c>
      <c r="AV2060">
        <v>6.5</v>
      </c>
      <c r="AW2060" s="26"/>
    </row>
    <row r="2061" spans="1:49" x14ac:dyDescent="0.2">
      <c r="A2061" s="7">
        <v>56</v>
      </c>
      <c r="B2061" s="40">
        <v>1897</v>
      </c>
      <c r="C2061" s="18">
        <f>B2061-B2060</f>
        <v>1</v>
      </c>
      <c r="D2061" s="7">
        <v>1</v>
      </c>
      <c r="E2061" s="7">
        <v>21</v>
      </c>
      <c r="F2061" s="7">
        <v>1</v>
      </c>
      <c r="G2061" s="7">
        <v>2</v>
      </c>
      <c r="H2061" s="1">
        <v>7</v>
      </c>
      <c r="I2061" s="7">
        <v>0</v>
      </c>
      <c r="J2061" s="7">
        <v>0</v>
      </c>
      <c r="K2061" s="7">
        <v>8</v>
      </c>
      <c r="L2061" s="7">
        <v>8</v>
      </c>
      <c r="M2061" s="36">
        <v>0.4535970244035199</v>
      </c>
      <c r="N2061" s="37" t="s">
        <v>183</v>
      </c>
      <c r="O2061" s="38">
        <v>17.636800000000001</v>
      </c>
      <c r="AW2061" s="26"/>
    </row>
    <row r="2062" spans="1:49" x14ac:dyDescent="0.2">
      <c r="A2062" s="7">
        <v>31</v>
      </c>
      <c r="B2062" s="40">
        <v>1897</v>
      </c>
      <c r="C2062" s="40"/>
      <c r="D2062" s="7">
        <v>1</v>
      </c>
      <c r="E2062" s="7">
        <v>22</v>
      </c>
      <c r="F2062" s="7">
        <v>1</v>
      </c>
      <c r="G2062" s="7">
        <v>2</v>
      </c>
      <c r="H2062" s="1">
        <v>7</v>
      </c>
      <c r="I2062" s="7">
        <v>0</v>
      </c>
      <c r="J2062" s="7">
        <v>0</v>
      </c>
      <c r="K2062" s="7">
        <v>8</v>
      </c>
      <c r="L2062" s="7">
        <v>8</v>
      </c>
      <c r="M2062" s="36">
        <v>0.4535970244035199</v>
      </c>
      <c r="N2062" s="37" t="s">
        <v>183</v>
      </c>
      <c r="O2062" s="38">
        <v>17.636800000000001</v>
      </c>
      <c r="AW2062" s="26"/>
    </row>
    <row r="2063" spans="1:49" x14ac:dyDescent="0.2">
      <c r="A2063" s="7">
        <v>73</v>
      </c>
      <c r="B2063" s="40">
        <v>1897</v>
      </c>
      <c r="C2063" s="40"/>
      <c r="D2063" s="7">
        <v>1</v>
      </c>
      <c r="E2063" s="7">
        <v>22</v>
      </c>
      <c r="F2063" s="7">
        <v>2</v>
      </c>
      <c r="G2063" s="7">
        <v>2</v>
      </c>
      <c r="H2063" s="1">
        <v>7</v>
      </c>
      <c r="I2063" s="7">
        <v>0</v>
      </c>
      <c r="J2063" s="7">
        <v>0</v>
      </c>
      <c r="K2063" s="7">
        <v>4.88</v>
      </c>
      <c r="L2063" s="7">
        <v>4.88</v>
      </c>
      <c r="M2063" s="36">
        <v>0.4535970244035199</v>
      </c>
      <c r="N2063" s="37" t="s">
        <v>183</v>
      </c>
      <c r="O2063" s="38">
        <v>10.758448</v>
      </c>
      <c r="AW2063" s="26"/>
    </row>
    <row r="2064" spans="1:49" x14ac:dyDescent="0.2">
      <c r="A2064" s="7">
        <v>7</v>
      </c>
      <c r="B2064" s="40">
        <v>1897</v>
      </c>
      <c r="C2064" s="40"/>
      <c r="D2064" s="7">
        <v>12</v>
      </c>
      <c r="E2064" s="7">
        <v>24</v>
      </c>
      <c r="F2064" s="7">
        <v>1</v>
      </c>
      <c r="G2064" s="7">
        <v>2</v>
      </c>
      <c r="H2064" s="1">
        <v>7</v>
      </c>
      <c r="I2064" s="7">
        <v>0</v>
      </c>
      <c r="J2064" s="7">
        <v>0</v>
      </c>
      <c r="K2064" s="7">
        <v>11</v>
      </c>
      <c r="L2064" s="7">
        <v>11</v>
      </c>
      <c r="M2064" s="36">
        <v>0.4535970244035199</v>
      </c>
      <c r="N2064" s="37" t="s">
        <v>183</v>
      </c>
      <c r="O2064" s="38">
        <v>24.250600000000002</v>
      </c>
      <c r="P2064">
        <v>0</v>
      </c>
      <c r="Q2064">
        <v>0</v>
      </c>
      <c r="R2064">
        <v>7.25</v>
      </c>
      <c r="S2064">
        <v>0</v>
      </c>
      <c r="T2064">
        <v>0</v>
      </c>
      <c r="U2064">
        <v>6.5</v>
      </c>
      <c r="V2064">
        <v>0</v>
      </c>
      <c r="W2064">
        <v>0</v>
      </c>
      <c r="X2064">
        <v>11</v>
      </c>
      <c r="Y2064">
        <v>0</v>
      </c>
      <c r="Z2064">
        <v>0</v>
      </c>
      <c r="AA2064">
        <v>6.5</v>
      </c>
      <c r="AB2064">
        <v>0</v>
      </c>
      <c r="AC2064">
        <v>0</v>
      </c>
      <c r="AD2064">
        <v>6.5</v>
      </c>
      <c r="AE2064">
        <v>0</v>
      </c>
      <c r="AF2064">
        <v>0</v>
      </c>
      <c r="AG2064">
        <v>6.5</v>
      </c>
      <c r="AH2064">
        <v>0</v>
      </c>
      <c r="AI2064">
        <v>0</v>
      </c>
      <c r="AJ2064">
        <v>6.5</v>
      </c>
      <c r="AK2064">
        <v>0</v>
      </c>
      <c r="AL2064">
        <v>0</v>
      </c>
      <c r="AM2064">
        <v>6.5</v>
      </c>
      <c r="AN2064">
        <v>0</v>
      </c>
      <c r="AO2064">
        <v>0</v>
      </c>
      <c r="AP2064" s="4">
        <v>6.5</v>
      </c>
      <c r="AQ2064">
        <v>0</v>
      </c>
      <c r="AR2064">
        <v>0</v>
      </c>
      <c r="AS2064">
        <v>6.5</v>
      </c>
      <c r="AT2064">
        <v>0</v>
      </c>
      <c r="AU2064">
        <v>0</v>
      </c>
      <c r="AV2064">
        <v>7.5</v>
      </c>
      <c r="AW2064" s="26"/>
    </row>
    <row r="2065" spans="1:49" x14ac:dyDescent="0.2">
      <c r="A2065" s="7">
        <v>55</v>
      </c>
      <c r="B2065" s="40">
        <v>1898</v>
      </c>
      <c r="C2065" s="18">
        <f>B2065-B2064</f>
        <v>1</v>
      </c>
      <c r="D2065" s="7">
        <v>1</v>
      </c>
      <c r="E2065" s="7">
        <v>21</v>
      </c>
      <c r="F2065" s="7">
        <v>1</v>
      </c>
      <c r="G2065" s="7">
        <v>2</v>
      </c>
      <c r="H2065" s="1">
        <v>7</v>
      </c>
      <c r="I2065" s="7">
        <v>0</v>
      </c>
      <c r="J2065" s="7">
        <v>0</v>
      </c>
      <c r="K2065" s="7">
        <v>8</v>
      </c>
      <c r="L2065" s="7">
        <v>8</v>
      </c>
      <c r="M2065" s="36">
        <v>0.4535970244035199</v>
      </c>
      <c r="N2065" s="37" t="s">
        <v>183</v>
      </c>
      <c r="O2065" s="38">
        <v>17.636800000000001</v>
      </c>
      <c r="AW2065" s="26"/>
    </row>
    <row r="2066" spans="1:49" x14ac:dyDescent="0.2">
      <c r="A2066" s="7">
        <v>29</v>
      </c>
      <c r="B2066" s="40">
        <v>1898</v>
      </c>
      <c r="C2066" s="40"/>
      <c r="D2066" s="7">
        <v>1</v>
      </c>
      <c r="E2066" s="7">
        <v>22</v>
      </c>
      <c r="F2066" s="7">
        <v>1</v>
      </c>
      <c r="G2066" s="7">
        <v>2</v>
      </c>
      <c r="H2066" s="1">
        <v>7</v>
      </c>
      <c r="I2066" s="7">
        <v>0</v>
      </c>
      <c r="J2066" s="7">
        <v>0</v>
      </c>
      <c r="K2066" s="7">
        <v>7</v>
      </c>
      <c r="L2066" s="7">
        <v>7</v>
      </c>
      <c r="M2066" s="36">
        <v>0.4535970244035199</v>
      </c>
      <c r="N2066" s="37" t="s">
        <v>183</v>
      </c>
      <c r="O2066" s="38">
        <v>15.4322</v>
      </c>
      <c r="AW2066" s="26"/>
    </row>
    <row r="2067" spans="1:49" x14ac:dyDescent="0.2">
      <c r="A2067" s="7">
        <v>72</v>
      </c>
      <c r="B2067" s="40">
        <v>1898</v>
      </c>
      <c r="C2067" s="40"/>
      <c r="D2067" s="7">
        <v>1</v>
      </c>
      <c r="E2067" s="7">
        <v>22</v>
      </c>
      <c r="F2067" s="7">
        <v>2</v>
      </c>
      <c r="G2067" s="7">
        <v>2</v>
      </c>
      <c r="H2067" s="1">
        <v>7</v>
      </c>
      <c r="I2067" s="7">
        <v>0</v>
      </c>
      <c r="J2067" s="7">
        <v>0</v>
      </c>
      <c r="K2067" s="7">
        <v>6</v>
      </c>
      <c r="L2067" s="7">
        <v>6</v>
      </c>
      <c r="M2067" s="36">
        <v>0.4535970244035199</v>
      </c>
      <c r="N2067" s="37" t="s">
        <v>183</v>
      </c>
      <c r="O2067" s="38">
        <v>13.227600000000001</v>
      </c>
      <c r="AW2067" s="26"/>
    </row>
    <row r="2068" spans="1:49" x14ac:dyDescent="0.2">
      <c r="A2068" s="7">
        <v>7</v>
      </c>
      <c r="B2068" s="40">
        <v>1898</v>
      </c>
      <c r="C2068" s="40"/>
      <c r="D2068" s="7">
        <v>12</v>
      </c>
      <c r="E2068" s="7">
        <v>24</v>
      </c>
      <c r="F2068" s="7">
        <v>1</v>
      </c>
      <c r="G2068" s="7">
        <v>2</v>
      </c>
      <c r="H2068" s="1">
        <v>7</v>
      </c>
      <c r="I2068" s="7">
        <v>0</v>
      </c>
      <c r="J2068" s="7">
        <v>0</v>
      </c>
      <c r="K2068" s="7">
        <v>7</v>
      </c>
      <c r="L2068" s="7">
        <v>7</v>
      </c>
      <c r="M2068" s="36">
        <v>0.4535970244035199</v>
      </c>
      <c r="N2068" s="37" t="s">
        <v>183</v>
      </c>
      <c r="O2068" s="38">
        <v>15.4322</v>
      </c>
      <c r="P2068">
        <v>0</v>
      </c>
      <c r="Q2068">
        <v>0</v>
      </c>
      <c r="R2068">
        <v>6.5</v>
      </c>
      <c r="S2068">
        <v>0</v>
      </c>
      <c r="T2068">
        <v>0</v>
      </c>
      <c r="U2068">
        <v>11</v>
      </c>
      <c r="V2068">
        <v>0</v>
      </c>
      <c r="W2068">
        <v>0</v>
      </c>
      <c r="X2068">
        <v>7</v>
      </c>
      <c r="Y2068">
        <v>0</v>
      </c>
      <c r="Z2068">
        <v>0</v>
      </c>
      <c r="AA2068">
        <v>7</v>
      </c>
      <c r="AB2068">
        <v>0</v>
      </c>
      <c r="AC2068">
        <v>0</v>
      </c>
      <c r="AD2068">
        <v>11</v>
      </c>
      <c r="AE2068">
        <v>0</v>
      </c>
      <c r="AF2068">
        <v>0</v>
      </c>
      <c r="AG2068">
        <v>7</v>
      </c>
      <c r="AH2068">
        <v>0</v>
      </c>
      <c r="AI2068">
        <v>0</v>
      </c>
      <c r="AJ2068">
        <v>9.25</v>
      </c>
      <c r="AK2068">
        <v>0</v>
      </c>
      <c r="AL2068">
        <v>0</v>
      </c>
      <c r="AM2068">
        <v>8.5</v>
      </c>
      <c r="AN2068">
        <v>0</v>
      </c>
      <c r="AO2068">
        <v>0</v>
      </c>
      <c r="AP2068">
        <v>9</v>
      </c>
      <c r="AQ2068">
        <v>0</v>
      </c>
      <c r="AR2068">
        <v>0</v>
      </c>
      <c r="AS2068">
        <v>7.5</v>
      </c>
      <c r="AT2068">
        <v>0</v>
      </c>
      <c r="AU2068">
        <v>0</v>
      </c>
      <c r="AV2068">
        <v>7</v>
      </c>
      <c r="AW2068" s="26"/>
    </row>
    <row r="2069" spans="1:49" x14ac:dyDescent="0.2">
      <c r="A2069" s="7">
        <v>55</v>
      </c>
      <c r="B2069" s="40">
        <v>1899</v>
      </c>
      <c r="C2069" s="18">
        <f>B2069-B2068</f>
        <v>1</v>
      </c>
      <c r="D2069" s="7">
        <v>1</v>
      </c>
      <c r="E2069" s="7">
        <v>21</v>
      </c>
      <c r="F2069" s="7">
        <v>1</v>
      </c>
      <c r="G2069" s="7">
        <v>2</v>
      </c>
      <c r="H2069" s="1">
        <v>7</v>
      </c>
      <c r="I2069" s="7">
        <v>0</v>
      </c>
      <c r="J2069" s="7">
        <v>0</v>
      </c>
      <c r="K2069" s="7">
        <v>8</v>
      </c>
      <c r="L2069" s="7">
        <v>8</v>
      </c>
      <c r="M2069" s="36">
        <v>0.4535970244035199</v>
      </c>
      <c r="N2069" s="37" t="s">
        <v>183</v>
      </c>
      <c r="O2069" s="38">
        <v>17.636800000000001</v>
      </c>
      <c r="AW2069" s="26"/>
    </row>
    <row r="2070" spans="1:49" x14ac:dyDescent="0.2">
      <c r="A2070" s="7">
        <v>72</v>
      </c>
      <c r="B2070" s="40">
        <v>1899</v>
      </c>
      <c r="C2070" s="18">
        <f>B2070-B2069</f>
        <v>0</v>
      </c>
      <c r="D2070" s="7">
        <v>1</v>
      </c>
      <c r="E2070" s="7">
        <v>21</v>
      </c>
      <c r="F2070" s="7">
        <v>2</v>
      </c>
      <c r="G2070" s="7">
        <v>2</v>
      </c>
      <c r="H2070" s="1">
        <v>7</v>
      </c>
      <c r="I2070" s="7">
        <v>0</v>
      </c>
      <c r="J2070" s="7">
        <v>0</v>
      </c>
      <c r="K2070" s="7">
        <v>5</v>
      </c>
      <c r="L2070" s="7">
        <v>5</v>
      </c>
      <c r="M2070" s="36">
        <v>0.4535970244035199</v>
      </c>
      <c r="N2070" s="37" t="s">
        <v>183</v>
      </c>
      <c r="O2070" s="38">
        <v>11.023</v>
      </c>
      <c r="AW2070" s="26"/>
    </row>
    <row r="2071" spans="1:49" x14ac:dyDescent="0.2">
      <c r="A2071" s="7">
        <v>30</v>
      </c>
      <c r="B2071" s="40">
        <v>1899</v>
      </c>
      <c r="C2071" s="40"/>
      <c r="D2071" s="7">
        <v>1</v>
      </c>
      <c r="E2071" s="7">
        <v>22</v>
      </c>
      <c r="F2071" s="7">
        <v>1</v>
      </c>
      <c r="G2071" s="7">
        <v>2</v>
      </c>
      <c r="H2071" s="1">
        <v>7</v>
      </c>
      <c r="I2071" s="7">
        <v>0</v>
      </c>
      <c r="J2071" s="7">
        <v>0</v>
      </c>
      <c r="K2071" s="7">
        <v>8.5</v>
      </c>
      <c r="L2071" s="7">
        <v>8.5</v>
      </c>
      <c r="M2071" s="36">
        <v>0.4535970244035199</v>
      </c>
      <c r="N2071" s="37" t="s">
        <v>183</v>
      </c>
      <c r="O2071" s="38">
        <v>18.739100000000001</v>
      </c>
      <c r="AW2071" s="26"/>
    </row>
    <row r="2072" spans="1:49" x14ac:dyDescent="0.2">
      <c r="A2072" s="7">
        <v>82</v>
      </c>
      <c r="B2072" s="40">
        <v>1899</v>
      </c>
      <c r="C2072" s="40"/>
      <c r="D2072" s="7">
        <v>1</v>
      </c>
      <c r="E2072" s="7">
        <v>22</v>
      </c>
      <c r="F2072" s="7">
        <v>2</v>
      </c>
      <c r="G2072" s="7">
        <v>2</v>
      </c>
      <c r="H2072" s="1">
        <v>7</v>
      </c>
      <c r="I2072" s="7">
        <v>0</v>
      </c>
      <c r="J2072" s="7">
        <v>0</v>
      </c>
      <c r="K2072" s="7">
        <v>4.25</v>
      </c>
      <c r="L2072" s="7">
        <v>4.25</v>
      </c>
      <c r="M2072" s="36">
        <v>0.4535970244035199</v>
      </c>
      <c r="N2072" s="37" t="s">
        <v>183</v>
      </c>
      <c r="O2072" s="38">
        <v>9.3695500000000003</v>
      </c>
      <c r="AW2072" s="26"/>
    </row>
    <row r="2073" spans="1:49" x14ac:dyDescent="0.2">
      <c r="A2073" s="7">
        <v>7</v>
      </c>
      <c r="B2073" s="40">
        <v>1899</v>
      </c>
      <c r="C2073" s="40"/>
      <c r="D2073" s="7">
        <v>12</v>
      </c>
      <c r="E2073" s="7">
        <v>24</v>
      </c>
      <c r="F2073" s="7">
        <v>1</v>
      </c>
      <c r="G2073" s="7">
        <v>2</v>
      </c>
      <c r="H2073" s="1">
        <v>7</v>
      </c>
      <c r="I2073" s="7">
        <v>0</v>
      </c>
      <c r="J2073" s="7">
        <v>0</v>
      </c>
      <c r="K2073" s="7">
        <v>6.25</v>
      </c>
      <c r="L2073" s="7">
        <v>6.25</v>
      </c>
      <c r="M2073" s="36">
        <v>0.4535970244035199</v>
      </c>
      <c r="N2073" s="37" t="s">
        <v>183</v>
      </c>
      <c r="O2073" s="38">
        <v>13.77875</v>
      </c>
      <c r="P2073">
        <v>0</v>
      </c>
      <c r="Q2073">
        <v>0</v>
      </c>
      <c r="R2073">
        <v>6.25</v>
      </c>
      <c r="S2073">
        <v>0</v>
      </c>
      <c r="T2073">
        <v>0</v>
      </c>
      <c r="U2073">
        <v>5.5</v>
      </c>
      <c r="V2073">
        <v>0</v>
      </c>
      <c r="W2073">
        <v>0</v>
      </c>
      <c r="X2073">
        <v>6.5</v>
      </c>
      <c r="Y2073">
        <v>0</v>
      </c>
      <c r="Z2073">
        <v>0</v>
      </c>
      <c r="AA2073">
        <v>6.75</v>
      </c>
      <c r="AB2073">
        <v>0</v>
      </c>
      <c r="AC2073">
        <v>0</v>
      </c>
      <c r="AD2073">
        <v>6.5</v>
      </c>
      <c r="AE2073">
        <v>0</v>
      </c>
      <c r="AF2073">
        <v>0</v>
      </c>
      <c r="AG2073">
        <v>6.75</v>
      </c>
      <c r="AH2073">
        <v>0</v>
      </c>
      <c r="AI2073">
        <v>0</v>
      </c>
      <c r="AJ2073">
        <v>6.5</v>
      </c>
      <c r="AK2073">
        <v>0</v>
      </c>
      <c r="AL2073">
        <v>0</v>
      </c>
      <c r="AM2073">
        <v>6.5</v>
      </c>
      <c r="AN2073">
        <v>0</v>
      </c>
      <c r="AO2073">
        <v>0</v>
      </c>
      <c r="AP2073">
        <v>6.5</v>
      </c>
      <c r="AQ2073">
        <v>0</v>
      </c>
      <c r="AR2073">
        <v>0</v>
      </c>
      <c r="AS2073">
        <v>6.5</v>
      </c>
      <c r="AT2073">
        <v>0</v>
      </c>
      <c r="AU2073">
        <v>0</v>
      </c>
      <c r="AV2073">
        <v>6.5</v>
      </c>
      <c r="AW2073" s="26"/>
    </row>
    <row r="2074" spans="1:49" x14ac:dyDescent="0.2">
      <c r="A2074" s="7">
        <v>57</v>
      </c>
      <c r="B2074" s="40">
        <v>1900</v>
      </c>
      <c r="C2074" s="18">
        <f>B2074-B2073</f>
        <v>1</v>
      </c>
      <c r="D2074" s="7">
        <v>1</v>
      </c>
      <c r="E2074" s="7">
        <v>21</v>
      </c>
      <c r="F2074" s="7">
        <v>1</v>
      </c>
      <c r="G2074" s="7">
        <v>2</v>
      </c>
      <c r="H2074" s="1">
        <v>7</v>
      </c>
      <c r="I2074" s="7">
        <v>0</v>
      </c>
      <c r="J2074" s="7">
        <v>0</v>
      </c>
      <c r="K2074" s="7">
        <v>7.5</v>
      </c>
      <c r="L2074" s="7">
        <v>7.5</v>
      </c>
      <c r="M2074" s="36">
        <v>0.4535970244035199</v>
      </c>
      <c r="N2074" s="37" t="s">
        <v>183</v>
      </c>
      <c r="O2074" s="38">
        <v>16.534500000000001</v>
      </c>
      <c r="AW2074" s="26"/>
    </row>
    <row r="2075" spans="1:49" x14ac:dyDescent="0.2">
      <c r="A2075" s="7">
        <v>74</v>
      </c>
      <c r="B2075" s="40">
        <v>1900</v>
      </c>
      <c r="C2075" s="18">
        <f>B2075-B2074</f>
        <v>0</v>
      </c>
      <c r="D2075" s="7">
        <v>1</v>
      </c>
      <c r="E2075" s="7">
        <v>21</v>
      </c>
      <c r="F2075" s="7">
        <v>2</v>
      </c>
      <c r="G2075" s="7">
        <v>2</v>
      </c>
      <c r="H2075" s="1">
        <v>7</v>
      </c>
      <c r="I2075" s="7">
        <v>0</v>
      </c>
      <c r="J2075" s="7">
        <v>0</v>
      </c>
      <c r="K2075" s="7">
        <v>5.5</v>
      </c>
      <c r="L2075" s="7">
        <v>5.5</v>
      </c>
      <c r="M2075" s="36">
        <v>0.4535970244035199</v>
      </c>
      <c r="N2075" s="37" t="s">
        <v>183</v>
      </c>
      <c r="O2075" s="38">
        <v>12.125300000000001</v>
      </c>
      <c r="AW2075" s="26"/>
    </row>
    <row r="2076" spans="1:49" x14ac:dyDescent="0.2">
      <c r="A2076" s="7">
        <v>31</v>
      </c>
      <c r="B2076" s="40">
        <v>1900</v>
      </c>
      <c r="C2076" s="40"/>
      <c r="D2076" s="7">
        <v>1</v>
      </c>
      <c r="E2076" s="7">
        <v>22</v>
      </c>
      <c r="F2076" s="7">
        <v>1</v>
      </c>
      <c r="G2076" s="7">
        <v>2</v>
      </c>
      <c r="H2076" s="1">
        <v>7</v>
      </c>
      <c r="I2076" s="7">
        <v>0</v>
      </c>
      <c r="J2076" s="7">
        <v>0</v>
      </c>
      <c r="K2076" s="7">
        <v>7.25</v>
      </c>
      <c r="L2076" s="7">
        <v>7.25</v>
      </c>
      <c r="M2076" s="36">
        <v>0.4535970244035199</v>
      </c>
      <c r="N2076" s="37" t="s">
        <v>183</v>
      </c>
      <c r="O2076" s="38">
        <v>15.98335</v>
      </c>
      <c r="AW2076" s="26"/>
    </row>
    <row r="2077" spans="1:49" x14ac:dyDescent="0.2">
      <c r="A2077" s="7">
        <v>83</v>
      </c>
      <c r="B2077" s="40">
        <v>1900</v>
      </c>
      <c r="C2077" s="40"/>
      <c r="D2077" s="7">
        <v>1</v>
      </c>
      <c r="E2077" s="7">
        <v>22</v>
      </c>
      <c r="F2077" s="7">
        <v>2</v>
      </c>
      <c r="G2077" s="7">
        <v>2</v>
      </c>
      <c r="H2077" s="1">
        <v>7</v>
      </c>
      <c r="I2077" s="7">
        <v>0</v>
      </c>
      <c r="J2077" s="7">
        <v>0</v>
      </c>
      <c r="K2077" s="7">
        <v>5.75</v>
      </c>
      <c r="L2077" s="7">
        <v>5.75</v>
      </c>
      <c r="M2077" s="36">
        <v>0.4535970244035199</v>
      </c>
      <c r="N2077" s="37" t="s">
        <v>183</v>
      </c>
      <c r="O2077" s="38">
        <v>12.676450000000001</v>
      </c>
      <c r="AW2077" s="26"/>
    </row>
    <row r="2078" spans="1:49" x14ac:dyDescent="0.2">
      <c r="A2078" s="7">
        <v>7</v>
      </c>
      <c r="B2078" s="40">
        <v>1900</v>
      </c>
      <c r="C2078" s="40"/>
      <c r="D2078" s="7">
        <v>12</v>
      </c>
      <c r="E2078" s="7">
        <v>24</v>
      </c>
      <c r="F2078" s="7">
        <v>1</v>
      </c>
      <c r="G2078" s="7">
        <v>2</v>
      </c>
      <c r="H2078" s="1">
        <v>7</v>
      </c>
      <c r="I2078" s="7">
        <v>0</v>
      </c>
      <c r="J2078" s="7">
        <v>0</v>
      </c>
      <c r="K2078" s="7">
        <v>6.5</v>
      </c>
      <c r="L2078" s="7">
        <v>6.5</v>
      </c>
      <c r="M2078" s="36">
        <v>0.4535970244035199</v>
      </c>
      <c r="N2078" s="37" t="s">
        <v>183</v>
      </c>
      <c r="O2078" s="38">
        <v>14.3299</v>
      </c>
      <c r="P2078">
        <v>0</v>
      </c>
      <c r="Q2078">
        <v>0</v>
      </c>
      <c r="R2078">
        <v>6.5</v>
      </c>
      <c r="S2078">
        <v>0</v>
      </c>
      <c r="T2078">
        <v>0</v>
      </c>
      <c r="U2078">
        <v>6.5</v>
      </c>
      <c r="V2078">
        <v>0</v>
      </c>
      <c r="W2078">
        <v>0</v>
      </c>
      <c r="X2078">
        <v>7</v>
      </c>
      <c r="Y2078">
        <v>0</v>
      </c>
      <c r="Z2078">
        <v>0</v>
      </c>
      <c r="AA2078">
        <v>8.5</v>
      </c>
      <c r="AB2078">
        <v>0</v>
      </c>
      <c r="AC2078">
        <v>0</v>
      </c>
      <c r="AD2078" s="4">
        <v>7.5</v>
      </c>
      <c r="AE2078">
        <v>0</v>
      </c>
      <c r="AF2078">
        <v>0</v>
      </c>
      <c r="AG2078">
        <v>7</v>
      </c>
      <c r="AH2078">
        <v>0</v>
      </c>
      <c r="AI2078">
        <v>0</v>
      </c>
      <c r="AJ2078">
        <v>7</v>
      </c>
      <c r="AK2078">
        <v>0</v>
      </c>
      <c r="AL2078">
        <v>0</v>
      </c>
      <c r="AM2078">
        <v>7.5</v>
      </c>
      <c r="AN2078">
        <v>0</v>
      </c>
      <c r="AO2078">
        <v>0</v>
      </c>
      <c r="AP2078">
        <v>7.5</v>
      </c>
      <c r="AQ2078">
        <v>0</v>
      </c>
      <c r="AR2078">
        <v>0</v>
      </c>
      <c r="AS2078">
        <v>7.5</v>
      </c>
      <c r="AT2078">
        <v>0</v>
      </c>
      <c r="AU2078">
        <v>0</v>
      </c>
      <c r="AV2078">
        <v>8</v>
      </c>
      <c r="AW2078" s="26"/>
    </row>
    <row r="2079" spans="1:49" x14ac:dyDescent="0.2">
      <c r="A2079" s="7">
        <v>63</v>
      </c>
      <c r="B2079" s="40">
        <v>1901</v>
      </c>
      <c r="C2079" s="18">
        <f>B2079-B2078</f>
        <v>1</v>
      </c>
      <c r="D2079" s="7">
        <v>1</v>
      </c>
      <c r="E2079" s="7">
        <v>21</v>
      </c>
      <c r="F2079" s="7">
        <v>1</v>
      </c>
      <c r="G2079" s="7">
        <v>2</v>
      </c>
      <c r="H2079" s="1">
        <v>7</v>
      </c>
      <c r="I2079" s="7">
        <v>0</v>
      </c>
      <c r="J2079" s="7">
        <v>0</v>
      </c>
      <c r="K2079" s="7">
        <v>8</v>
      </c>
      <c r="L2079" s="7">
        <v>8</v>
      </c>
      <c r="M2079" s="36">
        <v>0.4535970244035199</v>
      </c>
      <c r="N2079" s="37" t="s">
        <v>183</v>
      </c>
      <c r="O2079" s="38">
        <v>17.636800000000001</v>
      </c>
      <c r="AW2079" s="26"/>
    </row>
    <row r="2080" spans="1:49" x14ac:dyDescent="0.2">
      <c r="A2080" s="7">
        <v>83</v>
      </c>
      <c r="B2080" s="40">
        <v>1901</v>
      </c>
      <c r="C2080" s="18">
        <f>B2080-B2079</f>
        <v>0</v>
      </c>
      <c r="D2080" s="7">
        <v>1</v>
      </c>
      <c r="E2080" s="7">
        <v>21</v>
      </c>
      <c r="F2080" s="7">
        <v>2</v>
      </c>
      <c r="G2080" s="7">
        <v>2</v>
      </c>
      <c r="H2080" s="1">
        <v>7</v>
      </c>
      <c r="I2080" s="7">
        <v>0</v>
      </c>
      <c r="J2080" s="7">
        <v>0</v>
      </c>
      <c r="K2080" s="7">
        <v>5.5</v>
      </c>
      <c r="L2080" s="7">
        <v>5.5</v>
      </c>
      <c r="M2080" s="36">
        <v>0.4535970244035199</v>
      </c>
      <c r="N2080" s="37" t="s">
        <v>183</v>
      </c>
      <c r="O2080" s="38">
        <v>12.125300000000001</v>
      </c>
      <c r="AW2080" s="26"/>
    </row>
    <row r="2081" spans="1:49" x14ac:dyDescent="0.2">
      <c r="A2081" s="7">
        <v>34</v>
      </c>
      <c r="B2081" s="40">
        <v>1901</v>
      </c>
      <c r="C2081" s="40"/>
      <c r="D2081" s="7">
        <v>1</v>
      </c>
      <c r="E2081" s="7">
        <v>22</v>
      </c>
      <c r="F2081" s="7">
        <v>1</v>
      </c>
      <c r="G2081" s="7">
        <v>2</v>
      </c>
      <c r="H2081" s="1">
        <v>7</v>
      </c>
      <c r="I2081" s="7">
        <v>0</v>
      </c>
      <c r="J2081" s="7">
        <v>0</v>
      </c>
      <c r="K2081" s="7">
        <v>7.75</v>
      </c>
      <c r="L2081" s="7">
        <v>7.75</v>
      </c>
      <c r="M2081" s="36">
        <v>0.4535970244035199</v>
      </c>
      <c r="N2081" s="37" t="s">
        <v>183</v>
      </c>
      <c r="O2081" s="38">
        <v>17.085650000000001</v>
      </c>
      <c r="AW2081" s="26"/>
    </row>
    <row r="2082" spans="1:49" x14ac:dyDescent="0.2">
      <c r="A2082" s="7">
        <v>92</v>
      </c>
      <c r="B2082" s="40">
        <v>1901</v>
      </c>
      <c r="C2082" s="40"/>
      <c r="D2082" s="7">
        <v>1</v>
      </c>
      <c r="E2082" s="7">
        <v>22</v>
      </c>
      <c r="F2082" s="7">
        <v>2</v>
      </c>
      <c r="G2082" s="7">
        <v>2</v>
      </c>
      <c r="H2082" s="1">
        <v>7</v>
      </c>
      <c r="I2082" s="7">
        <v>0</v>
      </c>
      <c r="J2082" s="7">
        <v>0</v>
      </c>
      <c r="K2082" s="7">
        <v>7.5</v>
      </c>
      <c r="L2082" s="7">
        <v>7.5</v>
      </c>
      <c r="M2082" s="36">
        <v>0.4535970244035199</v>
      </c>
      <c r="N2082" s="37" t="s">
        <v>183</v>
      </c>
      <c r="O2082" s="38">
        <v>16.534500000000001</v>
      </c>
      <c r="AW2082" s="26"/>
    </row>
    <row r="2083" spans="1:49" x14ac:dyDescent="0.2">
      <c r="A2083" s="7">
        <v>11</v>
      </c>
      <c r="B2083" s="40">
        <v>1901</v>
      </c>
      <c r="C2083" s="40"/>
      <c r="D2083" s="7">
        <v>12</v>
      </c>
      <c r="E2083" s="7">
        <v>24</v>
      </c>
      <c r="F2083" s="7">
        <v>1</v>
      </c>
      <c r="G2083" s="7">
        <v>2</v>
      </c>
      <c r="H2083" s="1">
        <v>7</v>
      </c>
      <c r="I2083" s="7">
        <v>0</v>
      </c>
      <c r="J2083" s="7">
        <v>0</v>
      </c>
      <c r="K2083" s="40">
        <v>6.5</v>
      </c>
      <c r="L2083" s="7">
        <v>6.5</v>
      </c>
      <c r="M2083" s="36">
        <v>0.4535970244035199</v>
      </c>
      <c r="N2083" s="37" t="s">
        <v>183</v>
      </c>
      <c r="O2083" s="38">
        <v>14.3299</v>
      </c>
      <c r="P2083">
        <v>0</v>
      </c>
      <c r="Q2083">
        <v>0</v>
      </c>
      <c r="R2083">
        <v>7</v>
      </c>
      <c r="S2083">
        <v>0</v>
      </c>
      <c r="T2083">
        <v>0</v>
      </c>
      <c r="U2083">
        <v>7.5</v>
      </c>
      <c r="V2083">
        <v>0</v>
      </c>
      <c r="W2083">
        <v>0</v>
      </c>
      <c r="X2083">
        <v>8</v>
      </c>
      <c r="Y2083">
        <v>0</v>
      </c>
      <c r="Z2083">
        <v>0</v>
      </c>
      <c r="AA2083">
        <v>8.5</v>
      </c>
      <c r="AB2083">
        <v>0</v>
      </c>
      <c r="AC2083">
        <v>0</v>
      </c>
      <c r="AD2083">
        <v>9.5</v>
      </c>
      <c r="AE2083">
        <v>0</v>
      </c>
      <c r="AF2083">
        <v>0</v>
      </c>
      <c r="AG2083">
        <v>9</v>
      </c>
      <c r="AH2083">
        <v>0</v>
      </c>
      <c r="AI2083">
        <v>0</v>
      </c>
      <c r="AJ2083">
        <v>9.5</v>
      </c>
      <c r="AK2083">
        <v>0</v>
      </c>
      <c r="AL2083">
        <v>0</v>
      </c>
      <c r="AM2083">
        <v>9.5</v>
      </c>
      <c r="AN2083">
        <v>0</v>
      </c>
      <c r="AO2083">
        <v>0</v>
      </c>
      <c r="AP2083">
        <v>9</v>
      </c>
      <c r="AQ2083">
        <v>0</v>
      </c>
      <c r="AR2083">
        <v>0</v>
      </c>
      <c r="AS2083">
        <v>9</v>
      </c>
      <c r="AT2083">
        <v>0</v>
      </c>
      <c r="AU2083">
        <v>0</v>
      </c>
      <c r="AV2083">
        <v>9</v>
      </c>
      <c r="AW2083" s="26"/>
    </row>
    <row r="2084" spans="1:49" x14ac:dyDescent="0.2">
      <c r="A2084" s="7">
        <v>131</v>
      </c>
      <c r="B2084" s="40">
        <v>1901</v>
      </c>
      <c r="C2084" s="40"/>
      <c r="D2084" s="7">
        <v>1</v>
      </c>
      <c r="E2084" s="7">
        <v>26</v>
      </c>
      <c r="F2084" s="7">
        <v>1</v>
      </c>
      <c r="G2084" s="7">
        <v>2</v>
      </c>
      <c r="H2084" s="1">
        <v>7</v>
      </c>
      <c r="I2084" s="7">
        <v>0</v>
      </c>
      <c r="J2084" s="7">
        <v>0</v>
      </c>
      <c r="K2084" s="7">
        <v>7.5</v>
      </c>
      <c r="L2084" s="7">
        <v>7.5</v>
      </c>
      <c r="M2084" s="36">
        <v>0.4535970244035199</v>
      </c>
      <c r="N2084" s="37" t="s">
        <v>183</v>
      </c>
      <c r="O2084" s="38">
        <v>16.534500000000001</v>
      </c>
      <c r="AW2084" s="26"/>
    </row>
    <row r="2085" spans="1:49" x14ac:dyDescent="0.2">
      <c r="A2085" s="7">
        <v>64</v>
      </c>
      <c r="B2085" s="40">
        <v>1902</v>
      </c>
      <c r="C2085" s="18">
        <f>B2085-B2084</f>
        <v>1</v>
      </c>
      <c r="D2085" s="7">
        <v>1</v>
      </c>
      <c r="E2085" s="7">
        <v>21</v>
      </c>
      <c r="F2085" s="7">
        <v>1</v>
      </c>
      <c r="G2085" s="7">
        <v>2</v>
      </c>
      <c r="H2085" s="1">
        <v>7</v>
      </c>
      <c r="I2085" s="7">
        <v>0</v>
      </c>
      <c r="J2085" s="7">
        <v>0</v>
      </c>
      <c r="K2085" s="7">
        <v>10</v>
      </c>
      <c r="L2085" s="7">
        <v>10</v>
      </c>
      <c r="M2085" s="36">
        <v>0.4535970244035199</v>
      </c>
      <c r="N2085" s="37" t="s">
        <v>183</v>
      </c>
      <c r="O2085" s="38">
        <v>22.045999999999999</v>
      </c>
      <c r="AW2085" s="26"/>
    </row>
    <row r="2086" spans="1:49" x14ac:dyDescent="0.2">
      <c r="A2086" s="7">
        <v>82</v>
      </c>
      <c r="B2086" s="40">
        <v>1902</v>
      </c>
      <c r="C2086" s="18">
        <f>B2086-B2085</f>
        <v>0</v>
      </c>
      <c r="D2086" s="7">
        <v>1</v>
      </c>
      <c r="E2086" s="7">
        <v>21</v>
      </c>
      <c r="F2086" s="7">
        <v>2</v>
      </c>
      <c r="G2086" s="7">
        <v>2</v>
      </c>
      <c r="H2086" s="1">
        <v>7</v>
      </c>
      <c r="I2086" s="7">
        <v>0</v>
      </c>
      <c r="J2086" s="7">
        <v>0</v>
      </c>
      <c r="K2086" s="7">
        <v>8</v>
      </c>
      <c r="L2086" s="7">
        <v>8</v>
      </c>
      <c r="M2086" s="36">
        <v>0.4535970244035199</v>
      </c>
      <c r="N2086" s="37" t="s">
        <v>183</v>
      </c>
      <c r="O2086" s="38">
        <v>17.636800000000001</v>
      </c>
      <c r="AW2086" s="26"/>
    </row>
    <row r="2087" spans="1:49" x14ac:dyDescent="0.2">
      <c r="A2087" s="7">
        <v>34</v>
      </c>
      <c r="B2087" s="40">
        <v>1902</v>
      </c>
      <c r="C2087" s="40"/>
      <c r="D2087" s="7">
        <v>1</v>
      </c>
      <c r="E2087" s="7">
        <v>22</v>
      </c>
      <c r="F2087" s="7">
        <v>1</v>
      </c>
      <c r="G2087" s="7">
        <v>2</v>
      </c>
      <c r="H2087" s="1">
        <v>7</v>
      </c>
      <c r="I2087" s="7">
        <v>0</v>
      </c>
      <c r="J2087" s="7">
        <v>0</v>
      </c>
      <c r="K2087" s="7">
        <v>9</v>
      </c>
      <c r="L2087" s="7">
        <v>9</v>
      </c>
      <c r="M2087" s="36">
        <v>0.4535970244035199</v>
      </c>
      <c r="N2087" s="37" t="s">
        <v>183</v>
      </c>
      <c r="O2087" s="38">
        <v>19.8414</v>
      </c>
      <c r="AW2087" s="26"/>
    </row>
    <row r="2088" spans="1:49" x14ac:dyDescent="0.2">
      <c r="A2088" s="7">
        <v>91</v>
      </c>
      <c r="B2088" s="40">
        <v>1902</v>
      </c>
      <c r="C2088" s="40"/>
      <c r="D2088" s="7">
        <v>1</v>
      </c>
      <c r="E2088" s="7">
        <v>22</v>
      </c>
      <c r="F2088" s="7">
        <v>2</v>
      </c>
      <c r="G2088" s="7">
        <v>2</v>
      </c>
      <c r="H2088" s="1">
        <v>7</v>
      </c>
      <c r="I2088" s="7">
        <v>0</v>
      </c>
      <c r="J2088" s="7">
        <v>0</v>
      </c>
      <c r="K2088" s="7">
        <v>8.8800000000000008</v>
      </c>
      <c r="L2088" s="7">
        <v>8.8800000000000008</v>
      </c>
      <c r="M2088" s="36">
        <v>0.4535970244035199</v>
      </c>
      <c r="N2088" s="37" t="s">
        <v>183</v>
      </c>
      <c r="O2088" s="38">
        <v>19.576848000000002</v>
      </c>
      <c r="AW2088" s="26"/>
    </row>
    <row r="2089" spans="1:49" x14ac:dyDescent="0.2">
      <c r="A2089" s="7">
        <v>133</v>
      </c>
      <c r="B2089" s="40">
        <v>1902</v>
      </c>
      <c r="C2089" s="40"/>
      <c r="D2089" s="7">
        <v>1</v>
      </c>
      <c r="E2089" s="7">
        <v>23</v>
      </c>
      <c r="F2089" s="7">
        <v>1</v>
      </c>
      <c r="G2089" s="7">
        <v>2</v>
      </c>
      <c r="H2089" s="1">
        <v>7</v>
      </c>
      <c r="I2089" s="7">
        <v>0</v>
      </c>
      <c r="J2089" s="7">
        <v>0</v>
      </c>
      <c r="K2089" s="7">
        <v>7.5</v>
      </c>
      <c r="L2089" s="7">
        <v>7.5</v>
      </c>
      <c r="M2089" s="36">
        <v>0.4535970244035199</v>
      </c>
      <c r="N2089" s="37" t="s">
        <v>183</v>
      </c>
      <c r="O2089" s="38">
        <v>16.534500000000001</v>
      </c>
      <c r="AW2089" s="26"/>
    </row>
    <row r="2090" spans="1:49" x14ac:dyDescent="0.2">
      <c r="A2090" s="7">
        <v>157</v>
      </c>
      <c r="B2090" s="40">
        <v>1902</v>
      </c>
      <c r="C2090" s="40"/>
      <c r="D2090" s="7">
        <v>1</v>
      </c>
      <c r="E2090" s="7">
        <v>23</v>
      </c>
      <c r="F2090" s="7">
        <v>2</v>
      </c>
      <c r="G2090" s="7">
        <v>2</v>
      </c>
      <c r="H2090" s="1">
        <v>7</v>
      </c>
      <c r="I2090" s="7">
        <v>0</v>
      </c>
      <c r="J2090" s="7">
        <v>0</v>
      </c>
      <c r="K2090" s="7">
        <v>6.5</v>
      </c>
      <c r="L2090" s="7">
        <v>6.5</v>
      </c>
      <c r="M2090" s="36">
        <v>0.4535970244035199</v>
      </c>
      <c r="N2090" s="37" t="s">
        <v>183</v>
      </c>
      <c r="O2090" s="38">
        <v>14.3299</v>
      </c>
      <c r="AW2090" s="26"/>
    </row>
    <row r="2091" spans="1:49" x14ac:dyDescent="0.2">
      <c r="A2091" s="7">
        <v>11</v>
      </c>
      <c r="B2091" s="40">
        <v>1902</v>
      </c>
      <c r="C2091" s="40"/>
      <c r="D2091" s="7">
        <v>11</v>
      </c>
      <c r="E2091" s="7">
        <v>24</v>
      </c>
      <c r="F2091" s="7">
        <v>1</v>
      </c>
      <c r="G2091" s="7">
        <v>2</v>
      </c>
      <c r="H2091" s="1">
        <v>7</v>
      </c>
      <c r="I2091" s="7">
        <v>0</v>
      </c>
      <c r="J2091" s="7">
        <v>0</v>
      </c>
      <c r="K2091" s="7">
        <v>9</v>
      </c>
      <c r="L2091" s="7">
        <v>9</v>
      </c>
      <c r="M2091" s="36">
        <v>0.4535970244035199</v>
      </c>
      <c r="N2091" s="37" t="s">
        <v>183</v>
      </c>
      <c r="O2091" s="38">
        <v>19.8414</v>
      </c>
      <c r="P2091">
        <v>0</v>
      </c>
      <c r="Q2091">
        <v>0</v>
      </c>
      <c r="R2091">
        <v>7</v>
      </c>
      <c r="S2091">
        <v>0</v>
      </c>
      <c r="T2091">
        <v>0</v>
      </c>
      <c r="U2091">
        <v>7.5</v>
      </c>
      <c r="V2091">
        <v>0</v>
      </c>
      <c r="W2091">
        <v>0</v>
      </c>
      <c r="X2091">
        <v>8.5</v>
      </c>
      <c r="Y2091">
        <v>0</v>
      </c>
      <c r="Z2091">
        <v>0</v>
      </c>
      <c r="AA2091">
        <v>8.5</v>
      </c>
      <c r="AB2091">
        <v>0</v>
      </c>
      <c r="AC2091">
        <v>0</v>
      </c>
      <c r="AD2091">
        <v>8</v>
      </c>
      <c r="AE2091">
        <v>0</v>
      </c>
      <c r="AF2091">
        <v>0</v>
      </c>
      <c r="AG2091">
        <v>8</v>
      </c>
      <c r="AH2091">
        <v>0</v>
      </c>
      <c r="AI2091">
        <v>0</v>
      </c>
      <c r="AJ2091">
        <v>9.5</v>
      </c>
      <c r="AK2091">
        <v>0</v>
      </c>
      <c r="AL2091">
        <v>0</v>
      </c>
      <c r="AM2091">
        <v>9.5</v>
      </c>
      <c r="AN2091">
        <v>0</v>
      </c>
      <c r="AO2091">
        <v>0</v>
      </c>
      <c r="AP2091" s="4">
        <v>8.5</v>
      </c>
      <c r="AQ2091">
        <v>0</v>
      </c>
      <c r="AR2091">
        <v>0</v>
      </c>
      <c r="AS2091">
        <v>8.5</v>
      </c>
      <c r="AW2091" s="26"/>
    </row>
    <row r="2092" spans="1:49" x14ac:dyDescent="0.2">
      <c r="A2092" s="7">
        <v>186</v>
      </c>
      <c r="B2092" s="40">
        <v>1902</v>
      </c>
      <c r="C2092" s="40"/>
      <c r="D2092" s="7">
        <v>7</v>
      </c>
      <c r="E2092" s="7">
        <v>25</v>
      </c>
      <c r="F2092" s="7">
        <v>2</v>
      </c>
      <c r="G2092" s="7">
        <v>2</v>
      </c>
      <c r="H2092" s="1">
        <v>7</v>
      </c>
      <c r="I2092" s="7">
        <v>0</v>
      </c>
      <c r="J2092" s="7">
        <v>0</v>
      </c>
      <c r="K2092" s="7">
        <v>9</v>
      </c>
      <c r="L2092" s="7">
        <v>9</v>
      </c>
      <c r="M2092" s="36">
        <v>0.4535970244035199</v>
      </c>
      <c r="N2092" s="37" t="s">
        <v>183</v>
      </c>
      <c r="O2092" s="38">
        <v>19.8414</v>
      </c>
      <c r="P2092">
        <v>0</v>
      </c>
      <c r="Q2092">
        <v>0</v>
      </c>
      <c r="R2092">
        <v>9</v>
      </c>
      <c r="S2092">
        <v>0</v>
      </c>
      <c r="T2092">
        <v>0</v>
      </c>
      <c r="U2092">
        <v>9</v>
      </c>
      <c r="V2092">
        <v>0</v>
      </c>
      <c r="W2092">
        <v>0</v>
      </c>
      <c r="X2092">
        <v>9.5</v>
      </c>
      <c r="Y2092">
        <v>0</v>
      </c>
      <c r="Z2092">
        <v>0</v>
      </c>
      <c r="AA2092">
        <v>9.5</v>
      </c>
      <c r="AB2092">
        <v>0</v>
      </c>
      <c r="AC2092">
        <v>0</v>
      </c>
      <c r="AD2092">
        <v>10.5</v>
      </c>
      <c r="AE2092">
        <v>0</v>
      </c>
      <c r="AF2092">
        <v>0</v>
      </c>
      <c r="AG2092">
        <v>11</v>
      </c>
      <c r="AW2092" s="26"/>
    </row>
    <row r="2093" spans="1:49" x14ac:dyDescent="0.2">
      <c r="A2093" s="7">
        <v>64</v>
      </c>
      <c r="B2093" s="40">
        <v>1903</v>
      </c>
      <c r="C2093" s="18">
        <f>B2093-B2092</f>
        <v>1</v>
      </c>
      <c r="D2093" s="7">
        <v>1</v>
      </c>
      <c r="E2093" s="7">
        <v>21</v>
      </c>
      <c r="F2093" s="7">
        <v>1</v>
      </c>
      <c r="G2093" s="7">
        <v>2</v>
      </c>
      <c r="H2093" s="1">
        <v>7</v>
      </c>
      <c r="I2093" s="7">
        <v>0</v>
      </c>
      <c r="J2093" s="7">
        <v>0</v>
      </c>
      <c r="K2093" s="7">
        <v>9</v>
      </c>
      <c r="L2093" s="7">
        <v>9</v>
      </c>
      <c r="M2093" s="36">
        <v>0.4535970244035199</v>
      </c>
      <c r="N2093" s="37" t="s">
        <v>183</v>
      </c>
      <c r="O2093" s="38">
        <v>19.8414</v>
      </c>
      <c r="AW2093" s="26"/>
    </row>
    <row r="2094" spans="1:49" x14ac:dyDescent="0.2">
      <c r="A2094" s="7">
        <v>82</v>
      </c>
      <c r="B2094" s="40">
        <v>1903</v>
      </c>
      <c r="C2094" s="18">
        <f>B2094-B2093</f>
        <v>0</v>
      </c>
      <c r="D2094" s="7">
        <v>1</v>
      </c>
      <c r="E2094" s="7">
        <v>21</v>
      </c>
      <c r="F2094" s="7">
        <v>2</v>
      </c>
      <c r="G2094" s="7">
        <v>2</v>
      </c>
      <c r="H2094" s="1">
        <v>7</v>
      </c>
      <c r="I2094" s="7">
        <v>0</v>
      </c>
      <c r="J2094" s="7">
        <v>0</v>
      </c>
      <c r="K2094" s="7">
        <v>7</v>
      </c>
      <c r="L2094" s="7">
        <v>7</v>
      </c>
      <c r="M2094" s="36">
        <v>0.4535970244035199</v>
      </c>
      <c r="N2094" s="37" t="s">
        <v>183</v>
      </c>
      <c r="O2094" s="38">
        <v>15.4322</v>
      </c>
      <c r="AW2094" s="26"/>
    </row>
    <row r="2095" spans="1:49" x14ac:dyDescent="0.2">
      <c r="A2095" s="7">
        <v>34</v>
      </c>
      <c r="B2095" s="40">
        <v>1903</v>
      </c>
      <c r="C2095" s="40"/>
      <c r="D2095" s="7">
        <v>1</v>
      </c>
      <c r="E2095" s="7">
        <v>22</v>
      </c>
      <c r="F2095" s="7">
        <v>1</v>
      </c>
      <c r="G2095" s="7">
        <v>2</v>
      </c>
      <c r="H2095" s="1">
        <v>7</v>
      </c>
      <c r="I2095" s="7">
        <v>0</v>
      </c>
      <c r="J2095" s="7">
        <v>0</v>
      </c>
      <c r="K2095" s="7">
        <v>10</v>
      </c>
      <c r="L2095" s="7">
        <v>10</v>
      </c>
      <c r="M2095" s="36">
        <v>0.4535970244035199</v>
      </c>
      <c r="N2095" s="37" t="s">
        <v>183</v>
      </c>
      <c r="O2095" s="38">
        <v>22.045999999999999</v>
      </c>
      <c r="AW2095" s="26"/>
    </row>
    <row r="2096" spans="1:49" x14ac:dyDescent="0.2">
      <c r="A2096" s="7">
        <v>91</v>
      </c>
      <c r="B2096" s="40">
        <v>1903</v>
      </c>
      <c r="C2096" s="40"/>
      <c r="D2096" s="7">
        <v>1</v>
      </c>
      <c r="E2096" s="7">
        <v>22</v>
      </c>
      <c r="F2096" s="7">
        <v>2</v>
      </c>
      <c r="G2096" s="7">
        <v>2</v>
      </c>
      <c r="H2096" s="1">
        <v>7</v>
      </c>
      <c r="I2096" s="7">
        <v>0</v>
      </c>
      <c r="J2096" s="7">
        <v>0</v>
      </c>
      <c r="K2096" s="7">
        <v>7.5</v>
      </c>
      <c r="L2096" s="7">
        <v>7.5</v>
      </c>
      <c r="M2096" s="36">
        <v>0.4535970244035199</v>
      </c>
      <c r="N2096" s="37" t="s">
        <v>183</v>
      </c>
      <c r="O2096" s="38">
        <v>16.534500000000001</v>
      </c>
      <c r="AW2096" s="26"/>
    </row>
    <row r="2097" spans="1:49" x14ac:dyDescent="0.2">
      <c r="A2097" s="7">
        <v>133</v>
      </c>
      <c r="B2097" s="40">
        <v>1903</v>
      </c>
      <c r="C2097" s="40"/>
      <c r="D2097" s="7">
        <v>1</v>
      </c>
      <c r="E2097" s="7">
        <v>23</v>
      </c>
      <c r="F2097" s="7">
        <v>2</v>
      </c>
      <c r="G2097" s="7">
        <v>2</v>
      </c>
      <c r="H2097" s="1">
        <v>7</v>
      </c>
      <c r="I2097" s="7">
        <v>0</v>
      </c>
      <c r="J2097" s="7">
        <v>0</v>
      </c>
      <c r="K2097" s="7">
        <v>6.88</v>
      </c>
      <c r="L2097" s="7">
        <v>6.88</v>
      </c>
      <c r="M2097" s="36">
        <v>0.4535970244035199</v>
      </c>
      <c r="N2097" s="37" t="s">
        <v>183</v>
      </c>
      <c r="O2097" s="38">
        <v>15.167648</v>
      </c>
      <c r="AW2097" s="26"/>
    </row>
    <row r="2098" spans="1:49" x14ac:dyDescent="0.2">
      <c r="A2098" s="7">
        <v>151</v>
      </c>
      <c r="B2098" s="40">
        <v>1903</v>
      </c>
      <c r="C2098" s="40"/>
      <c r="D2098" s="7">
        <v>1</v>
      </c>
      <c r="E2098" s="7">
        <v>23</v>
      </c>
      <c r="F2098" s="7">
        <v>1</v>
      </c>
      <c r="G2098" s="7">
        <v>2</v>
      </c>
      <c r="H2098" s="1">
        <v>7</v>
      </c>
      <c r="I2098" s="7">
        <v>0</v>
      </c>
      <c r="J2098" s="7">
        <v>0</v>
      </c>
      <c r="K2098" s="7">
        <v>8.5</v>
      </c>
      <c r="L2098" s="7">
        <v>8.5</v>
      </c>
      <c r="M2098" s="36">
        <v>0.4535970244035199</v>
      </c>
      <c r="N2098" s="37" t="s">
        <v>183</v>
      </c>
      <c r="O2098" s="38">
        <v>18.739100000000001</v>
      </c>
      <c r="AW2098" s="26"/>
    </row>
    <row r="2099" spans="1:49" x14ac:dyDescent="0.2">
      <c r="A2099" s="7">
        <v>11</v>
      </c>
      <c r="B2099" s="40">
        <v>1903</v>
      </c>
      <c r="C2099" s="40"/>
      <c r="D2099" s="7">
        <v>12</v>
      </c>
      <c r="E2099" s="7">
        <v>24</v>
      </c>
      <c r="F2099" s="7">
        <v>1</v>
      </c>
      <c r="G2099" s="7">
        <v>2</v>
      </c>
      <c r="H2099" s="1">
        <v>7</v>
      </c>
      <c r="I2099" s="7">
        <v>0</v>
      </c>
      <c r="J2099" s="7">
        <v>0</v>
      </c>
      <c r="K2099" s="7">
        <v>8</v>
      </c>
      <c r="L2099" s="7">
        <v>8</v>
      </c>
      <c r="M2099" s="36">
        <v>0.4535970244035199</v>
      </c>
      <c r="N2099" s="37" t="s">
        <v>183</v>
      </c>
      <c r="O2099" s="38">
        <v>17.636800000000001</v>
      </c>
      <c r="P2099">
        <v>0</v>
      </c>
      <c r="Q2099">
        <v>0</v>
      </c>
      <c r="R2099">
        <v>7</v>
      </c>
      <c r="S2099">
        <v>0</v>
      </c>
      <c r="T2099">
        <v>0</v>
      </c>
      <c r="U2099">
        <v>7.5</v>
      </c>
      <c r="V2099">
        <v>0</v>
      </c>
      <c r="W2099">
        <v>0</v>
      </c>
      <c r="X2099">
        <v>7.5</v>
      </c>
      <c r="Y2099">
        <v>0</v>
      </c>
      <c r="Z2099">
        <v>0</v>
      </c>
      <c r="AA2099">
        <v>7.25</v>
      </c>
      <c r="AB2099">
        <v>0</v>
      </c>
      <c r="AC2099">
        <v>0</v>
      </c>
      <c r="AD2099">
        <v>7</v>
      </c>
      <c r="AE2099">
        <v>0</v>
      </c>
      <c r="AF2099">
        <v>0</v>
      </c>
      <c r="AG2099">
        <v>7</v>
      </c>
      <c r="AH2099">
        <v>0</v>
      </c>
      <c r="AI2099">
        <v>0</v>
      </c>
      <c r="AJ2099">
        <v>7.5</v>
      </c>
      <c r="AK2099">
        <v>0</v>
      </c>
      <c r="AL2099">
        <v>0</v>
      </c>
      <c r="AM2099">
        <v>7.5</v>
      </c>
      <c r="AN2099">
        <v>0</v>
      </c>
      <c r="AO2099">
        <v>0</v>
      </c>
      <c r="AP2099">
        <v>7.25</v>
      </c>
      <c r="AQ2099">
        <v>0</v>
      </c>
      <c r="AR2099">
        <v>0</v>
      </c>
      <c r="AS2099">
        <v>7</v>
      </c>
      <c r="AT2099">
        <v>0</v>
      </c>
      <c r="AU2099">
        <v>0</v>
      </c>
      <c r="AV2099">
        <v>7.5</v>
      </c>
      <c r="AW2099" s="26"/>
    </row>
    <row r="2100" spans="1:49" x14ac:dyDescent="0.2">
      <c r="A2100" s="7">
        <v>183</v>
      </c>
      <c r="B2100" s="40">
        <v>1903</v>
      </c>
      <c r="C2100" s="40"/>
      <c r="D2100" s="7">
        <v>12</v>
      </c>
      <c r="E2100" s="7">
        <v>25</v>
      </c>
      <c r="F2100" s="7">
        <v>2</v>
      </c>
      <c r="G2100" s="7">
        <v>2</v>
      </c>
      <c r="H2100" s="1">
        <v>7</v>
      </c>
      <c r="I2100" s="7">
        <v>0</v>
      </c>
      <c r="J2100" s="7">
        <v>0</v>
      </c>
      <c r="K2100" s="7">
        <v>10.25</v>
      </c>
      <c r="L2100" s="7">
        <v>10.25</v>
      </c>
      <c r="M2100" s="36">
        <v>0.4535970244035199</v>
      </c>
      <c r="N2100" s="37" t="s">
        <v>183</v>
      </c>
      <c r="O2100" s="38">
        <v>22.597149999999999</v>
      </c>
      <c r="P2100">
        <v>0</v>
      </c>
      <c r="Q2100">
        <v>0</v>
      </c>
      <c r="R2100">
        <v>10.25</v>
      </c>
      <c r="S2100">
        <v>0</v>
      </c>
      <c r="T2100">
        <v>0</v>
      </c>
      <c r="U2100">
        <v>9.75</v>
      </c>
      <c r="V2100">
        <v>0</v>
      </c>
      <c r="W2100">
        <v>0</v>
      </c>
      <c r="X2100">
        <v>9.75</v>
      </c>
      <c r="Y2100">
        <v>0</v>
      </c>
      <c r="Z2100">
        <v>0</v>
      </c>
      <c r="AA2100">
        <v>9.75</v>
      </c>
      <c r="AB2100">
        <v>0</v>
      </c>
      <c r="AC2100">
        <v>0</v>
      </c>
      <c r="AD2100">
        <v>9.75</v>
      </c>
      <c r="AE2100">
        <v>0</v>
      </c>
      <c r="AF2100">
        <v>0</v>
      </c>
      <c r="AG2100">
        <v>9.75</v>
      </c>
      <c r="AH2100">
        <v>0</v>
      </c>
      <c r="AI2100">
        <v>0</v>
      </c>
      <c r="AJ2100">
        <v>10</v>
      </c>
      <c r="AK2100">
        <v>0</v>
      </c>
      <c r="AL2100">
        <v>0</v>
      </c>
      <c r="AM2100">
        <v>10</v>
      </c>
      <c r="AN2100">
        <v>0</v>
      </c>
      <c r="AO2100">
        <v>0</v>
      </c>
      <c r="AP2100">
        <v>10.5</v>
      </c>
      <c r="AQ2100">
        <v>0</v>
      </c>
      <c r="AR2100">
        <v>0</v>
      </c>
      <c r="AS2100">
        <v>10.5</v>
      </c>
      <c r="AT2100">
        <v>0</v>
      </c>
      <c r="AU2100">
        <v>0</v>
      </c>
      <c r="AV2100">
        <v>10.5</v>
      </c>
      <c r="AW2100" s="26"/>
    </row>
    <row r="2101" spans="1:49" x14ac:dyDescent="0.2">
      <c r="A2101" s="7">
        <v>62</v>
      </c>
      <c r="B2101" s="40">
        <v>1904</v>
      </c>
      <c r="C2101" s="18">
        <f>B2101-B2100</f>
        <v>1</v>
      </c>
      <c r="D2101" s="7">
        <v>1</v>
      </c>
      <c r="E2101" s="7">
        <v>21</v>
      </c>
      <c r="F2101" s="7">
        <v>1</v>
      </c>
      <c r="G2101" s="7">
        <v>2</v>
      </c>
      <c r="H2101" s="1">
        <v>7</v>
      </c>
      <c r="I2101" s="7">
        <v>0</v>
      </c>
      <c r="J2101" s="7">
        <v>0</v>
      </c>
      <c r="K2101" s="7">
        <v>8</v>
      </c>
      <c r="L2101" s="7">
        <v>8</v>
      </c>
      <c r="M2101" s="36">
        <v>0.4535970244035199</v>
      </c>
      <c r="N2101" s="37" t="s">
        <v>183</v>
      </c>
      <c r="O2101" s="38">
        <v>17.636800000000001</v>
      </c>
      <c r="AW2101" s="26"/>
    </row>
    <row r="2102" spans="1:49" x14ac:dyDescent="0.2">
      <c r="A2102" s="7">
        <v>80</v>
      </c>
      <c r="B2102" s="40">
        <v>1904</v>
      </c>
      <c r="C2102" s="18">
        <f>B2102-B2101</f>
        <v>0</v>
      </c>
      <c r="D2102" s="7">
        <v>1</v>
      </c>
      <c r="E2102" s="7">
        <v>21</v>
      </c>
      <c r="F2102" s="7">
        <v>2</v>
      </c>
      <c r="G2102" s="7">
        <v>2</v>
      </c>
      <c r="H2102" s="1">
        <v>7</v>
      </c>
      <c r="I2102" s="7">
        <v>0</v>
      </c>
      <c r="J2102" s="7">
        <v>0</v>
      </c>
      <c r="K2102" s="7">
        <v>4.75</v>
      </c>
      <c r="L2102" s="7">
        <v>4.75</v>
      </c>
      <c r="M2102" s="36">
        <v>0.4535970244035199</v>
      </c>
      <c r="N2102" s="37" t="s">
        <v>183</v>
      </c>
      <c r="O2102" s="38">
        <v>10.47185</v>
      </c>
      <c r="AW2102" s="26"/>
    </row>
    <row r="2103" spans="1:49" x14ac:dyDescent="0.2">
      <c r="A2103" s="7">
        <v>33</v>
      </c>
      <c r="B2103" s="40">
        <v>1904</v>
      </c>
      <c r="C2103" s="40"/>
      <c r="D2103" s="7">
        <v>12</v>
      </c>
      <c r="E2103" s="7">
        <v>22</v>
      </c>
      <c r="F2103" s="7">
        <v>1</v>
      </c>
      <c r="G2103" s="7">
        <v>2</v>
      </c>
      <c r="H2103" s="1">
        <v>7</v>
      </c>
      <c r="I2103" s="7">
        <v>0</v>
      </c>
      <c r="J2103" s="7">
        <v>0</v>
      </c>
      <c r="K2103" s="7">
        <v>10</v>
      </c>
      <c r="L2103" s="7">
        <v>10</v>
      </c>
      <c r="M2103" s="36">
        <v>0.4535970244035199</v>
      </c>
      <c r="N2103" s="37" t="s">
        <v>183</v>
      </c>
      <c r="O2103" s="38">
        <v>22.045999999999999</v>
      </c>
      <c r="P2103">
        <v>0</v>
      </c>
      <c r="Q2103">
        <v>0</v>
      </c>
      <c r="R2103">
        <v>10</v>
      </c>
      <c r="S2103">
        <v>0</v>
      </c>
      <c r="T2103">
        <v>0</v>
      </c>
      <c r="U2103">
        <v>9.75</v>
      </c>
      <c r="V2103">
        <v>0</v>
      </c>
      <c r="W2103">
        <v>0</v>
      </c>
      <c r="X2103">
        <v>9</v>
      </c>
      <c r="Y2103">
        <v>0</v>
      </c>
      <c r="Z2103">
        <v>0</v>
      </c>
      <c r="AA2103">
        <v>9</v>
      </c>
      <c r="AB2103">
        <v>0</v>
      </c>
      <c r="AC2103">
        <v>0</v>
      </c>
      <c r="AD2103">
        <v>9</v>
      </c>
      <c r="AE2103">
        <v>0</v>
      </c>
      <c r="AF2103">
        <v>0</v>
      </c>
      <c r="AG2103">
        <v>9</v>
      </c>
      <c r="AH2103">
        <v>0</v>
      </c>
      <c r="AI2103">
        <v>0</v>
      </c>
      <c r="AJ2103">
        <v>9</v>
      </c>
      <c r="AK2103">
        <v>0</v>
      </c>
      <c r="AL2103">
        <v>0</v>
      </c>
      <c r="AM2103">
        <v>9</v>
      </c>
      <c r="AN2103">
        <v>0</v>
      </c>
      <c r="AO2103">
        <v>0</v>
      </c>
      <c r="AP2103">
        <v>9</v>
      </c>
      <c r="AQ2103">
        <v>0</v>
      </c>
      <c r="AR2103">
        <v>0</v>
      </c>
      <c r="AS2103">
        <v>9</v>
      </c>
      <c r="AT2103">
        <v>0</v>
      </c>
      <c r="AU2103">
        <v>0</v>
      </c>
      <c r="AV2103">
        <v>9</v>
      </c>
      <c r="AW2103" s="26"/>
    </row>
    <row r="2104" spans="1:49" x14ac:dyDescent="0.2">
      <c r="A2104" s="7">
        <v>89</v>
      </c>
      <c r="B2104" s="40">
        <v>1904</v>
      </c>
      <c r="C2104" s="40"/>
      <c r="D2104" s="7">
        <v>1</v>
      </c>
      <c r="E2104" s="7">
        <v>22</v>
      </c>
      <c r="F2104" s="7">
        <v>2</v>
      </c>
      <c r="G2104" s="7">
        <v>2</v>
      </c>
      <c r="H2104" s="1">
        <v>7</v>
      </c>
      <c r="I2104" s="7">
        <v>0</v>
      </c>
      <c r="J2104" s="7">
        <v>0</v>
      </c>
      <c r="K2104" s="7">
        <v>5</v>
      </c>
      <c r="L2104" s="7">
        <v>5</v>
      </c>
      <c r="M2104" s="36">
        <v>0.4535970244035199</v>
      </c>
      <c r="N2104" s="37" t="s">
        <v>183</v>
      </c>
      <c r="O2104" s="38">
        <v>11.023</v>
      </c>
      <c r="AW2104" s="26"/>
    </row>
    <row r="2105" spans="1:49" x14ac:dyDescent="0.2">
      <c r="A2105" s="7">
        <v>181</v>
      </c>
      <c r="B2105" s="40">
        <v>1904</v>
      </c>
      <c r="C2105" s="40"/>
      <c r="D2105" s="7">
        <v>1</v>
      </c>
      <c r="E2105" s="7">
        <v>23</v>
      </c>
      <c r="F2105" s="7">
        <v>2</v>
      </c>
      <c r="G2105" s="7">
        <v>2</v>
      </c>
      <c r="H2105" s="1">
        <v>7</v>
      </c>
      <c r="I2105" s="7">
        <v>0</v>
      </c>
      <c r="J2105" s="7">
        <v>0</v>
      </c>
      <c r="K2105" s="7">
        <v>4.25</v>
      </c>
      <c r="L2105" s="7">
        <v>4.25</v>
      </c>
      <c r="M2105" s="36">
        <v>0.4535970244035199</v>
      </c>
      <c r="N2105" s="37" t="s">
        <v>183</v>
      </c>
      <c r="O2105" s="38">
        <v>9.3695500000000003</v>
      </c>
      <c r="AW2105" s="26"/>
    </row>
    <row r="2106" spans="1:49" x14ac:dyDescent="0.2">
      <c r="A2106" s="7">
        <v>201</v>
      </c>
      <c r="B2106" s="40">
        <v>1904</v>
      </c>
      <c r="C2106" s="40"/>
      <c r="D2106" s="7">
        <v>1</v>
      </c>
      <c r="E2106" s="7">
        <v>23</v>
      </c>
      <c r="F2106" s="7">
        <v>1</v>
      </c>
      <c r="G2106" s="7">
        <v>2</v>
      </c>
      <c r="H2106" s="1">
        <v>7</v>
      </c>
      <c r="I2106" s="7">
        <v>0</v>
      </c>
      <c r="J2106" s="7">
        <v>0</v>
      </c>
      <c r="K2106" s="7">
        <v>6.5</v>
      </c>
      <c r="L2106" s="7">
        <v>6.5</v>
      </c>
      <c r="M2106" s="36">
        <v>0.4535970244035199</v>
      </c>
      <c r="N2106" s="37" t="s">
        <v>183</v>
      </c>
      <c r="O2106" s="38">
        <v>14.3299</v>
      </c>
      <c r="AW2106" s="26"/>
    </row>
    <row r="2107" spans="1:49" x14ac:dyDescent="0.2">
      <c r="A2107" s="7">
        <v>11</v>
      </c>
      <c r="B2107" s="40">
        <v>1904</v>
      </c>
      <c r="C2107" s="40"/>
      <c r="D2107" s="7">
        <v>12</v>
      </c>
      <c r="E2107" s="7">
        <v>24</v>
      </c>
      <c r="F2107" s="7">
        <v>1</v>
      </c>
      <c r="G2107" s="7">
        <v>2</v>
      </c>
      <c r="H2107" s="1">
        <v>7</v>
      </c>
      <c r="I2107" s="7">
        <v>0</v>
      </c>
      <c r="J2107" s="7">
        <v>0</v>
      </c>
      <c r="K2107" s="7">
        <v>7</v>
      </c>
      <c r="L2107" s="7">
        <v>7</v>
      </c>
      <c r="M2107" s="36">
        <v>0.4535970244035199</v>
      </c>
      <c r="N2107" s="37" t="s">
        <v>183</v>
      </c>
      <c r="O2107" s="38">
        <v>15.4322</v>
      </c>
      <c r="P2107">
        <v>0</v>
      </c>
      <c r="Q2107">
        <v>0</v>
      </c>
      <c r="R2107">
        <v>6.5</v>
      </c>
      <c r="S2107">
        <v>0</v>
      </c>
      <c r="T2107">
        <v>0</v>
      </c>
      <c r="U2107">
        <v>5.5</v>
      </c>
      <c r="V2107">
        <v>0</v>
      </c>
      <c r="W2107">
        <v>0</v>
      </c>
      <c r="X2107">
        <v>5.5</v>
      </c>
      <c r="Y2107">
        <v>0</v>
      </c>
      <c r="Z2107">
        <v>0</v>
      </c>
      <c r="AA2107">
        <v>5.5</v>
      </c>
      <c r="AB2107">
        <v>0</v>
      </c>
      <c r="AC2107">
        <v>0</v>
      </c>
      <c r="AD2107">
        <v>5.5</v>
      </c>
      <c r="AE2107">
        <v>0</v>
      </c>
      <c r="AF2107">
        <v>0</v>
      </c>
      <c r="AG2107">
        <v>5.5</v>
      </c>
      <c r="AH2107">
        <v>0</v>
      </c>
      <c r="AI2107">
        <v>0</v>
      </c>
      <c r="AJ2107">
        <v>6.5</v>
      </c>
      <c r="AK2107">
        <v>0</v>
      </c>
      <c r="AL2107">
        <v>0</v>
      </c>
      <c r="AM2107">
        <v>6.5</v>
      </c>
      <c r="AN2107">
        <v>0</v>
      </c>
      <c r="AO2107">
        <v>0</v>
      </c>
      <c r="AP2107">
        <v>7</v>
      </c>
      <c r="AQ2107">
        <v>0</v>
      </c>
      <c r="AR2107">
        <v>0</v>
      </c>
      <c r="AS2107">
        <v>6.5</v>
      </c>
      <c r="AT2107">
        <v>0</v>
      </c>
      <c r="AU2107">
        <v>0</v>
      </c>
      <c r="AV2107">
        <v>6.5</v>
      </c>
      <c r="AW2107" s="26"/>
    </row>
    <row r="2108" spans="1:49" x14ac:dyDescent="0.2">
      <c r="A2108" s="7">
        <v>122</v>
      </c>
      <c r="B2108" s="40">
        <v>1904</v>
      </c>
      <c r="C2108" s="40"/>
      <c r="D2108" s="7">
        <v>1</v>
      </c>
      <c r="E2108" s="7">
        <v>26</v>
      </c>
      <c r="F2108" s="7">
        <v>1</v>
      </c>
      <c r="G2108" s="7">
        <v>2</v>
      </c>
      <c r="H2108" s="1">
        <v>7</v>
      </c>
      <c r="I2108" s="7">
        <v>0</v>
      </c>
      <c r="J2108" s="7">
        <v>0</v>
      </c>
      <c r="K2108" s="7">
        <v>9</v>
      </c>
      <c r="L2108" s="7">
        <v>9</v>
      </c>
      <c r="M2108" s="36">
        <v>0.4535970244035199</v>
      </c>
      <c r="N2108" s="37" t="s">
        <v>183</v>
      </c>
      <c r="O2108" s="38">
        <v>19.8414</v>
      </c>
      <c r="AW2108" s="26"/>
    </row>
    <row r="2109" spans="1:49" x14ac:dyDescent="0.2">
      <c r="A2109" s="7">
        <v>167</v>
      </c>
      <c r="B2109" s="40">
        <v>1904</v>
      </c>
      <c r="C2109" s="40"/>
      <c r="D2109" s="7">
        <v>1</v>
      </c>
      <c r="E2109" s="7">
        <v>26</v>
      </c>
      <c r="F2109" s="7">
        <v>2</v>
      </c>
      <c r="G2109" s="7">
        <v>2</v>
      </c>
      <c r="H2109" s="1">
        <v>7</v>
      </c>
      <c r="I2109" s="7">
        <v>0</v>
      </c>
      <c r="J2109" s="7">
        <v>0</v>
      </c>
      <c r="K2109" s="7">
        <v>6</v>
      </c>
      <c r="L2109" s="7">
        <v>6</v>
      </c>
      <c r="M2109" s="36">
        <v>0.4535970244035199</v>
      </c>
      <c r="N2109" s="37" t="s">
        <v>183</v>
      </c>
      <c r="O2109" s="38">
        <v>13.227600000000001</v>
      </c>
      <c r="AW2109" s="26"/>
    </row>
    <row r="2110" spans="1:49" x14ac:dyDescent="0.2">
      <c r="A2110" s="7">
        <v>63</v>
      </c>
      <c r="B2110" s="40">
        <v>1905</v>
      </c>
      <c r="C2110" s="18">
        <f>B2110-B2109</f>
        <v>1</v>
      </c>
      <c r="D2110" s="7">
        <v>1</v>
      </c>
      <c r="E2110" s="7">
        <v>21</v>
      </c>
      <c r="F2110" s="7">
        <v>1</v>
      </c>
      <c r="G2110" s="7">
        <v>2</v>
      </c>
      <c r="H2110" s="1">
        <v>7</v>
      </c>
      <c r="I2110" s="7">
        <v>0</v>
      </c>
      <c r="J2110" s="7">
        <v>0</v>
      </c>
      <c r="K2110" s="7">
        <v>8</v>
      </c>
      <c r="L2110" s="7">
        <v>8</v>
      </c>
      <c r="M2110" s="36">
        <v>0.4535970244035199</v>
      </c>
      <c r="N2110" s="37" t="s">
        <v>183</v>
      </c>
      <c r="O2110" s="38">
        <v>17.636800000000001</v>
      </c>
      <c r="AW2110" s="26"/>
    </row>
    <row r="2111" spans="1:49" x14ac:dyDescent="0.2">
      <c r="A2111" s="7">
        <v>81</v>
      </c>
      <c r="B2111" s="40">
        <v>1905</v>
      </c>
      <c r="C2111" s="18">
        <f>B2111-B2110</f>
        <v>0</v>
      </c>
      <c r="D2111" s="7">
        <v>1</v>
      </c>
      <c r="E2111" s="7">
        <v>21</v>
      </c>
      <c r="F2111" s="7">
        <v>2</v>
      </c>
      <c r="G2111" s="7">
        <v>2</v>
      </c>
      <c r="H2111" s="1">
        <v>7</v>
      </c>
      <c r="I2111" s="7">
        <v>0</v>
      </c>
      <c r="J2111" s="7">
        <v>0</v>
      </c>
      <c r="K2111" s="7">
        <v>6.5</v>
      </c>
      <c r="L2111" s="7">
        <v>6.5</v>
      </c>
      <c r="M2111" s="36">
        <v>0.4535970244035199</v>
      </c>
      <c r="N2111" s="37" t="s">
        <v>183</v>
      </c>
      <c r="O2111" s="38">
        <v>14.3299</v>
      </c>
      <c r="AW2111" s="26"/>
    </row>
    <row r="2112" spans="1:49" x14ac:dyDescent="0.2">
      <c r="A2112" s="7">
        <v>33</v>
      </c>
      <c r="B2112" s="40">
        <v>1905</v>
      </c>
      <c r="C2112" s="40"/>
      <c r="D2112" s="7">
        <v>1</v>
      </c>
      <c r="E2112" s="7">
        <v>22</v>
      </c>
      <c r="F2112" s="7">
        <v>1</v>
      </c>
      <c r="G2112" s="7">
        <v>2</v>
      </c>
      <c r="H2112" s="1">
        <v>7</v>
      </c>
      <c r="I2112" s="7">
        <v>0</v>
      </c>
      <c r="J2112" s="7">
        <v>0</v>
      </c>
      <c r="K2112" s="7">
        <v>7.5</v>
      </c>
      <c r="L2112" s="7">
        <v>7.5</v>
      </c>
      <c r="M2112" s="36">
        <v>0.4535970244035199</v>
      </c>
      <c r="N2112" s="37" t="s">
        <v>183</v>
      </c>
      <c r="O2112" s="38">
        <v>16.534500000000001</v>
      </c>
      <c r="AW2112" s="26"/>
    </row>
    <row r="2113" spans="1:49" x14ac:dyDescent="0.2">
      <c r="A2113" s="7">
        <v>90</v>
      </c>
      <c r="B2113" s="40">
        <v>1905</v>
      </c>
      <c r="C2113" s="40"/>
      <c r="D2113" s="7">
        <v>1</v>
      </c>
      <c r="E2113" s="7">
        <v>22</v>
      </c>
      <c r="F2113" s="7">
        <v>2</v>
      </c>
      <c r="G2113" s="7">
        <v>2</v>
      </c>
      <c r="H2113" s="1">
        <v>7</v>
      </c>
      <c r="I2113" s="7">
        <v>0</v>
      </c>
      <c r="J2113" s="7">
        <v>0</v>
      </c>
      <c r="K2113" s="7">
        <v>8.1300000000000008</v>
      </c>
      <c r="L2113" s="7">
        <v>8.1300000000000008</v>
      </c>
      <c r="M2113" s="36">
        <v>0.4535970244035199</v>
      </c>
      <c r="N2113" s="37" t="s">
        <v>183</v>
      </c>
      <c r="O2113" s="38">
        <v>17.923398000000002</v>
      </c>
      <c r="AW2113" s="26"/>
    </row>
    <row r="2114" spans="1:49" x14ac:dyDescent="0.2">
      <c r="A2114" s="7">
        <v>132</v>
      </c>
      <c r="B2114" s="40">
        <v>1905</v>
      </c>
      <c r="C2114" s="40"/>
      <c r="D2114" s="7">
        <v>1</v>
      </c>
      <c r="E2114" s="7">
        <v>23</v>
      </c>
      <c r="F2114" s="7">
        <v>2</v>
      </c>
      <c r="G2114" s="7">
        <v>2</v>
      </c>
      <c r="H2114" s="1">
        <v>7</v>
      </c>
      <c r="I2114" s="7">
        <v>0</v>
      </c>
      <c r="J2114" s="7">
        <v>0</v>
      </c>
      <c r="K2114" s="7">
        <v>6</v>
      </c>
      <c r="L2114" s="7">
        <v>6</v>
      </c>
      <c r="M2114" s="36">
        <v>0.4535970244035199</v>
      </c>
      <c r="N2114" s="37" t="s">
        <v>183</v>
      </c>
      <c r="O2114" s="38">
        <v>13.227600000000001</v>
      </c>
      <c r="AW2114" s="26"/>
    </row>
    <row r="2115" spans="1:49" x14ac:dyDescent="0.2">
      <c r="A2115" s="7">
        <v>152</v>
      </c>
      <c r="B2115" s="40">
        <v>1905</v>
      </c>
      <c r="C2115" s="40"/>
      <c r="D2115" s="7">
        <v>1</v>
      </c>
      <c r="E2115" s="7">
        <v>23</v>
      </c>
      <c r="F2115" s="7">
        <v>1</v>
      </c>
      <c r="G2115" s="7">
        <v>2</v>
      </c>
      <c r="H2115" s="1">
        <v>7</v>
      </c>
      <c r="I2115" s="7">
        <v>0</v>
      </c>
      <c r="J2115" s="7">
        <v>0</v>
      </c>
      <c r="K2115" s="7">
        <v>8</v>
      </c>
      <c r="L2115" s="7">
        <v>8</v>
      </c>
      <c r="M2115" s="36">
        <v>0.4535970244035199</v>
      </c>
      <c r="N2115" s="37" t="s">
        <v>183</v>
      </c>
      <c r="O2115" s="38">
        <v>17.636800000000001</v>
      </c>
      <c r="AW2115" s="26"/>
    </row>
    <row r="2116" spans="1:49" x14ac:dyDescent="0.2">
      <c r="A2116" s="7">
        <v>11</v>
      </c>
      <c r="B2116" s="40">
        <v>1905</v>
      </c>
      <c r="C2116" s="40"/>
      <c r="D2116" s="7">
        <v>12</v>
      </c>
      <c r="E2116" s="7">
        <v>24</v>
      </c>
      <c r="F2116" s="7">
        <v>1</v>
      </c>
      <c r="G2116" s="7">
        <v>2</v>
      </c>
      <c r="H2116" s="1">
        <v>7</v>
      </c>
      <c r="I2116" s="7">
        <v>0</v>
      </c>
      <c r="J2116" s="7">
        <v>0</v>
      </c>
      <c r="K2116" s="7">
        <v>5.5</v>
      </c>
      <c r="L2116" s="7">
        <v>5.5</v>
      </c>
      <c r="M2116" s="36">
        <v>0.4535970244035199</v>
      </c>
      <c r="N2116" s="37" t="s">
        <v>183</v>
      </c>
      <c r="O2116" s="38">
        <v>12.125300000000001</v>
      </c>
      <c r="P2116">
        <v>0</v>
      </c>
      <c r="Q2116">
        <v>0</v>
      </c>
      <c r="R2116">
        <v>7</v>
      </c>
      <c r="S2116">
        <v>0</v>
      </c>
      <c r="T2116">
        <v>0</v>
      </c>
      <c r="U2116">
        <v>6.5</v>
      </c>
      <c r="V2116">
        <v>0</v>
      </c>
      <c r="W2116">
        <v>0</v>
      </c>
      <c r="X2116">
        <v>7</v>
      </c>
      <c r="Y2116">
        <v>0</v>
      </c>
      <c r="Z2116">
        <v>0</v>
      </c>
      <c r="AA2116">
        <v>7</v>
      </c>
      <c r="AB2116">
        <v>0</v>
      </c>
      <c r="AC2116">
        <v>0</v>
      </c>
      <c r="AD2116">
        <v>8</v>
      </c>
      <c r="AE2116">
        <v>0</v>
      </c>
      <c r="AF2116">
        <v>0</v>
      </c>
      <c r="AG2116">
        <v>8</v>
      </c>
      <c r="AH2116" s="4">
        <v>0</v>
      </c>
      <c r="AI2116">
        <v>0</v>
      </c>
      <c r="AJ2116">
        <v>8.25</v>
      </c>
      <c r="AK2116">
        <v>0</v>
      </c>
      <c r="AL2116">
        <v>0</v>
      </c>
      <c r="AM2116">
        <v>8.75</v>
      </c>
      <c r="AN2116">
        <v>0</v>
      </c>
      <c r="AO2116">
        <v>0</v>
      </c>
      <c r="AP2116">
        <v>7</v>
      </c>
      <c r="AQ2116">
        <v>0</v>
      </c>
      <c r="AR2116">
        <v>0</v>
      </c>
      <c r="AS2116">
        <v>8</v>
      </c>
      <c r="AT2116">
        <v>0</v>
      </c>
      <c r="AU2116">
        <v>0</v>
      </c>
      <c r="AV2116">
        <v>8</v>
      </c>
      <c r="AW2116" s="26"/>
    </row>
    <row r="2117" spans="1:49" x14ac:dyDescent="0.2">
      <c r="A2117" s="7">
        <v>63</v>
      </c>
      <c r="B2117" s="40">
        <v>1906</v>
      </c>
      <c r="C2117" s="18">
        <f>B2117-B2116</f>
        <v>1</v>
      </c>
      <c r="D2117" s="7">
        <v>1</v>
      </c>
      <c r="E2117" s="7">
        <v>21</v>
      </c>
      <c r="F2117" s="7">
        <v>1</v>
      </c>
      <c r="G2117" s="7">
        <v>2</v>
      </c>
      <c r="H2117" s="1">
        <v>7</v>
      </c>
      <c r="I2117" s="7">
        <v>0</v>
      </c>
      <c r="J2117" s="7">
        <v>0</v>
      </c>
      <c r="K2117" s="7">
        <v>8.5</v>
      </c>
      <c r="L2117" s="7">
        <v>8.5</v>
      </c>
      <c r="M2117" s="36">
        <v>0.4535970244035199</v>
      </c>
      <c r="N2117" s="37" t="s">
        <v>183</v>
      </c>
      <c r="O2117" s="38">
        <v>18.739100000000001</v>
      </c>
      <c r="AW2117" s="26"/>
    </row>
    <row r="2118" spans="1:49" x14ac:dyDescent="0.2">
      <c r="A2118" s="7">
        <v>81</v>
      </c>
      <c r="B2118" s="40">
        <v>1906</v>
      </c>
      <c r="C2118" s="18">
        <f>B2118-B2117</f>
        <v>0</v>
      </c>
      <c r="D2118" s="7">
        <v>1</v>
      </c>
      <c r="E2118" s="7">
        <v>21</v>
      </c>
      <c r="F2118" s="7">
        <v>2</v>
      </c>
      <c r="G2118" s="7">
        <v>2</v>
      </c>
      <c r="H2118" s="1">
        <v>7</v>
      </c>
      <c r="I2118" s="7">
        <v>0</v>
      </c>
      <c r="J2118" s="7">
        <v>0</v>
      </c>
      <c r="K2118" s="7">
        <v>6</v>
      </c>
      <c r="L2118" s="7">
        <v>6</v>
      </c>
      <c r="M2118" s="36">
        <v>0.4535970244035199</v>
      </c>
      <c r="N2118" s="37" t="s">
        <v>183</v>
      </c>
      <c r="O2118" s="38">
        <v>13.227600000000001</v>
      </c>
      <c r="AW2118" s="26"/>
    </row>
    <row r="2119" spans="1:49" x14ac:dyDescent="0.2">
      <c r="A2119" s="7">
        <v>33</v>
      </c>
      <c r="B2119" s="40">
        <v>1906</v>
      </c>
      <c r="C2119" s="40"/>
      <c r="D2119" s="7">
        <v>1</v>
      </c>
      <c r="E2119" s="7">
        <v>22</v>
      </c>
      <c r="F2119" s="7">
        <v>1</v>
      </c>
      <c r="G2119" s="7">
        <v>2</v>
      </c>
      <c r="H2119" s="1">
        <v>7</v>
      </c>
      <c r="I2119" s="7">
        <v>0</v>
      </c>
      <c r="J2119" s="7">
        <v>0</v>
      </c>
      <c r="K2119" s="7">
        <v>8.5</v>
      </c>
      <c r="L2119" s="7">
        <v>8.5</v>
      </c>
      <c r="M2119" s="36">
        <v>0.4535970244035199</v>
      </c>
      <c r="N2119" s="37" t="s">
        <v>183</v>
      </c>
      <c r="O2119" s="38">
        <v>18.739100000000001</v>
      </c>
      <c r="AW2119" s="26"/>
    </row>
    <row r="2120" spans="1:49" x14ac:dyDescent="0.2">
      <c r="A2120" s="7">
        <v>91</v>
      </c>
      <c r="B2120" s="40">
        <v>1906</v>
      </c>
      <c r="C2120" s="40"/>
      <c r="D2120" s="7">
        <v>1</v>
      </c>
      <c r="E2120" s="7">
        <v>22</v>
      </c>
      <c r="F2120" s="7">
        <v>2</v>
      </c>
      <c r="G2120" s="7">
        <v>2</v>
      </c>
      <c r="H2120" s="1">
        <v>7</v>
      </c>
      <c r="I2120" s="7">
        <v>0</v>
      </c>
      <c r="J2120" s="7">
        <v>0</v>
      </c>
      <c r="K2120" s="7">
        <v>7.13</v>
      </c>
      <c r="L2120" s="7">
        <v>7.13</v>
      </c>
      <c r="M2120" s="36">
        <v>0.4535970244035199</v>
      </c>
      <c r="N2120" s="37" t="s">
        <v>183</v>
      </c>
      <c r="O2120" s="38">
        <v>15.718798</v>
      </c>
      <c r="AW2120" s="26"/>
    </row>
    <row r="2121" spans="1:49" x14ac:dyDescent="0.2">
      <c r="A2121" s="7">
        <v>195</v>
      </c>
      <c r="B2121" s="40">
        <v>1906</v>
      </c>
      <c r="C2121" s="40"/>
      <c r="D2121" s="7">
        <v>1</v>
      </c>
      <c r="E2121" s="7">
        <v>23</v>
      </c>
      <c r="F2121" s="7">
        <v>2</v>
      </c>
      <c r="G2121" s="7">
        <v>2</v>
      </c>
      <c r="H2121" s="1">
        <v>7</v>
      </c>
      <c r="I2121" s="7">
        <v>0</v>
      </c>
      <c r="J2121" s="7">
        <v>0</v>
      </c>
      <c r="K2121" s="7">
        <v>6</v>
      </c>
      <c r="L2121" s="7">
        <v>6</v>
      </c>
      <c r="M2121" s="36">
        <v>0.4535970244035199</v>
      </c>
      <c r="N2121" s="37" t="s">
        <v>183</v>
      </c>
      <c r="O2121" s="38">
        <v>13.227600000000001</v>
      </c>
      <c r="AW2121" s="26"/>
    </row>
    <row r="2122" spans="1:49" x14ac:dyDescent="0.2">
      <c r="A2122" s="7">
        <v>216</v>
      </c>
      <c r="B2122" s="40">
        <v>1906</v>
      </c>
      <c r="C2122" s="40"/>
      <c r="D2122" s="7">
        <v>1</v>
      </c>
      <c r="E2122" s="7">
        <v>23</v>
      </c>
      <c r="F2122" s="7">
        <v>1</v>
      </c>
      <c r="G2122" s="7">
        <v>2</v>
      </c>
      <c r="H2122" s="1">
        <v>7</v>
      </c>
      <c r="I2122" s="7">
        <v>0</v>
      </c>
      <c r="J2122" s="7">
        <v>0</v>
      </c>
      <c r="K2122" s="7">
        <v>8</v>
      </c>
      <c r="L2122" s="7">
        <v>8</v>
      </c>
      <c r="M2122" s="36">
        <v>0.4535970244035199</v>
      </c>
      <c r="N2122" s="37" t="s">
        <v>183</v>
      </c>
      <c r="O2122" s="38">
        <v>17.636800000000001</v>
      </c>
      <c r="AW2122" s="26"/>
    </row>
    <row r="2123" spans="1:49" x14ac:dyDescent="0.2">
      <c r="A2123" s="7">
        <v>11</v>
      </c>
      <c r="B2123" s="40">
        <v>1906</v>
      </c>
      <c r="C2123" s="40"/>
      <c r="D2123" s="7">
        <v>12</v>
      </c>
      <c r="E2123" s="7">
        <v>24</v>
      </c>
      <c r="F2123" s="7">
        <v>1</v>
      </c>
      <c r="G2123" s="7">
        <v>2</v>
      </c>
      <c r="H2123" s="1">
        <v>7</v>
      </c>
      <c r="I2123" s="7">
        <v>0</v>
      </c>
      <c r="J2123" s="7">
        <v>0</v>
      </c>
      <c r="K2123" s="7">
        <v>6.25</v>
      </c>
      <c r="L2123" s="7">
        <v>6.25</v>
      </c>
      <c r="M2123" s="36">
        <v>0.4535970244035199</v>
      </c>
      <c r="N2123" s="37" t="s">
        <v>183</v>
      </c>
      <c r="O2123" s="38">
        <v>13.77875</v>
      </c>
      <c r="P2123">
        <v>0</v>
      </c>
      <c r="Q2123">
        <v>0</v>
      </c>
      <c r="R2123">
        <v>7</v>
      </c>
      <c r="S2123">
        <v>0</v>
      </c>
      <c r="T2123">
        <v>0</v>
      </c>
      <c r="U2123">
        <v>6.5</v>
      </c>
      <c r="V2123">
        <v>0</v>
      </c>
      <c r="W2123">
        <v>0</v>
      </c>
      <c r="X2123">
        <v>7</v>
      </c>
      <c r="Y2123">
        <v>0</v>
      </c>
      <c r="Z2123">
        <v>0</v>
      </c>
      <c r="AA2123">
        <v>6</v>
      </c>
      <c r="AB2123">
        <v>0</v>
      </c>
      <c r="AC2123">
        <v>0</v>
      </c>
      <c r="AD2123">
        <v>6</v>
      </c>
      <c r="AE2123">
        <v>0</v>
      </c>
      <c r="AF2123">
        <v>0</v>
      </c>
      <c r="AG2123">
        <v>5.5</v>
      </c>
      <c r="AH2123" s="4">
        <v>0</v>
      </c>
      <c r="AI2123">
        <v>0</v>
      </c>
      <c r="AJ2123">
        <v>6.5</v>
      </c>
      <c r="AK2123">
        <v>0</v>
      </c>
      <c r="AL2123">
        <v>0</v>
      </c>
      <c r="AM2123">
        <v>6.5</v>
      </c>
      <c r="AN2123">
        <v>0</v>
      </c>
      <c r="AO2123">
        <v>0</v>
      </c>
      <c r="AP2123">
        <v>6.5</v>
      </c>
      <c r="AQ2123">
        <v>0</v>
      </c>
      <c r="AR2123">
        <v>0</v>
      </c>
      <c r="AS2123">
        <v>6.25</v>
      </c>
      <c r="AT2123">
        <v>0</v>
      </c>
      <c r="AU2123">
        <v>0</v>
      </c>
      <c r="AV2123">
        <v>5.5</v>
      </c>
      <c r="AW2123" s="26"/>
    </row>
    <row r="2124" spans="1:49" x14ac:dyDescent="0.2">
      <c r="A2124" s="7">
        <v>133</v>
      </c>
      <c r="B2124" s="40">
        <v>1906</v>
      </c>
      <c r="C2124" s="40"/>
      <c r="D2124" s="7">
        <v>1</v>
      </c>
      <c r="E2124" s="7">
        <v>26</v>
      </c>
      <c r="F2124" s="7">
        <v>2</v>
      </c>
      <c r="G2124" s="7">
        <v>2</v>
      </c>
      <c r="H2124" s="1">
        <v>7</v>
      </c>
      <c r="I2124" s="7">
        <v>0</v>
      </c>
      <c r="J2124" s="7">
        <v>0</v>
      </c>
      <c r="K2124" s="7">
        <v>5.5</v>
      </c>
      <c r="L2124" s="7">
        <v>5.5</v>
      </c>
      <c r="M2124" s="36">
        <v>0.4535970244035199</v>
      </c>
      <c r="N2124" s="37" t="s">
        <v>183</v>
      </c>
      <c r="O2124" s="38">
        <v>12.125300000000001</v>
      </c>
      <c r="AW2124" s="26"/>
    </row>
    <row r="2125" spans="1:49" x14ac:dyDescent="0.2">
      <c r="A2125" s="7">
        <v>143</v>
      </c>
      <c r="B2125" s="40">
        <v>1906</v>
      </c>
      <c r="C2125" s="40"/>
      <c r="D2125" s="7">
        <v>1</v>
      </c>
      <c r="E2125" s="7">
        <v>26</v>
      </c>
      <c r="F2125" s="7">
        <v>1</v>
      </c>
      <c r="G2125" s="7">
        <v>2</v>
      </c>
      <c r="H2125" s="1">
        <v>7</v>
      </c>
      <c r="I2125" s="7">
        <v>0</v>
      </c>
      <c r="J2125" s="7">
        <v>0</v>
      </c>
      <c r="K2125" s="7">
        <v>8</v>
      </c>
      <c r="L2125" s="7">
        <v>8</v>
      </c>
      <c r="M2125" s="36">
        <v>0.4535970244035199</v>
      </c>
      <c r="N2125" s="37" t="s">
        <v>183</v>
      </c>
      <c r="O2125" s="38">
        <v>17.636800000000001</v>
      </c>
      <c r="AW2125" s="26"/>
    </row>
    <row r="2126" spans="1:49" x14ac:dyDescent="0.2">
      <c r="A2126" s="7">
        <v>62</v>
      </c>
      <c r="B2126" s="18">
        <v>1907</v>
      </c>
      <c r="C2126" s="18">
        <f>B2126-B2125</f>
        <v>1</v>
      </c>
      <c r="D2126" s="7">
        <v>1</v>
      </c>
      <c r="E2126" s="7">
        <v>21</v>
      </c>
      <c r="F2126" s="7">
        <v>1</v>
      </c>
      <c r="G2126" s="7">
        <v>2</v>
      </c>
      <c r="H2126" s="1">
        <v>7</v>
      </c>
      <c r="I2126" s="7">
        <v>0</v>
      </c>
      <c r="J2126" s="7">
        <v>0</v>
      </c>
      <c r="K2126" s="7">
        <v>8</v>
      </c>
      <c r="L2126" s="7">
        <v>8</v>
      </c>
      <c r="M2126" s="36">
        <v>0.4535970244035199</v>
      </c>
      <c r="N2126" s="37" t="s">
        <v>183</v>
      </c>
      <c r="O2126" s="38">
        <v>17.636800000000001</v>
      </c>
      <c r="AW2126" s="26"/>
    </row>
    <row r="2127" spans="1:49" x14ac:dyDescent="0.2">
      <c r="A2127" s="7">
        <v>80</v>
      </c>
      <c r="B2127" s="18">
        <v>1907</v>
      </c>
      <c r="C2127" s="18">
        <f>B2127-B2126</f>
        <v>0</v>
      </c>
      <c r="D2127" s="7">
        <v>1</v>
      </c>
      <c r="E2127" s="7">
        <v>21</v>
      </c>
      <c r="F2127" s="7">
        <v>2</v>
      </c>
      <c r="G2127" s="7">
        <v>2</v>
      </c>
      <c r="H2127" s="1">
        <v>7</v>
      </c>
      <c r="I2127" s="7">
        <v>0</v>
      </c>
      <c r="J2127" s="7">
        <v>0</v>
      </c>
      <c r="K2127" s="7">
        <v>6.75</v>
      </c>
      <c r="L2127" s="7">
        <v>6.75</v>
      </c>
      <c r="M2127" s="36">
        <v>0.4535970244035199</v>
      </c>
      <c r="N2127" s="37" t="s">
        <v>183</v>
      </c>
      <c r="O2127" s="38">
        <v>14.88105</v>
      </c>
      <c r="AW2127" s="26"/>
    </row>
    <row r="2128" spans="1:49" x14ac:dyDescent="0.2">
      <c r="A2128" s="7">
        <v>33</v>
      </c>
      <c r="B2128" s="18">
        <v>1907</v>
      </c>
      <c r="C2128" s="18"/>
      <c r="D2128" s="7">
        <v>1</v>
      </c>
      <c r="E2128" s="7">
        <v>22</v>
      </c>
      <c r="F2128" s="7">
        <v>1</v>
      </c>
      <c r="G2128" s="7">
        <v>2</v>
      </c>
      <c r="H2128" s="1">
        <v>7</v>
      </c>
      <c r="I2128" s="7">
        <v>0</v>
      </c>
      <c r="J2128" s="7">
        <v>0</v>
      </c>
      <c r="K2128" s="7">
        <v>7.5</v>
      </c>
      <c r="L2128" s="7">
        <v>7.5</v>
      </c>
      <c r="M2128" s="36">
        <v>0.4535970244035199</v>
      </c>
      <c r="N2128" s="37" t="s">
        <v>183</v>
      </c>
      <c r="O2128" s="38">
        <v>16.534500000000001</v>
      </c>
      <c r="AW2128" s="26"/>
    </row>
    <row r="2129" spans="1:49" x14ac:dyDescent="0.2">
      <c r="A2129" s="7">
        <v>90</v>
      </c>
      <c r="B2129" s="18">
        <v>1907</v>
      </c>
      <c r="C2129" s="18"/>
      <c r="D2129" s="7">
        <v>1</v>
      </c>
      <c r="E2129" s="7">
        <v>22</v>
      </c>
      <c r="F2129" s="7">
        <v>2</v>
      </c>
      <c r="G2129" s="7">
        <v>2</v>
      </c>
      <c r="H2129" s="1">
        <v>7</v>
      </c>
      <c r="I2129" s="7">
        <v>0</v>
      </c>
      <c r="J2129" s="7">
        <v>0</v>
      </c>
      <c r="K2129" s="7">
        <v>7.75</v>
      </c>
      <c r="L2129" s="7">
        <v>7.75</v>
      </c>
      <c r="M2129" s="36">
        <v>0.4535970244035199</v>
      </c>
      <c r="N2129" s="37" t="s">
        <v>183</v>
      </c>
      <c r="O2129" s="38">
        <v>17.085650000000001</v>
      </c>
      <c r="AW2129" s="26"/>
    </row>
    <row r="2130" spans="1:49" x14ac:dyDescent="0.2">
      <c r="A2130" s="7">
        <v>132</v>
      </c>
      <c r="B2130" s="18">
        <v>1907</v>
      </c>
      <c r="C2130" s="18"/>
      <c r="D2130" s="7">
        <v>1</v>
      </c>
      <c r="E2130" s="7">
        <v>23</v>
      </c>
      <c r="F2130" s="7">
        <v>2</v>
      </c>
      <c r="G2130" s="7">
        <v>2</v>
      </c>
      <c r="H2130" s="1">
        <v>7</v>
      </c>
      <c r="I2130" s="7">
        <v>0</v>
      </c>
      <c r="J2130" s="7">
        <v>0</v>
      </c>
      <c r="K2130" s="7">
        <v>6.75</v>
      </c>
      <c r="L2130" s="7">
        <v>6.75</v>
      </c>
      <c r="M2130" s="36">
        <v>0.4535970244035199</v>
      </c>
      <c r="N2130" s="37" t="s">
        <v>183</v>
      </c>
      <c r="O2130" s="38">
        <v>14.88105</v>
      </c>
      <c r="AW2130" s="26"/>
    </row>
    <row r="2131" spans="1:49" x14ac:dyDescent="0.2">
      <c r="A2131" s="7">
        <v>154</v>
      </c>
      <c r="B2131" s="18">
        <v>1907</v>
      </c>
      <c r="C2131" s="18"/>
      <c r="D2131" s="7">
        <v>1</v>
      </c>
      <c r="E2131" s="7">
        <v>23</v>
      </c>
      <c r="F2131" s="7">
        <v>1</v>
      </c>
      <c r="G2131" s="7">
        <v>2</v>
      </c>
      <c r="H2131" s="1">
        <v>7</v>
      </c>
      <c r="I2131" s="7">
        <v>0</v>
      </c>
      <c r="J2131" s="7">
        <v>0</v>
      </c>
      <c r="K2131" s="7">
        <v>8.5</v>
      </c>
      <c r="L2131" s="7">
        <v>8.5</v>
      </c>
      <c r="M2131" s="36">
        <v>0.4535970244035199</v>
      </c>
      <c r="N2131" s="37" t="s">
        <v>183</v>
      </c>
      <c r="O2131" s="38">
        <v>18.739100000000001</v>
      </c>
      <c r="AW2131" s="26"/>
    </row>
    <row r="2132" spans="1:49" x14ac:dyDescent="0.2">
      <c r="A2132" s="7">
        <v>11</v>
      </c>
      <c r="B2132" s="18">
        <v>1907</v>
      </c>
      <c r="C2132" s="18"/>
      <c r="D2132" s="7">
        <v>12</v>
      </c>
      <c r="E2132" s="7">
        <v>24</v>
      </c>
      <c r="F2132" s="7">
        <v>1</v>
      </c>
      <c r="G2132" s="7">
        <v>2</v>
      </c>
      <c r="H2132" s="1">
        <v>7</v>
      </c>
      <c r="I2132" s="7">
        <v>0</v>
      </c>
      <c r="J2132" s="7">
        <v>0</v>
      </c>
      <c r="K2132" s="7">
        <v>5.25</v>
      </c>
      <c r="L2132" s="7">
        <v>5.25</v>
      </c>
      <c r="M2132" s="36">
        <v>0.4535970244035199</v>
      </c>
      <c r="N2132" s="37" t="s">
        <v>183</v>
      </c>
      <c r="O2132" s="38">
        <v>11.574149999999999</v>
      </c>
      <c r="P2132">
        <v>0</v>
      </c>
      <c r="Q2132">
        <v>0</v>
      </c>
      <c r="R2132">
        <v>5.5</v>
      </c>
      <c r="S2132">
        <v>0</v>
      </c>
      <c r="T2132">
        <v>0</v>
      </c>
      <c r="U2132">
        <v>5.5</v>
      </c>
      <c r="V2132">
        <v>0</v>
      </c>
      <c r="W2132">
        <v>0</v>
      </c>
      <c r="X2132">
        <v>5.5</v>
      </c>
      <c r="Y2132">
        <v>0</v>
      </c>
      <c r="Z2132">
        <v>0</v>
      </c>
      <c r="AA2132">
        <v>5.5</v>
      </c>
      <c r="AB2132">
        <v>0</v>
      </c>
      <c r="AC2132">
        <v>0</v>
      </c>
      <c r="AD2132">
        <v>6.5</v>
      </c>
      <c r="AE2132">
        <v>0</v>
      </c>
      <c r="AF2132">
        <v>0</v>
      </c>
      <c r="AG2132">
        <v>6.5</v>
      </c>
      <c r="AH2132">
        <v>0</v>
      </c>
      <c r="AI2132">
        <v>0</v>
      </c>
      <c r="AJ2132">
        <v>6.5</v>
      </c>
      <c r="AK2132">
        <v>0</v>
      </c>
      <c r="AL2132">
        <v>0</v>
      </c>
      <c r="AM2132">
        <v>7.25</v>
      </c>
      <c r="AN2132">
        <v>0</v>
      </c>
      <c r="AO2132">
        <v>0</v>
      </c>
      <c r="AP2132">
        <v>7.25</v>
      </c>
      <c r="AQ2132">
        <v>0</v>
      </c>
      <c r="AR2132">
        <v>0</v>
      </c>
      <c r="AS2132">
        <v>7.5</v>
      </c>
      <c r="AT2132">
        <v>0</v>
      </c>
      <c r="AU2132">
        <v>0</v>
      </c>
      <c r="AV2132">
        <v>7</v>
      </c>
      <c r="AW2132" s="26"/>
    </row>
    <row r="2133" spans="1:49" x14ac:dyDescent="0.2">
      <c r="A2133" s="7">
        <v>62</v>
      </c>
      <c r="B2133" s="40">
        <v>1908</v>
      </c>
      <c r="C2133" s="18">
        <f>B2133-B2132</f>
        <v>1</v>
      </c>
      <c r="D2133" s="7">
        <v>1</v>
      </c>
      <c r="E2133" s="7">
        <v>21</v>
      </c>
      <c r="F2133" s="7">
        <v>1</v>
      </c>
      <c r="G2133" s="7">
        <v>2</v>
      </c>
      <c r="H2133" s="1">
        <v>7</v>
      </c>
      <c r="I2133" s="7">
        <v>0</v>
      </c>
      <c r="J2133" s="7">
        <v>0</v>
      </c>
      <c r="K2133" s="7">
        <v>10</v>
      </c>
      <c r="L2133" s="7">
        <v>10</v>
      </c>
      <c r="M2133" s="36">
        <v>0.4535970244035199</v>
      </c>
      <c r="N2133" s="37" t="s">
        <v>183</v>
      </c>
      <c r="O2133" s="38">
        <v>22.045999999999999</v>
      </c>
      <c r="AW2133" s="26"/>
    </row>
    <row r="2134" spans="1:49" x14ac:dyDescent="0.2">
      <c r="A2134" s="7">
        <v>80</v>
      </c>
      <c r="B2134" s="40">
        <v>1908</v>
      </c>
      <c r="C2134" s="18">
        <f>B2134-B2133</f>
        <v>0</v>
      </c>
      <c r="D2134" s="7">
        <v>1</v>
      </c>
      <c r="E2134" s="7">
        <v>21</v>
      </c>
      <c r="F2134" s="7">
        <v>2</v>
      </c>
      <c r="G2134" s="7">
        <v>2</v>
      </c>
      <c r="H2134" s="1">
        <v>7</v>
      </c>
      <c r="I2134" s="7">
        <v>0</v>
      </c>
      <c r="J2134" s="7">
        <v>0</v>
      </c>
      <c r="K2134" s="7">
        <v>8</v>
      </c>
      <c r="L2134" s="7">
        <v>8</v>
      </c>
      <c r="M2134" s="36">
        <v>0.4535970244035199</v>
      </c>
      <c r="N2134" s="37" t="s">
        <v>183</v>
      </c>
      <c r="O2134" s="38">
        <v>17.636800000000001</v>
      </c>
      <c r="AW2134" s="26"/>
    </row>
    <row r="2135" spans="1:49" x14ac:dyDescent="0.2">
      <c r="A2135" s="7">
        <v>34</v>
      </c>
      <c r="B2135" s="40">
        <v>1908</v>
      </c>
      <c r="C2135" s="40"/>
      <c r="D2135" s="7">
        <v>1</v>
      </c>
      <c r="E2135" s="7">
        <v>22</v>
      </c>
      <c r="F2135" s="7">
        <v>1</v>
      </c>
      <c r="G2135" s="7">
        <v>2</v>
      </c>
      <c r="H2135" s="1">
        <v>7</v>
      </c>
      <c r="I2135" s="7">
        <v>0</v>
      </c>
      <c r="J2135" s="7">
        <v>0</v>
      </c>
      <c r="K2135" s="7">
        <v>9.5</v>
      </c>
      <c r="L2135" s="7">
        <v>9.5</v>
      </c>
      <c r="M2135" s="36">
        <v>0.4535970244035199</v>
      </c>
      <c r="N2135" s="37" t="s">
        <v>183</v>
      </c>
      <c r="O2135" s="38">
        <v>20.9437</v>
      </c>
      <c r="AW2135" s="26"/>
    </row>
    <row r="2136" spans="1:49" x14ac:dyDescent="0.2">
      <c r="A2136" s="7">
        <v>90</v>
      </c>
      <c r="B2136" s="40">
        <v>1908</v>
      </c>
      <c r="C2136" s="40"/>
      <c r="D2136" s="7">
        <v>1</v>
      </c>
      <c r="E2136" s="7">
        <v>22</v>
      </c>
      <c r="F2136" s="7">
        <v>2</v>
      </c>
      <c r="G2136" s="7">
        <v>2</v>
      </c>
      <c r="H2136" s="1">
        <v>7</v>
      </c>
      <c r="I2136" s="7">
        <v>0</v>
      </c>
      <c r="J2136" s="7">
        <v>0</v>
      </c>
      <c r="K2136" s="7">
        <v>10</v>
      </c>
      <c r="L2136" s="7">
        <v>10</v>
      </c>
      <c r="M2136" s="36">
        <v>0.4535970244035199</v>
      </c>
      <c r="N2136" s="37" t="s">
        <v>183</v>
      </c>
      <c r="O2136" s="38">
        <v>22.045999999999999</v>
      </c>
      <c r="AW2136" s="26"/>
    </row>
    <row r="2137" spans="1:49" x14ac:dyDescent="0.2">
      <c r="A2137" s="7">
        <v>181</v>
      </c>
      <c r="B2137" s="40">
        <v>1908</v>
      </c>
      <c r="C2137" s="40"/>
      <c r="D2137" s="7">
        <v>1</v>
      </c>
      <c r="E2137" s="7">
        <v>23</v>
      </c>
      <c r="F2137" s="7">
        <v>2</v>
      </c>
      <c r="G2137" s="7">
        <v>2</v>
      </c>
      <c r="H2137" s="1">
        <v>7</v>
      </c>
      <c r="I2137" s="7">
        <v>0</v>
      </c>
      <c r="J2137" s="7">
        <v>0</v>
      </c>
      <c r="K2137" s="7">
        <v>7.5</v>
      </c>
      <c r="L2137" s="7">
        <v>7.5</v>
      </c>
      <c r="M2137" s="36">
        <v>0.4535970244035199</v>
      </c>
      <c r="N2137" s="37" t="s">
        <v>183</v>
      </c>
      <c r="O2137" s="38">
        <v>16.534500000000001</v>
      </c>
      <c r="AW2137" s="26"/>
    </row>
    <row r="2138" spans="1:49" x14ac:dyDescent="0.2">
      <c r="A2138" s="7">
        <v>203</v>
      </c>
      <c r="B2138" s="40">
        <v>1908</v>
      </c>
      <c r="C2138" s="40"/>
      <c r="D2138" s="7">
        <v>1</v>
      </c>
      <c r="E2138" s="7">
        <v>23</v>
      </c>
      <c r="F2138" s="7">
        <v>1</v>
      </c>
      <c r="G2138" s="7">
        <v>2</v>
      </c>
      <c r="H2138" s="1">
        <v>7</v>
      </c>
      <c r="I2138" s="7">
        <v>0</v>
      </c>
      <c r="J2138" s="7">
        <v>0</v>
      </c>
      <c r="K2138" s="7">
        <v>8.5</v>
      </c>
      <c r="L2138" s="7">
        <v>8.5</v>
      </c>
      <c r="M2138" s="36">
        <v>0.4535970244035199</v>
      </c>
      <c r="N2138" s="37" t="s">
        <v>183</v>
      </c>
      <c r="O2138" s="38">
        <v>18.739100000000001</v>
      </c>
      <c r="AW2138" s="26"/>
    </row>
    <row r="2139" spans="1:49" x14ac:dyDescent="0.2">
      <c r="A2139" s="7">
        <v>11</v>
      </c>
      <c r="B2139" s="40">
        <v>1908</v>
      </c>
      <c r="C2139" s="40"/>
      <c r="D2139" s="7">
        <v>12</v>
      </c>
      <c r="E2139" s="7">
        <v>24</v>
      </c>
      <c r="F2139" s="7">
        <v>1</v>
      </c>
      <c r="G2139" s="7">
        <v>2</v>
      </c>
      <c r="H2139" s="1">
        <v>7</v>
      </c>
      <c r="I2139" s="7">
        <v>0</v>
      </c>
      <c r="J2139" s="7">
        <v>0</v>
      </c>
      <c r="K2139" s="7">
        <v>6.5</v>
      </c>
      <c r="L2139" s="7">
        <v>6.5</v>
      </c>
      <c r="M2139" s="36">
        <v>0.4535970244035199</v>
      </c>
      <c r="N2139" s="37" t="s">
        <v>183</v>
      </c>
      <c r="O2139" s="38">
        <v>14.3299</v>
      </c>
      <c r="P2139">
        <v>0</v>
      </c>
      <c r="Q2139">
        <v>0</v>
      </c>
      <c r="R2139">
        <v>6.5</v>
      </c>
      <c r="S2139">
        <v>0</v>
      </c>
      <c r="T2139">
        <v>0</v>
      </c>
      <c r="U2139">
        <v>7.25</v>
      </c>
      <c r="V2139">
        <v>0</v>
      </c>
      <c r="W2139">
        <v>0</v>
      </c>
      <c r="X2139">
        <v>7</v>
      </c>
      <c r="Y2139">
        <v>0</v>
      </c>
      <c r="Z2139">
        <v>0</v>
      </c>
      <c r="AA2139">
        <v>8.25</v>
      </c>
      <c r="AB2139">
        <v>0</v>
      </c>
      <c r="AC2139">
        <v>0</v>
      </c>
      <c r="AD2139">
        <v>8.75</v>
      </c>
      <c r="AE2139">
        <v>0</v>
      </c>
      <c r="AF2139">
        <v>0</v>
      </c>
      <c r="AG2139">
        <v>9</v>
      </c>
      <c r="AH2139">
        <v>0</v>
      </c>
      <c r="AI2139">
        <v>0</v>
      </c>
      <c r="AJ2139">
        <v>9.5</v>
      </c>
      <c r="AK2139">
        <v>0</v>
      </c>
      <c r="AL2139">
        <v>0</v>
      </c>
      <c r="AM2139">
        <v>9</v>
      </c>
      <c r="AN2139">
        <v>0</v>
      </c>
      <c r="AO2139">
        <v>0</v>
      </c>
      <c r="AP2139">
        <v>9</v>
      </c>
      <c r="AQ2139">
        <v>0</v>
      </c>
      <c r="AR2139">
        <v>0</v>
      </c>
      <c r="AS2139" s="4">
        <v>7.5</v>
      </c>
      <c r="AT2139">
        <v>0</v>
      </c>
      <c r="AU2139">
        <v>0</v>
      </c>
      <c r="AV2139">
        <v>6</v>
      </c>
      <c r="AW2139" s="26"/>
    </row>
    <row r="2140" spans="1:49" x14ac:dyDescent="0.2">
      <c r="A2140" s="7">
        <v>233</v>
      </c>
      <c r="B2140" s="40">
        <v>1908</v>
      </c>
      <c r="C2140" s="40"/>
      <c r="D2140" s="7">
        <v>12</v>
      </c>
      <c r="E2140" s="7">
        <v>25</v>
      </c>
      <c r="F2140" s="7">
        <v>2</v>
      </c>
      <c r="G2140" s="7">
        <v>2</v>
      </c>
      <c r="H2140" s="1">
        <v>7</v>
      </c>
      <c r="I2140" s="7">
        <v>0</v>
      </c>
      <c r="J2140" s="7">
        <v>0</v>
      </c>
      <c r="K2140" s="7">
        <v>8.5</v>
      </c>
      <c r="L2140" s="7">
        <v>8.5</v>
      </c>
      <c r="M2140" s="36">
        <v>0.4535970244035199</v>
      </c>
      <c r="N2140" s="37" t="s">
        <v>183</v>
      </c>
      <c r="O2140" s="38">
        <v>18.739100000000001</v>
      </c>
      <c r="P2140">
        <v>0</v>
      </c>
      <c r="Q2140">
        <v>0</v>
      </c>
      <c r="R2140">
        <v>8.5</v>
      </c>
      <c r="S2140">
        <v>0</v>
      </c>
      <c r="T2140">
        <v>0</v>
      </c>
      <c r="U2140">
        <v>8</v>
      </c>
      <c r="V2140">
        <v>0</v>
      </c>
      <c r="W2140">
        <v>0</v>
      </c>
      <c r="X2140">
        <v>8</v>
      </c>
      <c r="Y2140">
        <v>0</v>
      </c>
      <c r="Z2140">
        <v>0</v>
      </c>
      <c r="AA2140">
        <v>10</v>
      </c>
      <c r="AB2140">
        <v>0</v>
      </c>
      <c r="AC2140">
        <v>0</v>
      </c>
      <c r="AD2140">
        <v>10</v>
      </c>
      <c r="AE2140">
        <v>0</v>
      </c>
      <c r="AF2140">
        <v>0</v>
      </c>
      <c r="AG2140">
        <v>10.25</v>
      </c>
      <c r="AH2140">
        <v>0</v>
      </c>
      <c r="AI2140">
        <v>0</v>
      </c>
      <c r="AJ2140">
        <v>10.25</v>
      </c>
      <c r="AK2140">
        <v>0</v>
      </c>
      <c r="AL2140">
        <v>0</v>
      </c>
      <c r="AM2140">
        <v>10.5</v>
      </c>
      <c r="AN2140">
        <v>0</v>
      </c>
      <c r="AO2140">
        <v>0</v>
      </c>
      <c r="AP2140">
        <v>10</v>
      </c>
      <c r="AQ2140">
        <v>0</v>
      </c>
      <c r="AR2140">
        <v>0</v>
      </c>
      <c r="AS2140" s="4">
        <v>10</v>
      </c>
      <c r="AT2140">
        <v>0</v>
      </c>
      <c r="AU2140">
        <v>0</v>
      </c>
      <c r="AV2140">
        <v>10.25</v>
      </c>
      <c r="AW2140" s="26"/>
    </row>
    <row r="2141" spans="1:49" x14ac:dyDescent="0.2">
      <c r="A2141" s="7">
        <v>133</v>
      </c>
      <c r="B2141" s="40">
        <v>1908</v>
      </c>
      <c r="C2141" s="40"/>
      <c r="D2141" s="7">
        <v>1</v>
      </c>
      <c r="E2141" s="7">
        <v>26</v>
      </c>
      <c r="F2141" s="7">
        <v>1</v>
      </c>
      <c r="G2141" s="7">
        <v>2</v>
      </c>
      <c r="H2141" s="1">
        <v>7</v>
      </c>
      <c r="I2141" s="7">
        <v>0</v>
      </c>
      <c r="J2141" s="7">
        <v>0</v>
      </c>
      <c r="K2141" s="7">
        <v>10</v>
      </c>
      <c r="L2141" s="7">
        <v>10</v>
      </c>
      <c r="M2141" s="36">
        <v>0.4535970244035199</v>
      </c>
      <c r="N2141" s="37" t="s">
        <v>183</v>
      </c>
      <c r="O2141" s="38">
        <v>22.045999999999999</v>
      </c>
      <c r="AW2141" s="26"/>
    </row>
    <row r="2142" spans="1:49" x14ac:dyDescent="0.2">
      <c r="A2142" s="7">
        <v>64</v>
      </c>
      <c r="B2142" s="40">
        <v>1909</v>
      </c>
      <c r="C2142" s="18">
        <f>B2142-B2141</f>
        <v>1</v>
      </c>
      <c r="D2142" s="7">
        <v>1</v>
      </c>
      <c r="E2142" s="7">
        <v>21</v>
      </c>
      <c r="F2142" s="7">
        <v>1</v>
      </c>
      <c r="G2142" s="7">
        <v>2</v>
      </c>
      <c r="H2142" s="1">
        <v>7</v>
      </c>
      <c r="I2142" s="7">
        <v>0</v>
      </c>
      <c r="J2142" s="7">
        <v>0</v>
      </c>
      <c r="K2142" s="7">
        <v>10</v>
      </c>
      <c r="L2142" s="7">
        <v>10</v>
      </c>
      <c r="M2142" s="36">
        <v>0.4535970244035199</v>
      </c>
      <c r="N2142" s="37" t="s">
        <v>183</v>
      </c>
      <c r="O2142" s="38">
        <v>22.045999999999999</v>
      </c>
      <c r="AW2142" s="26"/>
    </row>
    <row r="2143" spans="1:49" x14ac:dyDescent="0.2">
      <c r="A2143" s="7">
        <v>83</v>
      </c>
      <c r="B2143" s="40">
        <v>1909</v>
      </c>
      <c r="C2143" s="18">
        <f>B2143-B2142</f>
        <v>0</v>
      </c>
      <c r="D2143" s="7">
        <v>1</v>
      </c>
      <c r="E2143" s="7">
        <v>21</v>
      </c>
      <c r="F2143" s="7">
        <v>2</v>
      </c>
      <c r="G2143" s="7">
        <v>2</v>
      </c>
      <c r="H2143" s="1">
        <v>7</v>
      </c>
      <c r="I2143" s="7">
        <v>0</v>
      </c>
      <c r="J2143" s="7">
        <v>0</v>
      </c>
      <c r="K2143" s="7">
        <v>7</v>
      </c>
      <c r="L2143" s="7">
        <v>7</v>
      </c>
      <c r="M2143" s="36">
        <v>0.4535970244035199</v>
      </c>
      <c r="N2143" s="37" t="s">
        <v>183</v>
      </c>
      <c r="O2143" s="38">
        <v>15.4322</v>
      </c>
      <c r="AW2143" s="26"/>
    </row>
    <row r="2144" spans="1:49" x14ac:dyDescent="0.2">
      <c r="A2144" s="7">
        <v>33</v>
      </c>
      <c r="B2144" s="40">
        <v>1909</v>
      </c>
      <c r="C2144" s="40"/>
      <c r="D2144" s="7">
        <v>1</v>
      </c>
      <c r="E2144" s="7">
        <v>22</v>
      </c>
      <c r="F2144" s="7">
        <v>1</v>
      </c>
      <c r="G2144" s="7">
        <v>2</v>
      </c>
      <c r="H2144" s="1">
        <v>7</v>
      </c>
      <c r="I2144" s="7">
        <v>0</v>
      </c>
      <c r="J2144" s="7">
        <v>0</v>
      </c>
      <c r="K2144" s="7">
        <v>11</v>
      </c>
      <c r="L2144" s="7">
        <v>11</v>
      </c>
      <c r="M2144" s="36">
        <v>0.4535970244035199</v>
      </c>
      <c r="N2144" s="37" t="s">
        <v>183</v>
      </c>
      <c r="O2144" s="38">
        <v>24.250600000000002</v>
      </c>
      <c r="AW2144" s="26"/>
    </row>
    <row r="2145" spans="1:49" x14ac:dyDescent="0.2">
      <c r="A2145" s="7">
        <v>93</v>
      </c>
      <c r="B2145" s="40">
        <v>1909</v>
      </c>
      <c r="C2145" s="40"/>
      <c r="D2145" s="7">
        <v>1</v>
      </c>
      <c r="E2145" s="7">
        <v>22</v>
      </c>
      <c r="F2145" s="7">
        <v>2</v>
      </c>
      <c r="G2145" s="7">
        <v>2</v>
      </c>
      <c r="H2145" s="1">
        <v>7</v>
      </c>
      <c r="I2145" s="7">
        <v>0</v>
      </c>
      <c r="J2145" s="7">
        <v>0</v>
      </c>
      <c r="K2145" s="7">
        <v>8.75</v>
      </c>
      <c r="L2145" s="7">
        <v>8.75</v>
      </c>
      <c r="M2145" s="36">
        <v>0.4535970244035199</v>
      </c>
      <c r="N2145" s="37" t="s">
        <v>183</v>
      </c>
      <c r="O2145" s="38">
        <v>19.29025</v>
      </c>
      <c r="AW2145" s="26"/>
    </row>
    <row r="2146" spans="1:49" x14ac:dyDescent="0.2">
      <c r="A2146" s="7">
        <v>135</v>
      </c>
      <c r="B2146" s="40">
        <v>1909</v>
      </c>
      <c r="C2146" s="40"/>
      <c r="D2146" s="7">
        <v>1</v>
      </c>
      <c r="E2146" s="7">
        <v>23</v>
      </c>
      <c r="F2146" s="7">
        <v>2</v>
      </c>
      <c r="G2146" s="7">
        <v>2</v>
      </c>
      <c r="H2146" s="1">
        <v>7</v>
      </c>
      <c r="I2146" s="7">
        <v>0</v>
      </c>
      <c r="J2146" s="7">
        <v>0</v>
      </c>
      <c r="K2146" s="7">
        <v>6</v>
      </c>
      <c r="L2146" s="7">
        <v>6</v>
      </c>
      <c r="M2146" s="36">
        <v>0.4535970244035199</v>
      </c>
      <c r="N2146" s="37" t="s">
        <v>183</v>
      </c>
      <c r="O2146" s="38">
        <v>13.227600000000001</v>
      </c>
      <c r="AW2146" s="26"/>
    </row>
    <row r="2147" spans="1:49" x14ac:dyDescent="0.2">
      <c r="A2147" s="7">
        <v>157</v>
      </c>
      <c r="B2147" s="40">
        <v>1909</v>
      </c>
      <c r="C2147" s="40"/>
      <c r="D2147" s="7">
        <v>1</v>
      </c>
      <c r="E2147" s="7">
        <v>23</v>
      </c>
      <c r="F2147" s="7">
        <v>1</v>
      </c>
      <c r="G2147" s="7">
        <v>2</v>
      </c>
      <c r="H2147" s="1">
        <v>7</v>
      </c>
      <c r="I2147" s="7">
        <v>0</v>
      </c>
      <c r="J2147" s="7">
        <v>0</v>
      </c>
      <c r="K2147" s="7">
        <v>8</v>
      </c>
      <c r="L2147" s="7">
        <v>8</v>
      </c>
      <c r="M2147" s="36">
        <v>0.4535970244035199</v>
      </c>
      <c r="N2147" s="37" t="s">
        <v>183</v>
      </c>
      <c r="O2147" s="38">
        <v>17.636800000000001</v>
      </c>
      <c r="AW2147" s="26"/>
    </row>
    <row r="2148" spans="1:49" x14ac:dyDescent="0.2">
      <c r="A2148" s="7">
        <v>11</v>
      </c>
      <c r="B2148" s="40">
        <v>1909</v>
      </c>
      <c r="C2148" s="40"/>
      <c r="D2148" s="7">
        <v>12</v>
      </c>
      <c r="E2148" s="7">
        <v>24</v>
      </c>
      <c r="F2148" s="7">
        <v>1</v>
      </c>
      <c r="G2148" s="7">
        <v>2</v>
      </c>
      <c r="H2148" s="1">
        <v>7</v>
      </c>
      <c r="I2148" s="7">
        <v>0</v>
      </c>
      <c r="J2148" s="7">
        <v>0</v>
      </c>
      <c r="K2148" s="7">
        <v>6.75</v>
      </c>
      <c r="L2148" s="7">
        <v>6.75</v>
      </c>
      <c r="M2148" s="36">
        <v>0.4535970244035199</v>
      </c>
      <c r="N2148" s="37" t="s">
        <v>183</v>
      </c>
      <c r="O2148" s="38">
        <v>14.88105</v>
      </c>
      <c r="P2148">
        <v>0</v>
      </c>
      <c r="Q2148">
        <v>0</v>
      </c>
      <c r="R2148">
        <v>7</v>
      </c>
      <c r="S2148">
        <v>0</v>
      </c>
      <c r="T2148">
        <v>0</v>
      </c>
      <c r="U2148">
        <v>7</v>
      </c>
      <c r="V2148">
        <v>0</v>
      </c>
      <c r="W2148">
        <v>0</v>
      </c>
      <c r="X2148">
        <v>6.75</v>
      </c>
      <c r="Y2148">
        <v>0</v>
      </c>
      <c r="Z2148">
        <v>0</v>
      </c>
      <c r="AA2148">
        <v>7.25</v>
      </c>
      <c r="AB2148">
        <v>0</v>
      </c>
      <c r="AC2148">
        <v>0</v>
      </c>
      <c r="AD2148">
        <v>8</v>
      </c>
      <c r="AE2148">
        <v>0</v>
      </c>
      <c r="AF2148">
        <v>0</v>
      </c>
      <c r="AG2148">
        <v>8</v>
      </c>
      <c r="AH2148">
        <v>0</v>
      </c>
      <c r="AI2148">
        <v>0</v>
      </c>
      <c r="AJ2148">
        <v>7.5</v>
      </c>
      <c r="AK2148">
        <v>0</v>
      </c>
      <c r="AL2148">
        <v>0</v>
      </c>
      <c r="AM2148">
        <v>7.5</v>
      </c>
      <c r="AN2148">
        <v>0</v>
      </c>
      <c r="AO2148">
        <v>0</v>
      </c>
      <c r="AP2148">
        <v>7</v>
      </c>
      <c r="AQ2148">
        <v>0</v>
      </c>
      <c r="AR2148">
        <v>0</v>
      </c>
      <c r="AS2148">
        <v>6</v>
      </c>
      <c r="AT2148">
        <v>0</v>
      </c>
      <c r="AU2148">
        <v>0</v>
      </c>
      <c r="AV2148">
        <v>5.5</v>
      </c>
      <c r="AW2148" s="26"/>
    </row>
    <row r="2149" spans="1:49" x14ac:dyDescent="0.2">
      <c r="A2149" s="7">
        <v>187</v>
      </c>
      <c r="B2149" s="40">
        <v>1909</v>
      </c>
      <c r="C2149" s="40"/>
      <c r="D2149" s="7">
        <v>12</v>
      </c>
      <c r="E2149" s="7">
        <v>25</v>
      </c>
      <c r="F2149" s="7">
        <v>2</v>
      </c>
      <c r="G2149" s="7">
        <v>2</v>
      </c>
      <c r="H2149" s="1">
        <v>7</v>
      </c>
      <c r="I2149" s="7">
        <v>0</v>
      </c>
      <c r="J2149" s="7">
        <v>0</v>
      </c>
      <c r="K2149" s="7">
        <v>8</v>
      </c>
      <c r="L2149" s="7">
        <v>8</v>
      </c>
      <c r="M2149" s="36">
        <v>0.4535970244035199</v>
      </c>
      <c r="N2149" s="37" t="s">
        <v>183</v>
      </c>
      <c r="O2149" s="38">
        <v>17.636800000000001</v>
      </c>
      <c r="P2149">
        <v>0</v>
      </c>
      <c r="Q2149">
        <v>0</v>
      </c>
      <c r="R2149">
        <v>8</v>
      </c>
      <c r="S2149">
        <v>0</v>
      </c>
      <c r="T2149">
        <v>0</v>
      </c>
      <c r="U2149">
        <v>8</v>
      </c>
      <c r="V2149">
        <v>0</v>
      </c>
      <c r="W2149">
        <v>0</v>
      </c>
      <c r="X2149">
        <v>8</v>
      </c>
      <c r="Y2149">
        <v>0</v>
      </c>
      <c r="Z2149">
        <v>0</v>
      </c>
      <c r="AA2149">
        <v>8</v>
      </c>
      <c r="AB2149">
        <v>0</v>
      </c>
      <c r="AC2149">
        <v>0</v>
      </c>
      <c r="AD2149">
        <v>9</v>
      </c>
      <c r="AE2149">
        <v>0</v>
      </c>
      <c r="AF2149">
        <v>0</v>
      </c>
      <c r="AG2149">
        <v>8.75</v>
      </c>
      <c r="AH2149">
        <v>0</v>
      </c>
      <c r="AI2149">
        <v>0</v>
      </c>
      <c r="AJ2149">
        <v>8.25</v>
      </c>
      <c r="AK2149">
        <v>0</v>
      </c>
      <c r="AL2149">
        <v>0</v>
      </c>
      <c r="AM2149">
        <v>8.5</v>
      </c>
      <c r="AN2149">
        <v>0</v>
      </c>
      <c r="AO2149">
        <v>0</v>
      </c>
      <c r="AP2149">
        <v>9</v>
      </c>
      <c r="AQ2149">
        <v>0</v>
      </c>
      <c r="AR2149">
        <v>0</v>
      </c>
      <c r="AS2149">
        <v>8.25</v>
      </c>
      <c r="AT2149">
        <v>0</v>
      </c>
      <c r="AU2149">
        <v>0</v>
      </c>
      <c r="AV2149">
        <v>8.25</v>
      </c>
      <c r="AW2149" s="26"/>
    </row>
    <row r="2150" spans="1:49" x14ac:dyDescent="0.2">
      <c r="A2150" s="7">
        <v>65</v>
      </c>
      <c r="B2150" s="40">
        <v>1910</v>
      </c>
      <c r="C2150" s="18">
        <f>B2150-B2149</f>
        <v>1</v>
      </c>
      <c r="D2150" s="7">
        <v>1</v>
      </c>
      <c r="E2150" s="7">
        <v>21</v>
      </c>
      <c r="F2150" s="7">
        <v>1</v>
      </c>
      <c r="G2150" s="7">
        <v>2</v>
      </c>
      <c r="H2150" s="1">
        <v>7</v>
      </c>
      <c r="I2150" s="7">
        <v>0</v>
      </c>
      <c r="J2150" s="7">
        <v>0</v>
      </c>
      <c r="K2150" s="7">
        <v>9</v>
      </c>
      <c r="L2150" s="7">
        <v>9</v>
      </c>
      <c r="M2150" s="36">
        <v>0.4535970244035199</v>
      </c>
      <c r="N2150" s="37" t="s">
        <v>183</v>
      </c>
      <c r="O2150" s="38">
        <v>19.8414</v>
      </c>
      <c r="AW2150" s="26"/>
    </row>
    <row r="2151" spans="1:49" x14ac:dyDescent="0.2">
      <c r="A2151" s="7">
        <v>83</v>
      </c>
      <c r="B2151" s="40">
        <v>1910</v>
      </c>
      <c r="C2151" s="18">
        <f>B2151-B2150</f>
        <v>0</v>
      </c>
      <c r="D2151" s="7">
        <v>1</v>
      </c>
      <c r="E2151" s="7">
        <v>21</v>
      </c>
      <c r="F2151" s="7">
        <v>2</v>
      </c>
      <c r="G2151" s="7">
        <v>2</v>
      </c>
      <c r="H2151" s="1">
        <v>7</v>
      </c>
      <c r="I2151" s="7">
        <v>0</v>
      </c>
      <c r="J2151" s="7">
        <v>0</v>
      </c>
      <c r="K2151" s="7">
        <v>6.25</v>
      </c>
      <c r="L2151" s="7">
        <v>6.25</v>
      </c>
      <c r="M2151" s="36">
        <v>0.4535970244035199</v>
      </c>
      <c r="N2151" s="37" t="s">
        <v>183</v>
      </c>
      <c r="O2151" s="38">
        <v>13.77875</v>
      </c>
      <c r="AW2151" s="26"/>
    </row>
    <row r="2152" spans="1:49" x14ac:dyDescent="0.2">
      <c r="A2152" s="7">
        <v>33</v>
      </c>
      <c r="B2152" s="40">
        <v>1910</v>
      </c>
      <c r="C2152" s="40"/>
      <c r="D2152" s="7">
        <v>1</v>
      </c>
      <c r="E2152" s="7">
        <v>22</v>
      </c>
      <c r="F2152" s="7">
        <v>1</v>
      </c>
      <c r="G2152" s="7">
        <v>2</v>
      </c>
      <c r="H2152" s="1">
        <v>7</v>
      </c>
      <c r="I2152" s="7">
        <v>0</v>
      </c>
      <c r="J2152" s="7">
        <v>0</v>
      </c>
      <c r="K2152" s="7">
        <v>11</v>
      </c>
      <c r="L2152" s="7">
        <v>11</v>
      </c>
      <c r="M2152" s="36">
        <v>0.4535970244035199</v>
      </c>
      <c r="N2152" s="37" t="s">
        <v>183</v>
      </c>
      <c r="O2152" s="38">
        <v>24.250600000000002</v>
      </c>
      <c r="AW2152" s="26"/>
    </row>
    <row r="2153" spans="1:49" x14ac:dyDescent="0.2">
      <c r="A2153" s="7">
        <v>93</v>
      </c>
      <c r="B2153" s="40">
        <v>1910</v>
      </c>
      <c r="C2153" s="40"/>
      <c r="D2153" s="7">
        <v>1</v>
      </c>
      <c r="E2153" s="7">
        <v>22</v>
      </c>
      <c r="F2153" s="7">
        <v>2</v>
      </c>
      <c r="G2153" s="7">
        <v>2</v>
      </c>
      <c r="H2153" s="1">
        <v>7</v>
      </c>
      <c r="I2153" s="7">
        <v>0</v>
      </c>
      <c r="J2153" s="7">
        <v>0</v>
      </c>
      <c r="K2153" s="7">
        <v>7.13</v>
      </c>
      <c r="L2153" s="7">
        <v>7.13</v>
      </c>
      <c r="M2153" s="36">
        <v>0.4535970244035199</v>
      </c>
      <c r="N2153" s="37" t="s">
        <v>183</v>
      </c>
      <c r="O2153" s="38">
        <v>15.718798</v>
      </c>
      <c r="AW2153" s="26"/>
    </row>
    <row r="2154" spans="1:49" x14ac:dyDescent="0.2">
      <c r="A2154" s="7">
        <v>134</v>
      </c>
      <c r="B2154" s="40">
        <v>1910</v>
      </c>
      <c r="C2154" s="40"/>
      <c r="D2154" s="7">
        <v>1</v>
      </c>
      <c r="E2154" s="7">
        <v>23</v>
      </c>
      <c r="F2154" s="7">
        <v>2</v>
      </c>
      <c r="G2154" s="7">
        <v>2</v>
      </c>
      <c r="H2154" s="1">
        <v>7</v>
      </c>
      <c r="I2154" s="7">
        <v>0</v>
      </c>
      <c r="J2154" s="7">
        <v>0</v>
      </c>
      <c r="K2154" s="7">
        <v>6</v>
      </c>
      <c r="L2154" s="7">
        <v>6</v>
      </c>
      <c r="M2154" s="36">
        <v>0.4535970244035199</v>
      </c>
      <c r="N2154" s="37" t="s">
        <v>183</v>
      </c>
      <c r="O2154" s="38">
        <v>13.227600000000001</v>
      </c>
      <c r="AW2154" s="26"/>
    </row>
    <row r="2155" spans="1:49" x14ac:dyDescent="0.2">
      <c r="A2155" s="7">
        <v>157</v>
      </c>
      <c r="B2155" s="40">
        <v>1910</v>
      </c>
      <c r="C2155" s="40"/>
      <c r="D2155" s="7">
        <v>1</v>
      </c>
      <c r="E2155" s="7">
        <v>23</v>
      </c>
      <c r="F2155" s="7">
        <v>1</v>
      </c>
      <c r="G2155" s="7">
        <v>2</v>
      </c>
      <c r="H2155" s="1">
        <v>7</v>
      </c>
      <c r="I2155" s="7">
        <v>0</v>
      </c>
      <c r="J2155" s="7">
        <v>0</v>
      </c>
      <c r="K2155" s="7">
        <v>8</v>
      </c>
      <c r="L2155" s="7">
        <v>8</v>
      </c>
      <c r="M2155" s="36">
        <v>0.4535970244035199</v>
      </c>
      <c r="N2155" s="37" t="s">
        <v>183</v>
      </c>
      <c r="O2155" s="38">
        <v>17.636800000000001</v>
      </c>
      <c r="AW2155" s="26"/>
    </row>
    <row r="2156" spans="1:49" x14ac:dyDescent="0.2">
      <c r="A2156" s="7">
        <v>11</v>
      </c>
      <c r="B2156" s="40">
        <v>1910</v>
      </c>
      <c r="C2156" s="40"/>
      <c r="D2156" s="7">
        <v>12</v>
      </c>
      <c r="E2156" s="7">
        <v>24</v>
      </c>
      <c r="F2156" s="7">
        <v>1</v>
      </c>
      <c r="G2156" s="7">
        <v>2</v>
      </c>
      <c r="H2156" s="1">
        <v>7</v>
      </c>
      <c r="I2156" s="7">
        <v>0</v>
      </c>
      <c r="J2156" s="7">
        <v>0</v>
      </c>
      <c r="K2156" s="7">
        <v>5.5</v>
      </c>
      <c r="L2156" s="7">
        <v>5.5</v>
      </c>
      <c r="M2156" s="36">
        <v>0.4535970244035199</v>
      </c>
      <c r="N2156" s="37" t="s">
        <v>183</v>
      </c>
      <c r="O2156" s="38">
        <v>12.125300000000001</v>
      </c>
      <c r="P2156">
        <v>0</v>
      </c>
      <c r="Q2156">
        <v>0</v>
      </c>
      <c r="R2156">
        <v>6</v>
      </c>
      <c r="S2156">
        <v>0</v>
      </c>
      <c r="T2156">
        <v>0</v>
      </c>
      <c r="U2156">
        <v>6.5</v>
      </c>
      <c r="V2156">
        <v>0</v>
      </c>
      <c r="W2156">
        <v>0</v>
      </c>
      <c r="X2156">
        <v>6.5</v>
      </c>
      <c r="Y2156">
        <v>0</v>
      </c>
      <c r="Z2156">
        <v>0</v>
      </c>
      <c r="AA2156">
        <v>5.75</v>
      </c>
      <c r="AB2156">
        <v>0</v>
      </c>
      <c r="AC2156">
        <v>0</v>
      </c>
      <c r="AD2156">
        <v>6.75</v>
      </c>
      <c r="AE2156">
        <v>0</v>
      </c>
      <c r="AF2156">
        <v>0</v>
      </c>
      <c r="AG2156">
        <v>6.5</v>
      </c>
      <c r="AH2156">
        <v>0</v>
      </c>
      <c r="AI2156">
        <v>0</v>
      </c>
      <c r="AJ2156">
        <v>6</v>
      </c>
      <c r="AK2156">
        <v>0</v>
      </c>
      <c r="AL2156">
        <v>0</v>
      </c>
      <c r="AM2156">
        <v>6</v>
      </c>
      <c r="AN2156">
        <v>0</v>
      </c>
      <c r="AO2156">
        <v>0</v>
      </c>
      <c r="AP2156">
        <v>6</v>
      </c>
      <c r="AQ2156">
        <v>0</v>
      </c>
      <c r="AR2156">
        <v>0</v>
      </c>
      <c r="AS2156">
        <v>5.25</v>
      </c>
      <c r="AT2156">
        <v>0</v>
      </c>
      <c r="AU2156">
        <v>0</v>
      </c>
      <c r="AV2156">
        <v>5.25</v>
      </c>
      <c r="AW2156" s="26"/>
    </row>
    <row r="2157" spans="1:49" x14ac:dyDescent="0.2">
      <c r="A2157" s="7">
        <v>186</v>
      </c>
      <c r="B2157" s="40">
        <v>1910</v>
      </c>
      <c r="C2157" s="40"/>
      <c r="D2157" s="7">
        <v>12</v>
      </c>
      <c r="E2157" s="7">
        <v>25</v>
      </c>
      <c r="F2157" s="7">
        <v>2</v>
      </c>
      <c r="G2157" s="7">
        <v>2</v>
      </c>
      <c r="H2157" s="1">
        <v>7</v>
      </c>
      <c r="I2157" s="7">
        <v>0</v>
      </c>
      <c r="J2157" s="7">
        <v>0</v>
      </c>
      <c r="K2157" s="7">
        <v>6.5</v>
      </c>
      <c r="L2157" s="7">
        <v>6.5</v>
      </c>
      <c r="M2157" s="36">
        <v>0.4535970244035199</v>
      </c>
      <c r="N2157" s="37" t="s">
        <v>183</v>
      </c>
      <c r="O2157" s="38">
        <v>14.3299</v>
      </c>
      <c r="P2157">
        <v>0</v>
      </c>
      <c r="Q2157">
        <v>0</v>
      </c>
      <c r="R2157">
        <v>7</v>
      </c>
      <c r="S2157">
        <v>0</v>
      </c>
      <c r="T2157">
        <v>0</v>
      </c>
      <c r="U2157">
        <v>7</v>
      </c>
      <c r="V2157">
        <v>0</v>
      </c>
      <c r="W2157">
        <v>0</v>
      </c>
      <c r="X2157">
        <v>7</v>
      </c>
      <c r="Y2157">
        <v>0</v>
      </c>
      <c r="Z2157">
        <v>0</v>
      </c>
      <c r="AA2157">
        <v>7</v>
      </c>
      <c r="AB2157">
        <v>0</v>
      </c>
      <c r="AC2157">
        <v>0</v>
      </c>
      <c r="AD2157">
        <v>7</v>
      </c>
      <c r="AE2157">
        <v>0</v>
      </c>
      <c r="AF2157">
        <v>0</v>
      </c>
      <c r="AG2157">
        <v>7</v>
      </c>
      <c r="AH2157">
        <v>0</v>
      </c>
      <c r="AI2157">
        <v>0</v>
      </c>
      <c r="AJ2157">
        <v>6.5</v>
      </c>
      <c r="AK2157">
        <v>0</v>
      </c>
      <c r="AL2157">
        <v>0</v>
      </c>
      <c r="AM2157">
        <v>6.5</v>
      </c>
      <c r="AN2157">
        <v>0</v>
      </c>
      <c r="AO2157">
        <v>0</v>
      </c>
      <c r="AP2157">
        <v>6.5</v>
      </c>
      <c r="AQ2157">
        <v>0</v>
      </c>
      <c r="AR2157">
        <v>0</v>
      </c>
      <c r="AS2157">
        <v>6.5</v>
      </c>
      <c r="AT2157">
        <v>0</v>
      </c>
      <c r="AU2157">
        <v>0</v>
      </c>
      <c r="AV2157">
        <v>6</v>
      </c>
      <c r="AW2157" s="26"/>
    </row>
    <row r="2158" spans="1:49" x14ac:dyDescent="0.2">
      <c r="A2158" s="7">
        <v>65</v>
      </c>
      <c r="B2158" s="40">
        <v>1911</v>
      </c>
      <c r="C2158" s="18">
        <f>B2158-B2157</f>
        <v>1</v>
      </c>
      <c r="D2158" s="7">
        <v>1</v>
      </c>
      <c r="E2158" s="7">
        <v>21</v>
      </c>
      <c r="F2158" s="7">
        <v>1</v>
      </c>
      <c r="G2158" s="7">
        <v>2</v>
      </c>
      <c r="H2158" s="1">
        <v>7</v>
      </c>
      <c r="I2158" s="7">
        <v>0</v>
      </c>
      <c r="J2158" s="7">
        <v>0</v>
      </c>
      <c r="K2158" s="7">
        <v>9</v>
      </c>
      <c r="L2158" s="7">
        <v>9</v>
      </c>
      <c r="M2158" s="36">
        <v>0.4535970244035199</v>
      </c>
      <c r="N2158" s="37" t="s">
        <v>183</v>
      </c>
      <c r="O2158" s="38">
        <v>19.8414</v>
      </c>
      <c r="AW2158" s="26"/>
    </row>
    <row r="2159" spans="1:49" x14ac:dyDescent="0.2">
      <c r="A2159" s="7">
        <v>83</v>
      </c>
      <c r="B2159" s="40">
        <v>1911</v>
      </c>
      <c r="C2159" s="18">
        <f>B2159-B2158</f>
        <v>0</v>
      </c>
      <c r="D2159" s="7">
        <v>1</v>
      </c>
      <c r="E2159" s="7">
        <v>21</v>
      </c>
      <c r="F2159" s="7">
        <v>2</v>
      </c>
      <c r="G2159" s="7">
        <v>2</v>
      </c>
      <c r="H2159" s="1">
        <v>7</v>
      </c>
      <c r="I2159" s="7">
        <v>0</v>
      </c>
      <c r="J2159" s="7">
        <v>0</v>
      </c>
      <c r="K2159" s="7">
        <v>7.25</v>
      </c>
      <c r="L2159" s="7">
        <v>7.25</v>
      </c>
      <c r="M2159" s="36">
        <v>0.4535970244035199</v>
      </c>
      <c r="N2159" s="37" t="s">
        <v>183</v>
      </c>
      <c r="O2159" s="38">
        <v>15.98335</v>
      </c>
      <c r="AW2159" s="26"/>
    </row>
    <row r="2160" spans="1:49" x14ac:dyDescent="0.2">
      <c r="A2160" s="7">
        <v>33</v>
      </c>
      <c r="B2160" s="40">
        <v>1911</v>
      </c>
      <c r="C2160" s="40"/>
      <c r="D2160" s="7">
        <v>1</v>
      </c>
      <c r="E2160" s="7">
        <v>22</v>
      </c>
      <c r="F2160" s="7">
        <v>1</v>
      </c>
      <c r="G2160" s="7">
        <v>2</v>
      </c>
      <c r="H2160" s="1">
        <v>7</v>
      </c>
      <c r="I2160" s="7">
        <v>0</v>
      </c>
      <c r="J2160" s="7">
        <v>0</v>
      </c>
      <c r="K2160" s="7">
        <v>10.75</v>
      </c>
      <c r="L2160" s="7">
        <v>10.75</v>
      </c>
      <c r="M2160" s="36">
        <v>0.4535970244035199</v>
      </c>
      <c r="N2160" s="37" t="s">
        <v>183</v>
      </c>
      <c r="O2160" s="38">
        <v>23.699450000000002</v>
      </c>
      <c r="AW2160" s="26"/>
    </row>
    <row r="2161" spans="1:49" x14ac:dyDescent="0.2">
      <c r="A2161" s="7">
        <v>93</v>
      </c>
      <c r="B2161" s="40">
        <v>1911</v>
      </c>
      <c r="C2161" s="40"/>
      <c r="D2161" s="7">
        <v>1</v>
      </c>
      <c r="E2161" s="7">
        <v>22</v>
      </c>
      <c r="F2161" s="7">
        <v>2</v>
      </c>
      <c r="G2161" s="7">
        <v>2</v>
      </c>
      <c r="H2161" s="1">
        <v>7</v>
      </c>
      <c r="I2161" s="7">
        <v>0</v>
      </c>
      <c r="J2161" s="7">
        <v>0</v>
      </c>
      <c r="K2161" s="7">
        <v>7.63</v>
      </c>
      <c r="L2161" s="7">
        <v>7.63</v>
      </c>
      <c r="M2161" s="36">
        <v>0.4535970244035199</v>
      </c>
      <c r="N2161" s="37" t="s">
        <v>183</v>
      </c>
      <c r="O2161" s="38">
        <v>16.821097999999999</v>
      </c>
      <c r="AW2161" s="26"/>
    </row>
    <row r="2162" spans="1:49" x14ac:dyDescent="0.2">
      <c r="A2162" s="7">
        <v>134</v>
      </c>
      <c r="B2162" s="40">
        <v>1911</v>
      </c>
      <c r="C2162" s="40"/>
      <c r="D2162" s="7">
        <v>1</v>
      </c>
      <c r="E2162" s="7">
        <v>23</v>
      </c>
      <c r="F2162" s="7">
        <v>2</v>
      </c>
      <c r="G2162" s="7">
        <v>2</v>
      </c>
      <c r="H2162" s="1">
        <v>7</v>
      </c>
      <c r="I2162" s="7">
        <v>0</v>
      </c>
      <c r="J2162" s="7">
        <v>0</v>
      </c>
      <c r="K2162" s="7">
        <v>6</v>
      </c>
      <c r="L2162" s="7">
        <v>6</v>
      </c>
      <c r="M2162" s="36">
        <v>0.4535970244035199</v>
      </c>
      <c r="N2162" s="37" t="s">
        <v>183</v>
      </c>
      <c r="O2162" s="38">
        <v>13.227600000000001</v>
      </c>
      <c r="AW2162" s="26"/>
    </row>
    <row r="2163" spans="1:49" x14ac:dyDescent="0.2">
      <c r="A2163" s="7">
        <v>158</v>
      </c>
      <c r="B2163" s="40">
        <v>1911</v>
      </c>
      <c r="C2163" s="40"/>
      <c r="D2163" s="7">
        <v>1</v>
      </c>
      <c r="E2163" s="7">
        <v>23</v>
      </c>
      <c r="F2163" s="7">
        <v>1</v>
      </c>
      <c r="G2163" s="7">
        <v>2</v>
      </c>
      <c r="H2163" s="1">
        <v>7</v>
      </c>
      <c r="I2163" s="7">
        <v>0</v>
      </c>
      <c r="J2163" s="7">
        <v>0</v>
      </c>
      <c r="K2163" s="7">
        <v>8</v>
      </c>
      <c r="L2163" s="7">
        <v>8</v>
      </c>
      <c r="M2163" s="36">
        <v>0.4535970244035199</v>
      </c>
      <c r="N2163" s="37" t="s">
        <v>183</v>
      </c>
      <c r="O2163" s="38">
        <v>17.636800000000001</v>
      </c>
      <c r="AW2163" s="26"/>
    </row>
    <row r="2164" spans="1:49" x14ac:dyDescent="0.2">
      <c r="A2164" s="7">
        <v>11</v>
      </c>
      <c r="B2164" s="40">
        <v>1911</v>
      </c>
      <c r="C2164" s="40"/>
      <c r="D2164" s="7">
        <v>12</v>
      </c>
      <c r="E2164" s="7">
        <v>24</v>
      </c>
      <c r="F2164" s="7">
        <v>1</v>
      </c>
      <c r="G2164" s="7">
        <v>2</v>
      </c>
      <c r="H2164" s="1">
        <v>7</v>
      </c>
      <c r="I2164" s="7">
        <v>0</v>
      </c>
      <c r="J2164" s="7">
        <v>0</v>
      </c>
      <c r="K2164" s="7">
        <v>5.25</v>
      </c>
      <c r="L2164" s="7">
        <v>5.25</v>
      </c>
      <c r="M2164" s="36">
        <v>0.4535970244035199</v>
      </c>
      <c r="N2164" s="37" t="s">
        <v>183</v>
      </c>
      <c r="O2164" s="38">
        <v>11.574149999999999</v>
      </c>
      <c r="P2164">
        <v>0</v>
      </c>
      <c r="Q2164">
        <v>0</v>
      </c>
      <c r="R2164">
        <v>5.5</v>
      </c>
      <c r="S2164">
        <v>0</v>
      </c>
      <c r="T2164">
        <v>0</v>
      </c>
      <c r="U2164">
        <v>5.5</v>
      </c>
      <c r="V2164">
        <v>0</v>
      </c>
      <c r="W2164">
        <v>0</v>
      </c>
      <c r="X2164">
        <v>5</v>
      </c>
      <c r="Y2164">
        <v>0</v>
      </c>
      <c r="Z2164">
        <v>0</v>
      </c>
      <c r="AA2164">
        <v>5.75</v>
      </c>
      <c r="AB2164">
        <v>0</v>
      </c>
      <c r="AC2164">
        <v>0</v>
      </c>
      <c r="AD2164">
        <v>6</v>
      </c>
      <c r="AE2164">
        <v>0</v>
      </c>
      <c r="AF2164">
        <v>0</v>
      </c>
      <c r="AG2164">
        <v>6.25</v>
      </c>
      <c r="AH2164">
        <v>0</v>
      </c>
      <c r="AI2164">
        <v>0</v>
      </c>
      <c r="AJ2164">
        <v>6</v>
      </c>
      <c r="AK2164">
        <v>0</v>
      </c>
      <c r="AL2164">
        <v>0</v>
      </c>
      <c r="AM2164">
        <v>7.75</v>
      </c>
      <c r="AN2164">
        <v>0</v>
      </c>
      <c r="AO2164">
        <v>0</v>
      </c>
      <c r="AP2164">
        <v>7.25</v>
      </c>
      <c r="AQ2164">
        <v>0</v>
      </c>
      <c r="AR2164">
        <v>0</v>
      </c>
      <c r="AS2164">
        <v>6.5</v>
      </c>
      <c r="AT2164">
        <v>0</v>
      </c>
      <c r="AU2164">
        <v>0</v>
      </c>
      <c r="AV2164">
        <v>6.25</v>
      </c>
      <c r="AW2164" s="26"/>
    </row>
    <row r="2165" spans="1:49" x14ac:dyDescent="0.2">
      <c r="A2165" s="7">
        <v>187</v>
      </c>
      <c r="B2165" s="40">
        <v>1911</v>
      </c>
      <c r="C2165" s="40"/>
      <c r="D2165" s="7">
        <v>12</v>
      </c>
      <c r="E2165" s="7">
        <v>25</v>
      </c>
      <c r="F2165" s="7">
        <v>2</v>
      </c>
      <c r="G2165" s="7">
        <v>2</v>
      </c>
      <c r="H2165" s="1">
        <v>7</v>
      </c>
      <c r="I2165" s="7">
        <v>0</v>
      </c>
      <c r="J2165" s="7">
        <v>0</v>
      </c>
      <c r="K2165" s="7">
        <v>6.25</v>
      </c>
      <c r="L2165" s="7">
        <v>6.25</v>
      </c>
      <c r="M2165" s="36">
        <v>0.4535970244035199</v>
      </c>
      <c r="N2165" s="37" t="s">
        <v>183</v>
      </c>
      <c r="O2165" s="38">
        <v>13.77875</v>
      </c>
      <c r="P2165">
        <v>0</v>
      </c>
      <c r="Q2165">
        <v>0</v>
      </c>
      <c r="R2165">
        <v>6.25</v>
      </c>
      <c r="S2165">
        <v>0</v>
      </c>
      <c r="T2165">
        <v>0</v>
      </c>
      <c r="U2165">
        <v>6.25</v>
      </c>
      <c r="V2165">
        <v>0</v>
      </c>
      <c r="W2165">
        <v>0</v>
      </c>
      <c r="X2165">
        <v>6.25</v>
      </c>
      <c r="Y2165">
        <v>0</v>
      </c>
      <c r="Z2165">
        <v>0</v>
      </c>
      <c r="AA2165">
        <v>6.25</v>
      </c>
      <c r="AB2165">
        <v>0</v>
      </c>
      <c r="AC2165">
        <v>0</v>
      </c>
      <c r="AD2165">
        <v>6.25</v>
      </c>
      <c r="AE2165">
        <v>0</v>
      </c>
      <c r="AF2165">
        <v>0</v>
      </c>
      <c r="AG2165">
        <v>7</v>
      </c>
      <c r="AH2165">
        <v>0</v>
      </c>
      <c r="AI2165">
        <v>0</v>
      </c>
      <c r="AJ2165">
        <v>7</v>
      </c>
      <c r="AK2165">
        <v>0</v>
      </c>
      <c r="AL2165">
        <v>0</v>
      </c>
      <c r="AM2165">
        <v>7.5</v>
      </c>
      <c r="AN2165">
        <v>0</v>
      </c>
      <c r="AO2165">
        <v>0</v>
      </c>
      <c r="AP2165">
        <v>7.5</v>
      </c>
      <c r="AQ2165">
        <v>0</v>
      </c>
      <c r="AR2165">
        <v>0</v>
      </c>
      <c r="AS2165">
        <v>7.5</v>
      </c>
      <c r="AT2165">
        <v>0</v>
      </c>
      <c r="AU2165">
        <v>0</v>
      </c>
      <c r="AV2165">
        <v>7.5</v>
      </c>
      <c r="AW2165" s="26"/>
    </row>
    <row r="2166" spans="1:49" x14ac:dyDescent="0.2">
      <c r="A2166" s="7">
        <v>65</v>
      </c>
      <c r="B2166" s="40">
        <v>1912</v>
      </c>
      <c r="C2166" s="18">
        <f>B2166-B2165</f>
        <v>1</v>
      </c>
      <c r="D2166" s="7">
        <v>1</v>
      </c>
      <c r="E2166" s="7">
        <v>21</v>
      </c>
      <c r="F2166" s="7">
        <v>1</v>
      </c>
      <c r="G2166" s="7">
        <v>2</v>
      </c>
      <c r="H2166" s="1">
        <v>7</v>
      </c>
      <c r="I2166" s="7">
        <v>0</v>
      </c>
      <c r="J2166" s="7">
        <v>0</v>
      </c>
      <c r="K2166" s="7">
        <v>10.88</v>
      </c>
      <c r="L2166" s="7">
        <v>10.88</v>
      </c>
      <c r="M2166" s="36">
        <v>0.4535970244035199</v>
      </c>
      <c r="N2166" s="37" t="s">
        <v>183</v>
      </c>
      <c r="O2166" s="38">
        <v>23.986048000000004</v>
      </c>
      <c r="AW2166" s="26"/>
    </row>
    <row r="2167" spans="1:49" x14ac:dyDescent="0.2">
      <c r="A2167" s="7">
        <v>86</v>
      </c>
      <c r="B2167" s="40">
        <v>1912</v>
      </c>
      <c r="C2167" s="18">
        <f>B2167-B2166</f>
        <v>0</v>
      </c>
      <c r="D2167" s="7">
        <v>1</v>
      </c>
      <c r="E2167" s="7">
        <v>21</v>
      </c>
      <c r="F2167" s="7">
        <v>2</v>
      </c>
      <c r="G2167" s="7">
        <v>2</v>
      </c>
      <c r="H2167" s="1">
        <v>7</v>
      </c>
      <c r="I2167" s="7">
        <v>0</v>
      </c>
      <c r="J2167" s="7">
        <v>0</v>
      </c>
      <c r="K2167" s="7">
        <v>8.5</v>
      </c>
      <c r="L2167" s="7">
        <v>8.5</v>
      </c>
      <c r="M2167" s="36">
        <v>0.4535970244035199</v>
      </c>
      <c r="N2167" s="37" t="s">
        <v>183</v>
      </c>
      <c r="O2167" s="38">
        <v>18.739100000000001</v>
      </c>
      <c r="AW2167" s="26"/>
    </row>
    <row r="2168" spans="1:49" x14ac:dyDescent="0.2">
      <c r="A2168" s="7">
        <v>33</v>
      </c>
      <c r="B2168" s="40">
        <v>1912</v>
      </c>
      <c r="C2168" s="40"/>
      <c r="D2168" s="7">
        <v>1</v>
      </c>
      <c r="E2168" s="7">
        <v>22</v>
      </c>
      <c r="F2168" s="7">
        <v>1</v>
      </c>
      <c r="G2168" s="7">
        <v>2</v>
      </c>
      <c r="H2168" s="1">
        <v>7</v>
      </c>
      <c r="I2168" s="7">
        <v>0</v>
      </c>
      <c r="J2168" s="7">
        <v>0</v>
      </c>
      <c r="K2168" s="7">
        <v>10.75</v>
      </c>
      <c r="L2168" s="7">
        <v>10.75</v>
      </c>
      <c r="M2168" s="36">
        <v>0.4535970244035199</v>
      </c>
      <c r="N2168" s="37" t="s">
        <v>183</v>
      </c>
      <c r="O2168" s="38">
        <v>23.699450000000002</v>
      </c>
      <c r="AW2168" s="26"/>
    </row>
    <row r="2169" spans="1:49" x14ac:dyDescent="0.2">
      <c r="A2169" s="7">
        <v>97</v>
      </c>
      <c r="B2169" s="40">
        <v>1912</v>
      </c>
      <c r="C2169" s="40"/>
      <c r="D2169" s="7">
        <v>1</v>
      </c>
      <c r="E2169" s="7">
        <v>22</v>
      </c>
      <c r="F2169" s="7">
        <v>2</v>
      </c>
      <c r="G2169" s="7">
        <v>2</v>
      </c>
      <c r="H2169" s="1">
        <v>7</v>
      </c>
      <c r="I2169" s="7">
        <v>0</v>
      </c>
      <c r="J2169" s="7">
        <v>0</v>
      </c>
      <c r="K2169" s="7">
        <v>11</v>
      </c>
      <c r="L2169" s="7">
        <v>11</v>
      </c>
      <c r="M2169" s="36">
        <v>0.4535970244035199</v>
      </c>
      <c r="N2169" s="37" t="s">
        <v>183</v>
      </c>
      <c r="O2169" s="38">
        <v>24.250600000000002</v>
      </c>
      <c r="AW2169" s="26"/>
    </row>
    <row r="2170" spans="1:49" x14ac:dyDescent="0.2">
      <c r="A2170" s="7">
        <v>137</v>
      </c>
      <c r="B2170" s="40">
        <v>1912</v>
      </c>
      <c r="C2170" s="40"/>
      <c r="D2170" s="7">
        <v>1</v>
      </c>
      <c r="E2170" s="7">
        <v>23</v>
      </c>
      <c r="F2170" s="7">
        <v>2</v>
      </c>
      <c r="G2170" s="7">
        <v>2</v>
      </c>
      <c r="H2170" s="1">
        <v>7</v>
      </c>
      <c r="I2170" s="7">
        <v>0</v>
      </c>
      <c r="J2170" s="7">
        <v>0</v>
      </c>
      <c r="K2170" s="7">
        <v>6</v>
      </c>
      <c r="L2170" s="7">
        <v>6</v>
      </c>
      <c r="M2170" s="36">
        <v>0.4535970244035199</v>
      </c>
      <c r="N2170" s="37" t="s">
        <v>183</v>
      </c>
      <c r="O2170" s="38">
        <v>13.227600000000001</v>
      </c>
      <c r="AW2170" s="26"/>
    </row>
    <row r="2171" spans="1:49" x14ac:dyDescent="0.2">
      <c r="A2171" s="7">
        <v>161</v>
      </c>
      <c r="B2171" s="40">
        <v>1912</v>
      </c>
      <c r="C2171" s="40"/>
      <c r="D2171" s="7">
        <v>1</v>
      </c>
      <c r="E2171" s="7">
        <v>23</v>
      </c>
      <c r="F2171" s="7">
        <v>1</v>
      </c>
      <c r="G2171" s="7">
        <v>2</v>
      </c>
      <c r="H2171" s="1">
        <v>7</v>
      </c>
      <c r="I2171" s="7">
        <v>0</v>
      </c>
      <c r="J2171" s="7">
        <v>0</v>
      </c>
      <c r="K2171" s="7">
        <v>8</v>
      </c>
      <c r="L2171" s="7">
        <v>8</v>
      </c>
      <c r="M2171" s="36">
        <v>0.4535970244035199</v>
      </c>
      <c r="N2171" s="37" t="s">
        <v>183</v>
      </c>
      <c r="O2171" s="38">
        <v>17.636800000000001</v>
      </c>
      <c r="AW2171" s="26"/>
    </row>
    <row r="2172" spans="1:49" x14ac:dyDescent="0.2">
      <c r="A2172" s="7">
        <v>11</v>
      </c>
      <c r="B2172" s="40">
        <v>1912</v>
      </c>
      <c r="C2172" s="40"/>
      <c r="D2172" s="7">
        <v>12</v>
      </c>
      <c r="E2172" s="7">
        <v>24</v>
      </c>
      <c r="F2172" s="7">
        <v>1</v>
      </c>
      <c r="G2172" s="7">
        <v>2</v>
      </c>
      <c r="H2172" s="1">
        <v>7</v>
      </c>
      <c r="I2172" s="7">
        <v>0</v>
      </c>
      <c r="J2172" s="7">
        <v>0</v>
      </c>
      <c r="K2172" s="7">
        <v>6.5</v>
      </c>
      <c r="L2172" s="7">
        <v>6.5</v>
      </c>
      <c r="M2172" s="36">
        <v>0.4535970244035199</v>
      </c>
      <c r="N2172" s="37" t="s">
        <v>183</v>
      </c>
      <c r="O2172" s="38">
        <v>14.3299</v>
      </c>
      <c r="P2172">
        <v>0</v>
      </c>
      <c r="Q2172">
        <v>0</v>
      </c>
      <c r="R2172">
        <v>8.25</v>
      </c>
      <c r="S2172">
        <v>0</v>
      </c>
      <c r="T2172">
        <v>0</v>
      </c>
      <c r="U2172">
        <v>7.5</v>
      </c>
      <c r="V2172">
        <v>0</v>
      </c>
      <c r="W2172">
        <v>0</v>
      </c>
      <c r="X2172">
        <v>9</v>
      </c>
      <c r="Y2172">
        <v>0</v>
      </c>
      <c r="Z2172">
        <v>0</v>
      </c>
      <c r="AA2172">
        <v>9.25</v>
      </c>
      <c r="AB2172">
        <v>0</v>
      </c>
      <c r="AC2172">
        <v>0</v>
      </c>
      <c r="AD2172">
        <v>9.25</v>
      </c>
      <c r="AE2172">
        <v>0</v>
      </c>
      <c r="AF2172">
        <v>0</v>
      </c>
      <c r="AG2172">
        <v>8.75</v>
      </c>
      <c r="AH2172">
        <v>0</v>
      </c>
      <c r="AI2172">
        <v>0</v>
      </c>
      <c r="AJ2172">
        <v>9.25</v>
      </c>
      <c r="AK2172">
        <v>0</v>
      </c>
      <c r="AL2172">
        <v>0</v>
      </c>
      <c r="AM2172">
        <v>7.75</v>
      </c>
      <c r="AN2172">
        <v>0</v>
      </c>
      <c r="AO2172">
        <v>0</v>
      </c>
      <c r="AP2172">
        <v>7.5</v>
      </c>
      <c r="AQ2172">
        <v>0</v>
      </c>
      <c r="AR2172">
        <v>0</v>
      </c>
      <c r="AS2172">
        <v>7.5</v>
      </c>
      <c r="AT2172">
        <v>0</v>
      </c>
      <c r="AU2172">
        <v>0</v>
      </c>
      <c r="AV2172">
        <v>6.5</v>
      </c>
      <c r="AW2172" s="26"/>
    </row>
    <row r="2173" spans="1:49" x14ac:dyDescent="0.2">
      <c r="A2173" s="7">
        <v>190</v>
      </c>
      <c r="B2173" s="40">
        <v>1912</v>
      </c>
      <c r="C2173" s="40"/>
      <c r="D2173" s="7">
        <v>12</v>
      </c>
      <c r="E2173" s="7">
        <v>25</v>
      </c>
      <c r="F2173" s="7">
        <v>2</v>
      </c>
      <c r="G2173" s="7">
        <v>2</v>
      </c>
      <c r="H2173" s="1">
        <v>7</v>
      </c>
      <c r="I2173" s="7">
        <v>0</v>
      </c>
      <c r="J2173" s="7">
        <v>0</v>
      </c>
      <c r="K2173" s="7">
        <v>7.5</v>
      </c>
      <c r="L2173" s="7">
        <v>7.5</v>
      </c>
      <c r="M2173" s="36">
        <v>0.4535970244035199</v>
      </c>
      <c r="N2173" s="37" t="s">
        <v>183</v>
      </c>
      <c r="O2173" s="38">
        <v>16.534500000000001</v>
      </c>
      <c r="P2173">
        <v>0</v>
      </c>
      <c r="Q2173">
        <v>0</v>
      </c>
      <c r="R2173">
        <v>7</v>
      </c>
      <c r="S2173">
        <v>0</v>
      </c>
      <c r="T2173">
        <v>0</v>
      </c>
      <c r="U2173">
        <v>7.75</v>
      </c>
      <c r="V2173">
        <v>0</v>
      </c>
      <c r="W2173">
        <v>0</v>
      </c>
      <c r="X2173">
        <v>9.25</v>
      </c>
      <c r="Y2173">
        <v>0</v>
      </c>
      <c r="Z2173">
        <v>0</v>
      </c>
      <c r="AA2173">
        <v>9.5</v>
      </c>
      <c r="AB2173">
        <v>0</v>
      </c>
      <c r="AC2173">
        <v>0</v>
      </c>
      <c r="AD2173">
        <v>9.25</v>
      </c>
      <c r="AE2173">
        <v>0</v>
      </c>
      <c r="AF2173">
        <v>0</v>
      </c>
      <c r="AG2173">
        <v>9</v>
      </c>
      <c r="AH2173">
        <v>0</v>
      </c>
      <c r="AI2173">
        <v>0</v>
      </c>
      <c r="AJ2173">
        <v>9.75</v>
      </c>
      <c r="AK2173">
        <v>0</v>
      </c>
      <c r="AL2173">
        <v>0</v>
      </c>
      <c r="AM2173">
        <v>10.75</v>
      </c>
      <c r="AN2173">
        <v>0</v>
      </c>
      <c r="AO2173">
        <v>0</v>
      </c>
      <c r="AP2173">
        <v>10.5</v>
      </c>
      <c r="AQ2173">
        <v>0</v>
      </c>
      <c r="AR2173">
        <v>0</v>
      </c>
      <c r="AS2173">
        <v>10</v>
      </c>
      <c r="AT2173">
        <v>0</v>
      </c>
      <c r="AU2173">
        <v>0</v>
      </c>
      <c r="AV2173">
        <v>8</v>
      </c>
      <c r="AW2173" s="26"/>
    </row>
    <row r="2174" spans="1:49" x14ac:dyDescent="0.2">
      <c r="A2174" s="7">
        <v>32</v>
      </c>
      <c r="B2174" s="40">
        <v>1913</v>
      </c>
      <c r="C2174" s="18">
        <f>B2174-B2173</f>
        <v>1</v>
      </c>
      <c r="D2174" s="7">
        <v>1</v>
      </c>
      <c r="E2174" s="7">
        <v>21</v>
      </c>
      <c r="F2174" s="7">
        <v>1</v>
      </c>
      <c r="G2174" s="7">
        <v>2</v>
      </c>
      <c r="H2174" s="1">
        <v>7</v>
      </c>
      <c r="I2174" s="7">
        <v>0</v>
      </c>
      <c r="J2174" s="7">
        <v>0</v>
      </c>
      <c r="K2174" s="7">
        <v>9.5</v>
      </c>
      <c r="L2174" s="7">
        <v>9.5</v>
      </c>
      <c r="M2174" s="36">
        <v>0.4535970244035199</v>
      </c>
      <c r="N2174" s="37" t="s">
        <v>183</v>
      </c>
      <c r="O2174" s="38">
        <v>20.9437</v>
      </c>
      <c r="AW2174" s="26"/>
    </row>
    <row r="2175" spans="1:49" x14ac:dyDescent="0.2">
      <c r="A2175" s="7">
        <v>55</v>
      </c>
      <c r="B2175" s="40">
        <v>1913</v>
      </c>
      <c r="C2175" s="18">
        <f>B2175-B2174</f>
        <v>0</v>
      </c>
      <c r="D2175" s="7">
        <v>1</v>
      </c>
      <c r="E2175" s="7">
        <v>21</v>
      </c>
      <c r="F2175" s="7">
        <v>2</v>
      </c>
      <c r="G2175" s="7">
        <v>2</v>
      </c>
      <c r="H2175" s="1">
        <v>7</v>
      </c>
      <c r="I2175" s="7">
        <v>0</v>
      </c>
      <c r="J2175" s="7">
        <v>0</v>
      </c>
      <c r="K2175" s="7">
        <v>7</v>
      </c>
      <c r="L2175" s="7">
        <v>7</v>
      </c>
      <c r="M2175" s="36">
        <v>0.4535970244035199</v>
      </c>
      <c r="N2175" s="37" t="s">
        <v>183</v>
      </c>
      <c r="O2175" s="38">
        <v>15.4322</v>
      </c>
      <c r="AW2175" s="26"/>
    </row>
    <row r="2176" spans="1:49" x14ac:dyDescent="0.2">
      <c r="A2176" s="7">
        <v>68</v>
      </c>
      <c r="B2176" s="40">
        <v>1913</v>
      </c>
      <c r="C2176" s="40"/>
      <c r="D2176" s="7">
        <v>1</v>
      </c>
      <c r="E2176" s="7">
        <v>22</v>
      </c>
      <c r="F2176" s="7">
        <v>2</v>
      </c>
      <c r="G2176" s="7">
        <v>2</v>
      </c>
      <c r="H2176" s="1">
        <v>7</v>
      </c>
      <c r="I2176" s="7">
        <v>0</v>
      </c>
      <c r="J2176" s="7">
        <v>0</v>
      </c>
      <c r="K2176" s="7">
        <v>8.25</v>
      </c>
      <c r="L2176" s="7">
        <v>8.25</v>
      </c>
      <c r="M2176" s="36">
        <v>0.4535970244035199</v>
      </c>
      <c r="N2176" s="37" t="s">
        <v>183</v>
      </c>
      <c r="O2176" s="38">
        <v>18.187950000000001</v>
      </c>
      <c r="AW2176" s="26"/>
    </row>
    <row r="2177" spans="1:49" x14ac:dyDescent="0.2">
      <c r="A2177" s="7">
        <v>105</v>
      </c>
      <c r="B2177" s="40">
        <v>1913</v>
      </c>
      <c r="C2177" s="40"/>
      <c r="D2177" s="7">
        <v>1</v>
      </c>
      <c r="E2177" s="7">
        <v>22</v>
      </c>
      <c r="F2177" s="7">
        <v>1</v>
      </c>
      <c r="G2177" s="7">
        <v>2</v>
      </c>
      <c r="H2177" s="1">
        <v>7</v>
      </c>
      <c r="I2177" s="7">
        <v>0</v>
      </c>
      <c r="J2177" s="7">
        <v>0</v>
      </c>
      <c r="K2177" s="7">
        <v>11</v>
      </c>
      <c r="L2177" s="7">
        <v>11</v>
      </c>
      <c r="M2177" s="36">
        <v>0.4535970244035199</v>
      </c>
      <c r="N2177" s="37" t="s">
        <v>183</v>
      </c>
      <c r="O2177" s="38">
        <v>24.250600000000002</v>
      </c>
      <c r="AW2177" s="26"/>
    </row>
    <row r="2178" spans="1:49" x14ac:dyDescent="0.2">
      <c r="A2178" s="7">
        <v>139</v>
      </c>
      <c r="B2178" s="40">
        <v>1913</v>
      </c>
      <c r="C2178" s="40"/>
      <c r="D2178" s="7">
        <v>1</v>
      </c>
      <c r="E2178" s="7">
        <v>23</v>
      </c>
      <c r="F2178" s="7">
        <v>2</v>
      </c>
      <c r="G2178" s="7">
        <v>2</v>
      </c>
      <c r="H2178" s="1">
        <v>7</v>
      </c>
      <c r="I2178" s="7">
        <v>0</v>
      </c>
      <c r="J2178" s="7">
        <v>0</v>
      </c>
      <c r="K2178" s="7">
        <v>6</v>
      </c>
      <c r="L2178" s="7">
        <v>6</v>
      </c>
      <c r="M2178" s="36">
        <v>0.4535970244035199</v>
      </c>
      <c r="N2178" s="37" t="s">
        <v>183</v>
      </c>
      <c r="O2178" s="38">
        <v>13.227600000000001</v>
      </c>
      <c r="AW2178" s="26"/>
    </row>
    <row r="2179" spans="1:49" x14ac:dyDescent="0.2">
      <c r="A2179" s="7">
        <v>163</v>
      </c>
      <c r="B2179" s="40">
        <v>1913</v>
      </c>
      <c r="C2179" s="40"/>
      <c r="D2179" s="7">
        <v>1</v>
      </c>
      <c r="E2179" s="7">
        <v>23</v>
      </c>
      <c r="F2179" s="7">
        <v>1</v>
      </c>
      <c r="G2179" s="7">
        <v>2</v>
      </c>
      <c r="H2179" s="1">
        <v>7</v>
      </c>
      <c r="I2179" s="7">
        <v>0</v>
      </c>
      <c r="J2179" s="7">
        <v>0</v>
      </c>
      <c r="K2179" s="7">
        <v>8</v>
      </c>
      <c r="L2179" s="7">
        <v>8</v>
      </c>
      <c r="M2179" s="36">
        <v>0.4535970244035199</v>
      </c>
      <c r="N2179" s="37" t="s">
        <v>183</v>
      </c>
      <c r="O2179" s="38">
        <v>17.636800000000001</v>
      </c>
      <c r="AW2179" s="26"/>
    </row>
    <row r="2180" spans="1:49" x14ac:dyDescent="0.2">
      <c r="A2180" s="7">
        <v>11</v>
      </c>
      <c r="B2180" s="40">
        <v>1913</v>
      </c>
      <c r="C2180" s="40"/>
      <c r="D2180" s="7">
        <v>12</v>
      </c>
      <c r="E2180" s="7">
        <v>24</v>
      </c>
      <c r="F2180" s="7">
        <v>1</v>
      </c>
      <c r="G2180" s="7">
        <v>2</v>
      </c>
      <c r="H2180" s="1">
        <v>7</v>
      </c>
      <c r="I2180" s="7">
        <v>0</v>
      </c>
      <c r="J2180" s="7">
        <v>0</v>
      </c>
      <c r="K2180" s="7">
        <v>6.25</v>
      </c>
      <c r="L2180" s="7">
        <v>6.25</v>
      </c>
      <c r="M2180" s="36">
        <v>0.4535970244035199</v>
      </c>
      <c r="N2180" s="37" t="s">
        <v>183</v>
      </c>
      <c r="O2180" s="38">
        <v>13.77875</v>
      </c>
      <c r="P2180">
        <v>0</v>
      </c>
      <c r="Q2180">
        <v>0</v>
      </c>
      <c r="R2180">
        <v>6.75</v>
      </c>
      <c r="S2180">
        <v>0</v>
      </c>
      <c r="T2180">
        <v>0</v>
      </c>
      <c r="U2180">
        <v>9</v>
      </c>
      <c r="V2180">
        <v>0</v>
      </c>
      <c r="W2180">
        <v>0</v>
      </c>
      <c r="X2180">
        <v>7</v>
      </c>
      <c r="Y2180">
        <v>0</v>
      </c>
      <c r="Z2180">
        <v>0</v>
      </c>
      <c r="AA2180">
        <v>7</v>
      </c>
      <c r="AB2180">
        <v>0</v>
      </c>
      <c r="AC2180">
        <v>0</v>
      </c>
      <c r="AD2180">
        <v>6.5</v>
      </c>
      <c r="AE2180">
        <v>0</v>
      </c>
      <c r="AF2180">
        <v>0</v>
      </c>
      <c r="AG2180">
        <v>7.75</v>
      </c>
      <c r="AH2180">
        <v>0</v>
      </c>
      <c r="AI2180">
        <v>0</v>
      </c>
      <c r="AJ2180">
        <v>7</v>
      </c>
      <c r="AK2180">
        <v>0</v>
      </c>
      <c r="AL2180">
        <v>0</v>
      </c>
      <c r="AM2180">
        <v>6.25</v>
      </c>
      <c r="AN2180">
        <v>0</v>
      </c>
      <c r="AO2180">
        <v>0</v>
      </c>
      <c r="AP2180">
        <v>6</v>
      </c>
      <c r="AQ2180">
        <v>0</v>
      </c>
      <c r="AR2180">
        <v>0</v>
      </c>
      <c r="AS2180">
        <v>5.75</v>
      </c>
      <c r="AT2180">
        <v>0</v>
      </c>
      <c r="AU2180">
        <v>0</v>
      </c>
      <c r="AV2180">
        <v>5.5</v>
      </c>
      <c r="AW2180" s="26"/>
    </row>
    <row r="2181" spans="1:49" x14ac:dyDescent="0.2">
      <c r="A2181" s="7">
        <v>198</v>
      </c>
      <c r="B2181" s="40">
        <v>1913</v>
      </c>
      <c r="C2181" s="40"/>
      <c r="D2181" s="7">
        <v>12</v>
      </c>
      <c r="E2181" s="7">
        <v>25</v>
      </c>
      <c r="F2181" s="7">
        <v>2</v>
      </c>
      <c r="G2181" s="7">
        <v>2</v>
      </c>
      <c r="H2181" s="1">
        <v>7</v>
      </c>
      <c r="I2181" s="7">
        <v>0</v>
      </c>
      <c r="J2181" s="7">
        <v>0</v>
      </c>
      <c r="K2181" s="7">
        <v>7.75</v>
      </c>
      <c r="L2181" s="7">
        <v>7.75</v>
      </c>
      <c r="M2181" s="36">
        <v>0.4535970244035199</v>
      </c>
      <c r="N2181" s="37" t="s">
        <v>183</v>
      </c>
      <c r="O2181" s="38">
        <v>17.085650000000001</v>
      </c>
      <c r="P2181">
        <v>0</v>
      </c>
      <c r="Q2181">
        <v>0</v>
      </c>
      <c r="R2181">
        <v>7.5</v>
      </c>
      <c r="S2181">
        <v>0</v>
      </c>
      <c r="T2181">
        <v>0</v>
      </c>
      <c r="U2181">
        <v>7.5</v>
      </c>
      <c r="V2181">
        <v>0</v>
      </c>
      <c r="W2181">
        <v>0</v>
      </c>
      <c r="X2181">
        <v>7.75</v>
      </c>
      <c r="Y2181">
        <v>0</v>
      </c>
      <c r="Z2181">
        <v>0</v>
      </c>
      <c r="AA2181">
        <v>8</v>
      </c>
      <c r="AB2181">
        <v>0</v>
      </c>
      <c r="AC2181">
        <v>0</v>
      </c>
      <c r="AD2181">
        <v>8</v>
      </c>
      <c r="AE2181">
        <v>0</v>
      </c>
      <c r="AF2181">
        <v>0</v>
      </c>
      <c r="AG2181">
        <v>8</v>
      </c>
      <c r="AH2181">
        <v>0</v>
      </c>
      <c r="AI2181">
        <v>0</v>
      </c>
      <c r="AJ2181">
        <v>7.75</v>
      </c>
      <c r="AK2181">
        <v>0</v>
      </c>
      <c r="AL2181">
        <v>0</v>
      </c>
      <c r="AM2181">
        <v>7.75</v>
      </c>
      <c r="AN2181">
        <v>0</v>
      </c>
      <c r="AO2181">
        <v>0</v>
      </c>
      <c r="AP2181">
        <v>7.5</v>
      </c>
      <c r="AQ2181">
        <v>0</v>
      </c>
      <c r="AR2181">
        <v>0</v>
      </c>
      <c r="AS2181">
        <v>7.5</v>
      </c>
      <c r="AT2181">
        <v>0</v>
      </c>
      <c r="AU2181">
        <v>0</v>
      </c>
      <c r="AV2181">
        <v>7.5</v>
      </c>
      <c r="AW2181" s="26"/>
    </row>
    <row r="2182" spans="1:49" x14ac:dyDescent="0.2">
      <c r="A2182" s="7">
        <v>11</v>
      </c>
      <c r="B2182" s="40">
        <v>1914</v>
      </c>
      <c r="C2182" s="18">
        <f>B2182-B2181</f>
        <v>1</v>
      </c>
      <c r="D2182" s="7">
        <v>1</v>
      </c>
      <c r="E2182" s="7">
        <v>21</v>
      </c>
      <c r="F2182" s="7">
        <v>1</v>
      </c>
      <c r="G2182" s="7">
        <v>2</v>
      </c>
      <c r="H2182" s="1">
        <v>7</v>
      </c>
      <c r="I2182" s="7">
        <v>0</v>
      </c>
      <c r="J2182" s="7">
        <v>0</v>
      </c>
      <c r="K2182" s="7">
        <v>10</v>
      </c>
      <c r="L2182" s="7">
        <v>10</v>
      </c>
      <c r="M2182" s="36">
        <v>0.4535970244035199</v>
      </c>
      <c r="N2182" s="37" t="s">
        <v>183</v>
      </c>
      <c r="O2182" s="38">
        <v>22.045999999999999</v>
      </c>
      <c r="AW2182" s="26"/>
    </row>
    <row r="2183" spans="1:49" x14ac:dyDescent="0.2">
      <c r="A2183" s="7">
        <v>32</v>
      </c>
      <c r="B2183" s="40">
        <v>1914</v>
      </c>
      <c r="C2183" s="18">
        <f>B2183-B2182</f>
        <v>0</v>
      </c>
      <c r="D2183" s="7">
        <v>1</v>
      </c>
      <c r="E2183" s="7">
        <v>21</v>
      </c>
      <c r="F2183" s="7">
        <v>2</v>
      </c>
      <c r="G2183" s="7">
        <v>2</v>
      </c>
      <c r="H2183" s="1">
        <v>7</v>
      </c>
      <c r="I2183" s="7">
        <v>0</v>
      </c>
      <c r="J2183" s="7">
        <v>0</v>
      </c>
      <c r="K2183" s="7">
        <v>7.5</v>
      </c>
      <c r="L2183" s="7">
        <v>7.5</v>
      </c>
      <c r="M2183" s="36">
        <v>0.4535970244035199</v>
      </c>
      <c r="N2183" s="37" t="s">
        <v>183</v>
      </c>
      <c r="O2183" s="38">
        <v>16.534500000000001</v>
      </c>
      <c r="AW2183" s="26"/>
    </row>
    <row r="2184" spans="1:49" x14ac:dyDescent="0.2">
      <c r="A2184" s="7">
        <v>45</v>
      </c>
      <c r="B2184" s="40">
        <v>1914</v>
      </c>
      <c r="C2184" s="40"/>
      <c r="D2184" s="7">
        <v>1</v>
      </c>
      <c r="E2184" s="7">
        <v>22</v>
      </c>
      <c r="F2184" s="7">
        <v>2</v>
      </c>
      <c r="G2184" s="7">
        <v>2</v>
      </c>
      <c r="H2184" s="1">
        <v>7</v>
      </c>
      <c r="I2184" s="7">
        <v>0</v>
      </c>
      <c r="J2184" s="7">
        <v>0</v>
      </c>
      <c r="K2184" s="7">
        <v>9.25</v>
      </c>
      <c r="L2184" s="7">
        <v>9.25</v>
      </c>
      <c r="M2184" s="36">
        <v>0.4535970244035199</v>
      </c>
      <c r="N2184" s="37" t="s">
        <v>183</v>
      </c>
      <c r="O2184" s="38">
        <v>20.39255</v>
      </c>
      <c r="AW2184" s="26"/>
    </row>
    <row r="2185" spans="1:49" x14ac:dyDescent="0.2">
      <c r="A2185" s="7">
        <v>101</v>
      </c>
      <c r="B2185" s="40">
        <v>1914</v>
      </c>
      <c r="C2185" s="40"/>
      <c r="D2185" s="7">
        <v>1</v>
      </c>
      <c r="E2185" s="7">
        <v>22</v>
      </c>
      <c r="F2185" s="7">
        <v>1</v>
      </c>
      <c r="G2185" s="7">
        <v>2</v>
      </c>
      <c r="H2185" s="1">
        <v>7</v>
      </c>
      <c r="I2185" s="7">
        <v>0</v>
      </c>
      <c r="J2185" s="7">
        <v>0</v>
      </c>
      <c r="K2185" s="7">
        <v>9.75</v>
      </c>
      <c r="L2185" s="7">
        <v>9.75</v>
      </c>
      <c r="M2185" s="36">
        <v>0.4535970244035199</v>
      </c>
      <c r="N2185" s="37" t="s">
        <v>183</v>
      </c>
      <c r="O2185" s="38">
        <v>21.49485</v>
      </c>
      <c r="AW2185" s="26"/>
    </row>
    <row r="2186" spans="1:49" x14ac:dyDescent="0.2">
      <c r="A2186" s="7">
        <v>134</v>
      </c>
      <c r="B2186" s="40">
        <v>1914</v>
      </c>
      <c r="C2186" s="40"/>
      <c r="D2186" s="7">
        <v>1</v>
      </c>
      <c r="E2186" s="7">
        <v>23</v>
      </c>
      <c r="F2186" s="7">
        <v>2</v>
      </c>
      <c r="G2186" s="7">
        <v>2</v>
      </c>
      <c r="H2186" s="1">
        <v>7</v>
      </c>
      <c r="I2186" s="7">
        <v>0</v>
      </c>
      <c r="J2186" s="7">
        <v>0</v>
      </c>
      <c r="K2186" s="7">
        <v>6</v>
      </c>
      <c r="L2186" s="7">
        <v>6</v>
      </c>
      <c r="M2186" s="36">
        <v>0.4535970244035199</v>
      </c>
      <c r="N2186" s="37" t="s">
        <v>183</v>
      </c>
      <c r="O2186" s="38">
        <v>13.227600000000001</v>
      </c>
      <c r="AW2186" s="26"/>
    </row>
    <row r="2187" spans="1:49" x14ac:dyDescent="0.2">
      <c r="A2187" s="7">
        <v>158</v>
      </c>
      <c r="B2187" s="40">
        <v>1914</v>
      </c>
      <c r="C2187" s="40"/>
      <c r="D2187" s="7">
        <v>1</v>
      </c>
      <c r="E2187" s="7">
        <v>23</v>
      </c>
      <c r="F2187" s="7">
        <v>1</v>
      </c>
      <c r="G2187" s="7">
        <v>2</v>
      </c>
      <c r="H2187" s="1">
        <v>7</v>
      </c>
      <c r="I2187" s="7">
        <v>0</v>
      </c>
      <c r="J2187" s="7">
        <v>0</v>
      </c>
      <c r="K2187" s="7">
        <v>8</v>
      </c>
      <c r="L2187" s="7">
        <v>8</v>
      </c>
      <c r="M2187" s="36">
        <v>0.4535970244035199</v>
      </c>
      <c r="N2187" s="37" t="s">
        <v>183</v>
      </c>
      <c r="O2187" s="38">
        <v>17.636800000000001</v>
      </c>
      <c r="AW2187" s="26"/>
    </row>
    <row r="2188" spans="1:49" x14ac:dyDescent="0.2">
      <c r="A2188" s="7">
        <v>64</v>
      </c>
      <c r="B2188" s="40">
        <v>1914</v>
      </c>
      <c r="C2188" s="40"/>
      <c r="D2188" s="7">
        <v>12</v>
      </c>
      <c r="E2188" s="7">
        <v>24</v>
      </c>
      <c r="F2188" s="7">
        <v>1</v>
      </c>
      <c r="G2188" s="7">
        <v>2</v>
      </c>
      <c r="H2188" s="1">
        <v>7</v>
      </c>
      <c r="I2188" s="7">
        <v>0</v>
      </c>
      <c r="J2188" s="7">
        <v>0</v>
      </c>
      <c r="K2188" s="7">
        <v>5.75</v>
      </c>
      <c r="L2188" s="7">
        <v>5.75</v>
      </c>
      <c r="M2188" s="36">
        <v>0.4535970244035199</v>
      </c>
      <c r="N2188" s="37" t="s">
        <v>183</v>
      </c>
      <c r="O2188" s="38">
        <v>12.676450000000001</v>
      </c>
      <c r="P2188">
        <v>0</v>
      </c>
      <c r="Q2188">
        <v>0</v>
      </c>
      <c r="R2188">
        <v>5.5</v>
      </c>
      <c r="S2188">
        <v>0</v>
      </c>
      <c r="T2188">
        <v>0</v>
      </c>
      <c r="U2188">
        <v>5.75</v>
      </c>
      <c r="V2188">
        <v>0</v>
      </c>
      <c r="W2188">
        <v>0</v>
      </c>
      <c r="X2188">
        <v>6.5</v>
      </c>
      <c r="Y2188">
        <v>0</v>
      </c>
      <c r="Z2188">
        <v>0</v>
      </c>
      <c r="AA2188">
        <v>7.5</v>
      </c>
      <c r="AB2188">
        <v>0</v>
      </c>
      <c r="AC2188">
        <v>0</v>
      </c>
      <c r="AD2188">
        <v>8.5</v>
      </c>
      <c r="AE2188">
        <v>0</v>
      </c>
      <c r="AF2188">
        <v>0</v>
      </c>
      <c r="AG2188">
        <v>8</v>
      </c>
      <c r="AH2188">
        <v>0</v>
      </c>
      <c r="AI2188">
        <v>0</v>
      </c>
      <c r="AJ2188">
        <v>7.25</v>
      </c>
      <c r="AK2188">
        <v>0</v>
      </c>
      <c r="AL2188">
        <v>0</v>
      </c>
      <c r="AM2188">
        <v>6.5</v>
      </c>
      <c r="AN2188">
        <v>0</v>
      </c>
      <c r="AO2188">
        <v>0</v>
      </c>
      <c r="AP2188">
        <v>6.75</v>
      </c>
      <c r="AQ2188">
        <v>0</v>
      </c>
      <c r="AR2188">
        <v>0</v>
      </c>
      <c r="AS2188">
        <v>6.75</v>
      </c>
      <c r="AT2188">
        <v>0</v>
      </c>
      <c r="AU2188">
        <v>0</v>
      </c>
      <c r="AV2188">
        <v>6.25</v>
      </c>
      <c r="AW2188" s="26"/>
    </row>
    <row r="2189" spans="1:49" x14ac:dyDescent="0.2">
      <c r="A2189" s="7">
        <v>194</v>
      </c>
      <c r="B2189" s="40">
        <v>1914</v>
      </c>
      <c r="C2189" s="40"/>
      <c r="D2189" s="7">
        <v>12</v>
      </c>
      <c r="E2189" s="7">
        <v>25</v>
      </c>
      <c r="F2189" s="7">
        <v>2</v>
      </c>
      <c r="G2189" s="7">
        <v>2</v>
      </c>
      <c r="H2189" s="1">
        <v>7</v>
      </c>
      <c r="I2189" s="7">
        <v>0</v>
      </c>
      <c r="J2189" s="7">
        <v>0</v>
      </c>
      <c r="K2189" s="7">
        <v>7.5</v>
      </c>
      <c r="L2189" s="7">
        <v>7.5</v>
      </c>
      <c r="M2189" s="36">
        <v>0.4535970244035199</v>
      </c>
      <c r="N2189" s="37" t="s">
        <v>183</v>
      </c>
      <c r="O2189" s="38">
        <v>16.534500000000001</v>
      </c>
      <c r="P2189">
        <v>0</v>
      </c>
      <c r="Q2189">
        <v>0</v>
      </c>
      <c r="R2189">
        <v>7.5</v>
      </c>
      <c r="S2189">
        <v>0</v>
      </c>
      <c r="T2189">
        <v>0</v>
      </c>
      <c r="U2189">
        <v>7.5</v>
      </c>
      <c r="V2189">
        <v>0</v>
      </c>
      <c r="W2189">
        <v>0</v>
      </c>
      <c r="X2189">
        <v>7.5</v>
      </c>
      <c r="Y2189">
        <v>0</v>
      </c>
      <c r="Z2189">
        <v>0</v>
      </c>
      <c r="AA2189">
        <v>7.5</v>
      </c>
      <c r="AB2189">
        <v>0</v>
      </c>
      <c r="AC2189">
        <v>0</v>
      </c>
      <c r="AD2189">
        <v>7.5</v>
      </c>
      <c r="AE2189">
        <v>0</v>
      </c>
      <c r="AF2189">
        <v>0</v>
      </c>
      <c r="AG2189">
        <v>8.5</v>
      </c>
      <c r="AH2189">
        <v>0</v>
      </c>
      <c r="AI2189">
        <v>0</v>
      </c>
      <c r="AJ2189">
        <v>8.75</v>
      </c>
      <c r="AK2189">
        <v>0</v>
      </c>
      <c r="AL2189">
        <v>0</v>
      </c>
      <c r="AM2189">
        <v>8.25</v>
      </c>
      <c r="AN2189">
        <v>0</v>
      </c>
      <c r="AO2189">
        <v>0</v>
      </c>
      <c r="AP2189">
        <v>8</v>
      </c>
      <c r="AQ2189">
        <v>0</v>
      </c>
      <c r="AR2189">
        <v>0</v>
      </c>
      <c r="AS2189">
        <v>8</v>
      </c>
      <c r="AT2189">
        <v>0</v>
      </c>
      <c r="AU2189">
        <v>0</v>
      </c>
      <c r="AV2189">
        <v>7.25</v>
      </c>
      <c r="AW2189" s="26"/>
    </row>
    <row r="2190" spans="1:49" x14ac:dyDescent="0.2">
      <c r="A2190" s="7">
        <v>24</v>
      </c>
      <c r="B2190" s="18">
        <v>1851</v>
      </c>
      <c r="C2190" s="18"/>
      <c r="D2190" s="7">
        <v>1</v>
      </c>
      <c r="E2190" s="7">
        <v>26</v>
      </c>
      <c r="F2190" s="7">
        <v>1</v>
      </c>
      <c r="G2190" s="7">
        <v>2</v>
      </c>
      <c r="H2190" s="1">
        <v>8</v>
      </c>
      <c r="I2190" s="7">
        <v>0</v>
      </c>
      <c r="J2190" s="7">
        <v>0</v>
      </c>
      <c r="K2190" s="7">
        <v>3</v>
      </c>
      <c r="L2190" s="7">
        <v>3</v>
      </c>
      <c r="M2190" s="36">
        <v>0.4535970244035199</v>
      </c>
      <c r="N2190" s="37" t="s">
        <v>183</v>
      </c>
      <c r="O2190" s="38">
        <v>6.6138000000000003</v>
      </c>
      <c r="AW2190" s="26"/>
    </row>
    <row r="2191" spans="1:49" x14ac:dyDescent="0.2">
      <c r="A2191" s="7">
        <v>8</v>
      </c>
      <c r="B2191" s="18">
        <v>1854</v>
      </c>
      <c r="C2191" s="18"/>
      <c r="D2191" s="7">
        <v>1</v>
      </c>
      <c r="E2191" s="7">
        <v>22</v>
      </c>
      <c r="F2191" s="7">
        <v>1</v>
      </c>
      <c r="G2191" s="7">
        <v>2</v>
      </c>
      <c r="H2191" s="1">
        <v>8</v>
      </c>
      <c r="I2191" s="7">
        <v>0</v>
      </c>
      <c r="J2191" s="7">
        <v>0</v>
      </c>
      <c r="K2191" s="7">
        <v>8.5</v>
      </c>
      <c r="L2191" s="7">
        <v>8.5</v>
      </c>
      <c r="M2191" s="36">
        <v>0.4535970244035199</v>
      </c>
      <c r="N2191" s="37" t="s">
        <v>183</v>
      </c>
      <c r="O2191" s="38">
        <v>18.739100000000001</v>
      </c>
      <c r="AW2191" s="26"/>
    </row>
    <row r="2192" spans="1:49" x14ac:dyDescent="0.2">
      <c r="A2192" s="7">
        <v>25</v>
      </c>
      <c r="B2192" s="18">
        <v>1855</v>
      </c>
      <c r="C2192" s="18"/>
      <c r="D2192" s="7">
        <v>1</v>
      </c>
      <c r="E2192" s="7">
        <v>22</v>
      </c>
      <c r="F2192" s="7">
        <v>1</v>
      </c>
      <c r="G2192" s="7">
        <v>2</v>
      </c>
      <c r="H2192" s="1">
        <v>8</v>
      </c>
      <c r="I2192" s="7">
        <v>0</v>
      </c>
      <c r="J2192" s="7">
        <v>0</v>
      </c>
      <c r="K2192" s="7">
        <v>8</v>
      </c>
      <c r="L2192" s="7">
        <v>8</v>
      </c>
      <c r="M2192" s="36">
        <v>0.4535970244035199</v>
      </c>
      <c r="N2192" s="37" t="s">
        <v>183</v>
      </c>
      <c r="O2192" s="38">
        <v>17.636800000000001</v>
      </c>
      <c r="AW2192" s="26"/>
    </row>
    <row r="2193" spans="1:49" x14ac:dyDescent="0.2">
      <c r="A2193" s="7">
        <v>8</v>
      </c>
      <c r="B2193" s="18">
        <v>1855</v>
      </c>
      <c r="C2193" s="18"/>
      <c r="D2193" s="7">
        <v>1</v>
      </c>
      <c r="E2193" s="7">
        <v>24</v>
      </c>
      <c r="F2193" s="7">
        <v>1</v>
      </c>
      <c r="G2193" s="7">
        <v>2</v>
      </c>
      <c r="H2193" s="1">
        <v>8</v>
      </c>
      <c r="I2193" s="7">
        <v>0</v>
      </c>
      <c r="J2193" s="7">
        <v>0</v>
      </c>
      <c r="K2193" s="7">
        <v>6.5</v>
      </c>
      <c r="L2193" s="7">
        <v>6.5</v>
      </c>
      <c r="M2193" s="36">
        <v>0.4535970244035199</v>
      </c>
      <c r="N2193" s="37" t="s">
        <v>183</v>
      </c>
      <c r="O2193" s="38">
        <v>14.3299</v>
      </c>
      <c r="AW2193" s="26"/>
    </row>
    <row r="2194" spans="1:49" x14ac:dyDescent="0.2">
      <c r="A2194" s="7">
        <v>25</v>
      </c>
      <c r="B2194" s="18">
        <v>1856</v>
      </c>
      <c r="C2194" s="18"/>
      <c r="D2194" s="7">
        <v>1</v>
      </c>
      <c r="E2194" s="7">
        <v>22</v>
      </c>
      <c r="F2194" s="7">
        <v>1</v>
      </c>
      <c r="G2194" s="7">
        <v>2</v>
      </c>
      <c r="H2194" s="1">
        <v>8</v>
      </c>
      <c r="I2194" s="7">
        <v>0</v>
      </c>
      <c r="J2194" s="7">
        <v>0</v>
      </c>
      <c r="K2194" s="7">
        <v>7.5</v>
      </c>
      <c r="L2194" s="7">
        <v>7.5</v>
      </c>
      <c r="M2194" s="36">
        <v>0.4535970244035199</v>
      </c>
      <c r="N2194" s="37" t="s">
        <v>183</v>
      </c>
      <c r="O2194" s="38">
        <v>16.534500000000001</v>
      </c>
      <c r="AW2194" s="26"/>
    </row>
    <row r="2195" spans="1:49" x14ac:dyDescent="0.2">
      <c r="A2195" s="7">
        <v>8</v>
      </c>
      <c r="B2195" s="18">
        <v>1856</v>
      </c>
      <c r="C2195" s="18"/>
      <c r="D2195" s="7">
        <v>1</v>
      </c>
      <c r="E2195" s="7">
        <v>24</v>
      </c>
      <c r="F2195" s="7">
        <v>1</v>
      </c>
      <c r="G2195" s="7">
        <v>2</v>
      </c>
      <c r="H2195" s="1">
        <v>8</v>
      </c>
      <c r="I2195" s="7">
        <v>0</v>
      </c>
      <c r="J2195" s="7">
        <v>0</v>
      </c>
      <c r="K2195" s="7">
        <v>5</v>
      </c>
      <c r="L2195" s="7">
        <v>5</v>
      </c>
      <c r="M2195" s="36">
        <v>0.4535970244035199</v>
      </c>
      <c r="N2195" s="37" t="s">
        <v>183</v>
      </c>
      <c r="O2195" s="38">
        <v>11.023</v>
      </c>
      <c r="AW2195" s="26"/>
    </row>
    <row r="2196" spans="1:49" x14ac:dyDescent="0.2">
      <c r="A2196" s="7">
        <v>25</v>
      </c>
      <c r="B2196" s="18">
        <v>1857</v>
      </c>
      <c r="C2196" s="18"/>
      <c r="D2196" s="7">
        <v>1</v>
      </c>
      <c r="E2196" s="7">
        <v>22</v>
      </c>
      <c r="F2196" s="7">
        <v>1</v>
      </c>
      <c r="G2196" s="7">
        <v>2</v>
      </c>
      <c r="H2196" s="1">
        <v>8</v>
      </c>
      <c r="I2196" s="7">
        <v>0</v>
      </c>
      <c r="J2196" s="7">
        <v>0</v>
      </c>
      <c r="K2196" s="7">
        <v>7</v>
      </c>
      <c r="L2196" s="7">
        <v>7</v>
      </c>
      <c r="M2196" s="36">
        <v>0.4535970244035199</v>
      </c>
      <c r="N2196" s="37" t="s">
        <v>183</v>
      </c>
      <c r="O2196" s="38">
        <v>15.4322</v>
      </c>
      <c r="AW2196" s="26"/>
    </row>
    <row r="2197" spans="1:49" x14ac:dyDescent="0.2">
      <c r="A2197" s="7">
        <v>8</v>
      </c>
      <c r="B2197" s="18">
        <v>1857</v>
      </c>
      <c r="C2197" s="18"/>
      <c r="D2197" s="7">
        <v>1</v>
      </c>
      <c r="E2197" s="7">
        <v>24</v>
      </c>
      <c r="F2197" s="7">
        <v>1</v>
      </c>
      <c r="G2197" s="7">
        <v>2</v>
      </c>
      <c r="H2197" s="1">
        <v>8</v>
      </c>
      <c r="I2197" s="7">
        <v>0</v>
      </c>
      <c r="J2197" s="7">
        <v>0</v>
      </c>
      <c r="K2197" s="7">
        <v>5</v>
      </c>
      <c r="L2197" s="7">
        <v>5</v>
      </c>
      <c r="M2197" s="36">
        <v>0.4535970244035199</v>
      </c>
      <c r="N2197" s="37" t="s">
        <v>183</v>
      </c>
      <c r="O2197" s="38">
        <v>11.023</v>
      </c>
      <c r="AW2197" s="26"/>
    </row>
    <row r="2198" spans="1:49" x14ac:dyDescent="0.2">
      <c r="A2198" s="7">
        <v>25</v>
      </c>
      <c r="B2198" s="18">
        <v>1858</v>
      </c>
      <c r="C2198" s="18"/>
      <c r="D2198" s="7">
        <v>1</v>
      </c>
      <c r="E2198" s="7">
        <v>22</v>
      </c>
      <c r="F2198" s="7">
        <v>1</v>
      </c>
      <c r="G2198" s="7">
        <v>2</v>
      </c>
      <c r="H2198" s="1">
        <v>8</v>
      </c>
      <c r="I2198" s="7">
        <v>0</v>
      </c>
      <c r="J2198" s="7">
        <v>0</v>
      </c>
      <c r="K2198" s="7">
        <v>6.5</v>
      </c>
      <c r="L2198" s="7">
        <v>6.5</v>
      </c>
      <c r="M2198" s="36">
        <v>0.4535970244035199</v>
      </c>
      <c r="N2198" s="37" t="s">
        <v>183</v>
      </c>
      <c r="O2198" s="38">
        <v>14.3299</v>
      </c>
      <c r="AW2198" s="26"/>
    </row>
    <row r="2199" spans="1:49" x14ac:dyDescent="0.2">
      <c r="A2199" s="7">
        <v>8</v>
      </c>
      <c r="B2199" s="18">
        <v>1858</v>
      </c>
      <c r="C2199" s="18"/>
      <c r="D2199" s="7">
        <v>1</v>
      </c>
      <c r="E2199" s="7">
        <v>24</v>
      </c>
      <c r="F2199" s="7">
        <v>1</v>
      </c>
      <c r="G2199" s="7">
        <v>2</v>
      </c>
      <c r="H2199" s="1">
        <v>8</v>
      </c>
      <c r="I2199" s="7">
        <v>0</v>
      </c>
      <c r="J2199" s="7">
        <v>0</v>
      </c>
      <c r="K2199" s="7">
        <v>5</v>
      </c>
      <c r="L2199" s="7">
        <v>5</v>
      </c>
      <c r="M2199" s="36">
        <v>0.4535970244035199</v>
      </c>
      <c r="N2199" s="37" t="s">
        <v>183</v>
      </c>
      <c r="O2199" s="38">
        <v>11.023</v>
      </c>
      <c r="AW2199" s="26"/>
    </row>
    <row r="2200" spans="1:49" x14ac:dyDescent="0.2">
      <c r="A2200" s="7">
        <v>112</v>
      </c>
      <c r="B2200" s="18">
        <v>1858</v>
      </c>
      <c r="C2200" s="18"/>
      <c r="D2200" s="7">
        <v>1</v>
      </c>
      <c r="E2200" s="7">
        <v>26</v>
      </c>
      <c r="F2200" s="7">
        <v>1</v>
      </c>
      <c r="G2200" s="7">
        <v>2</v>
      </c>
      <c r="H2200" s="1">
        <v>8</v>
      </c>
      <c r="I2200" s="7">
        <v>0</v>
      </c>
      <c r="J2200" s="7">
        <v>0</v>
      </c>
      <c r="K2200" s="7">
        <v>7</v>
      </c>
      <c r="L2200" s="7">
        <v>7</v>
      </c>
      <c r="M2200" s="36">
        <v>0.4535970244035199</v>
      </c>
      <c r="N2200" s="37" t="s">
        <v>183</v>
      </c>
      <c r="O2200" s="38">
        <v>15.4322</v>
      </c>
      <c r="AW2200" s="26"/>
    </row>
    <row r="2201" spans="1:49" x14ac:dyDescent="0.2">
      <c r="A2201" s="7">
        <v>25</v>
      </c>
      <c r="B2201" s="18">
        <v>1859</v>
      </c>
      <c r="C2201" s="18"/>
      <c r="D2201" s="7">
        <v>1</v>
      </c>
      <c r="E2201" s="7">
        <v>22</v>
      </c>
      <c r="F2201" s="7">
        <v>1</v>
      </c>
      <c r="G2201" s="7">
        <v>2</v>
      </c>
      <c r="H2201" s="1">
        <v>8</v>
      </c>
      <c r="I2201" s="7">
        <v>0</v>
      </c>
      <c r="J2201" s="7">
        <v>0</v>
      </c>
      <c r="K2201" s="7">
        <v>7.5</v>
      </c>
      <c r="L2201" s="7">
        <v>7.5</v>
      </c>
      <c r="M2201" s="36">
        <v>0.4535970244035199</v>
      </c>
      <c r="N2201" s="37" t="s">
        <v>183</v>
      </c>
      <c r="O2201" s="38">
        <v>16.534500000000001</v>
      </c>
      <c r="AW2201" s="26"/>
    </row>
    <row r="2202" spans="1:49" x14ac:dyDescent="0.2">
      <c r="A2202" s="7">
        <v>8</v>
      </c>
      <c r="B2202" s="18">
        <v>1859</v>
      </c>
      <c r="C2202" s="18"/>
      <c r="D2202" s="7">
        <v>1</v>
      </c>
      <c r="E2202" s="7">
        <v>24</v>
      </c>
      <c r="F2202" s="7">
        <v>1</v>
      </c>
      <c r="G2202" s="7">
        <v>2</v>
      </c>
      <c r="H2202" s="1">
        <v>8</v>
      </c>
      <c r="I2202" s="7">
        <v>0</v>
      </c>
      <c r="J2202" s="7">
        <v>0</v>
      </c>
      <c r="K2202" s="7">
        <v>5.5</v>
      </c>
      <c r="L2202" s="7">
        <v>5.5</v>
      </c>
      <c r="M2202" s="36">
        <v>0.4535970244035199</v>
      </c>
      <c r="N2202" s="37" t="s">
        <v>183</v>
      </c>
      <c r="O2202" s="38">
        <v>12.125300000000001</v>
      </c>
      <c r="AW2202" s="26"/>
    </row>
    <row r="2203" spans="1:49" x14ac:dyDescent="0.2">
      <c r="A2203" s="7">
        <v>113</v>
      </c>
      <c r="B2203" s="18">
        <v>1859</v>
      </c>
      <c r="C2203" s="18"/>
      <c r="D2203" s="7">
        <v>1</v>
      </c>
      <c r="E2203" s="7">
        <v>26</v>
      </c>
      <c r="F2203" s="7">
        <v>1</v>
      </c>
      <c r="G2203" s="7">
        <v>2</v>
      </c>
      <c r="H2203" s="1">
        <v>8</v>
      </c>
      <c r="I2203" s="7">
        <v>0</v>
      </c>
      <c r="J2203" s="7">
        <v>0</v>
      </c>
      <c r="K2203" s="7">
        <v>7.25</v>
      </c>
      <c r="L2203" s="7">
        <v>7.25</v>
      </c>
      <c r="M2203" s="36">
        <v>0.4535970244035199</v>
      </c>
      <c r="N2203" s="37" t="s">
        <v>183</v>
      </c>
      <c r="O2203" s="38">
        <v>15.98335</v>
      </c>
      <c r="AW2203" s="26"/>
    </row>
    <row r="2204" spans="1:49" x14ac:dyDescent="0.2">
      <c r="A2204" s="7">
        <v>28</v>
      </c>
      <c r="B2204" s="40">
        <v>1860</v>
      </c>
      <c r="C2204" s="40"/>
      <c r="D2204" s="7">
        <v>1</v>
      </c>
      <c r="E2204" s="7">
        <v>22</v>
      </c>
      <c r="F2204" s="7">
        <v>1</v>
      </c>
      <c r="G2204" s="7">
        <v>2</v>
      </c>
      <c r="H2204" s="1">
        <v>8</v>
      </c>
      <c r="I2204" s="7">
        <v>0</v>
      </c>
      <c r="J2204" s="7">
        <v>0</v>
      </c>
      <c r="K2204" s="7">
        <v>4.75</v>
      </c>
      <c r="L2204" s="7">
        <v>4.75</v>
      </c>
      <c r="M2204" s="36">
        <v>0.4535970244035199</v>
      </c>
      <c r="N2204" s="37" t="s">
        <v>183</v>
      </c>
      <c r="O2204" s="38">
        <v>10.47185</v>
      </c>
      <c r="AW2204" s="26"/>
    </row>
    <row r="2205" spans="1:49" x14ac:dyDescent="0.2">
      <c r="A2205" s="7">
        <v>10</v>
      </c>
      <c r="B2205" s="40">
        <v>1860</v>
      </c>
      <c r="C2205" s="40"/>
      <c r="D2205" s="7">
        <v>1</v>
      </c>
      <c r="E2205" s="7">
        <v>24</v>
      </c>
      <c r="F2205" s="7">
        <v>1</v>
      </c>
      <c r="G2205" s="7">
        <v>2</v>
      </c>
      <c r="H2205" s="1">
        <v>8</v>
      </c>
      <c r="I2205" s="7">
        <v>0</v>
      </c>
      <c r="J2205" s="7">
        <v>0</v>
      </c>
      <c r="K2205" s="7">
        <v>6</v>
      </c>
      <c r="L2205" s="7">
        <v>6</v>
      </c>
      <c r="M2205" s="36">
        <v>0.4535970244035199</v>
      </c>
      <c r="N2205" s="37" t="s">
        <v>183</v>
      </c>
      <c r="O2205" s="38">
        <v>13.227600000000001</v>
      </c>
      <c r="AW2205" s="26"/>
    </row>
    <row r="2206" spans="1:49" x14ac:dyDescent="0.2">
      <c r="A2206" s="7">
        <v>28</v>
      </c>
      <c r="B2206" s="40">
        <v>1861</v>
      </c>
      <c r="C2206" s="40"/>
      <c r="D2206" s="7">
        <v>1</v>
      </c>
      <c r="E2206" s="7">
        <v>22</v>
      </c>
      <c r="F2206" s="7">
        <v>1</v>
      </c>
      <c r="G2206" s="7">
        <v>2</v>
      </c>
      <c r="H2206" s="1">
        <v>8</v>
      </c>
      <c r="I2206" s="7">
        <v>0</v>
      </c>
      <c r="J2206" s="7">
        <v>0</v>
      </c>
      <c r="K2206" s="7">
        <v>3.5</v>
      </c>
      <c r="L2206" s="7">
        <v>3.5</v>
      </c>
      <c r="M2206" s="36">
        <v>0.4535970244035199</v>
      </c>
      <c r="N2206" s="37" t="s">
        <v>183</v>
      </c>
      <c r="O2206" s="38">
        <v>7.7161</v>
      </c>
      <c r="AW2206" s="26"/>
    </row>
    <row r="2207" spans="1:49" x14ac:dyDescent="0.2">
      <c r="A2207" s="7">
        <v>57</v>
      </c>
      <c r="B2207" s="40">
        <v>1861</v>
      </c>
      <c r="C2207" s="40"/>
      <c r="D2207" s="7">
        <v>4</v>
      </c>
      <c r="E2207" s="7">
        <v>22</v>
      </c>
      <c r="F2207" s="7">
        <v>1</v>
      </c>
      <c r="G2207" s="7">
        <v>2</v>
      </c>
      <c r="H2207" s="1">
        <v>8</v>
      </c>
      <c r="I2207" s="7">
        <v>0</v>
      </c>
      <c r="J2207" s="7">
        <v>0</v>
      </c>
      <c r="K2207" s="40">
        <v>3.5</v>
      </c>
      <c r="L2207" s="7">
        <v>3.5</v>
      </c>
      <c r="M2207" s="36">
        <v>0.4535970244035199</v>
      </c>
      <c r="N2207" s="37" t="s">
        <v>183</v>
      </c>
      <c r="O2207" s="38">
        <v>7.7161</v>
      </c>
      <c r="P2207">
        <v>0</v>
      </c>
      <c r="Q2207">
        <v>0</v>
      </c>
      <c r="R2207">
        <v>3.5</v>
      </c>
      <c r="S2207">
        <v>0</v>
      </c>
      <c r="T2207">
        <v>0</v>
      </c>
      <c r="U2207">
        <v>3.75</v>
      </c>
      <c r="V2207">
        <v>0</v>
      </c>
      <c r="W2207">
        <v>0</v>
      </c>
      <c r="X2207">
        <v>3.75</v>
      </c>
      <c r="AW2207" s="26"/>
    </row>
    <row r="2208" spans="1:49" x14ac:dyDescent="0.2">
      <c r="A2208" s="7">
        <v>10</v>
      </c>
      <c r="B2208" s="40">
        <v>1861</v>
      </c>
      <c r="C2208" s="40"/>
      <c r="D2208" s="7">
        <v>1</v>
      </c>
      <c r="E2208" s="7">
        <v>24</v>
      </c>
      <c r="F2208" s="7">
        <v>1</v>
      </c>
      <c r="G2208" s="7">
        <v>2</v>
      </c>
      <c r="H2208" s="1">
        <v>8</v>
      </c>
      <c r="I2208" s="7">
        <v>0</v>
      </c>
      <c r="J2208" s="7">
        <v>0</v>
      </c>
      <c r="K2208" s="7">
        <v>4.75</v>
      </c>
      <c r="L2208" s="7">
        <v>4.75</v>
      </c>
      <c r="M2208" s="36">
        <v>0.4535970244035199</v>
      </c>
      <c r="N2208" s="37" t="s">
        <v>183</v>
      </c>
      <c r="O2208" s="38">
        <v>10.47185</v>
      </c>
      <c r="AW2208" s="26"/>
    </row>
    <row r="2209" spans="1:49" x14ac:dyDescent="0.2">
      <c r="A2209" s="7">
        <v>125</v>
      </c>
      <c r="B2209" s="40">
        <v>1861</v>
      </c>
      <c r="C2209" s="40"/>
      <c r="D2209" s="7">
        <v>1</v>
      </c>
      <c r="E2209" s="7">
        <v>26</v>
      </c>
      <c r="F2209" s="7">
        <v>1</v>
      </c>
      <c r="G2209" s="7">
        <v>2</v>
      </c>
      <c r="H2209" s="1">
        <v>8</v>
      </c>
      <c r="I2209" s="7">
        <v>0</v>
      </c>
      <c r="J2209" s="7">
        <v>0</v>
      </c>
      <c r="K2209" s="7">
        <v>5.5</v>
      </c>
      <c r="L2209" s="7">
        <v>5.5</v>
      </c>
      <c r="M2209" s="36">
        <v>0.4535970244035199</v>
      </c>
      <c r="N2209" s="37" t="s">
        <v>183</v>
      </c>
      <c r="O2209" s="38">
        <v>12.125300000000001</v>
      </c>
      <c r="AW2209" s="26"/>
    </row>
    <row r="2210" spans="1:49" x14ac:dyDescent="0.2">
      <c r="A2210" s="7">
        <v>28</v>
      </c>
      <c r="B2210" s="40">
        <v>1862</v>
      </c>
      <c r="C2210" s="40"/>
      <c r="D2210" s="7">
        <v>1</v>
      </c>
      <c r="E2210" s="7">
        <v>22</v>
      </c>
      <c r="F2210" s="7">
        <v>1</v>
      </c>
      <c r="G2210" s="7">
        <v>2</v>
      </c>
      <c r="H2210" s="1">
        <v>8</v>
      </c>
      <c r="I2210" s="7">
        <v>0</v>
      </c>
      <c r="J2210" s="7">
        <v>0</v>
      </c>
      <c r="K2210" s="7">
        <v>4</v>
      </c>
      <c r="L2210" s="7">
        <v>4</v>
      </c>
      <c r="M2210" s="36">
        <v>0.4535970244035199</v>
      </c>
      <c r="N2210" s="37" t="s">
        <v>183</v>
      </c>
      <c r="O2210" s="38">
        <v>8.8184000000000005</v>
      </c>
      <c r="AW2210" s="26"/>
    </row>
    <row r="2211" spans="1:49" x14ac:dyDescent="0.2">
      <c r="A2211" s="7">
        <v>57</v>
      </c>
      <c r="B2211" s="40">
        <v>1862</v>
      </c>
      <c r="C2211" s="40"/>
      <c r="D2211" s="7">
        <v>5</v>
      </c>
      <c r="E2211" s="7">
        <v>22</v>
      </c>
      <c r="F2211" s="7">
        <v>1</v>
      </c>
      <c r="G2211" s="7">
        <v>2</v>
      </c>
      <c r="H2211" s="1">
        <v>8</v>
      </c>
      <c r="I2211" s="7">
        <v>0</v>
      </c>
      <c r="J2211" s="7">
        <v>0</v>
      </c>
      <c r="K2211" s="7">
        <v>3.75</v>
      </c>
      <c r="L2211" s="7">
        <v>3.75</v>
      </c>
      <c r="M2211" s="36">
        <v>0.4535970244035199</v>
      </c>
      <c r="N2211" s="37" t="s">
        <v>183</v>
      </c>
      <c r="O2211" s="38">
        <v>8.2672500000000007</v>
      </c>
      <c r="P2211">
        <v>0</v>
      </c>
      <c r="Q2211">
        <v>0</v>
      </c>
      <c r="R2211">
        <v>3.75</v>
      </c>
      <c r="S2211">
        <v>0</v>
      </c>
      <c r="T2211">
        <v>0</v>
      </c>
      <c r="U2211">
        <v>3.75</v>
      </c>
      <c r="V2211">
        <v>0</v>
      </c>
      <c r="W2211">
        <v>0</v>
      </c>
      <c r="X2211">
        <v>4</v>
      </c>
      <c r="Y2211">
        <v>0</v>
      </c>
      <c r="Z2211">
        <v>0</v>
      </c>
      <c r="AA2211">
        <v>3.75</v>
      </c>
      <c r="AW2211" s="26"/>
    </row>
    <row r="2212" spans="1:49" x14ac:dyDescent="0.2">
      <c r="A2212" s="7">
        <v>10</v>
      </c>
      <c r="B2212" s="40">
        <v>1862</v>
      </c>
      <c r="C2212" s="40"/>
      <c r="D2212" s="7">
        <v>1</v>
      </c>
      <c r="E2212" s="7">
        <v>24</v>
      </c>
      <c r="F2212" s="7">
        <v>1</v>
      </c>
      <c r="G2212" s="7">
        <v>2</v>
      </c>
      <c r="H2212" s="1">
        <v>8</v>
      </c>
      <c r="I2212" s="7">
        <v>0</v>
      </c>
      <c r="J2212" s="7">
        <v>0</v>
      </c>
      <c r="K2212" s="7">
        <v>4.75</v>
      </c>
      <c r="L2212" s="7">
        <v>4.75</v>
      </c>
      <c r="M2212" s="36">
        <v>0.4535970244035199</v>
      </c>
      <c r="N2212" s="37" t="s">
        <v>183</v>
      </c>
      <c r="O2212" s="38">
        <v>10.47185</v>
      </c>
      <c r="AW2212" s="26"/>
    </row>
    <row r="2213" spans="1:49" x14ac:dyDescent="0.2">
      <c r="A2213" s="7">
        <v>142</v>
      </c>
      <c r="B2213" s="40">
        <v>1862</v>
      </c>
      <c r="C2213" s="40"/>
      <c r="D2213" s="7">
        <v>1</v>
      </c>
      <c r="E2213" s="7">
        <v>26</v>
      </c>
      <c r="F2213" s="7">
        <v>1</v>
      </c>
      <c r="G2213" s="7">
        <v>2</v>
      </c>
      <c r="H2213" s="1">
        <v>8</v>
      </c>
      <c r="I2213" s="7">
        <v>0</v>
      </c>
      <c r="J2213" s="7">
        <v>0</v>
      </c>
      <c r="K2213" s="7">
        <v>5.5</v>
      </c>
      <c r="L2213" s="7">
        <v>5.5</v>
      </c>
      <c r="M2213" s="36">
        <v>0.4535970244035199</v>
      </c>
      <c r="N2213" s="37" t="s">
        <v>183</v>
      </c>
      <c r="O2213" s="38">
        <v>12.125300000000001</v>
      </c>
      <c r="AW2213" s="26"/>
    </row>
    <row r="2214" spans="1:49" x14ac:dyDescent="0.2">
      <c r="A2214" s="7">
        <v>28</v>
      </c>
      <c r="B2214" s="40">
        <v>1863</v>
      </c>
      <c r="C2214" s="40"/>
      <c r="D2214" s="7">
        <v>1</v>
      </c>
      <c r="E2214" s="7">
        <v>22</v>
      </c>
      <c r="F2214" s="7">
        <v>1</v>
      </c>
      <c r="G2214" s="7">
        <v>2</v>
      </c>
      <c r="H2214" s="1">
        <v>8</v>
      </c>
      <c r="I2214" s="7">
        <v>0</v>
      </c>
      <c r="J2214" s="7">
        <v>0</v>
      </c>
      <c r="K2214" s="7">
        <v>4.5</v>
      </c>
      <c r="L2214" s="7">
        <v>4.5</v>
      </c>
      <c r="M2214" s="36">
        <v>0.4535970244035199</v>
      </c>
      <c r="N2214" s="37" t="s">
        <v>183</v>
      </c>
      <c r="O2214" s="38">
        <v>9.9207000000000001</v>
      </c>
      <c r="AW2214" s="26"/>
    </row>
    <row r="2215" spans="1:49" x14ac:dyDescent="0.2">
      <c r="A2215" s="7">
        <v>10</v>
      </c>
      <c r="B2215" s="40">
        <v>1863</v>
      </c>
      <c r="C2215" s="40"/>
      <c r="D2215" s="7">
        <v>1</v>
      </c>
      <c r="E2215" s="7">
        <v>24</v>
      </c>
      <c r="F2215" s="7">
        <v>1</v>
      </c>
      <c r="G2215" s="7">
        <v>2</v>
      </c>
      <c r="H2215" s="1">
        <v>8</v>
      </c>
      <c r="I2215" s="7">
        <v>0</v>
      </c>
      <c r="J2215" s="7">
        <v>0</v>
      </c>
      <c r="K2215" s="7">
        <v>4.5</v>
      </c>
      <c r="L2215" s="7">
        <v>4.5</v>
      </c>
      <c r="M2215" s="36">
        <v>0.4535970244035199</v>
      </c>
      <c r="N2215" s="37" t="s">
        <v>183</v>
      </c>
      <c r="O2215" s="38">
        <v>9.9207000000000001</v>
      </c>
      <c r="AW2215" s="26"/>
    </row>
    <row r="2216" spans="1:49" x14ac:dyDescent="0.2">
      <c r="A2216" s="7">
        <v>114</v>
      </c>
      <c r="B2216" s="40">
        <v>1863</v>
      </c>
      <c r="C2216" s="40"/>
      <c r="D2216" s="7">
        <v>1</v>
      </c>
      <c r="E2216" s="7">
        <v>26</v>
      </c>
      <c r="F2216" s="7">
        <v>1</v>
      </c>
      <c r="G2216" s="7">
        <v>2</v>
      </c>
      <c r="H2216" s="1">
        <v>8</v>
      </c>
      <c r="I2216" s="7">
        <v>0</v>
      </c>
      <c r="J2216" s="7">
        <v>0</v>
      </c>
      <c r="K2216" s="7">
        <v>5</v>
      </c>
      <c r="L2216" s="7">
        <v>5</v>
      </c>
      <c r="M2216" s="36">
        <v>0.4535970244035199</v>
      </c>
      <c r="N2216" s="37" t="s">
        <v>183</v>
      </c>
      <c r="O2216" s="38">
        <v>11.023</v>
      </c>
      <c r="AW2216" s="26"/>
    </row>
    <row r="2217" spans="1:49" x14ac:dyDescent="0.2">
      <c r="A2217" s="7">
        <v>28</v>
      </c>
      <c r="B2217" s="40">
        <v>1864</v>
      </c>
      <c r="C2217" s="40"/>
      <c r="D2217" s="7">
        <v>1</v>
      </c>
      <c r="E2217" s="7">
        <v>22</v>
      </c>
      <c r="F2217" s="7">
        <v>1</v>
      </c>
      <c r="G2217" s="7">
        <v>2</v>
      </c>
      <c r="H2217" s="1">
        <v>8</v>
      </c>
      <c r="I2217" s="7">
        <v>0</v>
      </c>
      <c r="J2217" s="7">
        <v>0</v>
      </c>
      <c r="K2217" s="7">
        <v>4.75</v>
      </c>
      <c r="L2217" s="7">
        <v>4.75</v>
      </c>
      <c r="M2217" s="36">
        <v>0.4535970244035199</v>
      </c>
      <c r="N2217" s="37" t="s">
        <v>183</v>
      </c>
      <c r="O2217" s="38">
        <v>10.47185</v>
      </c>
      <c r="AW2217" s="26"/>
    </row>
    <row r="2218" spans="1:49" x14ac:dyDescent="0.2">
      <c r="A2218" s="7">
        <v>56</v>
      </c>
      <c r="B2218" s="40">
        <v>1864</v>
      </c>
      <c r="C2218" s="40"/>
      <c r="D2218" s="7">
        <v>4</v>
      </c>
      <c r="E2218" s="7">
        <v>22</v>
      </c>
      <c r="F2218" s="7">
        <v>1</v>
      </c>
      <c r="G2218" s="7">
        <v>2</v>
      </c>
      <c r="H2218" s="1">
        <v>8</v>
      </c>
      <c r="I2218" s="7">
        <v>0</v>
      </c>
      <c r="J2218" s="7">
        <v>0</v>
      </c>
      <c r="K2218" s="7">
        <v>4.25</v>
      </c>
      <c r="L2218" s="7">
        <v>4.25</v>
      </c>
      <c r="M2218" s="36">
        <v>0.4535970244035199</v>
      </c>
      <c r="N2218" s="37" t="s">
        <v>183</v>
      </c>
      <c r="O2218" s="38">
        <v>9.3695500000000003</v>
      </c>
      <c r="P2218">
        <v>0</v>
      </c>
      <c r="Q2218">
        <v>0</v>
      </c>
      <c r="R2218">
        <v>4.25</v>
      </c>
      <c r="S2218">
        <v>0</v>
      </c>
      <c r="T2218">
        <v>0</v>
      </c>
      <c r="U2218">
        <v>4.25</v>
      </c>
      <c r="V2218">
        <v>0</v>
      </c>
      <c r="W2218">
        <v>0</v>
      </c>
      <c r="X2218">
        <v>4.25</v>
      </c>
      <c r="AW2218" s="26"/>
    </row>
    <row r="2219" spans="1:49" x14ac:dyDescent="0.2">
      <c r="A2219" s="7">
        <v>10</v>
      </c>
      <c r="B2219" s="40">
        <v>1864</v>
      </c>
      <c r="C2219" s="40"/>
      <c r="D2219" s="7">
        <v>1</v>
      </c>
      <c r="E2219" s="7">
        <v>24</v>
      </c>
      <c r="F2219" s="7">
        <v>1</v>
      </c>
      <c r="G2219" s="7">
        <v>2</v>
      </c>
      <c r="H2219" s="1">
        <v>8</v>
      </c>
      <c r="I2219" s="7">
        <v>0</v>
      </c>
      <c r="J2219" s="7">
        <v>0</v>
      </c>
      <c r="K2219" s="7">
        <v>4.5</v>
      </c>
      <c r="L2219" s="7">
        <v>4.5</v>
      </c>
      <c r="M2219" s="36">
        <v>0.4535970244035199</v>
      </c>
      <c r="N2219" s="37" t="s">
        <v>183</v>
      </c>
      <c r="O2219" s="38">
        <v>9.9207000000000001</v>
      </c>
      <c r="AW2219" s="26"/>
    </row>
    <row r="2220" spans="1:49" x14ac:dyDescent="0.2">
      <c r="A2220" s="7">
        <v>141</v>
      </c>
      <c r="B2220" s="40">
        <v>1864</v>
      </c>
      <c r="C2220" s="40"/>
      <c r="D2220" s="7">
        <v>1</v>
      </c>
      <c r="E2220" s="7">
        <v>26</v>
      </c>
      <c r="F2220" s="7">
        <v>1</v>
      </c>
      <c r="G2220" s="7">
        <v>2</v>
      </c>
      <c r="H2220" s="1">
        <v>8</v>
      </c>
      <c r="I2220" s="7">
        <v>0</v>
      </c>
      <c r="J2220" s="7">
        <v>0</v>
      </c>
      <c r="K2220" s="7">
        <v>4.5</v>
      </c>
      <c r="L2220" s="7">
        <v>4.5</v>
      </c>
      <c r="M2220" s="36">
        <v>0.4535970244035199</v>
      </c>
      <c r="N2220" s="37" t="s">
        <v>183</v>
      </c>
      <c r="O2220" s="38">
        <v>9.9207000000000001</v>
      </c>
      <c r="AW2220" s="26"/>
    </row>
    <row r="2221" spans="1:49" x14ac:dyDescent="0.2">
      <c r="A2221" s="7">
        <v>28</v>
      </c>
      <c r="B2221" s="40">
        <v>1865</v>
      </c>
      <c r="C2221" s="40"/>
      <c r="D2221" s="7">
        <v>1</v>
      </c>
      <c r="E2221" s="7">
        <v>22</v>
      </c>
      <c r="F2221" s="7">
        <v>1</v>
      </c>
      <c r="G2221" s="7">
        <v>2</v>
      </c>
      <c r="H2221" s="1">
        <v>8</v>
      </c>
      <c r="I2221" s="7">
        <v>0</v>
      </c>
      <c r="J2221" s="7">
        <v>0</v>
      </c>
      <c r="K2221" s="7">
        <v>5.5</v>
      </c>
      <c r="L2221" s="7">
        <v>5.5</v>
      </c>
      <c r="M2221" s="36">
        <v>0.4535970244035199</v>
      </c>
      <c r="N2221" s="37" t="s">
        <v>183</v>
      </c>
      <c r="O2221" s="38">
        <v>12.125300000000001</v>
      </c>
      <c r="AW2221" s="26"/>
    </row>
    <row r="2222" spans="1:49" x14ac:dyDescent="0.2">
      <c r="A2222" s="7">
        <v>10</v>
      </c>
      <c r="B2222" s="40">
        <v>1865</v>
      </c>
      <c r="C2222" s="40"/>
      <c r="D2222" s="7">
        <v>1</v>
      </c>
      <c r="E2222" s="7">
        <v>24</v>
      </c>
      <c r="F2222" s="7">
        <v>1</v>
      </c>
      <c r="G2222" s="7">
        <v>2</v>
      </c>
      <c r="H2222" s="1">
        <v>8</v>
      </c>
      <c r="I2222" s="7">
        <v>0</v>
      </c>
      <c r="J2222" s="7">
        <v>0</v>
      </c>
      <c r="K2222" s="7">
        <v>6.75</v>
      </c>
      <c r="L2222" s="7">
        <v>6.75</v>
      </c>
      <c r="M2222" s="36">
        <v>0.4535970244035199</v>
      </c>
      <c r="N2222" s="37" t="s">
        <v>183</v>
      </c>
      <c r="O2222" s="38">
        <v>14.88105</v>
      </c>
      <c r="AW2222" s="26"/>
    </row>
    <row r="2223" spans="1:49" x14ac:dyDescent="0.2">
      <c r="A2223" s="7">
        <v>116</v>
      </c>
      <c r="B2223" s="40">
        <v>1865</v>
      </c>
      <c r="C2223" s="40"/>
      <c r="D2223" s="7">
        <v>1</v>
      </c>
      <c r="E2223" s="7">
        <v>26</v>
      </c>
      <c r="F2223" s="7">
        <v>1</v>
      </c>
      <c r="G2223" s="7">
        <v>2</v>
      </c>
      <c r="H2223" s="1">
        <v>8</v>
      </c>
      <c r="I2223" s="7">
        <v>0</v>
      </c>
      <c r="J2223" s="7">
        <v>0</v>
      </c>
      <c r="K2223" s="7">
        <v>5</v>
      </c>
      <c r="L2223" s="7">
        <v>5</v>
      </c>
      <c r="M2223" s="36">
        <v>0.4535970244035199</v>
      </c>
      <c r="N2223" s="37" t="s">
        <v>183</v>
      </c>
      <c r="O2223" s="38">
        <v>11.023</v>
      </c>
      <c r="AW2223" s="26"/>
    </row>
    <row r="2224" spans="1:49" x14ac:dyDescent="0.2">
      <c r="A2224" s="7">
        <v>28</v>
      </c>
      <c r="B2224" s="40">
        <v>1866</v>
      </c>
      <c r="C2224" s="40"/>
      <c r="D2224" s="7">
        <v>1</v>
      </c>
      <c r="E2224" s="7">
        <v>22</v>
      </c>
      <c r="F2224" s="7">
        <v>1</v>
      </c>
      <c r="G2224" s="7">
        <v>2</v>
      </c>
      <c r="H2224" s="1">
        <v>8</v>
      </c>
      <c r="I2224" s="7">
        <v>0</v>
      </c>
      <c r="J2224" s="7">
        <v>0</v>
      </c>
      <c r="K2224" s="7">
        <v>5.5</v>
      </c>
      <c r="L2224" s="7">
        <v>5.5</v>
      </c>
      <c r="M2224" s="36">
        <v>0.4535970244035199</v>
      </c>
      <c r="N2224" s="37" t="s">
        <v>183</v>
      </c>
      <c r="O2224" s="38">
        <v>12.125300000000001</v>
      </c>
      <c r="AW2224" s="26"/>
    </row>
    <row r="2225" spans="1:49" x14ac:dyDescent="0.2">
      <c r="A2225" s="7">
        <v>10</v>
      </c>
      <c r="B2225" s="40">
        <v>1866</v>
      </c>
      <c r="C2225" s="40"/>
      <c r="D2225" s="7">
        <v>1</v>
      </c>
      <c r="E2225" s="7">
        <v>24</v>
      </c>
      <c r="F2225" s="7">
        <v>1</v>
      </c>
      <c r="G2225" s="7">
        <v>2</v>
      </c>
      <c r="H2225" s="1">
        <v>8</v>
      </c>
      <c r="I2225" s="7">
        <v>0</v>
      </c>
      <c r="J2225" s="7">
        <v>0</v>
      </c>
      <c r="K2225" s="7">
        <v>6.75</v>
      </c>
      <c r="L2225" s="7">
        <v>6.75</v>
      </c>
      <c r="M2225" s="36">
        <v>0.4535970244035199</v>
      </c>
      <c r="N2225" s="37" t="s">
        <v>183</v>
      </c>
      <c r="O2225" s="38">
        <v>14.88105</v>
      </c>
      <c r="AW2225" s="26"/>
    </row>
    <row r="2226" spans="1:49" x14ac:dyDescent="0.2">
      <c r="A2226" s="7">
        <v>111</v>
      </c>
      <c r="B2226" s="40">
        <v>1866</v>
      </c>
      <c r="C2226" s="40"/>
      <c r="D2226" s="7">
        <v>1</v>
      </c>
      <c r="E2226" s="7">
        <v>26</v>
      </c>
      <c r="F2226" s="7">
        <v>1</v>
      </c>
      <c r="G2226" s="7">
        <v>2</v>
      </c>
      <c r="H2226" s="1">
        <v>8</v>
      </c>
      <c r="I2226" s="7">
        <v>0</v>
      </c>
      <c r="J2226" s="7">
        <v>0</v>
      </c>
      <c r="K2226" s="7">
        <v>7</v>
      </c>
      <c r="L2226" s="7">
        <v>7</v>
      </c>
      <c r="M2226" s="36">
        <v>0.4535970244035199</v>
      </c>
      <c r="N2226" s="37" t="s">
        <v>183</v>
      </c>
      <c r="O2226" s="38">
        <v>15.4322</v>
      </c>
      <c r="AW2226" s="26"/>
    </row>
    <row r="2227" spans="1:49" x14ac:dyDescent="0.2">
      <c r="A2227" s="7">
        <v>28</v>
      </c>
      <c r="B2227" s="40">
        <v>1867</v>
      </c>
      <c r="C2227" s="40"/>
      <c r="D2227" s="7">
        <v>1</v>
      </c>
      <c r="E2227" s="7">
        <v>22</v>
      </c>
      <c r="F2227" s="7">
        <v>1</v>
      </c>
      <c r="G2227" s="7">
        <v>2</v>
      </c>
      <c r="H2227" s="1">
        <v>8</v>
      </c>
      <c r="I2227" s="7">
        <v>0</v>
      </c>
      <c r="J2227" s="7">
        <v>0</v>
      </c>
      <c r="K2227" s="7">
        <v>3.75</v>
      </c>
      <c r="L2227" s="7">
        <v>3.75</v>
      </c>
      <c r="M2227" s="36">
        <v>0.4535970244035199</v>
      </c>
      <c r="N2227" s="37" t="s">
        <v>183</v>
      </c>
      <c r="O2227" s="38">
        <v>8.2672500000000007</v>
      </c>
      <c r="AW2227" s="26"/>
    </row>
    <row r="2228" spans="1:49" x14ac:dyDescent="0.2">
      <c r="A2228" s="7">
        <v>10</v>
      </c>
      <c r="B2228" s="40">
        <v>1867</v>
      </c>
      <c r="C2228" s="40"/>
      <c r="D2228" s="7">
        <v>1</v>
      </c>
      <c r="E2228" s="7">
        <v>24</v>
      </c>
      <c r="F2228" s="7">
        <v>1</v>
      </c>
      <c r="G2228" s="7">
        <v>2</v>
      </c>
      <c r="H2228" s="1">
        <v>8</v>
      </c>
      <c r="I2228" s="7">
        <v>0</v>
      </c>
      <c r="J2228" s="7">
        <v>0</v>
      </c>
      <c r="K2228" s="7">
        <v>3.75</v>
      </c>
      <c r="L2228" s="7">
        <v>3.75</v>
      </c>
      <c r="M2228" s="36">
        <v>0.4535970244035199</v>
      </c>
      <c r="N2228" s="37" t="s">
        <v>183</v>
      </c>
      <c r="O2228" s="38">
        <v>8.2672500000000007</v>
      </c>
      <c r="AW2228" s="26"/>
    </row>
    <row r="2229" spans="1:49" x14ac:dyDescent="0.2">
      <c r="A2229" s="7">
        <v>115</v>
      </c>
      <c r="B2229" s="40">
        <v>1867</v>
      </c>
      <c r="C2229" s="40"/>
      <c r="D2229" s="7">
        <v>1</v>
      </c>
      <c r="E2229" s="7">
        <v>26</v>
      </c>
      <c r="F2229" s="7">
        <v>1</v>
      </c>
      <c r="G2229" s="7">
        <v>2</v>
      </c>
      <c r="H2229" s="1">
        <v>8</v>
      </c>
      <c r="I2229" s="7">
        <v>0</v>
      </c>
      <c r="J2229" s="7">
        <v>0</v>
      </c>
      <c r="K2229" s="7">
        <v>6</v>
      </c>
      <c r="L2229" s="7">
        <v>6</v>
      </c>
      <c r="M2229" s="36">
        <v>0.4535970244035199</v>
      </c>
      <c r="N2229" s="37" t="s">
        <v>183</v>
      </c>
      <c r="O2229" s="38">
        <v>13.227600000000001</v>
      </c>
      <c r="AW2229" s="26"/>
    </row>
    <row r="2230" spans="1:49" x14ac:dyDescent="0.2">
      <c r="A2230" s="7">
        <v>121</v>
      </c>
      <c r="B2230" s="40">
        <v>1867</v>
      </c>
      <c r="C2230" s="40"/>
      <c r="D2230" s="7">
        <v>1</v>
      </c>
      <c r="E2230" s="7">
        <v>26</v>
      </c>
      <c r="F2230" s="7">
        <v>3</v>
      </c>
      <c r="G2230" s="7">
        <v>18</v>
      </c>
      <c r="H2230" s="1">
        <v>8</v>
      </c>
      <c r="I2230" s="7">
        <v>0</v>
      </c>
      <c r="J2230" s="7">
        <v>26</v>
      </c>
      <c r="K2230" s="7">
        <v>0.75</v>
      </c>
      <c r="L2230" s="7">
        <v>312.75</v>
      </c>
      <c r="M2230" s="36">
        <v>45.359702440351988</v>
      </c>
      <c r="N2230" s="37" t="s">
        <v>183</v>
      </c>
      <c r="O2230" s="38">
        <v>6.8948865000000001</v>
      </c>
      <c r="AW2230" s="26"/>
    </row>
    <row r="2231" spans="1:49" x14ac:dyDescent="0.2">
      <c r="A2231" s="7">
        <v>28</v>
      </c>
      <c r="B2231" s="40">
        <v>1868</v>
      </c>
      <c r="C2231" s="40"/>
      <c r="D2231" s="7">
        <v>1</v>
      </c>
      <c r="E2231" s="7">
        <v>22</v>
      </c>
      <c r="F2231" s="7">
        <v>1</v>
      </c>
      <c r="G2231" s="7">
        <v>2</v>
      </c>
      <c r="H2231" s="1">
        <v>8</v>
      </c>
      <c r="I2231" s="7">
        <v>0</v>
      </c>
      <c r="J2231" s="7">
        <v>0</v>
      </c>
      <c r="K2231" s="7">
        <v>3</v>
      </c>
      <c r="L2231" s="7">
        <v>3</v>
      </c>
      <c r="M2231" s="36">
        <v>0.4535970244035199</v>
      </c>
      <c r="N2231" s="37" t="s">
        <v>183</v>
      </c>
      <c r="O2231" s="38">
        <v>6.6138000000000003</v>
      </c>
      <c r="AW2231" s="26"/>
    </row>
    <row r="2232" spans="1:49" x14ac:dyDescent="0.2">
      <c r="A2232" s="7">
        <v>10</v>
      </c>
      <c r="B2232" s="40">
        <v>1868</v>
      </c>
      <c r="C2232" s="40"/>
      <c r="D2232" s="7">
        <v>1</v>
      </c>
      <c r="E2232" s="7">
        <v>24</v>
      </c>
      <c r="F2232" s="7">
        <v>1</v>
      </c>
      <c r="G2232" s="7">
        <v>2</v>
      </c>
      <c r="H2232" s="1">
        <v>8</v>
      </c>
      <c r="I2232" s="7">
        <v>0</v>
      </c>
      <c r="J2232" s="7">
        <v>0</v>
      </c>
      <c r="K2232" s="7">
        <v>2.25</v>
      </c>
      <c r="L2232" s="7">
        <v>2.25</v>
      </c>
      <c r="M2232" s="36">
        <v>0.4535970244035199</v>
      </c>
      <c r="N2232" s="37" t="s">
        <v>183</v>
      </c>
      <c r="O2232" s="38">
        <v>4.96035</v>
      </c>
      <c r="AW2232" s="26"/>
    </row>
    <row r="2233" spans="1:49" x14ac:dyDescent="0.2">
      <c r="A2233" s="7">
        <v>112</v>
      </c>
      <c r="B2233" s="40">
        <v>1868</v>
      </c>
      <c r="C2233" s="40"/>
      <c r="D2233" s="7">
        <v>1</v>
      </c>
      <c r="E2233" s="7">
        <v>26</v>
      </c>
      <c r="F2233" s="7">
        <v>1</v>
      </c>
      <c r="G2233" s="7">
        <v>2</v>
      </c>
      <c r="H2233" s="1">
        <v>8</v>
      </c>
      <c r="I2233" s="7">
        <v>0</v>
      </c>
      <c r="J2233" s="7">
        <v>0</v>
      </c>
      <c r="K2233" s="7">
        <v>4.25</v>
      </c>
      <c r="L2233" s="7">
        <v>4.25</v>
      </c>
      <c r="M2233" s="36">
        <v>0.4535970244035199</v>
      </c>
      <c r="N2233" s="37" t="s">
        <v>183</v>
      </c>
      <c r="O2233" s="38">
        <v>9.3695500000000003</v>
      </c>
      <c r="AW2233" s="26"/>
    </row>
    <row r="2234" spans="1:49" x14ac:dyDescent="0.2">
      <c r="A2234" s="7">
        <v>127</v>
      </c>
      <c r="B2234" s="40">
        <v>1868</v>
      </c>
      <c r="C2234" s="40"/>
      <c r="D2234" s="7">
        <v>1</v>
      </c>
      <c r="E2234" s="7">
        <v>26</v>
      </c>
      <c r="F2234" s="7">
        <v>3</v>
      </c>
      <c r="G2234" s="7">
        <v>18</v>
      </c>
      <c r="H2234" s="1">
        <v>8</v>
      </c>
      <c r="I2234" s="7">
        <v>0</v>
      </c>
      <c r="J2234" s="7">
        <v>19</v>
      </c>
      <c r="K2234" s="7">
        <v>2</v>
      </c>
      <c r="L2234" s="7">
        <v>230</v>
      </c>
      <c r="M2234" s="36">
        <v>45.359702440351988</v>
      </c>
      <c r="N2234" s="37" t="s">
        <v>183</v>
      </c>
      <c r="O2234" s="38">
        <v>5.0705800000000005</v>
      </c>
      <c r="AW2234" s="26"/>
    </row>
    <row r="2235" spans="1:49" x14ac:dyDescent="0.2">
      <c r="A2235" s="7">
        <v>28</v>
      </c>
      <c r="B2235" s="40">
        <v>1869</v>
      </c>
      <c r="C2235" s="40"/>
      <c r="D2235" s="7">
        <v>1</v>
      </c>
      <c r="E2235" s="7">
        <v>22</v>
      </c>
      <c r="F2235" s="7">
        <v>1</v>
      </c>
      <c r="G2235" s="7">
        <v>2</v>
      </c>
      <c r="H2235" s="1">
        <v>8</v>
      </c>
      <c r="I2235" s="7">
        <v>0</v>
      </c>
      <c r="J2235" s="7">
        <v>0</v>
      </c>
      <c r="K2235" s="7">
        <v>3.25</v>
      </c>
      <c r="L2235" s="7">
        <v>3.25</v>
      </c>
      <c r="M2235" s="36">
        <v>0.4535970244035199</v>
      </c>
      <c r="N2235" s="37" t="s">
        <v>183</v>
      </c>
      <c r="O2235" s="38">
        <v>7.1649500000000002</v>
      </c>
      <c r="AW2235" s="26"/>
    </row>
    <row r="2236" spans="1:49" x14ac:dyDescent="0.2">
      <c r="A2236" s="7">
        <v>10</v>
      </c>
      <c r="B2236" s="40">
        <v>1869</v>
      </c>
      <c r="C2236" s="40"/>
      <c r="D2236" s="7">
        <v>1</v>
      </c>
      <c r="E2236" s="7">
        <v>24</v>
      </c>
      <c r="F2236" s="7">
        <v>1</v>
      </c>
      <c r="G2236" s="7">
        <v>2</v>
      </c>
      <c r="H2236" s="1">
        <v>8</v>
      </c>
      <c r="I2236" s="7">
        <v>0</v>
      </c>
      <c r="J2236" s="7">
        <v>0</v>
      </c>
      <c r="K2236" s="7">
        <v>2.5</v>
      </c>
      <c r="L2236" s="7">
        <v>2.5</v>
      </c>
      <c r="M2236" s="36">
        <v>0.4535970244035199</v>
      </c>
      <c r="N2236" s="37" t="s">
        <v>183</v>
      </c>
      <c r="O2236" s="38">
        <v>5.5114999999999998</v>
      </c>
      <c r="AW2236" s="26"/>
    </row>
    <row r="2237" spans="1:49" x14ac:dyDescent="0.2">
      <c r="A2237" s="7">
        <v>113</v>
      </c>
      <c r="B2237" s="40">
        <v>1869</v>
      </c>
      <c r="C2237" s="40"/>
      <c r="D2237" s="7">
        <v>1</v>
      </c>
      <c r="E2237" s="7">
        <v>26</v>
      </c>
      <c r="F2237" s="7">
        <v>1</v>
      </c>
      <c r="G2237" s="7">
        <v>2</v>
      </c>
      <c r="H2237" s="1">
        <v>8</v>
      </c>
      <c r="I2237" s="7">
        <v>0</v>
      </c>
      <c r="J2237" s="7">
        <v>0</v>
      </c>
      <c r="K2237" s="7">
        <v>4.25</v>
      </c>
      <c r="L2237" s="7">
        <v>4.25</v>
      </c>
      <c r="M2237" s="36">
        <v>0.4535970244035199</v>
      </c>
      <c r="N2237" s="37" t="s">
        <v>183</v>
      </c>
      <c r="O2237" s="38">
        <v>9.3695500000000003</v>
      </c>
      <c r="AW2237" s="26"/>
    </row>
    <row r="2238" spans="1:49" x14ac:dyDescent="0.2">
      <c r="A2238" s="7">
        <v>128</v>
      </c>
      <c r="B2238" s="40">
        <v>1869</v>
      </c>
      <c r="C2238" s="40"/>
      <c r="D2238" s="7">
        <v>1</v>
      </c>
      <c r="E2238" s="7">
        <v>26</v>
      </c>
      <c r="F2238" s="7">
        <v>3</v>
      </c>
      <c r="G2238" s="7">
        <v>18</v>
      </c>
      <c r="H2238" s="1">
        <v>8</v>
      </c>
      <c r="I2238" s="7">
        <v>1</v>
      </c>
      <c r="J2238" s="7">
        <v>0</v>
      </c>
      <c r="K2238" s="7">
        <v>5</v>
      </c>
      <c r="L2238" s="7">
        <v>245</v>
      </c>
      <c r="M2238" s="36">
        <v>45.359702440351988</v>
      </c>
      <c r="N2238" s="37" t="s">
        <v>183</v>
      </c>
      <c r="O2238" s="38">
        <v>5.4012700000000002</v>
      </c>
      <c r="AW2238" s="26"/>
    </row>
    <row r="2239" spans="1:49" x14ac:dyDescent="0.2">
      <c r="A2239" s="7">
        <v>28</v>
      </c>
      <c r="B2239" s="40">
        <v>1870</v>
      </c>
      <c r="C2239" s="40"/>
      <c r="D2239" s="7">
        <v>1</v>
      </c>
      <c r="E2239" s="7">
        <v>22</v>
      </c>
      <c r="F2239" s="7">
        <v>1</v>
      </c>
      <c r="G2239" s="7">
        <v>2</v>
      </c>
      <c r="H2239" s="1">
        <v>8</v>
      </c>
      <c r="I2239" s="7">
        <v>0</v>
      </c>
      <c r="J2239" s="7">
        <v>0</v>
      </c>
      <c r="K2239" s="7">
        <v>3</v>
      </c>
      <c r="L2239" s="7">
        <v>3</v>
      </c>
      <c r="M2239" s="36">
        <v>0.4535970244035199</v>
      </c>
      <c r="N2239" s="37" t="s">
        <v>183</v>
      </c>
      <c r="O2239" s="38">
        <v>6.6138000000000003</v>
      </c>
      <c r="AW2239" s="26"/>
    </row>
    <row r="2240" spans="1:49" x14ac:dyDescent="0.2">
      <c r="A2240" s="7">
        <v>10</v>
      </c>
      <c r="B2240" s="40">
        <v>1870</v>
      </c>
      <c r="C2240" s="40"/>
      <c r="D2240" s="7">
        <v>1</v>
      </c>
      <c r="E2240" s="7">
        <v>24</v>
      </c>
      <c r="F2240" s="7">
        <v>1</v>
      </c>
      <c r="G2240" s="7">
        <v>2</v>
      </c>
      <c r="H2240" s="1">
        <v>8</v>
      </c>
      <c r="I2240" s="7">
        <v>0</v>
      </c>
      <c r="J2240" s="7">
        <v>0</v>
      </c>
      <c r="K2240" s="7">
        <v>2.75</v>
      </c>
      <c r="L2240" s="7">
        <v>2.75</v>
      </c>
      <c r="M2240" s="36">
        <v>0.4535970244035199</v>
      </c>
      <c r="N2240" s="37" t="s">
        <v>183</v>
      </c>
      <c r="O2240" s="38">
        <v>6.0626500000000005</v>
      </c>
      <c r="AW2240" s="26"/>
    </row>
    <row r="2241" spans="1:49" x14ac:dyDescent="0.2">
      <c r="A2241" s="7">
        <v>112</v>
      </c>
      <c r="B2241" s="40">
        <v>1870</v>
      </c>
      <c r="C2241" s="40"/>
      <c r="D2241" s="7">
        <v>1</v>
      </c>
      <c r="E2241" s="7">
        <v>26</v>
      </c>
      <c r="F2241" s="7">
        <v>1</v>
      </c>
      <c r="G2241" s="7">
        <v>2</v>
      </c>
      <c r="H2241" s="1">
        <v>8</v>
      </c>
      <c r="I2241" s="7">
        <v>0</v>
      </c>
      <c r="J2241" s="7">
        <v>0</v>
      </c>
      <c r="K2241" s="7">
        <v>3.75</v>
      </c>
      <c r="L2241" s="7">
        <v>3.75</v>
      </c>
      <c r="M2241" s="36">
        <v>0.4535970244035199</v>
      </c>
      <c r="N2241" s="37" t="s">
        <v>183</v>
      </c>
      <c r="O2241" s="38">
        <v>8.2672500000000007</v>
      </c>
      <c r="AW2241" s="26"/>
    </row>
    <row r="2242" spans="1:49" x14ac:dyDescent="0.2">
      <c r="A2242" s="7">
        <v>127</v>
      </c>
      <c r="B2242" s="40">
        <v>1870</v>
      </c>
      <c r="C2242" s="40"/>
      <c r="D2242" s="7">
        <v>1</v>
      </c>
      <c r="E2242" s="7">
        <v>26</v>
      </c>
      <c r="F2242" s="7">
        <v>3</v>
      </c>
      <c r="G2242" s="7">
        <v>18</v>
      </c>
      <c r="H2242" s="1">
        <v>8</v>
      </c>
      <c r="I2242" s="7">
        <v>0</v>
      </c>
      <c r="J2242" s="7">
        <v>16</v>
      </c>
      <c r="K2242" s="7">
        <v>3</v>
      </c>
      <c r="L2242" s="7">
        <v>195</v>
      </c>
      <c r="M2242" s="36">
        <v>45.359702440351988</v>
      </c>
      <c r="N2242" s="37" t="s">
        <v>183</v>
      </c>
      <c r="O2242" s="38">
        <v>4.2989700000000006</v>
      </c>
      <c r="AW2242" s="26"/>
    </row>
    <row r="2243" spans="1:49" x14ac:dyDescent="0.2">
      <c r="A2243" s="7">
        <v>28</v>
      </c>
      <c r="B2243" s="40">
        <v>1871</v>
      </c>
      <c r="C2243" s="40"/>
      <c r="D2243" s="7">
        <v>1</v>
      </c>
      <c r="E2243" s="7">
        <v>22</v>
      </c>
      <c r="F2243" s="7">
        <v>1</v>
      </c>
      <c r="G2243" s="7">
        <v>2</v>
      </c>
      <c r="H2243" s="1">
        <v>8</v>
      </c>
      <c r="I2243" s="7">
        <v>0</v>
      </c>
      <c r="J2243" s="7">
        <v>0</v>
      </c>
      <c r="K2243" s="7">
        <v>3.25</v>
      </c>
      <c r="L2243" s="7">
        <v>3.25</v>
      </c>
      <c r="M2243" s="36">
        <v>0.4535970244035199</v>
      </c>
      <c r="N2243" s="37" t="s">
        <v>183</v>
      </c>
      <c r="O2243" s="38">
        <v>7.1649500000000002</v>
      </c>
      <c r="AW2243" s="26"/>
    </row>
    <row r="2244" spans="1:49" x14ac:dyDescent="0.2">
      <c r="A2244" s="7">
        <v>120</v>
      </c>
      <c r="B2244" s="40">
        <v>1871</v>
      </c>
      <c r="C2244" s="40"/>
      <c r="D2244" s="7">
        <v>1</v>
      </c>
      <c r="E2244" s="7">
        <v>23</v>
      </c>
      <c r="F2244" s="7">
        <v>1</v>
      </c>
      <c r="G2244" s="7">
        <v>2</v>
      </c>
      <c r="H2244" s="1">
        <v>8</v>
      </c>
      <c r="I2244" s="7">
        <v>0</v>
      </c>
      <c r="J2244" s="7">
        <v>0</v>
      </c>
      <c r="K2244" s="7">
        <v>2.5</v>
      </c>
      <c r="L2244" s="7">
        <v>2.5</v>
      </c>
      <c r="M2244" s="36">
        <v>0.4535970244035199</v>
      </c>
      <c r="N2244" s="37" t="s">
        <v>183</v>
      </c>
      <c r="O2244" s="38">
        <v>5.5114999999999998</v>
      </c>
      <c r="AW2244" s="26"/>
    </row>
    <row r="2245" spans="1:49" x14ac:dyDescent="0.2">
      <c r="A2245" s="7">
        <v>10</v>
      </c>
      <c r="B2245" s="40">
        <v>1871</v>
      </c>
      <c r="C2245" s="40"/>
      <c r="D2245" s="7">
        <v>1</v>
      </c>
      <c r="E2245" s="7">
        <v>24</v>
      </c>
      <c r="F2245" s="7">
        <v>1</v>
      </c>
      <c r="G2245" s="7">
        <v>2</v>
      </c>
      <c r="H2245" s="1">
        <v>8</v>
      </c>
      <c r="I2245" s="7">
        <v>0</v>
      </c>
      <c r="J2245" s="7">
        <v>0</v>
      </c>
      <c r="K2245" s="7">
        <v>3</v>
      </c>
      <c r="L2245" s="7">
        <v>3</v>
      </c>
      <c r="M2245" s="36">
        <v>0.4535970244035199</v>
      </c>
      <c r="N2245" s="37" t="s">
        <v>183</v>
      </c>
      <c r="O2245" s="38">
        <v>6.6138000000000003</v>
      </c>
      <c r="AW2245" s="26"/>
    </row>
    <row r="2246" spans="1:49" x14ac:dyDescent="0.2">
      <c r="A2246" s="7">
        <v>158</v>
      </c>
      <c r="B2246" s="40">
        <v>1871</v>
      </c>
      <c r="C2246" s="40"/>
      <c r="D2246" s="7">
        <v>1</v>
      </c>
      <c r="E2246" s="7">
        <v>26</v>
      </c>
      <c r="F2246" s="7">
        <v>1</v>
      </c>
      <c r="G2246" s="7">
        <v>2</v>
      </c>
      <c r="H2246" s="1">
        <v>8</v>
      </c>
      <c r="I2246" s="7">
        <v>0</v>
      </c>
      <c r="J2246" s="7">
        <v>0</v>
      </c>
      <c r="K2246" s="7">
        <v>4.25</v>
      </c>
      <c r="L2246" s="7">
        <v>4.25</v>
      </c>
      <c r="M2246" s="36">
        <v>0.4535970244035199</v>
      </c>
      <c r="N2246" s="37" t="s">
        <v>183</v>
      </c>
      <c r="O2246" s="38">
        <v>9.3695500000000003</v>
      </c>
      <c r="AW2246" s="26"/>
    </row>
    <row r="2247" spans="1:49" x14ac:dyDescent="0.2">
      <c r="A2247" s="7">
        <v>171</v>
      </c>
      <c r="B2247" s="40">
        <v>1871</v>
      </c>
      <c r="C2247" s="40"/>
      <c r="D2247" s="7">
        <v>1</v>
      </c>
      <c r="E2247" s="7">
        <v>26</v>
      </c>
      <c r="F2247" s="7">
        <v>3</v>
      </c>
      <c r="G2247" s="7">
        <v>18</v>
      </c>
      <c r="H2247" s="1">
        <v>8</v>
      </c>
      <c r="I2247" s="7">
        <v>0</v>
      </c>
      <c r="J2247" s="7">
        <v>15</v>
      </c>
      <c r="K2247" s="7">
        <v>8</v>
      </c>
      <c r="L2247" s="7">
        <v>188</v>
      </c>
      <c r="M2247" s="36">
        <v>45.359702440351988</v>
      </c>
      <c r="N2247" s="37" t="s">
        <v>183</v>
      </c>
      <c r="O2247" s="38">
        <v>4.1446480000000001</v>
      </c>
      <c r="AW2247" s="26"/>
    </row>
    <row r="2248" spans="1:49" x14ac:dyDescent="0.2">
      <c r="A2248" s="7">
        <v>28</v>
      </c>
      <c r="B2248" s="40">
        <v>1872</v>
      </c>
      <c r="C2248" s="40"/>
      <c r="D2248" s="7">
        <v>1</v>
      </c>
      <c r="E2248" s="7">
        <v>22</v>
      </c>
      <c r="F2248" s="7">
        <v>1</v>
      </c>
      <c r="G2248" s="7">
        <v>2</v>
      </c>
      <c r="H2248" s="1">
        <v>8</v>
      </c>
      <c r="I2248" s="7">
        <v>0</v>
      </c>
      <c r="J2248" s="7">
        <v>0</v>
      </c>
      <c r="K2248" s="7">
        <v>3.25</v>
      </c>
      <c r="L2248" s="7">
        <v>3.25</v>
      </c>
      <c r="M2248" s="36">
        <v>0.4535970244035199</v>
      </c>
      <c r="N2248" s="37" t="s">
        <v>183</v>
      </c>
      <c r="O2248" s="38">
        <v>7.1649500000000002</v>
      </c>
      <c r="AW2248" s="26"/>
    </row>
    <row r="2249" spans="1:49" x14ac:dyDescent="0.2">
      <c r="A2249" s="7">
        <v>120</v>
      </c>
      <c r="B2249" s="40">
        <v>1872</v>
      </c>
      <c r="C2249" s="40"/>
      <c r="D2249" s="7">
        <v>1</v>
      </c>
      <c r="E2249" s="7">
        <v>23</v>
      </c>
      <c r="F2249" s="7">
        <v>1</v>
      </c>
      <c r="G2249" s="7">
        <v>2</v>
      </c>
      <c r="H2249" s="1">
        <v>8</v>
      </c>
      <c r="I2249" s="7">
        <v>0</v>
      </c>
      <c r="J2249" s="7">
        <v>0</v>
      </c>
      <c r="K2249" s="7">
        <v>4</v>
      </c>
      <c r="L2249" s="7">
        <v>4</v>
      </c>
      <c r="M2249" s="36">
        <v>0.4535970244035199</v>
      </c>
      <c r="N2249" s="37" t="s">
        <v>183</v>
      </c>
      <c r="O2249" s="38">
        <v>8.8184000000000005</v>
      </c>
      <c r="AW2249" s="26"/>
    </row>
    <row r="2250" spans="1:49" x14ac:dyDescent="0.2">
      <c r="A2250" s="7">
        <v>10</v>
      </c>
      <c r="B2250" s="40">
        <v>1872</v>
      </c>
      <c r="C2250" s="40"/>
      <c r="D2250" s="7">
        <v>1</v>
      </c>
      <c r="E2250" s="7">
        <v>24</v>
      </c>
      <c r="F2250" s="7">
        <v>1</v>
      </c>
      <c r="G2250" s="7">
        <v>2</v>
      </c>
      <c r="H2250" s="1">
        <v>8</v>
      </c>
      <c r="I2250" s="7">
        <v>0</v>
      </c>
      <c r="J2250" s="7">
        <v>0</v>
      </c>
      <c r="K2250" s="7">
        <v>2.5</v>
      </c>
      <c r="L2250" s="7">
        <v>2.5</v>
      </c>
      <c r="M2250" s="36">
        <v>0.4535970244035199</v>
      </c>
      <c r="N2250" s="37" t="s">
        <v>183</v>
      </c>
      <c r="O2250" s="38">
        <v>5.5114999999999998</v>
      </c>
      <c r="AW2250" s="26"/>
    </row>
    <row r="2251" spans="1:49" x14ac:dyDescent="0.2">
      <c r="A2251" s="7">
        <v>158</v>
      </c>
      <c r="B2251" s="40">
        <v>1872</v>
      </c>
      <c r="C2251" s="40"/>
      <c r="D2251" s="7">
        <v>1</v>
      </c>
      <c r="E2251" s="7">
        <v>26</v>
      </c>
      <c r="F2251" s="7">
        <v>1</v>
      </c>
      <c r="G2251" s="7">
        <v>2</v>
      </c>
      <c r="H2251" s="1">
        <v>8</v>
      </c>
      <c r="I2251" s="7">
        <v>0</v>
      </c>
      <c r="J2251" s="7">
        <v>0</v>
      </c>
      <c r="K2251" s="7">
        <v>5.5</v>
      </c>
      <c r="L2251" s="7">
        <v>5.5</v>
      </c>
      <c r="M2251" s="36">
        <v>0.4535970244035199</v>
      </c>
      <c r="N2251" s="37" t="s">
        <v>183</v>
      </c>
      <c r="O2251" s="38">
        <v>12.125300000000001</v>
      </c>
      <c r="AW2251" s="26"/>
    </row>
    <row r="2252" spans="1:49" x14ac:dyDescent="0.2">
      <c r="A2252" s="7">
        <v>171</v>
      </c>
      <c r="B2252" s="40">
        <v>1872</v>
      </c>
      <c r="C2252" s="40"/>
      <c r="D2252" s="7">
        <v>1</v>
      </c>
      <c r="E2252" s="7">
        <v>26</v>
      </c>
      <c r="F2252" s="7">
        <v>3</v>
      </c>
      <c r="G2252" s="7">
        <v>18</v>
      </c>
      <c r="H2252" s="1">
        <v>8</v>
      </c>
      <c r="I2252" s="7">
        <v>0</v>
      </c>
      <c r="J2252" s="7">
        <v>16</v>
      </c>
      <c r="K2252" s="7">
        <v>8</v>
      </c>
      <c r="L2252" s="7">
        <v>200</v>
      </c>
      <c r="M2252" s="36">
        <v>45.359702440351988</v>
      </c>
      <c r="N2252" s="37" t="s">
        <v>183</v>
      </c>
      <c r="O2252" s="38">
        <v>4.4092000000000002</v>
      </c>
      <c r="AW2252" s="26"/>
    </row>
    <row r="2253" spans="1:49" x14ac:dyDescent="0.2">
      <c r="A2253" s="7">
        <v>28</v>
      </c>
      <c r="B2253" s="40">
        <v>1873</v>
      </c>
      <c r="C2253" s="40"/>
      <c r="D2253" s="7">
        <v>1</v>
      </c>
      <c r="E2253" s="7">
        <v>22</v>
      </c>
      <c r="F2253" s="7">
        <v>1</v>
      </c>
      <c r="G2253" s="7">
        <v>2</v>
      </c>
      <c r="H2253" s="1">
        <v>8</v>
      </c>
      <c r="I2253" s="7">
        <v>0</v>
      </c>
      <c r="J2253" s="7">
        <v>0</v>
      </c>
      <c r="K2253" s="7">
        <v>3.75</v>
      </c>
      <c r="L2253" s="7">
        <v>3.75</v>
      </c>
      <c r="M2253" s="36">
        <v>0.4535970244035199</v>
      </c>
      <c r="N2253" s="37" t="s">
        <v>183</v>
      </c>
      <c r="O2253" s="38">
        <v>8.2672500000000007</v>
      </c>
      <c r="AW2253" s="26"/>
    </row>
    <row r="2254" spans="1:49" x14ac:dyDescent="0.2">
      <c r="A2254" s="7">
        <v>10</v>
      </c>
      <c r="B2254" s="40">
        <v>1873</v>
      </c>
      <c r="C2254" s="40"/>
      <c r="D2254" s="7">
        <v>1</v>
      </c>
      <c r="E2254" s="7">
        <v>24</v>
      </c>
      <c r="F2254" s="7">
        <v>1</v>
      </c>
      <c r="G2254" s="7">
        <v>2</v>
      </c>
      <c r="H2254" s="1">
        <v>8</v>
      </c>
      <c r="I2254" s="7">
        <v>0</v>
      </c>
      <c r="J2254" s="7">
        <v>0</v>
      </c>
      <c r="K2254" s="7">
        <v>4</v>
      </c>
      <c r="L2254" s="7">
        <v>4</v>
      </c>
      <c r="M2254" s="36">
        <v>0.4535970244035199</v>
      </c>
      <c r="N2254" s="37" t="s">
        <v>183</v>
      </c>
      <c r="O2254" s="38">
        <v>8.8184000000000005</v>
      </c>
      <c r="AW2254" s="26"/>
    </row>
    <row r="2255" spans="1:49" x14ac:dyDescent="0.2">
      <c r="A2255" s="7">
        <v>132</v>
      </c>
      <c r="B2255" s="40">
        <v>1873</v>
      </c>
      <c r="C2255" s="40"/>
      <c r="D2255" s="7">
        <v>1</v>
      </c>
      <c r="E2255" s="7">
        <v>26</v>
      </c>
      <c r="F2255" s="7">
        <v>1</v>
      </c>
      <c r="G2255" s="7">
        <v>2</v>
      </c>
      <c r="H2255" s="1">
        <v>8</v>
      </c>
      <c r="I2255" s="7">
        <v>0</v>
      </c>
      <c r="J2255" s="7">
        <v>0</v>
      </c>
      <c r="K2255" s="7">
        <v>4.5</v>
      </c>
      <c r="L2255" s="7">
        <v>4.5</v>
      </c>
      <c r="M2255" s="36">
        <v>0.4535970244035199</v>
      </c>
      <c r="N2255" s="37" t="s">
        <v>183</v>
      </c>
      <c r="O2255" s="38">
        <v>9.9207000000000001</v>
      </c>
      <c r="AW2255" s="26"/>
    </row>
    <row r="2256" spans="1:49" x14ac:dyDescent="0.2">
      <c r="A2256" s="7">
        <v>145</v>
      </c>
      <c r="B2256" s="40">
        <v>1873</v>
      </c>
      <c r="C2256" s="40"/>
      <c r="D2256" s="7">
        <v>1</v>
      </c>
      <c r="E2256" s="7">
        <v>26</v>
      </c>
      <c r="F2256" s="7">
        <v>3</v>
      </c>
      <c r="G2256" s="7">
        <v>18</v>
      </c>
      <c r="H2256" s="1">
        <v>8</v>
      </c>
      <c r="I2256" s="7">
        <v>1</v>
      </c>
      <c r="J2256" s="7">
        <v>0</v>
      </c>
      <c r="K2256" s="7">
        <v>0</v>
      </c>
      <c r="L2256" s="7">
        <v>240</v>
      </c>
      <c r="M2256" s="36">
        <v>45.359702440351988</v>
      </c>
      <c r="N2256" s="37" t="s">
        <v>183</v>
      </c>
      <c r="O2256" s="38">
        <v>5.2910400000000006</v>
      </c>
      <c r="AW2256" s="26"/>
    </row>
    <row r="2257" spans="1:49" x14ac:dyDescent="0.2">
      <c r="A2257" s="7">
        <v>28</v>
      </c>
      <c r="B2257" s="40">
        <v>1874</v>
      </c>
      <c r="C2257" s="40"/>
      <c r="D2257" s="7">
        <v>1</v>
      </c>
      <c r="E2257" s="7">
        <v>22</v>
      </c>
      <c r="F2257" s="7">
        <v>1</v>
      </c>
      <c r="G2257" s="7">
        <v>2</v>
      </c>
      <c r="H2257" s="1">
        <v>8</v>
      </c>
      <c r="I2257" s="7">
        <v>0</v>
      </c>
      <c r="J2257" s="7">
        <v>0</v>
      </c>
      <c r="K2257" s="7">
        <v>4.5</v>
      </c>
      <c r="L2257" s="7">
        <v>4.5</v>
      </c>
      <c r="M2257" s="36">
        <v>0.4535970244035199</v>
      </c>
      <c r="N2257" s="37" t="s">
        <v>183</v>
      </c>
      <c r="O2257" s="38">
        <v>9.9207000000000001</v>
      </c>
      <c r="AW2257" s="26"/>
    </row>
    <row r="2258" spans="1:49" x14ac:dyDescent="0.2">
      <c r="A2258" s="7">
        <v>126</v>
      </c>
      <c r="B2258" s="40">
        <v>1874</v>
      </c>
      <c r="C2258" s="40"/>
      <c r="D2258" s="7">
        <v>1</v>
      </c>
      <c r="E2258" s="7">
        <v>23</v>
      </c>
      <c r="F2258" s="7">
        <v>1</v>
      </c>
      <c r="G2258" s="7">
        <v>2</v>
      </c>
      <c r="H2258" s="1">
        <v>8</v>
      </c>
      <c r="I2258" s="7">
        <v>0</v>
      </c>
      <c r="J2258" s="7">
        <v>0</v>
      </c>
      <c r="K2258" s="7">
        <v>4.5</v>
      </c>
      <c r="L2258" s="7">
        <v>4.5</v>
      </c>
      <c r="M2258" s="36">
        <v>0.4535970244035199</v>
      </c>
      <c r="N2258" s="37" t="s">
        <v>183</v>
      </c>
      <c r="O2258" s="38">
        <v>9.9207000000000001</v>
      </c>
      <c r="AW2258" s="26"/>
    </row>
    <row r="2259" spans="1:49" x14ac:dyDescent="0.2">
      <c r="A2259" s="7">
        <v>10</v>
      </c>
      <c r="B2259" s="40">
        <v>1874</v>
      </c>
      <c r="C2259" s="40"/>
      <c r="D2259" s="7">
        <v>1</v>
      </c>
      <c r="E2259" s="7">
        <v>24</v>
      </c>
      <c r="F2259" s="7">
        <v>1</v>
      </c>
      <c r="G2259" s="7">
        <v>2</v>
      </c>
      <c r="H2259" s="1">
        <v>8</v>
      </c>
      <c r="I2259" s="7">
        <v>0</v>
      </c>
      <c r="J2259" s="7">
        <v>0</v>
      </c>
      <c r="K2259" s="7">
        <v>5</v>
      </c>
      <c r="L2259" s="7">
        <v>5</v>
      </c>
      <c r="M2259" s="36">
        <v>0.4535970244035199</v>
      </c>
      <c r="N2259" s="37" t="s">
        <v>183</v>
      </c>
      <c r="O2259" s="38">
        <v>11.023</v>
      </c>
      <c r="AW2259" s="26"/>
    </row>
    <row r="2260" spans="1:49" x14ac:dyDescent="0.2">
      <c r="A2260" s="7">
        <v>165</v>
      </c>
      <c r="B2260" s="40">
        <v>1874</v>
      </c>
      <c r="C2260" s="40"/>
      <c r="D2260" s="7">
        <v>1</v>
      </c>
      <c r="E2260" s="7">
        <v>26</v>
      </c>
      <c r="F2260" s="7">
        <v>1</v>
      </c>
      <c r="G2260" s="7">
        <v>2</v>
      </c>
      <c r="H2260" s="1">
        <v>8</v>
      </c>
      <c r="I2260" s="7">
        <v>0</v>
      </c>
      <c r="J2260" s="7">
        <v>0</v>
      </c>
      <c r="K2260" s="7">
        <v>4.75</v>
      </c>
      <c r="L2260" s="7">
        <v>4.75</v>
      </c>
      <c r="M2260" s="36">
        <v>0.4535970244035199</v>
      </c>
      <c r="N2260" s="37" t="s">
        <v>183</v>
      </c>
      <c r="O2260" s="38">
        <v>10.47185</v>
      </c>
      <c r="AW2260" s="26"/>
    </row>
    <row r="2261" spans="1:49" x14ac:dyDescent="0.2">
      <c r="A2261" s="7">
        <v>177</v>
      </c>
      <c r="B2261" s="40">
        <v>1874</v>
      </c>
      <c r="C2261" s="40"/>
      <c r="D2261" s="7">
        <v>1</v>
      </c>
      <c r="E2261" s="7">
        <v>26</v>
      </c>
      <c r="F2261" s="7">
        <v>3</v>
      </c>
      <c r="G2261" s="7">
        <v>18</v>
      </c>
      <c r="H2261" s="1">
        <v>8</v>
      </c>
      <c r="I2261" s="7">
        <v>1</v>
      </c>
      <c r="J2261" s="7">
        <v>6</v>
      </c>
      <c r="K2261" s="7">
        <v>0</v>
      </c>
      <c r="L2261" s="7">
        <v>312</v>
      </c>
      <c r="M2261" s="36">
        <v>45.359702440351988</v>
      </c>
      <c r="N2261" s="37" t="s">
        <v>183</v>
      </c>
      <c r="O2261" s="38">
        <v>6.8783520000000005</v>
      </c>
      <c r="AW2261" s="26"/>
    </row>
    <row r="2262" spans="1:49" x14ac:dyDescent="0.2">
      <c r="A2262" s="7">
        <v>28</v>
      </c>
      <c r="B2262" s="40">
        <v>1875</v>
      </c>
      <c r="C2262" s="40"/>
      <c r="D2262" s="7">
        <v>1</v>
      </c>
      <c r="E2262" s="7">
        <v>22</v>
      </c>
      <c r="F2262" s="7">
        <v>1</v>
      </c>
      <c r="G2262" s="7">
        <v>2</v>
      </c>
      <c r="H2262" s="1">
        <v>8</v>
      </c>
      <c r="I2262" s="7">
        <v>0</v>
      </c>
      <c r="J2262" s="7">
        <v>0</v>
      </c>
      <c r="K2262" s="7">
        <v>3.25</v>
      </c>
      <c r="L2262" s="7">
        <v>3.25</v>
      </c>
      <c r="M2262" s="36">
        <v>0.4535970244035199</v>
      </c>
      <c r="N2262" s="37" t="s">
        <v>183</v>
      </c>
      <c r="O2262" s="38">
        <v>7.1649500000000002</v>
      </c>
      <c r="AW2262" s="26"/>
    </row>
    <row r="2263" spans="1:49" x14ac:dyDescent="0.2">
      <c r="A2263" s="7">
        <v>123</v>
      </c>
      <c r="B2263" s="40">
        <v>1875</v>
      </c>
      <c r="C2263" s="40"/>
      <c r="D2263" s="7">
        <v>1</v>
      </c>
      <c r="E2263" s="7">
        <v>23</v>
      </c>
      <c r="F2263" s="7">
        <v>1</v>
      </c>
      <c r="G2263" s="7">
        <v>2</v>
      </c>
      <c r="H2263" s="1">
        <v>8</v>
      </c>
      <c r="I2263" s="7">
        <v>0</v>
      </c>
      <c r="J2263" s="7">
        <v>0</v>
      </c>
      <c r="K2263" s="7">
        <v>4.5</v>
      </c>
      <c r="L2263" s="7">
        <v>4.5</v>
      </c>
      <c r="M2263" s="36">
        <v>0.4535970244035199</v>
      </c>
      <c r="N2263" s="37" t="s">
        <v>183</v>
      </c>
      <c r="O2263" s="38">
        <v>9.9207000000000001</v>
      </c>
      <c r="AW2263" s="26"/>
    </row>
    <row r="2264" spans="1:49" x14ac:dyDescent="0.2">
      <c r="A2264" s="7">
        <v>10</v>
      </c>
      <c r="B2264" s="40">
        <v>1875</v>
      </c>
      <c r="C2264" s="40"/>
      <c r="D2264" s="7">
        <v>1</v>
      </c>
      <c r="E2264" s="7">
        <v>24</v>
      </c>
      <c r="F2264" s="7">
        <v>1</v>
      </c>
      <c r="G2264" s="7">
        <v>2</v>
      </c>
      <c r="H2264" s="1">
        <v>8</v>
      </c>
      <c r="I2264" s="7">
        <v>0</v>
      </c>
      <c r="J2264" s="7">
        <v>0</v>
      </c>
      <c r="K2264" s="7">
        <v>5</v>
      </c>
      <c r="L2264" s="7">
        <v>5</v>
      </c>
      <c r="M2264" s="36">
        <v>0.4535970244035199</v>
      </c>
      <c r="N2264" s="37" t="s">
        <v>183</v>
      </c>
      <c r="O2264" s="38">
        <v>11.023</v>
      </c>
      <c r="AW2264" s="26"/>
    </row>
    <row r="2265" spans="1:49" x14ac:dyDescent="0.2">
      <c r="A2265" s="7">
        <v>162</v>
      </c>
      <c r="B2265" s="40">
        <v>1875</v>
      </c>
      <c r="C2265" s="40"/>
      <c r="D2265" s="7">
        <v>1</v>
      </c>
      <c r="E2265" s="7">
        <v>26</v>
      </c>
      <c r="F2265" s="7">
        <v>1</v>
      </c>
      <c r="G2265" s="7">
        <v>2</v>
      </c>
      <c r="H2265" s="1">
        <v>8</v>
      </c>
      <c r="I2265" s="7">
        <v>0</v>
      </c>
      <c r="J2265" s="7">
        <v>0</v>
      </c>
      <c r="K2265" s="7">
        <v>6.5</v>
      </c>
      <c r="L2265" s="7">
        <v>6.5</v>
      </c>
      <c r="M2265" s="36">
        <v>0.4535970244035199</v>
      </c>
      <c r="N2265" s="37" t="s">
        <v>183</v>
      </c>
      <c r="O2265" s="38">
        <v>14.3299</v>
      </c>
      <c r="AW2265" s="26"/>
    </row>
    <row r="2266" spans="1:49" x14ac:dyDescent="0.2">
      <c r="A2266" s="7">
        <v>185</v>
      </c>
      <c r="B2266" s="40">
        <v>1875</v>
      </c>
      <c r="C2266" s="40"/>
      <c r="D2266" s="7">
        <v>1</v>
      </c>
      <c r="E2266" s="7">
        <v>26</v>
      </c>
      <c r="F2266" s="7">
        <v>3</v>
      </c>
      <c r="G2266" s="7">
        <v>18</v>
      </c>
      <c r="H2266" s="1">
        <v>8</v>
      </c>
      <c r="I2266" s="7">
        <v>0</v>
      </c>
      <c r="J2266" s="7">
        <v>25</v>
      </c>
      <c r="K2266" s="7">
        <v>2.25</v>
      </c>
      <c r="L2266" s="7">
        <v>302.25</v>
      </c>
      <c r="M2266" s="36">
        <v>45.359702440351988</v>
      </c>
      <c r="N2266" s="37" t="s">
        <v>183</v>
      </c>
      <c r="O2266" s="38">
        <v>6.6634035000000003</v>
      </c>
      <c r="AW2266" s="26"/>
    </row>
    <row r="2267" spans="1:49" x14ac:dyDescent="0.2">
      <c r="A2267" s="7">
        <v>10</v>
      </c>
      <c r="B2267" s="40">
        <v>1876</v>
      </c>
      <c r="C2267" s="40"/>
      <c r="D2267" s="7">
        <v>1</v>
      </c>
      <c r="E2267" s="7">
        <v>22</v>
      </c>
      <c r="F2267" s="7">
        <v>1</v>
      </c>
      <c r="G2267" s="7">
        <v>2</v>
      </c>
      <c r="H2267" s="1">
        <v>8</v>
      </c>
      <c r="I2267" s="7">
        <v>0</v>
      </c>
      <c r="J2267" s="7">
        <v>0</v>
      </c>
      <c r="K2267" s="7">
        <v>3.75</v>
      </c>
      <c r="L2267" s="7">
        <v>3.75</v>
      </c>
      <c r="M2267" s="36">
        <v>0.4535970244035199</v>
      </c>
      <c r="N2267" s="37" t="s">
        <v>183</v>
      </c>
      <c r="O2267" s="38">
        <v>8.2672500000000007</v>
      </c>
      <c r="AW2267" s="26"/>
    </row>
    <row r="2268" spans="1:49" x14ac:dyDescent="0.2">
      <c r="A2268" s="7">
        <v>132</v>
      </c>
      <c r="B2268" s="40">
        <v>1876</v>
      </c>
      <c r="C2268" s="40"/>
      <c r="D2268" s="7">
        <v>1</v>
      </c>
      <c r="E2268" s="7">
        <v>23</v>
      </c>
      <c r="F2268" s="7">
        <v>1</v>
      </c>
      <c r="G2268" s="7">
        <v>2</v>
      </c>
      <c r="H2268" s="1">
        <v>8</v>
      </c>
      <c r="I2268" s="7">
        <v>0</v>
      </c>
      <c r="J2268" s="7">
        <v>0</v>
      </c>
      <c r="K2268" s="7">
        <v>4.5</v>
      </c>
      <c r="L2268" s="7">
        <v>4.5</v>
      </c>
      <c r="M2268" s="36">
        <v>0.4535970244035199</v>
      </c>
      <c r="N2268" s="37" t="s">
        <v>183</v>
      </c>
      <c r="O2268" s="38">
        <v>9.9207000000000001</v>
      </c>
      <c r="AW2268" s="26"/>
    </row>
    <row r="2269" spans="1:49" x14ac:dyDescent="0.2">
      <c r="A2269" s="7">
        <v>39</v>
      </c>
      <c r="B2269" s="40">
        <v>1876</v>
      </c>
      <c r="C2269" s="40"/>
      <c r="D2269" s="7">
        <v>6</v>
      </c>
      <c r="E2269" s="7">
        <v>24</v>
      </c>
      <c r="F2269" s="7">
        <v>1</v>
      </c>
      <c r="G2269" s="7">
        <v>2</v>
      </c>
      <c r="H2269" s="1">
        <v>8</v>
      </c>
      <c r="I2269" s="7">
        <v>0</v>
      </c>
      <c r="J2269" s="7">
        <v>0</v>
      </c>
      <c r="K2269" s="40">
        <v>3.5</v>
      </c>
      <c r="L2269" s="7">
        <v>3.5</v>
      </c>
      <c r="M2269" s="36">
        <v>0.4535970244035199</v>
      </c>
      <c r="N2269" s="37" t="s">
        <v>183</v>
      </c>
      <c r="O2269" s="38">
        <v>7.7161</v>
      </c>
      <c r="P2269">
        <v>0</v>
      </c>
      <c r="Q2269">
        <v>0</v>
      </c>
      <c r="R2269">
        <v>3.5</v>
      </c>
      <c r="S2269">
        <v>0</v>
      </c>
      <c r="T2269">
        <v>0</v>
      </c>
      <c r="U2269">
        <v>3.5</v>
      </c>
      <c r="V2269">
        <v>0</v>
      </c>
      <c r="W2269">
        <v>0</v>
      </c>
      <c r="X2269">
        <v>3.5</v>
      </c>
      <c r="Y2269">
        <v>0</v>
      </c>
      <c r="Z2269">
        <v>0</v>
      </c>
      <c r="AA2269">
        <v>5</v>
      </c>
      <c r="AB2269">
        <v>0</v>
      </c>
      <c r="AC2269">
        <v>0</v>
      </c>
      <c r="AD2269">
        <v>4.5</v>
      </c>
      <c r="AW2269" s="26"/>
    </row>
    <row r="2270" spans="1:49" x14ac:dyDescent="0.2">
      <c r="A2270" s="7">
        <v>171</v>
      </c>
      <c r="B2270" s="40">
        <v>1876</v>
      </c>
      <c r="C2270" s="40"/>
      <c r="D2270" s="7">
        <v>1</v>
      </c>
      <c r="E2270" s="7">
        <v>26</v>
      </c>
      <c r="F2270" s="7">
        <v>1</v>
      </c>
      <c r="G2270" s="7">
        <v>2</v>
      </c>
      <c r="H2270" s="1">
        <v>8</v>
      </c>
      <c r="I2270" s="7">
        <v>0</v>
      </c>
      <c r="J2270" s="7">
        <v>0</v>
      </c>
      <c r="K2270" s="7">
        <v>5</v>
      </c>
      <c r="L2270" s="7">
        <v>5</v>
      </c>
      <c r="M2270" s="36">
        <v>0.4535970244035199</v>
      </c>
      <c r="N2270" s="37" t="s">
        <v>183</v>
      </c>
      <c r="O2270" s="38">
        <v>11.023</v>
      </c>
      <c r="AW2270" s="26"/>
    </row>
    <row r="2271" spans="1:49" x14ac:dyDescent="0.2">
      <c r="A2271" s="7">
        <v>194</v>
      </c>
      <c r="B2271" s="40">
        <v>1876</v>
      </c>
      <c r="C2271" s="40"/>
      <c r="D2271" s="7">
        <v>1</v>
      </c>
      <c r="E2271" s="7">
        <v>26</v>
      </c>
      <c r="F2271" s="7">
        <v>3</v>
      </c>
      <c r="G2271" s="7">
        <v>18</v>
      </c>
      <c r="H2271" s="1">
        <v>8</v>
      </c>
      <c r="I2271" s="7">
        <v>1</v>
      </c>
      <c r="J2271" s="7">
        <v>7</v>
      </c>
      <c r="K2271" s="7">
        <v>7</v>
      </c>
      <c r="L2271" s="7">
        <v>331</v>
      </c>
      <c r="M2271" s="36">
        <v>45.359702440351988</v>
      </c>
      <c r="N2271" s="37" t="s">
        <v>183</v>
      </c>
      <c r="O2271" s="38">
        <v>7.2972260000000002</v>
      </c>
      <c r="AW2271" s="26"/>
    </row>
    <row r="2272" spans="1:49" x14ac:dyDescent="0.2">
      <c r="A2272" s="7">
        <v>32</v>
      </c>
      <c r="B2272" s="40">
        <v>1877</v>
      </c>
      <c r="C2272" s="40"/>
      <c r="D2272" s="7">
        <v>1</v>
      </c>
      <c r="E2272" s="7">
        <v>22</v>
      </c>
      <c r="F2272" s="7">
        <v>1</v>
      </c>
      <c r="G2272" s="7">
        <v>2</v>
      </c>
      <c r="H2272" s="1">
        <v>8</v>
      </c>
      <c r="I2272" s="7">
        <v>0</v>
      </c>
      <c r="J2272" s="7">
        <v>0</v>
      </c>
      <c r="K2272" s="7">
        <v>3.25</v>
      </c>
      <c r="L2272" s="7">
        <v>3.25</v>
      </c>
      <c r="M2272" s="36">
        <v>0.4535970244035199</v>
      </c>
      <c r="N2272" s="37" t="s">
        <v>183</v>
      </c>
      <c r="O2272" s="38">
        <v>7.1649500000000002</v>
      </c>
      <c r="AW2272" s="26"/>
    </row>
    <row r="2273" spans="1:49" x14ac:dyDescent="0.2">
      <c r="A2273" s="7">
        <v>6</v>
      </c>
      <c r="B2273" s="40">
        <v>1877</v>
      </c>
      <c r="C2273" s="40"/>
      <c r="D2273" s="7">
        <v>6</v>
      </c>
      <c r="E2273" s="7">
        <v>24</v>
      </c>
      <c r="F2273" s="7">
        <v>1</v>
      </c>
      <c r="G2273" s="7">
        <v>2</v>
      </c>
      <c r="H2273" s="1">
        <v>8</v>
      </c>
      <c r="I2273" s="7">
        <v>0</v>
      </c>
      <c r="J2273" s="7">
        <v>0</v>
      </c>
      <c r="K2273" s="7">
        <v>5</v>
      </c>
      <c r="L2273" s="7">
        <v>5</v>
      </c>
      <c r="M2273" s="36">
        <v>0.4535970244035199</v>
      </c>
      <c r="N2273" s="37" t="s">
        <v>183</v>
      </c>
      <c r="O2273" s="38">
        <v>11.023</v>
      </c>
      <c r="P2273">
        <v>0</v>
      </c>
      <c r="Q2273">
        <v>0</v>
      </c>
      <c r="R2273">
        <v>3.5</v>
      </c>
      <c r="S2273">
        <v>0</v>
      </c>
      <c r="T2273">
        <v>0</v>
      </c>
      <c r="U2273">
        <v>4</v>
      </c>
      <c r="V2273">
        <v>0</v>
      </c>
      <c r="W2273">
        <v>0</v>
      </c>
      <c r="X2273">
        <v>3.25</v>
      </c>
      <c r="Y2273">
        <v>0</v>
      </c>
      <c r="Z2273">
        <v>0</v>
      </c>
      <c r="AA2273">
        <v>3.25</v>
      </c>
      <c r="AB2273">
        <v>0</v>
      </c>
      <c r="AC2273">
        <v>0</v>
      </c>
      <c r="AD2273">
        <v>3.5</v>
      </c>
      <c r="AW2273" s="26"/>
    </row>
    <row r="2274" spans="1:49" x14ac:dyDescent="0.2">
      <c r="A2274" s="7">
        <v>144</v>
      </c>
      <c r="B2274" s="40">
        <v>1877</v>
      </c>
      <c r="C2274" s="40"/>
      <c r="D2274" s="7">
        <v>1</v>
      </c>
      <c r="E2274" s="7">
        <v>26</v>
      </c>
      <c r="F2274" s="7">
        <v>1</v>
      </c>
      <c r="G2274" s="7">
        <v>2</v>
      </c>
      <c r="H2274" s="1">
        <v>8</v>
      </c>
      <c r="I2274" s="7">
        <v>0</v>
      </c>
      <c r="J2274" s="7">
        <v>0</v>
      </c>
      <c r="K2274" s="7">
        <v>5</v>
      </c>
      <c r="L2274" s="7">
        <v>5</v>
      </c>
      <c r="M2274" s="36">
        <v>0.4535970244035199</v>
      </c>
      <c r="N2274" s="37" t="s">
        <v>183</v>
      </c>
      <c r="O2274" s="38">
        <v>11.023</v>
      </c>
      <c r="AW2274" s="26"/>
    </row>
    <row r="2275" spans="1:49" x14ac:dyDescent="0.2">
      <c r="A2275" s="7">
        <v>156</v>
      </c>
      <c r="B2275" s="40">
        <v>1877</v>
      </c>
      <c r="C2275" s="40"/>
      <c r="D2275" s="7">
        <v>1</v>
      </c>
      <c r="E2275" s="7">
        <v>26</v>
      </c>
      <c r="F2275" s="7">
        <v>3</v>
      </c>
      <c r="G2275" s="7">
        <v>18</v>
      </c>
      <c r="H2275" s="1">
        <v>8</v>
      </c>
      <c r="I2275" s="7">
        <v>1</v>
      </c>
      <c r="J2275" s="7">
        <v>8</v>
      </c>
      <c r="K2275" s="7">
        <v>0</v>
      </c>
      <c r="L2275" s="7">
        <v>336</v>
      </c>
      <c r="M2275" s="36">
        <v>45.359702440351988</v>
      </c>
      <c r="N2275" s="37" t="s">
        <v>183</v>
      </c>
      <c r="O2275" s="38">
        <v>7.4074560000000007</v>
      </c>
      <c r="AW2275" s="26"/>
    </row>
    <row r="2276" spans="1:49" x14ac:dyDescent="0.2">
      <c r="A2276" s="7">
        <v>32</v>
      </c>
      <c r="B2276" s="40">
        <v>1878</v>
      </c>
      <c r="C2276" s="40"/>
      <c r="D2276" s="7">
        <v>1</v>
      </c>
      <c r="E2276" s="7">
        <v>22</v>
      </c>
      <c r="F2276" s="7">
        <v>1</v>
      </c>
      <c r="G2276" s="7">
        <v>2</v>
      </c>
      <c r="H2276" s="1">
        <v>8</v>
      </c>
      <c r="I2276" s="7">
        <v>0</v>
      </c>
      <c r="J2276" s="7">
        <v>0</v>
      </c>
      <c r="K2276" s="7">
        <v>3</v>
      </c>
      <c r="L2276" s="7">
        <v>3</v>
      </c>
      <c r="M2276" s="36">
        <v>0.4535970244035199</v>
      </c>
      <c r="N2276" s="37" t="s">
        <v>183</v>
      </c>
      <c r="O2276" s="38">
        <v>6.6138000000000003</v>
      </c>
      <c r="AW2276" s="26"/>
    </row>
    <row r="2277" spans="1:49" x14ac:dyDescent="0.2">
      <c r="A2277" s="7">
        <v>132</v>
      </c>
      <c r="B2277" s="40">
        <v>1878</v>
      </c>
      <c r="C2277" s="40"/>
      <c r="D2277" s="7">
        <v>1</v>
      </c>
      <c r="E2277" s="7">
        <v>23</v>
      </c>
      <c r="F2277" s="7">
        <v>1</v>
      </c>
      <c r="G2277" s="7">
        <v>2</v>
      </c>
      <c r="H2277" s="1">
        <v>8</v>
      </c>
      <c r="I2277" s="7">
        <v>0</v>
      </c>
      <c r="J2277" s="7">
        <v>0</v>
      </c>
      <c r="K2277" s="7">
        <v>4.5</v>
      </c>
      <c r="L2277" s="7">
        <v>4.5</v>
      </c>
      <c r="M2277" s="36">
        <v>0.4535970244035199</v>
      </c>
      <c r="N2277" s="37" t="s">
        <v>183</v>
      </c>
      <c r="O2277" s="38">
        <v>9.9207000000000001</v>
      </c>
      <c r="AW2277" s="26"/>
    </row>
    <row r="2278" spans="1:49" x14ac:dyDescent="0.2">
      <c r="A2278" s="7">
        <v>6</v>
      </c>
      <c r="B2278" s="40">
        <v>1878</v>
      </c>
      <c r="C2278" s="40"/>
      <c r="D2278" s="7">
        <v>6</v>
      </c>
      <c r="E2278" s="7">
        <v>24</v>
      </c>
      <c r="F2278" s="7">
        <v>1</v>
      </c>
      <c r="G2278" s="7">
        <v>2</v>
      </c>
      <c r="H2278" s="1">
        <v>8</v>
      </c>
      <c r="I2278" s="7">
        <v>0</v>
      </c>
      <c r="J2278" s="7">
        <v>0</v>
      </c>
      <c r="K2278" s="7">
        <v>2.5</v>
      </c>
      <c r="L2278" s="7">
        <v>2.5</v>
      </c>
      <c r="M2278" s="36">
        <v>0.4535970244035199</v>
      </c>
      <c r="N2278" s="37" t="s">
        <v>183</v>
      </c>
      <c r="O2278" s="38">
        <v>5.5114999999999998</v>
      </c>
      <c r="P2278">
        <v>0</v>
      </c>
      <c r="Q2278">
        <v>0</v>
      </c>
      <c r="R2278">
        <v>3.5</v>
      </c>
      <c r="S2278">
        <v>0</v>
      </c>
      <c r="T2278">
        <v>0</v>
      </c>
      <c r="U2278">
        <v>4</v>
      </c>
      <c r="V2278">
        <v>0</v>
      </c>
      <c r="W2278">
        <v>0</v>
      </c>
      <c r="X2278">
        <v>4</v>
      </c>
      <c r="Y2278">
        <v>0</v>
      </c>
      <c r="Z2278">
        <v>0</v>
      </c>
      <c r="AA2278">
        <v>2.75</v>
      </c>
      <c r="AB2278">
        <v>0</v>
      </c>
      <c r="AC2278">
        <v>0</v>
      </c>
      <c r="AD2278">
        <v>4</v>
      </c>
      <c r="AW2278" s="26"/>
    </row>
    <row r="2279" spans="1:49" x14ac:dyDescent="0.2">
      <c r="A2279" s="7">
        <v>171</v>
      </c>
      <c r="B2279" s="40">
        <v>1878</v>
      </c>
      <c r="C2279" s="40"/>
      <c r="D2279" s="7">
        <v>1</v>
      </c>
      <c r="E2279" s="7">
        <v>26</v>
      </c>
      <c r="F2279" s="7">
        <v>1</v>
      </c>
      <c r="G2279" s="7">
        <v>2</v>
      </c>
      <c r="H2279" s="1">
        <v>8</v>
      </c>
      <c r="I2279" s="7">
        <v>0</v>
      </c>
      <c r="J2279" s="7">
        <v>0</v>
      </c>
      <c r="K2279" s="7">
        <v>5</v>
      </c>
      <c r="L2279" s="7">
        <v>5</v>
      </c>
      <c r="M2279" s="36">
        <v>0.4535970244035199</v>
      </c>
      <c r="N2279" s="37" t="s">
        <v>183</v>
      </c>
      <c r="O2279" s="38">
        <v>11.023</v>
      </c>
      <c r="AW2279" s="26"/>
    </row>
    <row r="2280" spans="1:49" x14ac:dyDescent="0.2">
      <c r="A2280" s="7">
        <v>184</v>
      </c>
      <c r="B2280" s="40">
        <v>1878</v>
      </c>
      <c r="C2280" s="40"/>
      <c r="D2280" s="7">
        <v>1</v>
      </c>
      <c r="E2280" s="7">
        <v>26</v>
      </c>
      <c r="F2280" s="7">
        <v>3</v>
      </c>
      <c r="G2280" s="7">
        <v>18</v>
      </c>
      <c r="H2280" s="1">
        <v>8</v>
      </c>
      <c r="I2280" s="7">
        <v>1</v>
      </c>
      <c r="J2280" s="7">
        <v>10</v>
      </c>
      <c r="K2280" s="7">
        <v>0</v>
      </c>
      <c r="L2280" s="7">
        <v>360</v>
      </c>
      <c r="M2280" s="36">
        <v>45.359702440351988</v>
      </c>
      <c r="N2280" s="37" t="s">
        <v>183</v>
      </c>
      <c r="O2280" s="38">
        <v>7.9365600000000009</v>
      </c>
      <c r="AW2280" s="26"/>
    </row>
    <row r="2281" spans="1:49" x14ac:dyDescent="0.2">
      <c r="A2281" s="7">
        <v>10</v>
      </c>
      <c r="B2281" s="40">
        <v>1879</v>
      </c>
      <c r="C2281" s="40"/>
      <c r="D2281" s="7">
        <v>1</v>
      </c>
      <c r="E2281" s="7">
        <v>22</v>
      </c>
      <c r="F2281" s="7">
        <v>1</v>
      </c>
      <c r="G2281" s="7">
        <v>2</v>
      </c>
      <c r="H2281" s="1">
        <v>8</v>
      </c>
      <c r="I2281" s="7">
        <v>0</v>
      </c>
      <c r="J2281" s="7">
        <v>0</v>
      </c>
      <c r="K2281" s="7">
        <v>2.75</v>
      </c>
      <c r="L2281" s="7">
        <v>2.75</v>
      </c>
      <c r="M2281" s="36">
        <v>0.4535970244035199</v>
      </c>
      <c r="N2281" s="37" t="s">
        <v>183</v>
      </c>
      <c r="O2281" s="38">
        <v>6.0626500000000005</v>
      </c>
      <c r="AW2281" s="26"/>
    </row>
    <row r="2282" spans="1:49" x14ac:dyDescent="0.2">
      <c r="A2282" s="7">
        <v>128</v>
      </c>
      <c r="B2282" s="40">
        <v>1879</v>
      </c>
      <c r="C2282" s="40"/>
      <c r="D2282" s="7">
        <v>1</v>
      </c>
      <c r="E2282" s="7">
        <v>23</v>
      </c>
      <c r="F2282" s="7">
        <v>1</v>
      </c>
      <c r="G2282" s="7">
        <v>2</v>
      </c>
      <c r="H2282" s="1">
        <v>8</v>
      </c>
      <c r="I2282" s="7">
        <v>0</v>
      </c>
      <c r="J2282" s="7">
        <v>0</v>
      </c>
      <c r="K2282" s="7">
        <v>2.25</v>
      </c>
      <c r="L2282" s="7">
        <v>2.25</v>
      </c>
      <c r="M2282" s="36">
        <v>0.4535970244035199</v>
      </c>
      <c r="N2282" s="37" t="s">
        <v>183</v>
      </c>
      <c r="O2282" s="38">
        <v>4.96035</v>
      </c>
      <c r="AW2282" s="26"/>
    </row>
    <row r="2283" spans="1:49" x14ac:dyDescent="0.2">
      <c r="A2283" s="7">
        <v>39</v>
      </c>
      <c r="B2283" s="40">
        <v>1879</v>
      </c>
      <c r="C2283" s="40"/>
      <c r="D2283" s="7">
        <v>2</v>
      </c>
      <c r="E2283" s="7">
        <v>24</v>
      </c>
      <c r="F2283" s="7">
        <v>1</v>
      </c>
      <c r="G2283" s="7">
        <v>2</v>
      </c>
      <c r="H2283" s="1">
        <v>8</v>
      </c>
      <c r="I2283" s="7">
        <v>0</v>
      </c>
      <c r="J2283" s="7">
        <v>0</v>
      </c>
      <c r="K2283" s="7">
        <v>2.75</v>
      </c>
      <c r="L2283" s="7">
        <v>2.75</v>
      </c>
      <c r="M2283" s="36">
        <v>0.4535970244035199</v>
      </c>
      <c r="N2283" s="37" t="s">
        <v>183</v>
      </c>
      <c r="O2283" s="38">
        <v>6.0626500000000005</v>
      </c>
      <c r="P2283">
        <v>0</v>
      </c>
      <c r="Q2283">
        <v>0</v>
      </c>
      <c r="R2283">
        <v>3.75</v>
      </c>
      <c r="AW2283" s="26"/>
    </row>
    <row r="2284" spans="1:49" x14ac:dyDescent="0.2">
      <c r="A2284" s="7">
        <v>167</v>
      </c>
      <c r="B2284" s="40">
        <v>1879</v>
      </c>
      <c r="C2284" s="40"/>
      <c r="D2284" s="7">
        <v>1</v>
      </c>
      <c r="E2284" s="7">
        <v>26</v>
      </c>
      <c r="F2284" s="7">
        <v>1</v>
      </c>
      <c r="G2284" s="7">
        <v>2</v>
      </c>
      <c r="H2284" s="1">
        <v>8</v>
      </c>
      <c r="I2284" s="7">
        <v>0</v>
      </c>
      <c r="J2284" s="7">
        <v>0</v>
      </c>
      <c r="K2284" s="7">
        <v>4</v>
      </c>
      <c r="L2284" s="7">
        <v>4</v>
      </c>
      <c r="M2284" s="36">
        <v>0.4535970244035199</v>
      </c>
      <c r="N2284" s="37" t="s">
        <v>183</v>
      </c>
      <c r="O2284" s="38">
        <v>8.8184000000000005</v>
      </c>
      <c r="AW2284" s="26"/>
    </row>
    <row r="2285" spans="1:49" x14ac:dyDescent="0.2">
      <c r="A2285" s="7">
        <v>179</v>
      </c>
      <c r="B2285" s="40">
        <v>1879</v>
      </c>
      <c r="C2285" s="40"/>
      <c r="D2285" s="7">
        <v>1</v>
      </c>
      <c r="E2285" s="7">
        <v>26</v>
      </c>
      <c r="F2285" s="7">
        <v>3</v>
      </c>
      <c r="G2285" s="7">
        <v>18</v>
      </c>
      <c r="H2285" s="1">
        <v>8</v>
      </c>
      <c r="I2285" s="7">
        <v>1</v>
      </c>
      <c r="J2285" s="7">
        <v>9</v>
      </c>
      <c r="K2285" s="7">
        <v>2</v>
      </c>
      <c r="L2285" s="7">
        <v>350</v>
      </c>
      <c r="M2285" s="36">
        <v>45.359702440351988</v>
      </c>
      <c r="N2285" s="37" t="s">
        <v>183</v>
      </c>
      <c r="O2285" s="38">
        <v>7.7161000000000008</v>
      </c>
      <c r="AW2285" s="26"/>
    </row>
    <row r="2286" spans="1:49" x14ac:dyDescent="0.2">
      <c r="A2286" s="7">
        <v>92</v>
      </c>
      <c r="B2286" s="40">
        <v>1880</v>
      </c>
      <c r="C2286" s="18">
        <f>B2286-B2285</f>
        <v>1</v>
      </c>
      <c r="D2286" s="7">
        <v>1</v>
      </c>
      <c r="E2286" s="7">
        <v>21</v>
      </c>
      <c r="F2286" s="7">
        <v>1</v>
      </c>
      <c r="G2286" s="7">
        <v>2</v>
      </c>
      <c r="H2286" s="1">
        <v>8</v>
      </c>
      <c r="I2286" s="7">
        <v>0</v>
      </c>
      <c r="J2286" s="7">
        <v>0</v>
      </c>
      <c r="K2286" s="7">
        <v>2.75</v>
      </c>
      <c r="L2286" s="7">
        <v>2.75</v>
      </c>
      <c r="M2286" s="36">
        <v>0.4535970244035199</v>
      </c>
      <c r="N2286" s="37" t="s">
        <v>183</v>
      </c>
      <c r="O2286" s="38">
        <v>6.0626500000000005</v>
      </c>
      <c r="AW2286" s="26"/>
    </row>
    <row r="2287" spans="1:49" x14ac:dyDescent="0.2">
      <c r="A2287" s="7">
        <v>32</v>
      </c>
      <c r="B2287" s="40">
        <v>1880</v>
      </c>
      <c r="C2287" s="40"/>
      <c r="D2287" s="7">
        <v>1</v>
      </c>
      <c r="E2287" s="7">
        <v>22</v>
      </c>
      <c r="F2287" s="7">
        <v>1</v>
      </c>
      <c r="G2287" s="7">
        <v>2</v>
      </c>
      <c r="H2287" s="1">
        <v>8</v>
      </c>
      <c r="I2287" s="7">
        <v>0</v>
      </c>
      <c r="J2287" s="7">
        <v>0</v>
      </c>
      <c r="K2287" s="7">
        <v>3.25</v>
      </c>
      <c r="L2287" s="7">
        <v>3.25</v>
      </c>
      <c r="M2287" s="36">
        <v>0.4535970244035199</v>
      </c>
      <c r="N2287" s="37" t="s">
        <v>183</v>
      </c>
      <c r="O2287" s="38">
        <v>7.1649500000000002</v>
      </c>
      <c r="AW2287" s="26"/>
    </row>
    <row r="2288" spans="1:49" x14ac:dyDescent="0.2">
      <c r="A2288" s="7">
        <v>136</v>
      </c>
      <c r="B2288" s="40">
        <v>1880</v>
      </c>
      <c r="C2288" s="40"/>
      <c r="D2288" s="7">
        <v>1</v>
      </c>
      <c r="E2288" s="7">
        <v>23</v>
      </c>
      <c r="F2288" s="7">
        <v>1</v>
      </c>
      <c r="G2288" s="7">
        <v>2</v>
      </c>
      <c r="H2288" s="1">
        <v>8</v>
      </c>
      <c r="I2288" s="7">
        <v>0</v>
      </c>
      <c r="J2288" s="7">
        <v>0</v>
      </c>
      <c r="K2288" s="7">
        <v>2.25</v>
      </c>
      <c r="L2288" s="7">
        <v>2.25</v>
      </c>
      <c r="M2288" s="36">
        <v>0.4535970244035199</v>
      </c>
      <c r="N2288" s="37" t="s">
        <v>183</v>
      </c>
      <c r="O2288" s="38">
        <v>4.96035</v>
      </c>
      <c r="AW2288" s="26"/>
    </row>
    <row r="2289" spans="1:49" x14ac:dyDescent="0.2">
      <c r="A2289" s="7">
        <v>6</v>
      </c>
      <c r="B2289" s="40">
        <v>1880</v>
      </c>
      <c r="C2289" s="40"/>
      <c r="D2289" s="7">
        <v>6</v>
      </c>
      <c r="E2289" s="7">
        <v>24</v>
      </c>
      <c r="F2289" s="7">
        <v>1</v>
      </c>
      <c r="G2289" s="7">
        <v>2</v>
      </c>
      <c r="H2289" s="1">
        <v>8</v>
      </c>
      <c r="I2289" s="7">
        <v>0</v>
      </c>
      <c r="J2289" s="7">
        <v>0</v>
      </c>
      <c r="K2289" s="7">
        <v>3</v>
      </c>
      <c r="L2289" s="7">
        <v>3</v>
      </c>
      <c r="M2289" s="36">
        <v>0.4535970244035199</v>
      </c>
      <c r="N2289" s="37" t="s">
        <v>183</v>
      </c>
      <c r="O2289" s="38">
        <v>6.6138000000000003</v>
      </c>
      <c r="P2289">
        <v>0</v>
      </c>
      <c r="Q2289">
        <v>0</v>
      </c>
      <c r="R2289">
        <v>3</v>
      </c>
      <c r="S2289">
        <v>0</v>
      </c>
      <c r="T2289">
        <v>0</v>
      </c>
      <c r="U2289">
        <v>4</v>
      </c>
      <c r="V2289">
        <v>0</v>
      </c>
      <c r="W2289">
        <v>0</v>
      </c>
      <c r="X2289">
        <v>3.5</v>
      </c>
      <c r="Y2289">
        <v>0</v>
      </c>
      <c r="Z2289">
        <v>0</v>
      </c>
      <c r="AA2289">
        <v>4</v>
      </c>
      <c r="AB2289">
        <v>0</v>
      </c>
      <c r="AC2289">
        <v>0</v>
      </c>
      <c r="AD2289">
        <v>4</v>
      </c>
      <c r="AW2289" s="26"/>
    </row>
    <row r="2290" spans="1:49" x14ac:dyDescent="0.2">
      <c r="A2290" s="7">
        <v>174</v>
      </c>
      <c r="B2290" s="40">
        <v>1880</v>
      </c>
      <c r="C2290" s="40"/>
      <c r="D2290" s="7">
        <v>1</v>
      </c>
      <c r="E2290" s="7">
        <v>26</v>
      </c>
      <c r="F2290" s="7">
        <v>1</v>
      </c>
      <c r="G2290" s="7">
        <v>2</v>
      </c>
      <c r="H2290" s="1">
        <v>8</v>
      </c>
      <c r="I2290" s="7">
        <v>0</v>
      </c>
      <c r="J2290" s="7">
        <v>0</v>
      </c>
      <c r="K2290" s="7">
        <v>3.75</v>
      </c>
      <c r="L2290" s="7">
        <v>3.75</v>
      </c>
      <c r="M2290" s="36">
        <v>0.4535970244035199</v>
      </c>
      <c r="N2290" s="37" t="s">
        <v>183</v>
      </c>
      <c r="O2290" s="38">
        <v>8.2672500000000007</v>
      </c>
      <c r="AW2290" s="26"/>
    </row>
    <row r="2291" spans="1:49" x14ac:dyDescent="0.2">
      <c r="A2291" s="7">
        <v>188</v>
      </c>
      <c r="B2291" s="40">
        <v>1880</v>
      </c>
      <c r="C2291" s="40"/>
      <c r="D2291" s="7">
        <v>1</v>
      </c>
      <c r="E2291" s="7">
        <v>26</v>
      </c>
      <c r="F2291" s="7">
        <v>3</v>
      </c>
      <c r="G2291" s="7">
        <v>18</v>
      </c>
      <c r="H2291" s="1">
        <v>8</v>
      </c>
      <c r="I2291" s="7">
        <v>1</v>
      </c>
      <c r="J2291" s="7">
        <v>3</v>
      </c>
      <c r="K2291" s="7">
        <v>4</v>
      </c>
      <c r="L2291" s="7">
        <v>280</v>
      </c>
      <c r="M2291" s="36">
        <v>45.359702440351988</v>
      </c>
      <c r="N2291" s="37" t="s">
        <v>183</v>
      </c>
      <c r="O2291" s="38">
        <v>6.1728800000000001</v>
      </c>
      <c r="AW2291" s="26"/>
    </row>
    <row r="2292" spans="1:49" x14ac:dyDescent="0.2">
      <c r="A2292" s="7">
        <v>33</v>
      </c>
      <c r="B2292" s="40">
        <v>1881</v>
      </c>
      <c r="C2292" s="40"/>
      <c r="D2292" s="7">
        <v>1</v>
      </c>
      <c r="E2292" s="7">
        <v>22</v>
      </c>
      <c r="F2292" s="7">
        <v>1</v>
      </c>
      <c r="G2292" s="7">
        <v>2</v>
      </c>
      <c r="H2292" s="1">
        <v>8</v>
      </c>
      <c r="I2292" s="7">
        <v>0</v>
      </c>
      <c r="J2292" s="7">
        <v>0</v>
      </c>
      <c r="K2292" s="7">
        <v>2.75</v>
      </c>
      <c r="L2292" s="7">
        <v>2.75</v>
      </c>
      <c r="M2292" s="36">
        <v>0.4535970244035199</v>
      </c>
      <c r="N2292" s="37" t="s">
        <v>183</v>
      </c>
      <c r="O2292" s="38">
        <v>6.0626500000000005</v>
      </c>
      <c r="AW2292" s="26"/>
    </row>
    <row r="2293" spans="1:49" x14ac:dyDescent="0.2">
      <c r="A2293" s="7">
        <v>123</v>
      </c>
      <c r="B2293" s="40">
        <v>1881</v>
      </c>
      <c r="C2293" s="40"/>
      <c r="D2293" s="7">
        <v>1</v>
      </c>
      <c r="E2293" s="7">
        <v>23</v>
      </c>
      <c r="F2293" s="7">
        <v>1</v>
      </c>
      <c r="G2293" s="7">
        <v>2</v>
      </c>
      <c r="H2293" s="1">
        <v>8</v>
      </c>
      <c r="I2293" s="7">
        <v>0</v>
      </c>
      <c r="J2293" s="7">
        <v>0</v>
      </c>
      <c r="K2293" s="7">
        <v>2.25</v>
      </c>
      <c r="L2293" s="7">
        <v>2.25</v>
      </c>
      <c r="M2293" s="36">
        <v>0.4535970244035199</v>
      </c>
      <c r="N2293" s="37" t="s">
        <v>183</v>
      </c>
      <c r="O2293" s="38">
        <v>4.96035</v>
      </c>
      <c r="AW2293" s="26"/>
    </row>
    <row r="2294" spans="1:49" x14ac:dyDescent="0.2">
      <c r="A2294" s="7">
        <v>6</v>
      </c>
      <c r="B2294" s="40">
        <v>1881</v>
      </c>
      <c r="C2294" s="40"/>
      <c r="D2294" s="7">
        <v>1</v>
      </c>
      <c r="E2294" s="7">
        <v>24</v>
      </c>
      <c r="F2294" s="7">
        <v>1</v>
      </c>
      <c r="G2294" s="7">
        <v>2</v>
      </c>
      <c r="H2294" s="1">
        <v>8</v>
      </c>
      <c r="I2294" s="7">
        <v>0</v>
      </c>
      <c r="J2294" s="7">
        <v>0</v>
      </c>
      <c r="K2294" s="7">
        <v>4</v>
      </c>
      <c r="L2294" s="7">
        <v>4</v>
      </c>
      <c r="M2294" s="36">
        <v>0.4535970244035199</v>
      </c>
      <c r="N2294" s="37" t="s">
        <v>183</v>
      </c>
      <c r="O2294" s="38">
        <v>8.8184000000000005</v>
      </c>
      <c r="AW2294" s="26"/>
    </row>
    <row r="2295" spans="1:49" x14ac:dyDescent="0.2">
      <c r="A2295" s="7">
        <v>162</v>
      </c>
      <c r="B2295" s="40">
        <v>1881</v>
      </c>
      <c r="C2295" s="40"/>
      <c r="D2295" s="7">
        <v>1</v>
      </c>
      <c r="E2295" s="7">
        <v>26</v>
      </c>
      <c r="F2295" s="7">
        <v>1</v>
      </c>
      <c r="G2295" s="7">
        <v>2</v>
      </c>
      <c r="H2295" s="1">
        <v>8</v>
      </c>
      <c r="I2295" s="7">
        <v>0</v>
      </c>
      <c r="J2295" s="7">
        <v>0</v>
      </c>
      <c r="K2295" s="7">
        <v>5</v>
      </c>
      <c r="L2295" s="7">
        <v>5</v>
      </c>
      <c r="M2295" s="36">
        <v>0.4535970244035199</v>
      </c>
      <c r="N2295" s="37" t="s">
        <v>183</v>
      </c>
      <c r="O2295" s="38">
        <v>11.023</v>
      </c>
      <c r="AW2295" s="26"/>
    </row>
    <row r="2296" spans="1:49" x14ac:dyDescent="0.2">
      <c r="A2296" s="7">
        <v>175</v>
      </c>
      <c r="B2296" s="40">
        <v>1881</v>
      </c>
      <c r="C2296" s="40"/>
      <c r="D2296" s="7">
        <v>1</v>
      </c>
      <c r="E2296" s="7">
        <v>26</v>
      </c>
      <c r="F2296" s="7">
        <v>3</v>
      </c>
      <c r="G2296" s="7">
        <v>18</v>
      </c>
      <c r="H2296" s="1">
        <v>8</v>
      </c>
      <c r="I2296" s="7">
        <v>1</v>
      </c>
      <c r="J2296" s="7">
        <v>2</v>
      </c>
      <c r="K2296" s="7">
        <v>9</v>
      </c>
      <c r="L2296" s="7">
        <v>273</v>
      </c>
      <c r="M2296" s="36">
        <v>45.359702440351988</v>
      </c>
      <c r="N2296" s="37" t="s">
        <v>183</v>
      </c>
      <c r="O2296" s="38">
        <v>6.0185580000000005</v>
      </c>
      <c r="AW2296" s="26"/>
    </row>
    <row r="2297" spans="1:49" x14ac:dyDescent="0.2">
      <c r="A2297" s="7">
        <v>101</v>
      </c>
      <c r="B2297" s="40">
        <v>1882</v>
      </c>
      <c r="C2297" s="18">
        <f>B2297-B2296</f>
        <v>1</v>
      </c>
      <c r="D2297" s="7">
        <v>1</v>
      </c>
      <c r="E2297" s="7">
        <v>21</v>
      </c>
      <c r="F2297" s="7">
        <v>1</v>
      </c>
      <c r="G2297" s="7">
        <v>2</v>
      </c>
      <c r="H2297" s="1">
        <v>8</v>
      </c>
      <c r="I2297" s="7">
        <v>0</v>
      </c>
      <c r="J2297" s="7">
        <v>0</v>
      </c>
      <c r="K2297" s="7">
        <v>4</v>
      </c>
      <c r="L2297" s="7">
        <v>4</v>
      </c>
      <c r="M2297" s="36">
        <v>0.4535970244035199</v>
      </c>
      <c r="N2297" s="37" t="s">
        <v>183</v>
      </c>
      <c r="O2297" s="38">
        <v>8.8184000000000005</v>
      </c>
      <c r="AW2297" s="26"/>
    </row>
    <row r="2298" spans="1:49" x14ac:dyDescent="0.2">
      <c r="A2298" s="7">
        <v>33</v>
      </c>
      <c r="B2298" s="40">
        <v>1882</v>
      </c>
      <c r="C2298" s="40"/>
      <c r="D2298" s="7">
        <v>1</v>
      </c>
      <c r="E2298" s="7">
        <v>22</v>
      </c>
      <c r="F2298" s="7">
        <v>1</v>
      </c>
      <c r="G2298" s="7">
        <v>2</v>
      </c>
      <c r="H2298" s="1">
        <v>8</v>
      </c>
      <c r="I2298" s="7">
        <v>0</v>
      </c>
      <c r="J2298" s="7">
        <v>0</v>
      </c>
      <c r="K2298" s="7">
        <v>2.75</v>
      </c>
      <c r="L2298" s="7">
        <v>2.75</v>
      </c>
      <c r="M2298" s="36">
        <v>0.4535970244035199</v>
      </c>
      <c r="N2298" s="37" t="s">
        <v>183</v>
      </c>
      <c r="O2298" s="38">
        <v>6.0626500000000005</v>
      </c>
      <c r="AW2298" s="26"/>
    </row>
    <row r="2299" spans="1:49" x14ac:dyDescent="0.2">
      <c r="A2299" s="7">
        <v>137</v>
      </c>
      <c r="B2299" s="40">
        <v>1882</v>
      </c>
      <c r="C2299" s="40"/>
      <c r="D2299" s="7">
        <v>1</v>
      </c>
      <c r="E2299" s="7">
        <v>23</v>
      </c>
      <c r="F2299" s="7">
        <v>1</v>
      </c>
      <c r="G2299" s="7">
        <v>2</v>
      </c>
      <c r="H2299" s="1">
        <v>8</v>
      </c>
      <c r="I2299" s="7">
        <v>0</v>
      </c>
      <c r="J2299" s="7">
        <v>0</v>
      </c>
      <c r="K2299" s="7">
        <v>2.25</v>
      </c>
      <c r="L2299" s="7">
        <v>2.25</v>
      </c>
      <c r="M2299" s="36">
        <v>0.4535970244035199</v>
      </c>
      <c r="N2299" s="37" t="s">
        <v>183</v>
      </c>
      <c r="O2299" s="38">
        <v>4.96035</v>
      </c>
      <c r="AW2299" s="26"/>
    </row>
    <row r="2300" spans="1:49" x14ac:dyDescent="0.2">
      <c r="A2300" s="7">
        <v>6</v>
      </c>
      <c r="B2300" s="40">
        <v>1882</v>
      </c>
      <c r="C2300" s="40"/>
      <c r="D2300" s="7">
        <v>6</v>
      </c>
      <c r="E2300" s="7">
        <v>24</v>
      </c>
      <c r="F2300" s="7">
        <v>1</v>
      </c>
      <c r="G2300" s="7">
        <v>2</v>
      </c>
      <c r="H2300" s="1">
        <v>8</v>
      </c>
      <c r="I2300" s="7">
        <v>0</v>
      </c>
      <c r="J2300" s="7">
        <v>0</v>
      </c>
      <c r="K2300" s="7">
        <v>2.5</v>
      </c>
      <c r="L2300" s="7">
        <v>2.5</v>
      </c>
      <c r="M2300" s="36">
        <v>0.4535970244035199</v>
      </c>
      <c r="N2300" s="37" t="s">
        <v>183</v>
      </c>
      <c r="O2300" s="38">
        <v>5.5114999999999998</v>
      </c>
      <c r="P2300">
        <v>0</v>
      </c>
      <c r="Q2300">
        <v>0</v>
      </c>
      <c r="R2300">
        <v>3</v>
      </c>
      <c r="S2300">
        <v>0</v>
      </c>
      <c r="T2300">
        <v>0</v>
      </c>
      <c r="U2300">
        <v>3.5</v>
      </c>
      <c r="V2300">
        <v>0</v>
      </c>
      <c r="W2300">
        <v>0</v>
      </c>
      <c r="X2300">
        <v>3.5</v>
      </c>
      <c r="Y2300">
        <v>0</v>
      </c>
      <c r="Z2300">
        <v>0</v>
      </c>
      <c r="AA2300">
        <v>3.5</v>
      </c>
      <c r="AB2300">
        <v>0</v>
      </c>
      <c r="AC2300">
        <v>0</v>
      </c>
      <c r="AD2300">
        <v>3.5</v>
      </c>
      <c r="AW2300" s="26"/>
    </row>
    <row r="2301" spans="1:49" x14ac:dyDescent="0.2">
      <c r="A2301" s="7">
        <v>167</v>
      </c>
      <c r="B2301" s="40">
        <v>1882</v>
      </c>
      <c r="C2301" s="40"/>
      <c r="D2301" s="7">
        <v>1</v>
      </c>
      <c r="E2301" s="7">
        <v>26</v>
      </c>
      <c r="F2301" s="7">
        <v>1</v>
      </c>
      <c r="G2301" s="7">
        <v>2</v>
      </c>
      <c r="H2301" s="1">
        <v>8</v>
      </c>
      <c r="I2301" s="7">
        <v>0</v>
      </c>
      <c r="J2301" s="7">
        <v>0</v>
      </c>
      <c r="K2301" s="7">
        <v>4</v>
      </c>
      <c r="L2301" s="7">
        <v>4</v>
      </c>
      <c r="M2301" s="36">
        <v>0.4535970244035199</v>
      </c>
      <c r="N2301" s="37" t="s">
        <v>183</v>
      </c>
      <c r="O2301" s="38">
        <v>8.8184000000000005</v>
      </c>
      <c r="AW2301" s="26"/>
    </row>
    <row r="2302" spans="1:49" x14ac:dyDescent="0.2">
      <c r="A2302" s="7">
        <v>207</v>
      </c>
      <c r="B2302" s="40">
        <v>1882</v>
      </c>
      <c r="C2302" s="40"/>
      <c r="D2302" s="7">
        <v>1</v>
      </c>
      <c r="E2302" s="7">
        <v>26</v>
      </c>
      <c r="F2302" s="7">
        <v>3</v>
      </c>
      <c r="G2302" s="7">
        <v>18</v>
      </c>
      <c r="H2302" s="1">
        <v>8</v>
      </c>
      <c r="I2302" s="7">
        <v>1</v>
      </c>
      <c r="J2302" s="7">
        <v>1</v>
      </c>
      <c r="K2302" s="7">
        <v>1.5</v>
      </c>
      <c r="L2302" s="7">
        <v>253.5</v>
      </c>
      <c r="M2302" s="36">
        <v>45.359702440351988</v>
      </c>
      <c r="N2302" s="37" t="s">
        <v>183</v>
      </c>
      <c r="O2302" s="38">
        <v>5.5886610000000001</v>
      </c>
      <c r="AW2302" s="26"/>
    </row>
    <row r="2303" spans="1:49" x14ac:dyDescent="0.2">
      <c r="A2303" s="7">
        <v>100</v>
      </c>
      <c r="B2303" s="40">
        <v>1883</v>
      </c>
      <c r="C2303" s="18">
        <f>B2303-B2302</f>
        <v>1</v>
      </c>
      <c r="D2303" s="7">
        <v>1</v>
      </c>
      <c r="E2303" s="7">
        <v>21</v>
      </c>
      <c r="F2303" s="7">
        <v>1</v>
      </c>
      <c r="G2303" s="7">
        <v>2</v>
      </c>
      <c r="H2303" s="1">
        <v>8</v>
      </c>
      <c r="I2303" s="7">
        <v>0</v>
      </c>
      <c r="J2303" s="7">
        <v>0</v>
      </c>
      <c r="K2303" s="7">
        <v>3</v>
      </c>
      <c r="L2303" s="7">
        <v>3</v>
      </c>
      <c r="M2303" s="36">
        <v>0.4535970244035199</v>
      </c>
      <c r="N2303" s="37" t="s">
        <v>183</v>
      </c>
      <c r="O2303" s="38">
        <v>6.6138000000000003</v>
      </c>
      <c r="AW2303" s="26"/>
    </row>
    <row r="2304" spans="1:49" x14ac:dyDescent="0.2">
      <c r="A2304" s="7">
        <v>33</v>
      </c>
      <c r="B2304" s="40">
        <v>1883</v>
      </c>
      <c r="C2304" s="40"/>
      <c r="D2304" s="7">
        <v>1</v>
      </c>
      <c r="E2304" s="7">
        <v>22</v>
      </c>
      <c r="F2304" s="7">
        <v>1</v>
      </c>
      <c r="G2304" s="7">
        <v>2</v>
      </c>
      <c r="H2304" s="1">
        <v>8</v>
      </c>
      <c r="I2304" s="7">
        <v>0</v>
      </c>
      <c r="J2304" s="7">
        <v>0</v>
      </c>
      <c r="K2304" s="7">
        <v>3.5</v>
      </c>
      <c r="L2304" s="7">
        <v>3.5</v>
      </c>
      <c r="M2304" s="36">
        <v>0.4535970244035199</v>
      </c>
      <c r="N2304" s="37" t="s">
        <v>183</v>
      </c>
      <c r="O2304" s="38">
        <v>7.7161</v>
      </c>
      <c r="AW2304" s="26"/>
    </row>
    <row r="2305" spans="1:49" x14ac:dyDescent="0.2">
      <c r="A2305" s="7">
        <v>201</v>
      </c>
      <c r="B2305" s="40">
        <v>1883</v>
      </c>
      <c r="C2305" s="40"/>
      <c r="D2305" s="7">
        <v>1</v>
      </c>
      <c r="E2305" s="7">
        <v>23</v>
      </c>
      <c r="F2305" s="7">
        <v>1</v>
      </c>
      <c r="G2305" s="7">
        <v>2</v>
      </c>
      <c r="H2305" s="1">
        <v>8</v>
      </c>
      <c r="I2305" s="7">
        <v>0</v>
      </c>
      <c r="J2305" s="7">
        <v>0</v>
      </c>
      <c r="K2305" s="7">
        <v>3.75</v>
      </c>
      <c r="L2305" s="7">
        <v>3.75</v>
      </c>
      <c r="M2305" s="36">
        <v>0.4535970244035199</v>
      </c>
      <c r="N2305" s="37" t="s">
        <v>183</v>
      </c>
      <c r="O2305" s="38">
        <v>8.2672500000000007</v>
      </c>
      <c r="AW2305" s="26"/>
    </row>
    <row r="2306" spans="1:49" x14ac:dyDescent="0.2">
      <c r="A2306" s="7">
        <v>6</v>
      </c>
      <c r="B2306" s="40">
        <v>1883</v>
      </c>
      <c r="C2306" s="40"/>
      <c r="D2306" s="7">
        <v>6</v>
      </c>
      <c r="E2306" s="7">
        <v>24</v>
      </c>
      <c r="F2306" s="7">
        <v>1</v>
      </c>
      <c r="G2306" s="7">
        <v>2</v>
      </c>
      <c r="H2306" s="1">
        <v>8</v>
      </c>
      <c r="I2306" s="7">
        <v>0</v>
      </c>
      <c r="J2306" s="7">
        <v>0</v>
      </c>
      <c r="K2306" s="7">
        <v>3</v>
      </c>
      <c r="L2306" s="7">
        <v>3</v>
      </c>
      <c r="M2306" s="36">
        <v>0.4535970244035199</v>
      </c>
      <c r="N2306" s="37" t="s">
        <v>183</v>
      </c>
      <c r="O2306" s="38">
        <v>6.6138000000000003</v>
      </c>
      <c r="P2306">
        <v>0</v>
      </c>
      <c r="Q2306">
        <v>0</v>
      </c>
      <c r="R2306">
        <v>3.5</v>
      </c>
      <c r="S2306">
        <v>0</v>
      </c>
      <c r="T2306">
        <v>0</v>
      </c>
      <c r="U2306">
        <v>3.5</v>
      </c>
      <c r="V2306">
        <v>0</v>
      </c>
      <c r="W2306">
        <v>0</v>
      </c>
      <c r="X2306">
        <v>3.5</v>
      </c>
      <c r="Y2306">
        <v>0</v>
      </c>
      <c r="Z2306">
        <v>0</v>
      </c>
      <c r="AA2306">
        <v>3.5</v>
      </c>
      <c r="AB2306">
        <v>0</v>
      </c>
      <c r="AC2306">
        <v>0</v>
      </c>
      <c r="AD2306">
        <v>3</v>
      </c>
      <c r="AW2306" s="26"/>
    </row>
    <row r="2307" spans="1:49" x14ac:dyDescent="0.2">
      <c r="A2307" s="7">
        <v>135</v>
      </c>
      <c r="B2307" s="40">
        <v>1883</v>
      </c>
      <c r="C2307" s="40"/>
      <c r="D2307" s="7">
        <v>1</v>
      </c>
      <c r="E2307" s="7">
        <v>26</v>
      </c>
      <c r="F2307" s="7">
        <v>1</v>
      </c>
      <c r="G2307" s="7">
        <v>2</v>
      </c>
      <c r="H2307" s="1">
        <v>8</v>
      </c>
      <c r="I2307" s="7">
        <v>0</v>
      </c>
      <c r="J2307" s="7">
        <v>0</v>
      </c>
      <c r="K2307" s="7">
        <v>5</v>
      </c>
      <c r="L2307" s="7">
        <v>5</v>
      </c>
      <c r="M2307" s="36">
        <v>0.4535970244035199</v>
      </c>
      <c r="N2307" s="37" t="s">
        <v>183</v>
      </c>
      <c r="O2307" s="38">
        <v>11.023</v>
      </c>
      <c r="AW2307" s="26"/>
    </row>
    <row r="2308" spans="1:49" x14ac:dyDescent="0.2">
      <c r="A2308" s="7">
        <v>180</v>
      </c>
      <c r="B2308" s="40">
        <v>1883</v>
      </c>
      <c r="C2308" s="40"/>
      <c r="D2308" s="7">
        <v>1</v>
      </c>
      <c r="E2308" s="7">
        <v>26</v>
      </c>
      <c r="F2308" s="7">
        <v>3</v>
      </c>
      <c r="G2308" s="7">
        <v>18</v>
      </c>
      <c r="H2308" s="1">
        <v>8</v>
      </c>
      <c r="I2308" s="7">
        <v>0</v>
      </c>
      <c r="J2308" s="7">
        <v>25</v>
      </c>
      <c r="K2308" s="7">
        <v>8.5</v>
      </c>
      <c r="L2308" s="7">
        <v>308.5</v>
      </c>
      <c r="M2308" s="36">
        <v>45.359702440351988</v>
      </c>
      <c r="N2308" s="37" t="s">
        <v>183</v>
      </c>
      <c r="O2308" s="38">
        <v>6.8011910000000002</v>
      </c>
      <c r="AW2308" s="26"/>
    </row>
    <row r="2309" spans="1:49" x14ac:dyDescent="0.2">
      <c r="A2309" s="7">
        <v>10</v>
      </c>
      <c r="B2309" s="40">
        <v>1884</v>
      </c>
      <c r="C2309" s="40"/>
      <c r="D2309" s="7">
        <v>1</v>
      </c>
      <c r="E2309" s="7">
        <v>22</v>
      </c>
      <c r="F2309" s="7">
        <v>1</v>
      </c>
      <c r="G2309" s="7">
        <v>2</v>
      </c>
      <c r="H2309" s="1">
        <v>8</v>
      </c>
      <c r="I2309" s="7">
        <v>0</v>
      </c>
      <c r="J2309" s="7">
        <v>0</v>
      </c>
      <c r="K2309" s="7">
        <v>3.5</v>
      </c>
      <c r="L2309" s="7">
        <v>3.5</v>
      </c>
      <c r="M2309" s="36">
        <v>0.4535970244035199</v>
      </c>
      <c r="N2309" s="37" t="s">
        <v>183</v>
      </c>
      <c r="O2309" s="38">
        <v>7.7161</v>
      </c>
      <c r="AW2309" s="26"/>
    </row>
    <row r="2310" spans="1:49" x14ac:dyDescent="0.2">
      <c r="A2310" s="7">
        <v>116</v>
      </c>
      <c r="B2310" s="40">
        <v>1884</v>
      </c>
      <c r="C2310" s="40"/>
      <c r="D2310" s="7">
        <v>1</v>
      </c>
      <c r="E2310" s="7">
        <v>22</v>
      </c>
      <c r="F2310" s="7">
        <v>2</v>
      </c>
      <c r="G2310" s="7">
        <v>2</v>
      </c>
      <c r="H2310" s="1">
        <v>8</v>
      </c>
      <c r="I2310" s="7">
        <v>0</v>
      </c>
      <c r="J2310" s="7">
        <v>0</v>
      </c>
      <c r="K2310" s="7">
        <v>2.13</v>
      </c>
      <c r="L2310" s="7">
        <v>2.13</v>
      </c>
      <c r="M2310" s="36">
        <v>0.4535970244035199</v>
      </c>
      <c r="N2310" s="37" t="s">
        <v>183</v>
      </c>
      <c r="O2310" s="38">
        <v>4.6957979999999999</v>
      </c>
      <c r="AW2310" s="26"/>
    </row>
    <row r="2311" spans="1:49" x14ac:dyDescent="0.2">
      <c r="A2311" s="7">
        <v>45</v>
      </c>
      <c r="B2311" s="40">
        <v>1884</v>
      </c>
      <c r="C2311" s="40"/>
      <c r="D2311" s="7">
        <v>3</v>
      </c>
      <c r="E2311" s="7">
        <v>24</v>
      </c>
      <c r="F2311" s="7">
        <v>1</v>
      </c>
      <c r="G2311" s="7">
        <v>2</v>
      </c>
      <c r="H2311" s="1">
        <v>8</v>
      </c>
      <c r="I2311" s="7">
        <v>0</v>
      </c>
      <c r="J2311" s="7">
        <v>0</v>
      </c>
      <c r="K2311" s="7">
        <v>3.5</v>
      </c>
      <c r="L2311" s="7">
        <v>3.5</v>
      </c>
      <c r="M2311" s="36">
        <v>0.4535970244035199</v>
      </c>
      <c r="N2311" s="37" t="s">
        <v>183</v>
      </c>
      <c r="O2311" s="38">
        <v>7.7161</v>
      </c>
      <c r="P2311">
        <v>0</v>
      </c>
      <c r="Q2311">
        <v>0</v>
      </c>
      <c r="R2311">
        <v>3.25</v>
      </c>
      <c r="S2311">
        <v>0</v>
      </c>
      <c r="T2311">
        <v>0</v>
      </c>
      <c r="U2311">
        <v>3</v>
      </c>
      <c r="AW2311" s="26"/>
    </row>
    <row r="2312" spans="1:49" x14ac:dyDescent="0.2">
      <c r="A2312" s="7">
        <v>126</v>
      </c>
      <c r="B2312" s="40">
        <v>1884</v>
      </c>
      <c r="C2312" s="40"/>
      <c r="D2312" s="7">
        <v>1</v>
      </c>
      <c r="E2312" s="7">
        <v>26</v>
      </c>
      <c r="F2312" s="7">
        <v>1</v>
      </c>
      <c r="G2312" s="7">
        <v>2</v>
      </c>
      <c r="H2312" s="1">
        <v>8</v>
      </c>
      <c r="I2312" s="7">
        <v>0</v>
      </c>
      <c r="J2312" s="7">
        <v>0</v>
      </c>
      <c r="K2312" s="7">
        <v>5</v>
      </c>
      <c r="L2312" s="7">
        <v>5</v>
      </c>
      <c r="M2312" s="36">
        <v>0.4535970244035199</v>
      </c>
      <c r="N2312" s="37" t="s">
        <v>183</v>
      </c>
      <c r="O2312" s="38">
        <v>11.023</v>
      </c>
      <c r="AW2312" s="26"/>
    </row>
    <row r="2313" spans="1:49" x14ac:dyDescent="0.2">
      <c r="A2313" s="7">
        <v>171</v>
      </c>
      <c r="B2313" s="40">
        <v>1884</v>
      </c>
      <c r="C2313" s="40"/>
      <c r="D2313" s="7">
        <v>1</v>
      </c>
      <c r="E2313" s="7">
        <v>26</v>
      </c>
      <c r="F2313" s="7">
        <v>3</v>
      </c>
      <c r="G2313" s="7">
        <v>18</v>
      </c>
      <c r="H2313" s="1">
        <v>8</v>
      </c>
      <c r="I2313" s="7">
        <v>0</v>
      </c>
      <c r="J2313" s="7">
        <v>31</v>
      </c>
      <c r="K2313" s="7">
        <v>1</v>
      </c>
      <c r="L2313" s="7">
        <v>373</v>
      </c>
      <c r="M2313" s="36">
        <v>45.359702440351988</v>
      </c>
      <c r="N2313" s="37" t="s">
        <v>183</v>
      </c>
      <c r="O2313" s="38">
        <v>8.2231579999999997</v>
      </c>
      <c r="AW2313" s="26"/>
    </row>
    <row r="2314" spans="1:49" x14ac:dyDescent="0.2">
      <c r="A2314" s="7">
        <v>78</v>
      </c>
      <c r="B2314" s="40">
        <v>1885</v>
      </c>
      <c r="C2314" s="18">
        <f>B2314-B2313</f>
        <v>1</v>
      </c>
      <c r="D2314" s="7">
        <v>1</v>
      </c>
      <c r="E2314" s="7">
        <v>21</v>
      </c>
      <c r="F2314" s="7">
        <v>1</v>
      </c>
      <c r="G2314" s="7">
        <v>2</v>
      </c>
      <c r="H2314" s="1">
        <v>8</v>
      </c>
      <c r="I2314" s="7">
        <v>0</v>
      </c>
      <c r="J2314" s="7">
        <v>0</v>
      </c>
      <c r="K2314" s="7">
        <v>3</v>
      </c>
      <c r="L2314" s="7">
        <v>3</v>
      </c>
      <c r="M2314" s="36">
        <v>0.4535970244035199</v>
      </c>
      <c r="N2314" s="37" t="s">
        <v>183</v>
      </c>
      <c r="O2314" s="38">
        <v>6.6138000000000003</v>
      </c>
      <c r="AW2314" s="26"/>
    </row>
    <row r="2315" spans="1:49" x14ac:dyDescent="0.2">
      <c r="A2315" s="7">
        <v>10</v>
      </c>
      <c r="B2315" s="40">
        <v>1885</v>
      </c>
      <c r="C2315" s="40"/>
      <c r="D2315" s="7">
        <v>1</v>
      </c>
      <c r="E2315" s="7">
        <v>22</v>
      </c>
      <c r="F2315" s="7">
        <v>1</v>
      </c>
      <c r="G2315" s="7">
        <v>2</v>
      </c>
      <c r="H2315" s="1">
        <v>8</v>
      </c>
      <c r="I2315" s="7">
        <v>0</v>
      </c>
      <c r="J2315" s="7">
        <v>0</v>
      </c>
      <c r="K2315" s="7">
        <v>3.25</v>
      </c>
      <c r="L2315" s="7">
        <v>3.25</v>
      </c>
      <c r="M2315" s="36">
        <v>0.4535970244035199</v>
      </c>
      <c r="N2315" s="37" t="s">
        <v>183</v>
      </c>
      <c r="O2315" s="38">
        <v>7.1649500000000002</v>
      </c>
      <c r="AW2315" s="26"/>
    </row>
    <row r="2316" spans="1:49" x14ac:dyDescent="0.2">
      <c r="A2316" s="7">
        <v>103</v>
      </c>
      <c r="B2316" s="40">
        <v>1885</v>
      </c>
      <c r="C2316" s="40"/>
      <c r="D2316" s="7">
        <v>1</v>
      </c>
      <c r="E2316" s="7">
        <v>22</v>
      </c>
      <c r="F2316" s="7">
        <v>2</v>
      </c>
      <c r="G2316" s="7">
        <v>2</v>
      </c>
      <c r="H2316" s="1">
        <v>8</v>
      </c>
      <c r="I2316" s="7">
        <v>0</v>
      </c>
      <c r="J2316" s="7">
        <v>0</v>
      </c>
      <c r="K2316" s="7">
        <v>1.88</v>
      </c>
      <c r="L2316" s="7">
        <v>1.88</v>
      </c>
      <c r="M2316" s="36">
        <v>0.4535970244035199</v>
      </c>
      <c r="N2316" s="37" t="s">
        <v>183</v>
      </c>
      <c r="O2316" s="38">
        <v>4.1446480000000001</v>
      </c>
      <c r="AW2316" s="26"/>
    </row>
    <row r="2317" spans="1:49" x14ac:dyDescent="0.2">
      <c r="A2317" s="7">
        <v>113</v>
      </c>
      <c r="B2317" s="40">
        <v>1885</v>
      </c>
      <c r="C2317" s="40"/>
      <c r="D2317" s="7">
        <v>1</v>
      </c>
      <c r="E2317" s="7">
        <v>26</v>
      </c>
      <c r="F2317" s="7">
        <v>1</v>
      </c>
      <c r="G2317" s="7">
        <v>2</v>
      </c>
      <c r="H2317" s="1">
        <v>8</v>
      </c>
      <c r="I2317" s="7">
        <v>0</v>
      </c>
      <c r="J2317" s="7">
        <v>0</v>
      </c>
      <c r="K2317" s="7">
        <v>5</v>
      </c>
      <c r="L2317" s="7">
        <v>5</v>
      </c>
      <c r="M2317" s="36">
        <v>0.4535970244035199</v>
      </c>
      <c r="N2317" s="37" t="s">
        <v>183</v>
      </c>
      <c r="O2317" s="38">
        <v>11.023</v>
      </c>
      <c r="AW2317" s="26"/>
    </row>
    <row r="2318" spans="1:49" x14ac:dyDescent="0.2">
      <c r="A2318" s="7">
        <v>158</v>
      </c>
      <c r="B2318" s="40">
        <v>1885</v>
      </c>
      <c r="C2318" s="40"/>
      <c r="D2318" s="7">
        <v>1</v>
      </c>
      <c r="E2318" s="7">
        <v>26</v>
      </c>
      <c r="F2318" s="7">
        <v>3</v>
      </c>
      <c r="G2318" s="7">
        <v>18</v>
      </c>
      <c r="H2318" s="1">
        <v>8</v>
      </c>
      <c r="I2318" s="7">
        <v>0</v>
      </c>
      <c r="J2318" s="7">
        <v>30</v>
      </c>
      <c r="K2318" s="7">
        <v>5</v>
      </c>
      <c r="L2318" s="7">
        <v>365</v>
      </c>
      <c r="M2318" s="36">
        <v>45.359702440351988</v>
      </c>
      <c r="N2318" s="37" t="s">
        <v>183</v>
      </c>
      <c r="O2318" s="38">
        <v>8.0467900000000014</v>
      </c>
      <c r="AW2318" s="26"/>
    </row>
    <row r="2319" spans="1:49" x14ac:dyDescent="0.2">
      <c r="A2319" s="7">
        <v>33</v>
      </c>
      <c r="B2319" s="40">
        <v>1886</v>
      </c>
      <c r="C2319" s="40"/>
      <c r="D2319" s="7">
        <v>1</v>
      </c>
      <c r="E2319" s="7">
        <v>22</v>
      </c>
      <c r="F2319" s="7">
        <v>1</v>
      </c>
      <c r="G2319" s="7">
        <v>2</v>
      </c>
      <c r="H2319" s="1">
        <v>8</v>
      </c>
      <c r="I2319" s="7">
        <v>0</v>
      </c>
      <c r="J2319" s="7">
        <v>0</v>
      </c>
      <c r="K2319" s="7">
        <v>3.25</v>
      </c>
      <c r="L2319" s="7">
        <v>3.25</v>
      </c>
      <c r="M2319" s="36">
        <v>0.4535970244035199</v>
      </c>
      <c r="N2319" s="37" t="s">
        <v>183</v>
      </c>
      <c r="O2319" s="38">
        <v>7.1649500000000002</v>
      </c>
      <c r="AW2319" s="26"/>
    </row>
    <row r="2320" spans="1:49" x14ac:dyDescent="0.2">
      <c r="A2320" s="7">
        <v>13</v>
      </c>
      <c r="B2320" s="40">
        <v>1886</v>
      </c>
      <c r="C2320" s="40"/>
      <c r="D2320" s="7">
        <v>6</v>
      </c>
      <c r="E2320" s="7">
        <v>24</v>
      </c>
      <c r="F2320" s="7">
        <v>1</v>
      </c>
      <c r="G2320" s="7">
        <v>2</v>
      </c>
      <c r="H2320" s="1">
        <v>8</v>
      </c>
      <c r="I2320" s="7">
        <v>0</v>
      </c>
      <c r="J2320" s="7">
        <v>0</v>
      </c>
      <c r="K2320" s="7">
        <v>2.5</v>
      </c>
      <c r="L2320" s="7">
        <v>2.5</v>
      </c>
      <c r="M2320" s="36">
        <v>0.4535970244035199</v>
      </c>
      <c r="N2320" s="37" t="s">
        <v>183</v>
      </c>
      <c r="O2320" s="38">
        <v>5.5114999999999998</v>
      </c>
      <c r="P2320">
        <v>0</v>
      </c>
      <c r="Q2320">
        <v>0</v>
      </c>
      <c r="R2320">
        <v>3</v>
      </c>
      <c r="S2320">
        <v>0</v>
      </c>
      <c r="T2320">
        <v>0</v>
      </c>
      <c r="U2320">
        <v>3.5</v>
      </c>
      <c r="V2320">
        <v>0</v>
      </c>
      <c r="W2320">
        <v>0</v>
      </c>
      <c r="X2320">
        <v>3.5</v>
      </c>
      <c r="Y2320">
        <v>0</v>
      </c>
      <c r="Z2320">
        <v>0</v>
      </c>
      <c r="AA2320">
        <v>3.5</v>
      </c>
      <c r="AB2320">
        <v>0</v>
      </c>
      <c r="AC2320">
        <v>0</v>
      </c>
      <c r="AD2320">
        <v>3</v>
      </c>
      <c r="AW2320" s="26"/>
    </row>
    <row r="2321" spans="1:49" x14ac:dyDescent="0.2">
      <c r="A2321" s="7">
        <v>96</v>
      </c>
      <c r="B2321" s="40">
        <v>1886</v>
      </c>
      <c r="C2321" s="40"/>
      <c r="D2321" s="7">
        <v>1</v>
      </c>
      <c r="E2321" s="7">
        <v>26</v>
      </c>
      <c r="F2321" s="7">
        <v>1</v>
      </c>
      <c r="G2321" s="7">
        <v>2</v>
      </c>
      <c r="H2321" s="1">
        <v>8</v>
      </c>
      <c r="I2321" s="7">
        <v>0</v>
      </c>
      <c r="J2321" s="7">
        <v>0</v>
      </c>
      <c r="K2321" s="7">
        <v>5</v>
      </c>
      <c r="L2321" s="7">
        <v>5</v>
      </c>
      <c r="M2321" s="36">
        <v>0.4535970244035199</v>
      </c>
      <c r="N2321" s="37" t="s">
        <v>183</v>
      </c>
      <c r="O2321" s="38">
        <v>11.023</v>
      </c>
      <c r="AW2321" s="26"/>
    </row>
    <row r="2322" spans="1:49" x14ac:dyDescent="0.2">
      <c r="A2322" s="7">
        <v>143</v>
      </c>
      <c r="B2322" s="40">
        <v>1886</v>
      </c>
      <c r="C2322" s="40"/>
      <c r="D2322" s="7">
        <v>1</v>
      </c>
      <c r="E2322" s="7">
        <v>26</v>
      </c>
      <c r="F2322" s="7">
        <v>3</v>
      </c>
      <c r="G2322" s="7">
        <v>18</v>
      </c>
      <c r="H2322" s="1">
        <v>8</v>
      </c>
      <c r="I2322" s="7">
        <v>0</v>
      </c>
      <c r="J2322" s="7">
        <v>26</v>
      </c>
      <c r="K2322" s="7">
        <v>4</v>
      </c>
      <c r="L2322" s="7">
        <v>316</v>
      </c>
      <c r="M2322" s="36">
        <v>45.359702440351988</v>
      </c>
      <c r="N2322" s="37" t="s">
        <v>183</v>
      </c>
      <c r="O2322" s="38">
        <v>6.9665360000000005</v>
      </c>
      <c r="AW2322" s="26"/>
    </row>
    <row r="2323" spans="1:49" x14ac:dyDescent="0.2">
      <c r="A2323" s="7">
        <v>133</v>
      </c>
      <c r="B2323" s="40">
        <v>1887</v>
      </c>
      <c r="C2323" s="40"/>
      <c r="D2323" s="7">
        <v>1</v>
      </c>
      <c r="E2323" s="7">
        <v>22</v>
      </c>
      <c r="F2323" s="7">
        <v>1</v>
      </c>
      <c r="G2323" s="7">
        <v>2</v>
      </c>
      <c r="H2323" s="1">
        <v>8</v>
      </c>
      <c r="I2323" s="7">
        <v>0</v>
      </c>
      <c r="J2323" s="7">
        <v>0</v>
      </c>
      <c r="K2323" s="7">
        <v>2.75</v>
      </c>
      <c r="L2323" s="7">
        <v>2.75</v>
      </c>
      <c r="M2323" s="36">
        <v>0.4535970244035199</v>
      </c>
      <c r="N2323" s="37" t="s">
        <v>183</v>
      </c>
      <c r="O2323" s="38">
        <v>6.0626500000000005</v>
      </c>
      <c r="AW2323" s="26"/>
    </row>
    <row r="2324" spans="1:49" x14ac:dyDescent="0.2">
      <c r="A2324" s="7">
        <v>143</v>
      </c>
      <c r="B2324" s="40">
        <v>1887</v>
      </c>
      <c r="C2324" s="40"/>
      <c r="D2324" s="7">
        <v>1</v>
      </c>
      <c r="E2324" s="7">
        <v>23</v>
      </c>
      <c r="F2324" s="7">
        <v>1</v>
      </c>
      <c r="G2324" s="7">
        <v>2</v>
      </c>
      <c r="H2324" s="1">
        <v>8</v>
      </c>
      <c r="I2324" s="7">
        <v>0</v>
      </c>
      <c r="J2324" s="7">
        <v>0</v>
      </c>
      <c r="K2324" s="7">
        <v>4</v>
      </c>
      <c r="L2324" s="7">
        <v>4</v>
      </c>
      <c r="M2324" s="36">
        <v>0.4535970244035199</v>
      </c>
      <c r="N2324" s="37" t="s">
        <v>183</v>
      </c>
      <c r="O2324" s="38">
        <v>8.8184000000000005</v>
      </c>
      <c r="AW2324" s="26"/>
    </row>
    <row r="2325" spans="1:49" x14ac:dyDescent="0.2">
      <c r="A2325" s="7">
        <v>13</v>
      </c>
      <c r="B2325" s="40">
        <v>1887</v>
      </c>
      <c r="C2325" s="40"/>
      <c r="D2325" s="7">
        <v>6</v>
      </c>
      <c r="E2325" s="7">
        <v>24</v>
      </c>
      <c r="F2325" s="7">
        <v>1</v>
      </c>
      <c r="G2325" s="7">
        <v>2</v>
      </c>
      <c r="H2325" s="1">
        <v>8</v>
      </c>
      <c r="I2325" s="7">
        <v>0</v>
      </c>
      <c r="J2325" s="7">
        <v>0</v>
      </c>
      <c r="K2325" s="7">
        <v>2.5</v>
      </c>
      <c r="L2325" s="7">
        <v>2.5</v>
      </c>
      <c r="M2325" s="36">
        <v>0.4535970244035199</v>
      </c>
      <c r="N2325" s="37" t="s">
        <v>183</v>
      </c>
      <c r="O2325" s="38">
        <v>5.5114999999999998</v>
      </c>
      <c r="P2325">
        <v>0</v>
      </c>
      <c r="Q2325">
        <v>0</v>
      </c>
      <c r="R2325">
        <v>3</v>
      </c>
      <c r="S2325">
        <v>0</v>
      </c>
      <c r="T2325">
        <v>0</v>
      </c>
      <c r="U2325">
        <v>3</v>
      </c>
      <c r="V2325">
        <v>0</v>
      </c>
      <c r="W2325">
        <v>0</v>
      </c>
      <c r="X2325">
        <v>2.5</v>
      </c>
      <c r="Y2325">
        <v>0</v>
      </c>
      <c r="Z2325">
        <v>0</v>
      </c>
      <c r="AA2325">
        <v>2.5</v>
      </c>
      <c r="AB2325">
        <v>0</v>
      </c>
      <c r="AC2325">
        <v>0</v>
      </c>
      <c r="AD2325">
        <v>2</v>
      </c>
      <c r="AW2325" s="26"/>
    </row>
    <row r="2326" spans="1:49" x14ac:dyDescent="0.2">
      <c r="A2326" s="7">
        <v>77</v>
      </c>
      <c r="B2326" s="40">
        <v>1887</v>
      </c>
      <c r="C2326" s="40"/>
      <c r="D2326" s="7">
        <v>1</v>
      </c>
      <c r="E2326" s="7">
        <v>26</v>
      </c>
      <c r="F2326" s="7">
        <v>1</v>
      </c>
      <c r="G2326" s="7">
        <v>2</v>
      </c>
      <c r="H2326" s="1">
        <v>8</v>
      </c>
      <c r="I2326" s="7">
        <v>0</v>
      </c>
      <c r="J2326" s="7">
        <v>0</v>
      </c>
      <c r="K2326" s="7">
        <v>5</v>
      </c>
      <c r="L2326" s="7">
        <v>5</v>
      </c>
      <c r="M2326" s="36">
        <v>0.4535970244035199</v>
      </c>
      <c r="N2326" s="37" t="s">
        <v>183</v>
      </c>
      <c r="O2326" s="38">
        <v>11.023</v>
      </c>
      <c r="AW2326" s="26"/>
    </row>
    <row r="2327" spans="1:49" x14ac:dyDescent="0.2">
      <c r="A2327" s="7">
        <v>187</v>
      </c>
      <c r="B2327" s="40">
        <v>1887</v>
      </c>
      <c r="C2327" s="40"/>
      <c r="D2327" s="7">
        <v>1</v>
      </c>
      <c r="E2327" s="7">
        <v>26</v>
      </c>
      <c r="F2327" s="7">
        <v>3</v>
      </c>
      <c r="G2327" s="7">
        <v>18</v>
      </c>
      <c r="H2327" s="1">
        <v>8</v>
      </c>
      <c r="I2327" s="7">
        <v>0</v>
      </c>
      <c r="J2327" s="7">
        <v>26</v>
      </c>
      <c r="K2327" s="7">
        <v>8.5</v>
      </c>
      <c r="L2327" s="7">
        <v>320.5</v>
      </c>
      <c r="M2327" s="36">
        <v>45.359702440351988</v>
      </c>
      <c r="N2327" s="37" t="s">
        <v>183</v>
      </c>
      <c r="O2327" s="38">
        <v>7.0657430000000003</v>
      </c>
      <c r="AW2327" s="26"/>
    </row>
    <row r="2328" spans="1:49" x14ac:dyDescent="0.2">
      <c r="A2328" s="7">
        <v>10</v>
      </c>
      <c r="B2328" s="40">
        <v>1888</v>
      </c>
      <c r="C2328" s="40"/>
      <c r="D2328" s="7">
        <v>1</v>
      </c>
      <c r="E2328" s="7">
        <v>22</v>
      </c>
      <c r="F2328" s="7">
        <v>1</v>
      </c>
      <c r="G2328" s="7">
        <v>2</v>
      </c>
      <c r="H2328" s="1">
        <v>8</v>
      </c>
      <c r="I2328" s="7">
        <v>0</v>
      </c>
      <c r="J2328" s="7">
        <v>0</v>
      </c>
      <c r="K2328" s="7">
        <v>2.25</v>
      </c>
      <c r="L2328" s="7">
        <v>2.25</v>
      </c>
      <c r="M2328" s="36">
        <v>0.4535970244035199</v>
      </c>
      <c r="N2328" s="37" t="s">
        <v>183</v>
      </c>
      <c r="O2328" s="38">
        <v>4.96035</v>
      </c>
      <c r="AW2328" s="26"/>
    </row>
    <row r="2329" spans="1:49" x14ac:dyDescent="0.2">
      <c r="A2329" s="7">
        <v>44</v>
      </c>
      <c r="B2329" s="40">
        <v>1888</v>
      </c>
      <c r="C2329" s="40"/>
      <c r="D2329" s="7">
        <v>6</v>
      </c>
      <c r="E2329" s="7">
        <v>24</v>
      </c>
      <c r="F2329" s="7">
        <v>1</v>
      </c>
      <c r="G2329" s="7">
        <v>2</v>
      </c>
      <c r="H2329" s="1">
        <v>8</v>
      </c>
      <c r="I2329" s="7">
        <v>0</v>
      </c>
      <c r="J2329" s="7">
        <v>0</v>
      </c>
      <c r="K2329" s="7">
        <v>2.5</v>
      </c>
      <c r="L2329" s="7">
        <v>2.5</v>
      </c>
      <c r="M2329" s="36">
        <v>0.4535970244035199</v>
      </c>
      <c r="N2329" s="37" t="s">
        <v>183</v>
      </c>
      <c r="O2329" s="38">
        <v>5.5114999999999998</v>
      </c>
      <c r="P2329">
        <v>0</v>
      </c>
      <c r="Q2329">
        <v>0</v>
      </c>
      <c r="R2329">
        <v>2</v>
      </c>
      <c r="S2329">
        <v>0</v>
      </c>
      <c r="T2329">
        <v>0</v>
      </c>
      <c r="U2329">
        <v>3</v>
      </c>
      <c r="V2329">
        <v>0</v>
      </c>
      <c r="W2329">
        <v>0</v>
      </c>
      <c r="X2329">
        <v>2.5</v>
      </c>
      <c r="Y2329">
        <v>0</v>
      </c>
      <c r="Z2329">
        <v>0</v>
      </c>
      <c r="AA2329">
        <v>2.75</v>
      </c>
      <c r="AB2329">
        <v>0</v>
      </c>
      <c r="AC2329">
        <v>0</v>
      </c>
      <c r="AD2329">
        <v>5.25</v>
      </c>
      <c r="AW2329" s="26"/>
    </row>
    <row r="2330" spans="1:49" x14ac:dyDescent="0.2">
      <c r="A2330" s="7">
        <v>90</v>
      </c>
      <c r="B2330" s="40">
        <v>1888</v>
      </c>
      <c r="C2330" s="40"/>
      <c r="D2330" s="7">
        <v>1</v>
      </c>
      <c r="E2330" s="7">
        <v>26</v>
      </c>
      <c r="F2330" s="7">
        <v>3</v>
      </c>
      <c r="G2330" s="7">
        <v>18</v>
      </c>
      <c r="H2330" s="1">
        <v>8</v>
      </c>
      <c r="I2330" s="7">
        <v>0</v>
      </c>
      <c r="J2330" s="7">
        <v>28</v>
      </c>
      <c r="K2330" s="7">
        <v>2</v>
      </c>
      <c r="L2330" s="7">
        <v>338</v>
      </c>
      <c r="M2330" s="36">
        <v>45.359702440351988</v>
      </c>
      <c r="N2330" s="37" t="s">
        <v>183</v>
      </c>
      <c r="O2330" s="38">
        <v>7.4515480000000007</v>
      </c>
      <c r="AW2330" s="26"/>
    </row>
    <row r="2331" spans="1:49" x14ac:dyDescent="0.2">
      <c r="A2331" s="7">
        <v>111</v>
      </c>
      <c r="B2331" s="40">
        <v>1888</v>
      </c>
      <c r="C2331" s="40"/>
      <c r="D2331" s="7">
        <v>1</v>
      </c>
      <c r="E2331" s="7">
        <v>26</v>
      </c>
      <c r="F2331" s="7">
        <v>1</v>
      </c>
      <c r="G2331" s="7">
        <v>2</v>
      </c>
      <c r="H2331" s="1">
        <v>8</v>
      </c>
      <c r="I2331" s="7">
        <v>0</v>
      </c>
      <c r="J2331" s="7">
        <v>0</v>
      </c>
      <c r="K2331" s="7">
        <v>5</v>
      </c>
      <c r="L2331" s="7">
        <v>5</v>
      </c>
      <c r="M2331" s="36">
        <v>0.4535970244035199</v>
      </c>
      <c r="N2331" s="37" t="s">
        <v>183</v>
      </c>
      <c r="O2331" s="38">
        <v>11.023</v>
      </c>
      <c r="AW2331" s="26"/>
    </row>
    <row r="2332" spans="1:49" x14ac:dyDescent="0.2">
      <c r="A2332" s="7">
        <v>33</v>
      </c>
      <c r="B2332" s="40">
        <v>1889</v>
      </c>
      <c r="C2332" s="40"/>
      <c r="D2332" s="7">
        <v>1</v>
      </c>
      <c r="E2332" s="7">
        <v>22</v>
      </c>
      <c r="F2332" s="7">
        <v>1</v>
      </c>
      <c r="G2332" s="7">
        <v>2</v>
      </c>
      <c r="H2332" s="1">
        <v>8</v>
      </c>
      <c r="I2332" s="7">
        <v>0</v>
      </c>
      <c r="J2332" s="7">
        <v>0</v>
      </c>
      <c r="K2332" s="7">
        <v>3.25</v>
      </c>
      <c r="L2332" s="7">
        <v>3.25</v>
      </c>
      <c r="M2332" s="36">
        <v>0.4535970244035199</v>
      </c>
      <c r="N2332" s="37" t="s">
        <v>183</v>
      </c>
      <c r="O2332" s="38">
        <v>7.1649500000000002</v>
      </c>
      <c r="AW2332" s="26"/>
    </row>
    <row r="2333" spans="1:49" x14ac:dyDescent="0.2">
      <c r="A2333" s="7">
        <v>164</v>
      </c>
      <c r="B2333" s="40">
        <v>1889</v>
      </c>
      <c r="C2333" s="40"/>
      <c r="D2333" s="7">
        <v>1</v>
      </c>
      <c r="E2333" s="7">
        <v>23</v>
      </c>
      <c r="F2333" s="7">
        <v>1</v>
      </c>
      <c r="G2333" s="7">
        <v>2</v>
      </c>
      <c r="H2333" s="1">
        <v>8</v>
      </c>
      <c r="I2333" s="7">
        <v>0</v>
      </c>
      <c r="J2333" s="7">
        <v>0</v>
      </c>
      <c r="K2333" s="7">
        <v>4</v>
      </c>
      <c r="L2333" s="7">
        <v>4</v>
      </c>
      <c r="M2333" s="36">
        <v>0.4535970244035199</v>
      </c>
      <c r="N2333" s="37" t="s">
        <v>183</v>
      </c>
      <c r="O2333" s="38">
        <v>8.8184000000000005</v>
      </c>
      <c r="AW2333" s="26"/>
    </row>
    <row r="2334" spans="1:49" x14ac:dyDescent="0.2">
      <c r="A2334" s="7">
        <v>13</v>
      </c>
      <c r="B2334" s="40">
        <v>1889</v>
      </c>
      <c r="C2334" s="40"/>
      <c r="D2334" s="7">
        <v>6</v>
      </c>
      <c r="E2334" s="7">
        <v>24</v>
      </c>
      <c r="F2334" s="7">
        <v>1</v>
      </c>
      <c r="G2334" s="7">
        <v>2</v>
      </c>
      <c r="H2334" s="1">
        <v>8</v>
      </c>
      <c r="I2334" s="7">
        <v>0</v>
      </c>
      <c r="J2334" s="7">
        <v>0</v>
      </c>
      <c r="K2334" s="7">
        <v>2.75</v>
      </c>
      <c r="L2334" s="7">
        <v>2.75</v>
      </c>
      <c r="M2334" s="36">
        <v>0.4535970244035199</v>
      </c>
      <c r="N2334" s="37" t="s">
        <v>183</v>
      </c>
      <c r="O2334" s="38">
        <v>6.0626500000000005</v>
      </c>
      <c r="P2334">
        <v>0</v>
      </c>
      <c r="Q2334">
        <v>0</v>
      </c>
      <c r="R2334">
        <v>3</v>
      </c>
      <c r="S2334">
        <v>0</v>
      </c>
      <c r="T2334">
        <v>0</v>
      </c>
      <c r="U2334">
        <v>3</v>
      </c>
      <c r="V2334">
        <v>0</v>
      </c>
      <c r="W2334">
        <v>0</v>
      </c>
      <c r="X2334">
        <v>3.5</v>
      </c>
      <c r="Y2334">
        <v>0</v>
      </c>
      <c r="Z2334">
        <v>0</v>
      </c>
      <c r="AA2334">
        <v>2</v>
      </c>
      <c r="AB2334">
        <v>0</v>
      </c>
      <c r="AC2334">
        <v>0</v>
      </c>
      <c r="AD2334">
        <v>1.75</v>
      </c>
      <c r="AW2334" s="26"/>
    </row>
    <row r="2335" spans="1:49" x14ac:dyDescent="0.2">
      <c r="A2335" s="7">
        <v>95</v>
      </c>
      <c r="B2335" s="40">
        <v>1889</v>
      </c>
      <c r="C2335" s="40"/>
      <c r="D2335" s="7">
        <v>1</v>
      </c>
      <c r="E2335" s="7">
        <v>26</v>
      </c>
      <c r="F2335" s="7">
        <v>1</v>
      </c>
      <c r="G2335" s="7">
        <v>2</v>
      </c>
      <c r="H2335" s="1">
        <v>8</v>
      </c>
      <c r="I2335" s="7">
        <v>0</v>
      </c>
      <c r="J2335" s="7">
        <v>0</v>
      </c>
      <c r="K2335" s="7">
        <v>4.5</v>
      </c>
      <c r="L2335" s="7">
        <v>4.5</v>
      </c>
      <c r="M2335" s="36">
        <v>0.4535970244035199</v>
      </c>
      <c r="N2335" s="37" t="s">
        <v>183</v>
      </c>
      <c r="O2335" s="38">
        <v>9.9207000000000001</v>
      </c>
      <c r="AW2335" s="26"/>
    </row>
    <row r="2336" spans="1:49" x14ac:dyDescent="0.2">
      <c r="A2336" s="7">
        <v>142</v>
      </c>
      <c r="B2336" s="40">
        <v>1889</v>
      </c>
      <c r="C2336" s="40"/>
      <c r="D2336" s="7">
        <v>1</v>
      </c>
      <c r="E2336" s="7">
        <v>26</v>
      </c>
      <c r="F2336" s="7">
        <v>3</v>
      </c>
      <c r="G2336" s="7">
        <v>18</v>
      </c>
      <c r="H2336" s="1">
        <v>8</v>
      </c>
      <c r="I2336" s="7">
        <v>0</v>
      </c>
      <c r="J2336" s="7">
        <v>29</v>
      </c>
      <c r="K2336" s="7">
        <v>0</v>
      </c>
      <c r="L2336" s="7">
        <v>348</v>
      </c>
      <c r="M2336" s="36">
        <v>45.359702440351988</v>
      </c>
      <c r="N2336" s="37" t="s">
        <v>183</v>
      </c>
      <c r="O2336" s="38">
        <v>7.6720080000000008</v>
      </c>
      <c r="AW2336" s="26"/>
    </row>
    <row r="2337" spans="1:49" x14ac:dyDescent="0.2">
      <c r="A2337" s="7">
        <v>32</v>
      </c>
      <c r="B2337" s="40">
        <v>1890</v>
      </c>
      <c r="C2337" s="40"/>
      <c r="D2337" s="7">
        <v>1</v>
      </c>
      <c r="E2337" s="7">
        <v>22</v>
      </c>
      <c r="F2337" s="7">
        <v>1</v>
      </c>
      <c r="G2337" s="7">
        <v>2</v>
      </c>
      <c r="H2337" s="1">
        <v>8</v>
      </c>
      <c r="I2337" s="7">
        <v>0</v>
      </c>
      <c r="J2337" s="7">
        <v>0</v>
      </c>
      <c r="K2337" s="7">
        <v>3.5</v>
      </c>
      <c r="L2337" s="7">
        <v>3.5</v>
      </c>
      <c r="M2337" s="36">
        <v>0.4535970244035199</v>
      </c>
      <c r="N2337" s="37" t="s">
        <v>183</v>
      </c>
      <c r="O2337" s="38">
        <v>7.7161</v>
      </c>
      <c r="AW2337" s="26"/>
    </row>
    <row r="2338" spans="1:49" x14ac:dyDescent="0.2">
      <c r="A2338" s="7">
        <v>88</v>
      </c>
      <c r="B2338" s="40">
        <v>1890</v>
      </c>
      <c r="C2338" s="40"/>
      <c r="D2338" s="7">
        <v>1</v>
      </c>
      <c r="E2338" s="7">
        <v>22</v>
      </c>
      <c r="F2338" s="7">
        <v>2</v>
      </c>
      <c r="G2338" s="7">
        <v>2</v>
      </c>
      <c r="H2338" s="1">
        <v>8</v>
      </c>
      <c r="I2338" s="7">
        <v>0</v>
      </c>
      <c r="J2338" s="7">
        <v>0</v>
      </c>
      <c r="K2338" s="7">
        <v>2.13</v>
      </c>
      <c r="L2338" s="7">
        <v>2.13</v>
      </c>
      <c r="M2338" s="36">
        <v>0.4535970244035199</v>
      </c>
      <c r="N2338" s="37" t="s">
        <v>183</v>
      </c>
      <c r="O2338" s="38">
        <v>4.6957979999999999</v>
      </c>
      <c r="AW2338" s="26"/>
    </row>
    <row r="2339" spans="1:49" x14ac:dyDescent="0.2">
      <c r="A2339" s="7">
        <v>168</v>
      </c>
      <c r="B2339" s="40">
        <v>1890</v>
      </c>
      <c r="C2339" s="40"/>
      <c r="D2339" s="7">
        <v>1</v>
      </c>
      <c r="E2339" s="7">
        <v>23</v>
      </c>
      <c r="F2339" s="7">
        <v>1</v>
      </c>
      <c r="G2339" s="7">
        <v>2</v>
      </c>
      <c r="H2339" s="1">
        <v>8</v>
      </c>
      <c r="I2339" s="7">
        <v>0</v>
      </c>
      <c r="J2339" s="7">
        <v>0</v>
      </c>
      <c r="K2339" s="7">
        <v>4</v>
      </c>
      <c r="L2339" s="7">
        <v>4</v>
      </c>
      <c r="M2339" s="36">
        <v>0.4535970244035199</v>
      </c>
      <c r="N2339" s="37" t="s">
        <v>183</v>
      </c>
      <c r="O2339" s="38">
        <v>8.8184000000000005</v>
      </c>
      <c r="AW2339" s="26"/>
    </row>
    <row r="2340" spans="1:49" x14ac:dyDescent="0.2">
      <c r="A2340" s="7">
        <v>12</v>
      </c>
      <c r="B2340" s="40">
        <v>1890</v>
      </c>
      <c r="C2340" s="40"/>
      <c r="D2340" s="7">
        <v>6</v>
      </c>
      <c r="E2340" s="7">
        <v>24</v>
      </c>
      <c r="F2340" s="7">
        <v>1</v>
      </c>
      <c r="G2340" s="7">
        <v>2</v>
      </c>
      <c r="H2340" s="1">
        <v>8</v>
      </c>
      <c r="I2340" s="7">
        <v>0</v>
      </c>
      <c r="J2340" s="7">
        <v>0</v>
      </c>
      <c r="K2340" s="7">
        <v>2</v>
      </c>
      <c r="L2340" s="7">
        <v>2</v>
      </c>
      <c r="M2340" s="36">
        <v>0.4535970244035199</v>
      </c>
      <c r="N2340" s="37" t="s">
        <v>183</v>
      </c>
      <c r="O2340" s="38">
        <v>4.4092000000000002</v>
      </c>
      <c r="P2340">
        <v>0</v>
      </c>
      <c r="Q2340">
        <v>0</v>
      </c>
      <c r="R2340">
        <v>2.75</v>
      </c>
      <c r="S2340">
        <v>0</v>
      </c>
      <c r="T2340">
        <v>0</v>
      </c>
      <c r="U2340">
        <v>2</v>
      </c>
      <c r="V2340">
        <v>0</v>
      </c>
      <c r="W2340">
        <v>0</v>
      </c>
      <c r="X2340">
        <v>2.75</v>
      </c>
      <c r="Y2340">
        <v>0</v>
      </c>
      <c r="Z2340">
        <v>0</v>
      </c>
      <c r="AA2340">
        <v>2.5</v>
      </c>
      <c r="AB2340">
        <v>0</v>
      </c>
      <c r="AC2340">
        <v>0</v>
      </c>
      <c r="AD2340">
        <v>2.5</v>
      </c>
      <c r="AW2340" s="26"/>
    </row>
    <row r="2341" spans="1:49" x14ac:dyDescent="0.2">
      <c r="A2341" s="7">
        <v>98</v>
      </c>
      <c r="B2341" s="40">
        <v>1890</v>
      </c>
      <c r="C2341" s="40"/>
      <c r="D2341" s="7">
        <v>1</v>
      </c>
      <c r="E2341" s="7">
        <v>26</v>
      </c>
      <c r="F2341" s="7">
        <v>1</v>
      </c>
      <c r="G2341" s="7">
        <v>2</v>
      </c>
      <c r="H2341" s="1">
        <v>8</v>
      </c>
      <c r="I2341" s="7">
        <v>0</v>
      </c>
      <c r="J2341" s="7">
        <v>0</v>
      </c>
      <c r="K2341" s="7">
        <v>5</v>
      </c>
      <c r="L2341" s="7">
        <v>5</v>
      </c>
      <c r="M2341" s="36">
        <v>0.4535970244035199</v>
      </c>
      <c r="N2341" s="37" t="s">
        <v>183</v>
      </c>
      <c r="O2341" s="38">
        <v>11.023</v>
      </c>
      <c r="AW2341" s="26"/>
    </row>
    <row r="2342" spans="1:49" x14ac:dyDescent="0.2">
      <c r="A2342" s="7">
        <v>145</v>
      </c>
      <c r="B2342" s="40">
        <v>1890</v>
      </c>
      <c r="C2342" s="40"/>
      <c r="D2342" s="7">
        <v>1</v>
      </c>
      <c r="E2342" s="7">
        <v>26</v>
      </c>
      <c r="F2342" s="7">
        <v>3</v>
      </c>
      <c r="G2342" s="7">
        <v>18</v>
      </c>
      <c r="H2342" s="1">
        <v>8</v>
      </c>
      <c r="I2342" s="7">
        <v>0</v>
      </c>
      <c r="J2342" s="7">
        <v>25</v>
      </c>
      <c r="K2342" s="7">
        <v>0</v>
      </c>
      <c r="L2342" s="7">
        <v>300</v>
      </c>
      <c r="M2342" s="36">
        <v>45.359702440351988</v>
      </c>
      <c r="N2342" s="37" t="s">
        <v>183</v>
      </c>
      <c r="O2342" s="38">
        <v>6.6138000000000003</v>
      </c>
      <c r="AW2342" s="26"/>
    </row>
    <row r="2343" spans="1:49" x14ac:dyDescent="0.2">
      <c r="A2343" s="7">
        <v>31</v>
      </c>
      <c r="B2343" s="40">
        <v>1891</v>
      </c>
      <c r="C2343" s="40"/>
      <c r="D2343" s="7">
        <v>1</v>
      </c>
      <c r="E2343" s="7">
        <v>22</v>
      </c>
      <c r="F2343" s="7">
        <v>1</v>
      </c>
      <c r="G2343" s="7">
        <v>2</v>
      </c>
      <c r="H2343" s="1">
        <v>8</v>
      </c>
      <c r="I2343" s="7">
        <v>0</v>
      </c>
      <c r="J2343" s="7">
        <v>0</v>
      </c>
      <c r="K2343" s="7">
        <v>4</v>
      </c>
      <c r="L2343" s="7">
        <v>4</v>
      </c>
      <c r="M2343" s="36">
        <v>0.4535970244035199</v>
      </c>
      <c r="N2343" s="37" t="s">
        <v>183</v>
      </c>
      <c r="O2343" s="38">
        <v>8.8184000000000005</v>
      </c>
      <c r="AW2343" s="26"/>
    </row>
    <row r="2344" spans="1:49" x14ac:dyDescent="0.2">
      <c r="A2344" s="7">
        <v>88</v>
      </c>
      <c r="B2344" s="40">
        <v>1891</v>
      </c>
      <c r="C2344" s="40"/>
      <c r="D2344" s="7">
        <v>1</v>
      </c>
      <c r="E2344" s="7">
        <v>22</v>
      </c>
      <c r="F2344" s="7">
        <v>2</v>
      </c>
      <c r="G2344" s="7">
        <v>2</v>
      </c>
      <c r="H2344" s="1">
        <v>8</v>
      </c>
      <c r="I2344" s="7">
        <v>0</v>
      </c>
      <c r="J2344" s="7">
        <v>0</v>
      </c>
      <c r="K2344" s="7">
        <v>1.88</v>
      </c>
      <c r="L2344" s="7">
        <v>1.88</v>
      </c>
      <c r="M2344" s="36">
        <v>0.4535970244035199</v>
      </c>
      <c r="N2344" s="37" t="s">
        <v>183</v>
      </c>
      <c r="O2344" s="38">
        <v>4.1446480000000001</v>
      </c>
      <c r="AW2344" s="26"/>
    </row>
    <row r="2345" spans="1:49" x14ac:dyDescent="0.2">
      <c r="A2345" s="7">
        <v>167</v>
      </c>
      <c r="B2345" s="40">
        <v>1891</v>
      </c>
      <c r="C2345" s="40"/>
      <c r="D2345" s="7">
        <v>1</v>
      </c>
      <c r="E2345" s="7">
        <v>23</v>
      </c>
      <c r="F2345" s="7">
        <v>1</v>
      </c>
      <c r="G2345" s="7">
        <v>2</v>
      </c>
      <c r="H2345" s="1">
        <v>8</v>
      </c>
      <c r="I2345" s="7">
        <v>0</v>
      </c>
      <c r="J2345" s="7">
        <v>0</v>
      </c>
      <c r="K2345" s="7">
        <v>2.25</v>
      </c>
      <c r="L2345" s="7">
        <v>2.25</v>
      </c>
      <c r="M2345" s="36">
        <v>0.4535970244035199</v>
      </c>
      <c r="N2345" s="37" t="s">
        <v>183</v>
      </c>
      <c r="O2345" s="38">
        <v>4.96035</v>
      </c>
      <c r="AW2345" s="26"/>
    </row>
    <row r="2346" spans="1:49" x14ac:dyDescent="0.2">
      <c r="A2346" s="7">
        <v>12</v>
      </c>
      <c r="B2346" s="40">
        <v>1891</v>
      </c>
      <c r="C2346" s="40"/>
      <c r="D2346" s="7">
        <v>6</v>
      </c>
      <c r="E2346" s="7">
        <v>24</v>
      </c>
      <c r="F2346" s="7">
        <v>1</v>
      </c>
      <c r="G2346" s="7">
        <v>2</v>
      </c>
      <c r="H2346" s="1">
        <v>8</v>
      </c>
      <c r="I2346" s="7">
        <v>0</v>
      </c>
      <c r="J2346" s="7">
        <v>0</v>
      </c>
      <c r="K2346" s="7">
        <v>2.5</v>
      </c>
      <c r="L2346" s="7">
        <v>2.5</v>
      </c>
      <c r="M2346" s="36">
        <v>0.4535970244035199</v>
      </c>
      <c r="N2346" s="37" t="s">
        <v>183</v>
      </c>
      <c r="O2346" s="38">
        <v>5.5114999999999998</v>
      </c>
      <c r="P2346">
        <v>0</v>
      </c>
      <c r="Q2346">
        <v>0</v>
      </c>
      <c r="R2346">
        <v>2.5</v>
      </c>
      <c r="S2346">
        <v>0</v>
      </c>
      <c r="T2346">
        <v>0</v>
      </c>
      <c r="U2346">
        <v>2.5</v>
      </c>
      <c r="V2346">
        <v>0</v>
      </c>
      <c r="W2346">
        <v>0</v>
      </c>
      <c r="X2346">
        <v>2.5</v>
      </c>
      <c r="Y2346">
        <v>0</v>
      </c>
      <c r="Z2346">
        <v>0</v>
      </c>
      <c r="AA2346">
        <v>2.5</v>
      </c>
      <c r="AB2346">
        <v>0</v>
      </c>
      <c r="AC2346">
        <v>0</v>
      </c>
      <c r="AD2346">
        <v>2.25</v>
      </c>
      <c r="AW2346" s="26"/>
    </row>
    <row r="2347" spans="1:49" x14ac:dyDescent="0.2">
      <c r="A2347" s="7">
        <v>98</v>
      </c>
      <c r="B2347" s="40">
        <v>1891</v>
      </c>
      <c r="C2347" s="40"/>
      <c r="D2347" s="7">
        <v>1</v>
      </c>
      <c r="E2347" s="7">
        <v>26</v>
      </c>
      <c r="F2347" s="7">
        <v>1</v>
      </c>
      <c r="G2347" s="7">
        <v>2</v>
      </c>
      <c r="H2347" s="1">
        <v>8</v>
      </c>
      <c r="I2347" s="7">
        <v>0</v>
      </c>
      <c r="J2347" s="7">
        <v>0</v>
      </c>
      <c r="K2347" s="7">
        <v>4.5</v>
      </c>
      <c r="L2347" s="7">
        <v>4.5</v>
      </c>
      <c r="M2347" s="36">
        <v>0.4535970244035199</v>
      </c>
      <c r="N2347" s="37" t="s">
        <v>183</v>
      </c>
      <c r="O2347" s="38">
        <v>9.9207000000000001</v>
      </c>
      <c r="AW2347" s="26"/>
    </row>
    <row r="2348" spans="1:49" x14ac:dyDescent="0.2">
      <c r="A2348" s="7">
        <v>145</v>
      </c>
      <c r="B2348" s="40">
        <v>1891</v>
      </c>
      <c r="C2348" s="40"/>
      <c r="D2348" s="7">
        <v>1</v>
      </c>
      <c r="E2348" s="7">
        <v>26</v>
      </c>
      <c r="F2348" s="7">
        <v>3</v>
      </c>
      <c r="G2348" s="7">
        <v>18</v>
      </c>
      <c r="H2348" s="1">
        <v>8</v>
      </c>
      <c r="I2348" s="7">
        <v>0</v>
      </c>
      <c r="J2348" s="7">
        <v>25</v>
      </c>
      <c r="K2348" s="7">
        <v>0</v>
      </c>
      <c r="L2348" s="7">
        <v>300</v>
      </c>
      <c r="M2348" s="36">
        <v>45.359702440351988</v>
      </c>
      <c r="N2348" s="37" t="s">
        <v>183</v>
      </c>
      <c r="O2348" s="38">
        <v>6.6138000000000003</v>
      </c>
      <c r="AW2348" s="26"/>
    </row>
    <row r="2349" spans="1:49" x14ac:dyDescent="0.2">
      <c r="A2349" s="7">
        <v>31</v>
      </c>
      <c r="B2349" s="40">
        <v>1892</v>
      </c>
      <c r="C2349" s="40"/>
      <c r="D2349" s="7">
        <v>1</v>
      </c>
      <c r="E2349" s="7">
        <v>22</v>
      </c>
      <c r="F2349" s="7">
        <v>1</v>
      </c>
      <c r="G2349" s="7">
        <v>2</v>
      </c>
      <c r="H2349" s="1">
        <v>8</v>
      </c>
      <c r="I2349" s="7">
        <v>0</v>
      </c>
      <c r="J2349" s="7">
        <v>0</v>
      </c>
      <c r="K2349" s="7">
        <v>3.5</v>
      </c>
      <c r="L2349" s="7">
        <v>3.5</v>
      </c>
      <c r="M2349" s="36">
        <v>0.4535970244035199</v>
      </c>
      <c r="N2349" s="37" t="s">
        <v>183</v>
      </c>
      <c r="O2349" s="38">
        <v>7.7161</v>
      </c>
      <c r="AW2349" s="26"/>
    </row>
    <row r="2350" spans="1:49" x14ac:dyDescent="0.2">
      <c r="A2350" s="7">
        <v>98</v>
      </c>
      <c r="B2350" s="40">
        <v>1892</v>
      </c>
      <c r="C2350" s="40"/>
      <c r="D2350" s="7">
        <v>1</v>
      </c>
      <c r="E2350" s="7">
        <v>22</v>
      </c>
      <c r="F2350" s="7">
        <v>2</v>
      </c>
      <c r="G2350" s="7">
        <v>2</v>
      </c>
      <c r="H2350" s="1">
        <v>8</v>
      </c>
      <c r="I2350" s="7">
        <v>0</v>
      </c>
      <c r="J2350" s="7">
        <v>0</v>
      </c>
      <c r="K2350" s="7">
        <v>1.88</v>
      </c>
      <c r="L2350" s="7">
        <v>1.88</v>
      </c>
      <c r="M2350" s="36">
        <v>0.4535970244035199</v>
      </c>
      <c r="N2350" s="37" t="s">
        <v>183</v>
      </c>
      <c r="O2350" s="38">
        <v>4.1446480000000001</v>
      </c>
      <c r="AW2350" s="26"/>
    </row>
    <row r="2351" spans="1:49" x14ac:dyDescent="0.2">
      <c r="A2351" s="7">
        <v>12</v>
      </c>
      <c r="B2351" s="40">
        <v>1892</v>
      </c>
      <c r="C2351" s="40"/>
      <c r="D2351" s="7">
        <v>6</v>
      </c>
      <c r="E2351" s="7">
        <v>24</v>
      </c>
      <c r="F2351" s="7">
        <v>1</v>
      </c>
      <c r="G2351" s="7">
        <v>2</v>
      </c>
      <c r="H2351" s="1">
        <v>8</v>
      </c>
      <c r="I2351" s="7">
        <v>0</v>
      </c>
      <c r="J2351" s="7">
        <v>0</v>
      </c>
      <c r="K2351" s="7">
        <v>2.25</v>
      </c>
      <c r="L2351" s="7">
        <v>2.25</v>
      </c>
      <c r="M2351" s="36">
        <v>0.4535970244035199</v>
      </c>
      <c r="N2351" s="37" t="s">
        <v>183</v>
      </c>
      <c r="O2351" s="38">
        <v>4.96035</v>
      </c>
      <c r="P2351">
        <v>0</v>
      </c>
      <c r="Q2351">
        <v>0</v>
      </c>
      <c r="R2351">
        <v>2.5</v>
      </c>
      <c r="S2351">
        <v>0</v>
      </c>
      <c r="T2351">
        <v>0</v>
      </c>
      <c r="U2351">
        <v>2.5</v>
      </c>
      <c r="V2351">
        <v>0</v>
      </c>
      <c r="W2351">
        <v>0</v>
      </c>
      <c r="X2351">
        <v>2.5</v>
      </c>
      <c r="Y2351">
        <v>0</v>
      </c>
      <c r="Z2351">
        <v>0</v>
      </c>
      <c r="AA2351">
        <v>3</v>
      </c>
      <c r="AB2351">
        <v>0</v>
      </c>
      <c r="AC2351">
        <v>0</v>
      </c>
      <c r="AD2351">
        <v>3</v>
      </c>
      <c r="AW2351" s="26"/>
    </row>
    <row r="2352" spans="1:49" x14ac:dyDescent="0.2">
      <c r="A2352" s="7">
        <v>108</v>
      </c>
      <c r="B2352" s="40">
        <v>1892</v>
      </c>
      <c r="C2352" s="40"/>
      <c r="D2352" s="7">
        <v>1</v>
      </c>
      <c r="E2352" s="7">
        <v>26</v>
      </c>
      <c r="F2352" s="7">
        <v>1</v>
      </c>
      <c r="G2352" s="7">
        <v>2</v>
      </c>
      <c r="H2352" s="1">
        <v>8</v>
      </c>
      <c r="I2352" s="7">
        <v>0</v>
      </c>
      <c r="J2352" s="7">
        <v>0</v>
      </c>
      <c r="K2352" s="7">
        <v>5</v>
      </c>
      <c r="L2352" s="7">
        <v>5</v>
      </c>
      <c r="M2352" s="36">
        <v>0.4535970244035199</v>
      </c>
      <c r="N2352" s="37" t="s">
        <v>183</v>
      </c>
      <c r="O2352" s="38">
        <v>11.023</v>
      </c>
      <c r="AW2352" s="26"/>
    </row>
    <row r="2353" spans="1:49" x14ac:dyDescent="0.2">
      <c r="A2353" s="7">
        <v>152</v>
      </c>
      <c r="B2353" s="40">
        <v>1892</v>
      </c>
      <c r="C2353" s="40"/>
      <c r="D2353" s="7">
        <v>1</v>
      </c>
      <c r="E2353" s="7">
        <v>26</v>
      </c>
      <c r="F2353" s="7">
        <v>3</v>
      </c>
      <c r="G2353" s="7">
        <v>18</v>
      </c>
      <c r="H2353" s="1">
        <v>8</v>
      </c>
      <c r="I2353" s="7">
        <v>0</v>
      </c>
      <c r="J2353" s="7">
        <v>24</v>
      </c>
      <c r="K2353" s="7">
        <v>0</v>
      </c>
      <c r="L2353" s="7">
        <v>288</v>
      </c>
      <c r="M2353" s="36">
        <v>45.359702440351988</v>
      </c>
      <c r="N2353" s="37" t="s">
        <v>183</v>
      </c>
      <c r="O2353" s="38">
        <v>6.3492480000000002</v>
      </c>
      <c r="AW2353" s="26"/>
    </row>
    <row r="2354" spans="1:49" x14ac:dyDescent="0.2">
      <c r="A2354" s="7">
        <v>31</v>
      </c>
      <c r="B2354" s="40">
        <v>1893</v>
      </c>
      <c r="C2354" s="40"/>
      <c r="D2354" s="7">
        <v>1</v>
      </c>
      <c r="E2354" s="7">
        <v>22</v>
      </c>
      <c r="F2354" s="7">
        <v>1</v>
      </c>
      <c r="G2354" s="7">
        <v>2</v>
      </c>
      <c r="H2354" s="1">
        <v>8</v>
      </c>
      <c r="I2354" s="7">
        <v>0</v>
      </c>
      <c r="J2354" s="7">
        <v>0</v>
      </c>
      <c r="K2354" s="7">
        <v>2.75</v>
      </c>
      <c r="L2354" s="7">
        <v>2.75</v>
      </c>
      <c r="M2354" s="36">
        <v>0.4535970244035199</v>
      </c>
      <c r="N2354" s="37" t="s">
        <v>183</v>
      </c>
      <c r="O2354" s="38">
        <v>6.0626500000000005</v>
      </c>
      <c r="AW2354" s="26"/>
    </row>
    <row r="2355" spans="1:49" x14ac:dyDescent="0.2">
      <c r="A2355" s="7">
        <v>88</v>
      </c>
      <c r="B2355" s="40">
        <v>1893</v>
      </c>
      <c r="C2355" s="40"/>
      <c r="D2355" s="7">
        <v>1</v>
      </c>
      <c r="E2355" s="7">
        <v>22</v>
      </c>
      <c r="F2355" s="7">
        <v>2</v>
      </c>
      <c r="G2355" s="7">
        <v>2</v>
      </c>
      <c r="H2355" s="1">
        <v>8</v>
      </c>
      <c r="I2355" s="7">
        <v>0</v>
      </c>
      <c r="J2355" s="7">
        <v>0</v>
      </c>
      <c r="K2355" s="7">
        <v>1.75</v>
      </c>
      <c r="L2355" s="7">
        <v>1.75</v>
      </c>
      <c r="M2355" s="36">
        <v>0.4535970244035199</v>
      </c>
      <c r="N2355" s="37" t="s">
        <v>183</v>
      </c>
      <c r="O2355" s="38">
        <v>3.85805</v>
      </c>
      <c r="AW2355" s="26"/>
    </row>
    <row r="2356" spans="1:49" x14ac:dyDescent="0.2">
      <c r="A2356" s="7">
        <v>12</v>
      </c>
      <c r="B2356" s="40">
        <v>1893</v>
      </c>
      <c r="C2356" s="40"/>
      <c r="D2356" s="7">
        <v>12</v>
      </c>
      <c r="E2356" s="7">
        <v>24</v>
      </c>
      <c r="F2356" s="7">
        <v>1</v>
      </c>
      <c r="G2356" s="7">
        <v>2</v>
      </c>
      <c r="H2356" s="1">
        <v>8</v>
      </c>
      <c r="I2356" s="7">
        <v>0</v>
      </c>
      <c r="J2356" s="7">
        <v>0</v>
      </c>
      <c r="K2356" s="7">
        <v>3</v>
      </c>
      <c r="L2356" s="7">
        <v>3</v>
      </c>
      <c r="M2356" s="36">
        <v>0.4535970244035199</v>
      </c>
      <c r="N2356" s="37" t="s">
        <v>183</v>
      </c>
      <c r="O2356" s="38">
        <v>6.6138000000000003</v>
      </c>
      <c r="P2356">
        <v>0</v>
      </c>
      <c r="Q2356">
        <v>0</v>
      </c>
      <c r="R2356">
        <v>2.75</v>
      </c>
      <c r="S2356">
        <v>0</v>
      </c>
      <c r="T2356">
        <v>0</v>
      </c>
      <c r="U2356">
        <v>2.75</v>
      </c>
      <c r="V2356">
        <v>0</v>
      </c>
      <c r="W2356">
        <v>0</v>
      </c>
      <c r="X2356">
        <v>3</v>
      </c>
      <c r="Y2356">
        <v>0</v>
      </c>
      <c r="Z2356">
        <v>0</v>
      </c>
      <c r="AA2356">
        <v>3</v>
      </c>
      <c r="AB2356">
        <v>0</v>
      </c>
      <c r="AC2356">
        <v>0</v>
      </c>
      <c r="AD2356">
        <v>3</v>
      </c>
      <c r="AE2356">
        <v>0</v>
      </c>
      <c r="AF2356">
        <v>0</v>
      </c>
      <c r="AG2356">
        <v>3</v>
      </c>
      <c r="AH2356" s="4">
        <v>0</v>
      </c>
      <c r="AI2356">
        <v>0</v>
      </c>
      <c r="AJ2356">
        <v>2.88</v>
      </c>
      <c r="AK2356">
        <v>0</v>
      </c>
      <c r="AL2356">
        <v>0</v>
      </c>
      <c r="AM2356">
        <v>3</v>
      </c>
      <c r="AN2356">
        <v>0</v>
      </c>
      <c r="AO2356">
        <v>0</v>
      </c>
      <c r="AP2356">
        <v>3</v>
      </c>
      <c r="AQ2356">
        <v>0</v>
      </c>
      <c r="AR2356">
        <v>0</v>
      </c>
      <c r="AS2356">
        <v>3</v>
      </c>
      <c r="AT2356">
        <v>0</v>
      </c>
      <c r="AU2356">
        <v>0</v>
      </c>
      <c r="AV2356">
        <v>1.75</v>
      </c>
      <c r="AW2356" s="26"/>
    </row>
    <row r="2357" spans="1:49" x14ac:dyDescent="0.2">
      <c r="A2357" s="7">
        <v>93</v>
      </c>
      <c r="B2357" s="40">
        <v>1893</v>
      </c>
      <c r="C2357" s="40"/>
      <c r="D2357" s="7">
        <v>1</v>
      </c>
      <c r="E2357" s="7">
        <v>26</v>
      </c>
      <c r="F2357" s="7">
        <v>3</v>
      </c>
      <c r="G2357" s="7">
        <v>18</v>
      </c>
      <c r="H2357" s="1">
        <v>8</v>
      </c>
      <c r="I2357" s="7">
        <v>1</v>
      </c>
      <c r="J2357" s="7">
        <v>2</v>
      </c>
      <c r="K2357" s="7">
        <v>11</v>
      </c>
      <c r="L2357" s="7">
        <v>275</v>
      </c>
      <c r="M2357" s="36">
        <v>45.359702440351988</v>
      </c>
      <c r="N2357" s="37" t="s">
        <v>183</v>
      </c>
      <c r="O2357" s="38">
        <v>6.0626500000000005</v>
      </c>
      <c r="AW2357" s="26"/>
    </row>
    <row r="2358" spans="1:49" x14ac:dyDescent="0.2">
      <c r="A2358" s="7">
        <v>31</v>
      </c>
      <c r="B2358" s="40">
        <v>1894</v>
      </c>
      <c r="C2358" s="40"/>
      <c r="D2358" s="7">
        <v>1</v>
      </c>
      <c r="E2358" s="7">
        <v>22</v>
      </c>
      <c r="F2358" s="7">
        <v>1</v>
      </c>
      <c r="G2358" s="7">
        <v>2</v>
      </c>
      <c r="H2358" s="1">
        <v>8</v>
      </c>
      <c r="I2358" s="7">
        <v>0</v>
      </c>
      <c r="J2358" s="7">
        <v>0</v>
      </c>
      <c r="K2358" s="7">
        <v>2.75</v>
      </c>
      <c r="L2358" s="7">
        <v>2.75</v>
      </c>
      <c r="M2358" s="36">
        <v>0.4535970244035199</v>
      </c>
      <c r="N2358" s="37" t="s">
        <v>183</v>
      </c>
      <c r="O2358" s="38">
        <v>6.0626500000000005</v>
      </c>
      <c r="AW2358" s="26"/>
    </row>
    <row r="2359" spans="1:49" x14ac:dyDescent="0.2">
      <c r="A2359" s="7">
        <v>89</v>
      </c>
      <c r="B2359" s="40">
        <v>1894</v>
      </c>
      <c r="C2359" s="40"/>
      <c r="D2359" s="7">
        <v>1</v>
      </c>
      <c r="E2359" s="7">
        <v>22</v>
      </c>
      <c r="F2359" s="7">
        <v>2</v>
      </c>
      <c r="G2359" s="7">
        <v>2</v>
      </c>
      <c r="H2359" s="1">
        <v>8</v>
      </c>
      <c r="I2359" s="7">
        <v>0</v>
      </c>
      <c r="J2359" s="7">
        <v>0</v>
      </c>
      <c r="K2359" s="7">
        <v>1.5</v>
      </c>
      <c r="L2359" s="7">
        <v>1.5</v>
      </c>
      <c r="M2359" s="36">
        <v>0.4535970244035199</v>
      </c>
      <c r="N2359" s="37" t="s">
        <v>183</v>
      </c>
      <c r="O2359" s="38">
        <v>3.3069000000000002</v>
      </c>
      <c r="AW2359" s="26"/>
    </row>
    <row r="2360" spans="1:49" x14ac:dyDescent="0.2">
      <c r="A2360" s="7">
        <v>12</v>
      </c>
      <c r="B2360" s="40">
        <v>1894</v>
      </c>
      <c r="C2360" s="40"/>
      <c r="D2360" s="7">
        <v>12</v>
      </c>
      <c r="E2360" s="7">
        <v>24</v>
      </c>
      <c r="F2360" s="7">
        <v>1</v>
      </c>
      <c r="G2360" s="7">
        <v>2</v>
      </c>
      <c r="H2360" s="1">
        <v>8</v>
      </c>
      <c r="I2360" s="7">
        <v>0</v>
      </c>
      <c r="J2360" s="7">
        <v>0</v>
      </c>
      <c r="K2360" s="7">
        <v>2.5</v>
      </c>
      <c r="L2360" s="7">
        <v>2.5</v>
      </c>
      <c r="M2360" s="36">
        <v>0.4535970244035199</v>
      </c>
      <c r="N2360" s="37" t="s">
        <v>183</v>
      </c>
      <c r="O2360" s="38">
        <v>5.5114999999999998</v>
      </c>
      <c r="P2360">
        <v>0</v>
      </c>
      <c r="Q2360">
        <v>0</v>
      </c>
      <c r="R2360">
        <v>2.5</v>
      </c>
      <c r="S2360">
        <v>0</v>
      </c>
      <c r="T2360">
        <v>0</v>
      </c>
      <c r="U2360">
        <v>1.75</v>
      </c>
      <c r="V2360">
        <v>0</v>
      </c>
      <c r="W2360">
        <v>0</v>
      </c>
      <c r="X2360">
        <v>1.75</v>
      </c>
      <c r="Y2360">
        <v>0</v>
      </c>
      <c r="Z2360">
        <v>0</v>
      </c>
      <c r="AA2360">
        <v>2.5</v>
      </c>
      <c r="AB2360">
        <v>0</v>
      </c>
      <c r="AC2360">
        <v>0</v>
      </c>
      <c r="AD2360">
        <v>1.75</v>
      </c>
      <c r="AE2360">
        <v>0</v>
      </c>
      <c r="AF2360">
        <v>0</v>
      </c>
      <c r="AG2360">
        <v>2.25</v>
      </c>
      <c r="AH2360">
        <v>0</v>
      </c>
      <c r="AI2360">
        <v>0</v>
      </c>
      <c r="AJ2360">
        <v>2.13</v>
      </c>
      <c r="AK2360">
        <v>0</v>
      </c>
      <c r="AL2360">
        <v>0</v>
      </c>
      <c r="AM2360">
        <v>2.25</v>
      </c>
      <c r="AN2360">
        <v>0</v>
      </c>
      <c r="AO2360">
        <v>0</v>
      </c>
      <c r="AP2360" s="4">
        <v>2.25</v>
      </c>
      <c r="AQ2360">
        <v>0</v>
      </c>
      <c r="AR2360">
        <v>0</v>
      </c>
      <c r="AS2360">
        <v>2.25</v>
      </c>
      <c r="AT2360">
        <v>0</v>
      </c>
      <c r="AU2360">
        <v>0</v>
      </c>
      <c r="AV2360">
        <v>2.25</v>
      </c>
      <c r="AW2360" s="26"/>
    </row>
    <row r="2361" spans="1:49" x14ac:dyDescent="0.2">
      <c r="A2361" s="7">
        <v>94</v>
      </c>
      <c r="B2361" s="40">
        <v>1894</v>
      </c>
      <c r="C2361" s="40"/>
      <c r="D2361" s="7">
        <v>1</v>
      </c>
      <c r="E2361" s="7">
        <v>26</v>
      </c>
      <c r="F2361" s="7">
        <v>3</v>
      </c>
      <c r="G2361" s="7">
        <v>18</v>
      </c>
      <c r="H2361" s="1">
        <v>8</v>
      </c>
      <c r="I2361" s="7">
        <v>1</v>
      </c>
      <c r="J2361" s="7">
        <v>0</v>
      </c>
      <c r="K2361" s="7">
        <v>5</v>
      </c>
      <c r="L2361" s="7">
        <v>245</v>
      </c>
      <c r="M2361" s="36">
        <v>45.359702440351988</v>
      </c>
      <c r="N2361" s="37" t="s">
        <v>183</v>
      </c>
      <c r="O2361" s="38">
        <v>5.4012700000000002</v>
      </c>
      <c r="AW2361" s="26"/>
    </row>
    <row r="2362" spans="1:49" x14ac:dyDescent="0.2">
      <c r="A2362" s="7">
        <v>30</v>
      </c>
      <c r="B2362" s="40">
        <v>1895</v>
      </c>
      <c r="C2362" s="40"/>
      <c r="D2362" s="7">
        <v>1</v>
      </c>
      <c r="E2362" s="7">
        <v>22</v>
      </c>
      <c r="F2362" s="7">
        <v>1</v>
      </c>
      <c r="G2362" s="7">
        <v>2</v>
      </c>
      <c r="H2362" s="1">
        <v>8</v>
      </c>
      <c r="I2362" s="7">
        <v>0</v>
      </c>
      <c r="J2362" s="7">
        <v>0</v>
      </c>
      <c r="K2362" s="7">
        <v>2.75</v>
      </c>
      <c r="L2362" s="7">
        <v>2.75</v>
      </c>
      <c r="M2362" s="36">
        <v>0.4535970244035199</v>
      </c>
      <c r="N2362" s="37" t="s">
        <v>183</v>
      </c>
      <c r="O2362" s="38">
        <v>6.0626500000000005</v>
      </c>
      <c r="AW2362" s="26"/>
    </row>
    <row r="2363" spans="1:49" x14ac:dyDescent="0.2">
      <c r="A2363" s="7">
        <v>87</v>
      </c>
      <c r="B2363" s="40">
        <v>1895</v>
      </c>
      <c r="C2363" s="40"/>
      <c r="D2363" s="7">
        <v>1</v>
      </c>
      <c r="E2363" s="7">
        <v>22</v>
      </c>
      <c r="F2363" s="7">
        <v>2</v>
      </c>
      <c r="G2363" s="7">
        <v>2</v>
      </c>
      <c r="H2363" s="1">
        <v>8</v>
      </c>
      <c r="I2363" s="7">
        <v>0</v>
      </c>
      <c r="J2363" s="7">
        <v>0</v>
      </c>
      <c r="K2363" s="7">
        <v>1.38</v>
      </c>
      <c r="L2363" s="7">
        <v>1.38</v>
      </c>
      <c r="M2363" s="36">
        <v>0.4535970244035199</v>
      </c>
      <c r="N2363" s="37" t="s">
        <v>183</v>
      </c>
      <c r="O2363" s="38">
        <v>3.0423480000000001</v>
      </c>
      <c r="AW2363" s="26"/>
    </row>
    <row r="2364" spans="1:49" x14ac:dyDescent="0.2">
      <c r="A2364" s="7">
        <v>12</v>
      </c>
      <c r="B2364" s="40">
        <v>1895</v>
      </c>
      <c r="C2364" s="40"/>
      <c r="D2364" s="7">
        <v>12</v>
      </c>
      <c r="E2364" s="7">
        <v>24</v>
      </c>
      <c r="F2364" s="7">
        <v>1</v>
      </c>
      <c r="G2364" s="7">
        <v>2</v>
      </c>
      <c r="H2364" s="1">
        <v>8</v>
      </c>
      <c r="I2364" s="7">
        <v>0</v>
      </c>
      <c r="J2364" s="7">
        <v>0</v>
      </c>
      <c r="K2364" s="7">
        <v>2.25</v>
      </c>
      <c r="L2364" s="7">
        <v>2.25</v>
      </c>
      <c r="M2364" s="36">
        <v>0.4535970244035199</v>
      </c>
      <c r="N2364" s="37" t="s">
        <v>183</v>
      </c>
      <c r="O2364" s="38">
        <v>4.96035</v>
      </c>
      <c r="P2364">
        <v>0</v>
      </c>
      <c r="Q2364">
        <v>0</v>
      </c>
      <c r="R2364">
        <v>2.25</v>
      </c>
      <c r="S2364">
        <v>0</v>
      </c>
      <c r="T2364">
        <v>0</v>
      </c>
      <c r="U2364">
        <v>2.25</v>
      </c>
      <c r="V2364">
        <v>0</v>
      </c>
      <c r="W2364">
        <v>0</v>
      </c>
      <c r="X2364">
        <v>2.25</v>
      </c>
      <c r="Y2364">
        <v>0</v>
      </c>
      <c r="Z2364">
        <v>0</v>
      </c>
      <c r="AA2364">
        <v>2.25</v>
      </c>
      <c r="AB2364">
        <v>0</v>
      </c>
      <c r="AC2364">
        <v>0</v>
      </c>
      <c r="AD2364">
        <v>2.25</v>
      </c>
      <c r="AE2364">
        <v>0</v>
      </c>
      <c r="AF2364">
        <v>0</v>
      </c>
      <c r="AG2364">
        <v>2.25</v>
      </c>
      <c r="AH2364">
        <v>0</v>
      </c>
      <c r="AI2364">
        <v>0</v>
      </c>
      <c r="AJ2364">
        <v>2.25</v>
      </c>
      <c r="AK2364">
        <v>0</v>
      </c>
      <c r="AL2364">
        <v>0</v>
      </c>
      <c r="AM2364">
        <v>1.25</v>
      </c>
      <c r="AN2364">
        <v>0</v>
      </c>
      <c r="AO2364">
        <v>0</v>
      </c>
      <c r="AP2364" s="4">
        <v>1.25</v>
      </c>
      <c r="AQ2364">
        <v>0</v>
      </c>
      <c r="AR2364">
        <v>0</v>
      </c>
      <c r="AS2364">
        <v>1.25</v>
      </c>
      <c r="AT2364">
        <v>0</v>
      </c>
      <c r="AU2364">
        <v>0</v>
      </c>
      <c r="AV2364">
        <v>1.25</v>
      </c>
      <c r="AW2364" s="26"/>
    </row>
    <row r="2365" spans="1:49" x14ac:dyDescent="0.2">
      <c r="A2365" s="7">
        <v>92</v>
      </c>
      <c r="B2365" s="40">
        <v>1895</v>
      </c>
      <c r="C2365" s="40"/>
      <c r="D2365" s="7">
        <v>1</v>
      </c>
      <c r="E2365" s="7">
        <v>26</v>
      </c>
      <c r="F2365" s="7">
        <v>3</v>
      </c>
      <c r="G2365" s="7">
        <v>18</v>
      </c>
      <c r="H2365" s="1">
        <v>8</v>
      </c>
      <c r="I2365" s="7">
        <v>1</v>
      </c>
      <c r="J2365" s="7">
        <v>0</v>
      </c>
      <c r="K2365" s="7">
        <v>0</v>
      </c>
      <c r="L2365" s="7">
        <v>240</v>
      </c>
      <c r="M2365" s="36">
        <v>45.359702440351988</v>
      </c>
      <c r="N2365" s="37" t="s">
        <v>183</v>
      </c>
      <c r="O2365" s="38">
        <v>5.2910400000000006</v>
      </c>
      <c r="AW2365" s="26"/>
    </row>
    <row r="2366" spans="1:49" x14ac:dyDescent="0.2">
      <c r="A2366" s="7">
        <v>31</v>
      </c>
      <c r="B2366" s="40">
        <v>1896</v>
      </c>
      <c r="C2366" s="40"/>
      <c r="D2366" s="7">
        <v>1</v>
      </c>
      <c r="E2366" s="7">
        <v>22</v>
      </c>
      <c r="F2366" s="7">
        <v>1</v>
      </c>
      <c r="G2366" s="7">
        <v>2</v>
      </c>
      <c r="H2366" s="1">
        <v>8</v>
      </c>
      <c r="I2366" s="7">
        <v>0</v>
      </c>
      <c r="J2366" s="7">
        <v>0</v>
      </c>
      <c r="K2366" s="7">
        <v>2.75</v>
      </c>
      <c r="L2366" s="7">
        <v>2.75</v>
      </c>
      <c r="M2366" s="36">
        <v>0.4535970244035199</v>
      </c>
      <c r="N2366" s="37" t="s">
        <v>183</v>
      </c>
      <c r="O2366" s="38">
        <v>6.0626500000000005</v>
      </c>
      <c r="AW2366" s="26"/>
    </row>
    <row r="2367" spans="1:49" x14ac:dyDescent="0.2">
      <c r="A2367" s="7">
        <v>88</v>
      </c>
      <c r="B2367" s="40">
        <v>1896</v>
      </c>
      <c r="C2367" s="40"/>
      <c r="D2367" s="7">
        <v>1</v>
      </c>
      <c r="E2367" s="7">
        <v>22</v>
      </c>
      <c r="F2367" s="7">
        <v>2</v>
      </c>
      <c r="G2367" s="7">
        <v>2</v>
      </c>
      <c r="H2367" s="1">
        <v>8</v>
      </c>
      <c r="I2367" s="7">
        <v>0</v>
      </c>
      <c r="J2367" s="7">
        <v>0</v>
      </c>
      <c r="K2367" s="7">
        <v>1.5</v>
      </c>
      <c r="L2367" s="7">
        <v>1.5</v>
      </c>
      <c r="M2367" s="36">
        <v>0.4535970244035199</v>
      </c>
      <c r="N2367" s="37" t="s">
        <v>183</v>
      </c>
      <c r="O2367" s="38">
        <v>3.3069000000000002</v>
      </c>
      <c r="AW2367" s="26"/>
    </row>
    <row r="2368" spans="1:49" x14ac:dyDescent="0.2">
      <c r="A2368" s="7">
        <v>12</v>
      </c>
      <c r="B2368" s="40">
        <v>1896</v>
      </c>
      <c r="C2368" s="40"/>
      <c r="D2368" s="7">
        <v>12</v>
      </c>
      <c r="E2368" s="7">
        <v>24</v>
      </c>
      <c r="F2368" s="7">
        <v>1</v>
      </c>
      <c r="G2368" s="7">
        <v>2</v>
      </c>
      <c r="H2368" s="1">
        <v>8</v>
      </c>
      <c r="I2368" s="7">
        <v>0</v>
      </c>
      <c r="J2368" s="7">
        <v>0</v>
      </c>
      <c r="K2368" s="7">
        <v>1.5</v>
      </c>
      <c r="L2368" s="7">
        <v>1.5</v>
      </c>
      <c r="M2368" s="36">
        <v>0.4535970244035199</v>
      </c>
      <c r="N2368" s="37" t="s">
        <v>183</v>
      </c>
      <c r="O2368" s="38">
        <v>3.3069000000000002</v>
      </c>
      <c r="P2368">
        <v>0</v>
      </c>
      <c r="Q2368">
        <v>0</v>
      </c>
      <c r="R2368">
        <v>2.5</v>
      </c>
      <c r="S2368">
        <v>0</v>
      </c>
      <c r="T2368">
        <v>0</v>
      </c>
      <c r="U2368">
        <v>1.5</v>
      </c>
      <c r="V2368">
        <v>0</v>
      </c>
      <c r="W2368">
        <v>0</v>
      </c>
      <c r="X2368">
        <v>3</v>
      </c>
      <c r="Y2368">
        <v>0</v>
      </c>
      <c r="Z2368">
        <v>0</v>
      </c>
      <c r="AA2368">
        <v>3</v>
      </c>
      <c r="AB2368">
        <v>0</v>
      </c>
      <c r="AC2368">
        <v>0</v>
      </c>
      <c r="AD2368">
        <v>3</v>
      </c>
      <c r="AE2368">
        <v>0</v>
      </c>
      <c r="AF2368">
        <v>0</v>
      </c>
      <c r="AG2368">
        <v>3</v>
      </c>
      <c r="AH2368">
        <v>0</v>
      </c>
      <c r="AI2368">
        <v>0</v>
      </c>
      <c r="AJ2368">
        <v>2.5</v>
      </c>
      <c r="AK2368">
        <v>0</v>
      </c>
      <c r="AL2368">
        <v>0</v>
      </c>
      <c r="AM2368">
        <v>3</v>
      </c>
      <c r="AN2368">
        <v>0</v>
      </c>
      <c r="AO2368">
        <v>0</v>
      </c>
      <c r="AP2368">
        <v>3</v>
      </c>
      <c r="AQ2368">
        <v>0</v>
      </c>
      <c r="AR2368">
        <v>0</v>
      </c>
      <c r="AS2368" s="4">
        <v>3</v>
      </c>
      <c r="AT2368">
        <v>0</v>
      </c>
      <c r="AU2368">
        <v>0</v>
      </c>
      <c r="AV2368">
        <v>3</v>
      </c>
      <c r="AW2368" s="26"/>
    </row>
    <row r="2369" spans="1:49" x14ac:dyDescent="0.2">
      <c r="A2369" s="7">
        <v>93</v>
      </c>
      <c r="B2369" s="40">
        <v>1896</v>
      </c>
      <c r="C2369" s="40"/>
      <c r="D2369" s="7">
        <v>1</v>
      </c>
      <c r="E2369" s="7">
        <v>26</v>
      </c>
      <c r="F2369" s="7">
        <v>3</v>
      </c>
      <c r="G2369" s="7">
        <v>18</v>
      </c>
      <c r="H2369" s="1">
        <v>8</v>
      </c>
      <c r="I2369" s="7">
        <v>0</v>
      </c>
      <c r="J2369" s="7">
        <v>17</v>
      </c>
      <c r="K2369" s="7">
        <v>7.5</v>
      </c>
      <c r="L2369" s="7">
        <v>211.5</v>
      </c>
      <c r="M2369" s="36">
        <v>45.359702440351988</v>
      </c>
      <c r="N2369" s="37" t="s">
        <v>183</v>
      </c>
      <c r="O2369" s="38">
        <v>4.6627290000000006</v>
      </c>
      <c r="AW2369" s="26"/>
    </row>
    <row r="2370" spans="1:49" x14ac:dyDescent="0.2">
      <c r="A2370" s="7">
        <v>27</v>
      </c>
      <c r="B2370" s="40">
        <v>1897</v>
      </c>
      <c r="C2370" s="40"/>
      <c r="D2370" s="7">
        <v>1</v>
      </c>
      <c r="E2370" s="7">
        <v>22</v>
      </c>
      <c r="F2370" s="7">
        <v>1</v>
      </c>
      <c r="G2370" s="7">
        <v>2</v>
      </c>
      <c r="H2370" s="1">
        <v>8</v>
      </c>
      <c r="I2370" s="7">
        <v>0</v>
      </c>
      <c r="J2370" s="7">
        <v>0</v>
      </c>
      <c r="K2370" s="7">
        <v>3.75</v>
      </c>
      <c r="L2370" s="7">
        <v>3.75</v>
      </c>
      <c r="M2370" s="36">
        <v>0.4535970244035199</v>
      </c>
      <c r="N2370" s="37" t="s">
        <v>183</v>
      </c>
      <c r="O2370" s="38">
        <v>8.2672500000000007</v>
      </c>
      <c r="AW2370" s="26"/>
    </row>
    <row r="2371" spans="1:49" x14ac:dyDescent="0.2">
      <c r="A2371" s="7">
        <v>86</v>
      </c>
      <c r="B2371" s="40">
        <v>1897</v>
      </c>
      <c r="C2371" s="40"/>
      <c r="D2371" s="7">
        <v>1</v>
      </c>
      <c r="E2371" s="7">
        <v>22</v>
      </c>
      <c r="F2371" s="7">
        <v>2</v>
      </c>
      <c r="G2371" s="7">
        <v>2</v>
      </c>
      <c r="H2371" s="1">
        <v>8</v>
      </c>
      <c r="I2371" s="7">
        <v>0</v>
      </c>
      <c r="J2371" s="7">
        <v>0</v>
      </c>
      <c r="K2371" s="7">
        <v>2.5</v>
      </c>
      <c r="L2371" s="7">
        <v>2.5</v>
      </c>
      <c r="M2371" s="36">
        <v>0.4535970244035199</v>
      </c>
      <c r="N2371" s="37" t="s">
        <v>183</v>
      </c>
      <c r="O2371" s="38">
        <v>5.5114999999999998</v>
      </c>
      <c r="AW2371" s="26"/>
    </row>
    <row r="2372" spans="1:49" x14ac:dyDescent="0.2">
      <c r="A2372" s="7">
        <v>12</v>
      </c>
      <c r="B2372" s="40">
        <v>1897</v>
      </c>
      <c r="C2372" s="40"/>
      <c r="D2372" s="7">
        <v>12</v>
      </c>
      <c r="E2372" s="7">
        <v>24</v>
      </c>
      <c r="F2372" s="7">
        <v>1</v>
      </c>
      <c r="G2372" s="7">
        <v>2</v>
      </c>
      <c r="H2372" s="1">
        <v>8</v>
      </c>
      <c r="I2372" s="7">
        <v>0</v>
      </c>
      <c r="J2372" s="7">
        <v>0</v>
      </c>
      <c r="K2372" s="7">
        <v>2.25</v>
      </c>
      <c r="L2372" s="7">
        <v>2.25</v>
      </c>
      <c r="M2372" s="36">
        <v>0.4535970244035199</v>
      </c>
      <c r="N2372" s="37" t="s">
        <v>183</v>
      </c>
      <c r="O2372" s="38">
        <v>4.96035</v>
      </c>
      <c r="P2372">
        <v>0</v>
      </c>
      <c r="Q2372">
        <v>0</v>
      </c>
      <c r="R2372">
        <v>2.75</v>
      </c>
      <c r="S2372">
        <v>0</v>
      </c>
      <c r="T2372">
        <v>0</v>
      </c>
      <c r="U2372">
        <v>2.75</v>
      </c>
      <c r="V2372">
        <v>0</v>
      </c>
      <c r="W2372">
        <v>0</v>
      </c>
      <c r="X2372">
        <v>2.25</v>
      </c>
      <c r="Y2372">
        <v>0</v>
      </c>
      <c r="Z2372">
        <v>0</v>
      </c>
      <c r="AA2372">
        <v>3</v>
      </c>
      <c r="AB2372">
        <v>0</v>
      </c>
      <c r="AC2372">
        <v>0</v>
      </c>
      <c r="AD2372">
        <v>4</v>
      </c>
      <c r="AE2372">
        <v>0</v>
      </c>
      <c r="AF2372">
        <v>0</v>
      </c>
      <c r="AG2372">
        <v>5</v>
      </c>
      <c r="AH2372">
        <v>0</v>
      </c>
      <c r="AI2372">
        <v>0</v>
      </c>
      <c r="AJ2372">
        <v>3.5</v>
      </c>
      <c r="AK2372">
        <v>0</v>
      </c>
      <c r="AL2372">
        <v>0</v>
      </c>
      <c r="AM2372">
        <v>4.25</v>
      </c>
      <c r="AN2372">
        <v>0</v>
      </c>
      <c r="AO2372">
        <v>0</v>
      </c>
      <c r="AP2372" s="4">
        <v>4.25</v>
      </c>
      <c r="AQ2372">
        <v>0</v>
      </c>
      <c r="AR2372">
        <v>0</v>
      </c>
      <c r="AS2372">
        <v>4.25</v>
      </c>
      <c r="AT2372">
        <v>0</v>
      </c>
      <c r="AU2372">
        <v>0</v>
      </c>
      <c r="AV2372">
        <v>4.25</v>
      </c>
      <c r="AW2372" s="26"/>
    </row>
    <row r="2373" spans="1:49" x14ac:dyDescent="0.2">
      <c r="A2373" s="7">
        <v>91</v>
      </c>
      <c r="B2373" s="40">
        <v>1897</v>
      </c>
      <c r="C2373" s="40"/>
      <c r="D2373" s="7">
        <v>1</v>
      </c>
      <c r="E2373" s="7">
        <v>26</v>
      </c>
      <c r="F2373" s="7">
        <v>3</v>
      </c>
      <c r="G2373" s="7">
        <v>18</v>
      </c>
      <c r="H2373" s="1">
        <v>8</v>
      </c>
      <c r="I2373" s="7">
        <v>0</v>
      </c>
      <c r="J2373" s="7">
        <v>18</v>
      </c>
      <c r="K2373" s="7">
        <v>5</v>
      </c>
      <c r="L2373" s="7">
        <v>221</v>
      </c>
      <c r="M2373" s="36">
        <v>45.359702440351988</v>
      </c>
      <c r="N2373" s="37" t="s">
        <v>183</v>
      </c>
      <c r="O2373" s="38">
        <v>4.872166</v>
      </c>
      <c r="AW2373" s="26"/>
    </row>
    <row r="2374" spans="1:49" x14ac:dyDescent="0.2">
      <c r="A2374" s="7">
        <v>27</v>
      </c>
      <c r="B2374" s="40">
        <v>1898</v>
      </c>
      <c r="C2374" s="40"/>
      <c r="D2374" s="7">
        <v>1</v>
      </c>
      <c r="E2374" s="7">
        <v>22</v>
      </c>
      <c r="F2374" s="7">
        <v>1</v>
      </c>
      <c r="G2374" s="7">
        <v>2</v>
      </c>
      <c r="H2374" s="1">
        <v>8</v>
      </c>
      <c r="I2374" s="7">
        <v>0</v>
      </c>
      <c r="J2374" s="7">
        <v>0</v>
      </c>
      <c r="K2374" s="7">
        <v>3.75</v>
      </c>
      <c r="L2374" s="7">
        <v>3.75</v>
      </c>
      <c r="M2374" s="36">
        <v>0.4535970244035199</v>
      </c>
      <c r="N2374" s="37" t="s">
        <v>183</v>
      </c>
      <c r="O2374" s="38">
        <v>8.2672500000000007</v>
      </c>
      <c r="AW2374" s="26"/>
    </row>
    <row r="2375" spans="1:49" x14ac:dyDescent="0.2">
      <c r="A2375" s="7">
        <v>84</v>
      </c>
      <c r="B2375" s="40">
        <v>1898</v>
      </c>
      <c r="C2375" s="40"/>
      <c r="D2375" s="7">
        <v>1</v>
      </c>
      <c r="E2375" s="7">
        <v>22</v>
      </c>
      <c r="F2375" s="7">
        <v>2</v>
      </c>
      <c r="G2375" s="7">
        <v>2</v>
      </c>
      <c r="H2375" s="1">
        <v>8</v>
      </c>
      <c r="I2375" s="7">
        <v>0</v>
      </c>
      <c r="J2375" s="7">
        <v>0</v>
      </c>
      <c r="K2375" s="7">
        <v>2.13</v>
      </c>
      <c r="L2375" s="7">
        <v>2.13</v>
      </c>
      <c r="M2375" s="36">
        <v>0.4535970244035199</v>
      </c>
      <c r="N2375" s="37" t="s">
        <v>183</v>
      </c>
      <c r="O2375" s="38">
        <v>4.6957979999999999</v>
      </c>
      <c r="AW2375" s="26"/>
    </row>
    <row r="2376" spans="1:49" x14ac:dyDescent="0.2">
      <c r="A2376" s="7">
        <v>13</v>
      </c>
      <c r="B2376" s="40">
        <v>1898</v>
      </c>
      <c r="C2376" s="40"/>
      <c r="D2376" s="7">
        <v>12</v>
      </c>
      <c r="E2376" s="7">
        <v>24</v>
      </c>
      <c r="F2376" s="7">
        <v>1</v>
      </c>
      <c r="G2376" s="7">
        <v>2</v>
      </c>
      <c r="H2376" s="1">
        <v>8</v>
      </c>
      <c r="I2376" s="7">
        <v>0</v>
      </c>
      <c r="J2376" s="7">
        <v>0</v>
      </c>
      <c r="K2376" s="7">
        <v>4.25</v>
      </c>
      <c r="L2376" s="7">
        <v>4.25</v>
      </c>
      <c r="M2376" s="36">
        <v>0.4535970244035199</v>
      </c>
      <c r="N2376" s="37" t="s">
        <v>183</v>
      </c>
      <c r="O2376" s="38">
        <v>9.3695500000000003</v>
      </c>
      <c r="P2376">
        <v>0</v>
      </c>
      <c r="Q2376">
        <v>0</v>
      </c>
      <c r="R2376">
        <v>4</v>
      </c>
      <c r="S2376">
        <v>0</v>
      </c>
      <c r="T2376">
        <v>0</v>
      </c>
      <c r="U2376">
        <v>3</v>
      </c>
      <c r="V2376">
        <v>0</v>
      </c>
      <c r="W2376">
        <v>0</v>
      </c>
      <c r="X2376">
        <v>3</v>
      </c>
      <c r="Y2376">
        <v>0</v>
      </c>
      <c r="Z2376">
        <v>0</v>
      </c>
      <c r="AA2376">
        <v>3</v>
      </c>
      <c r="AB2376">
        <v>0</v>
      </c>
      <c r="AC2376">
        <v>0</v>
      </c>
      <c r="AD2376">
        <v>2</v>
      </c>
      <c r="AE2376">
        <v>0</v>
      </c>
      <c r="AF2376">
        <v>0</v>
      </c>
      <c r="AG2376">
        <v>3.5</v>
      </c>
      <c r="AH2376">
        <v>0</v>
      </c>
      <c r="AI2376">
        <v>0</v>
      </c>
      <c r="AJ2376">
        <v>3.5</v>
      </c>
      <c r="AK2376">
        <v>0</v>
      </c>
      <c r="AL2376">
        <v>0</v>
      </c>
      <c r="AM2376">
        <v>2.5</v>
      </c>
      <c r="AN2376">
        <v>0</v>
      </c>
      <c r="AO2376">
        <v>0</v>
      </c>
      <c r="AP2376">
        <v>2.5</v>
      </c>
      <c r="AQ2376">
        <v>0</v>
      </c>
      <c r="AR2376">
        <v>0</v>
      </c>
      <c r="AS2376">
        <v>2.25</v>
      </c>
      <c r="AT2376">
        <v>0</v>
      </c>
      <c r="AU2376">
        <v>0</v>
      </c>
      <c r="AV2376">
        <v>2.5</v>
      </c>
      <c r="AW2376" s="26"/>
    </row>
    <row r="2377" spans="1:49" x14ac:dyDescent="0.2">
      <c r="A2377" s="7">
        <v>89</v>
      </c>
      <c r="B2377" s="40">
        <v>1898</v>
      </c>
      <c r="C2377" s="40"/>
      <c r="D2377" s="7">
        <v>1</v>
      </c>
      <c r="E2377" s="7">
        <v>26</v>
      </c>
      <c r="F2377" s="7">
        <v>3</v>
      </c>
      <c r="G2377" s="7">
        <v>18</v>
      </c>
      <c r="H2377" s="1">
        <v>8</v>
      </c>
      <c r="I2377" s="7">
        <v>1</v>
      </c>
      <c r="J2377" s="7">
        <v>4</v>
      </c>
      <c r="K2377" s="7">
        <v>0</v>
      </c>
      <c r="L2377" s="7">
        <v>288</v>
      </c>
      <c r="M2377" s="36">
        <v>45.359702440351988</v>
      </c>
      <c r="N2377" s="37" t="s">
        <v>183</v>
      </c>
      <c r="O2377" s="38">
        <v>6.3492480000000002</v>
      </c>
      <c r="AW2377" s="26"/>
    </row>
    <row r="2378" spans="1:49" x14ac:dyDescent="0.2">
      <c r="A2378" s="7">
        <v>28</v>
      </c>
      <c r="B2378" s="40">
        <v>1899</v>
      </c>
      <c r="C2378" s="40"/>
      <c r="D2378" s="7">
        <v>1</v>
      </c>
      <c r="E2378" s="7">
        <v>22</v>
      </c>
      <c r="F2378" s="7">
        <v>1</v>
      </c>
      <c r="G2378" s="7">
        <v>2</v>
      </c>
      <c r="H2378" s="1">
        <v>8</v>
      </c>
      <c r="I2378" s="7">
        <v>0</v>
      </c>
      <c r="J2378" s="7">
        <v>0</v>
      </c>
      <c r="K2378" s="7">
        <v>3.25</v>
      </c>
      <c r="L2378" s="7">
        <v>3.25</v>
      </c>
      <c r="M2378" s="36">
        <v>0.4535970244035199</v>
      </c>
      <c r="N2378" s="37" t="s">
        <v>183</v>
      </c>
      <c r="O2378" s="38">
        <v>7.1649500000000002</v>
      </c>
      <c r="AW2378" s="26"/>
    </row>
    <row r="2379" spans="1:49" x14ac:dyDescent="0.2">
      <c r="A2379" s="7">
        <v>94</v>
      </c>
      <c r="B2379" s="40">
        <v>1899</v>
      </c>
      <c r="C2379" s="40"/>
      <c r="D2379" s="7">
        <v>1</v>
      </c>
      <c r="E2379" s="7">
        <v>22</v>
      </c>
      <c r="F2379" s="7">
        <v>2</v>
      </c>
      <c r="G2379" s="7">
        <v>2</v>
      </c>
      <c r="H2379" s="1">
        <v>8</v>
      </c>
      <c r="I2379" s="7">
        <v>0</v>
      </c>
      <c r="J2379" s="7">
        <v>0</v>
      </c>
      <c r="K2379" s="7">
        <v>1.88</v>
      </c>
      <c r="L2379" s="7">
        <v>1.88</v>
      </c>
      <c r="M2379" s="36">
        <v>0.4535970244035199</v>
      </c>
      <c r="N2379" s="37" t="s">
        <v>183</v>
      </c>
      <c r="O2379" s="38">
        <v>4.1446480000000001</v>
      </c>
      <c r="AW2379" s="26"/>
    </row>
    <row r="2380" spans="1:49" x14ac:dyDescent="0.2">
      <c r="A2380" s="7">
        <v>13</v>
      </c>
      <c r="B2380" s="40">
        <v>1899</v>
      </c>
      <c r="C2380" s="40"/>
      <c r="D2380" s="7">
        <v>12</v>
      </c>
      <c r="E2380" s="7">
        <v>24</v>
      </c>
      <c r="F2380" s="7">
        <v>1</v>
      </c>
      <c r="G2380" s="7">
        <v>2</v>
      </c>
      <c r="H2380" s="1">
        <v>8</v>
      </c>
      <c r="I2380" s="7">
        <v>0</v>
      </c>
      <c r="J2380" s="7">
        <v>0</v>
      </c>
      <c r="K2380" s="7">
        <v>2.5</v>
      </c>
      <c r="L2380" s="7">
        <v>2.5</v>
      </c>
      <c r="M2380" s="36">
        <v>0.4535970244035199</v>
      </c>
      <c r="N2380" s="37" t="s">
        <v>183</v>
      </c>
      <c r="O2380" s="38">
        <v>5.5114999999999998</v>
      </c>
      <c r="P2380">
        <v>0</v>
      </c>
      <c r="Q2380">
        <v>0</v>
      </c>
      <c r="R2380">
        <v>2.5</v>
      </c>
      <c r="S2380">
        <v>0</v>
      </c>
      <c r="T2380">
        <v>0</v>
      </c>
      <c r="U2380">
        <v>1.75</v>
      </c>
      <c r="V2380">
        <v>0</v>
      </c>
      <c r="W2380">
        <v>0</v>
      </c>
      <c r="X2380">
        <v>3</v>
      </c>
      <c r="Y2380">
        <v>0</v>
      </c>
      <c r="Z2380">
        <v>0</v>
      </c>
      <c r="AA2380">
        <v>3</v>
      </c>
      <c r="AB2380">
        <v>0</v>
      </c>
      <c r="AC2380">
        <v>0</v>
      </c>
      <c r="AD2380">
        <v>3</v>
      </c>
      <c r="AE2380">
        <v>0</v>
      </c>
      <c r="AF2380">
        <v>0</v>
      </c>
      <c r="AG2380">
        <v>3</v>
      </c>
      <c r="AH2380">
        <v>0</v>
      </c>
      <c r="AI2380">
        <v>0</v>
      </c>
      <c r="AJ2380">
        <v>3</v>
      </c>
      <c r="AK2380">
        <v>0</v>
      </c>
      <c r="AL2380">
        <v>0</v>
      </c>
      <c r="AM2380">
        <v>3</v>
      </c>
      <c r="AN2380">
        <v>0</v>
      </c>
      <c r="AO2380">
        <v>0</v>
      </c>
      <c r="AP2380">
        <v>2.5</v>
      </c>
      <c r="AQ2380">
        <v>0</v>
      </c>
      <c r="AR2380">
        <v>0</v>
      </c>
      <c r="AS2380">
        <v>2.5</v>
      </c>
      <c r="AT2380">
        <v>0</v>
      </c>
      <c r="AU2380">
        <v>0</v>
      </c>
      <c r="AV2380">
        <v>3.5</v>
      </c>
      <c r="AW2380" s="26"/>
    </row>
    <row r="2381" spans="1:49" x14ac:dyDescent="0.2">
      <c r="A2381" s="7">
        <v>99</v>
      </c>
      <c r="B2381" s="40">
        <v>1899</v>
      </c>
      <c r="C2381" s="40"/>
      <c r="D2381" s="7">
        <v>1</v>
      </c>
      <c r="E2381" s="7">
        <v>26</v>
      </c>
      <c r="F2381" s="7">
        <v>3</v>
      </c>
      <c r="G2381" s="7">
        <v>18</v>
      </c>
      <c r="H2381" s="1">
        <v>8</v>
      </c>
      <c r="I2381" s="7">
        <v>1</v>
      </c>
      <c r="J2381" s="7">
        <v>3</v>
      </c>
      <c r="K2381" s="7">
        <v>9</v>
      </c>
      <c r="L2381" s="7">
        <v>285</v>
      </c>
      <c r="M2381" s="36">
        <v>45.359702440351988</v>
      </c>
      <c r="N2381" s="37" t="s">
        <v>183</v>
      </c>
      <c r="O2381" s="38">
        <v>6.2831100000000006</v>
      </c>
      <c r="AW2381" s="26"/>
    </row>
    <row r="2382" spans="1:49" x14ac:dyDescent="0.2">
      <c r="A2382" s="7">
        <v>29</v>
      </c>
      <c r="B2382" s="40">
        <v>1900</v>
      </c>
      <c r="C2382" s="40"/>
      <c r="D2382" s="7">
        <v>1</v>
      </c>
      <c r="E2382" s="7">
        <v>22</v>
      </c>
      <c r="F2382" s="7">
        <v>1</v>
      </c>
      <c r="G2382" s="7">
        <v>2</v>
      </c>
      <c r="H2382" s="1">
        <v>8</v>
      </c>
      <c r="I2382" s="7">
        <v>0</v>
      </c>
      <c r="J2382" s="7">
        <v>0</v>
      </c>
      <c r="K2382" s="7">
        <v>3.75</v>
      </c>
      <c r="L2382" s="7">
        <v>3.75</v>
      </c>
      <c r="M2382" s="36">
        <v>0.4535970244035199</v>
      </c>
      <c r="N2382" s="37" t="s">
        <v>183</v>
      </c>
      <c r="O2382" s="38">
        <v>8.2672500000000007</v>
      </c>
      <c r="AW2382" s="26"/>
    </row>
    <row r="2383" spans="1:49" x14ac:dyDescent="0.2">
      <c r="A2383" s="7">
        <v>95</v>
      </c>
      <c r="B2383" s="40">
        <v>1900</v>
      </c>
      <c r="C2383" s="40"/>
      <c r="D2383" s="7">
        <v>1</v>
      </c>
      <c r="E2383" s="7">
        <v>22</v>
      </c>
      <c r="F2383" s="7">
        <v>2</v>
      </c>
      <c r="G2383" s="7">
        <v>2</v>
      </c>
      <c r="H2383" s="1">
        <v>8</v>
      </c>
      <c r="I2383" s="7">
        <v>0</v>
      </c>
      <c r="J2383" s="7">
        <v>0</v>
      </c>
      <c r="K2383" s="7">
        <v>2.75</v>
      </c>
      <c r="L2383" s="7">
        <v>2.75</v>
      </c>
      <c r="M2383" s="36">
        <v>0.4535970244035199</v>
      </c>
      <c r="N2383" s="37" t="s">
        <v>183</v>
      </c>
      <c r="O2383" s="38">
        <v>6.0626500000000005</v>
      </c>
      <c r="AW2383" s="26"/>
    </row>
    <row r="2384" spans="1:49" x14ac:dyDescent="0.2">
      <c r="A2384" s="7">
        <v>13</v>
      </c>
      <c r="B2384" s="40">
        <v>1900</v>
      </c>
      <c r="C2384" s="40"/>
      <c r="D2384" s="7">
        <v>12</v>
      </c>
      <c r="E2384" s="7">
        <v>24</v>
      </c>
      <c r="F2384" s="7">
        <v>1</v>
      </c>
      <c r="G2384" s="7">
        <v>2</v>
      </c>
      <c r="H2384" s="1">
        <v>8</v>
      </c>
      <c r="I2384" s="7">
        <v>0</v>
      </c>
      <c r="J2384" s="7">
        <v>0</v>
      </c>
      <c r="K2384" s="7">
        <v>2.5</v>
      </c>
      <c r="L2384" s="7">
        <v>2.5</v>
      </c>
      <c r="M2384" s="36">
        <v>0.4535970244035199</v>
      </c>
      <c r="N2384" s="37" t="s">
        <v>183</v>
      </c>
      <c r="O2384" s="38">
        <v>5.5114999999999998</v>
      </c>
      <c r="P2384">
        <v>0</v>
      </c>
      <c r="Q2384">
        <v>0</v>
      </c>
      <c r="R2384">
        <v>2.5</v>
      </c>
      <c r="S2384">
        <v>0</v>
      </c>
      <c r="T2384">
        <v>0</v>
      </c>
      <c r="U2384">
        <v>3</v>
      </c>
      <c r="V2384">
        <v>0</v>
      </c>
      <c r="W2384">
        <v>0</v>
      </c>
      <c r="X2384">
        <v>3.5</v>
      </c>
      <c r="Y2384">
        <v>0</v>
      </c>
      <c r="Z2384">
        <v>0</v>
      </c>
      <c r="AA2384">
        <v>3.75</v>
      </c>
      <c r="AB2384">
        <v>0</v>
      </c>
      <c r="AC2384">
        <v>0</v>
      </c>
      <c r="AD2384" s="4">
        <v>4</v>
      </c>
      <c r="AE2384">
        <v>0</v>
      </c>
      <c r="AF2384">
        <v>0</v>
      </c>
      <c r="AG2384">
        <v>4</v>
      </c>
      <c r="AH2384">
        <v>0</v>
      </c>
      <c r="AI2384">
        <v>0</v>
      </c>
      <c r="AJ2384">
        <v>4</v>
      </c>
      <c r="AK2384">
        <v>0</v>
      </c>
      <c r="AL2384">
        <v>0</v>
      </c>
      <c r="AM2384">
        <v>3.25</v>
      </c>
      <c r="AN2384">
        <v>0</v>
      </c>
      <c r="AO2384">
        <v>0</v>
      </c>
      <c r="AP2384">
        <v>3.25</v>
      </c>
      <c r="AQ2384">
        <v>0</v>
      </c>
      <c r="AR2384">
        <v>0</v>
      </c>
      <c r="AS2384">
        <v>3.25</v>
      </c>
      <c r="AT2384">
        <v>0</v>
      </c>
      <c r="AU2384">
        <v>0</v>
      </c>
      <c r="AV2384">
        <v>4</v>
      </c>
      <c r="AW2384" s="26"/>
    </row>
    <row r="2385" spans="1:49" x14ac:dyDescent="0.2">
      <c r="A2385" s="7">
        <v>100</v>
      </c>
      <c r="B2385" s="40">
        <v>1900</v>
      </c>
      <c r="C2385" s="40"/>
      <c r="D2385" s="7">
        <v>1</v>
      </c>
      <c r="E2385" s="7">
        <v>26</v>
      </c>
      <c r="F2385" s="7">
        <v>3</v>
      </c>
      <c r="G2385" s="7">
        <v>18</v>
      </c>
      <c r="H2385" s="1">
        <v>8</v>
      </c>
      <c r="I2385" s="7">
        <v>1</v>
      </c>
      <c r="J2385" s="7">
        <v>4</v>
      </c>
      <c r="K2385" s="7">
        <v>8</v>
      </c>
      <c r="L2385" s="7">
        <v>296</v>
      </c>
      <c r="M2385" s="36">
        <v>45.359702440351988</v>
      </c>
      <c r="N2385" s="37" t="s">
        <v>183</v>
      </c>
      <c r="O2385" s="38">
        <v>6.5256160000000003</v>
      </c>
      <c r="AW2385" s="26"/>
    </row>
    <row r="2386" spans="1:49" x14ac:dyDescent="0.2">
      <c r="A2386" s="7">
        <v>32</v>
      </c>
      <c r="B2386" s="40">
        <v>1901</v>
      </c>
      <c r="C2386" s="40"/>
      <c r="D2386" s="7">
        <v>1</v>
      </c>
      <c r="E2386" s="7">
        <v>22</v>
      </c>
      <c r="F2386" s="7">
        <v>1</v>
      </c>
      <c r="G2386" s="7">
        <v>2</v>
      </c>
      <c r="H2386" s="1">
        <v>8</v>
      </c>
      <c r="I2386" s="7">
        <v>0</v>
      </c>
      <c r="J2386" s="7">
        <v>0</v>
      </c>
      <c r="K2386" s="7">
        <v>4.5</v>
      </c>
      <c r="L2386" s="7">
        <v>4.5</v>
      </c>
      <c r="M2386" s="36">
        <v>0.4535970244035199</v>
      </c>
      <c r="N2386" s="37" t="s">
        <v>183</v>
      </c>
      <c r="O2386" s="38">
        <v>9.9207000000000001</v>
      </c>
      <c r="AW2386" s="26"/>
    </row>
    <row r="2387" spans="1:49" x14ac:dyDescent="0.2">
      <c r="A2387" s="7">
        <v>104</v>
      </c>
      <c r="B2387" s="40">
        <v>1901</v>
      </c>
      <c r="C2387" s="40"/>
      <c r="D2387" s="7">
        <v>1</v>
      </c>
      <c r="E2387" s="7">
        <v>22</v>
      </c>
      <c r="F2387" s="7">
        <v>2</v>
      </c>
      <c r="G2387" s="7">
        <v>2</v>
      </c>
      <c r="H2387" s="1">
        <v>8</v>
      </c>
      <c r="I2387" s="7">
        <v>0</v>
      </c>
      <c r="J2387" s="7">
        <v>0</v>
      </c>
      <c r="K2387" s="7">
        <v>2.88</v>
      </c>
      <c r="L2387" s="7">
        <v>2.88</v>
      </c>
      <c r="M2387" s="36">
        <v>0.4535970244035199</v>
      </c>
      <c r="N2387" s="37" t="s">
        <v>183</v>
      </c>
      <c r="O2387" s="38">
        <v>6.3492480000000002</v>
      </c>
      <c r="AW2387" s="26"/>
    </row>
    <row r="2388" spans="1:49" x14ac:dyDescent="0.2">
      <c r="A2388" s="7">
        <v>17</v>
      </c>
      <c r="B2388" s="40">
        <v>1901</v>
      </c>
      <c r="C2388" s="40"/>
      <c r="D2388" s="7">
        <v>12</v>
      </c>
      <c r="E2388" s="7">
        <v>24</v>
      </c>
      <c r="F2388" s="7">
        <v>1</v>
      </c>
      <c r="G2388" s="7">
        <v>2</v>
      </c>
      <c r="H2388" s="1">
        <v>8</v>
      </c>
      <c r="I2388" s="7">
        <v>0</v>
      </c>
      <c r="J2388" s="7">
        <v>0</v>
      </c>
      <c r="K2388" s="40">
        <v>4</v>
      </c>
      <c r="L2388" s="7">
        <v>4</v>
      </c>
      <c r="M2388" s="36">
        <v>0.4535970244035199</v>
      </c>
      <c r="N2388" s="37" t="s">
        <v>183</v>
      </c>
      <c r="O2388" s="38">
        <v>8.8184000000000005</v>
      </c>
      <c r="P2388">
        <v>0</v>
      </c>
      <c r="Q2388">
        <v>0</v>
      </c>
      <c r="R2388">
        <v>4</v>
      </c>
      <c r="S2388">
        <v>0</v>
      </c>
      <c r="T2388">
        <v>0</v>
      </c>
      <c r="U2388">
        <v>4</v>
      </c>
      <c r="V2388">
        <v>0</v>
      </c>
      <c r="W2388">
        <v>0</v>
      </c>
      <c r="X2388">
        <v>4</v>
      </c>
      <c r="Y2388">
        <v>0</v>
      </c>
      <c r="Z2388">
        <v>0</v>
      </c>
      <c r="AA2388">
        <v>5.25</v>
      </c>
      <c r="AB2388">
        <v>0</v>
      </c>
      <c r="AC2388">
        <v>0</v>
      </c>
      <c r="AD2388">
        <v>4.5</v>
      </c>
      <c r="AE2388">
        <v>0</v>
      </c>
      <c r="AF2388">
        <v>0</v>
      </c>
      <c r="AG2388">
        <v>4.5</v>
      </c>
      <c r="AH2388">
        <v>0</v>
      </c>
      <c r="AI2388">
        <v>0</v>
      </c>
      <c r="AJ2388">
        <v>4.5</v>
      </c>
      <c r="AK2388">
        <v>0</v>
      </c>
      <c r="AL2388">
        <v>0</v>
      </c>
      <c r="AM2388">
        <v>4.5</v>
      </c>
      <c r="AN2388">
        <v>0</v>
      </c>
      <c r="AO2388">
        <v>0</v>
      </c>
      <c r="AP2388">
        <v>4.5</v>
      </c>
      <c r="AQ2388">
        <v>0</v>
      </c>
      <c r="AR2388">
        <v>0</v>
      </c>
      <c r="AS2388">
        <v>4</v>
      </c>
      <c r="AT2388">
        <v>0</v>
      </c>
      <c r="AU2388">
        <v>0</v>
      </c>
      <c r="AV2388">
        <v>4</v>
      </c>
      <c r="AW2388" s="26"/>
    </row>
    <row r="2389" spans="1:49" x14ac:dyDescent="0.2">
      <c r="A2389" s="7">
        <v>109</v>
      </c>
      <c r="B2389" s="40">
        <v>1901</v>
      </c>
      <c r="C2389" s="40"/>
      <c r="D2389" s="7">
        <v>1</v>
      </c>
      <c r="E2389" s="7">
        <v>26</v>
      </c>
      <c r="F2389" s="7">
        <v>3</v>
      </c>
      <c r="G2389" s="7">
        <v>18</v>
      </c>
      <c r="H2389" s="1">
        <v>8</v>
      </c>
      <c r="I2389" s="7">
        <v>1</v>
      </c>
      <c r="J2389" s="7">
        <v>7</v>
      </c>
      <c r="K2389" s="7">
        <v>3</v>
      </c>
      <c r="L2389" s="7">
        <v>327</v>
      </c>
      <c r="M2389" s="36">
        <v>45.359702440351988</v>
      </c>
      <c r="N2389" s="37" t="s">
        <v>183</v>
      </c>
      <c r="O2389" s="38">
        <v>7.2090420000000002</v>
      </c>
      <c r="AW2389" s="26"/>
    </row>
    <row r="2390" spans="1:49" x14ac:dyDescent="0.2">
      <c r="A2390" s="7">
        <v>136</v>
      </c>
      <c r="B2390" s="40">
        <v>1901</v>
      </c>
      <c r="C2390" s="40"/>
      <c r="D2390" s="7">
        <v>1</v>
      </c>
      <c r="E2390" s="7">
        <v>26</v>
      </c>
      <c r="F2390" s="7">
        <v>1</v>
      </c>
      <c r="G2390" s="7">
        <v>2</v>
      </c>
      <c r="H2390" s="1">
        <v>8</v>
      </c>
      <c r="I2390" s="7">
        <v>0</v>
      </c>
      <c r="J2390" s="7">
        <v>0</v>
      </c>
      <c r="K2390" s="7">
        <v>4.5</v>
      </c>
      <c r="L2390" s="7">
        <v>4.5</v>
      </c>
      <c r="M2390" s="36">
        <v>0.4535970244035199</v>
      </c>
      <c r="N2390" s="37" t="s">
        <v>183</v>
      </c>
      <c r="O2390" s="38">
        <v>9.9207000000000001</v>
      </c>
      <c r="AW2390" s="26"/>
    </row>
    <row r="2391" spans="1:49" x14ac:dyDescent="0.2">
      <c r="A2391" s="7">
        <v>32</v>
      </c>
      <c r="B2391" s="40">
        <v>1902</v>
      </c>
      <c r="C2391" s="40"/>
      <c r="D2391" s="7">
        <v>1</v>
      </c>
      <c r="E2391" s="7">
        <v>22</v>
      </c>
      <c r="F2391" s="7">
        <v>1</v>
      </c>
      <c r="G2391" s="7">
        <v>2</v>
      </c>
      <c r="H2391" s="1">
        <v>8</v>
      </c>
      <c r="I2391" s="7">
        <v>0</v>
      </c>
      <c r="J2391" s="7">
        <v>0</v>
      </c>
      <c r="K2391" s="7">
        <v>4.25</v>
      </c>
      <c r="L2391" s="7">
        <v>4.25</v>
      </c>
      <c r="M2391" s="36">
        <v>0.4535970244035199</v>
      </c>
      <c r="N2391" s="37" t="s">
        <v>183</v>
      </c>
      <c r="O2391" s="38">
        <v>9.3695500000000003</v>
      </c>
      <c r="AW2391" s="26"/>
    </row>
    <row r="2392" spans="1:49" x14ac:dyDescent="0.2">
      <c r="A2392" s="7">
        <v>103</v>
      </c>
      <c r="B2392" s="40">
        <v>1902</v>
      </c>
      <c r="C2392" s="40"/>
      <c r="D2392" s="7">
        <v>1</v>
      </c>
      <c r="E2392" s="7">
        <v>22</v>
      </c>
      <c r="F2392" s="7">
        <v>2</v>
      </c>
      <c r="G2392" s="7">
        <v>2</v>
      </c>
      <c r="H2392" s="1">
        <v>8</v>
      </c>
      <c r="I2392" s="7">
        <v>0</v>
      </c>
      <c r="J2392" s="7">
        <v>0</v>
      </c>
      <c r="K2392" s="7">
        <v>3</v>
      </c>
      <c r="L2392" s="7">
        <v>3</v>
      </c>
      <c r="M2392" s="36">
        <v>0.4535970244035199</v>
      </c>
      <c r="N2392" s="37" t="s">
        <v>183</v>
      </c>
      <c r="O2392" s="38">
        <v>6.6138000000000003</v>
      </c>
      <c r="AW2392" s="26"/>
    </row>
    <row r="2393" spans="1:49" x14ac:dyDescent="0.2">
      <c r="A2393" s="7">
        <v>144</v>
      </c>
      <c r="B2393" s="40">
        <v>1902</v>
      </c>
      <c r="C2393" s="40"/>
      <c r="D2393" s="7">
        <v>1</v>
      </c>
      <c r="E2393" s="7">
        <v>23</v>
      </c>
      <c r="F2393" s="7">
        <v>1</v>
      </c>
      <c r="G2393" s="7">
        <v>2</v>
      </c>
      <c r="H2393" s="1">
        <v>8</v>
      </c>
      <c r="I2393" s="7">
        <v>0</v>
      </c>
      <c r="J2393" s="7">
        <v>0</v>
      </c>
      <c r="K2393" s="7">
        <v>6</v>
      </c>
      <c r="L2393" s="7">
        <v>6</v>
      </c>
      <c r="M2393" s="36">
        <v>0.4535970244035199</v>
      </c>
      <c r="N2393" s="37" t="s">
        <v>183</v>
      </c>
      <c r="O2393" s="38">
        <v>13.227600000000001</v>
      </c>
      <c r="AW2393" s="26"/>
    </row>
    <row r="2394" spans="1:49" x14ac:dyDescent="0.2">
      <c r="A2394" s="7">
        <v>17</v>
      </c>
      <c r="B2394" s="40">
        <v>1902</v>
      </c>
      <c r="C2394" s="40"/>
      <c r="D2394" s="7">
        <v>12</v>
      </c>
      <c r="E2394" s="7">
        <v>24</v>
      </c>
      <c r="F2394" s="7">
        <v>1</v>
      </c>
      <c r="G2394" s="7">
        <v>2</v>
      </c>
      <c r="H2394" s="1">
        <v>8</v>
      </c>
      <c r="I2394" s="7">
        <v>0</v>
      </c>
      <c r="J2394" s="7">
        <v>0</v>
      </c>
      <c r="K2394" s="7">
        <v>4</v>
      </c>
      <c r="L2394" s="7">
        <v>4</v>
      </c>
      <c r="M2394" s="36">
        <v>0.4535970244035199</v>
      </c>
      <c r="N2394" s="37" t="s">
        <v>183</v>
      </c>
      <c r="O2394" s="38">
        <v>8.8184000000000005</v>
      </c>
      <c r="P2394">
        <v>0</v>
      </c>
      <c r="Q2394">
        <v>0</v>
      </c>
      <c r="R2394">
        <v>4</v>
      </c>
      <c r="S2394">
        <v>0</v>
      </c>
      <c r="T2394">
        <v>0</v>
      </c>
      <c r="U2394">
        <v>3.75</v>
      </c>
      <c r="V2394">
        <v>0</v>
      </c>
      <c r="W2394">
        <v>0</v>
      </c>
      <c r="X2394">
        <v>4</v>
      </c>
      <c r="Y2394">
        <v>0</v>
      </c>
      <c r="Z2394">
        <v>0</v>
      </c>
      <c r="AA2394">
        <v>4</v>
      </c>
      <c r="AB2394">
        <v>0</v>
      </c>
      <c r="AC2394">
        <v>0</v>
      </c>
      <c r="AD2394">
        <v>4</v>
      </c>
      <c r="AE2394">
        <v>0</v>
      </c>
      <c r="AF2394">
        <v>0</v>
      </c>
      <c r="AG2394">
        <v>4</v>
      </c>
      <c r="AH2394">
        <v>0</v>
      </c>
      <c r="AI2394">
        <v>0</v>
      </c>
      <c r="AJ2394">
        <v>4.5</v>
      </c>
      <c r="AK2394">
        <v>0</v>
      </c>
      <c r="AL2394">
        <v>0</v>
      </c>
      <c r="AM2394">
        <v>4.5</v>
      </c>
      <c r="AN2394">
        <v>0</v>
      </c>
      <c r="AO2394">
        <v>0</v>
      </c>
      <c r="AP2394" s="4">
        <v>4.5</v>
      </c>
      <c r="AQ2394">
        <v>0</v>
      </c>
      <c r="AR2394">
        <v>0</v>
      </c>
      <c r="AS2394">
        <v>4.5</v>
      </c>
      <c r="AT2394">
        <v>0</v>
      </c>
      <c r="AU2394">
        <v>0</v>
      </c>
      <c r="AV2394">
        <v>4.5</v>
      </c>
      <c r="AW2394" s="26"/>
    </row>
    <row r="2395" spans="1:49" x14ac:dyDescent="0.2">
      <c r="A2395" s="7">
        <v>108</v>
      </c>
      <c r="B2395" s="40">
        <v>1902</v>
      </c>
      <c r="C2395" s="40"/>
      <c r="D2395" s="7">
        <v>1</v>
      </c>
      <c r="E2395" s="7">
        <v>26</v>
      </c>
      <c r="F2395" s="7">
        <v>3</v>
      </c>
      <c r="G2395" s="7">
        <v>18</v>
      </c>
      <c r="H2395" s="1">
        <v>8</v>
      </c>
      <c r="I2395" s="7">
        <v>1</v>
      </c>
      <c r="J2395" s="7">
        <v>5</v>
      </c>
      <c r="K2395" s="7">
        <v>3</v>
      </c>
      <c r="L2395" s="7">
        <v>303</v>
      </c>
      <c r="M2395" s="36">
        <v>45.359702440351988</v>
      </c>
      <c r="N2395" s="37" t="s">
        <v>183</v>
      </c>
      <c r="O2395" s="38">
        <v>6.6799380000000008</v>
      </c>
      <c r="AW2395" s="26"/>
    </row>
    <row r="2396" spans="1:49" x14ac:dyDescent="0.2">
      <c r="A2396" s="7">
        <v>32</v>
      </c>
      <c r="B2396" s="40">
        <v>1903</v>
      </c>
      <c r="C2396" s="40"/>
      <c r="D2396" s="7">
        <v>1</v>
      </c>
      <c r="E2396" s="7">
        <v>22</v>
      </c>
      <c r="F2396" s="7">
        <v>1</v>
      </c>
      <c r="G2396" s="7">
        <v>2</v>
      </c>
      <c r="H2396" s="1">
        <v>8</v>
      </c>
      <c r="I2396" s="7">
        <v>0</v>
      </c>
      <c r="J2396" s="7">
        <v>0</v>
      </c>
      <c r="K2396" s="7">
        <v>4.5</v>
      </c>
      <c r="L2396" s="7">
        <v>4.5</v>
      </c>
      <c r="M2396" s="36">
        <v>0.4535970244035199</v>
      </c>
      <c r="N2396" s="37" t="s">
        <v>183</v>
      </c>
      <c r="O2396" s="38">
        <v>9.9207000000000001</v>
      </c>
      <c r="AW2396" s="26"/>
    </row>
    <row r="2397" spans="1:49" x14ac:dyDescent="0.2">
      <c r="A2397" s="7">
        <v>103</v>
      </c>
      <c r="B2397" s="40">
        <v>1903</v>
      </c>
      <c r="C2397" s="40"/>
      <c r="D2397" s="7">
        <v>1</v>
      </c>
      <c r="E2397" s="7">
        <v>22</v>
      </c>
      <c r="F2397" s="7">
        <v>2</v>
      </c>
      <c r="G2397" s="7">
        <v>2</v>
      </c>
      <c r="H2397" s="1">
        <v>8</v>
      </c>
      <c r="I2397" s="7">
        <v>0</v>
      </c>
      <c r="J2397" s="7">
        <v>0</v>
      </c>
      <c r="K2397" s="7">
        <v>3.13</v>
      </c>
      <c r="L2397" s="7">
        <v>3.13</v>
      </c>
      <c r="M2397" s="36">
        <v>0.4535970244035199</v>
      </c>
      <c r="N2397" s="37" t="s">
        <v>183</v>
      </c>
      <c r="O2397" s="38">
        <v>6.900398</v>
      </c>
      <c r="AW2397" s="26"/>
    </row>
    <row r="2398" spans="1:49" x14ac:dyDescent="0.2">
      <c r="A2398" s="7">
        <v>162</v>
      </c>
      <c r="B2398" s="40">
        <v>1903</v>
      </c>
      <c r="C2398" s="40"/>
      <c r="D2398" s="7">
        <v>1</v>
      </c>
      <c r="E2398" s="7">
        <v>23</v>
      </c>
      <c r="F2398" s="7">
        <v>1</v>
      </c>
      <c r="G2398" s="7">
        <v>2</v>
      </c>
      <c r="H2398" s="1">
        <v>8</v>
      </c>
      <c r="I2398" s="7">
        <v>0</v>
      </c>
      <c r="J2398" s="7">
        <v>0</v>
      </c>
      <c r="K2398" s="7">
        <v>3.75</v>
      </c>
      <c r="L2398" s="7">
        <v>3.75</v>
      </c>
      <c r="M2398" s="36">
        <v>0.4535970244035199</v>
      </c>
      <c r="N2398" s="37" t="s">
        <v>183</v>
      </c>
      <c r="O2398" s="38">
        <v>8.2672500000000007</v>
      </c>
      <c r="AW2398" s="26"/>
    </row>
    <row r="2399" spans="1:49" x14ac:dyDescent="0.2">
      <c r="A2399" s="7">
        <v>17</v>
      </c>
      <c r="B2399" s="40">
        <v>1903</v>
      </c>
      <c r="C2399" s="40"/>
      <c r="D2399" s="7">
        <v>12</v>
      </c>
      <c r="E2399" s="7">
        <v>24</v>
      </c>
      <c r="F2399" s="7">
        <v>1</v>
      </c>
      <c r="G2399" s="7">
        <v>2</v>
      </c>
      <c r="H2399" s="1">
        <v>8</v>
      </c>
      <c r="I2399" s="7">
        <v>0</v>
      </c>
      <c r="J2399" s="7">
        <v>0</v>
      </c>
      <c r="K2399" s="7">
        <v>4</v>
      </c>
      <c r="L2399" s="7">
        <v>4</v>
      </c>
      <c r="M2399" s="36">
        <v>0.4535970244035199</v>
      </c>
      <c r="N2399" s="37" t="s">
        <v>183</v>
      </c>
      <c r="O2399" s="38">
        <v>8.8184000000000005</v>
      </c>
      <c r="P2399">
        <v>0</v>
      </c>
      <c r="Q2399">
        <v>0</v>
      </c>
      <c r="R2399">
        <v>4</v>
      </c>
      <c r="S2399">
        <v>0</v>
      </c>
      <c r="T2399">
        <v>0</v>
      </c>
      <c r="U2399">
        <v>4</v>
      </c>
      <c r="V2399">
        <v>0</v>
      </c>
      <c r="W2399">
        <v>0</v>
      </c>
      <c r="X2399">
        <v>4.25</v>
      </c>
      <c r="Y2399">
        <v>0</v>
      </c>
      <c r="Z2399">
        <v>0</v>
      </c>
      <c r="AA2399">
        <v>4.25</v>
      </c>
      <c r="AB2399">
        <v>0</v>
      </c>
      <c r="AC2399">
        <v>0</v>
      </c>
      <c r="AD2399">
        <v>4</v>
      </c>
      <c r="AE2399">
        <v>0</v>
      </c>
      <c r="AF2399">
        <v>0</v>
      </c>
      <c r="AG2399">
        <v>4</v>
      </c>
      <c r="AH2399">
        <v>0</v>
      </c>
      <c r="AI2399">
        <v>0</v>
      </c>
      <c r="AJ2399">
        <v>3.5</v>
      </c>
      <c r="AK2399">
        <v>0</v>
      </c>
      <c r="AL2399">
        <v>0</v>
      </c>
      <c r="AM2399">
        <v>3.5</v>
      </c>
      <c r="AN2399">
        <v>0</v>
      </c>
      <c r="AO2399">
        <v>0</v>
      </c>
      <c r="AP2399">
        <v>3.5</v>
      </c>
      <c r="AQ2399">
        <v>0</v>
      </c>
      <c r="AR2399">
        <v>0</v>
      </c>
      <c r="AS2399">
        <v>3.5</v>
      </c>
      <c r="AT2399">
        <v>0</v>
      </c>
      <c r="AU2399">
        <v>0</v>
      </c>
      <c r="AV2399">
        <v>3.5</v>
      </c>
      <c r="AW2399" s="26"/>
    </row>
    <row r="2400" spans="1:49" x14ac:dyDescent="0.2">
      <c r="A2400" s="7">
        <v>108</v>
      </c>
      <c r="B2400" s="40">
        <v>1903</v>
      </c>
      <c r="C2400" s="40"/>
      <c r="D2400" s="7">
        <v>1</v>
      </c>
      <c r="E2400" s="7">
        <v>26</v>
      </c>
      <c r="F2400" s="7">
        <v>3</v>
      </c>
      <c r="G2400" s="7">
        <v>18</v>
      </c>
      <c r="H2400" s="1">
        <v>8</v>
      </c>
      <c r="I2400" s="7">
        <v>1</v>
      </c>
      <c r="J2400" s="7">
        <v>8</v>
      </c>
      <c r="K2400" s="7">
        <v>11</v>
      </c>
      <c r="L2400" s="7">
        <v>347</v>
      </c>
      <c r="M2400" s="36">
        <v>45.359702440351988</v>
      </c>
      <c r="N2400" s="37" t="s">
        <v>183</v>
      </c>
      <c r="O2400" s="38">
        <v>7.6499620000000004</v>
      </c>
      <c r="AW2400" s="26"/>
    </row>
    <row r="2401" spans="1:49" x14ac:dyDescent="0.2">
      <c r="A2401" s="7">
        <v>31</v>
      </c>
      <c r="B2401" s="40">
        <v>1904</v>
      </c>
      <c r="C2401" s="40"/>
      <c r="D2401" s="7">
        <v>12</v>
      </c>
      <c r="E2401" s="7">
        <v>22</v>
      </c>
      <c r="F2401" s="7">
        <v>1</v>
      </c>
      <c r="G2401" s="7">
        <v>2</v>
      </c>
      <c r="H2401" s="1">
        <v>8</v>
      </c>
      <c r="I2401" s="7">
        <v>0</v>
      </c>
      <c r="J2401" s="7">
        <v>0</v>
      </c>
      <c r="K2401" s="7">
        <v>5</v>
      </c>
      <c r="L2401" s="7">
        <v>5</v>
      </c>
      <c r="M2401" s="36">
        <v>0.4535970244035199</v>
      </c>
      <c r="N2401" s="37" t="s">
        <v>183</v>
      </c>
      <c r="O2401" s="38">
        <v>11.023</v>
      </c>
      <c r="P2401">
        <v>0</v>
      </c>
      <c r="Q2401">
        <v>0</v>
      </c>
      <c r="R2401">
        <v>5</v>
      </c>
      <c r="S2401">
        <v>0</v>
      </c>
      <c r="T2401">
        <v>0</v>
      </c>
      <c r="U2401">
        <v>5.75</v>
      </c>
      <c r="V2401">
        <v>0</v>
      </c>
      <c r="W2401">
        <v>0</v>
      </c>
      <c r="X2401">
        <v>5.5</v>
      </c>
      <c r="Y2401">
        <v>0</v>
      </c>
      <c r="Z2401">
        <v>0</v>
      </c>
      <c r="AA2401">
        <v>5.5</v>
      </c>
      <c r="AB2401">
        <v>0</v>
      </c>
      <c r="AC2401">
        <v>0</v>
      </c>
      <c r="AD2401">
        <v>5.5</v>
      </c>
      <c r="AE2401">
        <v>0</v>
      </c>
      <c r="AF2401">
        <v>0</v>
      </c>
      <c r="AG2401">
        <v>5.5</v>
      </c>
      <c r="AH2401">
        <v>0</v>
      </c>
      <c r="AI2401">
        <v>0</v>
      </c>
      <c r="AJ2401">
        <v>5.5</v>
      </c>
      <c r="AK2401">
        <v>0</v>
      </c>
      <c r="AL2401">
        <v>0</v>
      </c>
      <c r="AM2401">
        <v>5.25</v>
      </c>
      <c r="AN2401">
        <v>0</v>
      </c>
      <c r="AO2401">
        <v>0</v>
      </c>
      <c r="AP2401">
        <v>5</v>
      </c>
      <c r="AQ2401">
        <v>0</v>
      </c>
      <c r="AR2401">
        <v>0</v>
      </c>
      <c r="AS2401">
        <v>4</v>
      </c>
      <c r="AT2401">
        <v>0</v>
      </c>
      <c r="AU2401">
        <v>0</v>
      </c>
      <c r="AV2401">
        <v>4</v>
      </c>
      <c r="AW2401" s="26"/>
    </row>
    <row r="2402" spans="1:49" x14ac:dyDescent="0.2">
      <c r="A2402" s="7">
        <v>101</v>
      </c>
      <c r="B2402" s="40">
        <v>1904</v>
      </c>
      <c r="C2402" s="40"/>
      <c r="D2402" s="7">
        <v>1</v>
      </c>
      <c r="E2402" s="7">
        <v>22</v>
      </c>
      <c r="F2402" s="7">
        <v>2</v>
      </c>
      <c r="G2402" s="7">
        <v>2</v>
      </c>
      <c r="H2402" s="1">
        <v>8</v>
      </c>
      <c r="I2402" s="7">
        <v>0</v>
      </c>
      <c r="J2402" s="7">
        <v>0</v>
      </c>
      <c r="K2402" s="7">
        <v>3.75</v>
      </c>
      <c r="L2402" s="7">
        <v>3.75</v>
      </c>
      <c r="M2402" s="36">
        <v>0.4535970244035199</v>
      </c>
      <c r="N2402" s="37" t="s">
        <v>183</v>
      </c>
      <c r="O2402" s="38">
        <v>8.2672500000000007</v>
      </c>
      <c r="AW2402" s="26"/>
    </row>
    <row r="2403" spans="1:49" x14ac:dyDescent="0.2">
      <c r="A2403" s="7">
        <v>212</v>
      </c>
      <c r="B2403" s="40">
        <v>1904</v>
      </c>
      <c r="C2403" s="40"/>
      <c r="D2403" s="7">
        <v>1</v>
      </c>
      <c r="E2403" s="7">
        <v>23</v>
      </c>
      <c r="F2403" s="7">
        <v>1</v>
      </c>
      <c r="G2403" s="7">
        <v>2</v>
      </c>
      <c r="H2403" s="1">
        <v>8</v>
      </c>
      <c r="I2403" s="7">
        <v>0</v>
      </c>
      <c r="J2403" s="7">
        <v>0</v>
      </c>
      <c r="K2403" s="7">
        <v>4</v>
      </c>
      <c r="L2403" s="7">
        <v>4</v>
      </c>
      <c r="M2403" s="36">
        <v>0.4535970244035199</v>
      </c>
      <c r="N2403" s="37" t="s">
        <v>183</v>
      </c>
      <c r="O2403" s="38">
        <v>8.8184000000000005</v>
      </c>
      <c r="AW2403" s="26"/>
    </row>
    <row r="2404" spans="1:49" x14ac:dyDescent="0.2">
      <c r="A2404" s="7">
        <v>16</v>
      </c>
      <c r="B2404" s="40">
        <v>1904</v>
      </c>
      <c r="C2404" s="40"/>
      <c r="D2404" s="7">
        <v>12</v>
      </c>
      <c r="E2404" s="7">
        <v>24</v>
      </c>
      <c r="F2404" s="7">
        <v>1</v>
      </c>
      <c r="G2404" s="7">
        <v>2</v>
      </c>
      <c r="H2404" s="1">
        <v>8</v>
      </c>
      <c r="I2404" s="7">
        <v>0</v>
      </c>
      <c r="J2404" s="7">
        <v>0</v>
      </c>
      <c r="K2404" s="7">
        <v>4.5</v>
      </c>
      <c r="L2404" s="7">
        <v>4.5</v>
      </c>
      <c r="M2404" s="36">
        <v>0.4535970244035199</v>
      </c>
      <c r="N2404" s="37" t="s">
        <v>183</v>
      </c>
      <c r="O2404" s="38">
        <v>9.9207000000000001</v>
      </c>
      <c r="P2404">
        <v>0</v>
      </c>
      <c r="Q2404">
        <v>0</v>
      </c>
      <c r="R2404">
        <v>4.75</v>
      </c>
      <c r="S2404">
        <v>0</v>
      </c>
      <c r="T2404">
        <v>0</v>
      </c>
      <c r="U2404">
        <v>4.75</v>
      </c>
      <c r="V2404">
        <v>0</v>
      </c>
      <c r="W2404">
        <v>0</v>
      </c>
      <c r="X2404">
        <v>4.5</v>
      </c>
      <c r="Y2404">
        <v>0</v>
      </c>
      <c r="Z2404">
        <v>0</v>
      </c>
      <c r="AA2404">
        <v>4.5</v>
      </c>
      <c r="AB2404">
        <v>0</v>
      </c>
      <c r="AC2404">
        <v>0</v>
      </c>
      <c r="AD2404">
        <v>4.5</v>
      </c>
      <c r="AE2404">
        <v>0</v>
      </c>
      <c r="AF2404">
        <v>0</v>
      </c>
      <c r="AG2404">
        <v>4.25</v>
      </c>
      <c r="AH2404">
        <v>0</v>
      </c>
      <c r="AI2404">
        <v>0</v>
      </c>
      <c r="AJ2404">
        <v>4.25</v>
      </c>
      <c r="AK2404">
        <v>0</v>
      </c>
      <c r="AL2404">
        <v>0</v>
      </c>
      <c r="AM2404">
        <v>4</v>
      </c>
      <c r="AN2404">
        <v>0</v>
      </c>
      <c r="AO2404">
        <v>0</v>
      </c>
      <c r="AP2404">
        <v>4.25</v>
      </c>
      <c r="AQ2404">
        <v>0</v>
      </c>
      <c r="AR2404">
        <v>0</v>
      </c>
      <c r="AS2404">
        <v>4.25</v>
      </c>
      <c r="AT2404">
        <v>0</v>
      </c>
      <c r="AU2404">
        <v>0</v>
      </c>
      <c r="AV2404">
        <v>4.25</v>
      </c>
      <c r="AW2404" s="26"/>
    </row>
    <row r="2405" spans="1:49" x14ac:dyDescent="0.2">
      <c r="A2405" s="7">
        <v>106</v>
      </c>
      <c r="B2405" s="40">
        <v>1904</v>
      </c>
      <c r="C2405" s="40"/>
      <c r="D2405" s="7">
        <v>1</v>
      </c>
      <c r="E2405" s="7">
        <v>26</v>
      </c>
      <c r="F2405" s="7">
        <v>3</v>
      </c>
      <c r="G2405" s="7">
        <v>18</v>
      </c>
      <c r="H2405" s="1">
        <v>8</v>
      </c>
      <c r="I2405" s="7">
        <v>1</v>
      </c>
      <c r="J2405" s="7">
        <v>6</v>
      </c>
      <c r="K2405" s="7">
        <v>11</v>
      </c>
      <c r="L2405" s="7">
        <v>323</v>
      </c>
      <c r="M2405" s="36">
        <v>45.359702440351988</v>
      </c>
      <c r="N2405" s="37" t="s">
        <v>183</v>
      </c>
      <c r="O2405" s="38">
        <v>7.1208580000000001</v>
      </c>
      <c r="AW2405" s="26"/>
    </row>
    <row r="2406" spans="1:49" x14ac:dyDescent="0.2">
      <c r="A2406" s="7">
        <v>126</v>
      </c>
      <c r="B2406" s="40">
        <v>1904</v>
      </c>
      <c r="C2406" s="40"/>
      <c r="D2406" s="7">
        <v>1</v>
      </c>
      <c r="E2406" s="7">
        <v>26</v>
      </c>
      <c r="F2406" s="7">
        <v>1</v>
      </c>
      <c r="G2406" s="7">
        <v>2</v>
      </c>
      <c r="H2406" s="1">
        <v>8</v>
      </c>
      <c r="I2406" s="7">
        <v>0</v>
      </c>
      <c r="J2406" s="7">
        <v>0</v>
      </c>
      <c r="K2406" s="7">
        <v>5</v>
      </c>
      <c r="L2406" s="7">
        <v>5</v>
      </c>
      <c r="M2406" s="36">
        <v>0.4535970244035199</v>
      </c>
      <c r="N2406" s="37" t="s">
        <v>183</v>
      </c>
      <c r="O2406" s="38">
        <v>11.023</v>
      </c>
      <c r="AW2406" s="26"/>
    </row>
    <row r="2407" spans="1:49" x14ac:dyDescent="0.2">
      <c r="A2407" s="7">
        <v>173</v>
      </c>
      <c r="B2407" s="40">
        <v>1904</v>
      </c>
      <c r="C2407" s="40"/>
      <c r="D2407" s="7">
        <v>1</v>
      </c>
      <c r="E2407" s="7">
        <v>26</v>
      </c>
      <c r="F2407" s="7">
        <v>2</v>
      </c>
      <c r="G2407" s="7">
        <v>2</v>
      </c>
      <c r="H2407" s="1">
        <v>8</v>
      </c>
      <c r="I2407" s="7">
        <v>0</v>
      </c>
      <c r="J2407" s="7">
        <v>0</v>
      </c>
      <c r="K2407" s="7">
        <v>4</v>
      </c>
      <c r="L2407" s="7">
        <v>4</v>
      </c>
      <c r="M2407" s="36">
        <v>0.4535970244035199</v>
      </c>
      <c r="N2407" s="37" t="s">
        <v>183</v>
      </c>
      <c r="O2407" s="38">
        <v>8.8184000000000005</v>
      </c>
      <c r="AW2407" s="26"/>
    </row>
    <row r="2408" spans="1:49" x14ac:dyDescent="0.2">
      <c r="A2408" s="7">
        <v>31</v>
      </c>
      <c r="B2408" s="40">
        <v>1905</v>
      </c>
      <c r="C2408" s="40"/>
      <c r="D2408" s="7">
        <v>1</v>
      </c>
      <c r="E2408" s="7">
        <v>22</v>
      </c>
      <c r="F2408" s="7">
        <v>1</v>
      </c>
      <c r="G2408" s="7">
        <v>2</v>
      </c>
      <c r="H2408" s="1">
        <v>8</v>
      </c>
      <c r="I2408" s="7">
        <v>0</v>
      </c>
      <c r="J2408" s="7">
        <v>0</v>
      </c>
      <c r="K2408" s="7">
        <v>4.5</v>
      </c>
      <c r="L2408" s="7">
        <v>4.5</v>
      </c>
      <c r="M2408" s="36">
        <v>0.4535970244035199</v>
      </c>
      <c r="N2408" s="37" t="s">
        <v>183</v>
      </c>
      <c r="O2408" s="38">
        <v>9.9207000000000001</v>
      </c>
      <c r="AW2408" s="26"/>
    </row>
    <row r="2409" spans="1:49" x14ac:dyDescent="0.2">
      <c r="A2409" s="7">
        <v>102</v>
      </c>
      <c r="B2409" s="40">
        <v>1905</v>
      </c>
      <c r="C2409" s="40"/>
      <c r="D2409" s="7">
        <v>1</v>
      </c>
      <c r="E2409" s="7">
        <v>22</v>
      </c>
      <c r="F2409" s="7">
        <v>2</v>
      </c>
      <c r="G2409" s="7">
        <v>2</v>
      </c>
      <c r="H2409" s="1">
        <v>8</v>
      </c>
      <c r="I2409" s="7">
        <v>0</v>
      </c>
      <c r="J2409" s="7">
        <v>0</v>
      </c>
      <c r="K2409" s="7">
        <v>3</v>
      </c>
      <c r="L2409" s="7">
        <v>3</v>
      </c>
      <c r="M2409" s="36">
        <v>0.4535970244035199</v>
      </c>
      <c r="N2409" s="37" t="s">
        <v>183</v>
      </c>
      <c r="O2409" s="38">
        <v>6.6138000000000003</v>
      </c>
      <c r="AW2409" s="26"/>
    </row>
    <row r="2410" spans="1:49" x14ac:dyDescent="0.2">
      <c r="A2410" s="7">
        <v>162</v>
      </c>
      <c r="B2410" s="40">
        <v>1905</v>
      </c>
      <c r="C2410" s="40"/>
      <c r="D2410" s="7">
        <v>1</v>
      </c>
      <c r="E2410" s="7">
        <v>23</v>
      </c>
      <c r="F2410" s="7">
        <v>1</v>
      </c>
      <c r="G2410" s="7">
        <v>2</v>
      </c>
      <c r="H2410" s="1">
        <v>8</v>
      </c>
      <c r="I2410" s="7">
        <v>0</v>
      </c>
      <c r="J2410" s="7">
        <v>0</v>
      </c>
      <c r="K2410" s="7">
        <v>4.25</v>
      </c>
      <c r="L2410" s="7">
        <v>4.25</v>
      </c>
      <c r="M2410" s="36">
        <v>0.4535970244035199</v>
      </c>
      <c r="N2410" s="37" t="s">
        <v>183</v>
      </c>
      <c r="O2410" s="38">
        <v>9.3695500000000003</v>
      </c>
      <c r="AW2410" s="26"/>
    </row>
    <row r="2411" spans="1:49" x14ac:dyDescent="0.2">
      <c r="A2411" s="7">
        <v>17</v>
      </c>
      <c r="B2411" s="40">
        <v>1905</v>
      </c>
      <c r="C2411" s="40"/>
      <c r="D2411" s="7">
        <v>12</v>
      </c>
      <c r="E2411" s="7">
        <v>24</v>
      </c>
      <c r="F2411" s="7">
        <v>1</v>
      </c>
      <c r="G2411" s="7">
        <v>2</v>
      </c>
      <c r="H2411" s="1">
        <v>8</v>
      </c>
      <c r="I2411" s="7">
        <v>0</v>
      </c>
      <c r="J2411" s="7">
        <v>0</v>
      </c>
      <c r="K2411" s="7">
        <v>4</v>
      </c>
      <c r="L2411" s="7">
        <v>4</v>
      </c>
      <c r="M2411" s="36">
        <v>0.4535970244035199</v>
      </c>
      <c r="N2411" s="37" t="s">
        <v>183</v>
      </c>
      <c r="O2411" s="38">
        <v>8.8184000000000005</v>
      </c>
      <c r="P2411">
        <v>0</v>
      </c>
      <c r="Q2411">
        <v>0</v>
      </c>
      <c r="R2411">
        <v>4</v>
      </c>
      <c r="S2411">
        <v>0</v>
      </c>
      <c r="T2411">
        <v>0</v>
      </c>
      <c r="U2411">
        <v>4</v>
      </c>
      <c r="V2411">
        <v>0</v>
      </c>
      <c r="W2411">
        <v>0</v>
      </c>
      <c r="X2411">
        <v>4</v>
      </c>
      <c r="Y2411">
        <v>0</v>
      </c>
      <c r="Z2411">
        <v>0</v>
      </c>
      <c r="AA2411">
        <v>4.5</v>
      </c>
      <c r="AB2411">
        <v>0</v>
      </c>
      <c r="AC2411">
        <v>0</v>
      </c>
      <c r="AD2411">
        <v>5</v>
      </c>
      <c r="AE2411">
        <v>0</v>
      </c>
      <c r="AF2411">
        <v>0</v>
      </c>
      <c r="AG2411">
        <v>5.5</v>
      </c>
      <c r="AH2411" s="4">
        <v>0</v>
      </c>
      <c r="AI2411">
        <v>0</v>
      </c>
      <c r="AJ2411">
        <v>5</v>
      </c>
      <c r="AK2411">
        <v>0</v>
      </c>
      <c r="AL2411">
        <v>0</v>
      </c>
      <c r="AM2411">
        <v>4.75</v>
      </c>
      <c r="AN2411">
        <v>0</v>
      </c>
      <c r="AO2411">
        <v>0</v>
      </c>
      <c r="AP2411">
        <v>3.5</v>
      </c>
      <c r="AQ2411">
        <v>0</v>
      </c>
      <c r="AR2411">
        <v>0</v>
      </c>
      <c r="AS2411">
        <v>3.5</v>
      </c>
      <c r="AT2411">
        <v>0</v>
      </c>
      <c r="AU2411">
        <v>0</v>
      </c>
      <c r="AV2411">
        <v>3.5</v>
      </c>
      <c r="AW2411" s="26"/>
    </row>
    <row r="2412" spans="1:49" x14ac:dyDescent="0.2">
      <c r="A2412" s="7">
        <v>107</v>
      </c>
      <c r="B2412" s="40">
        <v>1905</v>
      </c>
      <c r="C2412" s="40"/>
      <c r="D2412" s="7">
        <v>1</v>
      </c>
      <c r="E2412" s="7">
        <v>26</v>
      </c>
      <c r="F2412" s="7">
        <v>3</v>
      </c>
      <c r="G2412" s="7">
        <v>18</v>
      </c>
      <c r="H2412" s="1">
        <v>8</v>
      </c>
      <c r="I2412" s="7">
        <v>1</v>
      </c>
      <c r="J2412" s="7">
        <v>4</v>
      </c>
      <c r="K2412" s="7">
        <v>11</v>
      </c>
      <c r="L2412" s="7">
        <v>299</v>
      </c>
      <c r="M2412" s="36">
        <v>45.359702440351988</v>
      </c>
      <c r="N2412" s="37" t="s">
        <v>183</v>
      </c>
      <c r="O2412" s="38">
        <v>6.5917540000000008</v>
      </c>
      <c r="AW2412" s="26"/>
    </row>
    <row r="2413" spans="1:49" x14ac:dyDescent="0.2">
      <c r="A2413" s="7">
        <v>31</v>
      </c>
      <c r="B2413" s="40">
        <v>1906</v>
      </c>
      <c r="C2413" s="40"/>
      <c r="D2413" s="7">
        <v>1</v>
      </c>
      <c r="E2413" s="7">
        <v>22</v>
      </c>
      <c r="F2413" s="7">
        <v>1</v>
      </c>
      <c r="G2413" s="7">
        <v>2</v>
      </c>
      <c r="H2413" s="1">
        <v>8</v>
      </c>
      <c r="I2413" s="7">
        <v>0</v>
      </c>
      <c r="J2413" s="7">
        <v>0</v>
      </c>
      <c r="K2413" s="7">
        <v>4.5</v>
      </c>
      <c r="L2413" s="7">
        <v>4.5</v>
      </c>
      <c r="M2413" s="36">
        <v>0.4535970244035199</v>
      </c>
      <c r="N2413" s="37" t="s">
        <v>183</v>
      </c>
      <c r="O2413" s="38">
        <v>9.9207000000000001</v>
      </c>
      <c r="AW2413" s="26"/>
    </row>
    <row r="2414" spans="1:49" x14ac:dyDescent="0.2">
      <c r="A2414" s="7">
        <v>103</v>
      </c>
      <c r="B2414" s="40">
        <v>1906</v>
      </c>
      <c r="C2414" s="40"/>
      <c r="D2414" s="7">
        <v>1</v>
      </c>
      <c r="E2414" s="7">
        <v>22</v>
      </c>
      <c r="F2414" s="7">
        <v>2</v>
      </c>
      <c r="G2414" s="7">
        <v>2</v>
      </c>
      <c r="H2414" s="1">
        <v>8</v>
      </c>
      <c r="I2414" s="7">
        <v>0</v>
      </c>
      <c r="J2414" s="7">
        <v>0</v>
      </c>
      <c r="K2414" s="7">
        <v>2.38</v>
      </c>
      <c r="L2414" s="7">
        <v>2.38</v>
      </c>
      <c r="M2414" s="36">
        <v>0.4535970244035199</v>
      </c>
      <c r="N2414" s="37" t="s">
        <v>183</v>
      </c>
      <c r="O2414" s="38">
        <v>5.2469479999999997</v>
      </c>
      <c r="AW2414" s="26"/>
    </row>
    <row r="2415" spans="1:49" x14ac:dyDescent="0.2">
      <c r="A2415" s="7">
        <v>226</v>
      </c>
      <c r="B2415" s="40">
        <v>1906</v>
      </c>
      <c r="C2415" s="40"/>
      <c r="D2415" s="7">
        <v>1</v>
      </c>
      <c r="E2415" s="7">
        <v>23</v>
      </c>
      <c r="F2415" s="7">
        <v>1</v>
      </c>
      <c r="G2415" s="7">
        <v>2</v>
      </c>
      <c r="H2415" s="1">
        <v>8</v>
      </c>
      <c r="I2415" s="7">
        <v>0</v>
      </c>
      <c r="J2415" s="7">
        <v>0</v>
      </c>
      <c r="K2415" s="7">
        <v>4.5</v>
      </c>
      <c r="L2415" s="7">
        <v>4.5</v>
      </c>
      <c r="M2415" s="36">
        <v>0.4535970244035199</v>
      </c>
      <c r="N2415" s="37" t="s">
        <v>183</v>
      </c>
      <c r="O2415" s="38">
        <v>9.9207000000000001</v>
      </c>
      <c r="AW2415" s="26"/>
    </row>
    <row r="2416" spans="1:49" x14ac:dyDescent="0.2">
      <c r="A2416" s="7">
        <v>17</v>
      </c>
      <c r="B2416" s="40">
        <v>1906</v>
      </c>
      <c r="C2416" s="40"/>
      <c r="D2416" s="7">
        <v>12</v>
      </c>
      <c r="E2416" s="7">
        <v>24</v>
      </c>
      <c r="F2416" s="7">
        <v>1</v>
      </c>
      <c r="G2416" s="7">
        <v>2</v>
      </c>
      <c r="H2416" s="1">
        <v>8</v>
      </c>
      <c r="I2416" s="7">
        <v>0</v>
      </c>
      <c r="J2416" s="7">
        <v>0</v>
      </c>
      <c r="K2416" s="7">
        <v>2.25</v>
      </c>
      <c r="L2416" s="7">
        <v>2.25</v>
      </c>
      <c r="M2416" s="36">
        <v>0.4535970244035199</v>
      </c>
      <c r="N2416" s="37" t="s">
        <v>183</v>
      </c>
      <c r="O2416" s="38">
        <v>4.96035</v>
      </c>
      <c r="P2416">
        <v>0</v>
      </c>
      <c r="Q2416">
        <v>0</v>
      </c>
      <c r="R2416">
        <v>2.25</v>
      </c>
      <c r="S2416">
        <v>0</v>
      </c>
      <c r="T2416">
        <v>0</v>
      </c>
      <c r="U2416">
        <v>2.25</v>
      </c>
      <c r="V2416">
        <v>0</v>
      </c>
      <c r="W2416">
        <v>0</v>
      </c>
      <c r="X2416">
        <v>2.25</v>
      </c>
      <c r="Y2416">
        <v>0</v>
      </c>
      <c r="Z2416">
        <v>0</v>
      </c>
      <c r="AA2416">
        <v>2.75</v>
      </c>
      <c r="AB2416">
        <v>0</v>
      </c>
      <c r="AC2416">
        <v>0</v>
      </c>
      <c r="AD2416">
        <v>3</v>
      </c>
      <c r="AE2416">
        <v>0</v>
      </c>
      <c r="AF2416">
        <v>0</v>
      </c>
      <c r="AG2416">
        <v>3.5</v>
      </c>
      <c r="AH2416" s="4">
        <v>0</v>
      </c>
      <c r="AI2416">
        <v>0</v>
      </c>
      <c r="AJ2416">
        <v>3.5</v>
      </c>
      <c r="AK2416">
        <v>0</v>
      </c>
      <c r="AL2416">
        <v>0</v>
      </c>
      <c r="AM2416">
        <v>3</v>
      </c>
      <c r="AN2416">
        <v>0</v>
      </c>
      <c r="AO2416">
        <v>0</v>
      </c>
      <c r="AP2416">
        <v>3</v>
      </c>
      <c r="AQ2416">
        <v>0</v>
      </c>
      <c r="AR2416">
        <v>0</v>
      </c>
      <c r="AS2416">
        <v>3</v>
      </c>
      <c r="AT2416">
        <v>0</v>
      </c>
      <c r="AU2416">
        <v>0</v>
      </c>
      <c r="AV2416">
        <v>3</v>
      </c>
      <c r="AW2416" s="26"/>
    </row>
    <row r="2417" spans="1:49" x14ac:dyDescent="0.2">
      <c r="A2417" s="7">
        <v>108</v>
      </c>
      <c r="B2417" s="40">
        <v>1906</v>
      </c>
      <c r="C2417" s="40"/>
      <c r="D2417" s="7">
        <v>1</v>
      </c>
      <c r="E2417" s="7">
        <v>26</v>
      </c>
      <c r="F2417" s="7">
        <v>3</v>
      </c>
      <c r="G2417" s="7">
        <v>18</v>
      </c>
      <c r="H2417" s="1">
        <v>8</v>
      </c>
      <c r="I2417" s="7">
        <v>1</v>
      </c>
      <c r="J2417" s="7">
        <v>6</v>
      </c>
      <c r="K2417" s="7">
        <v>5</v>
      </c>
      <c r="L2417" s="7">
        <v>317</v>
      </c>
      <c r="M2417" s="36">
        <v>45.359702440351988</v>
      </c>
      <c r="N2417" s="37" t="s">
        <v>183</v>
      </c>
      <c r="O2417" s="38">
        <v>6.9885820000000001</v>
      </c>
      <c r="AW2417" s="26"/>
    </row>
    <row r="2418" spans="1:49" x14ac:dyDescent="0.2">
      <c r="A2418" s="7">
        <v>138</v>
      </c>
      <c r="B2418" s="40">
        <v>1906</v>
      </c>
      <c r="C2418" s="40"/>
      <c r="D2418" s="7">
        <v>1</v>
      </c>
      <c r="E2418" s="7">
        <v>26</v>
      </c>
      <c r="F2418" s="7">
        <v>2</v>
      </c>
      <c r="G2418" s="7">
        <v>2</v>
      </c>
      <c r="H2418" s="1">
        <v>8</v>
      </c>
      <c r="I2418" s="7">
        <v>0</v>
      </c>
      <c r="J2418" s="7">
        <v>0</v>
      </c>
      <c r="K2418" s="7">
        <v>3.5</v>
      </c>
      <c r="L2418" s="7">
        <v>3.5</v>
      </c>
      <c r="M2418" s="36">
        <v>0.4535970244035199</v>
      </c>
      <c r="N2418" s="37" t="s">
        <v>183</v>
      </c>
      <c r="O2418" s="38">
        <v>7.7161</v>
      </c>
      <c r="AW2418" s="26"/>
    </row>
    <row r="2419" spans="1:49" x14ac:dyDescent="0.2">
      <c r="A2419" s="7">
        <v>148</v>
      </c>
      <c r="B2419" s="40">
        <v>1906</v>
      </c>
      <c r="C2419" s="40"/>
      <c r="D2419" s="7">
        <v>1</v>
      </c>
      <c r="E2419" s="7">
        <v>26</v>
      </c>
      <c r="F2419" s="7">
        <v>1</v>
      </c>
      <c r="G2419" s="7">
        <v>2</v>
      </c>
      <c r="H2419" s="1">
        <v>8</v>
      </c>
      <c r="I2419" s="7">
        <v>0</v>
      </c>
      <c r="J2419" s="7">
        <v>0</v>
      </c>
      <c r="K2419" s="7">
        <v>6</v>
      </c>
      <c r="L2419" s="7">
        <v>6</v>
      </c>
      <c r="M2419" s="36">
        <v>0.4535970244035199</v>
      </c>
      <c r="N2419" s="37" t="s">
        <v>183</v>
      </c>
      <c r="O2419" s="38">
        <v>13.227600000000001</v>
      </c>
      <c r="AW2419" s="26"/>
    </row>
    <row r="2420" spans="1:49" x14ac:dyDescent="0.2">
      <c r="A2420" s="7">
        <v>31</v>
      </c>
      <c r="B2420" s="18">
        <v>1907</v>
      </c>
      <c r="C2420" s="18"/>
      <c r="D2420" s="7">
        <v>1</v>
      </c>
      <c r="E2420" s="7">
        <v>22</v>
      </c>
      <c r="F2420" s="7">
        <v>1</v>
      </c>
      <c r="G2420" s="7">
        <v>2</v>
      </c>
      <c r="H2420" s="1">
        <v>8</v>
      </c>
      <c r="I2420" s="7">
        <v>0</v>
      </c>
      <c r="J2420" s="7">
        <v>0</v>
      </c>
      <c r="K2420" s="7">
        <v>4.5</v>
      </c>
      <c r="L2420" s="7">
        <v>4.5</v>
      </c>
      <c r="M2420" s="36">
        <v>0.4535970244035199</v>
      </c>
      <c r="N2420" s="37" t="s">
        <v>183</v>
      </c>
      <c r="O2420" s="38">
        <v>9.9207000000000001</v>
      </c>
      <c r="AW2420" s="26"/>
    </row>
    <row r="2421" spans="1:49" x14ac:dyDescent="0.2">
      <c r="A2421" s="7">
        <v>102</v>
      </c>
      <c r="B2421" s="18">
        <v>1907</v>
      </c>
      <c r="C2421" s="18"/>
      <c r="D2421" s="7">
        <v>1</v>
      </c>
      <c r="E2421" s="7">
        <v>22</v>
      </c>
      <c r="F2421" s="7">
        <v>2</v>
      </c>
      <c r="G2421" s="7">
        <v>2</v>
      </c>
      <c r="H2421" s="1">
        <v>8</v>
      </c>
      <c r="I2421" s="7">
        <v>0</v>
      </c>
      <c r="J2421" s="7">
        <v>0</v>
      </c>
      <c r="K2421" s="7">
        <v>2.75</v>
      </c>
      <c r="L2421" s="7">
        <v>2.75</v>
      </c>
      <c r="M2421" s="36">
        <v>0.4535970244035199</v>
      </c>
      <c r="N2421" s="37" t="s">
        <v>183</v>
      </c>
      <c r="O2421" s="38">
        <v>6.0626500000000005</v>
      </c>
      <c r="AW2421" s="26"/>
    </row>
    <row r="2422" spans="1:49" x14ac:dyDescent="0.2">
      <c r="A2422" s="7">
        <v>165</v>
      </c>
      <c r="B2422" s="18">
        <v>1907</v>
      </c>
      <c r="C2422" s="18"/>
      <c r="D2422" s="7">
        <v>1</v>
      </c>
      <c r="E2422" s="7">
        <v>23</v>
      </c>
      <c r="F2422" s="7">
        <v>1</v>
      </c>
      <c r="G2422" s="7">
        <v>2</v>
      </c>
      <c r="H2422" s="1">
        <v>8</v>
      </c>
      <c r="I2422" s="7">
        <v>0</v>
      </c>
      <c r="J2422" s="7">
        <v>0</v>
      </c>
      <c r="K2422" s="7">
        <v>4.5</v>
      </c>
      <c r="L2422" s="7">
        <v>4.5</v>
      </c>
      <c r="M2422" s="36">
        <v>0.4535970244035199</v>
      </c>
      <c r="N2422" s="37" t="s">
        <v>183</v>
      </c>
      <c r="O2422" s="38">
        <v>9.9207000000000001</v>
      </c>
      <c r="AW2422" s="26"/>
    </row>
    <row r="2423" spans="1:49" x14ac:dyDescent="0.2">
      <c r="A2423" s="7">
        <v>17</v>
      </c>
      <c r="B2423" s="18">
        <v>1907</v>
      </c>
      <c r="C2423" s="18"/>
      <c r="D2423" s="7">
        <v>12</v>
      </c>
      <c r="E2423" s="7">
        <v>24</v>
      </c>
      <c r="F2423" s="7">
        <v>1</v>
      </c>
      <c r="G2423" s="7">
        <v>2</v>
      </c>
      <c r="H2423" s="1">
        <v>8</v>
      </c>
      <c r="I2423" s="7">
        <v>0</v>
      </c>
      <c r="J2423" s="7">
        <v>0</v>
      </c>
      <c r="K2423" s="7">
        <v>3</v>
      </c>
      <c r="L2423" s="7">
        <v>3</v>
      </c>
      <c r="M2423" s="36">
        <v>0.4535970244035199</v>
      </c>
      <c r="N2423" s="37" t="s">
        <v>183</v>
      </c>
      <c r="O2423" s="38">
        <v>6.6138000000000003</v>
      </c>
      <c r="P2423">
        <v>0</v>
      </c>
      <c r="Q2423">
        <v>0</v>
      </c>
      <c r="R2423">
        <v>3</v>
      </c>
      <c r="S2423">
        <v>0</v>
      </c>
      <c r="T2423">
        <v>0</v>
      </c>
      <c r="U2423">
        <v>3.25</v>
      </c>
      <c r="V2423">
        <v>0</v>
      </c>
      <c r="W2423">
        <v>0</v>
      </c>
      <c r="X2423">
        <v>3.25</v>
      </c>
      <c r="Y2423">
        <v>0</v>
      </c>
      <c r="Z2423">
        <v>0</v>
      </c>
      <c r="AA2423">
        <v>3.25</v>
      </c>
      <c r="AB2423">
        <v>0</v>
      </c>
      <c r="AC2423">
        <v>0</v>
      </c>
      <c r="AD2423">
        <v>3.25</v>
      </c>
      <c r="AE2423">
        <v>0</v>
      </c>
      <c r="AF2423">
        <v>0</v>
      </c>
      <c r="AG2423">
        <v>3.25</v>
      </c>
      <c r="AH2423">
        <v>0</v>
      </c>
      <c r="AI2423">
        <v>0</v>
      </c>
      <c r="AJ2423">
        <v>3.25</v>
      </c>
      <c r="AK2423">
        <v>0</v>
      </c>
      <c r="AL2423">
        <v>0</v>
      </c>
      <c r="AM2423">
        <v>3.25</v>
      </c>
      <c r="AN2423">
        <v>0</v>
      </c>
      <c r="AO2423">
        <v>0</v>
      </c>
      <c r="AP2423">
        <v>3.25</v>
      </c>
      <c r="AQ2423">
        <v>0</v>
      </c>
      <c r="AR2423">
        <v>0</v>
      </c>
      <c r="AS2423">
        <v>3.25</v>
      </c>
      <c r="AT2423">
        <v>0</v>
      </c>
      <c r="AU2423">
        <v>0</v>
      </c>
      <c r="AV2423">
        <v>3.25</v>
      </c>
      <c r="AW2423" s="26"/>
    </row>
    <row r="2424" spans="1:49" x14ac:dyDescent="0.2">
      <c r="A2424" s="7">
        <v>107</v>
      </c>
      <c r="B2424" s="18">
        <v>1907</v>
      </c>
      <c r="C2424" s="18"/>
      <c r="D2424" s="7">
        <v>1</v>
      </c>
      <c r="E2424" s="7">
        <v>26</v>
      </c>
      <c r="F2424" s="7">
        <v>3</v>
      </c>
      <c r="G2424" s="7">
        <v>18</v>
      </c>
      <c r="H2424" s="1">
        <v>8</v>
      </c>
      <c r="I2424" s="7">
        <v>1</v>
      </c>
      <c r="J2424" s="7">
        <v>4</v>
      </c>
      <c r="K2424" s="7">
        <v>11</v>
      </c>
      <c r="L2424" s="7">
        <v>299</v>
      </c>
      <c r="M2424" s="36">
        <v>45.359702440351988</v>
      </c>
      <c r="N2424" s="37" t="s">
        <v>183</v>
      </c>
      <c r="O2424" s="38">
        <v>6.5917540000000008</v>
      </c>
      <c r="AW2424" s="26"/>
    </row>
    <row r="2425" spans="1:49" x14ac:dyDescent="0.2">
      <c r="A2425" s="7">
        <v>31</v>
      </c>
      <c r="B2425" s="40">
        <v>1908</v>
      </c>
      <c r="C2425" s="40"/>
      <c r="D2425" s="7">
        <v>1</v>
      </c>
      <c r="E2425" s="7">
        <v>22</v>
      </c>
      <c r="F2425" s="7">
        <v>1</v>
      </c>
      <c r="G2425" s="7">
        <v>2</v>
      </c>
      <c r="H2425" s="1">
        <v>8</v>
      </c>
      <c r="I2425" s="7">
        <v>0</v>
      </c>
      <c r="J2425" s="7">
        <v>0</v>
      </c>
      <c r="K2425" s="7">
        <v>3.75</v>
      </c>
      <c r="L2425" s="7">
        <v>3.75</v>
      </c>
      <c r="M2425" s="36">
        <v>0.4535970244035199</v>
      </c>
      <c r="N2425" s="37" t="s">
        <v>183</v>
      </c>
      <c r="O2425" s="38">
        <v>8.2672500000000007</v>
      </c>
      <c r="AW2425" s="26"/>
    </row>
    <row r="2426" spans="1:49" x14ac:dyDescent="0.2">
      <c r="A2426" s="7">
        <v>102</v>
      </c>
      <c r="B2426" s="40">
        <v>1908</v>
      </c>
      <c r="C2426" s="40"/>
      <c r="D2426" s="7">
        <v>1</v>
      </c>
      <c r="E2426" s="7">
        <v>22</v>
      </c>
      <c r="F2426" s="7">
        <v>2</v>
      </c>
      <c r="G2426" s="7">
        <v>2</v>
      </c>
      <c r="H2426" s="1">
        <v>8</v>
      </c>
      <c r="I2426" s="7">
        <v>0</v>
      </c>
      <c r="J2426" s="7">
        <v>0</v>
      </c>
      <c r="K2426" s="7">
        <v>2.63</v>
      </c>
      <c r="L2426" s="7">
        <v>2.63</v>
      </c>
      <c r="M2426" s="36">
        <v>0.4535970244035199</v>
      </c>
      <c r="N2426" s="37" t="s">
        <v>183</v>
      </c>
      <c r="O2426" s="38">
        <v>5.7980979999999995</v>
      </c>
      <c r="AW2426" s="26"/>
    </row>
    <row r="2427" spans="1:49" x14ac:dyDescent="0.2">
      <c r="A2427" s="7">
        <v>214</v>
      </c>
      <c r="B2427" s="40">
        <v>1908</v>
      </c>
      <c r="C2427" s="40"/>
      <c r="D2427" s="7">
        <v>1</v>
      </c>
      <c r="E2427" s="7">
        <v>23</v>
      </c>
      <c r="F2427" s="7">
        <v>1</v>
      </c>
      <c r="G2427" s="7">
        <v>2</v>
      </c>
      <c r="H2427" s="1">
        <v>8</v>
      </c>
      <c r="I2427" s="7">
        <v>0</v>
      </c>
      <c r="J2427" s="7">
        <v>0</v>
      </c>
      <c r="K2427" s="7">
        <v>4</v>
      </c>
      <c r="L2427" s="7">
        <v>4</v>
      </c>
      <c r="M2427" s="36">
        <v>0.4535970244035199</v>
      </c>
      <c r="N2427" s="37" t="s">
        <v>183</v>
      </c>
      <c r="O2427" s="38">
        <v>8.8184000000000005</v>
      </c>
      <c r="AW2427" s="26"/>
    </row>
    <row r="2428" spans="1:49" x14ac:dyDescent="0.2">
      <c r="A2428" s="7">
        <v>17</v>
      </c>
      <c r="B2428" s="40">
        <v>1908</v>
      </c>
      <c r="C2428" s="40"/>
      <c r="D2428" s="7">
        <v>12</v>
      </c>
      <c r="E2428" s="7">
        <v>24</v>
      </c>
      <c r="F2428" s="7">
        <v>1</v>
      </c>
      <c r="G2428" s="7">
        <v>2</v>
      </c>
      <c r="H2428" s="1">
        <v>8</v>
      </c>
      <c r="I2428" s="7">
        <v>0</v>
      </c>
      <c r="J2428" s="7">
        <v>0</v>
      </c>
      <c r="K2428" s="7">
        <v>4.5</v>
      </c>
      <c r="L2428" s="7">
        <v>4.5</v>
      </c>
      <c r="M2428" s="36">
        <v>0.4535970244035199</v>
      </c>
      <c r="N2428" s="37" t="s">
        <v>183</v>
      </c>
      <c r="O2428" s="38">
        <v>9.9207000000000001</v>
      </c>
      <c r="P2428">
        <v>0</v>
      </c>
      <c r="Q2428">
        <v>0</v>
      </c>
      <c r="R2428">
        <v>3.25</v>
      </c>
      <c r="S2428">
        <v>0</v>
      </c>
      <c r="T2428">
        <v>0</v>
      </c>
      <c r="U2428">
        <v>3.25</v>
      </c>
      <c r="V2428">
        <v>0</v>
      </c>
      <c r="W2428">
        <v>0</v>
      </c>
      <c r="X2428">
        <v>4</v>
      </c>
      <c r="Y2428">
        <v>0</v>
      </c>
      <c r="Z2428">
        <v>0</v>
      </c>
      <c r="AA2428">
        <v>4</v>
      </c>
      <c r="AB2428">
        <v>0</v>
      </c>
      <c r="AC2428">
        <v>0</v>
      </c>
      <c r="AD2428">
        <v>4</v>
      </c>
      <c r="AE2428">
        <v>0</v>
      </c>
      <c r="AF2428">
        <v>0</v>
      </c>
      <c r="AG2428">
        <v>4</v>
      </c>
      <c r="AH2428">
        <v>0</v>
      </c>
      <c r="AI2428">
        <v>0</v>
      </c>
      <c r="AJ2428">
        <v>4</v>
      </c>
      <c r="AK2428">
        <v>0</v>
      </c>
      <c r="AL2428">
        <v>0</v>
      </c>
      <c r="AM2428">
        <v>4</v>
      </c>
      <c r="AN2428">
        <v>0</v>
      </c>
      <c r="AO2428">
        <v>0</v>
      </c>
      <c r="AP2428">
        <v>3.5</v>
      </c>
      <c r="AQ2428">
        <v>0</v>
      </c>
      <c r="AR2428">
        <v>0</v>
      </c>
      <c r="AS2428" s="4">
        <v>3.5</v>
      </c>
      <c r="AT2428">
        <v>0</v>
      </c>
      <c r="AU2428">
        <v>0</v>
      </c>
      <c r="AV2428">
        <v>3.5</v>
      </c>
      <c r="AW2428" s="26"/>
    </row>
    <row r="2429" spans="1:49" x14ac:dyDescent="0.2">
      <c r="A2429" s="7">
        <v>107</v>
      </c>
      <c r="B2429" s="40">
        <v>1908</v>
      </c>
      <c r="C2429" s="40"/>
      <c r="D2429" s="7">
        <v>1</v>
      </c>
      <c r="E2429" s="7">
        <v>26</v>
      </c>
      <c r="F2429" s="7">
        <v>3</v>
      </c>
      <c r="G2429" s="7">
        <v>18</v>
      </c>
      <c r="H2429" s="1">
        <v>8</v>
      </c>
      <c r="I2429" s="7">
        <v>1</v>
      </c>
      <c r="J2429" s="7">
        <v>8</v>
      </c>
      <c r="K2429" s="7">
        <v>11</v>
      </c>
      <c r="L2429" s="7">
        <v>347</v>
      </c>
      <c r="M2429" s="36">
        <v>45.359702440351988</v>
      </c>
      <c r="N2429" s="37" t="s">
        <v>183</v>
      </c>
      <c r="O2429" s="38">
        <v>7.6499620000000004</v>
      </c>
      <c r="AW2429" s="26"/>
    </row>
    <row r="2430" spans="1:49" x14ac:dyDescent="0.2">
      <c r="A2430" s="7">
        <v>144</v>
      </c>
      <c r="B2430" s="40">
        <v>1908</v>
      </c>
      <c r="C2430" s="40"/>
      <c r="D2430" s="7">
        <v>1</v>
      </c>
      <c r="E2430" s="7">
        <v>26</v>
      </c>
      <c r="F2430" s="7">
        <v>1</v>
      </c>
      <c r="G2430" s="7">
        <v>2</v>
      </c>
      <c r="H2430" s="1">
        <v>8</v>
      </c>
      <c r="I2430" s="7">
        <v>0</v>
      </c>
      <c r="J2430" s="7">
        <v>0</v>
      </c>
      <c r="K2430" s="7">
        <v>6</v>
      </c>
      <c r="L2430" s="7">
        <v>6</v>
      </c>
      <c r="M2430" s="36">
        <v>0.4535970244035199</v>
      </c>
      <c r="N2430" s="37" t="s">
        <v>183</v>
      </c>
      <c r="O2430" s="38">
        <v>13.227600000000001</v>
      </c>
      <c r="AW2430" s="26"/>
    </row>
    <row r="2431" spans="1:49" x14ac:dyDescent="0.2">
      <c r="A2431" s="7">
        <v>31</v>
      </c>
      <c r="B2431" s="40">
        <v>1909</v>
      </c>
      <c r="C2431" s="40"/>
      <c r="D2431" s="7">
        <v>1</v>
      </c>
      <c r="E2431" s="7">
        <v>22</v>
      </c>
      <c r="F2431" s="7">
        <v>1</v>
      </c>
      <c r="G2431" s="7">
        <v>2</v>
      </c>
      <c r="H2431" s="1">
        <v>8</v>
      </c>
      <c r="I2431" s="7">
        <v>0</v>
      </c>
      <c r="J2431" s="7">
        <v>0</v>
      </c>
      <c r="K2431" s="7">
        <v>3.75</v>
      </c>
      <c r="L2431" s="7">
        <v>3.75</v>
      </c>
      <c r="M2431" s="36">
        <v>0.4535970244035199</v>
      </c>
      <c r="N2431" s="37" t="s">
        <v>183</v>
      </c>
      <c r="O2431" s="38">
        <v>8.2672500000000007</v>
      </c>
      <c r="AW2431" s="26"/>
    </row>
    <row r="2432" spans="1:49" x14ac:dyDescent="0.2">
      <c r="A2432" s="7">
        <v>105</v>
      </c>
      <c r="B2432" s="40">
        <v>1909</v>
      </c>
      <c r="C2432" s="40"/>
      <c r="D2432" s="7">
        <v>1</v>
      </c>
      <c r="E2432" s="7">
        <v>22</v>
      </c>
      <c r="F2432" s="7">
        <v>2</v>
      </c>
      <c r="G2432" s="7">
        <v>2</v>
      </c>
      <c r="H2432" s="1">
        <v>8</v>
      </c>
      <c r="I2432" s="7">
        <v>0</v>
      </c>
      <c r="J2432" s="7">
        <v>0</v>
      </c>
      <c r="K2432" s="7">
        <v>2</v>
      </c>
      <c r="L2432" s="7">
        <v>2</v>
      </c>
      <c r="M2432" s="36">
        <v>0.4535970244035199</v>
      </c>
      <c r="N2432" s="37" t="s">
        <v>183</v>
      </c>
      <c r="O2432" s="38">
        <v>4.4092000000000002</v>
      </c>
      <c r="AW2432" s="26"/>
    </row>
    <row r="2433" spans="1:49" x14ac:dyDescent="0.2">
      <c r="A2433" s="7">
        <v>168</v>
      </c>
      <c r="B2433" s="40">
        <v>1909</v>
      </c>
      <c r="C2433" s="40"/>
      <c r="D2433" s="7">
        <v>1</v>
      </c>
      <c r="E2433" s="7">
        <v>23</v>
      </c>
      <c r="F2433" s="7">
        <v>1</v>
      </c>
      <c r="G2433" s="7">
        <v>2</v>
      </c>
      <c r="H2433" s="1">
        <v>8</v>
      </c>
      <c r="I2433" s="7">
        <v>0</v>
      </c>
      <c r="J2433" s="7">
        <v>0</v>
      </c>
      <c r="K2433" s="7">
        <v>3.5</v>
      </c>
      <c r="L2433" s="7">
        <v>3.5</v>
      </c>
      <c r="M2433" s="36">
        <v>0.4535970244035199</v>
      </c>
      <c r="N2433" s="37" t="s">
        <v>183</v>
      </c>
      <c r="O2433" s="38">
        <v>7.7161</v>
      </c>
      <c r="AW2433" s="26"/>
    </row>
    <row r="2434" spans="1:49" x14ac:dyDescent="0.2">
      <c r="A2434" s="7">
        <v>17</v>
      </c>
      <c r="B2434" s="40">
        <v>1909</v>
      </c>
      <c r="C2434" s="40"/>
      <c r="D2434" s="7">
        <v>12</v>
      </c>
      <c r="E2434" s="7">
        <v>24</v>
      </c>
      <c r="F2434" s="7">
        <v>1</v>
      </c>
      <c r="G2434" s="7">
        <v>2</v>
      </c>
      <c r="H2434" s="1">
        <v>8</v>
      </c>
      <c r="I2434" s="7">
        <v>0</v>
      </c>
      <c r="J2434" s="7">
        <v>0</v>
      </c>
      <c r="K2434" s="7">
        <v>3.5</v>
      </c>
      <c r="L2434" s="7">
        <v>3.5</v>
      </c>
      <c r="M2434" s="36">
        <v>0.4535970244035199</v>
      </c>
      <c r="N2434" s="37" t="s">
        <v>183</v>
      </c>
      <c r="O2434" s="38">
        <v>7.7161</v>
      </c>
      <c r="P2434">
        <v>0</v>
      </c>
      <c r="Q2434">
        <v>0</v>
      </c>
      <c r="R2434">
        <v>3.25</v>
      </c>
      <c r="S2434">
        <v>0</v>
      </c>
      <c r="T2434">
        <v>0</v>
      </c>
      <c r="U2434">
        <v>3</v>
      </c>
      <c r="V2434">
        <v>0</v>
      </c>
      <c r="W2434">
        <v>0</v>
      </c>
      <c r="X2434">
        <v>3</v>
      </c>
      <c r="Y2434">
        <v>0</v>
      </c>
      <c r="Z2434">
        <v>0</v>
      </c>
      <c r="AA2434">
        <v>3.75</v>
      </c>
      <c r="AB2434">
        <v>0</v>
      </c>
      <c r="AC2434">
        <v>0</v>
      </c>
      <c r="AD2434">
        <v>4.25</v>
      </c>
      <c r="AE2434">
        <v>0</v>
      </c>
      <c r="AF2434">
        <v>0</v>
      </c>
      <c r="AG2434">
        <v>4.25</v>
      </c>
      <c r="AH2434">
        <v>0</v>
      </c>
      <c r="AI2434">
        <v>0</v>
      </c>
      <c r="AJ2434">
        <v>4.25</v>
      </c>
      <c r="AK2434">
        <v>0</v>
      </c>
      <c r="AL2434">
        <v>0</v>
      </c>
      <c r="AM2434">
        <v>4.25</v>
      </c>
      <c r="AN2434">
        <v>0</v>
      </c>
      <c r="AO2434">
        <v>0</v>
      </c>
      <c r="AP2434">
        <v>4.25</v>
      </c>
      <c r="AQ2434">
        <v>0</v>
      </c>
      <c r="AR2434">
        <v>0</v>
      </c>
      <c r="AS2434">
        <v>4.25</v>
      </c>
      <c r="AT2434">
        <v>0</v>
      </c>
      <c r="AU2434">
        <v>0</v>
      </c>
      <c r="AV2434">
        <v>4.25</v>
      </c>
      <c r="AW2434" s="26"/>
    </row>
    <row r="2435" spans="1:49" x14ac:dyDescent="0.2">
      <c r="A2435" s="7">
        <v>198</v>
      </c>
      <c r="B2435" s="40">
        <v>1909</v>
      </c>
      <c r="C2435" s="40"/>
      <c r="D2435" s="7">
        <v>12</v>
      </c>
      <c r="E2435" s="7">
        <v>25</v>
      </c>
      <c r="F2435" s="7">
        <v>2</v>
      </c>
      <c r="G2435" s="7">
        <v>2</v>
      </c>
      <c r="H2435" s="1">
        <v>8</v>
      </c>
      <c r="I2435" s="7">
        <v>0</v>
      </c>
      <c r="J2435" s="7">
        <v>0</v>
      </c>
      <c r="K2435" s="7">
        <v>4</v>
      </c>
      <c r="L2435" s="7">
        <v>4</v>
      </c>
      <c r="M2435" s="36">
        <v>0.4535970244035199</v>
      </c>
      <c r="N2435" s="37" t="s">
        <v>183</v>
      </c>
      <c r="O2435" s="38">
        <v>8.8184000000000005</v>
      </c>
      <c r="P2435">
        <v>0</v>
      </c>
      <c r="Q2435">
        <v>0</v>
      </c>
      <c r="R2435">
        <v>4.25</v>
      </c>
      <c r="S2435">
        <v>0</v>
      </c>
      <c r="T2435">
        <v>0</v>
      </c>
      <c r="U2435">
        <v>4.25</v>
      </c>
      <c r="V2435">
        <v>0</v>
      </c>
      <c r="W2435">
        <v>0</v>
      </c>
      <c r="X2435">
        <v>3.75</v>
      </c>
      <c r="Y2435">
        <v>0</v>
      </c>
      <c r="Z2435">
        <v>0</v>
      </c>
      <c r="AA2435">
        <v>4.25</v>
      </c>
      <c r="AB2435">
        <v>0</v>
      </c>
      <c r="AC2435">
        <v>0</v>
      </c>
      <c r="AD2435">
        <v>4.5</v>
      </c>
      <c r="AE2435">
        <v>0</v>
      </c>
      <c r="AF2435">
        <v>0</v>
      </c>
      <c r="AG2435">
        <v>4</v>
      </c>
      <c r="AH2435">
        <v>0</v>
      </c>
      <c r="AI2435">
        <v>0</v>
      </c>
      <c r="AJ2435">
        <v>2</v>
      </c>
      <c r="AK2435">
        <v>0</v>
      </c>
      <c r="AL2435">
        <v>0</v>
      </c>
      <c r="AM2435">
        <v>3.75</v>
      </c>
      <c r="AN2435">
        <v>0</v>
      </c>
      <c r="AO2435">
        <v>0</v>
      </c>
      <c r="AP2435">
        <v>3.75</v>
      </c>
      <c r="AQ2435">
        <v>0</v>
      </c>
      <c r="AR2435">
        <v>0</v>
      </c>
      <c r="AS2435">
        <v>3.75</v>
      </c>
      <c r="AT2435">
        <v>0</v>
      </c>
      <c r="AU2435">
        <v>0</v>
      </c>
      <c r="AV2435">
        <v>3.5</v>
      </c>
      <c r="AW2435" s="26"/>
    </row>
    <row r="2436" spans="1:49" x14ac:dyDescent="0.2">
      <c r="A2436" s="7">
        <v>110</v>
      </c>
      <c r="B2436" s="40">
        <v>1909</v>
      </c>
      <c r="C2436" s="40"/>
      <c r="D2436" s="7">
        <v>1</v>
      </c>
      <c r="E2436" s="7">
        <v>26</v>
      </c>
      <c r="F2436" s="7">
        <v>3</v>
      </c>
      <c r="G2436" s="7">
        <v>18</v>
      </c>
      <c r="H2436" s="1">
        <v>8</v>
      </c>
      <c r="I2436" s="7">
        <v>1</v>
      </c>
      <c r="J2436" s="7">
        <v>8</v>
      </c>
      <c r="K2436" s="7">
        <v>11</v>
      </c>
      <c r="L2436" s="7">
        <v>347</v>
      </c>
      <c r="M2436" s="36">
        <v>45.359702440351988</v>
      </c>
      <c r="N2436" s="37" t="s">
        <v>183</v>
      </c>
      <c r="O2436" s="38">
        <v>7.6499620000000004</v>
      </c>
      <c r="AW2436" s="26"/>
    </row>
    <row r="2437" spans="1:49" x14ac:dyDescent="0.2">
      <c r="A2437" s="7">
        <v>31</v>
      </c>
      <c r="B2437" s="40">
        <v>1910</v>
      </c>
      <c r="C2437" s="40"/>
      <c r="D2437" s="7">
        <v>1</v>
      </c>
      <c r="E2437" s="7">
        <v>22</v>
      </c>
      <c r="F2437" s="7">
        <v>1</v>
      </c>
      <c r="G2437" s="7">
        <v>2</v>
      </c>
      <c r="H2437" s="1">
        <v>8</v>
      </c>
      <c r="I2437" s="7">
        <v>0</v>
      </c>
      <c r="J2437" s="7">
        <v>0</v>
      </c>
      <c r="K2437" s="7">
        <v>3.75</v>
      </c>
      <c r="L2437" s="7">
        <v>3.75</v>
      </c>
      <c r="M2437" s="36">
        <v>0.4535970244035199</v>
      </c>
      <c r="N2437" s="37" t="s">
        <v>183</v>
      </c>
      <c r="O2437" s="38">
        <v>8.2672500000000007</v>
      </c>
      <c r="AW2437" s="26"/>
    </row>
    <row r="2438" spans="1:49" x14ac:dyDescent="0.2">
      <c r="A2438" s="7">
        <v>105</v>
      </c>
      <c r="B2438" s="40">
        <v>1910</v>
      </c>
      <c r="C2438" s="40"/>
      <c r="D2438" s="7">
        <v>1</v>
      </c>
      <c r="E2438" s="7">
        <v>22</v>
      </c>
      <c r="F2438" s="7">
        <v>2</v>
      </c>
      <c r="G2438" s="7">
        <v>2</v>
      </c>
      <c r="H2438" s="1">
        <v>8</v>
      </c>
      <c r="I2438" s="7">
        <v>0</v>
      </c>
      <c r="J2438" s="7">
        <v>0</v>
      </c>
      <c r="K2438" s="7">
        <v>2</v>
      </c>
      <c r="L2438" s="7">
        <v>2</v>
      </c>
      <c r="M2438" s="36">
        <v>0.4535970244035199</v>
      </c>
      <c r="N2438" s="37" t="s">
        <v>183</v>
      </c>
      <c r="O2438" s="38">
        <v>4.4092000000000002</v>
      </c>
      <c r="AW2438" s="26"/>
    </row>
    <row r="2439" spans="1:49" x14ac:dyDescent="0.2">
      <c r="A2439" s="7">
        <v>169</v>
      </c>
      <c r="B2439" s="40">
        <v>1910</v>
      </c>
      <c r="C2439" s="40"/>
      <c r="D2439" s="7">
        <v>1</v>
      </c>
      <c r="E2439" s="7">
        <v>23</v>
      </c>
      <c r="F2439" s="7">
        <v>1</v>
      </c>
      <c r="G2439" s="7">
        <v>2</v>
      </c>
      <c r="H2439" s="1">
        <v>8</v>
      </c>
      <c r="I2439" s="7">
        <v>0</v>
      </c>
      <c r="J2439" s="7">
        <v>0</v>
      </c>
      <c r="K2439" s="7">
        <v>3.5</v>
      </c>
      <c r="L2439" s="7">
        <v>3.5</v>
      </c>
      <c r="M2439" s="36">
        <v>0.4535970244035199</v>
      </c>
      <c r="N2439" s="37" t="s">
        <v>183</v>
      </c>
      <c r="O2439" s="38">
        <v>7.7161</v>
      </c>
      <c r="AW2439" s="26"/>
    </row>
    <row r="2440" spans="1:49" x14ac:dyDescent="0.2">
      <c r="A2440" s="7">
        <v>17</v>
      </c>
      <c r="B2440" s="40">
        <v>1910</v>
      </c>
      <c r="C2440" s="40"/>
      <c r="D2440" s="7">
        <v>12</v>
      </c>
      <c r="E2440" s="7">
        <v>24</v>
      </c>
      <c r="F2440" s="7">
        <v>1</v>
      </c>
      <c r="G2440" s="7">
        <v>2</v>
      </c>
      <c r="H2440" s="1">
        <v>8</v>
      </c>
      <c r="I2440" s="7">
        <v>0</v>
      </c>
      <c r="J2440" s="7">
        <v>0</v>
      </c>
      <c r="K2440" s="7">
        <v>4</v>
      </c>
      <c r="L2440" s="7">
        <v>4</v>
      </c>
      <c r="M2440" s="36">
        <v>0.4535970244035199</v>
      </c>
      <c r="N2440" s="37" t="s">
        <v>183</v>
      </c>
      <c r="O2440" s="38">
        <v>8.8184000000000005</v>
      </c>
      <c r="P2440">
        <v>0</v>
      </c>
      <c r="Q2440">
        <v>0</v>
      </c>
      <c r="R2440">
        <v>3.5</v>
      </c>
      <c r="S2440">
        <v>0</v>
      </c>
      <c r="T2440">
        <v>0</v>
      </c>
      <c r="U2440">
        <v>3.5</v>
      </c>
      <c r="V2440">
        <v>0</v>
      </c>
      <c r="W2440">
        <v>0</v>
      </c>
      <c r="X2440">
        <v>3.5</v>
      </c>
      <c r="Y2440">
        <v>0</v>
      </c>
      <c r="Z2440">
        <v>0</v>
      </c>
      <c r="AA2440">
        <v>3.5</v>
      </c>
      <c r="AB2440">
        <v>0</v>
      </c>
      <c r="AC2440">
        <v>0</v>
      </c>
      <c r="AD2440">
        <v>3.5</v>
      </c>
      <c r="AE2440">
        <v>0</v>
      </c>
      <c r="AF2440">
        <v>0</v>
      </c>
      <c r="AG2440">
        <v>3.5</v>
      </c>
      <c r="AH2440">
        <v>0</v>
      </c>
      <c r="AI2440">
        <v>0</v>
      </c>
      <c r="AJ2440">
        <v>3.5</v>
      </c>
      <c r="AK2440">
        <v>0</v>
      </c>
      <c r="AL2440">
        <v>0</v>
      </c>
      <c r="AM2440">
        <v>3.5</v>
      </c>
      <c r="AN2440">
        <v>0</v>
      </c>
      <c r="AO2440">
        <v>0</v>
      </c>
      <c r="AP2440">
        <v>3.5</v>
      </c>
      <c r="AQ2440">
        <v>0</v>
      </c>
      <c r="AR2440">
        <v>0</v>
      </c>
      <c r="AS2440">
        <v>3.5</v>
      </c>
      <c r="AT2440">
        <v>0</v>
      </c>
      <c r="AU2440">
        <v>0</v>
      </c>
      <c r="AV2440">
        <v>3.5</v>
      </c>
      <c r="AW2440" s="26"/>
    </row>
    <row r="2441" spans="1:49" x14ac:dyDescent="0.2">
      <c r="A2441" s="7">
        <v>198</v>
      </c>
      <c r="B2441" s="40">
        <v>1910</v>
      </c>
      <c r="C2441" s="40"/>
      <c r="D2441" s="7">
        <v>12</v>
      </c>
      <c r="E2441" s="7">
        <v>25</v>
      </c>
      <c r="F2441" s="7">
        <v>2</v>
      </c>
      <c r="G2441" s="7">
        <v>2</v>
      </c>
      <c r="H2441" s="1">
        <v>8</v>
      </c>
      <c r="I2441" s="7">
        <v>0</v>
      </c>
      <c r="J2441" s="7">
        <v>0</v>
      </c>
      <c r="K2441" s="7">
        <v>4.25</v>
      </c>
      <c r="L2441" s="7">
        <v>4.25</v>
      </c>
      <c r="M2441" s="36">
        <v>0.4535970244035199</v>
      </c>
      <c r="N2441" s="37" t="s">
        <v>183</v>
      </c>
      <c r="O2441" s="38">
        <v>9.3695500000000003</v>
      </c>
      <c r="P2441">
        <v>0</v>
      </c>
      <c r="Q2441">
        <v>0</v>
      </c>
      <c r="R2441">
        <v>4</v>
      </c>
      <c r="S2441">
        <v>0</v>
      </c>
      <c r="T2441">
        <v>0</v>
      </c>
      <c r="U2441">
        <v>4.5</v>
      </c>
      <c r="V2441">
        <v>0</v>
      </c>
      <c r="W2441">
        <v>0</v>
      </c>
      <c r="X2441">
        <v>5</v>
      </c>
      <c r="Y2441">
        <v>0</v>
      </c>
      <c r="Z2441">
        <v>0</v>
      </c>
      <c r="AA2441">
        <v>5.5</v>
      </c>
      <c r="AB2441">
        <v>0</v>
      </c>
      <c r="AC2441">
        <v>0</v>
      </c>
      <c r="AD2441">
        <v>5.5</v>
      </c>
      <c r="AE2441">
        <v>0</v>
      </c>
      <c r="AF2441">
        <v>0</v>
      </c>
      <c r="AG2441">
        <v>5.5</v>
      </c>
      <c r="AH2441">
        <v>0</v>
      </c>
      <c r="AI2441">
        <v>0</v>
      </c>
      <c r="AJ2441">
        <v>5.25</v>
      </c>
      <c r="AK2441">
        <v>0</v>
      </c>
      <c r="AL2441">
        <v>0</v>
      </c>
      <c r="AM2441">
        <v>5.25</v>
      </c>
      <c r="AN2441">
        <v>0</v>
      </c>
      <c r="AO2441">
        <v>0</v>
      </c>
      <c r="AP2441">
        <v>3.75</v>
      </c>
      <c r="AQ2441">
        <v>0</v>
      </c>
      <c r="AR2441">
        <v>0</v>
      </c>
      <c r="AS2441">
        <v>3.25</v>
      </c>
      <c r="AT2441">
        <v>0</v>
      </c>
      <c r="AU2441">
        <v>0</v>
      </c>
      <c r="AV2441">
        <v>3.75</v>
      </c>
      <c r="AW2441" s="26"/>
    </row>
    <row r="2442" spans="1:49" x14ac:dyDescent="0.2">
      <c r="A2442" s="7">
        <v>110</v>
      </c>
      <c r="B2442" s="40">
        <v>1910</v>
      </c>
      <c r="C2442" s="40"/>
      <c r="D2442" s="7">
        <v>1</v>
      </c>
      <c r="E2442" s="7">
        <v>26</v>
      </c>
      <c r="F2442" s="7">
        <v>3</v>
      </c>
      <c r="G2442" s="7">
        <v>18</v>
      </c>
      <c r="H2442" s="1">
        <v>8</v>
      </c>
      <c r="I2442" s="7">
        <v>1</v>
      </c>
      <c r="J2442" s="7">
        <v>7</v>
      </c>
      <c r="K2442" s="7">
        <v>1</v>
      </c>
      <c r="L2442" s="7">
        <v>325</v>
      </c>
      <c r="M2442" s="36">
        <v>45.359702440351988</v>
      </c>
      <c r="N2442" s="37" t="s">
        <v>183</v>
      </c>
      <c r="O2442" s="38">
        <v>7.1649500000000002</v>
      </c>
      <c r="AW2442" s="26"/>
    </row>
    <row r="2443" spans="1:49" x14ac:dyDescent="0.2">
      <c r="A2443" s="7">
        <v>31</v>
      </c>
      <c r="B2443" s="40">
        <v>1911</v>
      </c>
      <c r="C2443" s="40"/>
      <c r="D2443" s="7">
        <v>1</v>
      </c>
      <c r="E2443" s="7">
        <v>22</v>
      </c>
      <c r="F2443" s="7">
        <v>1</v>
      </c>
      <c r="G2443" s="7">
        <v>2</v>
      </c>
      <c r="H2443" s="1">
        <v>8</v>
      </c>
      <c r="I2443" s="7">
        <v>0</v>
      </c>
      <c r="J2443" s="7">
        <v>0</v>
      </c>
      <c r="K2443" s="7">
        <v>3.75</v>
      </c>
      <c r="L2443" s="7">
        <v>3.75</v>
      </c>
      <c r="M2443" s="36">
        <v>0.4535970244035199</v>
      </c>
      <c r="N2443" s="37" t="s">
        <v>183</v>
      </c>
      <c r="O2443" s="38">
        <v>8.2672500000000007</v>
      </c>
      <c r="AW2443" s="26"/>
    </row>
    <row r="2444" spans="1:49" x14ac:dyDescent="0.2">
      <c r="A2444" s="7">
        <v>105</v>
      </c>
      <c r="B2444" s="40">
        <v>1911</v>
      </c>
      <c r="C2444" s="40"/>
      <c r="D2444" s="7">
        <v>1</v>
      </c>
      <c r="E2444" s="7">
        <v>22</v>
      </c>
      <c r="F2444" s="7">
        <v>2</v>
      </c>
      <c r="G2444" s="7">
        <v>2</v>
      </c>
      <c r="H2444" s="1">
        <v>8</v>
      </c>
      <c r="I2444" s="7">
        <v>0</v>
      </c>
      <c r="J2444" s="7">
        <v>0</v>
      </c>
      <c r="K2444" s="7">
        <v>2.13</v>
      </c>
      <c r="L2444" s="7">
        <v>2.13</v>
      </c>
      <c r="M2444" s="36">
        <v>0.4535970244035199</v>
      </c>
      <c r="N2444" s="37" t="s">
        <v>183</v>
      </c>
      <c r="O2444" s="38">
        <v>4.6957979999999999</v>
      </c>
      <c r="AW2444" s="26"/>
    </row>
    <row r="2445" spans="1:49" x14ac:dyDescent="0.2">
      <c r="A2445" s="7">
        <v>170</v>
      </c>
      <c r="B2445" s="40">
        <v>1911</v>
      </c>
      <c r="C2445" s="40"/>
      <c r="D2445" s="7">
        <v>1</v>
      </c>
      <c r="E2445" s="7">
        <v>23</v>
      </c>
      <c r="F2445" s="7">
        <v>1</v>
      </c>
      <c r="G2445" s="7">
        <v>2</v>
      </c>
      <c r="H2445" s="1">
        <v>8</v>
      </c>
      <c r="I2445" s="7">
        <v>0</v>
      </c>
      <c r="J2445" s="7">
        <v>0</v>
      </c>
      <c r="K2445" s="7">
        <v>3.5</v>
      </c>
      <c r="L2445" s="7">
        <v>3.5</v>
      </c>
      <c r="M2445" s="36">
        <v>0.4535970244035199</v>
      </c>
      <c r="N2445" s="37" t="s">
        <v>183</v>
      </c>
      <c r="O2445" s="38">
        <v>7.7161</v>
      </c>
      <c r="AW2445" s="26"/>
    </row>
    <row r="2446" spans="1:49" x14ac:dyDescent="0.2">
      <c r="A2446" s="7">
        <v>17</v>
      </c>
      <c r="B2446" s="40">
        <v>1911</v>
      </c>
      <c r="C2446" s="40"/>
      <c r="D2446" s="7">
        <v>12</v>
      </c>
      <c r="E2446" s="7">
        <v>24</v>
      </c>
      <c r="F2446" s="7">
        <v>1</v>
      </c>
      <c r="G2446" s="7">
        <v>2</v>
      </c>
      <c r="H2446" s="1">
        <v>8</v>
      </c>
      <c r="I2446" s="7">
        <v>0</v>
      </c>
      <c r="J2446" s="7">
        <v>0</v>
      </c>
      <c r="K2446" s="7">
        <v>3.5</v>
      </c>
      <c r="L2446" s="7">
        <v>3.5</v>
      </c>
      <c r="M2446" s="36">
        <v>0.4535970244035199</v>
      </c>
      <c r="N2446" s="37" t="s">
        <v>183</v>
      </c>
      <c r="O2446" s="38">
        <v>7.7161</v>
      </c>
      <c r="P2446">
        <v>0</v>
      </c>
      <c r="Q2446">
        <v>0</v>
      </c>
      <c r="R2446">
        <v>3.5</v>
      </c>
      <c r="S2446">
        <v>0</v>
      </c>
      <c r="T2446">
        <v>0</v>
      </c>
      <c r="U2446">
        <v>3.5</v>
      </c>
      <c r="V2446">
        <v>0</v>
      </c>
      <c r="W2446">
        <v>0</v>
      </c>
      <c r="X2446">
        <v>3.5</v>
      </c>
      <c r="Y2446">
        <v>0</v>
      </c>
      <c r="Z2446">
        <v>0</v>
      </c>
      <c r="AA2446">
        <v>3.5</v>
      </c>
      <c r="AB2446">
        <v>0</v>
      </c>
      <c r="AC2446">
        <v>0</v>
      </c>
      <c r="AD2446">
        <v>3.5</v>
      </c>
      <c r="AE2446">
        <v>0</v>
      </c>
      <c r="AF2446">
        <v>0</v>
      </c>
      <c r="AG2446">
        <v>3.5</v>
      </c>
      <c r="AH2446">
        <v>0</v>
      </c>
      <c r="AI2446">
        <v>0</v>
      </c>
      <c r="AJ2446">
        <v>3.5</v>
      </c>
      <c r="AK2446">
        <v>0</v>
      </c>
      <c r="AL2446">
        <v>0</v>
      </c>
      <c r="AM2446">
        <v>3.5</v>
      </c>
      <c r="AN2446">
        <v>0</v>
      </c>
      <c r="AO2446">
        <v>0</v>
      </c>
      <c r="AP2446">
        <v>3.5</v>
      </c>
      <c r="AQ2446">
        <v>0</v>
      </c>
      <c r="AR2446">
        <v>0</v>
      </c>
      <c r="AS2446">
        <v>3.5</v>
      </c>
      <c r="AT2446">
        <v>0</v>
      </c>
      <c r="AU2446">
        <v>0</v>
      </c>
      <c r="AV2446">
        <v>3.5</v>
      </c>
      <c r="AW2446" s="26"/>
    </row>
    <row r="2447" spans="1:49" x14ac:dyDescent="0.2">
      <c r="A2447" s="7">
        <v>199</v>
      </c>
      <c r="B2447" s="40">
        <v>1911</v>
      </c>
      <c r="C2447" s="40"/>
      <c r="D2447" s="7">
        <v>12</v>
      </c>
      <c r="E2447" s="7">
        <v>25</v>
      </c>
      <c r="F2447" s="7">
        <v>2</v>
      </c>
      <c r="G2447" s="7">
        <v>2</v>
      </c>
      <c r="H2447" s="1">
        <v>8</v>
      </c>
      <c r="I2447" s="7">
        <v>0</v>
      </c>
      <c r="J2447" s="7">
        <v>0</v>
      </c>
      <c r="K2447" s="7">
        <v>4</v>
      </c>
      <c r="L2447" s="7">
        <v>4</v>
      </c>
      <c r="M2447" s="36">
        <v>0.4535970244035199</v>
      </c>
      <c r="N2447" s="37" t="s">
        <v>183</v>
      </c>
      <c r="O2447" s="38">
        <v>8.8184000000000005</v>
      </c>
      <c r="P2447">
        <v>0</v>
      </c>
      <c r="Q2447">
        <v>0</v>
      </c>
      <c r="R2447">
        <v>4</v>
      </c>
      <c r="S2447">
        <v>0</v>
      </c>
      <c r="T2447">
        <v>0</v>
      </c>
      <c r="U2447">
        <v>4</v>
      </c>
      <c r="V2447">
        <v>0</v>
      </c>
      <c r="W2447">
        <v>0</v>
      </c>
      <c r="X2447">
        <v>4</v>
      </c>
      <c r="Y2447">
        <v>0</v>
      </c>
      <c r="Z2447">
        <v>0</v>
      </c>
      <c r="AA2447">
        <v>3.5</v>
      </c>
      <c r="AB2447">
        <v>0</v>
      </c>
      <c r="AC2447">
        <v>0</v>
      </c>
      <c r="AD2447">
        <v>3.75</v>
      </c>
      <c r="AE2447">
        <v>0</v>
      </c>
      <c r="AF2447">
        <v>0</v>
      </c>
      <c r="AG2447">
        <v>3.75</v>
      </c>
      <c r="AH2447">
        <v>0</v>
      </c>
      <c r="AI2447">
        <v>0</v>
      </c>
      <c r="AJ2447">
        <v>4</v>
      </c>
      <c r="AK2447">
        <v>0</v>
      </c>
      <c r="AL2447">
        <v>0</v>
      </c>
      <c r="AM2447">
        <v>4</v>
      </c>
      <c r="AN2447">
        <v>0</v>
      </c>
      <c r="AO2447">
        <v>0</v>
      </c>
      <c r="AP2447">
        <v>4</v>
      </c>
      <c r="AQ2447">
        <v>0</v>
      </c>
      <c r="AR2447">
        <v>0</v>
      </c>
      <c r="AS2447">
        <v>4</v>
      </c>
      <c r="AT2447">
        <v>0</v>
      </c>
      <c r="AU2447">
        <v>0</v>
      </c>
      <c r="AV2447">
        <v>4</v>
      </c>
      <c r="AW2447" s="26"/>
    </row>
    <row r="2448" spans="1:49" x14ac:dyDescent="0.2">
      <c r="A2448" s="7">
        <v>110</v>
      </c>
      <c r="B2448" s="40">
        <v>1911</v>
      </c>
      <c r="C2448" s="40"/>
      <c r="D2448" s="7">
        <v>1</v>
      </c>
      <c r="E2448" s="7">
        <v>26</v>
      </c>
      <c r="F2448" s="7">
        <v>3</v>
      </c>
      <c r="G2448" s="7">
        <v>18</v>
      </c>
      <c r="H2448" s="1">
        <v>8</v>
      </c>
      <c r="I2448" s="7">
        <v>1</v>
      </c>
      <c r="J2448" s="7">
        <v>3</v>
      </c>
      <c r="K2448" s="7">
        <v>6</v>
      </c>
      <c r="L2448" s="7">
        <v>282</v>
      </c>
      <c r="M2448" s="36">
        <v>45.359702440351988</v>
      </c>
      <c r="N2448" s="37" t="s">
        <v>183</v>
      </c>
      <c r="O2448" s="38">
        <v>6.2169720000000002</v>
      </c>
      <c r="AW2448" s="26"/>
    </row>
    <row r="2449" spans="1:49" x14ac:dyDescent="0.2">
      <c r="A2449" s="7">
        <v>31</v>
      </c>
      <c r="B2449" s="40">
        <v>1912</v>
      </c>
      <c r="C2449" s="40"/>
      <c r="D2449" s="7">
        <v>1</v>
      </c>
      <c r="E2449" s="7">
        <v>22</v>
      </c>
      <c r="F2449" s="7">
        <v>1</v>
      </c>
      <c r="G2449" s="7">
        <v>2</v>
      </c>
      <c r="H2449" s="1">
        <v>8</v>
      </c>
      <c r="I2449" s="7">
        <v>0</v>
      </c>
      <c r="J2449" s="7">
        <v>0</v>
      </c>
      <c r="K2449" s="7">
        <v>4</v>
      </c>
      <c r="L2449" s="7">
        <v>4</v>
      </c>
      <c r="M2449" s="36">
        <v>0.4535970244035199</v>
      </c>
      <c r="N2449" s="37" t="s">
        <v>183</v>
      </c>
      <c r="O2449" s="38">
        <v>8.8184000000000005</v>
      </c>
      <c r="AW2449" s="26"/>
    </row>
    <row r="2450" spans="1:49" x14ac:dyDescent="0.2">
      <c r="A2450" s="7">
        <v>109</v>
      </c>
      <c r="B2450" s="40">
        <v>1912</v>
      </c>
      <c r="C2450" s="40"/>
      <c r="D2450" s="7">
        <v>1</v>
      </c>
      <c r="E2450" s="7">
        <v>22</v>
      </c>
      <c r="F2450" s="7">
        <v>2</v>
      </c>
      <c r="G2450" s="7">
        <v>2</v>
      </c>
      <c r="H2450" s="1">
        <v>8</v>
      </c>
      <c r="I2450" s="7">
        <v>0</v>
      </c>
      <c r="J2450" s="7">
        <v>0</v>
      </c>
      <c r="K2450" s="7">
        <v>3.25</v>
      </c>
      <c r="L2450" s="7">
        <v>3.25</v>
      </c>
      <c r="M2450" s="36">
        <v>0.4535970244035199</v>
      </c>
      <c r="N2450" s="37" t="s">
        <v>183</v>
      </c>
      <c r="O2450" s="38">
        <v>7.1649500000000002</v>
      </c>
      <c r="AW2450" s="26"/>
    </row>
    <row r="2451" spans="1:49" x14ac:dyDescent="0.2">
      <c r="A2451" s="7">
        <v>173</v>
      </c>
      <c r="B2451" s="40">
        <v>1912</v>
      </c>
      <c r="C2451" s="40"/>
      <c r="D2451" s="7">
        <v>1</v>
      </c>
      <c r="E2451" s="7">
        <v>23</v>
      </c>
      <c r="F2451" s="7">
        <v>1</v>
      </c>
      <c r="G2451" s="7">
        <v>2</v>
      </c>
      <c r="H2451" s="1">
        <v>8</v>
      </c>
      <c r="I2451" s="7">
        <v>0</v>
      </c>
      <c r="J2451" s="7">
        <v>0</v>
      </c>
      <c r="K2451" s="7">
        <v>4</v>
      </c>
      <c r="L2451" s="7">
        <v>4</v>
      </c>
      <c r="M2451" s="36">
        <v>0.4535970244035199</v>
      </c>
      <c r="N2451" s="37" t="s">
        <v>183</v>
      </c>
      <c r="O2451" s="38">
        <v>8.8184000000000005</v>
      </c>
      <c r="AW2451" s="26"/>
    </row>
    <row r="2452" spans="1:49" x14ac:dyDescent="0.2">
      <c r="A2452" s="7">
        <v>17</v>
      </c>
      <c r="B2452" s="40">
        <v>1912</v>
      </c>
      <c r="C2452" s="40"/>
      <c r="D2452" s="7">
        <v>12</v>
      </c>
      <c r="E2452" s="7">
        <v>24</v>
      </c>
      <c r="F2452" s="7">
        <v>1</v>
      </c>
      <c r="G2452" s="7">
        <v>2</v>
      </c>
      <c r="H2452" s="1">
        <v>8</v>
      </c>
      <c r="I2452" s="7">
        <v>0</v>
      </c>
      <c r="J2452" s="7">
        <v>0</v>
      </c>
      <c r="K2452" s="7">
        <v>3.5</v>
      </c>
      <c r="L2452" s="7">
        <v>3.5</v>
      </c>
      <c r="M2452" s="36">
        <v>0.4535970244035199</v>
      </c>
      <c r="N2452" s="37" t="s">
        <v>183</v>
      </c>
      <c r="O2452" s="38">
        <v>7.7161</v>
      </c>
      <c r="P2452">
        <v>0</v>
      </c>
      <c r="Q2452">
        <v>0</v>
      </c>
      <c r="R2452">
        <v>3.5</v>
      </c>
      <c r="S2452">
        <v>0</v>
      </c>
      <c r="T2452">
        <v>0</v>
      </c>
      <c r="U2452">
        <v>3.5</v>
      </c>
      <c r="V2452">
        <v>0</v>
      </c>
      <c r="W2452">
        <v>0</v>
      </c>
      <c r="X2452">
        <v>3.5</v>
      </c>
      <c r="Y2452">
        <v>0</v>
      </c>
      <c r="Z2452">
        <v>0</v>
      </c>
      <c r="AA2452">
        <v>3.5</v>
      </c>
      <c r="AB2452">
        <v>0</v>
      </c>
      <c r="AC2452">
        <v>0</v>
      </c>
      <c r="AD2452">
        <v>3.5</v>
      </c>
      <c r="AE2452">
        <v>0</v>
      </c>
      <c r="AF2452">
        <v>0</v>
      </c>
      <c r="AG2452">
        <v>4.5</v>
      </c>
      <c r="AH2452">
        <v>0</v>
      </c>
      <c r="AI2452">
        <v>0</v>
      </c>
      <c r="AJ2452">
        <v>4.5</v>
      </c>
      <c r="AK2452">
        <v>0</v>
      </c>
      <c r="AL2452">
        <v>0</v>
      </c>
      <c r="AM2452">
        <v>4.5</v>
      </c>
      <c r="AN2452">
        <v>0</v>
      </c>
      <c r="AO2452">
        <v>0</v>
      </c>
      <c r="AP2452">
        <v>4.5</v>
      </c>
      <c r="AQ2452">
        <v>0</v>
      </c>
      <c r="AR2452">
        <v>0</v>
      </c>
      <c r="AS2452">
        <v>4.5</v>
      </c>
      <c r="AT2452">
        <v>0</v>
      </c>
      <c r="AU2452">
        <v>0</v>
      </c>
      <c r="AV2452">
        <v>4.5</v>
      </c>
      <c r="AW2452" s="26"/>
    </row>
    <row r="2453" spans="1:49" x14ac:dyDescent="0.2">
      <c r="A2453" s="7">
        <v>202</v>
      </c>
      <c r="B2453" s="40">
        <v>1912</v>
      </c>
      <c r="C2453" s="40"/>
      <c r="D2453" s="7">
        <v>12</v>
      </c>
      <c r="E2453" s="7">
        <v>25</v>
      </c>
      <c r="F2453" s="7">
        <v>2</v>
      </c>
      <c r="G2453" s="7">
        <v>2</v>
      </c>
      <c r="H2453" s="1">
        <v>8</v>
      </c>
      <c r="I2453" s="7">
        <v>0</v>
      </c>
      <c r="J2453" s="7">
        <v>0</v>
      </c>
      <c r="K2453" s="7">
        <v>4.5</v>
      </c>
      <c r="L2453" s="7">
        <v>4.5</v>
      </c>
      <c r="M2453" s="36">
        <v>0.4535970244035199</v>
      </c>
      <c r="N2453" s="37" t="s">
        <v>183</v>
      </c>
      <c r="O2453" s="38">
        <v>9.9207000000000001</v>
      </c>
      <c r="P2453">
        <v>0</v>
      </c>
      <c r="Q2453">
        <v>0</v>
      </c>
      <c r="R2453">
        <v>4.25</v>
      </c>
      <c r="S2453">
        <v>0</v>
      </c>
      <c r="T2453">
        <v>0</v>
      </c>
      <c r="U2453">
        <v>5</v>
      </c>
      <c r="V2453">
        <v>0</v>
      </c>
      <c r="W2453">
        <v>0</v>
      </c>
      <c r="X2453">
        <v>6</v>
      </c>
      <c r="Y2453">
        <v>0</v>
      </c>
      <c r="Z2453">
        <v>0</v>
      </c>
      <c r="AA2453">
        <v>6</v>
      </c>
      <c r="AB2453">
        <v>0</v>
      </c>
      <c r="AC2453">
        <v>0</v>
      </c>
      <c r="AD2453">
        <v>7.25</v>
      </c>
      <c r="AE2453">
        <v>0</v>
      </c>
      <c r="AF2453">
        <v>0</v>
      </c>
      <c r="AG2453">
        <v>6.25</v>
      </c>
      <c r="AH2453">
        <v>0</v>
      </c>
      <c r="AI2453">
        <v>0</v>
      </c>
      <c r="AJ2453">
        <v>6</v>
      </c>
      <c r="AK2453">
        <v>0</v>
      </c>
      <c r="AL2453">
        <v>0</v>
      </c>
      <c r="AM2453">
        <v>5.5</v>
      </c>
      <c r="AN2453">
        <v>0</v>
      </c>
      <c r="AO2453">
        <v>0</v>
      </c>
      <c r="AP2453">
        <v>5</v>
      </c>
      <c r="AQ2453">
        <v>0</v>
      </c>
      <c r="AR2453">
        <v>0</v>
      </c>
      <c r="AS2453">
        <v>4.5</v>
      </c>
      <c r="AT2453">
        <v>0</v>
      </c>
      <c r="AU2453">
        <v>0</v>
      </c>
      <c r="AV2453">
        <v>4.5</v>
      </c>
      <c r="AW2453" s="26"/>
    </row>
    <row r="2454" spans="1:49" x14ac:dyDescent="0.2">
      <c r="A2454" s="7">
        <v>114</v>
      </c>
      <c r="B2454" s="40">
        <v>1912</v>
      </c>
      <c r="C2454" s="40"/>
      <c r="D2454" s="7">
        <v>1</v>
      </c>
      <c r="E2454" s="7">
        <v>26</v>
      </c>
      <c r="F2454" s="7">
        <v>3</v>
      </c>
      <c r="G2454" s="7">
        <v>18</v>
      </c>
      <c r="H2454" s="1">
        <v>8</v>
      </c>
      <c r="I2454" s="7">
        <v>1</v>
      </c>
      <c r="J2454" s="7">
        <v>5</v>
      </c>
      <c r="K2454" s="7">
        <v>0</v>
      </c>
      <c r="L2454" s="7">
        <v>300</v>
      </c>
      <c r="M2454" s="36">
        <v>45.359702440351988</v>
      </c>
      <c r="N2454" s="37" t="s">
        <v>183</v>
      </c>
      <c r="O2454" s="38">
        <v>6.6138000000000003</v>
      </c>
      <c r="AW2454" s="26"/>
    </row>
    <row r="2455" spans="1:49" x14ac:dyDescent="0.2">
      <c r="A2455" s="7">
        <v>80</v>
      </c>
      <c r="B2455" s="40">
        <v>1913</v>
      </c>
      <c r="C2455" s="40"/>
      <c r="D2455" s="7">
        <v>1</v>
      </c>
      <c r="E2455" s="7">
        <v>22</v>
      </c>
      <c r="F2455" s="7">
        <v>2</v>
      </c>
      <c r="G2455" s="7">
        <v>2</v>
      </c>
      <c r="H2455" s="1">
        <v>8</v>
      </c>
      <c r="I2455" s="7">
        <v>0</v>
      </c>
      <c r="J2455" s="7">
        <v>0</v>
      </c>
      <c r="K2455" s="7">
        <v>2.82</v>
      </c>
      <c r="L2455" s="7">
        <v>2.82</v>
      </c>
      <c r="M2455" s="36">
        <v>0.4535970244035199</v>
      </c>
      <c r="N2455" s="37" t="s">
        <v>183</v>
      </c>
      <c r="O2455" s="38">
        <v>6.2169720000000002</v>
      </c>
      <c r="AW2455" s="26"/>
    </row>
    <row r="2456" spans="1:49" x14ac:dyDescent="0.2">
      <c r="A2456" s="7">
        <v>103</v>
      </c>
      <c r="B2456" s="40">
        <v>1913</v>
      </c>
      <c r="C2456" s="40"/>
      <c r="D2456" s="7">
        <v>1</v>
      </c>
      <c r="E2456" s="7">
        <v>22</v>
      </c>
      <c r="F2456" s="7">
        <v>1</v>
      </c>
      <c r="G2456" s="7">
        <v>2</v>
      </c>
      <c r="H2456" s="1">
        <v>8</v>
      </c>
      <c r="I2456" s="7">
        <v>0</v>
      </c>
      <c r="J2456" s="7">
        <v>0</v>
      </c>
      <c r="K2456" s="7">
        <v>4.25</v>
      </c>
      <c r="L2456" s="7">
        <v>4.25</v>
      </c>
      <c r="M2456" s="36">
        <v>0.4535970244035199</v>
      </c>
      <c r="N2456" s="37" t="s">
        <v>183</v>
      </c>
      <c r="O2456" s="38">
        <v>9.3695500000000003</v>
      </c>
      <c r="AW2456" s="26"/>
    </row>
    <row r="2457" spans="1:49" x14ac:dyDescent="0.2">
      <c r="A2457" s="7">
        <v>175</v>
      </c>
      <c r="B2457" s="40">
        <v>1913</v>
      </c>
      <c r="C2457" s="40"/>
      <c r="D2457" s="7">
        <v>1</v>
      </c>
      <c r="E2457" s="7">
        <v>23</v>
      </c>
      <c r="F2457" s="7">
        <v>1</v>
      </c>
      <c r="G2457" s="7">
        <v>2</v>
      </c>
      <c r="H2457" s="1">
        <v>8</v>
      </c>
      <c r="I2457" s="7">
        <v>0</v>
      </c>
      <c r="J2457" s="7">
        <v>0</v>
      </c>
      <c r="K2457" s="7">
        <v>5</v>
      </c>
      <c r="L2457" s="7">
        <v>5</v>
      </c>
      <c r="M2457" s="36">
        <v>0.4535970244035199</v>
      </c>
      <c r="N2457" s="37" t="s">
        <v>183</v>
      </c>
      <c r="O2457" s="38">
        <v>11.023</v>
      </c>
      <c r="AW2457" s="26"/>
    </row>
    <row r="2458" spans="1:49" x14ac:dyDescent="0.2">
      <c r="A2458" s="7">
        <v>17</v>
      </c>
      <c r="B2458" s="40">
        <v>1913</v>
      </c>
      <c r="C2458" s="40"/>
      <c r="D2458" s="7">
        <v>12</v>
      </c>
      <c r="E2458" s="7">
        <v>24</v>
      </c>
      <c r="F2458" s="7">
        <v>1</v>
      </c>
      <c r="G2458" s="7">
        <v>2</v>
      </c>
      <c r="H2458" s="1">
        <v>8</v>
      </c>
      <c r="I2458" s="7">
        <v>0</v>
      </c>
      <c r="J2458" s="7">
        <v>0</v>
      </c>
      <c r="K2458" s="7">
        <v>4.5</v>
      </c>
      <c r="L2458" s="7">
        <v>4.5</v>
      </c>
      <c r="M2458" s="36">
        <v>0.4535970244035199</v>
      </c>
      <c r="N2458" s="37" t="s">
        <v>183</v>
      </c>
      <c r="O2458" s="38">
        <v>9.9207000000000001</v>
      </c>
      <c r="P2458">
        <v>0</v>
      </c>
      <c r="Q2458">
        <v>0</v>
      </c>
      <c r="R2458">
        <v>4.5</v>
      </c>
      <c r="S2458">
        <v>0</v>
      </c>
      <c r="T2458">
        <v>0</v>
      </c>
      <c r="U2458">
        <v>4.5</v>
      </c>
      <c r="V2458">
        <v>0</v>
      </c>
      <c r="W2458">
        <v>0</v>
      </c>
      <c r="X2458">
        <v>4.5</v>
      </c>
      <c r="Y2458">
        <v>0</v>
      </c>
      <c r="Z2458">
        <v>0</v>
      </c>
      <c r="AA2458">
        <v>4.5</v>
      </c>
      <c r="AB2458">
        <v>0</v>
      </c>
      <c r="AC2458">
        <v>0</v>
      </c>
      <c r="AD2458">
        <v>4.5</v>
      </c>
      <c r="AE2458">
        <v>0</v>
      </c>
      <c r="AF2458">
        <v>0</v>
      </c>
      <c r="AG2458">
        <v>4.5</v>
      </c>
      <c r="AH2458">
        <v>0</v>
      </c>
      <c r="AI2458">
        <v>0</v>
      </c>
      <c r="AJ2458">
        <v>4.5</v>
      </c>
      <c r="AK2458">
        <v>0</v>
      </c>
      <c r="AL2458">
        <v>0</v>
      </c>
      <c r="AM2458">
        <v>4.5</v>
      </c>
      <c r="AN2458">
        <v>0</v>
      </c>
      <c r="AO2458">
        <v>0</v>
      </c>
      <c r="AP2458">
        <v>4.5</v>
      </c>
      <c r="AQ2458">
        <v>0</v>
      </c>
      <c r="AR2458">
        <v>0</v>
      </c>
      <c r="AS2458">
        <v>4.5</v>
      </c>
      <c r="AT2458">
        <v>0</v>
      </c>
      <c r="AU2458">
        <v>0</v>
      </c>
      <c r="AV2458">
        <v>4.5</v>
      </c>
      <c r="AW2458" s="26"/>
    </row>
    <row r="2459" spans="1:49" x14ac:dyDescent="0.2">
      <c r="A2459" s="7">
        <v>203</v>
      </c>
      <c r="B2459" s="40">
        <v>1913</v>
      </c>
      <c r="C2459" s="40"/>
      <c r="D2459" s="7">
        <v>12</v>
      </c>
      <c r="E2459" s="7">
        <v>25</v>
      </c>
      <c r="F2459" s="7">
        <v>2</v>
      </c>
      <c r="G2459" s="7">
        <v>2</v>
      </c>
      <c r="H2459" s="1">
        <v>8</v>
      </c>
      <c r="I2459" s="7">
        <v>0</v>
      </c>
      <c r="J2459" s="7">
        <v>0</v>
      </c>
      <c r="K2459" s="7">
        <v>4</v>
      </c>
      <c r="L2459" s="7">
        <v>4</v>
      </c>
      <c r="M2459" s="36">
        <v>0.4535970244035199</v>
      </c>
      <c r="N2459" s="37" t="s">
        <v>183</v>
      </c>
      <c r="O2459" s="38">
        <v>8.8184000000000005</v>
      </c>
      <c r="P2459">
        <v>0</v>
      </c>
      <c r="Q2459">
        <v>0</v>
      </c>
      <c r="R2459">
        <v>4.12</v>
      </c>
      <c r="S2459">
        <v>0</v>
      </c>
      <c r="T2459">
        <v>0</v>
      </c>
      <c r="U2459">
        <v>4.5</v>
      </c>
      <c r="V2459">
        <v>0</v>
      </c>
      <c r="W2459">
        <v>0</v>
      </c>
      <c r="X2459">
        <v>5</v>
      </c>
      <c r="Y2459">
        <v>0</v>
      </c>
      <c r="Z2459">
        <v>0</v>
      </c>
      <c r="AA2459">
        <v>6.25</v>
      </c>
      <c r="AB2459">
        <v>0</v>
      </c>
      <c r="AC2459">
        <v>0</v>
      </c>
      <c r="AD2459">
        <v>6.75</v>
      </c>
      <c r="AE2459">
        <v>0</v>
      </c>
      <c r="AF2459">
        <v>0</v>
      </c>
      <c r="AG2459">
        <v>5.25</v>
      </c>
      <c r="AH2459">
        <v>0</v>
      </c>
      <c r="AI2459">
        <v>0</v>
      </c>
      <c r="AJ2459">
        <v>6.88</v>
      </c>
      <c r="AK2459">
        <v>0</v>
      </c>
      <c r="AL2459">
        <v>0</v>
      </c>
      <c r="AM2459">
        <v>6.5</v>
      </c>
      <c r="AN2459">
        <v>0</v>
      </c>
      <c r="AO2459">
        <v>0</v>
      </c>
      <c r="AP2459">
        <v>5</v>
      </c>
      <c r="AQ2459">
        <v>0</v>
      </c>
      <c r="AR2459">
        <v>0</v>
      </c>
      <c r="AS2459">
        <v>4.25</v>
      </c>
      <c r="AT2459">
        <v>0</v>
      </c>
      <c r="AU2459">
        <v>0</v>
      </c>
      <c r="AV2459">
        <v>5</v>
      </c>
      <c r="AW2459" s="26"/>
    </row>
    <row r="2460" spans="1:49" x14ac:dyDescent="0.2">
      <c r="A2460" s="7">
        <v>116</v>
      </c>
      <c r="B2460" s="40">
        <v>1913</v>
      </c>
      <c r="C2460" s="40"/>
      <c r="D2460" s="7">
        <v>1</v>
      </c>
      <c r="E2460" s="7">
        <v>26</v>
      </c>
      <c r="F2460" s="7">
        <v>3</v>
      </c>
      <c r="G2460" s="7">
        <v>18</v>
      </c>
      <c r="H2460" s="1">
        <v>8</v>
      </c>
      <c r="I2460" s="7">
        <v>1</v>
      </c>
      <c r="J2460" s="7">
        <v>11</v>
      </c>
      <c r="K2460" s="7">
        <v>3</v>
      </c>
      <c r="L2460" s="7">
        <v>375</v>
      </c>
      <c r="M2460" s="36">
        <v>45.359702440351988</v>
      </c>
      <c r="N2460" s="37" t="s">
        <v>183</v>
      </c>
      <c r="O2460" s="38">
        <v>8.2672500000000007</v>
      </c>
      <c r="AW2460" s="26"/>
    </row>
    <row r="2461" spans="1:49" x14ac:dyDescent="0.2">
      <c r="A2461" s="7">
        <v>57</v>
      </c>
      <c r="B2461" s="40">
        <v>1914</v>
      </c>
      <c r="C2461" s="40"/>
      <c r="D2461" s="7">
        <v>1</v>
      </c>
      <c r="E2461" s="7">
        <v>22</v>
      </c>
      <c r="F2461" s="7">
        <v>2</v>
      </c>
      <c r="G2461" s="7">
        <v>2</v>
      </c>
      <c r="H2461" s="1">
        <v>8</v>
      </c>
      <c r="I2461" s="7">
        <v>0</v>
      </c>
      <c r="J2461" s="7">
        <v>0</v>
      </c>
      <c r="K2461" s="7">
        <v>3.38</v>
      </c>
      <c r="L2461" s="7">
        <v>3.38</v>
      </c>
      <c r="M2461" s="36">
        <v>0.4535970244035199</v>
      </c>
      <c r="N2461" s="37" t="s">
        <v>183</v>
      </c>
      <c r="O2461" s="38">
        <v>7.4515479999999998</v>
      </c>
      <c r="AW2461" s="26"/>
    </row>
    <row r="2462" spans="1:49" x14ac:dyDescent="0.2">
      <c r="A2462" s="7">
        <v>99</v>
      </c>
      <c r="B2462" s="40">
        <v>1914</v>
      </c>
      <c r="C2462" s="40"/>
      <c r="D2462" s="7">
        <v>1</v>
      </c>
      <c r="E2462" s="7">
        <v>22</v>
      </c>
      <c r="F2462" s="7">
        <v>1</v>
      </c>
      <c r="G2462" s="7">
        <v>2</v>
      </c>
      <c r="H2462" s="1">
        <v>8</v>
      </c>
      <c r="I2462" s="7">
        <v>0</v>
      </c>
      <c r="J2462" s="7">
        <v>0</v>
      </c>
      <c r="K2462" s="7">
        <v>4.75</v>
      </c>
      <c r="L2462" s="7">
        <v>4.75</v>
      </c>
      <c r="M2462" s="36">
        <v>0.4535970244035199</v>
      </c>
      <c r="N2462" s="37" t="s">
        <v>183</v>
      </c>
      <c r="O2462" s="38">
        <v>10.47185</v>
      </c>
      <c r="AW2462" s="26"/>
    </row>
    <row r="2463" spans="1:49" x14ac:dyDescent="0.2">
      <c r="A2463" s="7">
        <v>170</v>
      </c>
      <c r="B2463" s="40">
        <v>1914</v>
      </c>
      <c r="C2463" s="40"/>
      <c r="D2463" s="7">
        <v>1</v>
      </c>
      <c r="E2463" s="7">
        <v>23</v>
      </c>
      <c r="F2463" s="7">
        <v>1</v>
      </c>
      <c r="G2463" s="7">
        <v>2</v>
      </c>
      <c r="H2463" s="1">
        <v>8</v>
      </c>
      <c r="I2463" s="7">
        <v>0</v>
      </c>
      <c r="J2463" s="7">
        <v>0</v>
      </c>
      <c r="K2463" s="7">
        <v>5.5</v>
      </c>
      <c r="L2463" s="7">
        <v>5.5</v>
      </c>
      <c r="M2463" s="36">
        <v>0.4535970244035199</v>
      </c>
      <c r="N2463" s="37" t="s">
        <v>183</v>
      </c>
      <c r="O2463" s="38">
        <v>12.125300000000001</v>
      </c>
      <c r="AW2463" s="26"/>
    </row>
    <row r="2464" spans="1:49" x14ac:dyDescent="0.2">
      <c r="A2464" s="7">
        <v>69</v>
      </c>
      <c r="B2464" s="40">
        <v>1914</v>
      </c>
      <c r="C2464" s="40"/>
      <c r="D2464" s="7">
        <v>12</v>
      </c>
      <c r="E2464" s="7">
        <v>24</v>
      </c>
      <c r="F2464" s="7">
        <v>1</v>
      </c>
      <c r="G2464" s="7">
        <v>2</v>
      </c>
      <c r="H2464" s="1">
        <v>8</v>
      </c>
      <c r="I2464" s="7">
        <v>0</v>
      </c>
      <c r="J2464" s="7">
        <v>0</v>
      </c>
      <c r="K2464" s="7">
        <v>4.5</v>
      </c>
      <c r="L2464" s="7">
        <v>4.5</v>
      </c>
      <c r="M2464" s="36">
        <v>0.4535970244035199</v>
      </c>
      <c r="N2464" s="37" t="s">
        <v>183</v>
      </c>
      <c r="O2464" s="38">
        <v>9.9207000000000001</v>
      </c>
      <c r="P2464">
        <v>0</v>
      </c>
      <c r="Q2464">
        <v>0</v>
      </c>
      <c r="R2464">
        <v>4.5</v>
      </c>
      <c r="S2464">
        <v>0</v>
      </c>
      <c r="T2464">
        <v>0</v>
      </c>
      <c r="U2464">
        <v>4.5</v>
      </c>
      <c r="V2464">
        <v>0</v>
      </c>
      <c r="W2464">
        <v>0</v>
      </c>
      <c r="X2464">
        <v>5</v>
      </c>
      <c r="Y2464">
        <v>0</v>
      </c>
      <c r="Z2464">
        <v>0</v>
      </c>
      <c r="AA2464">
        <v>5.5</v>
      </c>
      <c r="AB2464">
        <v>0</v>
      </c>
      <c r="AC2464">
        <v>0</v>
      </c>
      <c r="AD2464">
        <v>6.5</v>
      </c>
      <c r="AE2464">
        <v>0</v>
      </c>
      <c r="AF2464">
        <v>0</v>
      </c>
      <c r="AG2464">
        <v>6.5</v>
      </c>
      <c r="AH2464">
        <v>0</v>
      </c>
      <c r="AI2464">
        <v>0</v>
      </c>
      <c r="AJ2464">
        <v>6.5</v>
      </c>
      <c r="AK2464">
        <v>0</v>
      </c>
      <c r="AL2464">
        <v>0</v>
      </c>
      <c r="AM2464">
        <v>6.5</v>
      </c>
      <c r="AN2464">
        <v>0</v>
      </c>
      <c r="AO2464">
        <v>0</v>
      </c>
      <c r="AP2464">
        <v>6.5</v>
      </c>
      <c r="AQ2464">
        <v>0</v>
      </c>
      <c r="AR2464">
        <v>0</v>
      </c>
      <c r="AS2464">
        <v>6.5</v>
      </c>
      <c r="AT2464">
        <v>0</v>
      </c>
      <c r="AU2464">
        <v>0</v>
      </c>
      <c r="AV2464">
        <v>6.5</v>
      </c>
      <c r="AW2464" s="26"/>
    </row>
    <row r="2465" spans="1:49" x14ac:dyDescent="0.2">
      <c r="A2465" s="7">
        <v>199</v>
      </c>
      <c r="B2465" s="40">
        <v>1914</v>
      </c>
      <c r="C2465" s="40"/>
      <c r="D2465" s="7">
        <v>12</v>
      </c>
      <c r="E2465" s="7">
        <v>25</v>
      </c>
      <c r="F2465" s="7">
        <v>2</v>
      </c>
      <c r="G2465" s="7">
        <v>2</v>
      </c>
      <c r="H2465" s="1">
        <v>8</v>
      </c>
      <c r="I2465" s="7">
        <v>0</v>
      </c>
      <c r="J2465" s="7">
        <v>0</v>
      </c>
      <c r="K2465" s="7">
        <v>5</v>
      </c>
      <c r="L2465" s="7">
        <v>5</v>
      </c>
      <c r="M2465" s="36">
        <v>0.4535970244035199</v>
      </c>
      <c r="N2465" s="37" t="s">
        <v>183</v>
      </c>
      <c r="O2465" s="38">
        <v>11.023</v>
      </c>
      <c r="P2465">
        <v>0</v>
      </c>
      <c r="Q2465">
        <v>0</v>
      </c>
      <c r="R2465">
        <v>5.25</v>
      </c>
      <c r="S2465">
        <v>0</v>
      </c>
      <c r="T2465">
        <v>0</v>
      </c>
      <c r="U2465">
        <v>6</v>
      </c>
      <c r="V2465">
        <v>0</v>
      </c>
      <c r="W2465">
        <v>0</v>
      </c>
      <c r="X2465">
        <v>5.75</v>
      </c>
      <c r="Y2465">
        <v>0</v>
      </c>
      <c r="Z2465">
        <v>0</v>
      </c>
      <c r="AA2465">
        <v>7</v>
      </c>
      <c r="AB2465">
        <v>0</v>
      </c>
      <c r="AC2465">
        <v>0</v>
      </c>
      <c r="AD2465">
        <v>9</v>
      </c>
      <c r="AE2465">
        <v>0</v>
      </c>
      <c r="AF2465">
        <v>0</v>
      </c>
      <c r="AG2465">
        <v>7.5</v>
      </c>
      <c r="AH2465">
        <v>0</v>
      </c>
      <c r="AI2465">
        <v>0</v>
      </c>
      <c r="AJ2465">
        <v>6</v>
      </c>
      <c r="AK2465">
        <v>0</v>
      </c>
      <c r="AL2465">
        <v>0</v>
      </c>
      <c r="AM2465">
        <v>5.25</v>
      </c>
      <c r="AN2465">
        <v>0</v>
      </c>
      <c r="AO2465">
        <v>0</v>
      </c>
      <c r="AP2465">
        <v>4.75</v>
      </c>
      <c r="AQ2465">
        <v>0</v>
      </c>
      <c r="AR2465">
        <v>0</v>
      </c>
      <c r="AS2465">
        <v>5.25</v>
      </c>
      <c r="AT2465">
        <v>0</v>
      </c>
      <c r="AU2465">
        <v>0</v>
      </c>
      <c r="AV2465">
        <v>5</v>
      </c>
      <c r="AW2465" s="26"/>
    </row>
    <row r="2466" spans="1:49" x14ac:dyDescent="0.2">
      <c r="A2466" s="7">
        <v>112</v>
      </c>
      <c r="B2466" s="40">
        <v>1914</v>
      </c>
      <c r="C2466" s="40"/>
      <c r="D2466" s="7">
        <v>1</v>
      </c>
      <c r="E2466" s="7">
        <v>26</v>
      </c>
      <c r="F2466" s="7">
        <v>3</v>
      </c>
      <c r="G2466" s="7">
        <v>18</v>
      </c>
      <c r="H2466" s="1">
        <v>8</v>
      </c>
      <c r="I2466" s="7">
        <v>1</v>
      </c>
      <c r="J2466" s="7">
        <v>11</v>
      </c>
      <c r="K2466" s="7">
        <v>3</v>
      </c>
      <c r="L2466" s="7">
        <v>375</v>
      </c>
      <c r="M2466" s="36">
        <v>45.359702440351988</v>
      </c>
      <c r="N2466" s="37" t="s">
        <v>183</v>
      </c>
      <c r="O2466" s="38">
        <v>8.2672500000000007</v>
      </c>
      <c r="AW2466" s="26"/>
    </row>
    <row r="2467" spans="1:49" x14ac:dyDescent="0.2">
      <c r="A2467" s="7">
        <v>11</v>
      </c>
      <c r="B2467" s="18">
        <v>1850</v>
      </c>
      <c r="C2467" s="18">
        <f>B2467-B2466</f>
        <v>-64</v>
      </c>
      <c r="D2467" s="7">
        <v>1</v>
      </c>
      <c r="E2467" s="7">
        <v>21</v>
      </c>
      <c r="F2467" s="7">
        <v>1</v>
      </c>
      <c r="G2467" s="7">
        <v>2</v>
      </c>
      <c r="H2467" s="1">
        <v>9</v>
      </c>
      <c r="I2467" s="7">
        <v>0</v>
      </c>
      <c r="J2467" s="7">
        <v>1</v>
      </c>
      <c r="K2467" s="7">
        <v>2</v>
      </c>
      <c r="L2467" s="7">
        <v>14</v>
      </c>
      <c r="M2467" s="36">
        <v>0.4535970244035199</v>
      </c>
      <c r="N2467" s="37" t="s">
        <v>183</v>
      </c>
      <c r="O2467" s="38">
        <v>30.8644</v>
      </c>
      <c r="AW2467" s="26"/>
    </row>
    <row r="2468" spans="1:49" x14ac:dyDescent="0.2">
      <c r="A2468" s="7">
        <v>11</v>
      </c>
      <c r="B2468" s="18">
        <v>1851</v>
      </c>
      <c r="C2468" s="18">
        <f>B2468-B2467</f>
        <v>1</v>
      </c>
      <c r="D2468" s="7">
        <v>1</v>
      </c>
      <c r="E2468" s="7">
        <v>21</v>
      </c>
      <c r="F2468" s="7">
        <v>1</v>
      </c>
      <c r="G2468" s="7">
        <v>2</v>
      </c>
      <c r="H2468" s="1">
        <v>9</v>
      </c>
      <c r="I2468" s="7">
        <v>0</v>
      </c>
      <c r="J2468" s="7">
        <v>1</v>
      </c>
      <c r="K2468" s="7">
        <v>3</v>
      </c>
      <c r="L2468" s="7">
        <v>15</v>
      </c>
      <c r="M2468" s="36">
        <v>0.4535970244035199</v>
      </c>
      <c r="N2468" s="37" t="s">
        <v>183</v>
      </c>
      <c r="O2468" s="38">
        <v>33.069000000000003</v>
      </c>
      <c r="AW2468" s="26"/>
    </row>
    <row r="2469" spans="1:49" x14ac:dyDescent="0.2">
      <c r="A2469" s="7">
        <v>33</v>
      </c>
      <c r="B2469" s="18">
        <v>1851</v>
      </c>
      <c r="C2469" s="18"/>
      <c r="D2469" s="7">
        <v>1</v>
      </c>
      <c r="E2469" s="7">
        <v>26</v>
      </c>
      <c r="F2469" s="7">
        <v>1</v>
      </c>
      <c r="G2469" s="7">
        <v>2</v>
      </c>
      <c r="H2469" s="1">
        <v>9</v>
      </c>
      <c r="I2469" s="7">
        <v>0</v>
      </c>
      <c r="J2469" s="7">
        <v>1</v>
      </c>
      <c r="K2469" s="7">
        <v>0</v>
      </c>
      <c r="L2469" s="7">
        <v>12</v>
      </c>
      <c r="M2469" s="36">
        <v>0.4535970244035199</v>
      </c>
      <c r="N2469" s="37" t="s">
        <v>183</v>
      </c>
      <c r="O2469" s="38">
        <v>26.455200000000001</v>
      </c>
      <c r="AW2469" s="26"/>
    </row>
    <row r="2470" spans="1:49" x14ac:dyDescent="0.2">
      <c r="A2470" s="7">
        <v>12</v>
      </c>
      <c r="B2470" s="18">
        <v>1852</v>
      </c>
      <c r="C2470" s="18">
        <f>B2470-B2469</f>
        <v>1</v>
      </c>
      <c r="D2470" s="7">
        <v>1</v>
      </c>
      <c r="E2470" s="7">
        <v>21</v>
      </c>
      <c r="F2470" s="7">
        <v>1</v>
      </c>
      <c r="G2470" s="7">
        <v>2</v>
      </c>
      <c r="H2470" s="1">
        <v>9</v>
      </c>
      <c r="I2470" s="7">
        <v>0</v>
      </c>
      <c r="J2470" s="7">
        <v>1</v>
      </c>
      <c r="K2470" s="7">
        <v>3</v>
      </c>
      <c r="L2470" s="7">
        <v>15</v>
      </c>
      <c r="M2470" s="36">
        <v>0.4535970244035199</v>
      </c>
      <c r="N2470" s="37" t="s">
        <v>183</v>
      </c>
      <c r="O2470" s="38">
        <v>33.069000000000003</v>
      </c>
      <c r="AW2470" s="26"/>
    </row>
    <row r="2471" spans="1:49" x14ac:dyDescent="0.2">
      <c r="A2471" s="7">
        <v>12</v>
      </c>
      <c r="B2471" s="18">
        <v>1853</v>
      </c>
      <c r="C2471" s="18">
        <f>B2471-B2470</f>
        <v>1</v>
      </c>
      <c r="D2471" s="7">
        <v>1</v>
      </c>
      <c r="E2471" s="7">
        <v>21</v>
      </c>
      <c r="F2471" s="7">
        <v>1</v>
      </c>
      <c r="G2471" s="7">
        <v>2</v>
      </c>
      <c r="H2471" s="1">
        <v>9</v>
      </c>
      <c r="I2471" s="7">
        <v>0</v>
      </c>
      <c r="J2471" s="7">
        <v>1</v>
      </c>
      <c r="K2471" s="7">
        <v>3</v>
      </c>
      <c r="L2471" s="7">
        <v>15</v>
      </c>
      <c r="M2471" s="36">
        <v>0.4535970244035199</v>
      </c>
      <c r="N2471" s="37" t="s">
        <v>183</v>
      </c>
      <c r="O2471" s="38">
        <v>33.069000000000003</v>
      </c>
      <c r="AW2471" s="26"/>
    </row>
    <row r="2472" spans="1:49" x14ac:dyDescent="0.2">
      <c r="A2472" s="7">
        <v>54</v>
      </c>
      <c r="B2472" s="18">
        <v>1854</v>
      </c>
      <c r="C2472" s="18">
        <f>B2472-B2471</f>
        <v>1</v>
      </c>
      <c r="D2472" s="7">
        <v>1</v>
      </c>
      <c r="E2472" s="7">
        <v>21</v>
      </c>
      <c r="F2472" s="7">
        <v>1</v>
      </c>
      <c r="G2472" s="7">
        <v>2</v>
      </c>
      <c r="H2472" s="1">
        <v>9</v>
      </c>
      <c r="I2472" s="7">
        <v>0</v>
      </c>
      <c r="J2472" s="7">
        <v>1</v>
      </c>
      <c r="K2472" s="7">
        <v>6</v>
      </c>
      <c r="L2472" s="7">
        <v>18</v>
      </c>
      <c r="M2472" s="36">
        <v>0.4535970244035199</v>
      </c>
      <c r="N2472" s="37" t="s">
        <v>183</v>
      </c>
      <c r="O2472" s="38">
        <v>39.6828</v>
      </c>
      <c r="AW2472" s="26"/>
    </row>
    <row r="2473" spans="1:49" x14ac:dyDescent="0.2">
      <c r="A2473" s="7">
        <v>22</v>
      </c>
      <c r="B2473" s="18">
        <v>1854</v>
      </c>
      <c r="C2473" s="18"/>
      <c r="D2473" s="7">
        <v>1</v>
      </c>
      <c r="E2473" s="7">
        <v>22</v>
      </c>
      <c r="F2473" s="7">
        <v>4</v>
      </c>
      <c r="G2473" s="7">
        <v>2</v>
      </c>
      <c r="H2473" s="1">
        <v>9</v>
      </c>
      <c r="I2473" s="7">
        <v>0</v>
      </c>
      <c r="J2473" s="7">
        <v>0</v>
      </c>
      <c r="K2473" s="7">
        <v>8</v>
      </c>
      <c r="L2473" s="7">
        <v>8</v>
      </c>
      <c r="M2473" s="36">
        <v>0.4535970244035199</v>
      </c>
      <c r="N2473" s="37" t="s">
        <v>183</v>
      </c>
      <c r="O2473" s="38">
        <v>17.636800000000001</v>
      </c>
      <c r="AW2473" s="26"/>
    </row>
    <row r="2474" spans="1:49" x14ac:dyDescent="0.2">
      <c r="A2474" s="7">
        <v>61</v>
      </c>
      <c r="B2474" s="18">
        <v>1855</v>
      </c>
      <c r="C2474" s="18">
        <f>B2474-B2473</f>
        <v>1</v>
      </c>
      <c r="D2474" s="7">
        <v>1</v>
      </c>
      <c r="E2474" s="7">
        <v>21</v>
      </c>
      <c r="F2474" s="7">
        <v>1</v>
      </c>
      <c r="G2474" s="7">
        <v>2</v>
      </c>
      <c r="H2474" s="1">
        <v>9</v>
      </c>
      <c r="I2474" s="7">
        <v>0</v>
      </c>
      <c r="J2474" s="7">
        <v>1</v>
      </c>
      <c r="K2474" s="7">
        <v>8</v>
      </c>
      <c r="L2474" s="7">
        <v>20</v>
      </c>
      <c r="M2474" s="36">
        <v>0.4535970244035199</v>
      </c>
      <c r="N2474" s="37" t="s">
        <v>183</v>
      </c>
      <c r="O2474" s="38">
        <v>44.091999999999999</v>
      </c>
      <c r="AW2474" s="26"/>
    </row>
    <row r="2475" spans="1:49" x14ac:dyDescent="0.2">
      <c r="A2475" s="7">
        <v>40</v>
      </c>
      <c r="B2475" s="18">
        <v>1855</v>
      </c>
      <c r="C2475" s="18"/>
      <c r="D2475" s="7">
        <v>1</v>
      </c>
      <c r="E2475" s="7">
        <v>22</v>
      </c>
      <c r="F2475" s="7">
        <v>4</v>
      </c>
      <c r="G2475" s="7">
        <v>2</v>
      </c>
      <c r="H2475" s="1">
        <v>9</v>
      </c>
      <c r="I2475" s="7">
        <v>0</v>
      </c>
      <c r="J2475" s="7">
        <v>0</v>
      </c>
      <c r="K2475" s="7">
        <v>9.25</v>
      </c>
      <c r="L2475" s="7">
        <v>9.25</v>
      </c>
      <c r="M2475" s="36">
        <v>0.4535970244035199</v>
      </c>
      <c r="N2475" s="37" t="s">
        <v>183</v>
      </c>
      <c r="O2475" s="38">
        <v>20.39255</v>
      </c>
      <c r="AW2475" s="26"/>
    </row>
    <row r="2476" spans="1:49" x14ac:dyDescent="0.2">
      <c r="A2476" s="7">
        <v>9</v>
      </c>
      <c r="B2476" s="18">
        <v>1855</v>
      </c>
      <c r="C2476" s="18"/>
      <c r="D2476" s="7">
        <v>1</v>
      </c>
      <c r="E2476" s="7">
        <v>24</v>
      </c>
      <c r="F2476" s="7">
        <v>1</v>
      </c>
      <c r="G2476" s="7">
        <v>2</v>
      </c>
      <c r="H2476" s="1">
        <v>9</v>
      </c>
      <c r="I2476" s="7">
        <v>0</v>
      </c>
      <c r="J2476" s="7">
        <v>1</v>
      </c>
      <c r="K2476" s="7">
        <v>6</v>
      </c>
      <c r="L2476" s="7">
        <v>18</v>
      </c>
      <c r="M2476" s="36">
        <v>0.4535970244035199</v>
      </c>
      <c r="N2476" s="37" t="s">
        <v>183</v>
      </c>
      <c r="O2476" s="38">
        <v>39.6828</v>
      </c>
      <c r="AW2476" s="26"/>
    </row>
    <row r="2477" spans="1:49" x14ac:dyDescent="0.2">
      <c r="A2477" s="7">
        <v>61</v>
      </c>
      <c r="B2477" s="18">
        <v>1856</v>
      </c>
      <c r="C2477" s="18">
        <f>B2477-B2476</f>
        <v>1</v>
      </c>
      <c r="D2477" s="7">
        <v>1</v>
      </c>
      <c r="E2477" s="7">
        <v>21</v>
      </c>
      <c r="F2477" s="7">
        <v>1</v>
      </c>
      <c r="G2477" s="7">
        <v>2</v>
      </c>
      <c r="H2477" s="1">
        <v>9</v>
      </c>
      <c r="I2477" s="7">
        <v>0</v>
      </c>
      <c r="J2477" s="7">
        <v>1</v>
      </c>
      <c r="K2477" s="7">
        <v>7.25</v>
      </c>
      <c r="L2477" s="7">
        <v>19.25</v>
      </c>
      <c r="M2477" s="36">
        <v>0.4535970244035199</v>
      </c>
      <c r="N2477" s="37" t="s">
        <v>183</v>
      </c>
      <c r="O2477" s="38">
        <v>42.438549999999999</v>
      </c>
      <c r="AW2477" s="26"/>
    </row>
    <row r="2478" spans="1:49" x14ac:dyDescent="0.2">
      <c r="A2478" s="7">
        <v>40</v>
      </c>
      <c r="B2478" s="18">
        <v>1856</v>
      </c>
      <c r="C2478" s="18"/>
      <c r="D2478" s="7">
        <v>1</v>
      </c>
      <c r="E2478" s="7">
        <v>22</v>
      </c>
      <c r="F2478" s="7">
        <v>4</v>
      </c>
      <c r="G2478" s="7">
        <v>2</v>
      </c>
      <c r="H2478" s="1">
        <v>9</v>
      </c>
      <c r="I2478" s="7">
        <v>0</v>
      </c>
      <c r="J2478" s="7">
        <v>0</v>
      </c>
      <c r="K2478" s="7">
        <v>10.25</v>
      </c>
      <c r="L2478" s="7">
        <v>10.25</v>
      </c>
      <c r="M2478" s="36">
        <v>0.4535970244035199</v>
      </c>
      <c r="N2478" s="37" t="s">
        <v>183</v>
      </c>
      <c r="O2478" s="38">
        <v>22.597149999999999</v>
      </c>
      <c r="AW2478" s="26"/>
    </row>
    <row r="2479" spans="1:49" x14ac:dyDescent="0.2">
      <c r="A2479" s="7">
        <v>9</v>
      </c>
      <c r="B2479" s="18">
        <v>1856</v>
      </c>
      <c r="C2479" s="18"/>
      <c r="D2479" s="7">
        <v>1</v>
      </c>
      <c r="E2479" s="7">
        <v>24</v>
      </c>
      <c r="F2479" s="7">
        <v>1</v>
      </c>
      <c r="G2479" s="7">
        <v>2</v>
      </c>
      <c r="H2479" s="1">
        <v>9</v>
      </c>
      <c r="I2479" s="7">
        <v>0</v>
      </c>
      <c r="J2479" s="7">
        <v>1</v>
      </c>
      <c r="K2479" s="7">
        <v>6</v>
      </c>
      <c r="L2479" s="7">
        <v>18</v>
      </c>
      <c r="M2479" s="36">
        <v>0.4535970244035199</v>
      </c>
      <c r="N2479" s="37" t="s">
        <v>183</v>
      </c>
      <c r="O2479" s="38">
        <v>39.6828</v>
      </c>
      <c r="AW2479" s="26"/>
    </row>
    <row r="2480" spans="1:49" x14ac:dyDescent="0.2">
      <c r="A2480" s="7">
        <v>60</v>
      </c>
      <c r="B2480" s="18">
        <v>1857</v>
      </c>
      <c r="C2480" s="18">
        <f>B2480-B2479</f>
        <v>1</v>
      </c>
      <c r="D2480" s="7">
        <v>1</v>
      </c>
      <c r="E2480" s="7">
        <v>21</v>
      </c>
      <c r="F2480" s="7">
        <v>1</v>
      </c>
      <c r="G2480" s="7">
        <v>2</v>
      </c>
      <c r="H2480" s="1">
        <v>9</v>
      </c>
      <c r="I2480" s="7">
        <v>0</v>
      </c>
      <c r="J2480" s="7">
        <v>1</v>
      </c>
      <c r="K2480" s="7">
        <v>8</v>
      </c>
      <c r="L2480" s="7">
        <v>20</v>
      </c>
      <c r="M2480" s="36">
        <v>0.4535970244035199</v>
      </c>
      <c r="N2480" s="37" t="s">
        <v>183</v>
      </c>
      <c r="O2480" s="38">
        <v>44.091999999999999</v>
      </c>
      <c r="AW2480" s="26"/>
    </row>
    <row r="2481" spans="1:49" x14ac:dyDescent="0.2">
      <c r="A2481" s="7">
        <v>39</v>
      </c>
      <c r="B2481" s="18">
        <v>1857</v>
      </c>
      <c r="C2481" s="18"/>
      <c r="D2481" s="7">
        <v>1</v>
      </c>
      <c r="E2481" s="7">
        <v>22</v>
      </c>
      <c r="F2481" s="7">
        <v>4</v>
      </c>
      <c r="G2481" s="7">
        <v>2</v>
      </c>
      <c r="H2481" s="1">
        <v>9</v>
      </c>
      <c r="I2481" s="7">
        <v>0</v>
      </c>
      <c r="J2481" s="7">
        <v>0</v>
      </c>
      <c r="K2481" s="7">
        <v>10.5</v>
      </c>
      <c r="L2481" s="7">
        <v>10.5</v>
      </c>
      <c r="M2481" s="36">
        <v>0.4535970244035199</v>
      </c>
      <c r="N2481" s="37" t="s">
        <v>183</v>
      </c>
      <c r="O2481" s="38">
        <v>23.148299999999999</v>
      </c>
      <c r="AW2481" s="26"/>
    </row>
    <row r="2482" spans="1:49" x14ac:dyDescent="0.2">
      <c r="A2482" s="7">
        <v>9</v>
      </c>
      <c r="B2482" s="18">
        <v>1857</v>
      </c>
      <c r="C2482" s="18"/>
      <c r="D2482" s="7">
        <v>1</v>
      </c>
      <c r="E2482" s="7">
        <v>24</v>
      </c>
      <c r="F2482" s="7">
        <v>1</v>
      </c>
      <c r="G2482" s="7">
        <v>2</v>
      </c>
      <c r="H2482" s="1">
        <v>9</v>
      </c>
      <c r="I2482" s="7">
        <v>0</v>
      </c>
      <c r="J2482" s="7">
        <v>1</v>
      </c>
      <c r="K2482" s="7">
        <v>4</v>
      </c>
      <c r="L2482" s="7">
        <v>16</v>
      </c>
      <c r="M2482" s="36">
        <v>0.4535970244035199</v>
      </c>
      <c r="N2482" s="37" t="s">
        <v>183</v>
      </c>
      <c r="O2482" s="38">
        <v>35.273600000000002</v>
      </c>
      <c r="AW2482" s="26"/>
    </row>
    <row r="2483" spans="1:49" x14ac:dyDescent="0.2">
      <c r="A2483" s="7">
        <v>61</v>
      </c>
      <c r="B2483" s="18">
        <v>1858</v>
      </c>
      <c r="C2483" s="18">
        <f>B2483-B2482</f>
        <v>1</v>
      </c>
      <c r="D2483" s="7">
        <v>1</v>
      </c>
      <c r="E2483" s="7">
        <v>21</v>
      </c>
      <c r="F2483" s="7">
        <v>1</v>
      </c>
      <c r="G2483" s="7">
        <v>2</v>
      </c>
      <c r="H2483" s="1">
        <v>9</v>
      </c>
      <c r="I2483" s="7">
        <v>0</v>
      </c>
      <c r="J2483" s="7">
        <v>1</v>
      </c>
      <c r="K2483" s="7">
        <v>8</v>
      </c>
      <c r="L2483" s="7">
        <v>20</v>
      </c>
      <c r="M2483" s="36">
        <v>0.4535970244035199</v>
      </c>
      <c r="N2483" s="37" t="s">
        <v>183</v>
      </c>
      <c r="O2483" s="38">
        <v>44.091999999999999</v>
      </c>
      <c r="AW2483" s="26"/>
    </row>
    <row r="2484" spans="1:49" x14ac:dyDescent="0.2">
      <c r="A2484" s="7">
        <v>40</v>
      </c>
      <c r="B2484" s="18">
        <v>1858</v>
      </c>
      <c r="C2484" s="18"/>
      <c r="D2484" s="7">
        <v>1</v>
      </c>
      <c r="E2484" s="7">
        <v>22</v>
      </c>
      <c r="F2484" s="7">
        <v>4</v>
      </c>
      <c r="G2484" s="7">
        <v>2</v>
      </c>
      <c r="H2484" s="1">
        <v>9</v>
      </c>
      <c r="I2484" s="7">
        <v>0</v>
      </c>
      <c r="J2484" s="7">
        <v>0</v>
      </c>
      <c r="K2484" s="7">
        <v>11</v>
      </c>
      <c r="L2484" s="7">
        <v>11</v>
      </c>
      <c r="M2484" s="36">
        <v>0.4535970244035199</v>
      </c>
      <c r="N2484" s="37" t="s">
        <v>183</v>
      </c>
      <c r="O2484" s="38">
        <v>24.250600000000002</v>
      </c>
      <c r="AW2484" s="26"/>
    </row>
    <row r="2485" spans="1:49" x14ac:dyDescent="0.2">
      <c r="A2485" s="7">
        <v>9</v>
      </c>
      <c r="B2485" s="18">
        <v>1858</v>
      </c>
      <c r="C2485" s="18"/>
      <c r="D2485" s="7">
        <v>1</v>
      </c>
      <c r="E2485" s="7">
        <v>24</v>
      </c>
      <c r="F2485" s="7">
        <v>1</v>
      </c>
      <c r="G2485" s="7">
        <v>2</v>
      </c>
      <c r="H2485" s="1">
        <v>9</v>
      </c>
      <c r="I2485" s="7">
        <v>0</v>
      </c>
      <c r="J2485" s="7">
        <v>1</v>
      </c>
      <c r="K2485" s="7">
        <v>4</v>
      </c>
      <c r="L2485" s="7">
        <v>16</v>
      </c>
      <c r="M2485" s="36">
        <v>0.4535970244035199</v>
      </c>
      <c r="N2485" s="37" t="s">
        <v>183</v>
      </c>
      <c r="O2485" s="38">
        <v>35.273600000000002</v>
      </c>
      <c r="AW2485" s="26"/>
    </row>
    <row r="2486" spans="1:49" x14ac:dyDescent="0.2">
      <c r="A2486" s="7">
        <v>102</v>
      </c>
      <c r="B2486" s="18">
        <v>1858</v>
      </c>
      <c r="C2486" s="18"/>
      <c r="D2486" s="7">
        <v>1</v>
      </c>
      <c r="E2486" s="7">
        <v>26</v>
      </c>
      <c r="F2486" s="7">
        <v>1</v>
      </c>
      <c r="G2486" s="7">
        <v>2</v>
      </c>
      <c r="H2486" s="1">
        <v>9</v>
      </c>
      <c r="I2486" s="7">
        <v>0</v>
      </c>
      <c r="J2486" s="7">
        <v>1</v>
      </c>
      <c r="K2486" s="7">
        <v>6</v>
      </c>
      <c r="L2486" s="7">
        <v>18</v>
      </c>
      <c r="M2486" s="36">
        <v>0.4535970244035199</v>
      </c>
      <c r="N2486" s="37" t="s">
        <v>183</v>
      </c>
      <c r="O2486" s="38">
        <v>39.6828</v>
      </c>
      <c r="AW2486" s="26"/>
    </row>
    <row r="2487" spans="1:49" x14ac:dyDescent="0.2">
      <c r="A2487" s="7">
        <v>62</v>
      </c>
      <c r="B2487" s="18">
        <v>1859</v>
      </c>
      <c r="C2487" s="18">
        <f>B2487-B2486</f>
        <v>1</v>
      </c>
      <c r="D2487" s="7">
        <v>1</v>
      </c>
      <c r="E2487" s="7">
        <v>21</v>
      </c>
      <c r="F2487" s="7">
        <v>1</v>
      </c>
      <c r="G2487" s="7">
        <v>2</v>
      </c>
      <c r="H2487" s="1">
        <v>9</v>
      </c>
      <c r="I2487" s="7">
        <v>0</v>
      </c>
      <c r="J2487" s="7">
        <v>1</v>
      </c>
      <c r="K2487" s="7">
        <v>8</v>
      </c>
      <c r="L2487" s="7">
        <v>20</v>
      </c>
      <c r="M2487" s="36">
        <v>0.4535970244035199</v>
      </c>
      <c r="N2487" s="37" t="s">
        <v>183</v>
      </c>
      <c r="O2487" s="38">
        <v>44.091999999999999</v>
      </c>
      <c r="AW2487" s="26"/>
    </row>
    <row r="2488" spans="1:49" x14ac:dyDescent="0.2">
      <c r="A2488" s="7">
        <v>40</v>
      </c>
      <c r="B2488" s="18">
        <v>1859</v>
      </c>
      <c r="C2488" s="18"/>
      <c r="D2488" s="7">
        <v>1</v>
      </c>
      <c r="E2488" s="7">
        <v>22</v>
      </c>
      <c r="F2488" s="7">
        <v>4</v>
      </c>
      <c r="G2488" s="7">
        <v>2</v>
      </c>
      <c r="H2488" s="1">
        <v>9</v>
      </c>
      <c r="I2488" s="7">
        <v>0</v>
      </c>
      <c r="J2488" s="7">
        <v>0</v>
      </c>
      <c r="K2488" s="7">
        <v>11.75</v>
      </c>
      <c r="L2488" s="7">
        <v>11.75</v>
      </c>
      <c r="M2488" s="36">
        <v>0.4535970244035199</v>
      </c>
      <c r="N2488" s="37" t="s">
        <v>183</v>
      </c>
      <c r="O2488" s="38">
        <v>25.904050000000002</v>
      </c>
      <c r="AW2488" s="26"/>
    </row>
    <row r="2489" spans="1:49" x14ac:dyDescent="0.2">
      <c r="A2489" s="7">
        <v>9</v>
      </c>
      <c r="B2489" s="18">
        <v>1859</v>
      </c>
      <c r="C2489" s="18"/>
      <c r="D2489" s="7">
        <v>1</v>
      </c>
      <c r="E2489" s="7">
        <v>24</v>
      </c>
      <c r="F2489" s="7">
        <v>1</v>
      </c>
      <c r="G2489" s="7">
        <v>2</v>
      </c>
      <c r="H2489" s="1">
        <v>9</v>
      </c>
      <c r="I2489" s="7">
        <v>0</v>
      </c>
      <c r="J2489" s="7">
        <v>1</v>
      </c>
      <c r="K2489" s="7">
        <v>4</v>
      </c>
      <c r="L2489" s="7">
        <v>16</v>
      </c>
      <c r="M2489" s="36">
        <v>0.4535970244035199</v>
      </c>
      <c r="N2489" s="37" t="s">
        <v>183</v>
      </c>
      <c r="O2489" s="38">
        <v>35.273600000000002</v>
      </c>
      <c r="AW2489" s="26"/>
    </row>
    <row r="2490" spans="1:49" x14ac:dyDescent="0.2">
      <c r="A2490" s="7">
        <v>103</v>
      </c>
      <c r="B2490" s="18">
        <v>1859</v>
      </c>
      <c r="C2490" s="18"/>
      <c r="D2490" s="7">
        <v>1</v>
      </c>
      <c r="E2490" s="7">
        <v>26</v>
      </c>
      <c r="F2490" s="7">
        <v>1</v>
      </c>
      <c r="G2490" s="7">
        <v>2</v>
      </c>
      <c r="H2490" s="1">
        <v>9</v>
      </c>
      <c r="I2490" s="7">
        <v>0</v>
      </c>
      <c r="J2490" s="7">
        <v>2</v>
      </c>
      <c r="K2490" s="7">
        <v>0</v>
      </c>
      <c r="L2490" s="7">
        <v>24</v>
      </c>
      <c r="M2490" s="36">
        <v>0.4535970244035199</v>
      </c>
      <c r="N2490" s="37" t="s">
        <v>183</v>
      </c>
      <c r="O2490" s="38">
        <v>52.910400000000003</v>
      </c>
      <c r="AW2490" s="26"/>
    </row>
    <row r="2491" spans="1:49" x14ac:dyDescent="0.2">
      <c r="A2491" s="7">
        <v>64</v>
      </c>
      <c r="B2491" s="40">
        <v>1860</v>
      </c>
      <c r="C2491" s="18">
        <f>B2491-B2490</f>
        <v>1</v>
      </c>
      <c r="D2491" s="7">
        <v>1</v>
      </c>
      <c r="E2491" s="7">
        <v>21</v>
      </c>
      <c r="F2491" s="7">
        <v>1</v>
      </c>
      <c r="G2491" s="7">
        <v>2</v>
      </c>
      <c r="H2491" s="1">
        <v>9</v>
      </c>
      <c r="I2491" s="7">
        <v>0</v>
      </c>
      <c r="J2491" s="7">
        <v>1</v>
      </c>
      <c r="K2491" s="7">
        <v>6</v>
      </c>
      <c r="L2491" s="7">
        <v>18</v>
      </c>
      <c r="M2491" s="36">
        <v>0.4535970244035199</v>
      </c>
      <c r="N2491" s="37" t="s">
        <v>183</v>
      </c>
      <c r="O2491" s="38">
        <v>39.6828</v>
      </c>
      <c r="AW2491" s="26"/>
    </row>
    <row r="2492" spans="1:49" x14ac:dyDescent="0.2">
      <c r="A2492" s="7">
        <v>43</v>
      </c>
      <c r="B2492" s="40">
        <v>1860</v>
      </c>
      <c r="C2492" s="40"/>
      <c r="D2492" s="7">
        <v>1</v>
      </c>
      <c r="E2492" s="7">
        <v>22</v>
      </c>
      <c r="F2492" s="7">
        <v>4</v>
      </c>
      <c r="G2492" s="7">
        <v>2</v>
      </c>
      <c r="H2492" s="1">
        <v>9</v>
      </c>
      <c r="I2492" s="7">
        <v>0</v>
      </c>
      <c r="J2492" s="7">
        <v>1</v>
      </c>
      <c r="K2492" s="7">
        <v>1</v>
      </c>
      <c r="L2492" s="7">
        <v>13</v>
      </c>
      <c r="M2492" s="36">
        <v>0.4535970244035199</v>
      </c>
      <c r="N2492" s="37" t="s">
        <v>183</v>
      </c>
      <c r="O2492" s="38">
        <v>28.659800000000001</v>
      </c>
      <c r="AW2492" s="26"/>
    </row>
    <row r="2493" spans="1:49" x14ac:dyDescent="0.2">
      <c r="A2493" s="7">
        <v>11</v>
      </c>
      <c r="B2493" s="40">
        <v>1860</v>
      </c>
      <c r="C2493" s="40"/>
      <c r="D2493" s="7">
        <v>1</v>
      </c>
      <c r="E2493" s="7">
        <v>24</v>
      </c>
      <c r="F2493" s="7">
        <v>1</v>
      </c>
      <c r="G2493" s="7">
        <v>2</v>
      </c>
      <c r="H2493" s="1">
        <v>9</v>
      </c>
      <c r="I2493" s="7">
        <v>0</v>
      </c>
      <c r="J2493" s="7">
        <v>1</v>
      </c>
      <c r="K2493" s="7">
        <v>7</v>
      </c>
      <c r="L2493" s="7">
        <v>19</v>
      </c>
      <c r="M2493" s="36">
        <v>0.4535970244035199</v>
      </c>
      <c r="N2493" s="37" t="s">
        <v>183</v>
      </c>
      <c r="O2493" s="38">
        <v>41.8874</v>
      </c>
      <c r="AW2493" s="26"/>
    </row>
    <row r="2494" spans="1:49" x14ac:dyDescent="0.2">
      <c r="A2494" s="7">
        <v>74</v>
      </c>
      <c r="B2494" s="40">
        <v>1861</v>
      </c>
      <c r="C2494" s="18">
        <f>B2494-B2493</f>
        <v>1</v>
      </c>
      <c r="D2494" s="7">
        <v>1</v>
      </c>
      <c r="E2494" s="7">
        <v>21</v>
      </c>
      <c r="F2494" s="7">
        <v>1</v>
      </c>
      <c r="G2494" s="7">
        <v>2</v>
      </c>
      <c r="H2494" s="1">
        <v>9</v>
      </c>
      <c r="I2494" s="7">
        <v>0</v>
      </c>
      <c r="J2494" s="7">
        <v>1</v>
      </c>
      <c r="K2494" s="7">
        <v>6</v>
      </c>
      <c r="L2494" s="7">
        <v>18</v>
      </c>
      <c r="M2494" s="36">
        <v>0.4535970244035199</v>
      </c>
      <c r="N2494" s="37" t="s">
        <v>183</v>
      </c>
      <c r="O2494" s="38">
        <v>39.6828</v>
      </c>
      <c r="AW2494" s="26"/>
    </row>
    <row r="2495" spans="1:49" x14ac:dyDescent="0.2">
      <c r="A2495" s="7">
        <v>43</v>
      </c>
      <c r="B2495" s="40">
        <v>1861</v>
      </c>
      <c r="C2495" s="40"/>
      <c r="D2495" s="7">
        <v>1</v>
      </c>
      <c r="E2495" s="7">
        <v>22</v>
      </c>
      <c r="F2495" s="7">
        <v>4</v>
      </c>
      <c r="G2495" s="7">
        <v>2</v>
      </c>
      <c r="H2495" s="1">
        <v>9</v>
      </c>
      <c r="I2495" s="7">
        <v>0</v>
      </c>
      <c r="J2495" s="7">
        <v>1</v>
      </c>
      <c r="K2495" s="7">
        <v>2</v>
      </c>
      <c r="L2495" s="7">
        <v>14</v>
      </c>
      <c r="M2495" s="36">
        <v>0.4535970244035199</v>
      </c>
      <c r="N2495" s="37" t="s">
        <v>183</v>
      </c>
      <c r="O2495" s="38">
        <v>30.8644</v>
      </c>
      <c r="AW2495" s="26"/>
    </row>
    <row r="2496" spans="1:49" x14ac:dyDescent="0.2">
      <c r="A2496" s="7">
        <v>11</v>
      </c>
      <c r="B2496" s="40">
        <v>1861</v>
      </c>
      <c r="C2496" s="40"/>
      <c r="D2496" s="7">
        <v>1</v>
      </c>
      <c r="E2496" s="7">
        <v>24</v>
      </c>
      <c r="F2496" s="7">
        <v>1</v>
      </c>
      <c r="G2496" s="7">
        <v>2</v>
      </c>
      <c r="H2496" s="1">
        <v>9</v>
      </c>
      <c r="I2496" s="7">
        <v>0</v>
      </c>
      <c r="J2496" s="7">
        <v>1</v>
      </c>
      <c r="K2496" s="7">
        <v>6</v>
      </c>
      <c r="L2496" s="7">
        <v>18</v>
      </c>
      <c r="M2496" s="36">
        <v>0.4535970244035199</v>
      </c>
      <c r="N2496" s="37" t="s">
        <v>183</v>
      </c>
      <c r="O2496" s="38">
        <v>39.6828</v>
      </c>
      <c r="AW2496" s="26"/>
    </row>
    <row r="2497" spans="1:49" x14ac:dyDescent="0.2">
      <c r="A2497" s="7">
        <v>115</v>
      </c>
      <c r="B2497" s="40">
        <v>1861</v>
      </c>
      <c r="C2497" s="40"/>
      <c r="D2497" s="7">
        <v>1</v>
      </c>
      <c r="E2497" s="7">
        <v>26</v>
      </c>
      <c r="F2497" s="7">
        <v>1</v>
      </c>
      <c r="G2497" s="7">
        <v>2</v>
      </c>
      <c r="H2497" s="1">
        <v>9</v>
      </c>
      <c r="I2497" s="7">
        <v>0</v>
      </c>
      <c r="J2497" s="7">
        <v>2</v>
      </c>
      <c r="K2497" s="7">
        <v>0</v>
      </c>
      <c r="L2497" s="7">
        <v>24</v>
      </c>
      <c r="M2497" s="36">
        <v>0.4535970244035199</v>
      </c>
      <c r="N2497" s="37" t="s">
        <v>183</v>
      </c>
      <c r="O2497" s="38">
        <v>52.910400000000003</v>
      </c>
      <c r="AW2497" s="26"/>
    </row>
    <row r="2498" spans="1:49" x14ac:dyDescent="0.2">
      <c r="A2498" s="7">
        <v>91</v>
      </c>
      <c r="B2498" s="40">
        <v>1862</v>
      </c>
      <c r="C2498" s="18">
        <f>B2498-B2497</f>
        <v>1</v>
      </c>
      <c r="D2498" s="7">
        <v>1</v>
      </c>
      <c r="E2498" s="7">
        <v>21</v>
      </c>
      <c r="F2498" s="7">
        <v>1</v>
      </c>
      <c r="G2498" s="7">
        <v>2</v>
      </c>
      <c r="H2498" s="1">
        <v>9</v>
      </c>
      <c r="I2498" s="7">
        <v>0</v>
      </c>
      <c r="J2498" s="7">
        <v>1</v>
      </c>
      <c r="K2498" s="7">
        <v>5</v>
      </c>
      <c r="L2498" s="7">
        <v>17</v>
      </c>
      <c r="M2498" s="36">
        <v>0.4535970244035199</v>
      </c>
      <c r="N2498" s="37" t="s">
        <v>183</v>
      </c>
      <c r="O2498" s="38">
        <v>37.478200000000001</v>
      </c>
      <c r="AW2498" s="26"/>
    </row>
    <row r="2499" spans="1:49" x14ac:dyDescent="0.2">
      <c r="A2499" s="7">
        <v>43</v>
      </c>
      <c r="B2499" s="40">
        <v>1862</v>
      </c>
      <c r="C2499" s="40"/>
      <c r="D2499" s="7">
        <v>1</v>
      </c>
      <c r="E2499" s="7">
        <v>22</v>
      </c>
      <c r="F2499" s="7">
        <v>4</v>
      </c>
      <c r="G2499" s="7">
        <v>2</v>
      </c>
      <c r="H2499" s="1">
        <v>9</v>
      </c>
      <c r="I2499" s="7">
        <v>0</v>
      </c>
      <c r="J2499" s="7">
        <v>0</v>
      </c>
      <c r="K2499" s="7">
        <v>10.75</v>
      </c>
      <c r="L2499" s="7">
        <v>10.75</v>
      </c>
      <c r="M2499" s="36">
        <v>0.4535970244035199</v>
      </c>
      <c r="N2499" s="37" t="s">
        <v>183</v>
      </c>
      <c r="O2499" s="38">
        <v>23.699450000000002</v>
      </c>
      <c r="AW2499" s="26"/>
    </row>
    <row r="2500" spans="1:49" x14ac:dyDescent="0.2">
      <c r="A2500" s="7">
        <v>69</v>
      </c>
      <c r="B2500" s="40">
        <v>1862</v>
      </c>
      <c r="C2500" s="40"/>
      <c r="D2500" s="7">
        <v>5</v>
      </c>
      <c r="E2500" s="7">
        <v>22</v>
      </c>
      <c r="F2500" s="7">
        <v>1</v>
      </c>
      <c r="G2500" s="7">
        <v>2</v>
      </c>
      <c r="H2500" s="1">
        <v>9</v>
      </c>
      <c r="I2500" s="7">
        <v>0</v>
      </c>
      <c r="J2500" s="7">
        <v>0</v>
      </c>
      <c r="K2500" s="7">
        <v>7</v>
      </c>
      <c r="L2500" s="7">
        <v>7</v>
      </c>
      <c r="M2500" s="36">
        <v>0.4535970244035199</v>
      </c>
      <c r="N2500" s="37" t="s">
        <v>183</v>
      </c>
      <c r="O2500" s="38">
        <v>15.4322</v>
      </c>
      <c r="P2500">
        <v>0</v>
      </c>
      <c r="Q2500">
        <v>0</v>
      </c>
      <c r="R2500">
        <v>7.5</v>
      </c>
      <c r="S2500">
        <v>0</v>
      </c>
      <c r="T2500">
        <v>0</v>
      </c>
      <c r="U2500">
        <v>9</v>
      </c>
      <c r="V2500">
        <v>0</v>
      </c>
      <c r="W2500">
        <v>0</v>
      </c>
      <c r="X2500">
        <v>8.25</v>
      </c>
      <c r="Y2500">
        <v>0</v>
      </c>
      <c r="Z2500">
        <v>0</v>
      </c>
      <c r="AA2500">
        <v>9</v>
      </c>
      <c r="AW2500" s="26"/>
    </row>
    <row r="2501" spans="1:49" x14ac:dyDescent="0.2">
      <c r="A2501" s="7">
        <v>11</v>
      </c>
      <c r="B2501" s="40">
        <v>1862</v>
      </c>
      <c r="C2501" s="40"/>
      <c r="D2501" s="7">
        <v>1</v>
      </c>
      <c r="E2501" s="7">
        <v>24</v>
      </c>
      <c r="F2501" s="7">
        <v>1</v>
      </c>
      <c r="G2501" s="7">
        <v>2</v>
      </c>
      <c r="H2501" s="1">
        <v>9</v>
      </c>
      <c r="I2501" s="7">
        <v>0</v>
      </c>
      <c r="J2501" s="7">
        <v>1</v>
      </c>
      <c r="K2501" s="7">
        <v>6</v>
      </c>
      <c r="L2501" s="7">
        <v>18</v>
      </c>
      <c r="M2501" s="36">
        <v>0.4535970244035199</v>
      </c>
      <c r="N2501" s="37" t="s">
        <v>183</v>
      </c>
      <c r="O2501" s="38">
        <v>39.6828</v>
      </c>
      <c r="AW2501" s="26"/>
    </row>
    <row r="2502" spans="1:49" x14ac:dyDescent="0.2">
      <c r="A2502" s="7">
        <v>132</v>
      </c>
      <c r="B2502" s="40">
        <v>1862</v>
      </c>
      <c r="C2502" s="40"/>
      <c r="D2502" s="7">
        <v>1</v>
      </c>
      <c r="E2502" s="7">
        <v>26</v>
      </c>
      <c r="F2502" s="7">
        <v>1</v>
      </c>
      <c r="G2502" s="7">
        <v>2</v>
      </c>
      <c r="H2502" s="1">
        <v>9</v>
      </c>
      <c r="I2502" s="7">
        <v>0</v>
      </c>
      <c r="J2502" s="7">
        <v>2</v>
      </c>
      <c r="K2502" s="7">
        <v>0</v>
      </c>
      <c r="L2502" s="7">
        <v>24</v>
      </c>
      <c r="M2502" s="36">
        <v>0.4535970244035199</v>
      </c>
      <c r="N2502" s="37" t="s">
        <v>183</v>
      </c>
      <c r="O2502" s="38">
        <v>52.910400000000003</v>
      </c>
      <c r="AW2502" s="26"/>
    </row>
    <row r="2503" spans="1:49" x14ac:dyDescent="0.2">
      <c r="A2503" s="7">
        <v>63</v>
      </c>
      <c r="B2503" s="40">
        <v>1863</v>
      </c>
      <c r="C2503" s="18">
        <f>B2503-B2502</f>
        <v>1</v>
      </c>
      <c r="D2503" s="7">
        <v>1</v>
      </c>
      <c r="E2503" s="7">
        <v>21</v>
      </c>
      <c r="F2503" s="7">
        <v>1</v>
      </c>
      <c r="G2503" s="7">
        <v>2</v>
      </c>
      <c r="H2503" s="1">
        <v>9</v>
      </c>
      <c r="I2503" s="7">
        <v>0</v>
      </c>
      <c r="J2503" s="7">
        <v>1</v>
      </c>
      <c r="K2503" s="7">
        <v>4</v>
      </c>
      <c r="L2503" s="7">
        <v>16</v>
      </c>
      <c r="M2503" s="36">
        <v>0.4535970244035199</v>
      </c>
      <c r="N2503" s="37" t="s">
        <v>183</v>
      </c>
      <c r="O2503" s="38">
        <v>35.273600000000002</v>
      </c>
      <c r="AW2503" s="26"/>
    </row>
    <row r="2504" spans="1:49" x14ac:dyDescent="0.2">
      <c r="A2504" s="7">
        <v>43</v>
      </c>
      <c r="B2504" s="40">
        <v>1863</v>
      </c>
      <c r="C2504" s="40"/>
      <c r="D2504" s="7">
        <v>1</v>
      </c>
      <c r="E2504" s="7">
        <v>22</v>
      </c>
      <c r="F2504" s="7">
        <v>4</v>
      </c>
      <c r="G2504" s="7">
        <v>2</v>
      </c>
      <c r="H2504" s="1">
        <v>9</v>
      </c>
      <c r="I2504" s="7">
        <v>0</v>
      </c>
      <c r="J2504" s="7">
        <v>0</v>
      </c>
      <c r="K2504" s="7">
        <v>11.5</v>
      </c>
      <c r="L2504" s="7">
        <v>11.5</v>
      </c>
      <c r="M2504" s="36">
        <v>0.4535970244035199</v>
      </c>
      <c r="N2504" s="37" t="s">
        <v>183</v>
      </c>
      <c r="O2504" s="38">
        <v>25.352900000000002</v>
      </c>
      <c r="AW2504" s="26"/>
    </row>
    <row r="2505" spans="1:49" x14ac:dyDescent="0.2">
      <c r="A2505" s="7">
        <v>11</v>
      </c>
      <c r="B2505" s="40">
        <v>1863</v>
      </c>
      <c r="C2505" s="40"/>
      <c r="D2505" s="7">
        <v>1</v>
      </c>
      <c r="E2505" s="7">
        <v>24</v>
      </c>
      <c r="F2505" s="7">
        <v>1</v>
      </c>
      <c r="G2505" s="7">
        <v>2</v>
      </c>
      <c r="H2505" s="1">
        <v>9</v>
      </c>
      <c r="I2505" s="7">
        <v>0</v>
      </c>
      <c r="J2505" s="7">
        <v>1</v>
      </c>
      <c r="K2505" s="7">
        <v>6</v>
      </c>
      <c r="L2505" s="7">
        <v>18</v>
      </c>
      <c r="M2505" s="36">
        <v>0.4535970244035199</v>
      </c>
      <c r="N2505" s="37" t="s">
        <v>183</v>
      </c>
      <c r="O2505" s="38">
        <v>39.6828</v>
      </c>
      <c r="AW2505" s="26"/>
    </row>
    <row r="2506" spans="1:49" x14ac:dyDescent="0.2">
      <c r="A2506" s="7">
        <v>104</v>
      </c>
      <c r="B2506" s="40">
        <v>1863</v>
      </c>
      <c r="C2506" s="40"/>
      <c r="D2506" s="7">
        <v>1</v>
      </c>
      <c r="E2506" s="7">
        <v>26</v>
      </c>
      <c r="F2506" s="7">
        <v>1</v>
      </c>
      <c r="G2506" s="7">
        <v>2</v>
      </c>
      <c r="H2506" s="1">
        <v>9</v>
      </c>
      <c r="I2506" s="7">
        <v>0</v>
      </c>
      <c r="J2506" s="7">
        <v>2</v>
      </c>
      <c r="K2506" s="7">
        <v>0</v>
      </c>
      <c r="L2506" s="7">
        <v>24</v>
      </c>
      <c r="M2506" s="36">
        <v>0.4535970244035199</v>
      </c>
      <c r="N2506" s="37" t="s">
        <v>183</v>
      </c>
      <c r="O2506" s="38">
        <v>52.910400000000003</v>
      </c>
      <c r="AW2506" s="26"/>
    </row>
    <row r="2507" spans="1:49" x14ac:dyDescent="0.2">
      <c r="A2507" s="7">
        <v>89</v>
      </c>
      <c r="B2507" s="40">
        <v>1864</v>
      </c>
      <c r="C2507" s="18">
        <f>B2507-B2506</f>
        <v>1</v>
      </c>
      <c r="D2507" s="7">
        <v>1</v>
      </c>
      <c r="E2507" s="7">
        <v>21</v>
      </c>
      <c r="F2507" s="7">
        <v>1</v>
      </c>
      <c r="G2507" s="7">
        <v>2</v>
      </c>
      <c r="H2507" s="1">
        <v>9</v>
      </c>
      <c r="I2507" s="7">
        <v>0</v>
      </c>
      <c r="J2507" s="7">
        <v>1</v>
      </c>
      <c r="K2507" s="7">
        <v>4</v>
      </c>
      <c r="L2507" s="7">
        <v>16</v>
      </c>
      <c r="M2507" s="36">
        <v>0.4535970244035199</v>
      </c>
      <c r="N2507" s="37" t="s">
        <v>183</v>
      </c>
      <c r="O2507" s="38">
        <v>35.273600000000002</v>
      </c>
      <c r="AW2507" s="26"/>
    </row>
    <row r="2508" spans="1:49" x14ac:dyDescent="0.2">
      <c r="A2508" s="7">
        <v>43</v>
      </c>
      <c r="B2508" s="40">
        <v>1864</v>
      </c>
      <c r="C2508" s="40"/>
      <c r="D2508" s="7">
        <v>1</v>
      </c>
      <c r="E2508" s="7">
        <v>22</v>
      </c>
      <c r="F2508" s="7">
        <v>4</v>
      </c>
      <c r="G2508" s="7">
        <v>2</v>
      </c>
      <c r="H2508" s="1">
        <v>9</v>
      </c>
      <c r="I2508" s="7">
        <v>0</v>
      </c>
      <c r="J2508" s="7">
        <v>0</v>
      </c>
      <c r="K2508" s="7">
        <v>11.25</v>
      </c>
      <c r="L2508" s="7">
        <v>11.25</v>
      </c>
      <c r="M2508" s="36">
        <v>0.4535970244035199</v>
      </c>
      <c r="N2508" s="37" t="s">
        <v>183</v>
      </c>
      <c r="O2508" s="38">
        <v>24.801750000000002</v>
      </c>
      <c r="AW2508" s="26"/>
    </row>
    <row r="2509" spans="1:49" x14ac:dyDescent="0.2">
      <c r="A2509" s="7">
        <v>11</v>
      </c>
      <c r="B2509" s="40">
        <v>1864</v>
      </c>
      <c r="C2509" s="40"/>
      <c r="D2509" s="7">
        <v>1</v>
      </c>
      <c r="E2509" s="7">
        <v>24</v>
      </c>
      <c r="F2509" s="7">
        <v>1</v>
      </c>
      <c r="G2509" s="7">
        <v>2</v>
      </c>
      <c r="H2509" s="1">
        <v>9</v>
      </c>
      <c r="I2509" s="7">
        <v>0</v>
      </c>
      <c r="J2509" s="7">
        <v>1</v>
      </c>
      <c r="K2509" s="7">
        <v>6</v>
      </c>
      <c r="L2509" s="7">
        <v>18</v>
      </c>
      <c r="M2509" s="36">
        <v>0.4535970244035199</v>
      </c>
      <c r="N2509" s="37" t="s">
        <v>183</v>
      </c>
      <c r="O2509" s="38">
        <v>39.6828</v>
      </c>
      <c r="AW2509" s="26"/>
    </row>
    <row r="2510" spans="1:49" x14ac:dyDescent="0.2">
      <c r="A2510" s="7">
        <v>131</v>
      </c>
      <c r="B2510" s="40">
        <v>1864</v>
      </c>
      <c r="C2510" s="40"/>
      <c r="D2510" s="7">
        <v>1</v>
      </c>
      <c r="E2510" s="7">
        <v>26</v>
      </c>
      <c r="F2510" s="7">
        <v>1</v>
      </c>
      <c r="G2510" s="7">
        <v>2</v>
      </c>
      <c r="H2510" s="1">
        <v>9</v>
      </c>
      <c r="I2510" s="7">
        <v>0</v>
      </c>
      <c r="J2510" s="7">
        <v>1</v>
      </c>
      <c r="K2510" s="7">
        <v>6</v>
      </c>
      <c r="L2510" s="7">
        <v>18</v>
      </c>
      <c r="M2510" s="36">
        <v>0.4535970244035199</v>
      </c>
      <c r="N2510" s="37" t="s">
        <v>183</v>
      </c>
      <c r="O2510" s="38">
        <v>39.6828</v>
      </c>
      <c r="AW2510" s="26"/>
    </row>
    <row r="2511" spans="1:49" x14ac:dyDescent="0.2">
      <c r="A2511" s="7">
        <v>63</v>
      </c>
      <c r="B2511" s="40">
        <v>1865</v>
      </c>
      <c r="C2511" s="18">
        <f>B2511-B2510</f>
        <v>1</v>
      </c>
      <c r="D2511" s="7">
        <v>1</v>
      </c>
      <c r="E2511" s="7">
        <v>21</v>
      </c>
      <c r="F2511" s="7">
        <v>1</v>
      </c>
      <c r="G2511" s="7">
        <v>2</v>
      </c>
      <c r="H2511" s="1">
        <v>9</v>
      </c>
      <c r="I2511" s="7">
        <v>0</v>
      </c>
      <c r="J2511" s="7">
        <v>1</v>
      </c>
      <c r="K2511" s="7">
        <v>4</v>
      </c>
      <c r="L2511" s="7">
        <v>16</v>
      </c>
      <c r="M2511" s="36">
        <v>0.4535970244035199</v>
      </c>
      <c r="N2511" s="37" t="s">
        <v>183</v>
      </c>
      <c r="O2511" s="38">
        <v>35.273600000000002</v>
      </c>
      <c r="AW2511" s="26"/>
    </row>
    <row r="2512" spans="1:49" x14ac:dyDescent="0.2">
      <c r="A2512" s="7">
        <v>43</v>
      </c>
      <c r="B2512" s="40">
        <v>1865</v>
      </c>
      <c r="C2512" s="40"/>
      <c r="D2512" s="7">
        <v>1</v>
      </c>
      <c r="E2512" s="7">
        <v>22</v>
      </c>
      <c r="F2512" s="7">
        <v>4</v>
      </c>
      <c r="G2512" s="7">
        <v>2</v>
      </c>
      <c r="H2512" s="1">
        <v>9</v>
      </c>
      <c r="I2512" s="7">
        <v>0</v>
      </c>
      <c r="J2512" s="7">
        <v>0</v>
      </c>
      <c r="K2512" s="7">
        <v>10</v>
      </c>
      <c r="L2512" s="7">
        <v>10</v>
      </c>
      <c r="M2512" s="36">
        <v>0.4535970244035199</v>
      </c>
      <c r="N2512" s="37" t="s">
        <v>183</v>
      </c>
      <c r="O2512" s="38">
        <v>22.045999999999999</v>
      </c>
      <c r="AW2512" s="26"/>
    </row>
    <row r="2513" spans="1:49" x14ac:dyDescent="0.2">
      <c r="A2513" s="7">
        <v>11</v>
      </c>
      <c r="B2513" s="40">
        <v>1865</v>
      </c>
      <c r="C2513" s="40"/>
      <c r="D2513" s="7">
        <v>1</v>
      </c>
      <c r="E2513" s="7">
        <v>24</v>
      </c>
      <c r="F2513" s="7">
        <v>1</v>
      </c>
      <c r="G2513" s="7">
        <v>2</v>
      </c>
      <c r="H2513" s="1">
        <v>9</v>
      </c>
      <c r="I2513" s="7">
        <v>0</v>
      </c>
      <c r="J2513" s="7">
        <v>1</v>
      </c>
      <c r="K2513" s="7">
        <v>6</v>
      </c>
      <c r="L2513" s="7">
        <v>18</v>
      </c>
      <c r="M2513" s="36">
        <v>0.4535970244035199</v>
      </c>
      <c r="N2513" s="37" t="s">
        <v>183</v>
      </c>
      <c r="O2513" s="38">
        <v>39.6828</v>
      </c>
      <c r="AW2513" s="26"/>
    </row>
    <row r="2514" spans="1:49" x14ac:dyDescent="0.2">
      <c r="A2514" s="7">
        <v>106</v>
      </c>
      <c r="B2514" s="40">
        <v>1865</v>
      </c>
      <c r="C2514" s="40"/>
      <c r="D2514" s="7">
        <v>1</v>
      </c>
      <c r="E2514" s="7">
        <v>26</v>
      </c>
      <c r="F2514" s="7">
        <v>1</v>
      </c>
      <c r="G2514" s="7">
        <v>2</v>
      </c>
      <c r="H2514" s="1">
        <v>9</v>
      </c>
      <c r="I2514" s="7">
        <v>0</v>
      </c>
      <c r="J2514" s="7">
        <v>1</v>
      </c>
      <c r="K2514" s="7">
        <v>6</v>
      </c>
      <c r="L2514" s="7">
        <v>18</v>
      </c>
      <c r="M2514" s="36">
        <v>0.4535970244035199</v>
      </c>
      <c r="N2514" s="37" t="s">
        <v>183</v>
      </c>
      <c r="O2514" s="38">
        <v>39.6828</v>
      </c>
      <c r="AW2514" s="26"/>
    </row>
    <row r="2515" spans="1:49" x14ac:dyDescent="0.2">
      <c r="A2515" s="7">
        <v>64</v>
      </c>
      <c r="B2515" s="40">
        <v>1866</v>
      </c>
      <c r="C2515" s="18">
        <f>B2515-B2514</f>
        <v>1</v>
      </c>
      <c r="D2515" s="7">
        <v>1</v>
      </c>
      <c r="E2515" s="7">
        <v>21</v>
      </c>
      <c r="F2515" s="7">
        <v>1</v>
      </c>
      <c r="G2515" s="7">
        <v>2</v>
      </c>
      <c r="H2515" s="1">
        <v>9</v>
      </c>
      <c r="I2515" s="7">
        <v>0</v>
      </c>
      <c r="J2515" s="7">
        <v>1</v>
      </c>
      <c r="K2515" s="7">
        <v>4</v>
      </c>
      <c r="L2515" s="7">
        <v>16</v>
      </c>
      <c r="M2515" s="36">
        <v>0.4535970244035199</v>
      </c>
      <c r="N2515" s="37" t="s">
        <v>183</v>
      </c>
      <c r="O2515" s="38">
        <v>35.273600000000002</v>
      </c>
      <c r="AW2515" s="26"/>
    </row>
    <row r="2516" spans="1:49" x14ac:dyDescent="0.2">
      <c r="A2516" s="7">
        <v>43</v>
      </c>
      <c r="B2516" s="40">
        <v>1866</v>
      </c>
      <c r="C2516" s="40"/>
      <c r="D2516" s="7">
        <v>1</v>
      </c>
      <c r="E2516" s="7">
        <v>22</v>
      </c>
      <c r="F2516" s="7">
        <v>4</v>
      </c>
      <c r="G2516" s="7">
        <v>2</v>
      </c>
      <c r="H2516" s="1">
        <v>9</v>
      </c>
      <c r="I2516" s="7">
        <v>0</v>
      </c>
      <c r="J2516" s="7">
        <v>0</v>
      </c>
      <c r="K2516" s="7">
        <v>10</v>
      </c>
      <c r="L2516" s="7">
        <v>10</v>
      </c>
      <c r="M2516" s="36">
        <v>0.4535970244035199</v>
      </c>
      <c r="N2516" s="37" t="s">
        <v>183</v>
      </c>
      <c r="O2516" s="38">
        <v>22.045999999999999</v>
      </c>
      <c r="AW2516" s="26"/>
    </row>
    <row r="2517" spans="1:49" x14ac:dyDescent="0.2">
      <c r="A2517" s="7">
        <v>11</v>
      </c>
      <c r="B2517" s="40">
        <v>1866</v>
      </c>
      <c r="C2517" s="40"/>
      <c r="D2517" s="7">
        <v>1</v>
      </c>
      <c r="E2517" s="7">
        <v>24</v>
      </c>
      <c r="F2517" s="7">
        <v>1</v>
      </c>
      <c r="G2517" s="7">
        <v>2</v>
      </c>
      <c r="H2517" s="1">
        <v>9</v>
      </c>
      <c r="I2517" s="7">
        <v>0</v>
      </c>
      <c r="J2517" s="7">
        <v>1</v>
      </c>
      <c r="K2517" s="7">
        <v>6</v>
      </c>
      <c r="L2517" s="7">
        <v>18</v>
      </c>
      <c r="M2517" s="36">
        <v>0.4535970244035199</v>
      </c>
      <c r="N2517" s="37" t="s">
        <v>183</v>
      </c>
      <c r="O2517" s="38">
        <v>39.6828</v>
      </c>
      <c r="AW2517" s="26"/>
    </row>
    <row r="2518" spans="1:49" x14ac:dyDescent="0.2">
      <c r="A2518" s="7">
        <v>101</v>
      </c>
      <c r="B2518" s="40">
        <v>1866</v>
      </c>
      <c r="C2518" s="40"/>
      <c r="D2518" s="7">
        <v>1</v>
      </c>
      <c r="E2518" s="7">
        <v>26</v>
      </c>
      <c r="F2518" s="7">
        <v>1</v>
      </c>
      <c r="G2518" s="7">
        <v>2</v>
      </c>
      <c r="H2518" s="1">
        <v>9</v>
      </c>
      <c r="I2518" s="7">
        <v>0</v>
      </c>
      <c r="J2518" s="7">
        <v>1</v>
      </c>
      <c r="K2518" s="7">
        <v>6</v>
      </c>
      <c r="L2518" s="7">
        <v>18</v>
      </c>
      <c r="M2518" s="36">
        <v>0.4535970244035199</v>
      </c>
      <c r="N2518" s="37" t="s">
        <v>183</v>
      </c>
      <c r="O2518" s="38">
        <v>39.6828</v>
      </c>
      <c r="AW2518" s="26"/>
    </row>
    <row r="2519" spans="1:49" x14ac:dyDescent="0.2">
      <c r="A2519" s="7">
        <v>64</v>
      </c>
      <c r="B2519" s="40">
        <v>1867</v>
      </c>
      <c r="C2519" s="18">
        <f>B2519-B2518</f>
        <v>1</v>
      </c>
      <c r="D2519" s="7">
        <v>1</v>
      </c>
      <c r="E2519" s="7">
        <v>21</v>
      </c>
      <c r="F2519" s="7">
        <v>1</v>
      </c>
      <c r="G2519" s="7">
        <v>2</v>
      </c>
      <c r="H2519" s="1">
        <v>9</v>
      </c>
      <c r="I2519" s="7">
        <v>0</v>
      </c>
      <c r="J2519" s="7">
        <v>1</v>
      </c>
      <c r="K2519" s="7">
        <v>4</v>
      </c>
      <c r="L2519" s="7">
        <v>16</v>
      </c>
      <c r="M2519" s="36">
        <v>0.4535970244035199</v>
      </c>
      <c r="N2519" s="37" t="s">
        <v>183</v>
      </c>
      <c r="O2519" s="38">
        <v>35.273600000000002</v>
      </c>
      <c r="AW2519" s="26"/>
    </row>
    <row r="2520" spans="1:49" x14ac:dyDescent="0.2">
      <c r="A2520" s="7">
        <v>43</v>
      </c>
      <c r="B2520" s="40">
        <v>1867</v>
      </c>
      <c r="C2520" s="40"/>
      <c r="D2520" s="7">
        <v>1</v>
      </c>
      <c r="E2520" s="7">
        <v>22</v>
      </c>
      <c r="F2520" s="7">
        <v>4</v>
      </c>
      <c r="G2520" s="7">
        <v>2</v>
      </c>
      <c r="H2520" s="1">
        <v>9</v>
      </c>
      <c r="I2520" s="7">
        <v>0</v>
      </c>
      <c r="J2520" s="7">
        <v>0</v>
      </c>
      <c r="K2520" s="7">
        <v>9.25</v>
      </c>
      <c r="L2520" s="7">
        <v>9.25</v>
      </c>
      <c r="M2520" s="36">
        <v>0.4535970244035199</v>
      </c>
      <c r="N2520" s="37" t="s">
        <v>183</v>
      </c>
      <c r="O2520" s="38">
        <v>20.39255</v>
      </c>
      <c r="AW2520" s="26"/>
    </row>
    <row r="2521" spans="1:49" x14ac:dyDescent="0.2">
      <c r="A2521" s="7">
        <v>11</v>
      </c>
      <c r="B2521" s="40">
        <v>1867</v>
      </c>
      <c r="C2521" s="40"/>
      <c r="D2521" s="7">
        <v>1</v>
      </c>
      <c r="E2521" s="7">
        <v>24</v>
      </c>
      <c r="F2521" s="7">
        <v>1</v>
      </c>
      <c r="G2521" s="7">
        <v>2</v>
      </c>
      <c r="H2521" s="1">
        <v>9</v>
      </c>
      <c r="I2521" s="7">
        <v>0</v>
      </c>
      <c r="J2521" s="7">
        <v>1</v>
      </c>
      <c r="K2521" s="7">
        <v>6</v>
      </c>
      <c r="L2521" s="7">
        <v>18</v>
      </c>
      <c r="M2521" s="36">
        <v>0.4535970244035199</v>
      </c>
      <c r="N2521" s="37" t="s">
        <v>183</v>
      </c>
      <c r="O2521" s="38">
        <v>39.6828</v>
      </c>
      <c r="AW2521" s="26"/>
    </row>
    <row r="2522" spans="1:49" x14ac:dyDescent="0.2">
      <c r="A2522" s="7">
        <v>104</v>
      </c>
      <c r="B2522" s="40">
        <v>1867</v>
      </c>
      <c r="C2522" s="40"/>
      <c r="D2522" s="7">
        <v>1</v>
      </c>
      <c r="E2522" s="7">
        <v>26</v>
      </c>
      <c r="F2522" s="7">
        <v>1</v>
      </c>
      <c r="G2522" s="7">
        <v>2</v>
      </c>
      <c r="H2522" s="1">
        <v>9</v>
      </c>
      <c r="I2522" s="7">
        <v>0</v>
      </c>
      <c r="J2522" s="7">
        <v>1</v>
      </c>
      <c r="K2522" s="7">
        <v>6</v>
      </c>
      <c r="L2522" s="7">
        <v>18</v>
      </c>
      <c r="M2522" s="36">
        <v>0.4535970244035199</v>
      </c>
      <c r="N2522" s="37" t="s">
        <v>183</v>
      </c>
      <c r="O2522" s="38">
        <v>39.6828</v>
      </c>
      <c r="AW2522" s="26"/>
    </row>
    <row r="2523" spans="1:49" x14ac:dyDescent="0.2">
      <c r="A2523" s="7">
        <v>124</v>
      </c>
      <c r="B2523" s="40">
        <v>1867</v>
      </c>
      <c r="C2523" s="40"/>
      <c r="D2523" s="7">
        <v>1</v>
      </c>
      <c r="E2523" s="7">
        <v>26</v>
      </c>
      <c r="F2523" s="7">
        <v>3</v>
      </c>
      <c r="G2523" s="7">
        <v>2</v>
      </c>
      <c r="H2523" s="1">
        <v>9</v>
      </c>
      <c r="I2523" s="7">
        <v>0</v>
      </c>
      <c r="J2523" s="7">
        <v>1</v>
      </c>
      <c r="K2523" s="7">
        <v>0</v>
      </c>
      <c r="L2523" s="7">
        <v>12</v>
      </c>
      <c r="M2523" s="36">
        <v>0.4535970244035199</v>
      </c>
      <c r="N2523" s="37" t="s">
        <v>183</v>
      </c>
      <c r="O2523" s="38">
        <v>26.455200000000001</v>
      </c>
      <c r="AW2523" s="26"/>
    </row>
    <row r="2524" spans="1:49" x14ac:dyDescent="0.2">
      <c r="A2524" s="7">
        <v>64</v>
      </c>
      <c r="B2524" s="40">
        <v>1868</v>
      </c>
      <c r="C2524" s="18">
        <f>B2524-B2523</f>
        <v>1</v>
      </c>
      <c r="D2524" s="7">
        <v>1</v>
      </c>
      <c r="E2524" s="7">
        <v>21</v>
      </c>
      <c r="F2524" s="7">
        <v>1</v>
      </c>
      <c r="G2524" s="7">
        <v>2</v>
      </c>
      <c r="H2524" s="1">
        <v>9</v>
      </c>
      <c r="I2524" s="7">
        <v>0</v>
      </c>
      <c r="J2524" s="7">
        <v>1</v>
      </c>
      <c r="K2524" s="7">
        <v>4</v>
      </c>
      <c r="L2524" s="7">
        <v>16</v>
      </c>
      <c r="M2524" s="36">
        <v>0.4535970244035199</v>
      </c>
      <c r="N2524" s="37" t="s">
        <v>183</v>
      </c>
      <c r="O2524" s="38">
        <v>35.273600000000002</v>
      </c>
      <c r="AW2524" s="26"/>
    </row>
    <row r="2525" spans="1:49" x14ac:dyDescent="0.2">
      <c r="A2525" s="7">
        <v>44</v>
      </c>
      <c r="B2525" s="40">
        <v>1868</v>
      </c>
      <c r="C2525" s="40"/>
      <c r="D2525" s="7">
        <v>1</v>
      </c>
      <c r="E2525" s="7">
        <v>22</v>
      </c>
      <c r="F2525" s="7">
        <v>4</v>
      </c>
      <c r="G2525" s="7">
        <v>2</v>
      </c>
      <c r="H2525" s="1">
        <v>9</v>
      </c>
      <c r="I2525" s="7">
        <v>0</v>
      </c>
      <c r="J2525" s="7">
        <v>0</v>
      </c>
      <c r="K2525" s="7">
        <v>9</v>
      </c>
      <c r="L2525" s="7">
        <v>9</v>
      </c>
      <c r="M2525" s="36">
        <v>0.4535970244035199</v>
      </c>
      <c r="N2525" s="37" t="s">
        <v>183</v>
      </c>
      <c r="O2525" s="38">
        <v>19.8414</v>
      </c>
      <c r="AW2525" s="26"/>
    </row>
    <row r="2526" spans="1:49" x14ac:dyDescent="0.2">
      <c r="A2526" s="7">
        <v>11</v>
      </c>
      <c r="B2526" s="40">
        <v>1868</v>
      </c>
      <c r="C2526" s="40"/>
      <c r="D2526" s="7">
        <v>1</v>
      </c>
      <c r="E2526" s="7">
        <v>24</v>
      </c>
      <c r="F2526" s="7">
        <v>1</v>
      </c>
      <c r="G2526" s="7">
        <v>2</v>
      </c>
      <c r="H2526" s="1">
        <v>9</v>
      </c>
      <c r="I2526" s="7">
        <v>0</v>
      </c>
      <c r="J2526" s="7">
        <v>1</v>
      </c>
      <c r="K2526" s="7">
        <v>6</v>
      </c>
      <c r="L2526" s="7">
        <v>18</v>
      </c>
      <c r="M2526" s="36">
        <v>0.4535970244035199</v>
      </c>
      <c r="N2526" s="37" t="s">
        <v>183</v>
      </c>
      <c r="O2526" s="38">
        <v>39.6828</v>
      </c>
      <c r="AW2526" s="26"/>
    </row>
    <row r="2527" spans="1:49" x14ac:dyDescent="0.2">
      <c r="A2527" s="7">
        <v>121</v>
      </c>
      <c r="B2527" s="40">
        <v>1868</v>
      </c>
      <c r="C2527" s="40"/>
      <c r="D2527" s="7">
        <v>1</v>
      </c>
      <c r="E2527" s="7">
        <v>26</v>
      </c>
      <c r="F2527" s="7">
        <v>1</v>
      </c>
      <c r="G2527" s="7">
        <v>2</v>
      </c>
      <c r="H2527" s="1">
        <v>9</v>
      </c>
      <c r="I2527" s="7">
        <v>0</v>
      </c>
      <c r="J2527" s="7">
        <v>1</v>
      </c>
      <c r="K2527" s="7">
        <v>6</v>
      </c>
      <c r="L2527" s="7">
        <v>18</v>
      </c>
      <c r="M2527" s="36">
        <v>0.4535970244035199</v>
      </c>
      <c r="N2527" s="37" t="s">
        <v>183</v>
      </c>
      <c r="O2527" s="38">
        <v>39.6828</v>
      </c>
      <c r="AW2527" s="26"/>
    </row>
    <row r="2528" spans="1:49" x14ac:dyDescent="0.2">
      <c r="A2528" s="7">
        <v>142</v>
      </c>
      <c r="B2528" s="40">
        <v>1868</v>
      </c>
      <c r="C2528" s="40"/>
      <c r="D2528" s="7">
        <v>1</v>
      </c>
      <c r="E2528" s="7">
        <v>26</v>
      </c>
      <c r="F2528" s="7">
        <v>3</v>
      </c>
      <c r="G2528" s="7">
        <v>2</v>
      </c>
      <c r="H2528" s="1">
        <v>9</v>
      </c>
      <c r="I2528" s="7">
        <v>0</v>
      </c>
      <c r="J2528" s="7">
        <v>1</v>
      </c>
      <c r="K2528" s="7">
        <v>0</v>
      </c>
      <c r="L2528" s="7">
        <v>12</v>
      </c>
      <c r="M2528" s="36">
        <v>0.4535970244035199</v>
      </c>
      <c r="N2528" s="37" t="s">
        <v>183</v>
      </c>
      <c r="O2528" s="38">
        <v>26.455200000000001</v>
      </c>
      <c r="AW2528" s="26"/>
    </row>
    <row r="2529" spans="1:49" x14ac:dyDescent="0.2">
      <c r="A2529" s="7">
        <v>64</v>
      </c>
      <c r="B2529" s="40">
        <v>1869</v>
      </c>
      <c r="C2529" s="18">
        <f>B2529-B2528</f>
        <v>1</v>
      </c>
      <c r="D2529" s="7">
        <v>1</v>
      </c>
      <c r="E2529" s="7">
        <v>21</v>
      </c>
      <c r="F2529" s="7">
        <v>1</v>
      </c>
      <c r="G2529" s="7">
        <v>2</v>
      </c>
      <c r="H2529" s="1">
        <v>9</v>
      </c>
      <c r="I2529" s="7">
        <v>0</v>
      </c>
      <c r="J2529" s="7">
        <v>1</v>
      </c>
      <c r="K2529" s="7">
        <v>0</v>
      </c>
      <c r="L2529" s="7">
        <v>12</v>
      </c>
      <c r="M2529" s="36">
        <v>0.4535970244035199</v>
      </c>
      <c r="N2529" s="37" t="s">
        <v>183</v>
      </c>
      <c r="O2529" s="38">
        <v>26.455200000000001</v>
      </c>
      <c r="AW2529" s="26"/>
    </row>
    <row r="2530" spans="1:49" x14ac:dyDescent="0.2">
      <c r="A2530" s="7">
        <v>43</v>
      </c>
      <c r="B2530" s="40">
        <v>1869</v>
      </c>
      <c r="C2530" s="40"/>
      <c r="D2530" s="7">
        <v>1</v>
      </c>
      <c r="E2530" s="7">
        <v>22</v>
      </c>
      <c r="F2530" s="7">
        <v>4</v>
      </c>
      <c r="G2530" s="7">
        <v>2</v>
      </c>
      <c r="H2530" s="1">
        <v>9</v>
      </c>
      <c r="I2530" s="7">
        <v>0</v>
      </c>
      <c r="J2530" s="7">
        <v>0</v>
      </c>
      <c r="K2530" s="7">
        <v>8</v>
      </c>
      <c r="L2530" s="7">
        <v>8</v>
      </c>
      <c r="M2530" s="36">
        <v>0.4535970244035199</v>
      </c>
      <c r="N2530" s="37" t="s">
        <v>183</v>
      </c>
      <c r="O2530" s="38">
        <v>17.636800000000001</v>
      </c>
      <c r="AW2530" s="26"/>
    </row>
    <row r="2531" spans="1:49" x14ac:dyDescent="0.2">
      <c r="A2531" s="7">
        <v>11</v>
      </c>
      <c r="B2531" s="40">
        <v>1869</v>
      </c>
      <c r="C2531" s="40"/>
      <c r="D2531" s="7">
        <v>1</v>
      </c>
      <c r="E2531" s="7">
        <v>24</v>
      </c>
      <c r="F2531" s="7">
        <v>1</v>
      </c>
      <c r="G2531" s="7">
        <v>2</v>
      </c>
      <c r="H2531" s="1">
        <v>9</v>
      </c>
      <c r="I2531" s="7">
        <v>0</v>
      </c>
      <c r="J2531" s="7">
        <v>1</v>
      </c>
      <c r="K2531" s="7">
        <v>6</v>
      </c>
      <c r="L2531" s="7">
        <v>18</v>
      </c>
      <c r="M2531" s="36">
        <v>0.4535970244035199</v>
      </c>
      <c r="N2531" s="37" t="s">
        <v>183</v>
      </c>
      <c r="O2531" s="38">
        <v>39.6828</v>
      </c>
      <c r="AW2531" s="26"/>
    </row>
    <row r="2532" spans="1:49" x14ac:dyDescent="0.2">
      <c r="A2532" s="7">
        <v>121</v>
      </c>
      <c r="B2532" s="40">
        <v>1869</v>
      </c>
      <c r="C2532" s="40"/>
      <c r="D2532" s="7">
        <v>1</v>
      </c>
      <c r="E2532" s="7">
        <v>26</v>
      </c>
      <c r="F2532" s="7">
        <v>1</v>
      </c>
      <c r="G2532" s="7">
        <v>2</v>
      </c>
      <c r="H2532" s="1">
        <v>9</v>
      </c>
      <c r="I2532" s="7">
        <v>0</v>
      </c>
      <c r="J2532" s="7">
        <v>1</v>
      </c>
      <c r="K2532" s="7">
        <v>5</v>
      </c>
      <c r="L2532" s="7">
        <v>17</v>
      </c>
      <c r="M2532" s="36">
        <v>0.4535970244035199</v>
      </c>
      <c r="N2532" s="37" t="s">
        <v>183</v>
      </c>
      <c r="O2532" s="38">
        <v>37.478200000000001</v>
      </c>
      <c r="AW2532" s="26"/>
    </row>
    <row r="2533" spans="1:49" x14ac:dyDescent="0.2">
      <c r="A2533" s="7">
        <v>131</v>
      </c>
      <c r="B2533" s="40">
        <v>1869</v>
      </c>
      <c r="C2533" s="40"/>
      <c r="D2533" s="7">
        <v>1</v>
      </c>
      <c r="E2533" s="7">
        <v>26</v>
      </c>
      <c r="F2533" s="7">
        <v>3</v>
      </c>
      <c r="G2533" s="7">
        <v>2</v>
      </c>
      <c r="H2533" s="1">
        <v>9</v>
      </c>
      <c r="I2533" s="7">
        <v>0</v>
      </c>
      <c r="J2533" s="7">
        <v>1</v>
      </c>
      <c r="K2533" s="7">
        <v>3</v>
      </c>
      <c r="L2533" s="7">
        <v>15</v>
      </c>
      <c r="M2533" s="36">
        <v>0.4535970244035199</v>
      </c>
      <c r="N2533" s="37" t="s">
        <v>183</v>
      </c>
      <c r="O2533" s="38">
        <v>33.069000000000003</v>
      </c>
      <c r="AW2533" s="26"/>
    </row>
    <row r="2534" spans="1:49" x14ac:dyDescent="0.2">
      <c r="A2534" s="7">
        <v>65</v>
      </c>
      <c r="B2534" s="40">
        <v>1870</v>
      </c>
      <c r="C2534" s="18">
        <f>B2534-B2533</f>
        <v>1</v>
      </c>
      <c r="D2534" s="7">
        <v>1</v>
      </c>
      <c r="E2534" s="7">
        <v>21</v>
      </c>
      <c r="F2534" s="7">
        <v>1</v>
      </c>
      <c r="G2534" s="7">
        <v>2</v>
      </c>
      <c r="H2534" s="1">
        <v>9</v>
      </c>
      <c r="I2534" s="7">
        <v>0</v>
      </c>
      <c r="J2534" s="7">
        <v>1</v>
      </c>
      <c r="K2534" s="7">
        <v>2</v>
      </c>
      <c r="L2534" s="7">
        <v>14</v>
      </c>
      <c r="M2534" s="36">
        <v>0.4535970244035199</v>
      </c>
      <c r="N2534" s="37" t="s">
        <v>183</v>
      </c>
      <c r="O2534" s="38">
        <v>30.8644</v>
      </c>
      <c r="AW2534" s="26"/>
    </row>
    <row r="2535" spans="1:49" x14ac:dyDescent="0.2">
      <c r="A2535" s="7">
        <v>43</v>
      </c>
      <c r="B2535" s="40">
        <v>1870</v>
      </c>
      <c r="C2535" s="40"/>
      <c r="D2535" s="7">
        <v>1</v>
      </c>
      <c r="E2535" s="7">
        <v>22</v>
      </c>
      <c r="F2535" s="7">
        <v>4</v>
      </c>
      <c r="G2535" s="7">
        <v>2</v>
      </c>
      <c r="H2535" s="1">
        <v>9</v>
      </c>
      <c r="I2535" s="7">
        <v>0</v>
      </c>
      <c r="J2535" s="7">
        <v>0</v>
      </c>
      <c r="K2535" s="7">
        <v>7.5</v>
      </c>
      <c r="L2535" s="7">
        <v>7.5</v>
      </c>
      <c r="M2535" s="36">
        <v>0.4535970244035199</v>
      </c>
      <c r="N2535" s="37" t="s">
        <v>183</v>
      </c>
      <c r="O2535" s="38">
        <v>16.534500000000001</v>
      </c>
      <c r="AW2535" s="26"/>
    </row>
    <row r="2536" spans="1:49" x14ac:dyDescent="0.2">
      <c r="A2536" s="7">
        <v>11</v>
      </c>
      <c r="B2536" s="40">
        <v>1870</v>
      </c>
      <c r="C2536" s="40"/>
      <c r="D2536" s="7">
        <v>1</v>
      </c>
      <c r="E2536" s="7">
        <v>24</v>
      </c>
      <c r="F2536" s="7">
        <v>1</v>
      </c>
      <c r="G2536" s="7">
        <v>2</v>
      </c>
      <c r="H2536" s="1">
        <v>9</v>
      </c>
      <c r="I2536" s="7">
        <v>0</v>
      </c>
      <c r="J2536" s="7">
        <v>1</v>
      </c>
      <c r="K2536" s="7">
        <v>6</v>
      </c>
      <c r="L2536" s="7">
        <v>18</v>
      </c>
      <c r="M2536" s="36">
        <v>0.4535970244035199</v>
      </c>
      <c r="N2536" s="37" t="s">
        <v>183</v>
      </c>
      <c r="O2536" s="38">
        <v>39.6828</v>
      </c>
      <c r="AW2536" s="26"/>
    </row>
    <row r="2537" spans="1:49" x14ac:dyDescent="0.2">
      <c r="A2537" s="7">
        <v>120</v>
      </c>
      <c r="B2537" s="40">
        <v>1870</v>
      </c>
      <c r="C2537" s="40"/>
      <c r="D2537" s="7">
        <v>1</v>
      </c>
      <c r="E2537" s="7">
        <v>26</v>
      </c>
      <c r="F2537" s="7">
        <v>1</v>
      </c>
      <c r="G2537" s="7">
        <v>2</v>
      </c>
      <c r="H2537" s="1">
        <v>9</v>
      </c>
      <c r="I2537" s="7">
        <v>0</v>
      </c>
      <c r="J2537" s="7">
        <v>1</v>
      </c>
      <c r="K2537" s="7">
        <v>4</v>
      </c>
      <c r="L2537" s="7">
        <v>16</v>
      </c>
      <c r="M2537" s="36">
        <v>0.4535970244035199</v>
      </c>
      <c r="N2537" s="37" t="s">
        <v>183</v>
      </c>
      <c r="O2537" s="38">
        <v>35.273600000000002</v>
      </c>
      <c r="AW2537" s="26"/>
    </row>
    <row r="2538" spans="1:49" x14ac:dyDescent="0.2">
      <c r="A2538" s="7">
        <v>130</v>
      </c>
      <c r="B2538" s="40">
        <v>1870</v>
      </c>
      <c r="C2538" s="40"/>
      <c r="D2538" s="7">
        <v>1</v>
      </c>
      <c r="E2538" s="7">
        <v>26</v>
      </c>
      <c r="F2538" s="7">
        <v>3</v>
      </c>
      <c r="G2538" s="7">
        <v>2</v>
      </c>
      <c r="H2538" s="1">
        <v>9</v>
      </c>
      <c r="I2538" s="7">
        <v>0</v>
      </c>
      <c r="J2538" s="7">
        <v>1</v>
      </c>
      <c r="K2538" s="7">
        <v>3</v>
      </c>
      <c r="L2538" s="7">
        <v>15</v>
      </c>
      <c r="M2538" s="36">
        <v>0.4535970244035199</v>
      </c>
      <c r="N2538" s="37" t="s">
        <v>183</v>
      </c>
      <c r="O2538" s="38">
        <v>33.069000000000003</v>
      </c>
      <c r="AW2538" s="26"/>
    </row>
    <row r="2539" spans="1:49" x14ac:dyDescent="0.2">
      <c r="A2539" s="7">
        <v>65</v>
      </c>
      <c r="B2539" s="40">
        <v>1871</v>
      </c>
      <c r="C2539" s="18">
        <f>B2539-B2538</f>
        <v>1</v>
      </c>
      <c r="D2539" s="7">
        <v>1</v>
      </c>
      <c r="E2539" s="7">
        <v>21</v>
      </c>
      <c r="F2539" s="7">
        <v>1</v>
      </c>
      <c r="G2539" s="7">
        <v>2</v>
      </c>
      <c r="H2539" s="1">
        <v>9</v>
      </c>
      <c r="I2539" s="7">
        <v>0</v>
      </c>
      <c r="J2539" s="7">
        <v>1</v>
      </c>
      <c r="K2539" s="7">
        <v>0</v>
      </c>
      <c r="L2539" s="7">
        <v>12</v>
      </c>
      <c r="M2539" s="36">
        <v>0.4535970244035199</v>
      </c>
      <c r="N2539" s="37" t="s">
        <v>183</v>
      </c>
      <c r="O2539" s="38">
        <v>26.455200000000001</v>
      </c>
      <c r="AW2539" s="26"/>
    </row>
    <row r="2540" spans="1:49" x14ac:dyDescent="0.2">
      <c r="A2540" s="7">
        <v>43</v>
      </c>
      <c r="B2540" s="40">
        <v>1871</v>
      </c>
      <c r="C2540" s="40"/>
      <c r="D2540" s="7">
        <v>1</v>
      </c>
      <c r="E2540" s="7">
        <v>22</v>
      </c>
      <c r="F2540" s="7">
        <v>4</v>
      </c>
      <c r="G2540" s="7">
        <v>2</v>
      </c>
      <c r="H2540" s="1">
        <v>9</v>
      </c>
      <c r="I2540" s="7">
        <v>0</v>
      </c>
      <c r="J2540" s="7">
        <v>0</v>
      </c>
      <c r="K2540" s="7">
        <v>7.75</v>
      </c>
      <c r="L2540" s="7">
        <v>7.75</v>
      </c>
      <c r="M2540" s="36">
        <v>0.4535970244035199</v>
      </c>
      <c r="N2540" s="37" t="s">
        <v>183</v>
      </c>
      <c r="O2540" s="38">
        <v>17.085650000000001</v>
      </c>
      <c r="AW2540" s="26"/>
    </row>
    <row r="2541" spans="1:49" x14ac:dyDescent="0.2">
      <c r="A2541" s="7">
        <v>113</v>
      </c>
      <c r="B2541" s="40">
        <v>1871</v>
      </c>
      <c r="C2541" s="40"/>
      <c r="D2541" s="7">
        <v>1</v>
      </c>
      <c r="E2541" s="7">
        <v>22</v>
      </c>
      <c r="F2541" s="7">
        <v>2</v>
      </c>
      <c r="G2541" s="7">
        <v>2</v>
      </c>
      <c r="H2541" s="1">
        <v>9</v>
      </c>
      <c r="I2541" s="7">
        <v>0</v>
      </c>
      <c r="J2541" s="7">
        <v>0</v>
      </c>
      <c r="K2541" s="7">
        <v>11.38</v>
      </c>
      <c r="L2541" s="7">
        <v>11.38</v>
      </c>
      <c r="M2541" s="36">
        <v>0.4535970244035199</v>
      </c>
      <c r="N2541" s="37" t="s">
        <v>183</v>
      </c>
      <c r="O2541" s="38">
        <v>25.088348000000003</v>
      </c>
      <c r="AW2541" s="26"/>
    </row>
    <row r="2542" spans="1:49" x14ac:dyDescent="0.2">
      <c r="A2542" s="7">
        <v>124</v>
      </c>
      <c r="B2542" s="40">
        <v>1871</v>
      </c>
      <c r="C2542" s="40"/>
      <c r="D2542" s="7">
        <v>1</v>
      </c>
      <c r="E2542" s="7">
        <v>23</v>
      </c>
      <c r="F2542" s="7">
        <v>1</v>
      </c>
      <c r="G2542" s="7">
        <v>2</v>
      </c>
      <c r="H2542" s="1">
        <v>9</v>
      </c>
      <c r="I2542" s="7">
        <v>0</v>
      </c>
      <c r="J2542" s="7">
        <v>1</v>
      </c>
      <c r="K2542" s="7">
        <v>7</v>
      </c>
      <c r="L2542" s="7">
        <v>19</v>
      </c>
      <c r="M2542" s="36">
        <v>0.4535970244035199</v>
      </c>
      <c r="N2542" s="37" t="s">
        <v>183</v>
      </c>
      <c r="O2542" s="38">
        <v>41.8874</v>
      </c>
      <c r="AW2542" s="26"/>
    </row>
    <row r="2543" spans="1:49" x14ac:dyDescent="0.2">
      <c r="A2543" s="7">
        <v>11</v>
      </c>
      <c r="B2543" s="40">
        <v>1871</v>
      </c>
      <c r="C2543" s="40"/>
      <c r="D2543" s="7">
        <v>1</v>
      </c>
      <c r="E2543" s="7">
        <v>24</v>
      </c>
      <c r="F2543" s="7">
        <v>1</v>
      </c>
      <c r="G2543" s="7">
        <v>2</v>
      </c>
      <c r="H2543" s="1">
        <v>9</v>
      </c>
      <c r="I2543" s="7">
        <v>0</v>
      </c>
      <c r="J2543" s="7">
        <v>1</v>
      </c>
      <c r="K2543" s="7">
        <v>6</v>
      </c>
      <c r="L2543" s="7">
        <v>18</v>
      </c>
      <c r="M2543" s="36">
        <v>0.4535970244035199</v>
      </c>
      <c r="N2543" s="37" t="s">
        <v>183</v>
      </c>
      <c r="O2543" s="38">
        <v>39.6828</v>
      </c>
      <c r="AW2543" s="26"/>
    </row>
    <row r="2544" spans="1:49" x14ac:dyDescent="0.2">
      <c r="A2544" s="7">
        <v>149</v>
      </c>
      <c r="B2544" s="40">
        <v>1871</v>
      </c>
      <c r="C2544" s="40"/>
      <c r="D2544" s="7">
        <v>1</v>
      </c>
      <c r="E2544" s="7">
        <v>26</v>
      </c>
      <c r="F2544" s="7">
        <v>1</v>
      </c>
      <c r="G2544" s="7">
        <v>2</v>
      </c>
      <c r="H2544" s="1">
        <v>9</v>
      </c>
      <c r="I2544" s="7">
        <v>0</v>
      </c>
      <c r="J2544" s="7">
        <v>1</v>
      </c>
      <c r="K2544" s="7">
        <v>4</v>
      </c>
      <c r="L2544" s="7">
        <v>16</v>
      </c>
      <c r="M2544" s="36">
        <v>0.4535970244035199</v>
      </c>
      <c r="N2544" s="37" t="s">
        <v>183</v>
      </c>
      <c r="O2544" s="38">
        <v>35.273600000000002</v>
      </c>
      <c r="AW2544" s="26"/>
    </row>
    <row r="2545" spans="1:49" x14ac:dyDescent="0.2">
      <c r="A2545" s="7">
        <v>174</v>
      </c>
      <c r="B2545" s="40">
        <v>1871</v>
      </c>
      <c r="C2545" s="40"/>
      <c r="D2545" s="7">
        <v>1</v>
      </c>
      <c r="E2545" s="7">
        <v>26</v>
      </c>
      <c r="F2545" s="7">
        <v>3</v>
      </c>
      <c r="G2545" s="7">
        <v>2</v>
      </c>
      <c r="H2545" s="1">
        <v>9</v>
      </c>
      <c r="I2545" s="7">
        <v>0</v>
      </c>
      <c r="J2545" s="7">
        <v>1</v>
      </c>
      <c r="K2545" s="7">
        <v>0</v>
      </c>
      <c r="L2545" s="7">
        <v>12</v>
      </c>
      <c r="M2545" s="36">
        <v>0.4535970244035199</v>
      </c>
      <c r="N2545" s="37" t="s">
        <v>183</v>
      </c>
      <c r="O2545" s="38">
        <v>26.455200000000001</v>
      </c>
      <c r="AW2545" s="26"/>
    </row>
    <row r="2546" spans="1:49" x14ac:dyDescent="0.2">
      <c r="A2546" s="7">
        <v>65</v>
      </c>
      <c r="B2546" s="40">
        <v>1872</v>
      </c>
      <c r="C2546" s="18">
        <f>B2546-B2545</f>
        <v>1</v>
      </c>
      <c r="D2546" s="7">
        <v>1</v>
      </c>
      <c r="E2546" s="7">
        <v>21</v>
      </c>
      <c r="F2546" s="7">
        <v>1</v>
      </c>
      <c r="G2546" s="7">
        <v>2</v>
      </c>
      <c r="H2546" s="1">
        <v>9</v>
      </c>
      <c r="I2546" s="7">
        <v>0</v>
      </c>
      <c r="J2546" s="7">
        <v>1</v>
      </c>
      <c r="K2546" s="7">
        <v>1</v>
      </c>
      <c r="L2546" s="7">
        <v>13</v>
      </c>
      <c r="M2546" s="36">
        <v>0.4535970244035199</v>
      </c>
      <c r="N2546" s="37" t="s">
        <v>183</v>
      </c>
      <c r="O2546" s="38">
        <v>28.659800000000001</v>
      </c>
      <c r="AW2546" s="26"/>
    </row>
    <row r="2547" spans="1:49" x14ac:dyDescent="0.2">
      <c r="A2547" s="7">
        <v>43</v>
      </c>
      <c r="B2547" s="40">
        <v>1872</v>
      </c>
      <c r="C2547" s="40"/>
      <c r="D2547" s="7">
        <v>1</v>
      </c>
      <c r="E2547" s="7">
        <v>22</v>
      </c>
      <c r="F2547" s="7">
        <v>4</v>
      </c>
      <c r="G2547" s="7">
        <v>2</v>
      </c>
      <c r="H2547" s="1">
        <v>9</v>
      </c>
      <c r="I2547" s="7">
        <v>0</v>
      </c>
      <c r="J2547" s="7">
        <v>0</v>
      </c>
      <c r="K2547" s="7">
        <v>8.75</v>
      </c>
      <c r="L2547" s="7">
        <v>8.75</v>
      </c>
      <c r="M2547" s="36">
        <v>0.4535970244035199</v>
      </c>
      <c r="N2547" s="37" t="s">
        <v>183</v>
      </c>
      <c r="O2547" s="38">
        <v>19.29025</v>
      </c>
      <c r="AW2547" s="26"/>
    </row>
    <row r="2548" spans="1:49" x14ac:dyDescent="0.2">
      <c r="A2548" s="7">
        <v>113</v>
      </c>
      <c r="B2548" s="40">
        <v>1872</v>
      </c>
      <c r="C2548" s="40"/>
      <c r="D2548" s="7">
        <v>1</v>
      </c>
      <c r="E2548" s="7">
        <v>22</v>
      </c>
      <c r="F2548" s="7">
        <v>2</v>
      </c>
      <c r="G2548" s="7">
        <v>2</v>
      </c>
      <c r="H2548" s="1">
        <v>9</v>
      </c>
      <c r="I2548" s="7">
        <v>0</v>
      </c>
      <c r="J2548" s="7">
        <v>1</v>
      </c>
      <c r="K2548" s="7">
        <v>0.75</v>
      </c>
      <c r="L2548" s="7">
        <v>12.75</v>
      </c>
      <c r="M2548" s="36">
        <v>0.4535970244035199</v>
      </c>
      <c r="N2548" s="37" t="s">
        <v>183</v>
      </c>
      <c r="O2548" s="38">
        <v>28.108650000000001</v>
      </c>
      <c r="AW2548" s="26"/>
    </row>
    <row r="2549" spans="1:49" x14ac:dyDescent="0.2">
      <c r="A2549" s="7">
        <v>124</v>
      </c>
      <c r="B2549" s="40">
        <v>1872</v>
      </c>
      <c r="C2549" s="40"/>
      <c r="D2549" s="7">
        <v>1</v>
      </c>
      <c r="E2549" s="7">
        <v>23</v>
      </c>
      <c r="F2549" s="7">
        <v>1</v>
      </c>
      <c r="G2549" s="7">
        <v>2</v>
      </c>
      <c r="H2549" s="1">
        <v>9</v>
      </c>
      <c r="I2549" s="7">
        <v>0</v>
      </c>
      <c r="J2549" s="7">
        <v>1</v>
      </c>
      <c r="K2549" s="7">
        <v>7</v>
      </c>
      <c r="L2549" s="7">
        <v>19</v>
      </c>
      <c r="M2549" s="36">
        <v>0.4535970244035199</v>
      </c>
      <c r="N2549" s="37" t="s">
        <v>183</v>
      </c>
      <c r="O2549" s="38">
        <v>41.8874</v>
      </c>
      <c r="AW2549" s="26"/>
    </row>
    <row r="2550" spans="1:49" x14ac:dyDescent="0.2">
      <c r="A2550" s="7">
        <v>11</v>
      </c>
      <c r="B2550" s="40">
        <v>1872</v>
      </c>
      <c r="C2550" s="40"/>
      <c r="D2550" s="7">
        <v>1</v>
      </c>
      <c r="E2550" s="7">
        <v>24</v>
      </c>
      <c r="F2550" s="7">
        <v>1</v>
      </c>
      <c r="G2550" s="7">
        <v>2</v>
      </c>
      <c r="H2550" s="1">
        <v>9</v>
      </c>
      <c r="I2550" s="7">
        <v>0</v>
      </c>
      <c r="J2550" s="7">
        <v>1</v>
      </c>
      <c r="K2550" s="7">
        <v>3</v>
      </c>
      <c r="L2550" s="7">
        <v>15</v>
      </c>
      <c r="M2550" s="36">
        <v>0.4535970244035199</v>
      </c>
      <c r="N2550" s="37" t="s">
        <v>183</v>
      </c>
      <c r="O2550" s="38">
        <v>33.069000000000003</v>
      </c>
      <c r="AW2550" s="26"/>
    </row>
    <row r="2551" spans="1:49" x14ac:dyDescent="0.2">
      <c r="A2551" s="7">
        <v>149</v>
      </c>
      <c r="B2551" s="40">
        <v>1872</v>
      </c>
      <c r="C2551" s="40"/>
      <c r="D2551" s="7">
        <v>1</v>
      </c>
      <c r="E2551" s="7">
        <v>26</v>
      </c>
      <c r="F2551" s="7">
        <v>1</v>
      </c>
      <c r="G2551" s="7">
        <v>2</v>
      </c>
      <c r="H2551" s="1">
        <v>9</v>
      </c>
      <c r="I2551" s="7">
        <v>0</v>
      </c>
      <c r="J2551" s="7">
        <v>1</v>
      </c>
      <c r="K2551" s="7">
        <v>4</v>
      </c>
      <c r="L2551" s="7">
        <v>16</v>
      </c>
      <c r="M2551" s="36">
        <v>0.4535970244035199</v>
      </c>
      <c r="N2551" s="37" t="s">
        <v>183</v>
      </c>
      <c r="O2551" s="38">
        <v>35.273600000000002</v>
      </c>
      <c r="AW2551" s="26"/>
    </row>
    <row r="2552" spans="1:49" x14ac:dyDescent="0.2">
      <c r="A2552" s="7">
        <v>174</v>
      </c>
      <c r="B2552" s="40">
        <v>1872</v>
      </c>
      <c r="C2552" s="40"/>
      <c r="D2552" s="7">
        <v>1</v>
      </c>
      <c r="E2552" s="7">
        <v>26</v>
      </c>
      <c r="F2552" s="7">
        <v>3</v>
      </c>
      <c r="G2552" s="7">
        <v>2</v>
      </c>
      <c r="H2552" s="1">
        <v>9</v>
      </c>
      <c r="I2552" s="7">
        <v>0</v>
      </c>
      <c r="J2552" s="7">
        <v>1</v>
      </c>
      <c r="K2552" s="7">
        <v>0</v>
      </c>
      <c r="L2552" s="7">
        <v>12</v>
      </c>
      <c r="M2552" s="36">
        <v>0.4535970244035199</v>
      </c>
      <c r="N2552" s="37" t="s">
        <v>183</v>
      </c>
      <c r="O2552" s="38">
        <v>26.455200000000001</v>
      </c>
      <c r="AW2552" s="26"/>
    </row>
    <row r="2553" spans="1:49" x14ac:dyDescent="0.2">
      <c r="A2553" s="7">
        <v>65</v>
      </c>
      <c r="B2553" s="40">
        <v>1873</v>
      </c>
      <c r="C2553" s="18">
        <f>B2553-B2552</f>
        <v>1</v>
      </c>
      <c r="D2553" s="7">
        <v>1</v>
      </c>
      <c r="E2553" s="7">
        <v>21</v>
      </c>
      <c r="F2553" s="7">
        <v>1</v>
      </c>
      <c r="G2553" s="7">
        <v>2</v>
      </c>
      <c r="H2553" s="1">
        <v>9</v>
      </c>
      <c r="I2553" s="7">
        <v>0</v>
      </c>
      <c r="J2553" s="7">
        <v>1</v>
      </c>
      <c r="K2553" s="7">
        <v>2</v>
      </c>
      <c r="L2553" s="7">
        <v>14</v>
      </c>
      <c r="M2553" s="36">
        <v>0.4535970244035199</v>
      </c>
      <c r="N2553" s="37" t="s">
        <v>183</v>
      </c>
      <c r="O2553" s="38">
        <v>30.8644</v>
      </c>
      <c r="AW2553" s="26"/>
    </row>
    <row r="2554" spans="1:49" x14ac:dyDescent="0.2">
      <c r="A2554" s="7">
        <v>43</v>
      </c>
      <c r="B2554" s="40">
        <v>1873</v>
      </c>
      <c r="C2554" s="40"/>
      <c r="D2554" s="7">
        <v>1</v>
      </c>
      <c r="E2554" s="7">
        <v>22</v>
      </c>
      <c r="F2554" s="7">
        <v>4</v>
      </c>
      <c r="G2554" s="7">
        <v>2</v>
      </c>
      <c r="H2554" s="1">
        <v>9</v>
      </c>
      <c r="I2554" s="7">
        <v>0</v>
      </c>
      <c r="J2554" s="7">
        <v>1</v>
      </c>
      <c r="K2554" s="7">
        <v>0.25</v>
      </c>
      <c r="L2554" s="7">
        <v>12.25</v>
      </c>
      <c r="M2554" s="36">
        <v>0.4535970244035199</v>
      </c>
      <c r="N2554" s="37" t="s">
        <v>183</v>
      </c>
      <c r="O2554" s="38">
        <v>27.006350000000001</v>
      </c>
      <c r="AW2554" s="26"/>
    </row>
    <row r="2555" spans="1:49" x14ac:dyDescent="0.2">
      <c r="A2555" s="7">
        <v>113</v>
      </c>
      <c r="B2555" s="40">
        <v>1873</v>
      </c>
      <c r="C2555" s="40"/>
      <c r="D2555" s="7">
        <v>1</v>
      </c>
      <c r="E2555" s="7">
        <v>22</v>
      </c>
      <c r="F2555" s="7">
        <v>2</v>
      </c>
      <c r="G2555" s="7">
        <v>2</v>
      </c>
      <c r="H2555" s="1">
        <v>9</v>
      </c>
      <c r="I2555" s="7">
        <v>0</v>
      </c>
      <c r="J2555" s="7">
        <v>1</v>
      </c>
      <c r="K2555" s="7">
        <v>2.88</v>
      </c>
      <c r="L2555" s="7">
        <v>14.879999999999999</v>
      </c>
      <c r="M2555" s="36">
        <v>0.4535970244035199</v>
      </c>
      <c r="N2555" s="37" t="s">
        <v>183</v>
      </c>
      <c r="O2555" s="38">
        <v>32.804448000000001</v>
      </c>
      <c r="AW2555" s="26"/>
    </row>
    <row r="2556" spans="1:49" x14ac:dyDescent="0.2">
      <c r="A2556" s="7">
        <v>11</v>
      </c>
      <c r="B2556" s="40">
        <v>1873</v>
      </c>
      <c r="C2556" s="40"/>
      <c r="D2556" s="7">
        <v>1</v>
      </c>
      <c r="E2556" s="7">
        <v>24</v>
      </c>
      <c r="F2556" s="7">
        <v>1</v>
      </c>
      <c r="G2556" s="7">
        <v>2</v>
      </c>
      <c r="H2556" s="1">
        <v>9</v>
      </c>
      <c r="I2556" s="7">
        <v>0</v>
      </c>
      <c r="J2556" s="7">
        <v>1</v>
      </c>
      <c r="K2556" s="7">
        <v>3</v>
      </c>
      <c r="L2556" s="7">
        <v>15</v>
      </c>
      <c r="M2556" s="36">
        <v>0.4535970244035199</v>
      </c>
      <c r="N2556" s="37" t="s">
        <v>183</v>
      </c>
      <c r="O2556" s="38">
        <v>33.069000000000003</v>
      </c>
      <c r="AW2556" s="26"/>
    </row>
    <row r="2557" spans="1:49" x14ac:dyDescent="0.2">
      <c r="A2557" s="7">
        <v>125</v>
      </c>
      <c r="B2557" s="40">
        <v>1873</v>
      </c>
      <c r="C2557" s="40"/>
      <c r="D2557" s="7">
        <v>1</v>
      </c>
      <c r="E2557" s="7">
        <v>26</v>
      </c>
      <c r="F2557" s="7">
        <v>1</v>
      </c>
      <c r="G2557" s="7">
        <v>2</v>
      </c>
      <c r="H2557" s="1">
        <v>9</v>
      </c>
      <c r="I2557" s="7">
        <v>0</v>
      </c>
      <c r="J2557" s="7">
        <v>1</v>
      </c>
      <c r="K2557" s="7">
        <v>8</v>
      </c>
      <c r="L2557" s="7">
        <v>20</v>
      </c>
      <c r="M2557" s="36">
        <v>0.4535970244035199</v>
      </c>
      <c r="N2557" s="37" t="s">
        <v>183</v>
      </c>
      <c r="O2557" s="38">
        <v>44.091999999999999</v>
      </c>
      <c r="AW2557" s="26"/>
    </row>
    <row r="2558" spans="1:49" x14ac:dyDescent="0.2">
      <c r="A2558" s="7">
        <v>148</v>
      </c>
      <c r="B2558" s="40">
        <v>1873</v>
      </c>
      <c r="C2558" s="40"/>
      <c r="D2558" s="7">
        <v>1</v>
      </c>
      <c r="E2558" s="7">
        <v>26</v>
      </c>
      <c r="F2558" s="7">
        <v>3</v>
      </c>
      <c r="G2558" s="7">
        <v>2</v>
      </c>
      <c r="H2558" s="1">
        <v>9</v>
      </c>
      <c r="I2558" s="7">
        <v>0</v>
      </c>
      <c r="J2558" s="7">
        <v>1</v>
      </c>
      <c r="K2558" s="7">
        <v>3</v>
      </c>
      <c r="L2558" s="7">
        <v>15</v>
      </c>
      <c r="M2558" s="36">
        <v>0.4535970244035199</v>
      </c>
      <c r="N2558" s="37" t="s">
        <v>183</v>
      </c>
      <c r="O2558" s="38">
        <v>33.069000000000003</v>
      </c>
      <c r="AW2558" s="26"/>
    </row>
    <row r="2559" spans="1:49" x14ac:dyDescent="0.2">
      <c r="A2559" s="7">
        <v>65</v>
      </c>
      <c r="B2559" s="40">
        <v>1874</v>
      </c>
      <c r="C2559" s="18">
        <f>B2559-B2558</f>
        <v>1</v>
      </c>
      <c r="D2559" s="7">
        <v>1</v>
      </c>
      <c r="E2559" s="7">
        <v>21</v>
      </c>
      <c r="F2559" s="7">
        <v>1</v>
      </c>
      <c r="G2559" s="7">
        <v>2</v>
      </c>
      <c r="H2559" s="1">
        <v>9</v>
      </c>
      <c r="I2559" s="7">
        <v>0</v>
      </c>
      <c r="J2559" s="7">
        <v>1</v>
      </c>
      <c r="K2559" s="7">
        <v>4</v>
      </c>
      <c r="L2559" s="7">
        <v>16</v>
      </c>
      <c r="M2559" s="36">
        <v>0.4535970244035199</v>
      </c>
      <c r="N2559" s="37" t="s">
        <v>183</v>
      </c>
      <c r="O2559" s="38">
        <v>35.273600000000002</v>
      </c>
      <c r="AW2559" s="26"/>
    </row>
    <row r="2560" spans="1:49" x14ac:dyDescent="0.2">
      <c r="A2560" s="7">
        <v>43</v>
      </c>
      <c r="B2560" s="40">
        <v>1874</v>
      </c>
      <c r="C2560" s="40"/>
      <c r="D2560" s="7">
        <v>1</v>
      </c>
      <c r="E2560" s="7">
        <v>22</v>
      </c>
      <c r="F2560" s="7">
        <v>4</v>
      </c>
      <c r="G2560" s="7">
        <v>2</v>
      </c>
      <c r="H2560" s="1">
        <v>9</v>
      </c>
      <c r="I2560" s="7">
        <v>0</v>
      </c>
      <c r="J2560" s="7">
        <v>1</v>
      </c>
      <c r="K2560" s="7">
        <v>1</v>
      </c>
      <c r="L2560" s="7">
        <v>13</v>
      </c>
      <c r="M2560" s="36">
        <v>0.4535970244035199</v>
      </c>
      <c r="N2560" s="37" t="s">
        <v>183</v>
      </c>
      <c r="O2560" s="38">
        <v>28.659800000000001</v>
      </c>
      <c r="AW2560" s="26"/>
    </row>
    <row r="2561" spans="1:49" x14ac:dyDescent="0.2">
      <c r="A2561" s="7">
        <v>113</v>
      </c>
      <c r="B2561" s="40">
        <v>1874</v>
      </c>
      <c r="C2561" s="40"/>
      <c r="D2561" s="7">
        <v>1</v>
      </c>
      <c r="E2561" s="7">
        <v>22</v>
      </c>
      <c r="F2561" s="7">
        <v>2</v>
      </c>
      <c r="G2561" s="7">
        <v>2</v>
      </c>
      <c r="H2561" s="1">
        <v>9</v>
      </c>
      <c r="I2561" s="7">
        <v>0</v>
      </c>
      <c r="J2561" s="7">
        <v>1</v>
      </c>
      <c r="K2561" s="7">
        <v>5.88</v>
      </c>
      <c r="L2561" s="7">
        <v>17.88</v>
      </c>
      <c r="M2561" s="36">
        <v>0.4535970244035199</v>
      </c>
      <c r="N2561" s="37" t="s">
        <v>183</v>
      </c>
      <c r="O2561" s="38">
        <v>39.418247999999998</v>
      </c>
      <c r="AW2561" s="26"/>
    </row>
    <row r="2562" spans="1:49" x14ac:dyDescent="0.2">
      <c r="A2562" s="7">
        <v>130</v>
      </c>
      <c r="B2562" s="40">
        <v>1874</v>
      </c>
      <c r="C2562" s="40"/>
      <c r="D2562" s="7">
        <v>1</v>
      </c>
      <c r="E2562" s="7">
        <v>23</v>
      </c>
      <c r="F2562" s="7">
        <v>1</v>
      </c>
      <c r="G2562" s="7">
        <v>2</v>
      </c>
      <c r="H2562" s="1">
        <v>9</v>
      </c>
      <c r="I2562" s="7">
        <v>0</v>
      </c>
      <c r="J2562" s="7">
        <v>2</v>
      </c>
      <c r="K2562" s="7">
        <v>1</v>
      </c>
      <c r="L2562" s="7">
        <v>25</v>
      </c>
      <c r="M2562" s="36">
        <v>0.4535970244035199</v>
      </c>
      <c r="N2562" s="37" t="s">
        <v>183</v>
      </c>
      <c r="O2562" s="38">
        <v>55.115000000000002</v>
      </c>
      <c r="AW2562" s="26"/>
    </row>
    <row r="2563" spans="1:49" x14ac:dyDescent="0.2">
      <c r="A2563" s="7">
        <v>11</v>
      </c>
      <c r="B2563" s="40">
        <v>1874</v>
      </c>
      <c r="C2563" s="40"/>
      <c r="D2563" s="7">
        <v>1</v>
      </c>
      <c r="E2563" s="7">
        <v>24</v>
      </c>
      <c r="F2563" s="7">
        <v>1</v>
      </c>
      <c r="G2563" s="7">
        <v>2</v>
      </c>
      <c r="H2563" s="1">
        <v>9</v>
      </c>
      <c r="I2563" s="7">
        <v>0</v>
      </c>
      <c r="J2563" s="7">
        <v>1</v>
      </c>
      <c r="K2563" s="7">
        <v>3</v>
      </c>
      <c r="L2563" s="7">
        <v>15</v>
      </c>
      <c r="M2563" s="36">
        <v>0.4535970244035199</v>
      </c>
      <c r="N2563" s="37" t="s">
        <v>183</v>
      </c>
      <c r="O2563" s="38">
        <v>33.069000000000003</v>
      </c>
      <c r="AW2563" s="26"/>
    </row>
    <row r="2564" spans="1:49" x14ac:dyDescent="0.2">
      <c r="A2564" s="7">
        <v>156</v>
      </c>
      <c r="B2564" s="40">
        <v>1874</v>
      </c>
      <c r="C2564" s="40"/>
      <c r="D2564" s="7">
        <v>1</v>
      </c>
      <c r="E2564" s="7">
        <v>26</v>
      </c>
      <c r="F2564" s="7">
        <v>1</v>
      </c>
      <c r="G2564" s="7">
        <v>2</v>
      </c>
      <c r="H2564" s="1">
        <v>9</v>
      </c>
      <c r="I2564" s="7">
        <v>0</v>
      </c>
      <c r="J2564" s="7">
        <v>1</v>
      </c>
      <c r="K2564" s="7">
        <v>8</v>
      </c>
      <c r="L2564" s="7">
        <v>20</v>
      </c>
      <c r="M2564" s="36">
        <v>0.4535970244035199</v>
      </c>
      <c r="N2564" s="37" t="s">
        <v>183</v>
      </c>
      <c r="O2564" s="38">
        <v>44.091999999999999</v>
      </c>
      <c r="AW2564" s="26"/>
    </row>
    <row r="2565" spans="1:49" x14ac:dyDescent="0.2">
      <c r="A2565" s="7">
        <v>181</v>
      </c>
      <c r="B2565" s="40">
        <v>1874</v>
      </c>
      <c r="C2565" s="40"/>
      <c r="D2565" s="7">
        <v>1</v>
      </c>
      <c r="E2565" s="7">
        <v>26</v>
      </c>
      <c r="F2565" s="7">
        <v>3</v>
      </c>
      <c r="G2565" s="7">
        <v>2</v>
      </c>
      <c r="H2565" s="1">
        <v>9</v>
      </c>
      <c r="I2565" s="7">
        <v>0</v>
      </c>
      <c r="J2565" s="7">
        <v>1</v>
      </c>
      <c r="K2565" s="7">
        <v>0</v>
      </c>
      <c r="L2565" s="7">
        <v>12</v>
      </c>
      <c r="M2565" s="36">
        <v>0.4535970244035199</v>
      </c>
      <c r="N2565" s="37" t="s">
        <v>183</v>
      </c>
      <c r="O2565" s="38">
        <v>26.455200000000001</v>
      </c>
      <c r="AW2565" s="26"/>
    </row>
    <row r="2566" spans="1:49" x14ac:dyDescent="0.2">
      <c r="A2566" s="7">
        <v>61</v>
      </c>
      <c r="B2566" s="40">
        <v>1875</v>
      </c>
      <c r="C2566" s="18">
        <f>B2566-B2565</f>
        <v>1</v>
      </c>
      <c r="D2566" s="7">
        <v>1</v>
      </c>
      <c r="E2566" s="7">
        <v>21</v>
      </c>
      <c r="F2566" s="7">
        <v>1</v>
      </c>
      <c r="G2566" s="7">
        <v>2</v>
      </c>
      <c r="H2566" s="1">
        <v>9</v>
      </c>
      <c r="I2566" s="7">
        <v>0</v>
      </c>
      <c r="J2566" s="7">
        <v>1</v>
      </c>
      <c r="K2566" s="7">
        <v>2</v>
      </c>
      <c r="L2566" s="7">
        <v>14</v>
      </c>
      <c r="M2566" s="36">
        <v>0.4535970244035199</v>
      </c>
      <c r="N2566" s="37" t="s">
        <v>183</v>
      </c>
      <c r="O2566" s="38">
        <v>30.8644</v>
      </c>
      <c r="AW2566" s="26"/>
    </row>
    <row r="2567" spans="1:49" x14ac:dyDescent="0.2">
      <c r="A2567" s="7">
        <v>40</v>
      </c>
      <c r="B2567" s="40">
        <v>1875</v>
      </c>
      <c r="C2567" s="40"/>
      <c r="D2567" s="7">
        <v>1</v>
      </c>
      <c r="E2567" s="7">
        <v>22</v>
      </c>
      <c r="F2567" s="7">
        <v>4</v>
      </c>
      <c r="G2567" s="7">
        <v>2</v>
      </c>
      <c r="H2567" s="1">
        <v>9</v>
      </c>
      <c r="I2567" s="7">
        <v>0</v>
      </c>
      <c r="J2567" s="7">
        <v>1</v>
      </c>
      <c r="K2567" s="7">
        <v>0.25</v>
      </c>
      <c r="L2567" s="7">
        <v>12.25</v>
      </c>
      <c r="M2567" s="36">
        <v>0.4535970244035199</v>
      </c>
      <c r="N2567" s="37" t="s">
        <v>183</v>
      </c>
      <c r="O2567" s="38">
        <v>27.006350000000001</v>
      </c>
      <c r="AW2567" s="26"/>
    </row>
    <row r="2568" spans="1:49" x14ac:dyDescent="0.2">
      <c r="A2568" s="7">
        <v>110</v>
      </c>
      <c r="B2568" s="40">
        <v>1875</v>
      </c>
      <c r="C2568" s="40"/>
      <c r="D2568" s="7">
        <v>1</v>
      </c>
      <c r="E2568" s="7">
        <v>22</v>
      </c>
      <c r="F2568" s="7">
        <v>2</v>
      </c>
      <c r="G2568" s="7">
        <v>2</v>
      </c>
      <c r="H2568" s="1">
        <v>9</v>
      </c>
      <c r="I2568" s="7">
        <v>0</v>
      </c>
      <c r="J2568" s="7">
        <v>1</v>
      </c>
      <c r="K2568" s="7">
        <v>4.13</v>
      </c>
      <c r="L2568" s="7">
        <v>16.13</v>
      </c>
      <c r="M2568" s="36">
        <v>0.4535970244035199</v>
      </c>
      <c r="N2568" s="37" t="s">
        <v>183</v>
      </c>
      <c r="O2568" s="38">
        <v>35.560198</v>
      </c>
      <c r="AW2568" s="26"/>
    </row>
    <row r="2569" spans="1:49" x14ac:dyDescent="0.2">
      <c r="A2569" s="7">
        <v>127</v>
      </c>
      <c r="B2569" s="40">
        <v>1875</v>
      </c>
      <c r="C2569" s="40"/>
      <c r="D2569" s="7">
        <v>1</v>
      </c>
      <c r="E2569" s="7">
        <v>23</v>
      </c>
      <c r="F2569" s="7">
        <v>1</v>
      </c>
      <c r="G2569" s="7">
        <v>2</v>
      </c>
      <c r="H2569" s="1">
        <v>9</v>
      </c>
      <c r="I2569" s="7">
        <v>0</v>
      </c>
      <c r="J2569" s="7">
        <v>2</v>
      </c>
      <c r="K2569" s="7">
        <v>1</v>
      </c>
      <c r="L2569" s="7">
        <v>25</v>
      </c>
      <c r="M2569" s="36">
        <v>0.4535970244035199</v>
      </c>
      <c r="N2569" s="37" t="s">
        <v>183</v>
      </c>
      <c r="O2569" s="38">
        <v>55.115000000000002</v>
      </c>
      <c r="AW2569" s="26"/>
    </row>
    <row r="2570" spans="1:49" x14ac:dyDescent="0.2">
      <c r="A2570" s="7">
        <v>11</v>
      </c>
      <c r="B2570" s="40">
        <v>1875</v>
      </c>
      <c r="C2570" s="40"/>
      <c r="D2570" s="7">
        <v>1</v>
      </c>
      <c r="E2570" s="7">
        <v>24</v>
      </c>
      <c r="F2570" s="7">
        <v>1</v>
      </c>
      <c r="G2570" s="7">
        <v>2</v>
      </c>
      <c r="H2570" s="1">
        <v>9</v>
      </c>
      <c r="I2570" s="7">
        <v>0</v>
      </c>
      <c r="J2570" s="7">
        <v>1</v>
      </c>
      <c r="K2570" s="7">
        <v>3</v>
      </c>
      <c r="L2570" s="7">
        <v>15</v>
      </c>
      <c r="M2570" s="36">
        <v>0.4535970244035199</v>
      </c>
      <c r="N2570" s="37" t="s">
        <v>183</v>
      </c>
      <c r="O2570" s="38">
        <v>33.069000000000003</v>
      </c>
      <c r="AW2570" s="26"/>
    </row>
    <row r="2571" spans="1:49" x14ac:dyDescent="0.2">
      <c r="A2571" s="7">
        <v>153</v>
      </c>
      <c r="B2571" s="40">
        <v>1875</v>
      </c>
      <c r="C2571" s="40"/>
      <c r="D2571" s="7">
        <v>1</v>
      </c>
      <c r="E2571" s="7">
        <v>26</v>
      </c>
      <c r="F2571" s="7">
        <v>1</v>
      </c>
      <c r="G2571" s="7">
        <v>2</v>
      </c>
      <c r="H2571" s="1">
        <v>9</v>
      </c>
      <c r="I2571" s="7">
        <v>0</v>
      </c>
      <c r="J2571" s="7">
        <v>1</v>
      </c>
      <c r="K2571" s="7">
        <v>8.75</v>
      </c>
      <c r="L2571" s="7">
        <v>20.75</v>
      </c>
      <c r="M2571" s="36">
        <v>0.4535970244035199</v>
      </c>
      <c r="N2571" s="37" t="s">
        <v>183</v>
      </c>
      <c r="O2571" s="38">
        <v>45.745449999999998</v>
      </c>
      <c r="AW2571" s="26"/>
    </row>
    <row r="2572" spans="1:49" x14ac:dyDescent="0.2">
      <c r="A2572" s="7">
        <v>175</v>
      </c>
      <c r="B2572" s="40">
        <v>1875</v>
      </c>
      <c r="C2572" s="40"/>
      <c r="D2572" s="7">
        <v>1</v>
      </c>
      <c r="E2572" s="7">
        <v>26</v>
      </c>
      <c r="F2572" s="7">
        <v>3</v>
      </c>
      <c r="G2572" s="7">
        <v>2</v>
      </c>
      <c r="H2572" s="1">
        <v>9</v>
      </c>
      <c r="I2572" s="7">
        <v>0</v>
      </c>
      <c r="J2572" s="7">
        <v>1</v>
      </c>
      <c r="K2572" s="7">
        <v>3</v>
      </c>
      <c r="L2572" s="7">
        <v>15</v>
      </c>
      <c r="M2572" s="36">
        <v>0.4535970244035199</v>
      </c>
      <c r="N2572" s="37" t="s">
        <v>183</v>
      </c>
      <c r="O2572" s="38">
        <v>33.069000000000003</v>
      </c>
      <c r="AW2572" s="26"/>
    </row>
    <row r="2573" spans="1:49" x14ac:dyDescent="0.2">
      <c r="A2573" s="7">
        <v>68</v>
      </c>
      <c r="B2573" s="40">
        <v>1876</v>
      </c>
      <c r="C2573" s="18">
        <f>B2573-B2572</f>
        <v>1</v>
      </c>
      <c r="D2573" s="7">
        <v>1</v>
      </c>
      <c r="E2573" s="7">
        <v>21</v>
      </c>
      <c r="F2573" s="7">
        <v>1</v>
      </c>
      <c r="G2573" s="7">
        <v>2</v>
      </c>
      <c r="H2573" s="1">
        <v>9</v>
      </c>
      <c r="I2573" s="7">
        <v>0</v>
      </c>
      <c r="J2573" s="7">
        <v>1</v>
      </c>
      <c r="K2573" s="7">
        <v>2</v>
      </c>
      <c r="L2573" s="7">
        <v>14</v>
      </c>
      <c r="M2573" s="36">
        <v>0.4535970244035199</v>
      </c>
      <c r="N2573" s="37" t="s">
        <v>183</v>
      </c>
      <c r="O2573" s="38">
        <v>30.8644</v>
      </c>
      <c r="AW2573" s="26"/>
    </row>
    <row r="2574" spans="1:49" x14ac:dyDescent="0.2">
      <c r="A2574" s="7">
        <v>25</v>
      </c>
      <c r="B2574" s="40">
        <v>1876</v>
      </c>
      <c r="C2574" s="40"/>
      <c r="D2574" s="7">
        <v>1</v>
      </c>
      <c r="E2574" s="7">
        <v>22</v>
      </c>
      <c r="F2574" s="7">
        <v>5</v>
      </c>
      <c r="G2574" s="7">
        <v>2</v>
      </c>
      <c r="H2574" s="1">
        <v>9</v>
      </c>
      <c r="I2574" s="7">
        <v>0</v>
      </c>
      <c r="J2574" s="7">
        <v>1</v>
      </c>
      <c r="K2574" s="7">
        <v>0.75</v>
      </c>
      <c r="L2574" s="7">
        <v>12.75</v>
      </c>
      <c r="M2574" s="36">
        <v>0.4535970244035199</v>
      </c>
      <c r="N2574" s="37" t="s">
        <v>183</v>
      </c>
      <c r="O2574" s="38">
        <v>28.108650000000001</v>
      </c>
      <c r="AW2574" s="26"/>
    </row>
    <row r="2575" spans="1:49" x14ac:dyDescent="0.2">
      <c r="A2575" s="7">
        <v>119</v>
      </c>
      <c r="B2575" s="40">
        <v>1876</v>
      </c>
      <c r="C2575" s="40"/>
      <c r="D2575" s="7">
        <v>1</v>
      </c>
      <c r="E2575" s="7">
        <v>22</v>
      </c>
      <c r="F2575" s="7">
        <v>2</v>
      </c>
      <c r="G2575" s="7">
        <v>2</v>
      </c>
      <c r="H2575" s="1">
        <v>9</v>
      </c>
      <c r="I2575" s="7">
        <v>0</v>
      </c>
      <c r="J2575" s="7">
        <v>1</v>
      </c>
      <c r="K2575" s="7">
        <v>5</v>
      </c>
      <c r="L2575" s="7">
        <v>17</v>
      </c>
      <c r="M2575" s="36">
        <v>0.4535970244035199</v>
      </c>
      <c r="N2575" s="37" t="s">
        <v>183</v>
      </c>
      <c r="O2575" s="38">
        <v>37.478200000000001</v>
      </c>
      <c r="AW2575" s="26"/>
    </row>
    <row r="2576" spans="1:49" x14ac:dyDescent="0.2">
      <c r="A2576" s="7">
        <v>136</v>
      </c>
      <c r="B2576" s="40">
        <v>1876</v>
      </c>
      <c r="C2576" s="40"/>
      <c r="D2576" s="7">
        <v>1</v>
      </c>
      <c r="E2576" s="7">
        <v>23</v>
      </c>
      <c r="F2576" s="7">
        <v>1</v>
      </c>
      <c r="G2576" s="7">
        <v>2</v>
      </c>
      <c r="H2576" s="1">
        <v>9</v>
      </c>
      <c r="I2576" s="7">
        <v>0</v>
      </c>
      <c r="J2576" s="7">
        <v>2</v>
      </c>
      <c r="K2576" s="7">
        <v>1</v>
      </c>
      <c r="L2576" s="7">
        <v>25</v>
      </c>
      <c r="M2576" s="36">
        <v>0.4535970244035199</v>
      </c>
      <c r="N2576" s="37" t="s">
        <v>183</v>
      </c>
      <c r="O2576" s="38">
        <v>55.115000000000002</v>
      </c>
      <c r="AW2576" s="26"/>
    </row>
    <row r="2577" spans="1:49" x14ac:dyDescent="0.2">
      <c r="A2577" s="7">
        <v>162</v>
      </c>
      <c r="B2577" s="40">
        <v>1876</v>
      </c>
      <c r="C2577" s="40"/>
      <c r="D2577" s="7">
        <v>1</v>
      </c>
      <c r="E2577" s="7">
        <v>26</v>
      </c>
      <c r="F2577" s="7">
        <v>1</v>
      </c>
      <c r="G2577" s="7">
        <v>2</v>
      </c>
      <c r="H2577" s="1">
        <v>9</v>
      </c>
      <c r="I2577" s="7">
        <v>0</v>
      </c>
      <c r="J2577" s="7">
        <v>1</v>
      </c>
      <c r="K2577" s="7">
        <v>9</v>
      </c>
      <c r="L2577" s="7">
        <v>21</v>
      </c>
      <c r="M2577" s="36">
        <v>0.4535970244035199</v>
      </c>
      <c r="N2577" s="37" t="s">
        <v>183</v>
      </c>
      <c r="O2577" s="38">
        <v>46.296599999999998</v>
      </c>
      <c r="AW2577" s="26"/>
    </row>
    <row r="2578" spans="1:49" x14ac:dyDescent="0.2">
      <c r="A2578" s="7">
        <v>184</v>
      </c>
      <c r="B2578" s="40">
        <v>1876</v>
      </c>
      <c r="C2578" s="40"/>
      <c r="D2578" s="7">
        <v>1</v>
      </c>
      <c r="E2578" s="7">
        <v>26</v>
      </c>
      <c r="F2578" s="7">
        <v>3</v>
      </c>
      <c r="G2578" s="7">
        <v>2</v>
      </c>
      <c r="H2578" s="1">
        <v>9</v>
      </c>
      <c r="I2578" s="7">
        <v>0</v>
      </c>
      <c r="J2578" s="7">
        <v>1</v>
      </c>
      <c r="K2578" s="7">
        <v>0</v>
      </c>
      <c r="L2578" s="7">
        <v>12</v>
      </c>
      <c r="M2578" s="36">
        <v>0.4535970244035199</v>
      </c>
      <c r="N2578" s="37" t="s">
        <v>183</v>
      </c>
      <c r="O2578" s="38">
        <v>26.455200000000001</v>
      </c>
      <c r="AW2578" s="26"/>
    </row>
    <row r="2579" spans="1:49" x14ac:dyDescent="0.2">
      <c r="A2579" s="7">
        <v>69</v>
      </c>
      <c r="B2579" s="40">
        <v>1877</v>
      </c>
      <c r="C2579" s="18">
        <f>B2579-B2578</f>
        <v>1</v>
      </c>
      <c r="D2579" s="7">
        <v>1</v>
      </c>
      <c r="E2579" s="7">
        <v>21</v>
      </c>
      <c r="F2579" s="7">
        <v>1</v>
      </c>
      <c r="G2579" s="7">
        <v>2</v>
      </c>
      <c r="H2579" s="1">
        <v>9</v>
      </c>
      <c r="I2579" s="7">
        <v>0</v>
      </c>
      <c r="J2579" s="7">
        <v>1</v>
      </c>
      <c r="K2579" s="7">
        <v>3</v>
      </c>
      <c r="L2579" s="7">
        <v>15</v>
      </c>
      <c r="M2579" s="36">
        <v>0.4535970244035199</v>
      </c>
      <c r="N2579" s="37" t="s">
        <v>183</v>
      </c>
      <c r="O2579" s="38">
        <v>33.069000000000003</v>
      </c>
      <c r="AW2579" s="26"/>
    </row>
    <row r="2580" spans="1:49" x14ac:dyDescent="0.2">
      <c r="A2580" s="7">
        <v>47</v>
      </c>
      <c r="B2580" s="40">
        <v>1877</v>
      </c>
      <c r="C2580" s="40"/>
      <c r="D2580" s="7">
        <v>1</v>
      </c>
      <c r="E2580" s="7">
        <v>22</v>
      </c>
      <c r="F2580" s="7">
        <v>5</v>
      </c>
      <c r="G2580" s="7">
        <v>2</v>
      </c>
      <c r="H2580" s="1">
        <v>9</v>
      </c>
      <c r="I2580" s="7">
        <v>0</v>
      </c>
      <c r="J2580" s="7">
        <v>1</v>
      </c>
      <c r="K2580" s="7">
        <v>1</v>
      </c>
      <c r="L2580" s="7">
        <v>13</v>
      </c>
      <c r="M2580" s="36">
        <v>0.4535970244035199</v>
      </c>
      <c r="N2580" s="37" t="s">
        <v>183</v>
      </c>
      <c r="O2580" s="38">
        <v>28.659800000000001</v>
      </c>
      <c r="AW2580" s="26"/>
    </row>
    <row r="2581" spans="1:49" x14ac:dyDescent="0.2">
      <c r="A2581" s="7">
        <v>117</v>
      </c>
      <c r="B2581" s="40">
        <v>1877</v>
      </c>
      <c r="C2581" s="40"/>
      <c r="D2581" s="7">
        <v>1</v>
      </c>
      <c r="E2581" s="7">
        <v>22</v>
      </c>
      <c r="F2581" s="7">
        <v>2</v>
      </c>
      <c r="G2581" s="7">
        <v>2</v>
      </c>
      <c r="H2581" s="1">
        <v>9</v>
      </c>
      <c r="I2581" s="7">
        <v>0</v>
      </c>
      <c r="J2581" s="7">
        <v>1</v>
      </c>
      <c r="K2581" s="7">
        <v>4.75</v>
      </c>
      <c r="L2581" s="7">
        <v>16.75</v>
      </c>
      <c r="M2581" s="36">
        <v>0.4535970244035199</v>
      </c>
      <c r="N2581" s="37" t="s">
        <v>183</v>
      </c>
      <c r="O2581" s="38">
        <v>36.927050000000001</v>
      </c>
      <c r="AW2581" s="26"/>
    </row>
    <row r="2582" spans="1:49" x14ac:dyDescent="0.2">
      <c r="A2582" s="7">
        <v>135</v>
      </c>
      <c r="B2582" s="40">
        <v>1877</v>
      </c>
      <c r="C2582" s="40"/>
      <c r="D2582" s="7">
        <v>1</v>
      </c>
      <c r="E2582" s="7">
        <v>26</v>
      </c>
      <c r="F2582" s="7">
        <v>1</v>
      </c>
      <c r="G2582" s="7">
        <v>2</v>
      </c>
      <c r="H2582" s="1">
        <v>9</v>
      </c>
      <c r="I2582" s="7">
        <v>0</v>
      </c>
      <c r="J2582" s="7">
        <v>1</v>
      </c>
      <c r="K2582" s="7">
        <v>9</v>
      </c>
      <c r="L2582" s="7">
        <v>21</v>
      </c>
      <c r="M2582" s="36">
        <v>0.4535970244035199</v>
      </c>
      <c r="N2582" s="37" t="s">
        <v>183</v>
      </c>
      <c r="O2582" s="38">
        <v>46.296599999999998</v>
      </c>
      <c r="AW2582" s="26"/>
    </row>
    <row r="2583" spans="1:49" x14ac:dyDescent="0.2">
      <c r="A2583" s="7">
        <v>159</v>
      </c>
      <c r="B2583" s="40">
        <v>1877</v>
      </c>
      <c r="C2583" s="40"/>
      <c r="D2583" s="7">
        <v>1</v>
      </c>
      <c r="E2583" s="7">
        <v>26</v>
      </c>
      <c r="F2583" s="7">
        <v>3</v>
      </c>
      <c r="G2583" s="7">
        <v>2</v>
      </c>
      <c r="H2583" s="1">
        <v>9</v>
      </c>
      <c r="I2583" s="7">
        <v>0</v>
      </c>
      <c r="J2583" s="7">
        <v>1</v>
      </c>
      <c r="K2583" s="7">
        <v>7.5</v>
      </c>
      <c r="L2583" s="7">
        <v>19.5</v>
      </c>
      <c r="M2583" s="36">
        <v>0.4535970244035199</v>
      </c>
      <c r="N2583" s="37" t="s">
        <v>183</v>
      </c>
      <c r="O2583" s="38">
        <v>42.989699999999999</v>
      </c>
      <c r="AW2583" s="26"/>
    </row>
    <row r="2584" spans="1:49" x14ac:dyDescent="0.2">
      <c r="A2584" s="7">
        <v>69</v>
      </c>
      <c r="B2584" s="40">
        <v>1878</v>
      </c>
      <c r="C2584" s="18">
        <f>B2584-B2583</f>
        <v>1</v>
      </c>
      <c r="D2584" s="7">
        <v>1</v>
      </c>
      <c r="E2584" s="7">
        <v>21</v>
      </c>
      <c r="F2584" s="7">
        <v>1</v>
      </c>
      <c r="G2584" s="7">
        <v>2</v>
      </c>
      <c r="H2584" s="1">
        <v>9</v>
      </c>
      <c r="I2584" s="7">
        <v>0</v>
      </c>
      <c r="J2584" s="7">
        <v>1</v>
      </c>
      <c r="K2584" s="7">
        <v>3</v>
      </c>
      <c r="L2584" s="7">
        <v>15</v>
      </c>
      <c r="M2584" s="36">
        <v>0.4535970244035199</v>
      </c>
      <c r="N2584" s="37" t="s">
        <v>183</v>
      </c>
      <c r="O2584" s="38">
        <v>33.069000000000003</v>
      </c>
      <c r="AW2584" s="26"/>
    </row>
    <row r="2585" spans="1:49" x14ac:dyDescent="0.2">
      <c r="A2585" s="7">
        <v>47</v>
      </c>
      <c r="B2585" s="40">
        <v>1878</v>
      </c>
      <c r="C2585" s="40"/>
      <c r="D2585" s="7">
        <v>1</v>
      </c>
      <c r="E2585" s="7">
        <v>22</v>
      </c>
      <c r="F2585" s="7">
        <v>5</v>
      </c>
      <c r="G2585" s="7">
        <v>2</v>
      </c>
      <c r="H2585" s="1">
        <v>9</v>
      </c>
      <c r="I2585" s="7">
        <v>0</v>
      </c>
      <c r="J2585" s="7">
        <v>1</v>
      </c>
      <c r="K2585" s="7">
        <v>2</v>
      </c>
      <c r="L2585" s="7">
        <v>14</v>
      </c>
      <c r="M2585" s="36">
        <v>0.4535970244035199</v>
      </c>
      <c r="N2585" s="37" t="s">
        <v>183</v>
      </c>
      <c r="O2585" s="38">
        <v>30.8644</v>
      </c>
      <c r="AW2585" s="26"/>
    </row>
    <row r="2586" spans="1:49" x14ac:dyDescent="0.2">
      <c r="A2586" s="7">
        <v>119</v>
      </c>
      <c r="B2586" s="40">
        <v>1878</v>
      </c>
      <c r="C2586" s="40"/>
      <c r="D2586" s="7">
        <v>1</v>
      </c>
      <c r="E2586" s="7">
        <v>22</v>
      </c>
      <c r="F2586" s="7">
        <v>2</v>
      </c>
      <c r="G2586" s="7">
        <v>2</v>
      </c>
      <c r="H2586" s="1">
        <v>9</v>
      </c>
      <c r="I2586" s="7">
        <v>0</v>
      </c>
      <c r="J2586" s="7">
        <v>1</v>
      </c>
      <c r="K2586" s="7">
        <v>4.63</v>
      </c>
      <c r="L2586" s="7">
        <v>16.63</v>
      </c>
      <c r="M2586" s="36">
        <v>0.4535970244035199</v>
      </c>
      <c r="N2586" s="37" t="s">
        <v>183</v>
      </c>
      <c r="O2586" s="38">
        <v>36.662497999999999</v>
      </c>
      <c r="AW2586" s="26"/>
    </row>
    <row r="2587" spans="1:49" x14ac:dyDescent="0.2">
      <c r="A2587" s="7">
        <v>136</v>
      </c>
      <c r="B2587" s="40">
        <v>1878</v>
      </c>
      <c r="C2587" s="40"/>
      <c r="D2587" s="7">
        <v>1</v>
      </c>
      <c r="E2587" s="7">
        <v>23</v>
      </c>
      <c r="F2587" s="7">
        <v>1</v>
      </c>
      <c r="G2587" s="7">
        <v>2</v>
      </c>
      <c r="H2587" s="1">
        <v>9</v>
      </c>
      <c r="I2587" s="7">
        <v>0</v>
      </c>
      <c r="J2587" s="7">
        <v>2</v>
      </c>
      <c r="K2587" s="7">
        <v>1</v>
      </c>
      <c r="L2587" s="7">
        <v>25</v>
      </c>
      <c r="M2587" s="36">
        <v>0.4535970244035199</v>
      </c>
      <c r="N2587" s="37" t="s">
        <v>183</v>
      </c>
      <c r="O2587" s="38">
        <v>55.115000000000002</v>
      </c>
      <c r="AW2587" s="26"/>
    </row>
    <row r="2588" spans="1:49" x14ac:dyDescent="0.2">
      <c r="A2588" s="7">
        <v>162</v>
      </c>
      <c r="B2588" s="40">
        <v>1878</v>
      </c>
      <c r="C2588" s="40"/>
      <c r="D2588" s="7">
        <v>1</v>
      </c>
      <c r="E2588" s="7">
        <v>26</v>
      </c>
      <c r="F2588" s="7">
        <v>1</v>
      </c>
      <c r="G2588" s="7">
        <v>2</v>
      </c>
      <c r="H2588" s="1">
        <v>9</v>
      </c>
      <c r="I2588" s="7">
        <v>0</v>
      </c>
      <c r="J2588" s="7">
        <v>1</v>
      </c>
      <c r="K2588" s="7">
        <v>8</v>
      </c>
      <c r="L2588" s="7">
        <v>20</v>
      </c>
      <c r="M2588" s="36">
        <v>0.4535970244035199</v>
      </c>
      <c r="N2588" s="37" t="s">
        <v>183</v>
      </c>
      <c r="O2588" s="38">
        <v>44.091999999999999</v>
      </c>
      <c r="AW2588" s="26"/>
    </row>
    <row r="2589" spans="1:49" x14ac:dyDescent="0.2">
      <c r="A2589" s="7">
        <v>187</v>
      </c>
      <c r="B2589" s="40">
        <v>1878</v>
      </c>
      <c r="C2589" s="40"/>
      <c r="D2589" s="7">
        <v>1</v>
      </c>
      <c r="E2589" s="7">
        <v>26</v>
      </c>
      <c r="F2589" s="7">
        <v>3</v>
      </c>
      <c r="G2589" s="7">
        <v>2</v>
      </c>
      <c r="H2589" s="1">
        <v>9</v>
      </c>
      <c r="I2589" s="7">
        <v>0</v>
      </c>
      <c r="J2589" s="7">
        <v>1</v>
      </c>
      <c r="K2589" s="7">
        <v>8</v>
      </c>
      <c r="L2589" s="7">
        <v>20</v>
      </c>
      <c r="M2589" s="36">
        <v>0.4535970244035199</v>
      </c>
      <c r="N2589" s="37" t="s">
        <v>183</v>
      </c>
      <c r="O2589" s="38">
        <v>44.091999999999999</v>
      </c>
      <c r="AW2589" s="26"/>
    </row>
    <row r="2590" spans="1:49" x14ac:dyDescent="0.2">
      <c r="A2590" s="7">
        <v>67</v>
      </c>
      <c r="B2590" s="40">
        <v>1879</v>
      </c>
      <c r="C2590" s="18">
        <f>B2590-B2589</f>
        <v>1</v>
      </c>
      <c r="D2590" s="7">
        <v>1</v>
      </c>
      <c r="E2590" s="7">
        <v>21</v>
      </c>
      <c r="F2590" s="7">
        <v>1</v>
      </c>
      <c r="G2590" s="7">
        <v>2</v>
      </c>
      <c r="H2590" s="1">
        <v>9</v>
      </c>
      <c r="I2590" s="7">
        <v>0</v>
      </c>
      <c r="J2590" s="7">
        <v>1</v>
      </c>
      <c r="K2590" s="7">
        <v>0</v>
      </c>
      <c r="L2590" s="7">
        <v>12</v>
      </c>
      <c r="M2590" s="36">
        <v>0.4535970244035199</v>
      </c>
      <c r="N2590" s="37" t="s">
        <v>183</v>
      </c>
      <c r="O2590" s="38">
        <v>26.455200000000001</v>
      </c>
      <c r="AW2590" s="26"/>
    </row>
    <row r="2591" spans="1:49" x14ac:dyDescent="0.2">
      <c r="A2591" s="7">
        <v>25</v>
      </c>
      <c r="B2591" s="40">
        <v>1879</v>
      </c>
      <c r="C2591" s="40"/>
      <c r="D2591" s="7">
        <v>1</v>
      </c>
      <c r="E2591" s="7">
        <v>22</v>
      </c>
      <c r="F2591" s="7">
        <v>5</v>
      </c>
      <c r="G2591" s="7">
        <v>2</v>
      </c>
      <c r="H2591" s="1">
        <v>9</v>
      </c>
      <c r="I2591" s="7">
        <v>0</v>
      </c>
      <c r="J2591" s="7">
        <v>1</v>
      </c>
      <c r="K2591" s="7">
        <v>2</v>
      </c>
      <c r="L2591" s="7">
        <v>14</v>
      </c>
      <c r="M2591" s="36">
        <v>0.4535970244035199</v>
      </c>
      <c r="N2591" s="37" t="s">
        <v>183</v>
      </c>
      <c r="O2591" s="38">
        <v>30.8644</v>
      </c>
      <c r="AW2591" s="26"/>
    </row>
    <row r="2592" spans="1:49" x14ac:dyDescent="0.2">
      <c r="A2592" s="7">
        <v>115</v>
      </c>
      <c r="B2592" s="40">
        <v>1879</v>
      </c>
      <c r="C2592" s="40"/>
      <c r="D2592" s="7">
        <v>1</v>
      </c>
      <c r="E2592" s="7">
        <v>22</v>
      </c>
      <c r="F2592" s="7">
        <v>2</v>
      </c>
      <c r="G2592" s="7">
        <v>2</v>
      </c>
      <c r="H2592" s="1">
        <v>9</v>
      </c>
      <c r="I2592" s="7">
        <v>0</v>
      </c>
      <c r="J2592" s="7">
        <v>1</v>
      </c>
      <c r="K2592" s="7">
        <v>3.88</v>
      </c>
      <c r="L2592" s="7">
        <v>15.879999999999999</v>
      </c>
      <c r="M2592" s="36">
        <v>0.4535970244035199</v>
      </c>
      <c r="N2592" s="37" t="s">
        <v>183</v>
      </c>
      <c r="O2592" s="38">
        <v>35.009048</v>
      </c>
      <c r="AW2592" s="26"/>
    </row>
    <row r="2593" spans="1:49" x14ac:dyDescent="0.2">
      <c r="A2593" s="7">
        <v>132</v>
      </c>
      <c r="B2593" s="40">
        <v>1879</v>
      </c>
      <c r="C2593" s="40"/>
      <c r="D2593" s="7">
        <v>1</v>
      </c>
      <c r="E2593" s="7">
        <v>23</v>
      </c>
      <c r="F2593" s="7">
        <v>1</v>
      </c>
      <c r="G2593" s="7">
        <v>2</v>
      </c>
      <c r="H2593" s="1">
        <v>9</v>
      </c>
      <c r="I2593" s="7">
        <v>0</v>
      </c>
      <c r="J2593" s="7">
        <v>2</v>
      </c>
      <c r="K2593" s="7">
        <v>1</v>
      </c>
      <c r="L2593" s="7">
        <v>25</v>
      </c>
      <c r="M2593" s="36">
        <v>0.4535970244035199</v>
      </c>
      <c r="N2593" s="37" t="s">
        <v>183</v>
      </c>
      <c r="O2593" s="38">
        <v>55.115000000000002</v>
      </c>
      <c r="AW2593" s="26"/>
    </row>
    <row r="2594" spans="1:49" x14ac:dyDescent="0.2">
      <c r="A2594" s="7">
        <v>158</v>
      </c>
      <c r="B2594" s="40">
        <v>1879</v>
      </c>
      <c r="C2594" s="40"/>
      <c r="D2594" s="7">
        <v>1</v>
      </c>
      <c r="E2594" s="7">
        <v>26</v>
      </c>
      <c r="F2594" s="7">
        <v>1</v>
      </c>
      <c r="G2594" s="7">
        <v>2</v>
      </c>
      <c r="H2594" s="1">
        <v>9</v>
      </c>
      <c r="I2594" s="7">
        <v>0</v>
      </c>
      <c r="J2594" s="7">
        <v>1</v>
      </c>
      <c r="K2594" s="7">
        <v>7.5</v>
      </c>
      <c r="L2594" s="7">
        <v>19.5</v>
      </c>
      <c r="M2594" s="36">
        <v>0.4535970244035199</v>
      </c>
      <c r="N2594" s="37" t="s">
        <v>183</v>
      </c>
      <c r="O2594" s="38">
        <v>42.989699999999999</v>
      </c>
      <c r="AW2594" s="26"/>
    </row>
    <row r="2595" spans="1:49" x14ac:dyDescent="0.2">
      <c r="A2595" s="7">
        <v>67</v>
      </c>
      <c r="B2595" s="40">
        <v>1880</v>
      </c>
      <c r="C2595" s="18">
        <f>B2595-B2594</f>
        <v>1</v>
      </c>
      <c r="D2595" s="7">
        <v>1</v>
      </c>
      <c r="E2595" s="7">
        <v>21</v>
      </c>
      <c r="F2595" s="7">
        <v>1</v>
      </c>
      <c r="G2595" s="7">
        <v>2</v>
      </c>
      <c r="H2595" s="1">
        <v>9</v>
      </c>
      <c r="I2595" s="7">
        <v>0</v>
      </c>
      <c r="J2595" s="7">
        <v>1</v>
      </c>
      <c r="K2595" s="7">
        <v>5</v>
      </c>
      <c r="L2595" s="7">
        <v>17</v>
      </c>
      <c r="M2595" s="36">
        <v>0.4535970244035199</v>
      </c>
      <c r="N2595" s="37" t="s">
        <v>183</v>
      </c>
      <c r="O2595" s="38">
        <v>37.478200000000001</v>
      </c>
      <c r="AW2595" s="26"/>
    </row>
    <row r="2596" spans="1:49" x14ac:dyDescent="0.2">
      <c r="A2596" s="7">
        <v>47</v>
      </c>
      <c r="B2596" s="40">
        <v>1880</v>
      </c>
      <c r="C2596" s="40"/>
      <c r="D2596" s="7">
        <v>1</v>
      </c>
      <c r="E2596" s="7">
        <v>22</v>
      </c>
      <c r="F2596" s="7">
        <v>5</v>
      </c>
      <c r="G2596" s="7">
        <v>2</v>
      </c>
      <c r="H2596" s="1">
        <v>9</v>
      </c>
      <c r="I2596" s="7">
        <v>0</v>
      </c>
      <c r="J2596" s="7">
        <v>0</v>
      </c>
      <c r="K2596" s="7">
        <v>10.5</v>
      </c>
      <c r="L2596" s="7">
        <v>10.5</v>
      </c>
      <c r="M2596" s="36">
        <v>0.4535970244035199</v>
      </c>
      <c r="N2596" s="37" t="s">
        <v>183</v>
      </c>
      <c r="O2596" s="38">
        <v>23.148299999999999</v>
      </c>
      <c r="AW2596" s="26"/>
    </row>
    <row r="2597" spans="1:49" x14ac:dyDescent="0.2">
      <c r="A2597" s="7">
        <v>123</v>
      </c>
      <c r="B2597" s="40">
        <v>1880</v>
      </c>
      <c r="C2597" s="40"/>
      <c r="D2597" s="7">
        <v>1</v>
      </c>
      <c r="E2597" s="7">
        <v>22</v>
      </c>
      <c r="F2597" s="7">
        <v>2</v>
      </c>
      <c r="G2597" s="7">
        <v>2</v>
      </c>
      <c r="H2597" s="1">
        <v>9</v>
      </c>
      <c r="I2597" s="7">
        <v>0</v>
      </c>
      <c r="J2597" s="7">
        <v>1</v>
      </c>
      <c r="K2597" s="7">
        <v>3.75</v>
      </c>
      <c r="L2597" s="7">
        <v>15.75</v>
      </c>
      <c r="M2597" s="36">
        <v>0.4535970244035199</v>
      </c>
      <c r="N2597" s="37" t="s">
        <v>183</v>
      </c>
      <c r="O2597" s="38">
        <v>34.722450000000002</v>
      </c>
      <c r="AW2597" s="26"/>
    </row>
    <row r="2598" spans="1:49" x14ac:dyDescent="0.2">
      <c r="A2598" s="7">
        <v>140</v>
      </c>
      <c r="B2598" s="40">
        <v>1880</v>
      </c>
      <c r="C2598" s="40"/>
      <c r="D2598" s="7">
        <v>1</v>
      </c>
      <c r="E2598" s="7">
        <v>23</v>
      </c>
      <c r="F2598" s="7">
        <v>1</v>
      </c>
      <c r="G2598" s="7">
        <v>2</v>
      </c>
      <c r="H2598" s="1">
        <v>9</v>
      </c>
      <c r="I2598" s="7">
        <v>0</v>
      </c>
      <c r="J2598" s="7">
        <v>2</v>
      </c>
      <c r="K2598" s="7">
        <v>1</v>
      </c>
      <c r="L2598" s="7">
        <v>25</v>
      </c>
      <c r="M2598" s="36">
        <v>0.4535970244035199</v>
      </c>
      <c r="N2598" s="37" t="s">
        <v>183</v>
      </c>
      <c r="O2598" s="38">
        <v>55.115000000000002</v>
      </c>
      <c r="AW2598" s="26"/>
    </row>
    <row r="2599" spans="1:49" x14ac:dyDescent="0.2">
      <c r="A2599" s="7">
        <v>166</v>
      </c>
      <c r="B2599" s="40">
        <v>1880</v>
      </c>
      <c r="C2599" s="40"/>
      <c r="D2599" s="7">
        <v>1</v>
      </c>
      <c r="E2599" s="7">
        <v>26</v>
      </c>
      <c r="F2599" s="7">
        <v>1</v>
      </c>
      <c r="G2599" s="7">
        <v>2</v>
      </c>
      <c r="H2599" s="1">
        <v>9</v>
      </c>
      <c r="I2599" s="7">
        <v>0</v>
      </c>
      <c r="J2599" s="7">
        <v>1</v>
      </c>
      <c r="K2599" s="7">
        <v>9</v>
      </c>
      <c r="L2599" s="7">
        <v>21</v>
      </c>
      <c r="M2599" s="36">
        <v>0.4535970244035199</v>
      </c>
      <c r="N2599" s="37" t="s">
        <v>183</v>
      </c>
      <c r="O2599" s="38">
        <v>46.296599999999998</v>
      </c>
      <c r="AW2599" s="26"/>
    </row>
    <row r="2600" spans="1:49" x14ac:dyDescent="0.2">
      <c r="A2600" s="7">
        <v>191</v>
      </c>
      <c r="B2600" s="40">
        <v>1880</v>
      </c>
      <c r="C2600" s="40"/>
      <c r="D2600" s="7">
        <v>1</v>
      </c>
      <c r="E2600" s="7">
        <v>26</v>
      </c>
      <c r="F2600" s="7">
        <v>3</v>
      </c>
      <c r="G2600" s="7">
        <v>2</v>
      </c>
      <c r="H2600" s="1">
        <v>9</v>
      </c>
      <c r="I2600" s="7">
        <v>0</v>
      </c>
      <c r="J2600" s="7">
        <v>1</v>
      </c>
      <c r="K2600" s="7">
        <v>4</v>
      </c>
      <c r="L2600" s="7">
        <v>16</v>
      </c>
      <c r="M2600" s="36">
        <v>0.4535970244035199</v>
      </c>
      <c r="N2600" s="37" t="s">
        <v>183</v>
      </c>
      <c r="O2600" s="38">
        <v>35.273600000000002</v>
      </c>
      <c r="AW2600" s="26"/>
    </row>
    <row r="2601" spans="1:49" x14ac:dyDescent="0.2">
      <c r="A2601" s="7">
        <v>68</v>
      </c>
      <c r="B2601" s="40">
        <v>1881</v>
      </c>
      <c r="C2601" s="18">
        <f>B2601-B2600</f>
        <v>1</v>
      </c>
      <c r="D2601" s="7">
        <v>1</v>
      </c>
      <c r="E2601" s="7">
        <v>21</v>
      </c>
      <c r="F2601" s="7">
        <v>1</v>
      </c>
      <c r="G2601" s="7">
        <v>2</v>
      </c>
      <c r="H2601" s="1">
        <v>9</v>
      </c>
      <c r="I2601" s="7">
        <v>0</v>
      </c>
      <c r="J2601" s="7">
        <v>1</v>
      </c>
      <c r="K2601" s="7">
        <v>5</v>
      </c>
      <c r="L2601" s="7">
        <v>17</v>
      </c>
      <c r="M2601" s="36">
        <v>0.4535970244035199</v>
      </c>
      <c r="N2601" s="37" t="s">
        <v>183</v>
      </c>
      <c r="O2601" s="38">
        <v>37.478200000000001</v>
      </c>
      <c r="AW2601" s="26"/>
    </row>
    <row r="2602" spans="1:49" x14ac:dyDescent="0.2">
      <c r="A2602" s="7">
        <v>45</v>
      </c>
      <c r="B2602" s="40">
        <v>1881</v>
      </c>
      <c r="C2602" s="40"/>
      <c r="D2602" s="7">
        <v>1</v>
      </c>
      <c r="E2602" s="7">
        <v>22</v>
      </c>
      <c r="F2602" s="7">
        <v>5</v>
      </c>
      <c r="G2602" s="7">
        <v>2</v>
      </c>
      <c r="H2602" s="1">
        <v>9</v>
      </c>
      <c r="I2602" s="7">
        <v>0</v>
      </c>
      <c r="J2602" s="7">
        <v>0</v>
      </c>
      <c r="K2602" s="7">
        <v>9.5</v>
      </c>
      <c r="L2602" s="7">
        <v>9.5</v>
      </c>
      <c r="M2602" s="36">
        <v>0.4535970244035199</v>
      </c>
      <c r="N2602" s="37" t="s">
        <v>183</v>
      </c>
      <c r="O2602" s="38">
        <v>20.9437</v>
      </c>
      <c r="AW2602" s="26"/>
    </row>
    <row r="2603" spans="1:49" x14ac:dyDescent="0.2">
      <c r="A2603" s="7">
        <v>110</v>
      </c>
      <c r="B2603" s="40">
        <v>1881</v>
      </c>
      <c r="C2603" s="40"/>
      <c r="D2603" s="7">
        <v>1</v>
      </c>
      <c r="E2603" s="7">
        <v>22</v>
      </c>
      <c r="F2603" s="7">
        <v>2</v>
      </c>
      <c r="G2603" s="7">
        <v>2</v>
      </c>
      <c r="H2603" s="1">
        <v>9</v>
      </c>
      <c r="I2603" s="7">
        <v>0</v>
      </c>
      <c r="J2603" s="7">
        <v>1</v>
      </c>
      <c r="K2603" s="7">
        <v>1.25</v>
      </c>
      <c r="L2603" s="7">
        <v>13.25</v>
      </c>
      <c r="M2603" s="36">
        <v>0.4535970244035199</v>
      </c>
      <c r="N2603" s="37" t="s">
        <v>183</v>
      </c>
      <c r="O2603" s="38">
        <v>29.21095</v>
      </c>
      <c r="AW2603" s="26"/>
    </row>
    <row r="2604" spans="1:49" x14ac:dyDescent="0.2">
      <c r="A2604" s="7">
        <v>127</v>
      </c>
      <c r="B2604" s="40">
        <v>1881</v>
      </c>
      <c r="C2604" s="40"/>
      <c r="D2604" s="7">
        <v>1</v>
      </c>
      <c r="E2604" s="7">
        <v>23</v>
      </c>
      <c r="F2604" s="7">
        <v>1</v>
      </c>
      <c r="G2604" s="7">
        <v>2</v>
      </c>
      <c r="H2604" s="1">
        <v>9</v>
      </c>
      <c r="I2604" s="7">
        <v>0</v>
      </c>
      <c r="J2604" s="7">
        <v>2</v>
      </c>
      <c r="K2604" s="7">
        <v>1</v>
      </c>
      <c r="L2604" s="7">
        <v>25</v>
      </c>
      <c r="M2604" s="36">
        <v>0.4535970244035199</v>
      </c>
      <c r="N2604" s="37" t="s">
        <v>183</v>
      </c>
      <c r="O2604" s="38">
        <v>55.115000000000002</v>
      </c>
      <c r="AW2604" s="26"/>
    </row>
    <row r="2605" spans="1:49" x14ac:dyDescent="0.2">
      <c r="A2605" s="7">
        <v>153</v>
      </c>
      <c r="B2605" s="40">
        <v>1881</v>
      </c>
      <c r="C2605" s="40"/>
      <c r="D2605" s="7">
        <v>1</v>
      </c>
      <c r="E2605" s="7">
        <v>26</v>
      </c>
      <c r="F2605" s="7">
        <v>1</v>
      </c>
      <c r="G2605" s="7">
        <v>2</v>
      </c>
      <c r="H2605" s="1">
        <v>9</v>
      </c>
      <c r="I2605" s="7">
        <v>0</v>
      </c>
      <c r="J2605" s="7">
        <v>1</v>
      </c>
      <c r="K2605" s="7">
        <v>9</v>
      </c>
      <c r="L2605" s="7">
        <v>21</v>
      </c>
      <c r="M2605" s="36">
        <v>0.4535970244035199</v>
      </c>
      <c r="N2605" s="37" t="s">
        <v>183</v>
      </c>
      <c r="O2605" s="38">
        <v>46.296599999999998</v>
      </c>
      <c r="AW2605" s="26"/>
    </row>
    <row r="2606" spans="1:49" x14ac:dyDescent="0.2">
      <c r="A2606" s="7">
        <v>178</v>
      </c>
      <c r="B2606" s="40">
        <v>1881</v>
      </c>
      <c r="C2606" s="40"/>
      <c r="D2606" s="7">
        <v>1</v>
      </c>
      <c r="E2606" s="7">
        <v>26</v>
      </c>
      <c r="F2606" s="7">
        <v>3</v>
      </c>
      <c r="G2606" s="7">
        <v>2</v>
      </c>
      <c r="H2606" s="1">
        <v>9</v>
      </c>
      <c r="I2606" s="7">
        <v>0</v>
      </c>
      <c r="J2606" s="7">
        <v>1</v>
      </c>
      <c r="K2606" s="7">
        <v>8</v>
      </c>
      <c r="L2606" s="7">
        <v>20</v>
      </c>
      <c r="M2606" s="36">
        <v>0.4535970244035199</v>
      </c>
      <c r="N2606" s="37" t="s">
        <v>183</v>
      </c>
      <c r="O2606" s="38">
        <v>44.091999999999999</v>
      </c>
      <c r="AW2606" s="26"/>
    </row>
    <row r="2607" spans="1:49" x14ac:dyDescent="0.2">
      <c r="A2607" s="7">
        <v>68</v>
      </c>
      <c r="B2607" s="40">
        <v>1882</v>
      </c>
      <c r="C2607" s="18">
        <f>B2607-B2606</f>
        <v>1</v>
      </c>
      <c r="D2607" s="7">
        <v>1</v>
      </c>
      <c r="E2607" s="7">
        <v>21</v>
      </c>
      <c r="F2607" s="7">
        <v>1</v>
      </c>
      <c r="G2607" s="7">
        <v>2</v>
      </c>
      <c r="H2607" s="1">
        <v>9</v>
      </c>
      <c r="I2607" s="7">
        <v>0</v>
      </c>
      <c r="J2607" s="7">
        <v>1</v>
      </c>
      <c r="K2607" s="7">
        <v>5</v>
      </c>
      <c r="L2607" s="7">
        <v>17</v>
      </c>
      <c r="M2607" s="36">
        <v>0.4535970244035199</v>
      </c>
      <c r="N2607" s="37" t="s">
        <v>183</v>
      </c>
      <c r="O2607" s="38">
        <v>37.478200000000001</v>
      </c>
      <c r="AW2607" s="26"/>
    </row>
    <row r="2608" spans="1:49" x14ac:dyDescent="0.2">
      <c r="A2608" s="7">
        <v>48</v>
      </c>
      <c r="B2608" s="40">
        <v>1882</v>
      </c>
      <c r="C2608" s="40"/>
      <c r="D2608" s="7">
        <v>1</v>
      </c>
      <c r="E2608" s="7">
        <v>22</v>
      </c>
      <c r="F2608" s="7">
        <v>5</v>
      </c>
      <c r="G2608" s="7">
        <v>2</v>
      </c>
      <c r="H2608" s="1">
        <v>9</v>
      </c>
      <c r="I2608" s="7">
        <v>0</v>
      </c>
      <c r="J2608" s="7">
        <v>0</v>
      </c>
      <c r="K2608" s="7">
        <v>8.5</v>
      </c>
      <c r="L2608" s="7">
        <v>8.5</v>
      </c>
      <c r="M2608" s="36">
        <v>0.4535970244035199</v>
      </c>
      <c r="N2608" s="37" t="s">
        <v>183</v>
      </c>
      <c r="O2608" s="38">
        <v>18.739100000000001</v>
      </c>
      <c r="AW2608" s="26"/>
    </row>
    <row r="2609" spans="1:49" x14ac:dyDescent="0.2">
      <c r="A2609" s="7">
        <v>124</v>
      </c>
      <c r="B2609" s="40">
        <v>1882</v>
      </c>
      <c r="C2609" s="40"/>
      <c r="D2609" s="7">
        <v>1</v>
      </c>
      <c r="E2609" s="7">
        <v>22</v>
      </c>
      <c r="F2609" s="7">
        <v>2</v>
      </c>
      <c r="G2609" s="7">
        <v>2</v>
      </c>
      <c r="H2609" s="1">
        <v>9</v>
      </c>
      <c r="I2609" s="7">
        <v>0</v>
      </c>
      <c r="J2609" s="7">
        <v>1</v>
      </c>
      <c r="K2609" s="7">
        <v>0.63</v>
      </c>
      <c r="L2609" s="7">
        <v>12.63</v>
      </c>
      <c r="M2609" s="36">
        <v>0.4535970244035199</v>
      </c>
      <c r="N2609" s="37" t="s">
        <v>183</v>
      </c>
      <c r="O2609" s="38">
        <v>27.844098000000002</v>
      </c>
      <c r="AW2609" s="26"/>
    </row>
    <row r="2610" spans="1:49" x14ac:dyDescent="0.2">
      <c r="A2610" s="7">
        <v>141</v>
      </c>
      <c r="B2610" s="40">
        <v>1882</v>
      </c>
      <c r="C2610" s="40"/>
      <c r="D2610" s="7">
        <v>1</v>
      </c>
      <c r="E2610" s="7">
        <v>23</v>
      </c>
      <c r="F2610" s="7">
        <v>1</v>
      </c>
      <c r="G2610" s="7">
        <v>2</v>
      </c>
      <c r="H2610" s="1">
        <v>9</v>
      </c>
      <c r="I2610" s="7">
        <v>0</v>
      </c>
      <c r="J2610" s="7">
        <v>2</v>
      </c>
      <c r="K2610" s="7">
        <v>1</v>
      </c>
      <c r="L2610" s="7">
        <v>25</v>
      </c>
      <c r="M2610" s="36">
        <v>0.4535970244035199</v>
      </c>
      <c r="N2610" s="37" t="s">
        <v>183</v>
      </c>
      <c r="O2610" s="38">
        <v>55.115000000000002</v>
      </c>
      <c r="AW2610" s="26"/>
    </row>
    <row r="2611" spans="1:49" x14ac:dyDescent="0.2">
      <c r="A2611" s="7">
        <v>181</v>
      </c>
      <c r="B2611" s="40">
        <v>1882</v>
      </c>
      <c r="C2611" s="40"/>
      <c r="D2611" s="7">
        <v>1</v>
      </c>
      <c r="E2611" s="7">
        <v>26</v>
      </c>
      <c r="F2611" s="7">
        <v>1</v>
      </c>
      <c r="G2611" s="7">
        <v>2</v>
      </c>
      <c r="H2611" s="1">
        <v>9</v>
      </c>
      <c r="I2611" s="7">
        <v>0</v>
      </c>
      <c r="J2611" s="7">
        <v>1</v>
      </c>
      <c r="K2611" s="7">
        <v>6</v>
      </c>
      <c r="L2611" s="7">
        <v>18</v>
      </c>
      <c r="M2611" s="36">
        <v>0.4535970244035199</v>
      </c>
      <c r="N2611" s="37" t="s">
        <v>183</v>
      </c>
      <c r="O2611" s="38">
        <v>39.6828</v>
      </c>
      <c r="AW2611" s="26"/>
    </row>
    <row r="2612" spans="1:49" x14ac:dyDescent="0.2">
      <c r="A2612" s="7">
        <v>216</v>
      </c>
      <c r="B2612" s="40">
        <v>1882</v>
      </c>
      <c r="C2612" s="40"/>
      <c r="D2612" s="7">
        <v>1</v>
      </c>
      <c r="E2612" s="7">
        <v>26</v>
      </c>
      <c r="F2612" s="7">
        <v>3</v>
      </c>
      <c r="G2612" s="7">
        <v>2</v>
      </c>
      <c r="H2612" s="1">
        <v>9</v>
      </c>
      <c r="I2612" s="7">
        <v>0</v>
      </c>
      <c r="J2612" s="7">
        <v>1</v>
      </c>
      <c r="K2612" s="7">
        <v>2</v>
      </c>
      <c r="L2612" s="7">
        <v>14</v>
      </c>
      <c r="M2612" s="36">
        <v>0.4535970244035199</v>
      </c>
      <c r="N2612" s="37" t="s">
        <v>183</v>
      </c>
      <c r="O2612" s="38">
        <v>30.8644</v>
      </c>
      <c r="AW2612" s="26"/>
    </row>
    <row r="2613" spans="1:49" x14ac:dyDescent="0.2">
      <c r="A2613" s="7">
        <v>68</v>
      </c>
      <c r="B2613" s="40">
        <v>1883</v>
      </c>
      <c r="C2613" s="18">
        <f>B2613-B2612</f>
        <v>1</v>
      </c>
      <c r="D2613" s="7">
        <v>1</v>
      </c>
      <c r="E2613" s="7">
        <v>21</v>
      </c>
      <c r="F2613" s="7">
        <v>1</v>
      </c>
      <c r="G2613" s="7">
        <v>2</v>
      </c>
      <c r="H2613" s="1">
        <v>9</v>
      </c>
      <c r="I2613" s="7">
        <v>0</v>
      </c>
      <c r="J2613" s="7">
        <v>1</v>
      </c>
      <c r="K2613" s="7">
        <v>9</v>
      </c>
      <c r="L2613" s="7">
        <v>21</v>
      </c>
      <c r="M2613" s="36">
        <v>0.4535970244035199</v>
      </c>
      <c r="N2613" s="37" t="s">
        <v>183</v>
      </c>
      <c r="O2613" s="38">
        <v>46.296599999999998</v>
      </c>
      <c r="AW2613" s="26"/>
    </row>
    <row r="2614" spans="1:49" x14ac:dyDescent="0.2">
      <c r="A2614" s="7">
        <v>48</v>
      </c>
      <c r="B2614" s="40">
        <v>1883</v>
      </c>
      <c r="C2614" s="40"/>
      <c r="D2614" s="7">
        <v>1</v>
      </c>
      <c r="E2614" s="7">
        <v>22</v>
      </c>
      <c r="F2614" s="7">
        <v>5</v>
      </c>
      <c r="G2614" s="7">
        <v>2</v>
      </c>
      <c r="H2614" s="1">
        <v>9</v>
      </c>
      <c r="I2614" s="7">
        <v>0</v>
      </c>
      <c r="J2614" s="7">
        <v>0</v>
      </c>
      <c r="K2614" s="7">
        <v>8.5</v>
      </c>
      <c r="L2614" s="7">
        <v>8.5</v>
      </c>
      <c r="M2614" s="36">
        <v>0.4535970244035199</v>
      </c>
      <c r="N2614" s="37" t="s">
        <v>183</v>
      </c>
      <c r="O2614" s="38">
        <v>18.739100000000001</v>
      </c>
      <c r="AW2614" s="26"/>
    </row>
    <row r="2615" spans="1:49" x14ac:dyDescent="0.2">
      <c r="A2615" s="7">
        <v>123</v>
      </c>
      <c r="B2615" s="40">
        <v>1883</v>
      </c>
      <c r="C2615" s="40"/>
      <c r="D2615" s="7">
        <v>1</v>
      </c>
      <c r="E2615" s="7">
        <v>22</v>
      </c>
      <c r="F2615" s="7">
        <v>2</v>
      </c>
      <c r="G2615" s="7">
        <v>2</v>
      </c>
      <c r="H2615" s="1">
        <v>9</v>
      </c>
      <c r="I2615" s="7">
        <v>0</v>
      </c>
      <c r="J2615" s="7">
        <v>1</v>
      </c>
      <c r="K2615" s="7">
        <v>1</v>
      </c>
      <c r="L2615" s="7">
        <v>13</v>
      </c>
      <c r="M2615" s="36">
        <v>0.4535970244035199</v>
      </c>
      <c r="N2615" s="37" t="s">
        <v>183</v>
      </c>
      <c r="O2615" s="38">
        <v>28.659800000000001</v>
      </c>
      <c r="AW2615" s="26"/>
    </row>
    <row r="2616" spans="1:49" x14ac:dyDescent="0.2">
      <c r="A2616" s="7">
        <v>205</v>
      </c>
      <c r="B2616" s="40">
        <v>1883</v>
      </c>
      <c r="C2616" s="40"/>
      <c r="D2616" s="7">
        <v>1</v>
      </c>
      <c r="E2616" s="7">
        <v>23</v>
      </c>
      <c r="F2616" s="7">
        <v>1</v>
      </c>
      <c r="G2616" s="7">
        <v>2</v>
      </c>
      <c r="H2616" s="1">
        <v>9</v>
      </c>
      <c r="I2616" s="7">
        <v>0</v>
      </c>
      <c r="J2616" s="7">
        <v>1</v>
      </c>
      <c r="K2616" s="7">
        <v>11</v>
      </c>
      <c r="L2616" s="7">
        <v>23</v>
      </c>
      <c r="M2616" s="36">
        <v>0.4535970244035199</v>
      </c>
      <c r="N2616" s="37" t="s">
        <v>183</v>
      </c>
      <c r="O2616" s="38">
        <v>50.705800000000004</v>
      </c>
      <c r="AW2616" s="26"/>
    </row>
    <row r="2617" spans="1:49" x14ac:dyDescent="0.2">
      <c r="A2617" s="7">
        <v>149</v>
      </c>
      <c r="B2617" s="40">
        <v>1883</v>
      </c>
      <c r="C2617" s="40"/>
      <c r="D2617" s="7">
        <v>1</v>
      </c>
      <c r="E2617" s="7">
        <v>26</v>
      </c>
      <c r="F2617" s="7">
        <v>1</v>
      </c>
      <c r="G2617" s="7">
        <v>2</v>
      </c>
      <c r="H2617" s="1">
        <v>9</v>
      </c>
      <c r="I2617" s="7">
        <v>0</v>
      </c>
      <c r="J2617" s="7">
        <v>1</v>
      </c>
      <c r="K2617" s="7">
        <v>6</v>
      </c>
      <c r="L2617" s="7">
        <v>18</v>
      </c>
      <c r="M2617" s="36">
        <v>0.4535970244035199</v>
      </c>
      <c r="N2617" s="37" t="s">
        <v>183</v>
      </c>
      <c r="O2617" s="38">
        <v>39.6828</v>
      </c>
      <c r="AW2617" s="26"/>
    </row>
    <row r="2618" spans="1:49" x14ac:dyDescent="0.2">
      <c r="A2618" s="7">
        <v>189</v>
      </c>
      <c r="B2618" s="40">
        <v>1883</v>
      </c>
      <c r="C2618" s="40"/>
      <c r="D2618" s="7">
        <v>1</v>
      </c>
      <c r="E2618" s="7">
        <v>26</v>
      </c>
      <c r="F2618" s="7">
        <v>3</v>
      </c>
      <c r="G2618" s="7">
        <v>2</v>
      </c>
      <c r="H2618" s="1">
        <v>9</v>
      </c>
      <c r="I2618" s="7">
        <v>0</v>
      </c>
      <c r="J2618" s="7">
        <v>1</v>
      </c>
      <c r="K2618" s="7">
        <v>6</v>
      </c>
      <c r="L2618" s="7">
        <v>18</v>
      </c>
      <c r="M2618" s="36">
        <v>0.4535970244035199</v>
      </c>
      <c r="N2618" s="37" t="s">
        <v>183</v>
      </c>
      <c r="O2618" s="38">
        <v>39.6828</v>
      </c>
      <c r="AW2618" s="26"/>
    </row>
    <row r="2619" spans="1:49" x14ac:dyDescent="0.2">
      <c r="A2619" s="7">
        <v>68</v>
      </c>
      <c r="B2619" s="40">
        <v>1884</v>
      </c>
      <c r="C2619" s="18">
        <f>B2619-B2618</f>
        <v>1</v>
      </c>
      <c r="D2619" s="7">
        <v>1</v>
      </c>
      <c r="E2619" s="7">
        <v>21</v>
      </c>
      <c r="F2619" s="7">
        <v>1</v>
      </c>
      <c r="G2619" s="7">
        <v>2</v>
      </c>
      <c r="H2619" s="1">
        <v>9</v>
      </c>
      <c r="I2619" s="7">
        <v>0</v>
      </c>
      <c r="J2619" s="7">
        <v>1</v>
      </c>
      <c r="K2619" s="7">
        <v>4</v>
      </c>
      <c r="L2619" s="7">
        <v>16</v>
      </c>
      <c r="M2619" s="36">
        <v>0.4535970244035199</v>
      </c>
      <c r="N2619" s="37" t="s">
        <v>183</v>
      </c>
      <c r="O2619" s="38">
        <v>35.273600000000002</v>
      </c>
      <c r="AW2619" s="26"/>
    </row>
    <row r="2620" spans="1:49" x14ac:dyDescent="0.2">
      <c r="A2620" s="7">
        <v>25</v>
      </c>
      <c r="B2620" s="40">
        <v>1884</v>
      </c>
      <c r="C2620" s="40"/>
      <c r="D2620" s="7">
        <v>1</v>
      </c>
      <c r="E2620" s="7">
        <v>22</v>
      </c>
      <c r="F2620" s="7">
        <v>5</v>
      </c>
      <c r="G2620" s="7">
        <v>2</v>
      </c>
      <c r="H2620" s="1">
        <v>9</v>
      </c>
      <c r="I2620" s="7">
        <v>0</v>
      </c>
      <c r="J2620" s="7">
        <v>0</v>
      </c>
      <c r="K2620" s="7">
        <v>8.5</v>
      </c>
      <c r="L2620" s="7">
        <v>8.5</v>
      </c>
      <c r="M2620" s="36">
        <v>0.4535970244035199</v>
      </c>
      <c r="N2620" s="37" t="s">
        <v>183</v>
      </c>
      <c r="O2620" s="38">
        <v>18.739100000000001</v>
      </c>
      <c r="AW2620" s="26"/>
    </row>
    <row r="2621" spans="1:49" x14ac:dyDescent="0.2">
      <c r="A2621" s="7">
        <v>110</v>
      </c>
      <c r="B2621" s="40">
        <v>1884</v>
      </c>
      <c r="C2621" s="40"/>
      <c r="D2621" s="7">
        <v>1</v>
      </c>
      <c r="E2621" s="7">
        <v>22</v>
      </c>
      <c r="F2621" s="7">
        <v>2</v>
      </c>
      <c r="G2621" s="7">
        <v>2</v>
      </c>
      <c r="H2621" s="1">
        <v>9</v>
      </c>
      <c r="I2621" s="7">
        <v>0</v>
      </c>
      <c r="J2621" s="7">
        <v>1</v>
      </c>
      <c r="K2621" s="7">
        <v>0.63</v>
      </c>
      <c r="L2621" s="7">
        <v>12.63</v>
      </c>
      <c r="M2621" s="36">
        <v>0.4535970244035199</v>
      </c>
      <c r="N2621" s="37" t="s">
        <v>183</v>
      </c>
      <c r="O2621" s="38">
        <v>27.844098000000002</v>
      </c>
      <c r="AW2621" s="26"/>
    </row>
    <row r="2622" spans="1:49" x14ac:dyDescent="0.2">
      <c r="A2622" s="7">
        <v>140</v>
      </c>
      <c r="B2622" s="40">
        <v>1884</v>
      </c>
      <c r="C2622" s="40"/>
      <c r="D2622" s="7">
        <v>1</v>
      </c>
      <c r="E2622" s="7">
        <v>26</v>
      </c>
      <c r="F2622" s="7">
        <v>1</v>
      </c>
      <c r="G2622" s="7">
        <v>2</v>
      </c>
      <c r="H2622" s="1">
        <v>9</v>
      </c>
      <c r="I2622" s="7">
        <v>0</v>
      </c>
      <c r="J2622" s="7">
        <v>1</v>
      </c>
      <c r="K2622" s="7">
        <v>4.5</v>
      </c>
      <c r="L2622" s="7">
        <v>16.5</v>
      </c>
      <c r="M2622" s="36">
        <v>0.4535970244035199</v>
      </c>
      <c r="N2622" s="37" t="s">
        <v>183</v>
      </c>
      <c r="O2622" s="38">
        <v>36.375900000000001</v>
      </c>
      <c r="AW2622" s="26"/>
    </row>
    <row r="2623" spans="1:49" x14ac:dyDescent="0.2">
      <c r="A2623" s="7">
        <v>180</v>
      </c>
      <c r="B2623" s="40">
        <v>1884</v>
      </c>
      <c r="C2623" s="40"/>
      <c r="D2623" s="7">
        <v>1</v>
      </c>
      <c r="E2623" s="7">
        <v>26</v>
      </c>
      <c r="F2623" s="7">
        <v>3</v>
      </c>
      <c r="G2623" s="7">
        <v>2</v>
      </c>
      <c r="H2623" s="1">
        <v>9</v>
      </c>
      <c r="I2623" s="7">
        <v>0</v>
      </c>
      <c r="J2623" s="7">
        <v>1</v>
      </c>
      <c r="K2623" s="7">
        <v>6</v>
      </c>
      <c r="L2623" s="7">
        <v>18</v>
      </c>
      <c r="M2623" s="36">
        <v>0.4535970244035199</v>
      </c>
      <c r="N2623" s="37" t="s">
        <v>183</v>
      </c>
      <c r="O2623" s="38">
        <v>39.6828</v>
      </c>
      <c r="AW2623" s="26"/>
    </row>
    <row r="2624" spans="1:49" x14ac:dyDescent="0.2">
      <c r="A2624" s="7">
        <v>45</v>
      </c>
      <c r="B2624" s="40">
        <v>1885</v>
      </c>
      <c r="C2624" s="18">
        <f>B2624-B2623</f>
        <v>1</v>
      </c>
      <c r="D2624" s="7">
        <v>1</v>
      </c>
      <c r="E2624" s="7">
        <v>21</v>
      </c>
      <c r="F2624" s="7">
        <v>1</v>
      </c>
      <c r="G2624" s="7">
        <v>2</v>
      </c>
      <c r="H2624" s="1">
        <v>9</v>
      </c>
      <c r="I2624" s="7">
        <v>0</v>
      </c>
      <c r="J2624" s="7">
        <v>1</v>
      </c>
      <c r="K2624" s="7">
        <v>5</v>
      </c>
      <c r="L2624" s="7">
        <v>17</v>
      </c>
      <c r="M2624" s="36">
        <v>0.4535970244035199</v>
      </c>
      <c r="N2624" s="37" t="s">
        <v>183</v>
      </c>
      <c r="O2624" s="38">
        <v>37.478200000000001</v>
      </c>
      <c r="AW2624" s="26"/>
    </row>
    <row r="2625" spans="1:49" x14ac:dyDescent="0.2">
      <c r="A2625" s="7">
        <v>25</v>
      </c>
      <c r="B2625" s="40">
        <v>1885</v>
      </c>
      <c r="C2625" s="40"/>
      <c r="D2625" s="7">
        <v>1</v>
      </c>
      <c r="E2625" s="7">
        <v>22</v>
      </c>
      <c r="F2625" s="7">
        <v>5</v>
      </c>
      <c r="G2625" s="7">
        <v>2</v>
      </c>
      <c r="H2625" s="1">
        <v>9</v>
      </c>
      <c r="I2625" s="7">
        <v>0</v>
      </c>
      <c r="J2625" s="7">
        <v>0</v>
      </c>
      <c r="K2625" s="7">
        <v>8.5</v>
      </c>
      <c r="L2625" s="7">
        <v>8.5</v>
      </c>
      <c r="M2625" s="36">
        <v>0.4535970244035199</v>
      </c>
      <c r="N2625" s="37" t="s">
        <v>183</v>
      </c>
      <c r="O2625" s="38">
        <v>18.739100000000001</v>
      </c>
      <c r="AW2625" s="26"/>
    </row>
    <row r="2626" spans="1:49" x14ac:dyDescent="0.2">
      <c r="A2626" s="7">
        <v>97</v>
      </c>
      <c r="B2626" s="40">
        <v>1885</v>
      </c>
      <c r="C2626" s="40"/>
      <c r="D2626" s="7">
        <v>1</v>
      </c>
      <c r="E2626" s="7">
        <v>22</v>
      </c>
      <c r="F2626" s="7">
        <v>2</v>
      </c>
      <c r="G2626" s="7">
        <v>2</v>
      </c>
      <c r="H2626" s="1">
        <v>9</v>
      </c>
      <c r="I2626" s="7">
        <v>0</v>
      </c>
      <c r="J2626" s="7">
        <v>1</v>
      </c>
      <c r="K2626" s="7">
        <v>0</v>
      </c>
      <c r="L2626" s="7">
        <v>12</v>
      </c>
      <c r="M2626" s="36">
        <v>0.4535970244035199</v>
      </c>
      <c r="N2626" s="37" t="s">
        <v>183</v>
      </c>
      <c r="O2626" s="38">
        <v>26.455200000000001</v>
      </c>
      <c r="AW2626" s="26"/>
    </row>
    <row r="2627" spans="1:49" x14ac:dyDescent="0.2">
      <c r="A2627" s="7">
        <v>127</v>
      </c>
      <c r="B2627" s="40">
        <v>1885</v>
      </c>
      <c r="C2627" s="40"/>
      <c r="D2627" s="7">
        <v>1</v>
      </c>
      <c r="E2627" s="7">
        <v>26</v>
      </c>
      <c r="F2627" s="7">
        <v>1</v>
      </c>
      <c r="G2627" s="7">
        <v>2</v>
      </c>
      <c r="H2627" s="1">
        <v>9</v>
      </c>
      <c r="I2627" s="7">
        <v>0</v>
      </c>
      <c r="J2627" s="7">
        <v>1</v>
      </c>
      <c r="K2627" s="7">
        <v>4.5</v>
      </c>
      <c r="L2627" s="7">
        <v>16.5</v>
      </c>
      <c r="M2627" s="36">
        <v>0.4535970244035199</v>
      </c>
      <c r="N2627" s="37" t="s">
        <v>183</v>
      </c>
      <c r="O2627" s="38">
        <v>36.375900000000001</v>
      </c>
      <c r="AW2627" s="26"/>
    </row>
    <row r="2628" spans="1:49" x14ac:dyDescent="0.2">
      <c r="A2628" s="7">
        <v>167</v>
      </c>
      <c r="B2628" s="40">
        <v>1885</v>
      </c>
      <c r="C2628" s="40"/>
      <c r="D2628" s="7">
        <v>1</v>
      </c>
      <c r="E2628" s="7">
        <v>26</v>
      </c>
      <c r="F2628" s="7">
        <v>3</v>
      </c>
      <c r="G2628" s="7">
        <v>2</v>
      </c>
      <c r="H2628" s="1">
        <v>9</v>
      </c>
      <c r="I2628" s="7">
        <v>0</v>
      </c>
      <c r="J2628" s="7">
        <v>1</v>
      </c>
      <c r="K2628" s="7">
        <v>6</v>
      </c>
      <c r="L2628" s="7">
        <v>18</v>
      </c>
      <c r="M2628" s="36">
        <v>0.4535970244035199</v>
      </c>
      <c r="N2628" s="37" t="s">
        <v>183</v>
      </c>
      <c r="O2628" s="38">
        <v>39.6828</v>
      </c>
      <c r="AW2628" s="26"/>
    </row>
    <row r="2629" spans="1:49" x14ac:dyDescent="0.2">
      <c r="A2629" s="7">
        <v>68</v>
      </c>
      <c r="B2629" s="40">
        <v>1886</v>
      </c>
      <c r="C2629" s="18">
        <f>B2629-B2628</f>
        <v>1</v>
      </c>
      <c r="D2629" s="7">
        <v>1</v>
      </c>
      <c r="E2629" s="7">
        <v>21</v>
      </c>
      <c r="F2629" s="7">
        <v>1</v>
      </c>
      <c r="G2629" s="7">
        <v>2</v>
      </c>
      <c r="H2629" s="1">
        <v>9</v>
      </c>
      <c r="I2629" s="7">
        <v>0</v>
      </c>
      <c r="J2629" s="7">
        <v>1</v>
      </c>
      <c r="K2629" s="7">
        <v>6</v>
      </c>
      <c r="L2629" s="7">
        <v>18</v>
      </c>
      <c r="M2629" s="36">
        <v>0.4535970244035199</v>
      </c>
      <c r="N2629" s="37" t="s">
        <v>183</v>
      </c>
      <c r="O2629" s="38">
        <v>39.6828</v>
      </c>
      <c r="AW2629" s="26"/>
    </row>
    <row r="2630" spans="1:49" x14ac:dyDescent="0.2">
      <c r="A2630" s="7">
        <v>48</v>
      </c>
      <c r="B2630" s="40">
        <v>1886</v>
      </c>
      <c r="C2630" s="40"/>
      <c r="D2630" s="7">
        <v>1</v>
      </c>
      <c r="E2630" s="7">
        <v>22</v>
      </c>
      <c r="F2630" s="7">
        <v>5</v>
      </c>
      <c r="G2630" s="7">
        <v>2</v>
      </c>
      <c r="H2630" s="1">
        <v>9</v>
      </c>
      <c r="I2630" s="7">
        <v>0</v>
      </c>
      <c r="J2630" s="7">
        <v>0</v>
      </c>
      <c r="K2630" s="7">
        <v>6.75</v>
      </c>
      <c r="L2630" s="7">
        <v>6.75</v>
      </c>
      <c r="M2630" s="36">
        <v>0.4535970244035199</v>
      </c>
      <c r="N2630" s="37" t="s">
        <v>183</v>
      </c>
      <c r="O2630" s="38">
        <v>14.88105</v>
      </c>
      <c r="AW2630" s="26"/>
    </row>
    <row r="2631" spans="1:49" x14ac:dyDescent="0.2">
      <c r="A2631" s="7">
        <v>84</v>
      </c>
      <c r="B2631" s="40">
        <v>1886</v>
      </c>
      <c r="C2631" s="40"/>
      <c r="D2631" s="7">
        <v>1</v>
      </c>
      <c r="E2631" s="7">
        <v>22</v>
      </c>
      <c r="F2631" s="7">
        <v>2</v>
      </c>
      <c r="G2631" s="7">
        <v>2</v>
      </c>
      <c r="H2631" s="1">
        <v>9</v>
      </c>
      <c r="I2631" s="7">
        <v>0</v>
      </c>
      <c r="J2631" s="7">
        <v>0</v>
      </c>
      <c r="K2631" s="7">
        <v>11.13</v>
      </c>
      <c r="L2631" s="7">
        <v>11.13</v>
      </c>
      <c r="M2631" s="36">
        <v>0.4535970244035199</v>
      </c>
      <c r="N2631" s="37" t="s">
        <v>183</v>
      </c>
      <c r="O2631" s="38">
        <v>24.537198000000004</v>
      </c>
      <c r="AW2631" s="26"/>
    </row>
    <row r="2632" spans="1:49" x14ac:dyDescent="0.2">
      <c r="A2632" s="7">
        <v>110</v>
      </c>
      <c r="B2632" s="40">
        <v>1886</v>
      </c>
      <c r="C2632" s="40"/>
      <c r="D2632" s="7">
        <v>1</v>
      </c>
      <c r="E2632" s="7">
        <v>26</v>
      </c>
      <c r="F2632" s="7">
        <v>1</v>
      </c>
      <c r="G2632" s="7">
        <v>2</v>
      </c>
      <c r="H2632" s="1">
        <v>9</v>
      </c>
      <c r="I2632" s="7">
        <v>0</v>
      </c>
      <c r="J2632" s="7">
        <v>1</v>
      </c>
      <c r="K2632" s="7">
        <v>4.5</v>
      </c>
      <c r="L2632" s="7">
        <v>16.5</v>
      </c>
      <c r="M2632" s="36">
        <v>0.4535970244035199</v>
      </c>
      <c r="N2632" s="37" t="s">
        <v>183</v>
      </c>
      <c r="O2632" s="38">
        <v>36.375900000000001</v>
      </c>
      <c r="AW2632" s="26"/>
    </row>
    <row r="2633" spans="1:49" x14ac:dyDescent="0.2">
      <c r="A2633" s="7">
        <v>152</v>
      </c>
      <c r="B2633" s="40">
        <v>1886</v>
      </c>
      <c r="C2633" s="40"/>
      <c r="D2633" s="7">
        <v>1</v>
      </c>
      <c r="E2633" s="7">
        <v>26</v>
      </c>
      <c r="F2633" s="7">
        <v>3</v>
      </c>
      <c r="G2633" s="7">
        <v>2</v>
      </c>
      <c r="H2633" s="1">
        <v>9</v>
      </c>
      <c r="I2633" s="7">
        <v>0</v>
      </c>
      <c r="J2633" s="7">
        <v>1</v>
      </c>
      <c r="K2633" s="7">
        <v>4</v>
      </c>
      <c r="L2633" s="7">
        <v>16</v>
      </c>
      <c r="M2633" s="36">
        <v>0.4535970244035199</v>
      </c>
      <c r="N2633" s="37" t="s">
        <v>183</v>
      </c>
      <c r="O2633" s="38">
        <v>35.273600000000002</v>
      </c>
      <c r="AW2633" s="26"/>
    </row>
    <row r="2634" spans="1:49" x14ac:dyDescent="0.2">
      <c r="A2634" s="7">
        <v>55</v>
      </c>
      <c r="B2634" s="40">
        <v>1887</v>
      </c>
      <c r="C2634" s="18">
        <f>B2634-B2633</f>
        <v>1</v>
      </c>
      <c r="D2634" s="7">
        <v>1</v>
      </c>
      <c r="E2634" s="7">
        <v>21</v>
      </c>
      <c r="F2634" s="7">
        <v>1</v>
      </c>
      <c r="G2634" s="7">
        <v>2</v>
      </c>
      <c r="H2634" s="1">
        <v>9</v>
      </c>
      <c r="I2634" s="7">
        <v>0</v>
      </c>
      <c r="J2634" s="7">
        <v>1</v>
      </c>
      <c r="K2634" s="7">
        <v>6</v>
      </c>
      <c r="L2634" s="7">
        <v>18</v>
      </c>
      <c r="M2634" s="36">
        <v>0.4535970244035199</v>
      </c>
      <c r="N2634" s="37" t="s">
        <v>183</v>
      </c>
      <c r="O2634" s="38">
        <v>39.6828</v>
      </c>
      <c r="AW2634" s="26"/>
    </row>
    <row r="2635" spans="1:49" x14ac:dyDescent="0.2">
      <c r="A2635" s="7">
        <v>93</v>
      </c>
      <c r="B2635" s="40">
        <v>1887</v>
      </c>
      <c r="C2635" s="40"/>
      <c r="D2635" s="7">
        <v>1</v>
      </c>
      <c r="E2635" s="7">
        <v>22</v>
      </c>
      <c r="F2635" s="7">
        <v>5</v>
      </c>
      <c r="G2635" s="7">
        <v>2</v>
      </c>
      <c r="H2635" s="1">
        <v>9</v>
      </c>
      <c r="I2635" s="7">
        <v>0</v>
      </c>
      <c r="J2635" s="7">
        <v>0</v>
      </c>
      <c r="K2635" s="7">
        <v>10.75</v>
      </c>
      <c r="L2635" s="7">
        <v>10.75</v>
      </c>
      <c r="M2635" s="36">
        <v>0.4535970244035199</v>
      </c>
      <c r="N2635" s="37" t="s">
        <v>183</v>
      </c>
      <c r="O2635" s="38">
        <v>23.699450000000002</v>
      </c>
      <c r="AW2635" s="26"/>
    </row>
    <row r="2636" spans="1:49" x14ac:dyDescent="0.2">
      <c r="A2636" s="7">
        <v>154</v>
      </c>
      <c r="B2636" s="40">
        <v>1887</v>
      </c>
      <c r="C2636" s="40"/>
      <c r="D2636" s="7">
        <v>1</v>
      </c>
      <c r="E2636" s="7">
        <v>22</v>
      </c>
      <c r="F2636" s="7">
        <v>2</v>
      </c>
      <c r="G2636" s="7">
        <v>2</v>
      </c>
      <c r="H2636" s="1">
        <v>9</v>
      </c>
      <c r="I2636" s="7">
        <v>0</v>
      </c>
      <c r="J2636" s="7">
        <v>1</v>
      </c>
      <c r="K2636" s="7">
        <v>3</v>
      </c>
      <c r="L2636" s="7">
        <v>15</v>
      </c>
      <c r="M2636" s="36">
        <v>0.4535970244035199</v>
      </c>
      <c r="N2636" s="37" t="s">
        <v>183</v>
      </c>
      <c r="O2636" s="38">
        <v>33.069000000000003</v>
      </c>
      <c r="AW2636" s="26"/>
    </row>
    <row r="2637" spans="1:49" x14ac:dyDescent="0.2">
      <c r="A2637" s="7">
        <v>36</v>
      </c>
      <c r="B2637" s="40">
        <v>1887</v>
      </c>
      <c r="C2637" s="40"/>
      <c r="D2637" s="7">
        <v>1</v>
      </c>
      <c r="E2637" s="7">
        <v>23</v>
      </c>
      <c r="F2637" s="7">
        <v>1</v>
      </c>
      <c r="G2637" s="7">
        <v>2</v>
      </c>
      <c r="H2637" s="1">
        <v>9</v>
      </c>
      <c r="I2637" s="7">
        <v>0</v>
      </c>
      <c r="J2637" s="7">
        <v>1</v>
      </c>
      <c r="K2637" s="7">
        <v>10</v>
      </c>
      <c r="L2637" s="7">
        <v>22</v>
      </c>
      <c r="M2637" s="36">
        <v>0.4535970244035199</v>
      </c>
      <c r="N2637" s="37" t="s">
        <v>183</v>
      </c>
      <c r="O2637" s="38">
        <v>48.501200000000004</v>
      </c>
      <c r="AW2637" s="26"/>
    </row>
    <row r="2638" spans="1:49" x14ac:dyDescent="0.2">
      <c r="A2638" s="7">
        <v>106</v>
      </c>
      <c r="B2638" s="40">
        <v>1887</v>
      </c>
      <c r="C2638" s="40"/>
      <c r="D2638" s="7">
        <v>1</v>
      </c>
      <c r="E2638" s="7">
        <v>26</v>
      </c>
      <c r="F2638" s="7">
        <v>1</v>
      </c>
      <c r="G2638" s="7">
        <v>2</v>
      </c>
      <c r="H2638" s="1">
        <v>9</v>
      </c>
      <c r="I2638" s="7">
        <v>0</v>
      </c>
      <c r="J2638" s="7">
        <v>1</v>
      </c>
      <c r="K2638" s="7">
        <v>4.5</v>
      </c>
      <c r="L2638" s="7">
        <v>16.5</v>
      </c>
      <c r="M2638" s="36">
        <v>0.4535970244035199</v>
      </c>
      <c r="N2638" s="37" t="s">
        <v>183</v>
      </c>
      <c r="O2638" s="38">
        <v>36.375900000000001</v>
      </c>
      <c r="AW2638" s="26"/>
    </row>
    <row r="2639" spans="1:49" x14ac:dyDescent="0.2">
      <c r="A2639" s="7">
        <v>164</v>
      </c>
      <c r="B2639" s="40">
        <v>1887</v>
      </c>
      <c r="C2639" s="40"/>
      <c r="D2639" s="7">
        <v>1</v>
      </c>
      <c r="E2639" s="7">
        <v>26</v>
      </c>
      <c r="F2639" s="7">
        <v>3</v>
      </c>
      <c r="G2639" s="7">
        <v>2</v>
      </c>
      <c r="H2639" s="1">
        <v>9</v>
      </c>
      <c r="I2639" s="7">
        <v>0</v>
      </c>
      <c r="J2639" s="7">
        <v>1</v>
      </c>
      <c r="K2639" s="7">
        <v>4</v>
      </c>
      <c r="L2639" s="7">
        <v>16</v>
      </c>
      <c r="M2639" s="36">
        <v>0.4535970244035199</v>
      </c>
      <c r="N2639" s="37" t="s">
        <v>183</v>
      </c>
      <c r="O2639" s="38">
        <v>35.273600000000002</v>
      </c>
      <c r="AW2639" s="26"/>
    </row>
    <row r="2640" spans="1:49" x14ac:dyDescent="0.2">
      <c r="A2640" s="7">
        <v>67</v>
      </c>
      <c r="B2640" s="40">
        <v>1888</v>
      </c>
      <c r="C2640" s="18">
        <f>B2640-B2639</f>
        <v>1</v>
      </c>
      <c r="D2640" s="7">
        <v>1</v>
      </c>
      <c r="E2640" s="7">
        <v>21</v>
      </c>
      <c r="F2640" s="7">
        <v>1</v>
      </c>
      <c r="G2640" s="7">
        <v>2</v>
      </c>
      <c r="H2640" s="1">
        <v>9</v>
      </c>
      <c r="I2640" s="7">
        <v>0</v>
      </c>
      <c r="J2640" s="7">
        <v>1</v>
      </c>
      <c r="K2640" s="7">
        <v>6</v>
      </c>
      <c r="L2640" s="7">
        <v>18</v>
      </c>
      <c r="M2640" s="36">
        <v>0.4535970244035199</v>
      </c>
      <c r="N2640" s="37" t="s">
        <v>183</v>
      </c>
      <c r="O2640" s="38">
        <v>39.6828</v>
      </c>
      <c r="AW2640" s="26"/>
    </row>
    <row r="2641" spans="1:49" x14ac:dyDescent="0.2">
      <c r="A2641" s="7">
        <v>25</v>
      </c>
      <c r="B2641" s="40">
        <v>1888</v>
      </c>
      <c r="C2641" s="40"/>
      <c r="D2641" s="7">
        <v>1</v>
      </c>
      <c r="E2641" s="7">
        <v>22</v>
      </c>
      <c r="F2641" s="7">
        <v>5</v>
      </c>
      <c r="G2641" s="7">
        <v>2</v>
      </c>
      <c r="H2641" s="1">
        <v>9</v>
      </c>
      <c r="I2641" s="7">
        <v>0</v>
      </c>
      <c r="J2641" s="7">
        <v>0</v>
      </c>
      <c r="K2641" s="7">
        <v>11</v>
      </c>
      <c r="L2641" s="7">
        <v>11</v>
      </c>
      <c r="M2641" s="36">
        <v>0.4535970244035199</v>
      </c>
      <c r="N2641" s="37" t="s">
        <v>183</v>
      </c>
      <c r="O2641" s="38">
        <v>24.250600000000002</v>
      </c>
      <c r="AW2641" s="26"/>
    </row>
    <row r="2642" spans="1:49" x14ac:dyDescent="0.2">
      <c r="A2642" s="7">
        <v>83</v>
      </c>
      <c r="B2642" s="40">
        <v>1888</v>
      </c>
      <c r="C2642" s="40"/>
      <c r="D2642" s="7">
        <v>1</v>
      </c>
      <c r="E2642" s="7">
        <v>22</v>
      </c>
      <c r="F2642" s="7">
        <v>2</v>
      </c>
      <c r="G2642" s="7">
        <v>2</v>
      </c>
      <c r="H2642" s="1">
        <v>9</v>
      </c>
      <c r="I2642" s="7">
        <v>0</v>
      </c>
      <c r="J2642" s="7">
        <v>1</v>
      </c>
      <c r="K2642" s="7">
        <v>3</v>
      </c>
      <c r="L2642" s="7">
        <v>15</v>
      </c>
      <c r="M2642" s="36">
        <v>0.4535970244035199</v>
      </c>
      <c r="N2642" s="37" t="s">
        <v>183</v>
      </c>
      <c r="O2642" s="38">
        <v>33.069000000000003</v>
      </c>
      <c r="AW2642" s="26"/>
    </row>
    <row r="2643" spans="1:49" x14ac:dyDescent="0.2">
      <c r="A2643" s="7">
        <v>99</v>
      </c>
      <c r="B2643" s="40">
        <v>1888</v>
      </c>
      <c r="C2643" s="40"/>
      <c r="D2643" s="7">
        <v>1</v>
      </c>
      <c r="E2643" s="7">
        <v>26</v>
      </c>
      <c r="F2643" s="7">
        <v>3</v>
      </c>
      <c r="G2643" s="7">
        <v>2</v>
      </c>
      <c r="H2643" s="1">
        <v>9</v>
      </c>
      <c r="I2643" s="7">
        <v>0</v>
      </c>
      <c r="J2643" s="7">
        <v>1</v>
      </c>
      <c r="K2643" s="7">
        <v>4</v>
      </c>
      <c r="L2643" s="7">
        <v>16</v>
      </c>
      <c r="M2643" s="36">
        <v>0.4535970244035199</v>
      </c>
      <c r="N2643" s="37" t="s">
        <v>183</v>
      </c>
      <c r="O2643" s="38">
        <v>35.273600000000002</v>
      </c>
      <c r="AW2643" s="26"/>
    </row>
    <row r="2644" spans="1:49" x14ac:dyDescent="0.2">
      <c r="A2644" s="7">
        <v>125</v>
      </c>
      <c r="B2644" s="40">
        <v>1888</v>
      </c>
      <c r="C2644" s="40"/>
      <c r="D2644" s="7">
        <v>1</v>
      </c>
      <c r="E2644" s="7">
        <v>26</v>
      </c>
      <c r="F2644" s="7">
        <v>1</v>
      </c>
      <c r="G2644" s="7">
        <v>2</v>
      </c>
      <c r="H2644" s="1">
        <v>9</v>
      </c>
      <c r="I2644" s="7">
        <v>0</v>
      </c>
      <c r="J2644" s="7">
        <v>1</v>
      </c>
      <c r="K2644" s="7">
        <v>4.5</v>
      </c>
      <c r="L2644" s="7">
        <v>16.5</v>
      </c>
      <c r="M2644" s="36">
        <v>0.4535970244035199</v>
      </c>
      <c r="N2644" s="37" t="s">
        <v>183</v>
      </c>
      <c r="O2644" s="38">
        <v>36.375900000000001</v>
      </c>
      <c r="AW2644" s="26"/>
    </row>
    <row r="2645" spans="1:49" x14ac:dyDescent="0.2">
      <c r="A2645" s="7">
        <v>67</v>
      </c>
      <c r="B2645" s="40">
        <v>1889</v>
      </c>
      <c r="C2645" s="18">
        <f>B2645-B2644</f>
        <v>1</v>
      </c>
      <c r="D2645" s="7">
        <v>1</v>
      </c>
      <c r="E2645" s="7">
        <v>21</v>
      </c>
      <c r="F2645" s="7">
        <v>1</v>
      </c>
      <c r="G2645" s="7">
        <v>2</v>
      </c>
      <c r="H2645" s="1">
        <v>9</v>
      </c>
      <c r="I2645" s="7">
        <v>0</v>
      </c>
      <c r="J2645" s="7">
        <v>1</v>
      </c>
      <c r="K2645" s="7">
        <v>6</v>
      </c>
      <c r="L2645" s="7">
        <v>18</v>
      </c>
      <c r="M2645" s="36">
        <v>0.4535970244035199</v>
      </c>
      <c r="N2645" s="37" t="s">
        <v>183</v>
      </c>
      <c r="O2645" s="38">
        <v>39.6828</v>
      </c>
      <c r="AW2645" s="26"/>
    </row>
    <row r="2646" spans="1:49" x14ac:dyDescent="0.2">
      <c r="A2646" s="7">
        <v>48</v>
      </c>
      <c r="B2646" s="40">
        <v>1889</v>
      </c>
      <c r="C2646" s="40"/>
      <c r="D2646" s="7">
        <v>1</v>
      </c>
      <c r="E2646" s="7">
        <v>22</v>
      </c>
      <c r="F2646" s="7">
        <v>5</v>
      </c>
      <c r="G2646" s="7">
        <v>2</v>
      </c>
      <c r="H2646" s="1">
        <v>9</v>
      </c>
      <c r="I2646" s="7">
        <v>0</v>
      </c>
      <c r="J2646" s="7">
        <v>0</v>
      </c>
      <c r="K2646" s="7">
        <v>9.75</v>
      </c>
      <c r="L2646" s="7">
        <v>9.75</v>
      </c>
      <c r="M2646" s="36">
        <v>0.4535970244035199</v>
      </c>
      <c r="N2646" s="37" t="s">
        <v>183</v>
      </c>
      <c r="O2646" s="38">
        <v>21.49485</v>
      </c>
      <c r="AW2646" s="26"/>
    </row>
    <row r="2647" spans="1:49" x14ac:dyDescent="0.2">
      <c r="A2647" s="7">
        <v>83</v>
      </c>
      <c r="B2647" s="40">
        <v>1889</v>
      </c>
      <c r="C2647" s="40"/>
      <c r="D2647" s="7">
        <v>1</v>
      </c>
      <c r="E2647" s="7">
        <v>22</v>
      </c>
      <c r="F2647" s="7">
        <v>2</v>
      </c>
      <c r="G2647" s="7">
        <v>2</v>
      </c>
      <c r="H2647" s="1">
        <v>9</v>
      </c>
      <c r="I2647" s="7">
        <v>0</v>
      </c>
      <c r="J2647" s="7">
        <v>1</v>
      </c>
      <c r="K2647" s="7">
        <v>3.5</v>
      </c>
      <c r="L2647" s="7">
        <v>15.5</v>
      </c>
      <c r="M2647" s="36">
        <v>0.4535970244035199</v>
      </c>
      <c r="N2647" s="37" t="s">
        <v>183</v>
      </c>
      <c r="O2647" s="38">
        <v>34.171300000000002</v>
      </c>
      <c r="AW2647" s="26"/>
    </row>
    <row r="2648" spans="1:49" x14ac:dyDescent="0.2">
      <c r="A2648" s="7">
        <v>168</v>
      </c>
      <c r="B2648" s="40">
        <v>1889</v>
      </c>
      <c r="C2648" s="40"/>
      <c r="D2648" s="7">
        <v>1</v>
      </c>
      <c r="E2648" s="7">
        <v>23</v>
      </c>
      <c r="F2648" s="7">
        <v>1</v>
      </c>
      <c r="G2648" s="7">
        <v>2</v>
      </c>
      <c r="H2648" s="1">
        <v>9</v>
      </c>
      <c r="I2648" s="7">
        <v>0</v>
      </c>
      <c r="J2648" s="7">
        <v>1</v>
      </c>
      <c r="K2648" s="7">
        <v>9</v>
      </c>
      <c r="L2648" s="7">
        <v>21</v>
      </c>
      <c r="M2648" s="36">
        <v>0.4535970244035199</v>
      </c>
      <c r="N2648" s="37" t="s">
        <v>183</v>
      </c>
      <c r="O2648" s="38">
        <v>46.296599999999998</v>
      </c>
      <c r="AW2648" s="26"/>
    </row>
    <row r="2649" spans="1:49" x14ac:dyDescent="0.2">
      <c r="A2649" s="7">
        <v>109</v>
      </c>
      <c r="B2649" s="40">
        <v>1889</v>
      </c>
      <c r="C2649" s="40"/>
      <c r="D2649" s="7">
        <v>1</v>
      </c>
      <c r="E2649" s="7">
        <v>26</v>
      </c>
      <c r="F2649" s="7">
        <v>1</v>
      </c>
      <c r="G2649" s="7">
        <v>2</v>
      </c>
      <c r="H2649" s="1">
        <v>9</v>
      </c>
      <c r="I2649" s="7">
        <v>0</v>
      </c>
      <c r="J2649" s="7">
        <v>1</v>
      </c>
      <c r="K2649" s="7">
        <v>4.5</v>
      </c>
      <c r="L2649" s="7">
        <v>16.5</v>
      </c>
      <c r="M2649" s="36">
        <v>0.4535970244035199</v>
      </c>
      <c r="N2649" s="37" t="s">
        <v>183</v>
      </c>
      <c r="O2649" s="38">
        <v>36.375900000000001</v>
      </c>
      <c r="AW2649" s="26"/>
    </row>
    <row r="2650" spans="1:49" x14ac:dyDescent="0.2">
      <c r="A2650" s="7">
        <v>151</v>
      </c>
      <c r="B2650" s="40">
        <v>1889</v>
      </c>
      <c r="C2650" s="40"/>
      <c r="D2650" s="7">
        <v>1</v>
      </c>
      <c r="E2650" s="7">
        <v>26</v>
      </c>
      <c r="F2650" s="7">
        <v>3</v>
      </c>
      <c r="G2650" s="7">
        <v>2</v>
      </c>
      <c r="H2650" s="1">
        <v>9</v>
      </c>
      <c r="I2650" s="7">
        <v>0</v>
      </c>
      <c r="J2650" s="7">
        <v>1</v>
      </c>
      <c r="K2650" s="7">
        <v>6</v>
      </c>
      <c r="L2650" s="7">
        <v>18</v>
      </c>
      <c r="M2650" s="36">
        <v>0.4535970244035199</v>
      </c>
      <c r="N2650" s="37" t="s">
        <v>183</v>
      </c>
      <c r="O2650" s="38">
        <v>39.6828</v>
      </c>
      <c r="AW2650" s="26"/>
    </row>
    <row r="2651" spans="1:49" x14ac:dyDescent="0.2">
      <c r="A2651" s="7">
        <v>66</v>
      </c>
      <c r="B2651" s="40">
        <v>1890</v>
      </c>
      <c r="C2651" s="18">
        <f>B2651-B2650</f>
        <v>1</v>
      </c>
      <c r="D2651" s="7">
        <v>1</v>
      </c>
      <c r="E2651" s="7">
        <v>21</v>
      </c>
      <c r="F2651" s="7">
        <v>1</v>
      </c>
      <c r="G2651" s="7">
        <v>2</v>
      </c>
      <c r="H2651" s="1">
        <v>9</v>
      </c>
      <c r="I2651" s="7">
        <v>0</v>
      </c>
      <c r="J2651" s="7">
        <v>2</v>
      </c>
      <c r="K2651" s="7">
        <v>0</v>
      </c>
      <c r="L2651" s="7">
        <v>24</v>
      </c>
      <c r="M2651" s="36">
        <v>0.4535970244035199</v>
      </c>
      <c r="N2651" s="37" t="s">
        <v>183</v>
      </c>
      <c r="O2651" s="38">
        <v>52.910400000000003</v>
      </c>
      <c r="AW2651" s="26"/>
    </row>
    <row r="2652" spans="1:49" x14ac:dyDescent="0.2">
      <c r="A2652" s="7">
        <v>47</v>
      </c>
      <c r="B2652" s="40">
        <v>1890</v>
      </c>
      <c r="C2652" s="40"/>
      <c r="D2652" s="7">
        <v>1</v>
      </c>
      <c r="E2652" s="7">
        <v>22</v>
      </c>
      <c r="F2652" s="7">
        <v>5</v>
      </c>
      <c r="G2652" s="7">
        <v>2</v>
      </c>
      <c r="H2652" s="1">
        <v>9</v>
      </c>
      <c r="I2652" s="7">
        <v>0</v>
      </c>
      <c r="J2652" s="7">
        <v>0</v>
      </c>
      <c r="K2652" s="7">
        <v>11.5</v>
      </c>
      <c r="L2652" s="7">
        <v>11.5</v>
      </c>
      <c r="M2652" s="36">
        <v>0.4535970244035199</v>
      </c>
      <c r="N2652" s="37" t="s">
        <v>183</v>
      </c>
      <c r="O2652" s="38">
        <v>25.352900000000002</v>
      </c>
      <c r="AW2652" s="26"/>
    </row>
    <row r="2653" spans="1:49" x14ac:dyDescent="0.2">
      <c r="A2653" s="7">
        <v>82</v>
      </c>
      <c r="B2653" s="40">
        <v>1890</v>
      </c>
      <c r="C2653" s="40"/>
      <c r="D2653" s="7">
        <v>1</v>
      </c>
      <c r="E2653" s="7">
        <v>22</v>
      </c>
      <c r="F2653" s="7">
        <v>2</v>
      </c>
      <c r="G2653" s="7">
        <v>2</v>
      </c>
      <c r="H2653" s="1">
        <v>9</v>
      </c>
      <c r="I2653" s="7">
        <v>0</v>
      </c>
      <c r="J2653" s="7">
        <v>1</v>
      </c>
      <c r="K2653" s="7">
        <v>5.13</v>
      </c>
      <c r="L2653" s="7">
        <v>17.13</v>
      </c>
      <c r="M2653" s="36">
        <v>0.4535970244035199</v>
      </c>
      <c r="N2653" s="37" t="s">
        <v>183</v>
      </c>
      <c r="O2653" s="38">
        <v>37.764797999999999</v>
      </c>
      <c r="AW2653" s="26"/>
    </row>
    <row r="2654" spans="1:49" x14ac:dyDescent="0.2">
      <c r="A2654" s="7">
        <v>172</v>
      </c>
      <c r="B2654" s="40">
        <v>1890</v>
      </c>
      <c r="C2654" s="40"/>
      <c r="D2654" s="7">
        <v>1</v>
      </c>
      <c r="E2654" s="7">
        <v>23</v>
      </c>
      <c r="F2654" s="7">
        <v>1</v>
      </c>
      <c r="G2654" s="7">
        <v>2</v>
      </c>
      <c r="H2654" s="1">
        <v>9</v>
      </c>
      <c r="I2654" s="7">
        <v>0</v>
      </c>
      <c r="J2654" s="7">
        <v>1</v>
      </c>
      <c r="K2654" s="7">
        <v>9</v>
      </c>
      <c r="L2654" s="7">
        <v>21</v>
      </c>
      <c r="M2654" s="36">
        <v>0.4535970244035199</v>
      </c>
      <c r="N2654" s="37" t="s">
        <v>183</v>
      </c>
      <c r="O2654" s="38">
        <v>46.296599999999998</v>
      </c>
      <c r="AW2654" s="26"/>
    </row>
    <row r="2655" spans="1:49" x14ac:dyDescent="0.2">
      <c r="A2655" s="7">
        <v>112</v>
      </c>
      <c r="B2655" s="40">
        <v>1890</v>
      </c>
      <c r="C2655" s="40"/>
      <c r="D2655" s="7">
        <v>1</v>
      </c>
      <c r="E2655" s="7">
        <v>26</v>
      </c>
      <c r="F2655" s="7">
        <v>1</v>
      </c>
      <c r="G2655" s="7">
        <v>2</v>
      </c>
      <c r="H2655" s="1">
        <v>9</v>
      </c>
      <c r="I2655" s="7">
        <v>0</v>
      </c>
      <c r="J2655" s="7">
        <v>1</v>
      </c>
      <c r="K2655" s="7">
        <v>4.5</v>
      </c>
      <c r="L2655" s="7">
        <v>16.5</v>
      </c>
      <c r="M2655" s="36">
        <v>0.4535970244035199</v>
      </c>
      <c r="N2655" s="37" t="s">
        <v>183</v>
      </c>
      <c r="O2655" s="38">
        <v>36.375900000000001</v>
      </c>
      <c r="AW2655" s="26"/>
    </row>
    <row r="2656" spans="1:49" x14ac:dyDescent="0.2">
      <c r="A2656" s="7">
        <v>154</v>
      </c>
      <c r="B2656" s="40">
        <v>1890</v>
      </c>
      <c r="C2656" s="40"/>
      <c r="D2656" s="7">
        <v>1</v>
      </c>
      <c r="E2656" s="7">
        <v>26</v>
      </c>
      <c r="F2656" s="7">
        <v>3</v>
      </c>
      <c r="G2656" s="7">
        <v>2</v>
      </c>
      <c r="H2656" s="1">
        <v>9</v>
      </c>
      <c r="I2656" s="7">
        <v>0</v>
      </c>
      <c r="J2656" s="7">
        <v>1</v>
      </c>
      <c r="K2656" s="7">
        <v>6</v>
      </c>
      <c r="L2656" s="7">
        <v>18</v>
      </c>
      <c r="M2656" s="36">
        <v>0.4535970244035199</v>
      </c>
      <c r="N2656" s="37" t="s">
        <v>183</v>
      </c>
      <c r="O2656" s="38">
        <v>39.6828</v>
      </c>
      <c r="AW2656" s="26"/>
    </row>
    <row r="2657" spans="1:49" x14ac:dyDescent="0.2">
      <c r="A2657" s="7">
        <v>66</v>
      </c>
      <c r="B2657" s="40">
        <v>1891</v>
      </c>
      <c r="C2657" s="18">
        <f>B2657-B2656</f>
        <v>1</v>
      </c>
      <c r="D2657" s="7">
        <v>1</v>
      </c>
      <c r="E2657" s="7">
        <v>21</v>
      </c>
      <c r="F2657" s="7">
        <v>1</v>
      </c>
      <c r="G2657" s="7">
        <v>2</v>
      </c>
      <c r="H2657" s="1">
        <v>9</v>
      </c>
      <c r="I2657" s="7">
        <v>0</v>
      </c>
      <c r="J2657" s="7">
        <v>2</v>
      </c>
      <c r="K2657" s="7">
        <v>0</v>
      </c>
      <c r="L2657" s="7">
        <v>24</v>
      </c>
      <c r="M2657" s="36">
        <v>0.4535970244035199</v>
      </c>
      <c r="N2657" s="37" t="s">
        <v>183</v>
      </c>
      <c r="O2657" s="38">
        <v>52.910400000000003</v>
      </c>
      <c r="AW2657" s="26"/>
    </row>
    <row r="2658" spans="1:49" x14ac:dyDescent="0.2">
      <c r="A2658" s="7">
        <v>46</v>
      </c>
      <c r="B2658" s="40">
        <v>1891</v>
      </c>
      <c r="C2658" s="40"/>
      <c r="D2658" s="7">
        <v>1</v>
      </c>
      <c r="E2658" s="7">
        <v>22</v>
      </c>
      <c r="F2658" s="7">
        <v>5</v>
      </c>
      <c r="G2658" s="7">
        <v>2</v>
      </c>
      <c r="H2658" s="1">
        <v>9</v>
      </c>
      <c r="I2658" s="7">
        <v>0</v>
      </c>
      <c r="J2658" s="7">
        <v>1</v>
      </c>
      <c r="K2658" s="7">
        <v>0.5</v>
      </c>
      <c r="L2658" s="7">
        <v>12.5</v>
      </c>
      <c r="M2658" s="36">
        <v>0.4535970244035199</v>
      </c>
      <c r="N2658" s="37" t="s">
        <v>183</v>
      </c>
      <c r="O2658" s="38">
        <v>27.557500000000001</v>
      </c>
      <c r="AW2658" s="26"/>
    </row>
    <row r="2659" spans="1:49" x14ac:dyDescent="0.2">
      <c r="A2659" s="7">
        <v>82</v>
      </c>
      <c r="B2659" s="40">
        <v>1891</v>
      </c>
      <c r="C2659" s="40"/>
      <c r="D2659" s="7">
        <v>1</v>
      </c>
      <c r="E2659" s="7">
        <v>22</v>
      </c>
      <c r="F2659" s="7">
        <v>2</v>
      </c>
      <c r="G2659" s="7">
        <v>2</v>
      </c>
      <c r="H2659" s="1">
        <v>9</v>
      </c>
      <c r="I2659" s="7">
        <v>0</v>
      </c>
      <c r="J2659" s="7">
        <v>1</v>
      </c>
      <c r="K2659" s="7">
        <v>2.13</v>
      </c>
      <c r="L2659" s="7">
        <v>14.129999999999999</v>
      </c>
      <c r="M2659" s="36">
        <v>0.4535970244035199</v>
      </c>
      <c r="N2659" s="37" t="s">
        <v>183</v>
      </c>
      <c r="O2659" s="38">
        <v>31.150997999999998</v>
      </c>
      <c r="AW2659" s="26"/>
    </row>
    <row r="2660" spans="1:49" x14ac:dyDescent="0.2">
      <c r="A2660" s="7">
        <v>171</v>
      </c>
      <c r="B2660" s="40">
        <v>1891</v>
      </c>
      <c r="C2660" s="40"/>
      <c r="D2660" s="7">
        <v>1</v>
      </c>
      <c r="E2660" s="7">
        <v>23</v>
      </c>
      <c r="F2660" s="7">
        <v>1</v>
      </c>
      <c r="G2660" s="7">
        <v>2</v>
      </c>
      <c r="H2660" s="1">
        <v>9</v>
      </c>
      <c r="I2660" s="7">
        <v>0</v>
      </c>
      <c r="J2660" s="7">
        <v>1</v>
      </c>
      <c r="K2660" s="7">
        <v>9</v>
      </c>
      <c r="L2660" s="7">
        <v>21</v>
      </c>
      <c r="M2660" s="36">
        <v>0.4535970244035199</v>
      </c>
      <c r="N2660" s="37" t="s">
        <v>183</v>
      </c>
      <c r="O2660" s="38">
        <v>46.296599999999998</v>
      </c>
      <c r="AW2660" s="26"/>
    </row>
    <row r="2661" spans="1:49" x14ac:dyDescent="0.2">
      <c r="A2661" s="7">
        <v>112</v>
      </c>
      <c r="B2661" s="40">
        <v>1891</v>
      </c>
      <c r="C2661" s="40"/>
      <c r="D2661" s="7">
        <v>1</v>
      </c>
      <c r="E2661" s="7">
        <v>26</v>
      </c>
      <c r="F2661" s="7">
        <v>1</v>
      </c>
      <c r="G2661" s="7">
        <v>2</v>
      </c>
      <c r="H2661" s="1">
        <v>9</v>
      </c>
      <c r="I2661" s="7">
        <v>0</v>
      </c>
      <c r="J2661" s="7">
        <v>1</v>
      </c>
      <c r="K2661" s="7">
        <v>9</v>
      </c>
      <c r="L2661" s="7">
        <v>21</v>
      </c>
      <c r="M2661" s="36">
        <v>0.4535970244035199</v>
      </c>
      <c r="N2661" s="37" t="s">
        <v>183</v>
      </c>
      <c r="O2661" s="38">
        <v>46.296599999999998</v>
      </c>
      <c r="AW2661" s="26"/>
    </row>
    <row r="2662" spans="1:49" x14ac:dyDescent="0.2">
      <c r="A2662" s="7">
        <v>154</v>
      </c>
      <c r="B2662" s="40">
        <v>1891</v>
      </c>
      <c r="C2662" s="40"/>
      <c r="D2662" s="7">
        <v>1</v>
      </c>
      <c r="E2662" s="7">
        <v>26</v>
      </c>
      <c r="F2662" s="7">
        <v>3</v>
      </c>
      <c r="G2662" s="7">
        <v>2</v>
      </c>
      <c r="H2662" s="1">
        <v>9</v>
      </c>
      <c r="I2662" s="7">
        <v>0</v>
      </c>
      <c r="J2662" s="7">
        <v>1</v>
      </c>
      <c r="K2662" s="7">
        <v>6</v>
      </c>
      <c r="L2662" s="7">
        <v>18</v>
      </c>
      <c r="M2662" s="36">
        <v>0.4535970244035199</v>
      </c>
      <c r="N2662" s="37" t="s">
        <v>183</v>
      </c>
      <c r="O2662" s="38">
        <v>39.6828</v>
      </c>
      <c r="AW2662" s="26"/>
    </row>
    <row r="2663" spans="1:49" x14ac:dyDescent="0.2">
      <c r="A2663" s="7">
        <v>66</v>
      </c>
      <c r="B2663" s="40">
        <v>1892</v>
      </c>
      <c r="C2663" s="18">
        <f>B2663-B2662</f>
        <v>1</v>
      </c>
      <c r="D2663" s="7">
        <v>1</v>
      </c>
      <c r="E2663" s="7">
        <v>21</v>
      </c>
      <c r="F2663" s="7">
        <v>1</v>
      </c>
      <c r="G2663" s="7">
        <v>2</v>
      </c>
      <c r="H2663" s="1">
        <v>9</v>
      </c>
      <c r="I2663" s="7">
        <v>0</v>
      </c>
      <c r="J2663" s="7">
        <v>1</v>
      </c>
      <c r="K2663" s="7">
        <v>10</v>
      </c>
      <c r="L2663" s="7">
        <v>22</v>
      </c>
      <c r="M2663" s="36">
        <v>0.4535970244035199</v>
      </c>
      <c r="N2663" s="37" t="s">
        <v>183</v>
      </c>
      <c r="O2663" s="38">
        <v>48.501200000000004</v>
      </c>
      <c r="AW2663" s="26"/>
    </row>
    <row r="2664" spans="1:49" x14ac:dyDescent="0.2">
      <c r="A2664" s="7">
        <v>46</v>
      </c>
      <c r="B2664" s="40">
        <v>1892</v>
      </c>
      <c r="C2664" s="40"/>
      <c r="D2664" s="7">
        <v>1</v>
      </c>
      <c r="E2664" s="7">
        <v>22</v>
      </c>
      <c r="F2664" s="7">
        <v>5</v>
      </c>
      <c r="G2664" s="7">
        <v>2</v>
      </c>
      <c r="H2664" s="1">
        <v>9</v>
      </c>
      <c r="I2664" s="7">
        <v>0</v>
      </c>
      <c r="J2664" s="7">
        <v>1</v>
      </c>
      <c r="K2664" s="7">
        <v>2</v>
      </c>
      <c r="L2664" s="7">
        <v>14</v>
      </c>
      <c r="M2664" s="36">
        <v>0.4535970244035199</v>
      </c>
      <c r="N2664" s="37" t="s">
        <v>183</v>
      </c>
      <c r="O2664" s="38">
        <v>30.8644</v>
      </c>
      <c r="AW2664" s="26"/>
    </row>
    <row r="2665" spans="1:49" x14ac:dyDescent="0.2">
      <c r="A2665" s="7">
        <v>92</v>
      </c>
      <c r="B2665" s="40">
        <v>1892</v>
      </c>
      <c r="C2665" s="40"/>
      <c r="D2665" s="7">
        <v>1</v>
      </c>
      <c r="E2665" s="7">
        <v>22</v>
      </c>
      <c r="F2665" s="7">
        <v>2</v>
      </c>
      <c r="G2665" s="7">
        <v>2</v>
      </c>
      <c r="H2665" s="1">
        <v>9</v>
      </c>
      <c r="I2665" s="7">
        <v>0</v>
      </c>
      <c r="J2665" s="7">
        <v>1</v>
      </c>
      <c r="K2665" s="7">
        <v>2.13</v>
      </c>
      <c r="L2665" s="7">
        <v>14.129999999999999</v>
      </c>
      <c r="M2665" s="36">
        <v>0.4535970244035199</v>
      </c>
      <c r="N2665" s="37" t="s">
        <v>183</v>
      </c>
      <c r="O2665" s="38">
        <v>31.150997999999998</v>
      </c>
      <c r="AW2665" s="26"/>
    </row>
    <row r="2666" spans="1:49" x14ac:dyDescent="0.2">
      <c r="A2666" s="7">
        <v>122</v>
      </c>
      <c r="B2666" s="40">
        <v>1892</v>
      </c>
      <c r="C2666" s="40"/>
      <c r="D2666" s="7">
        <v>1</v>
      </c>
      <c r="E2666" s="7">
        <v>26</v>
      </c>
      <c r="F2666" s="7">
        <v>1</v>
      </c>
      <c r="G2666" s="7">
        <v>2</v>
      </c>
      <c r="H2666" s="1">
        <v>9</v>
      </c>
      <c r="I2666" s="7">
        <v>0</v>
      </c>
      <c r="J2666" s="7">
        <v>1</v>
      </c>
      <c r="K2666" s="7">
        <v>9</v>
      </c>
      <c r="L2666" s="7">
        <v>21</v>
      </c>
      <c r="M2666" s="36">
        <v>0.4535970244035199</v>
      </c>
      <c r="N2666" s="37" t="s">
        <v>183</v>
      </c>
      <c r="O2666" s="38">
        <v>46.296599999999998</v>
      </c>
      <c r="AW2666" s="26"/>
    </row>
    <row r="2667" spans="1:49" x14ac:dyDescent="0.2">
      <c r="A2667" s="7">
        <v>161</v>
      </c>
      <c r="B2667" s="40">
        <v>1892</v>
      </c>
      <c r="C2667" s="40"/>
      <c r="D2667" s="7">
        <v>1</v>
      </c>
      <c r="E2667" s="7">
        <v>26</v>
      </c>
      <c r="F2667" s="7">
        <v>3</v>
      </c>
      <c r="G2667" s="7">
        <v>2</v>
      </c>
      <c r="H2667" s="1">
        <v>9</v>
      </c>
      <c r="I2667" s="7">
        <v>0</v>
      </c>
      <c r="J2667" s="7">
        <v>1</v>
      </c>
      <c r="K2667" s="7">
        <v>8</v>
      </c>
      <c r="L2667" s="7">
        <v>20</v>
      </c>
      <c r="M2667" s="36">
        <v>0.4535970244035199</v>
      </c>
      <c r="N2667" s="37" t="s">
        <v>183</v>
      </c>
      <c r="O2667" s="38">
        <v>44.091999999999999</v>
      </c>
      <c r="AW2667" s="26"/>
    </row>
    <row r="2668" spans="1:49" x14ac:dyDescent="0.2">
      <c r="A2668" s="7">
        <v>66</v>
      </c>
      <c r="B2668" s="40">
        <v>1893</v>
      </c>
      <c r="C2668" s="18">
        <f>B2668-B2667</f>
        <v>1</v>
      </c>
      <c r="D2668" s="7">
        <v>1</v>
      </c>
      <c r="E2668" s="7">
        <v>21</v>
      </c>
      <c r="F2668" s="7">
        <v>1</v>
      </c>
      <c r="G2668" s="7">
        <v>2</v>
      </c>
      <c r="H2668" s="1">
        <v>9</v>
      </c>
      <c r="I2668" s="7">
        <v>0</v>
      </c>
      <c r="J2668" s="7">
        <v>1</v>
      </c>
      <c r="K2668" s="7">
        <v>10</v>
      </c>
      <c r="L2668" s="7">
        <v>22</v>
      </c>
      <c r="M2668" s="36">
        <v>0.4535970244035199</v>
      </c>
      <c r="N2668" s="37" t="s">
        <v>183</v>
      </c>
      <c r="O2668" s="38">
        <v>48.501200000000004</v>
      </c>
      <c r="AW2668" s="26"/>
    </row>
    <row r="2669" spans="1:49" x14ac:dyDescent="0.2">
      <c r="A2669" s="7">
        <v>46</v>
      </c>
      <c r="B2669" s="40">
        <v>1893</v>
      </c>
      <c r="C2669" s="40"/>
      <c r="D2669" s="7">
        <v>1</v>
      </c>
      <c r="E2669" s="7">
        <v>22</v>
      </c>
      <c r="F2669" s="7">
        <v>5</v>
      </c>
      <c r="G2669" s="7">
        <v>2</v>
      </c>
      <c r="H2669" s="1">
        <v>9</v>
      </c>
      <c r="I2669" s="7">
        <v>0</v>
      </c>
      <c r="J2669" s="7">
        <v>1</v>
      </c>
      <c r="K2669" s="7">
        <v>2</v>
      </c>
      <c r="L2669" s="7">
        <v>14</v>
      </c>
      <c r="M2669" s="36">
        <v>0.4535970244035199</v>
      </c>
      <c r="N2669" s="37" t="s">
        <v>183</v>
      </c>
      <c r="O2669" s="38">
        <v>30.8644</v>
      </c>
      <c r="AW2669" s="26"/>
    </row>
    <row r="2670" spans="1:49" x14ac:dyDescent="0.2">
      <c r="A2670" s="7">
        <v>82</v>
      </c>
      <c r="B2670" s="40">
        <v>1893</v>
      </c>
      <c r="C2670" s="40"/>
      <c r="D2670" s="7">
        <v>1</v>
      </c>
      <c r="E2670" s="7">
        <v>22</v>
      </c>
      <c r="F2670" s="7">
        <v>2</v>
      </c>
      <c r="G2670" s="7">
        <v>2</v>
      </c>
      <c r="H2670" s="1">
        <v>9</v>
      </c>
      <c r="I2670" s="7">
        <v>0</v>
      </c>
      <c r="J2670" s="7">
        <v>1</v>
      </c>
      <c r="K2670" s="7">
        <v>1.88</v>
      </c>
      <c r="L2670" s="7">
        <v>13.879999999999999</v>
      </c>
      <c r="M2670" s="36">
        <v>0.4535970244035199</v>
      </c>
      <c r="N2670" s="37" t="s">
        <v>183</v>
      </c>
      <c r="O2670" s="38">
        <v>30.599847999999998</v>
      </c>
      <c r="AW2670" s="26"/>
    </row>
    <row r="2671" spans="1:49" x14ac:dyDescent="0.2">
      <c r="A2671" s="7">
        <v>102</v>
      </c>
      <c r="B2671" s="40">
        <v>1893</v>
      </c>
      <c r="C2671" s="40"/>
      <c r="D2671" s="7">
        <v>1</v>
      </c>
      <c r="E2671" s="7">
        <v>26</v>
      </c>
      <c r="F2671" s="7">
        <v>3</v>
      </c>
      <c r="G2671" s="7">
        <v>2</v>
      </c>
      <c r="H2671" s="1">
        <v>9</v>
      </c>
      <c r="I2671" s="7">
        <v>0</v>
      </c>
      <c r="J2671" s="7">
        <v>1</v>
      </c>
      <c r="K2671" s="7">
        <v>6</v>
      </c>
      <c r="L2671" s="7">
        <v>18</v>
      </c>
      <c r="M2671" s="36">
        <v>0.4535970244035199</v>
      </c>
      <c r="N2671" s="37" t="s">
        <v>183</v>
      </c>
      <c r="O2671" s="38">
        <v>39.6828</v>
      </c>
      <c r="AW2671" s="26"/>
    </row>
    <row r="2672" spans="1:49" x14ac:dyDescent="0.2">
      <c r="A2672" s="7">
        <v>66</v>
      </c>
      <c r="B2672" s="40">
        <v>1894</v>
      </c>
      <c r="C2672" s="18">
        <f>B2672-B2671</f>
        <v>1</v>
      </c>
      <c r="D2672" s="7">
        <v>1</v>
      </c>
      <c r="E2672" s="7">
        <v>21</v>
      </c>
      <c r="F2672" s="7">
        <v>1</v>
      </c>
      <c r="G2672" s="7">
        <v>2</v>
      </c>
      <c r="H2672" s="1">
        <v>9</v>
      </c>
      <c r="I2672" s="7">
        <v>0</v>
      </c>
      <c r="J2672" s="7">
        <v>1</v>
      </c>
      <c r="K2672" s="7">
        <v>10</v>
      </c>
      <c r="L2672" s="7">
        <v>22</v>
      </c>
      <c r="M2672" s="36">
        <v>0.4535970244035199</v>
      </c>
      <c r="N2672" s="37" t="s">
        <v>183</v>
      </c>
      <c r="O2672" s="38">
        <v>48.501200000000004</v>
      </c>
      <c r="AW2672" s="26"/>
    </row>
    <row r="2673" spans="1:49" x14ac:dyDescent="0.2">
      <c r="A2673" s="7">
        <v>46</v>
      </c>
      <c r="B2673" s="40">
        <v>1894</v>
      </c>
      <c r="C2673" s="40"/>
      <c r="D2673" s="7">
        <v>1</v>
      </c>
      <c r="E2673" s="7">
        <v>22</v>
      </c>
      <c r="F2673" s="7">
        <v>5</v>
      </c>
      <c r="G2673" s="7">
        <v>2</v>
      </c>
      <c r="H2673" s="1">
        <v>9</v>
      </c>
      <c r="I2673" s="7">
        <v>0</v>
      </c>
      <c r="J2673" s="7">
        <v>1</v>
      </c>
      <c r="K2673" s="7">
        <v>3</v>
      </c>
      <c r="L2673" s="7">
        <v>15</v>
      </c>
      <c r="M2673" s="36">
        <v>0.4535970244035199</v>
      </c>
      <c r="N2673" s="37" t="s">
        <v>183</v>
      </c>
      <c r="O2673" s="38">
        <v>33.069000000000003</v>
      </c>
      <c r="AW2673" s="26"/>
    </row>
    <row r="2674" spans="1:49" x14ac:dyDescent="0.2">
      <c r="A2674" s="7">
        <v>82</v>
      </c>
      <c r="B2674" s="40">
        <v>1894</v>
      </c>
      <c r="C2674" s="40"/>
      <c r="D2674" s="7">
        <v>1</v>
      </c>
      <c r="E2674" s="7">
        <v>22</v>
      </c>
      <c r="F2674" s="7">
        <v>2</v>
      </c>
      <c r="G2674" s="7">
        <v>2</v>
      </c>
      <c r="H2674" s="1">
        <v>9</v>
      </c>
      <c r="I2674" s="7">
        <v>0</v>
      </c>
      <c r="J2674" s="7">
        <v>1</v>
      </c>
      <c r="K2674" s="7">
        <v>1.88</v>
      </c>
      <c r="L2674" s="7">
        <v>13.879999999999999</v>
      </c>
      <c r="M2674" s="36">
        <v>0.4535970244035199</v>
      </c>
      <c r="N2674" s="37" t="s">
        <v>183</v>
      </c>
      <c r="O2674" s="38">
        <v>30.599847999999998</v>
      </c>
      <c r="AW2674" s="26"/>
    </row>
    <row r="2675" spans="1:49" x14ac:dyDescent="0.2">
      <c r="A2675" s="7">
        <v>103</v>
      </c>
      <c r="B2675" s="40">
        <v>1894</v>
      </c>
      <c r="C2675" s="40"/>
      <c r="D2675" s="7">
        <v>1</v>
      </c>
      <c r="E2675" s="7">
        <v>26</v>
      </c>
      <c r="F2675" s="7">
        <v>3</v>
      </c>
      <c r="G2675" s="7">
        <v>2</v>
      </c>
      <c r="H2675" s="1">
        <v>9</v>
      </c>
      <c r="I2675" s="7">
        <v>0</v>
      </c>
      <c r="J2675" s="7">
        <v>1</v>
      </c>
      <c r="K2675" s="7">
        <v>8</v>
      </c>
      <c r="L2675" s="7">
        <v>20</v>
      </c>
      <c r="M2675" s="36">
        <v>0.4535970244035199</v>
      </c>
      <c r="N2675" s="37" t="s">
        <v>183</v>
      </c>
      <c r="O2675" s="38">
        <v>44.091999999999999</v>
      </c>
      <c r="AW2675" s="26"/>
    </row>
    <row r="2676" spans="1:49" x14ac:dyDescent="0.2">
      <c r="A2676" s="7">
        <v>65</v>
      </c>
      <c r="B2676" s="40">
        <v>1895</v>
      </c>
      <c r="C2676" s="18">
        <f>B2676-B2675</f>
        <v>1</v>
      </c>
      <c r="D2676" s="7">
        <v>1</v>
      </c>
      <c r="E2676" s="7">
        <v>21</v>
      </c>
      <c r="F2676" s="7">
        <v>1</v>
      </c>
      <c r="G2676" s="7">
        <v>2</v>
      </c>
      <c r="H2676" s="1">
        <v>9</v>
      </c>
      <c r="I2676" s="7">
        <v>0</v>
      </c>
      <c r="J2676" s="7">
        <v>1</v>
      </c>
      <c r="K2676" s="7">
        <v>9</v>
      </c>
      <c r="L2676" s="7">
        <v>21</v>
      </c>
      <c r="M2676" s="36">
        <v>0.4535970244035199</v>
      </c>
      <c r="N2676" s="37" t="s">
        <v>183</v>
      </c>
      <c r="O2676" s="38">
        <v>46.296599999999998</v>
      </c>
      <c r="AW2676" s="26"/>
    </row>
    <row r="2677" spans="1:49" x14ac:dyDescent="0.2">
      <c r="A2677" s="7">
        <v>45</v>
      </c>
      <c r="B2677" s="40">
        <v>1895</v>
      </c>
      <c r="C2677" s="40"/>
      <c r="D2677" s="7">
        <v>1</v>
      </c>
      <c r="E2677" s="7">
        <v>22</v>
      </c>
      <c r="F2677" s="7">
        <v>5</v>
      </c>
      <c r="G2677" s="7">
        <v>2</v>
      </c>
      <c r="H2677" s="1">
        <v>9</v>
      </c>
      <c r="I2677" s="7">
        <v>0</v>
      </c>
      <c r="J2677" s="7">
        <v>1</v>
      </c>
      <c r="K2677" s="7">
        <v>3</v>
      </c>
      <c r="L2677" s="7">
        <v>15</v>
      </c>
      <c r="M2677" s="36">
        <v>0.4535970244035199</v>
      </c>
      <c r="N2677" s="37" t="s">
        <v>183</v>
      </c>
      <c r="O2677" s="38">
        <v>33.069000000000003</v>
      </c>
      <c r="AW2677" s="26"/>
    </row>
    <row r="2678" spans="1:49" x14ac:dyDescent="0.2">
      <c r="A2678" s="7">
        <v>81</v>
      </c>
      <c r="B2678" s="40">
        <v>1895</v>
      </c>
      <c r="C2678" s="40"/>
      <c r="D2678" s="7">
        <v>1</v>
      </c>
      <c r="E2678" s="7">
        <v>22</v>
      </c>
      <c r="F2678" s="7">
        <v>2</v>
      </c>
      <c r="G2678" s="7">
        <v>2</v>
      </c>
      <c r="H2678" s="1">
        <v>9</v>
      </c>
      <c r="I2678" s="7">
        <v>0</v>
      </c>
      <c r="J2678" s="7">
        <v>1</v>
      </c>
      <c r="K2678" s="7">
        <v>1.5</v>
      </c>
      <c r="L2678" s="7">
        <v>13.5</v>
      </c>
      <c r="M2678" s="36">
        <v>0.4535970244035199</v>
      </c>
      <c r="N2678" s="37" t="s">
        <v>183</v>
      </c>
      <c r="O2678" s="38">
        <v>29.7621</v>
      </c>
      <c r="AW2678" s="26"/>
    </row>
    <row r="2679" spans="1:49" x14ac:dyDescent="0.2">
      <c r="A2679" s="7">
        <v>101</v>
      </c>
      <c r="B2679" s="40">
        <v>1895</v>
      </c>
      <c r="C2679" s="40"/>
      <c r="D2679" s="7">
        <v>1</v>
      </c>
      <c r="E2679" s="7">
        <v>26</v>
      </c>
      <c r="F2679" s="7">
        <v>3</v>
      </c>
      <c r="G2679" s="7">
        <v>2</v>
      </c>
      <c r="H2679" s="1">
        <v>9</v>
      </c>
      <c r="I2679" s="7">
        <v>0</v>
      </c>
      <c r="J2679" s="7">
        <v>1</v>
      </c>
      <c r="K2679" s="7">
        <v>9</v>
      </c>
      <c r="L2679" s="7">
        <v>21</v>
      </c>
      <c r="M2679" s="36">
        <v>0.4535970244035199</v>
      </c>
      <c r="N2679" s="37" t="s">
        <v>183</v>
      </c>
      <c r="O2679" s="38">
        <v>46.296599999999998</v>
      </c>
      <c r="AW2679" s="26"/>
    </row>
    <row r="2680" spans="1:49" x14ac:dyDescent="0.2">
      <c r="A2680" s="7">
        <v>66</v>
      </c>
      <c r="B2680" s="40">
        <v>1896</v>
      </c>
      <c r="C2680" s="18">
        <f>B2680-B2679</f>
        <v>1</v>
      </c>
      <c r="D2680" s="7">
        <v>1</v>
      </c>
      <c r="E2680" s="7">
        <v>21</v>
      </c>
      <c r="F2680" s="7">
        <v>1</v>
      </c>
      <c r="G2680" s="7">
        <v>2</v>
      </c>
      <c r="H2680" s="1">
        <v>9</v>
      </c>
      <c r="I2680" s="7">
        <v>0</v>
      </c>
      <c r="J2680" s="7">
        <v>1</v>
      </c>
      <c r="K2680" s="7">
        <v>9</v>
      </c>
      <c r="L2680" s="7">
        <v>21</v>
      </c>
      <c r="M2680" s="36">
        <v>0.4535970244035199</v>
      </c>
      <c r="N2680" s="37" t="s">
        <v>183</v>
      </c>
      <c r="O2680" s="38">
        <v>46.296599999999998</v>
      </c>
      <c r="AW2680" s="26"/>
    </row>
    <row r="2681" spans="1:49" x14ac:dyDescent="0.2">
      <c r="A2681" s="7">
        <v>46</v>
      </c>
      <c r="B2681" s="40">
        <v>1896</v>
      </c>
      <c r="C2681" s="40"/>
      <c r="D2681" s="7">
        <v>1</v>
      </c>
      <c r="E2681" s="7">
        <v>22</v>
      </c>
      <c r="F2681" s="7">
        <v>5</v>
      </c>
      <c r="G2681" s="7">
        <v>2</v>
      </c>
      <c r="H2681" s="1">
        <v>9</v>
      </c>
      <c r="I2681" s="7">
        <v>0</v>
      </c>
      <c r="J2681" s="7">
        <v>1</v>
      </c>
      <c r="K2681" s="7">
        <v>3</v>
      </c>
      <c r="L2681" s="7">
        <v>15</v>
      </c>
      <c r="M2681" s="36">
        <v>0.4535970244035199</v>
      </c>
      <c r="N2681" s="37" t="s">
        <v>183</v>
      </c>
      <c r="O2681" s="38">
        <v>33.069000000000003</v>
      </c>
      <c r="AW2681" s="26"/>
    </row>
    <row r="2682" spans="1:49" x14ac:dyDescent="0.2">
      <c r="A2682" s="7">
        <v>82</v>
      </c>
      <c r="B2682" s="40">
        <v>1896</v>
      </c>
      <c r="C2682" s="40"/>
      <c r="D2682" s="7">
        <v>1</v>
      </c>
      <c r="E2682" s="7">
        <v>22</v>
      </c>
      <c r="F2682" s="7">
        <v>2</v>
      </c>
      <c r="G2682" s="7">
        <v>2</v>
      </c>
      <c r="H2682" s="1">
        <v>9</v>
      </c>
      <c r="I2682" s="7">
        <v>0</v>
      </c>
      <c r="J2682" s="7">
        <v>1</v>
      </c>
      <c r="K2682" s="7">
        <v>0.88</v>
      </c>
      <c r="L2682" s="7">
        <v>12.88</v>
      </c>
      <c r="M2682" s="36">
        <v>0.4535970244035199</v>
      </c>
      <c r="N2682" s="37" t="s">
        <v>183</v>
      </c>
      <c r="O2682" s="38">
        <v>28.395248000000002</v>
      </c>
      <c r="AW2682" s="26"/>
    </row>
    <row r="2683" spans="1:49" x14ac:dyDescent="0.2">
      <c r="A2683" s="7">
        <v>102</v>
      </c>
      <c r="B2683" s="40">
        <v>1896</v>
      </c>
      <c r="C2683" s="40"/>
      <c r="D2683" s="7">
        <v>1</v>
      </c>
      <c r="E2683" s="7">
        <v>26</v>
      </c>
      <c r="F2683" s="7">
        <v>3</v>
      </c>
      <c r="G2683" s="7">
        <v>2</v>
      </c>
      <c r="H2683" s="1">
        <v>9</v>
      </c>
      <c r="I2683" s="7">
        <v>0</v>
      </c>
      <c r="J2683" s="7">
        <v>1</v>
      </c>
      <c r="K2683" s="7">
        <v>8</v>
      </c>
      <c r="L2683" s="7">
        <v>20</v>
      </c>
      <c r="M2683" s="36">
        <v>0.4535970244035199</v>
      </c>
      <c r="N2683" s="37" t="s">
        <v>183</v>
      </c>
      <c r="O2683" s="38">
        <v>44.091999999999999</v>
      </c>
      <c r="AW2683" s="26"/>
    </row>
    <row r="2684" spans="1:49" x14ac:dyDescent="0.2">
      <c r="A2684" s="7">
        <v>63</v>
      </c>
      <c r="B2684" s="40">
        <v>1897</v>
      </c>
      <c r="C2684" s="18">
        <f>B2684-B2683</f>
        <v>1</v>
      </c>
      <c r="D2684" s="7">
        <v>1</v>
      </c>
      <c r="E2684" s="7">
        <v>21</v>
      </c>
      <c r="F2684" s="7">
        <v>1</v>
      </c>
      <c r="G2684" s="7">
        <v>2</v>
      </c>
      <c r="H2684" s="1">
        <v>9</v>
      </c>
      <c r="I2684" s="7">
        <v>0</v>
      </c>
      <c r="J2684" s="7">
        <v>1</v>
      </c>
      <c r="K2684" s="7">
        <v>9</v>
      </c>
      <c r="L2684" s="7">
        <v>21</v>
      </c>
      <c r="M2684" s="36">
        <v>0.4535970244035199</v>
      </c>
      <c r="N2684" s="37" t="s">
        <v>183</v>
      </c>
      <c r="O2684" s="38">
        <v>46.296599999999998</v>
      </c>
      <c r="AW2684" s="26"/>
    </row>
    <row r="2685" spans="1:49" x14ac:dyDescent="0.2">
      <c r="A2685" s="7">
        <v>43</v>
      </c>
      <c r="B2685" s="40">
        <v>1897</v>
      </c>
      <c r="C2685" s="40"/>
      <c r="D2685" s="7">
        <v>1</v>
      </c>
      <c r="E2685" s="7">
        <v>22</v>
      </c>
      <c r="F2685" s="7">
        <v>1</v>
      </c>
      <c r="G2685" s="7">
        <v>2</v>
      </c>
      <c r="H2685" s="1">
        <v>9</v>
      </c>
      <c r="I2685" s="7">
        <v>0</v>
      </c>
      <c r="J2685" s="7">
        <v>1</v>
      </c>
      <c r="K2685" s="7">
        <v>7.5</v>
      </c>
      <c r="L2685" s="7">
        <v>19.5</v>
      </c>
      <c r="M2685" s="36">
        <v>0.4535970244035199</v>
      </c>
      <c r="N2685" s="37" t="s">
        <v>183</v>
      </c>
      <c r="O2685" s="38">
        <v>42.989699999999999</v>
      </c>
      <c r="AW2685" s="26"/>
    </row>
    <row r="2686" spans="1:49" x14ac:dyDescent="0.2">
      <c r="A2686" s="7">
        <v>79</v>
      </c>
      <c r="B2686" s="40">
        <v>1897</v>
      </c>
      <c r="C2686" s="40"/>
      <c r="D2686" s="7">
        <v>1</v>
      </c>
      <c r="E2686" s="7">
        <v>22</v>
      </c>
      <c r="F2686" s="7">
        <v>2</v>
      </c>
      <c r="G2686" s="7">
        <v>2</v>
      </c>
      <c r="H2686" s="1">
        <v>9</v>
      </c>
      <c r="I2686" s="7">
        <v>0</v>
      </c>
      <c r="J2686" s="7">
        <v>1</v>
      </c>
      <c r="K2686" s="7">
        <v>1</v>
      </c>
      <c r="L2686" s="7">
        <v>13</v>
      </c>
      <c r="M2686" s="36">
        <v>0.4535970244035199</v>
      </c>
      <c r="N2686" s="37" t="s">
        <v>183</v>
      </c>
      <c r="O2686" s="38">
        <v>28.659800000000001</v>
      </c>
      <c r="AW2686" s="26"/>
    </row>
    <row r="2687" spans="1:49" x14ac:dyDescent="0.2">
      <c r="A2687" s="7">
        <v>100</v>
      </c>
      <c r="B2687" s="40">
        <v>1897</v>
      </c>
      <c r="C2687" s="40"/>
      <c r="D2687" s="7">
        <v>1</v>
      </c>
      <c r="E2687" s="7">
        <v>26</v>
      </c>
      <c r="F2687" s="7">
        <v>3</v>
      </c>
      <c r="G2687" s="7">
        <v>2</v>
      </c>
      <c r="H2687" s="1">
        <v>9</v>
      </c>
      <c r="I2687" s="7">
        <v>0</v>
      </c>
      <c r="J2687" s="7">
        <v>1</v>
      </c>
      <c r="K2687" s="7">
        <v>8</v>
      </c>
      <c r="L2687" s="7">
        <v>20</v>
      </c>
      <c r="M2687" s="36">
        <v>0.4535970244035199</v>
      </c>
      <c r="N2687" s="37" t="s">
        <v>183</v>
      </c>
      <c r="O2687" s="38">
        <v>44.091999999999999</v>
      </c>
      <c r="AW2687" s="26"/>
    </row>
    <row r="2688" spans="1:49" x14ac:dyDescent="0.2">
      <c r="A2688" s="7">
        <v>62</v>
      </c>
      <c r="B2688" s="40">
        <v>1898</v>
      </c>
      <c r="C2688" s="18">
        <f>B2688-B2687</f>
        <v>1</v>
      </c>
      <c r="D2688" s="7">
        <v>1</v>
      </c>
      <c r="E2688" s="7">
        <v>21</v>
      </c>
      <c r="F2688" s="7">
        <v>1</v>
      </c>
      <c r="G2688" s="7">
        <v>2</v>
      </c>
      <c r="H2688" s="1">
        <v>9</v>
      </c>
      <c r="I2688" s="7">
        <v>0</v>
      </c>
      <c r="J2688" s="7">
        <v>1</v>
      </c>
      <c r="K2688" s="7">
        <v>9</v>
      </c>
      <c r="L2688" s="7">
        <v>21</v>
      </c>
      <c r="M2688" s="36">
        <v>0.4535970244035199</v>
      </c>
      <c r="N2688" s="37" t="s">
        <v>183</v>
      </c>
      <c r="O2688" s="38">
        <v>46.296599999999998</v>
      </c>
      <c r="AW2688" s="26"/>
    </row>
    <row r="2689" spans="1:49" x14ac:dyDescent="0.2">
      <c r="A2689" s="7">
        <v>43</v>
      </c>
      <c r="B2689" s="40">
        <v>1898</v>
      </c>
      <c r="C2689" s="40"/>
      <c r="D2689" s="7">
        <v>1</v>
      </c>
      <c r="E2689" s="7">
        <v>22</v>
      </c>
      <c r="F2689" s="7">
        <v>1</v>
      </c>
      <c r="G2689" s="7">
        <v>2</v>
      </c>
      <c r="H2689" s="1">
        <v>9</v>
      </c>
      <c r="I2689" s="7">
        <v>0</v>
      </c>
      <c r="J2689" s="7">
        <v>1</v>
      </c>
      <c r="K2689" s="7">
        <v>7</v>
      </c>
      <c r="L2689" s="7">
        <v>19</v>
      </c>
      <c r="M2689" s="36">
        <v>0.4535970244035199</v>
      </c>
      <c r="N2689" s="37" t="s">
        <v>183</v>
      </c>
      <c r="O2689" s="38">
        <v>41.8874</v>
      </c>
      <c r="AW2689" s="26"/>
    </row>
    <row r="2690" spans="1:49" x14ac:dyDescent="0.2">
      <c r="A2690" s="7">
        <v>78</v>
      </c>
      <c r="B2690" s="40">
        <v>1898</v>
      </c>
      <c r="C2690" s="40"/>
      <c r="D2690" s="7">
        <v>1</v>
      </c>
      <c r="E2690" s="7">
        <v>22</v>
      </c>
      <c r="F2690" s="7">
        <v>2</v>
      </c>
      <c r="G2690" s="7">
        <v>2</v>
      </c>
      <c r="H2690" s="1">
        <v>9</v>
      </c>
      <c r="I2690" s="7">
        <v>0</v>
      </c>
      <c r="J2690" s="7">
        <v>1</v>
      </c>
      <c r="K2690" s="7">
        <v>0.88</v>
      </c>
      <c r="L2690" s="7">
        <v>12.88</v>
      </c>
      <c r="M2690" s="36">
        <v>0.4535970244035199</v>
      </c>
      <c r="N2690" s="37" t="s">
        <v>183</v>
      </c>
      <c r="O2690" s="38">
        <v>28.395248000000002</v>
      </c>
      <c r="AW2690" s="26"/>
    </row>
    <row r="2691" spans="1:49" x14ac:dyDescent="0.2">
      <c r="A2691" s="7">
        <v>98</v>
      </c>
      <c r="B2691" s="40">
        <v>1898</v>
      </c>
      <c r="C2691" s="40"/>
      <c r="D2691" s="7">
        <v>1</v>
      </c>
      <c r="E2691" s="7">
        <v>26</v>
      </c>
      <c r="F2691" s="7">
        <v>3</v>
      </c>
      <c r="G2691" s="7">
        <v>2</v>
      </c>
      <c r="H2691" s="1">
        <v>9</v>
      </c>
      <c r="I2691" s="7">
        <v>0</v>
      </c>
      <c r="J2691" s="7">
        <v>1</v>
      </c>
      <c r="K2691" s="7">
        <v>2</v>
      </c>
      <c r="L2691" s="7">
        <v>14</v>
      </c>
      <c r="M2691" s="36">
        <v>0.4535970244035199</v>
      </c>
      <c r="N2691" s="37" t="s">
        <v>183</v>
      </c>
      <c r="O2691" s="38">
        <v>30.8644</v>
      </c>
      <c r="AW2691" s="26"/>
    </row>
    <row r="2692" spans="1:49" x14ac:dyDescent="0.2">
      <c r="A2692" s="7">
        <v>62</v>
      </c>
      <c r="B2692" s="40">
        <v>1899</v>
      </c>
      <c r="C2692" s="18">
        <f>B2692-B2691</f>
        <v>1</v>
      </c>
      <c r="D2692" s="7">
        <v>1</v>
      </c>
      <c r="E2692" s="7">
        <v>21</v>
      </c>
      <c r="F2692" s="7">
        <v>1</v>
      </c>
      <c r="G2692" s="7">
        <v>2</v>
      </c>
      <c r="H2692" s="1">
        <v>9</v>
      </c>
      <c r="I2692" s="7">
        <v>0</v>
      </c>
      <c r="J2692" s="7">
        <v>1</v>
      </c>
      <c r="K2692" s="7">
        <v>10</v>
      </c>
      <c r="L2692" s="7">
        <v>22</v>
      </c>
      <c r="M2692" s="36">
        <v>0.4535970244035199</v>
      </c>
      <c r="N2692" s="37" t="s">
        <v>183</v>
      </c>
      <c r="O2692" s="38">
        <v>48.501200000000004</v>
      </c>
      <c r="AW2692" s="26"/>
    </row>
    <row r="2693" spans="1:49" x14ac:dyDescent="0.2">
      <c r="A2693" s="7">
        <v>44</v>
      </c>
      <c r="B2693" s="40">
        <v>1899</v>
      </c>
      <c r="C2693" s="40"/>
      <c r="D2693" s="7">
        <v>1</v>
      </c>
      <c r="E2693" s="7">
        <v>22</v>
      </c>
      <c r="F2693" s="7">
        <v>1</v>
      </c>
      <c r="G2693" s="7">
        <v>2</v>
      </c>
      <c r="H2693" s="1">
        <v>9</v>
      </c>
      <c r="I2693" s="7">
        <v>0</v>
      </c>
      <c r="J2693" s="7">
        <v>1</v>
      </c>
      <c r="K2693" s="7">
        <v>7</v>
      </c>
      <c r="L2693" s="7">
        <v>19</v>
      </c>
      <c r="M2693" s="36">
        <v>0.4535970244035199</v>
      </c>
      <c r="N2693" s="37" t="s">
        <v>183</v>
      </c>
      <c r="O2693" s="38">
        <v>41.8874</v>
      </c>
      <c r="AW2693" s="26"/>
    </row>
    <row r="2694" spans="1:49" x14ac:dyDescent="0.2">
      <c r="A2694" s="7">
        <v>88</v>
      </c>
      <c r="B2694" s="40">
        <v>1899</v>
      </c>
      <c r="C2694" s="40"/>
      <c r="D2694" s="7">
        <v>1</v>
      </c>
      <c r="E2694" s="7">
        <v>22</v>
      </c>
      <c r="F2694" s="7">
        <v>2</v>
      </c>
      <c r="G2694" s="7">
        <v>2</v>
      </c>
      <c r="H2694" s="1">
        <v>9</v>
      </c>
      <c r="I2694" s="7">
        <v>0</v>
      </c>
      <c r="J2694" s="7">
        <v>1</v>
      </c>
      <c r="K2694" s="7">
        <v>0</v>
      </c>
      <c r="L2694" s="7">
        <v>12</v>
      </c>
      <c r="M2694" s="36">
        <v>0.4535970244035199</v>
      </c>
      <c r="N2694" s="37" t="s">
        <v>183</v>
      </c>
      <c r="O2694" s="38">
        <v>26.455200000000001</v>
      </c>
      <c r="AW2694" s="26"/>
    </row>
    <row r="2695" spans="1:49" x14ac:dyDescent="0.2">
      <c r="A2695" s="7">
        <v>108</v>
      </c>
      <c r="B2695" s="40">
        <v>1899</v>
      </c>
      <c r="C2695" s="40"/>
      <c r="D2695" s="7">
        <v>1</v>
      </c>
      <c r="E2695" s="7">
        <v>26</v>
      </c>
      <c r="F2695" s="7">
        <v>3</v>
      </c>
      <c r="G2695" s="7">
        <v>2</v>
      </c>
      <c r="H2695" s="1">
        <v>9</v>
      </c>
      <c r="I2695" s="7">
        <v>0</v>
      </c>
      <c r="J2695" s="7">
        <v>1</v>
      </c>
      <c r="K2695" s="7">
        <v>2</v>
      </c>
      <c r="L2695" s="7">
        <v>14</v>
      </c>
      <c r="M2695" s="36">
        <v>0.4535970244035199</v>
      </c>
      <c r="N2695" s="37" t="s">
        <v>183</v>
      </c>
      <c r="O2695" s="38">
        <v>30.8644</v>
      </c>
      <c r="AW2695" s="26"/>
    </row>
    <row r="2696" spans="1:49" x14ac:dyDescent="0.2">
      <c r="A2696" s="7">
        <v>64</v>
      </c>
      <c r="B2696" s="40">
        <v>1900</v>
      </c>
      <c r="C2696" s="18">
        <f>B2696-B2695</f>
        <v>1</v>
      </c>
      <c r="D2696" s="7">
        <v>1</v>
      </c>
      <c r="E2696" s="7">
        <v>21</v>
      </c>
      <c r="F2696" s="7">
        <v>1</v>
      </c>
      <c r="G2696" s="7">
        <v>2</v>
      </c>
      <c r="H2696" s="1">
        <v>9</v>
      </c>
      <c r="I2696" s="7">
        <v>0</v>
      </c>
      <c r="J2696" s="7">
        <v>1</v>
      </c>
      <c r="K2696" s="7">
        <v>6</v>
      </c>
      <c r="L2696" s="7">
        <v>18</v>
      </c>
      <c r="M2696" s="36">
        <v>0.4535970244035199</v>
      </c>
      <c r="N2696" s="37" t="s">
        <v>183</v>
      </c>
      <c r="O2696" s="38">
        <v>39.6828</v>
      </c>
      <c r="AW2696" s="26"/>
    </row>
    <row r="2697" spans="1:49" x14ac:dyDescent="0.2">
      <c r="A2697" s="7">
        <v>45</v>
      </c>
      <c r="B2697" s="40">
        <v>1900</v>
      </c>
      <c r="C2697" s="40"/>
      <c r="D2697" s="7">
        <v>1</v>
      </c>
      <c r="E2697" s="7">
        <v>22</v>
      </c>
      <c r="F2697" s="7">
        <v>1</v>
      </c>
      <c r="G2697" s="7">
        <v>2</v>
      </c>
      <c r="H2697" s="1">
        <v>9</v>
      </c>
      <c r="I2697" s="7">
        <v>0</v>
      </c>
      <c r="J2697" s="7">
        <v>1</v>
      </c>
      <c r="K2697" s="7">
        <v>7</v>
      </c>
      <c r="L2697" s="7">
        <v>19</v>
      </c>
      <c r="M2697" s="36">
        <v>0.4535970244035199</v>
      </c>
      <c r="N2697" s="37" t="s">
        <v>183</v>
      </c>
      <c r="O2697" s="38">
        <v>41.8874</v>
      </c>
      <c r="AW2697" s="26"/>
    </row>
    <row r="2698" spans="1:49" x14ac:dyDescent="0.2">
      <c r="A2698" s="7">
        <v>89</v>
      </c>
      <c r="B2698" s="40">
        <v>1900</v>
      </c>
      <c r="C2698" s="40"/>
      <c r="D2698" s="7">
        <v>1</v>
      </c>
      <c r="E2698" s="7">
        <v>22</v>
      </c>
      <c r="F2698" s="7">
        <v>2</v>
      </c>
      <c r="G2698" s="7">
        <v>2</v>
      </c>
      <c r="H2698" s="1">
        <v>9</v>
      </c>
      <c r="I2698" s="7">
        <v>0</v>
      </c>
      <c r="J2698" s="7">
        <v>0</v>
      </c>
      <c r="K2698" s="7">
        <v>11.75</v>
      </c>
      <c r="L2698" s="7">
        <v>11.75</v>
      </c>
      <c r="M2698" s="36">
        <v>0.4535970244035199</v>
      </c>
      <c r="N2698" s="37" t="s">
        <v>183</v>
      </c>
      <c r="O2698" s="38">
        <v>25.904050000000002</v>
      </c>
      <c r="AW2698" s="26"/>
    </row>
    <row r="2699" spans="1:49" x14ac:dyDescent="0.2">
      <c r="A2699" s="7">
        <v>109</v>
      </c>
      <c r="B2699" s="40">
        <v>1900</v>
      </c>
      <c r="C2699" s="40"/>
      <c r="D2699" s="7">
        <v>1</v>
      </c>
      <c r="E2699" s="7">
        <v>26</v>
      </c>
      <c r="F2699" s="7">
        <v>3</v>
      </c>
      <c r="G2699" s="7">
        <v>2</v>
      </c>
      <c r="H2699" s="1">
        <v>9</v>
      </c>
      <c r="I2699" s="7">
        <v>0</v>
      </c>
      <c r="J2699" s="7">
        <v>1</v>
      </c>
      <c r="K2699" s="7">
        <v>2</v>
      </c>
      <c r="L2699" s="7">
        <v>14</v>
      </c>
      <c r="M2699" s="36">
        <v>0.4535970244035199</v>
      </c>
      <c r="N2699" s="37" t="s">
        <v>183</v>
      </c>
      <c r="O2699" s="38">
        <v>30.8644</v>
      </c>
      <c r="AW2699" s="26"/>
    </row>
    <row r="2700" spans="1:49" x14ac:dyDescent="0.2">
      <c r="A2700" s="7">
        <v>70</v>
      </c>
      <c r="B2700" s="40">
        <v>1901</v>
      </c>
      <c r="C2700" s="18">
        <f>B2700-B2699</f>
        <v>1</v>
      </c>
      <c r="D2700" s="7">
        <v>1</v>
      </c>
      <c r="E2700" s="7">
        <v>21</v>
      </c>
      <c r="F2700" s="7">
        <v>1</v>
      </c>
      <c r="G2700" s="7">
        <v>2</v>
      </c>
      <c r="H2700" s="1">
        <v>9</v>
      </c>
      <c r="I2700" s="7">
        <v>0</v>
      </c>
      <c r="J2700" s="7">
        <v>1</v>
      </c>
      <c r="K2700" s="7">
        <v>6</v>
      </c>
      <c r="L2700" s="7">
        <v>18</v>
      </c>
      <c r="M2700" s="36">
        <v>0.4535970244035199</v>
      </c>
      <c r="N2700" s="37" t="s">
        <v>183</v>
      </c>
      <c r="O2700" s="38">
        <v>39.6828</v>
      </c>
      <c r="AW2700" s="26"/>
    </row>
    <row r="2701" spans="1:49" x14ac:dyDescent="0.2">
      <c r="A2701" s="7">
        <v>48</v>
      </c>
      <c r="B2701" s="40">
        <v>1901</v>
      </c>
      <c r="C2701" s="40"/>
      <c r="D2701" s="7">
        <v>1</v>
      </c>
      <c r="E2701" s="7">
        <v>22</v>
      </c>
      <c r="F2701" s="7">
        <v>1</v>
      </c>
      <c r="G2701" s="7">
        <v>2</v>
      </c>
      <c r="H2701" s="1">
        <v>9</v>
      </c>
      <c r="I2701" s="7">
        <v>0</v>
      </c>
      <c r="J2701" s="7">
        <v>1</v>
      </c>
      <c r="K2701" s="7">
        <v>7</v>
      </c>
      <c r="L2701" s="7">
        <v>19</v>
      </c>
      <c r="M2701" s="36">
        <v>0.4535970244035199</v>
      </c>
      <c r="N2701" s="37" t="s">
        <v>183</v>
      </c>
      <c r="O2701" s="38">
        <v>41.8874</v>
      </c>
      <c r="AW2701" s="26"/>
    </row>
    <row r="2702" spans="1:49" x14ac:dyDescent="0.2">
      <c r="A2702" s="7">
        <v>98</v>
      </c>
      <c r="B2702" s="40">
        <v>1901</v>
      </c>
      <c r="C2702" s="40"/>
      <c r="D2702" s="7">
        <v>1</v>
      </c>
      <c r="E2702" s="7">
        <v>22</v>
      </c>
      <c r="F2702" s="7">
        <v>2</v>
      </c>
      <c r="G2702" s="7">
        <v>2</v>
      </c>
      <c r="H2702" s="1">
        <v>9</v>
      </c>
      <c r="I2702" s="7">
        <v>0</v>
      </c>
      <c r="J2702" s="7">
        <v>1</v>
      </c>
      <c r="K2702" s="7">
        <v>0.5</v>
      </c>
      <c r="L2702" s="7">
        <v>12.5</v>
      </c>
      <c r="M2702" s="36">
        <v>0.4535970244035199</v>
      </c>
      <c r="N2702" s="37" t="s">
        <v>183</v>
      </c>
      <c r="O2702" s="38">
        <v>27.557500000000001</v>
      </c>
      <c r="AW2702" s="26"/>
    </row>
    <row r="2703" spans="1:49" x14ac:dyDescent="0.2">
      <c r="A2703" s="7">
        <v>118</v>
      </c>
      <c r="B2703" s="40">
        <v>1901</v>
      </c>
      <c r="C2703" s="40"/>
      <c r="D2703" s="7">
        <v>1</v>
      </c>
      <c r="E2703" s="7">
        <v>26</v>
      </c>
      <c r="F2703" s="7">
        <v>3</v>
      </c>
      <c r="G2703" s="7">
        <v>2</v>
      </c>
      <c r="H2703" s="1">
        <v>9</v>
      </c>
      <c r="I2703" s="7">
        <v>0</v>
      </c>
      <c r="J2703" s="7">
        <v>1</v>
      </c>
      <c r="K2703" s="7">
        <v>2</v>
      </c>
      <c r="L2703" s="7">
        <v>14</v>
      </c>
      <c r="M2703" s="36">
        <v>0.4535970244035199</v>
      </c>
      <c r="N2703" s="37" t="s">
        <v>183</v>
      </c>
      <c r="O2703" s="38">
        <v>30.8644</v>
      </c>
      <c r="AW2703" s="26"/>
    </row>
    <row r="2704" spans="1:49" x14ac:dyDescent="0.2">
      <c r="A2704" s="7">
        <v>151</v>
      </c>
      <c r="B2704" s="40">
        <v>1901</v>
      </c>
      <c r="C2704" s="40"/>
      <c r="D2704" s="7">
        <v>1</v>
      </c>
      <c r="E2704" s="7">
        <v>26</v>
      </c>
      <c r="F2704" s="7">
        <v>1</v>
      </c>
      <c r="G2704" s="7">
        <v>2</v>
      </c>
      <c r="H2704" s="1">
        <v>9</v>
      </c>
      <c r="I2704" s="7">
        <v>0</v>
      </c>
      <c r="J2704" s="7">
        <v>1</v>
      </c>
      <c r="K2704" s="7">
        <v>6</v>
      </c>
      <c r="L2704" s="7">
        <v>18</v>
      </c>
      <c r="M2704" s="36">
        <v>0.4535970244035199</v>
      </c>
      <c r="N2704" s="37" t="s">
        <v>183</v>
      </c>
      <c r="O2704" s="38">
        <v>39.6828</v>
      </c>
      <c r="AW2704" s="26"/>
    </row>
    <row r="2705" spans="1:49" x14ac:dyDescent="0.2">
      <c r="A2705" s="7">
        <v>71</v>
      </c>
      <c r="B2705" s="40">
        <v>1902</v>
      </c>
      <c r="C2705" s="18">
        <f>B2705-B2704</f>
        <v>1</v>
      </c>
      <c r="D2705" s="7">
        <v>1</v>
      </c>
      <c r="E2705" s="7">
        <v>21</v>
      </c>
      <c r="F2705" s="7">
        <v>1</v>
      </c>
      <c r="G2705" s="7">
        <v>2</v>
      </c>
      <c r="H2705" s="1">
        <v>9</v>
      </c>
      <c r="I2705" s="7">
        <v>0</v>
      </c>
      <c r="J2705" s="7">
        <v>1</v>
      </c>
      <c r="K2705" s="7">
        <v>6</v>
      </c>
      <c r="L2705" s="7">
        <v>18</v>
      </c>
      <c r="M2705" s="36">
        <v>0.4535970244035199</v>
      </c>
      <c r="N2705" s="37" t="s">
        <v>183</v>
      </c>
      <c r="O2705" s="38">
        <v>39.6828</v>
      </c>
      <c r="AW2705" s="26"/>
    </row>
    <row r="2706" spans="1:49" x14ac:dyDescent="0.2">
      <c r="A2706" s="7">
        <v>49</v>
      </c>
      <c r="B2706" s="40">
        <v>1902</v>
      </c>
      <c r="C2706" s="40"/>
      <c r="D2706" s="7">
        <v>1</v>
      </c>
      <c r="E2706" s="7">
        <v>22</v>
      </c>
      <c r="F2706" s="7">
        <v>1</v>
      </c>
      <c r="G2706" s="7">
        <v>2</v>
      </c>
      <c r="H2706" s="1">
        <v>9</v>
      </c>
      <c r="I2706" s="7">
        <v>0</v>
      </c>
      <c r="J2706" s="7">
        <v>1</v>
      </c>
      <c r="K2706" s="7">
        <v>7.5</v>
      </c>
      <c r="L2706" s="7">
        <v>19.5</v>
      </c>
      <c r="M2706" s="36">
        <v>0.4535970244035199</v>
      </c>
      <c r="N2706" s="37" t="s">
        <v>183</v>
      </c>
      <c r="O2706" s="38">
        <v>42.989699999999999</v>
      </c>
      <c r="AW2706" s="26"/>
    </row>
    <row r="2707" spans="1:49" x14ac:dyDescent="0.2">
      <c r="A2707" s="7">
        <v>97</v>
      </c>
      <c r="B2707" s="40">
        <v>1902</v>
      </c>
      <c r="C2707" s="40"/>
      <c r="D2707" s="7">
        <v>1</v>
      </c>
      <c r="E2707" s="7">
        <v>22</v>
      </c>
      <c r="F2707" s="7">
        <v>2</v>
      </c>
      <c r="G2707" s="7">
        <v>2</v>
      </c>
      <c r="H2707" s="1">
        <v>9</v>
      </c>
      <c r="I2707" s="7">
        <v>0</v>
      </c>
      <c r="J2707" s="7">
        <v>1</v>
      </c>
      <c r="K2707" s="7">
        <v>5.13</v>
      </c>
      <c r="L2707" s="7">
        <v>17.13</v>
      </c>
      <c r="M2707" s="36">
        <v>0.4535970244035199</v>
      </c>
      <c r="N2707" s="37" t="s">
        <v>183</v>
      </c>
      <c r="O2707" s="38">
        <v>37.764797999999999</v>
      </c>
      <c r="AW2707" s="26"/>
    </row>
    <row r="2708" spans="1:49" x14ac:dyDescent="0.2">
      <c r="A2708" s="7">
        <v>134</v>
      </c>
      <c r="B2708" s="40">
        <v>1902</v>
      </c>
      <c r="C2708" s="40"/>
      <c r="D2708" s="7">
        <v>1</v>
      </c>
      <c r="E2708" s="7">
        <v>23</v>
      </c>
      <c r="F2708" s="7">
        <v>1</v>
      </c>
      <c r="G2708" s="7">
        <v>2</v>
      </c>
      <c r="H2708" s="1">
        <v>9</v>
      </c>
      <c r="I2708" s="7">
        <v>0</v>
      </c>
      <c r="J2708" s="7">
        <v>1</v>
      </c>
      <c r="K2708" s="7">
        <v>2.5</v>
      </c>
      <c r="L2708" s="7">
        <v>14.5</v>
      </c>
      <c r="M2708" s="36">
        <v>0.4535970244035199</v>
      </c>
      <c r="N2708" s="37" t="s">
        <v>183</v>
      </c>
      <c r="O2708" s="38">
        <v>31.966699999999999</v>
      </c>
      <c r="AW2708" s="26"/>
    </row>
    <row r="2709" spans="1:49" x14ac:dyDescent="0.2">
      <c r="A2709" s="7">
        <v>117</v>
      </c>
      <c r="B2709" s="40">
        <v>1902</v>
      </c>
      <c r="C2709" s="40"/>
      <c r="D2709" s="7">
        <v>1</v>
      </c>
      <c r="E2709" s="7">
        <v>26</v>
      </c>
      <c r="F2709" s="7">
        <v>3</v>
      </c>
      <c r="G2709" s="7">
        <v>2</v>
      </c>
      <c r="H2709" s="1">
        <v>9</v>
      </c>
      <c r="I2709" s="7">
        <v>0</v>
      </c>
      <c r="J2709" s="7">
        <v>1</v>
      </c>
      <c r="K2709" s="7">
        <v>3</v>
      </c>
      <c r="L2709" s="7">
        <v>15</v>
      </c>
      <c r="M2709" s="36">
        <v>0.4535970244035199</v>
      </c>
      <c r="N2709" s="37" t="s">
        <v>183</v>
      </c>
      <c r="O2709" s="38">
        <v>33.069000000000003</v>
      </c>
      <c r="AW2709" s="26"/>
    </row>
    <row r="2710" spans="1:49" x14ac:dyDescent="0.2">
      <c r="A2710" s="7">
        <v>71</v>
      </c>
      <c r="B2710" s="40">
        <v>1903</v>
      </c>
      <c r="C2710" s="18">
        <f>B2710-B2709</f>
        <v>1</v>
      </c>
      <c r="D2710" s="7">
        <v>1</v>
      </c>
      <c r="E2710" s="7">
        <v>21</v>
      </c>
      <c r="F2710" s="7">
        <v>1</v>
      </c>
      <c r="G2710" s="7">
        <v>2</v>
      </c>
      <c r="H2710" s="1">
        <v>9</v>
      </c>
      <c r="I2710" s="7">
        <v>0</v>
      </c>
      <c r="J2710" s="7">
        <v>1</v>
      </c>
      <c r="K2710" s="7">
        <v>6</v>
      </c>
      <c r="L2710" s="7">
        <v>18</v>
      </c>
      <c r="M2710" s="36">
        <v>0.4535970244035199</v>
      </c>
      <c r="N2710" s="37" t="s">
        <v>183</v>
      </c>
      <c r="O2710" s="38">
        <v>39.6828</v>
      </c>
      <c r="AW2710" s="26"/>
    </row>
    <row r="2711" spans="1:49" x14ac:dyDescent="0.2">
      <c r="A2711" s="7">
        <v>49</v>
      </c>
      <c r="B2711" s="40">
        <v>1903</v>
      </c>
      <c r="C2711" s="40"/>
      <c r="D2711" s="7">
        <v>1</v>
      </c>
      <c r="E2711" s="7">
        <v>22</v>
      </c>
      <c r="F2711" s="7">
        <v>1</v>
      </c>
      <c r="G2711" s="7">
        <v>2</v>
      </c>
      <c r="H2711" s="1">
        <v>9</v>
      </c>
      <c r="I2711" s="7">
        <v>0</v>
      </c>
      <c r="J2711" s="7">
        <v>1</v>
      </c>
      <c r="K2711" s="7">
        <v>9</v>
      </c>
      <c r="L2711" s="7">
        <v>21</v>
      </c>
      <c r="M2711" s="36">
        <v>0.4535970244035199</v>
      </c>
      <c r="N2711" s="37" t="s">
        <v>183</v>
      </c>
      <c r="O2711" s="38">
        <v>46.296599999999998</v>
      </c>
      <c r="AW2711" s="26"/>
    </row>
    <row r="2712" spans="1:49" x14ac:dyDescent="0.2">
      <c r="A2712" s="7">
        <v>97</v>
      </c>
      <c r="B2712" s="40">
        <v>1903</v>
      </c>
      <c r="C2712" s="40"/>
      <c r="D2712" s="7">
        <v>1</v>
      </c>
      <c r="E2712" s="7">
        <v>22</v>
      </c>
      <c r="F2712" s="7">
        <v>2</v>
      </c>
      <c r="G2712" s="7">
        <v>2</v>
      </c>
      <c r="H2712" s="1">
        <v>9</v>
      </c>
      <c r="I2712" s="7">
        <v>0</v>
      </c>
      <c r="J2712" s="7">
        <v>1</v>
      </c>
      <c r="K2712" s="7">
        <v>1.5</v>
      </c>
      <c r="L2712" s="7">
        <v>13.5</v>
      </c>
      <c r="M2712" s="36">
        <v>0.4535970244035199</v>
      </c>
      <c r="N2712" s="37" t="s">
        <v>183</v>
      </c>
      <c r="O2712" s="38">
        <v>29.7621</v>
      </c>
      <c r="AW2712" s="26"/>
    </row>
    <row r="2713" spans="1:49" x14ac:dyDescent="0.2">
      <c r="A2713" s="7">
        <v>152</v>
      </c>
      <c r="B2713" s="40">
        <v>1903</v>
      </c>
      <c r="C2713" s="40"/>
      <c r="D2713" s="7">
        <v>1</v>
      </c>
      <c r="E2713" s="7">
        <v>23</v>
      </c>
      <c r="F2713" s="7">
        <v>1</v>
      </c>
      <c r="G2713" s="7">
        <v>2</v>
      </c>
      <c r="H2713" s="1">
        <v>9</v>
      </c>
      <c r="I2713" s="7">
        <v>0</v>
      </c>
      <c r="J2713" s="7">
        <v>1</v>
      </c>
      <c r="K2713" s="7">
        <v>7</v>
      </c>
      <c r="L2713" s="7">
        <v>19</v>
      </c>
      <c r="M2713" s="36">
        <v>0.4535970244035199</v>
      </c>
      <c r="N2713" s="37" t="s">
        <v>183</v>
      </c>
      <c r="O2713" s="38">
        <v>41.8874</v>
      </c>
      <c r="AW2713" s="26"/>
    </row>
    <row r="2714" spans="1:49" x14ac:dyDescent="0.2">
      <c r="A2714" s="7">
        <v>117</v>
      </c>
      <c r="B2714" s="40">
        <v>1903</v>
      </c>
      <c r="C2714" s="40"/>
      <c r="D2714" s="7">
        <v>1</v>
      </c>
      <c r="E2714" s="7">
        <v>26</v>
      </c>
      <c r="F2714" s="7">
        <v>3</v>
      </c>
      <c r="G2714" s="7">
        <v>2</v>
      </c>
      <c r="H2714" s="1">
        <v>9</v>
      </c>
      <c r="I2714" s="7">
        <v>0</v>
      </c>
      <c r="J2714" s="7">
        <v>1</v>
      </c>
      <c r="K2714" s="7">
        <v>4</v>
      </c>
      <c r="L2714" s="7">
        <v>16</v>
      </c>
      <c r="M2714" s="36">
        <v>0.4535970244035199</v>
      </c>
      <c r="N2714" s="37" t="s">
        <v>183</v>
      </c>
      <c r="O2714" s="38">
        <v>35.273600000000002</v>
      </c>
      <c r="AW2714" s="26"/>
    </row>
    <row r="2715" spans="1:49" x14ac:dyDescent="0.2">
      <c r="A2715" s="7">
        <v>69</v>
      </c>
      <c r="B2715" s="40">
        <v>1904</v>
      </c>
      <c r="C2715" s="18">
        <f>B2715-B2714</f>
        <v>1</v>
      </c>
      <c r="D2715" s="7">
        <v>1</v>
      </c>
      <c r="E2715" s="7">
        <v>21</v>
      </c>
      <c r="F2715" s="7">
        <v>1</v>
      </c>
      <c r="G2715" s="7">
        <v>2</v>
      </c>
      <c r="H2715" s="1">
        <v>9</v>
      </c>
      <c r="I2715" s="7">
        <v>0</v>
      </c>
      <c r="J2715" s="7">
        <v>1</v>
      </c>
      <c r="K2715" s="7">
        <v>6</v>
      </c>
      <c r="L2715" s="7">
        <v>18</v>
      </c>
      <c r="M2715" s="36">
        <v>0.4535970244035199</v>
      </c>
      <c r="N2715" s="37" t="s">
        <v>183</v>
      </c>
      <c r="O2715" s="38">
        <v>39.6828</v>
      </c>
      <c r="AW2715" s="26"/>
    </row>
    <row r="2716" spans="1:49" x14ac:dyDescent="0.2">
      <c r="A2716" s="7">
        <v>56</v>
      </c>
      <c r="B2716" s="40">
        <v>1904</v>
      </c>
      <c r="C2716" s="40"/>
      <c r="D2716" s="7">
        <v>1</v>
      </c>
      <c r="E2716" s="7">
        <v>22</v>
      </c>
      <c r="F2716" s="7">
        <v>1</v>
      </c>
      <c r="G2716" s="7">
        <v>2</v>
      </c>
      <c r="H2716" s="1">
        <v>9</v>
      </c>
      <c r="I2716" s="7">
        <v>0</v>
      </c>
      <c r="J2716" s="7">
        <v>1</v>
      </c>
      <c r="K2716" s="7">
        <v>9</v>
      </c>
      <c r="L2716" s="7">
        <v>21</v>
      </c>
      <c r="M2716" s="36">
        <v>0.4535970244035199</v>
      </c>
      <c r="N2716" s="37" t="s">
        <v>183</v>
      </c>
      <c r="O2716" s="38">
        <v>46.296599999999998</v>
      </c>
      <c r="AW2716" s="26"/>
    </row>
    <row r="2717" spans="1:49" x14ac:dyDescent="0.2">
      <c r="A2717" s="7">
        <v>95</v>
      </c>
      <c r="B2717" s="40">
        <v>1904</v>
      </c>
      <c r="C2717" s="40"/>
      <c r="D2717" s="7">
        <v>1</v>
      </c>
      <c r="E2717" s="7">
        <v>22</v>
      </c>
      <c r="F2717" s="7">
        <v>2</v>
      </c>
      <c r="G2717" s="7">
        <v>2</v>
      </c>
      <c r="H2717" s="1">
        <v>9</v>
      </c>
      <c r="I2717" s="7">
        <v>0</v>
      </c>
      <c r="J2717" s="7">
        <v>1</v>
      </c>
      <c r="K2717" s="7">
        <v>2.13</v>
      </c>
      <c r="L2717" s="7">
        <v>14.129999999999999</v>
      </c>
      <c r="M2717" s="36">
        <v>0.4535970244035199</v>
      </c>
      <c r="N2717" s="37" t="s">
        <v>183</v>
      </c>
      <c r="O2717" s="38">
        <v>31.150997999999998</v>
      </c>
      <c r="AW2717" s="26"/>
    </row>
    <row r="2718" spans="1:49" x14ac:dyDescent="0.2">
      <c r="A2718" s="7">
        <v>182</v>
      </c>
      <c r="B2718" s="40">
        <v>1904</v>
      </c>
      <c r="C2718" s="40"/>
      <c r="D2718" s="7">
        <v>1</v>
      </c>
      <c r="E2718" s="7">
        <v>23</v>
      </c>
      <c r="F2718" s="7">
        <v>2</v>
      </c>
      <c r="G2718" s="7">
        <v>2</v>
      </c>
      <c r="H2718" s="1">
        <v>9</v>
      </c>
      <c r="I2718" s="7">
        <v>0</v>
      </c>
      <c r="J2718" s="7">
        <v>1</v>
      </c>
      <c r="K2718" s="7">
        <v>2</v>
      </c>
      <c r="L2718" s="7">
        <v>14</v>
      </c>
      <c r="M2718" s="36">
        <v>0.4535970244035199</v>
      </c>
      <c r="N2718" s="37" t="s">
        <v>183</v>
      </c>
      <c r="O2718" s="38">
        <v>30.8644</v>
      </c>
      <c r="AW2718" s="26"/>
    </row>
    <row r="2719" spans="1:49" x14ac:dyDescent="0.2">
      <c r="A2719" s="7">
        <v>202</v>
      </c>
      <c r="B2719" s="40">
        <v>1904</v>
      </c>
      <c r="C2719" s="40"/>
      <c r="D2719" s="7">
        <v>1</v>
      </c>
      <c r="E2719" s="7">
        <v>23</v>
      </c>
      <c r="F2719" s="7">
        <v>1</v>
      </c>
      <c r="G2719" s="7">
        <v>2</v>
      </c>
      <c r="H2719" s="1">
        <v>9</v>
      </c>
      <c r="I2719" s="7">
        <v>0</v>
      </c>
      <c r="J2719" s="7">
        <v>1</v>
      </c>
      <c r="K2719" s="7">
        <v>7</v>
      </c>
      <c r="L2719" s="7">
        <v>19</v>
      </c>
      <c r="M2719" s="36">
        <v>0.4535970244035199</v>
      </c>
      <c r="N2719" s="37" t="s">
        <v>183</v>
      </c>
      <c r="O2719" s="38">
        <v>41.8874</v>
      </c>
      <c r="AW2719" s="26"/>
    </row>
    <row r="2720" spans="1:49" x14ac:dyDescent="0.2">
      <c r="A2720" s="7">
        <v>115</v>
      </c>
      <c r="B2720" s="40">
        <v>1904</v>
      </c>
      <c r="C2720" s="40"/>
      <c r="D2720" s="7">
        <v>1</v>
      </c>
      <c r="E2720" s="7">
        <v>26</v>
      </c>
      <c r="F2720" s="7">
        <v>3</v>
      </c>
      <c r="G2720" s="7">
        <v>2</v>
      </c>
      <c r="H2720" s="1">
        <v>9</v>
      </c>
      <c r="I2720" s="7">
        <v>0</v>
      </c>
      <c r="J2720" s="7">
        <v>1</v>
      </c>
      <c r="K2720" s="7">
        <v>2</v>
      </c>
      <c r="L2720" s="7">
        <v>14</v>
      </c>
      <c r="M2720" s="36">
        <v>0.4535970244035199</v>
      </c>
      <c r="N2720" s="37" t="s">
        <v>183</v>
      </c>
      <c r="O2720" s="38">
        <v>30.8644</v>
      </c>
      <c r="AW2720" s="26"/>
    </row>
    <row r="2721" spans="1:49" x14ac:dyDescent="0.2">
      <c r="A2721" s="7">
        <v>141</v>
      </c>
      <c r="B2721" s="40">
        <v>1904</v>
      </c>
      <c r="C2721" s="40"/>
      <c r="D2721" s="7">
        <v>1</v>
      </c>
      <c r="E2721" s="7">
        <v>26</v>
      </c>
      <c r="F2721" s="7">
        <v>1</v>
      </c>
      <c r="G2721" s="7">
        <v>2</v>
      </c>
      <c r="H2721" s="1">
        <v>9</v>
      </c>
      <c r="I2721" s="7">
        <v>0</v>
      </c>
      <c r="J2721" s="7">
        <v>1</v>
      </c>
      <c r="K2721" s="7">
        <v>9</v>
      </c>
      <c r="L2721" s="7">
        <v>21</v>
      </c>
      <c r="M2721" s="36">
        <v>0.4535970244035199</v>
      </c>
      <c r="N2721" s="37" t="s">
        <v>183</v>
      </c>
      <c r="O2721" s="38">
        <v>46.296599999999998</v>
      </c>
      <c r="AW2721" s="26"/>
    </row>
    <row r="2722" spans="1:49" x14ac:dyDescent="0.2">
      <c r="A2722" s="7">
        <v>70</v>
      </c>
      <c r="B2722" s="40">
        <v>1905</v>
      </c>
      <c r="C2722" s="18">
        <f>B2722-B2721</f>
        <v>1</v>
      </c>
      <c r="D2722" s="7">
        <v>1</v>
      </c>
      <c r="E2722" s="7">
        <v>21</v>
      </c>
      <c r="F2722" s="7">
        <v>1</v>
      </c>
      <c r="G2722" s="7">
        <v>2</v>
      </c>
      <c r="H2722" s="1">
        <v>9</v>
      </c>
      <c r="I2722" s="7">
        <v>0</v>
      </c>
      <c r="J2722" s="7">
        <v>1</v>
      </c>
      <c r="K2722" s="7">
        <v>6</v>
      </c>
      <c r="L2722" s="7">
        <v>18</v>
      </c>
      <c r="M2722" s="36">
        <v>0.4535970244035199</v>
      </c>
      <c r="N2722" s="37" t="s">
        <v>183</v>
      </c>
      <c r="O2722" s="38">
        <v>39.6828</v>
      </c>
      <c r="AW2722" s="26"/>
    </row>
    <row r="2723" spans="1:49" x14ac:dyDescent="0.2">
      <c r="A2723" s="7">
        <v>48</v>
      </c>
      <c r="B2723" s="40">
        <v>1905</v>
      </c>
      <c r="C2723" s="40"/>
      <c r="D2723" s="7">
        <v>1</v>
      </c>
      <c r="E2723" s="7">
        <v>22</v>
      </c>
      <c r="F2723" s="7">
        <v>1</v>
      </c>
      <c r="G2723" s="7">
        <v>2</v>
      </c>
      <c r="H2723" s="1">
        <v>9</v>
      </c>
      <c r="I2723" s="7">
        <v>0</v>
      </c>
      <c r="J2723" s="7">
        <v>1</v>
      </c>
      <c r="K2723" s="7">
        <v>9</v>
      </c>
      <c r="L2723" s="7">
        <v>21</v>
      </c>
      <c r="M2723" s="36">
        <v>0.4535970244035199</v>
      </c>
      <c r="N2723" s="37" t="s">
        <v>183</v>
      </c>
      <c r="O2723" s="38">
        <v>46.296599999999998</v>
      </c>
      <c r="AW2723" s="26"/>
    </row>
    <row r="2724" spans="1:49" x14ac:dyDescent="0.2">
      <c r="A2724" s="7">
        <v>96</v>
      </c>
      <c r="B2724" s="40">
        <v>1905</v>
      </c>
      <c r="C2724" s="40"/>
      <c r="D2724" s="7">
        <v>1</v>
      </c>
      <c r="E2724" s="7">
        <v>22</v>
      </c>
      <c r="F2724" s="7">
        <v>2</v>
      </c>
      <c r="G2724" s="7">
        <v>2</v>
      </c>
      <c r="H2724" s="1">
        <v>9</v>
      </c>
      <c r="I2724" s="7">
        <v>0</v>
      </c>
      <c r="J2724" s="7">
        <v>1</v>
      </c>
      <c r="K2724" s="7">
        <v>1.75</v>
      </c>
      <c r="L2724" s="7">
        <v>13.75</v>
      </c>
      <c r="M2724" s="36">
        <v>0.4535970244035199</v>
      </c>
      <c r="N2724" s="37" t="s">
        <v>183</v>
      </c>
      <c r="O2724" s="38">
        <v>30.31325</v>
      </c>
      <c r="AW2724" s="26"/>
    </row>
    <row r="2725" spans="1:49" x14ac:dyDescent="0.2">
      <c r="A2725" s="7">
        <v>133</v>
      </c>
      <c r="B2725" s="40">
        <v>1905</v>
      </c>
      <c r="C2725" s="40"/>
      <c r="D2725" s="7">
        <v>1</v>
      </c>
      <c r="E2725" s="7">
        <v>23</v>
      </c>
      <c r="F2725" s="7">
        <v>2</v>
      </c>
      <c r="G2725" s="7">
        <v>2</v>
      </c>
      <c r="H2725" s="1">
        <v>9</v>
      </c>
      <c r="I2725" s="7">
        <v>0</v>
      </c>
      <c r="J2725" s="7">
        <v>1</v>
      </c>
      <c r="K2725" s="7">
        <v>6</v>
      </c>
      <c r="L2725" s="7">
        <v>18</v>
      </c>
      <c r="M2725" s="36">
        <v>0.4535970244035199</v>
      </c>
      <c r="N2725" s="37" t="s">
        <v>183</v>
      </c>
      <c r="O2725" s="38">
        <v>39.6828</v>
      </c>
      <c r="AW2725" s="26"/>
    </row>
    <row r="2726" spans="1:49" x14ac:dyDescent="0.2">
      <c r="A2726" s="7">
        <v>153</v>
      </c>
      <c r="B2726" s="40">
        <v>1905</v>
      </c>
      <c r="C2726" s="40"/>
      <c r="D2726" s="7">
        <v>1</v>
      </c>
      <c r="E2726" s="7">
        <v>23</v>
      </c>
      <c r="F2726" s="7">
        <v>1</v>
      </c>
      <c r="G2726" s="7">
        <v>2</v>
      </c>
      <c r="H2726" s="1">
        <v>9</v>
      </c>
      <c r="I2726" s="7">
        <v>0</v>
      </c>
      <c r="J2726" s="7">
        <v>1</v>
      </c>
      <c r="K2726" s="7">
        <v>11</v>
      </c>
      <c r="L2726" s="7">
        <v>23</v>
      </c>
      <c r="M2726" s="36">
        <v>0.4535970244035199</v>
      </c>
      <c r="N2726" s="37" t="s">
        <v>183</v>
      </c>
      <c r="O2726" s="38">
        <v>50.705800000000004</v>
      </c>
      <c r="AW2726" s="26"/>
    </row>
    <row r="2727" spans="1:49" x14ac:dyDescent="0.2">
      <c r="A2727" s="7">
        <v>116</v>
      </c>
      <c r="B2727" s="40">
        <v>1905</v>
      </c>
      <c r="C2727" s="40"/>
      <c r="D2727" s="7">
        <v>1</v>
      </c>
      <c r="E2727" s="7">
        <v>26</v>
      </c>
      <c r="F2727" s="7">
        <v>3</v>
      </c>
      <c r="G2727" s="7">
        <v>2</v>
      </c>
      <c r="H2727" s="1">
        <v>9</v>
      </c>
      <c r="I2727" s="7">
        <v>0</v>
      </c>
      <c r="J2727" s="7">
        <v>1</v>
      </c>
      <c r="K2727" s="7">
        <v>2</v>
      </c>
      <c r="L2727" s="7">
        <v>14</v>
      </c>
      <c r="M2727" s="36">
        <v>0.4535970244035199</v>
      </c>
      <c r="N2727" s="37" t="s">
        <v>183</v>
      </c>
      <c r="O2727" s="38">
        <v>30.8644</v>
      </c>
      <c r="AW2727" s="26"/>
    </row>
    <row r="2728" spans="1:49" x14ac:dyDescent="0.2">
      <c r="A2728" s="7">
        <v>70</v>
      </c>
      <c r="B2728" s="40">
        <v>1906</v>
      </c>
      <c r="C2728" s="18">
        <f>B2728-B2727</f>
        <v>1</v>
      </c>
      <c r="D2728" s="7">
        <v>1</v>
      </c>
      <c r="E2728" s="7">
        <v>21</v>
      </c>
      <c r="F2728" s="7">
        <v>1</v>
      </c>
      <c r="G2728" s="7">
        <v>2</v>
      </c>
      <c r="H2728" s="1">
        <v>9</v>
      </c>
      <c r="I2728" s="7">
        <v>0</v>
      </c>
      <c r="J2728" s="7">
        <v>1</v>
      </c>
      <c r="K2728" s="7">
        <v>6</v>
      </c>
      <c r="L2728" s="7">
        <v>18</v>
      </c>
      <c r="M2728" s="36">
        <v>0.4535970244035199</v>
      </c>
      <c r="N2728" s="37" t="s">
        <v>183</v>
      </c>
      <c r="O2728" s="38">
        <v>39.6828</v>
      </c>
      <c r="AW2728" s="26"/>
    </row>
    <row r="2729" spans="1:49" x14ac:dyDescent="0.2">
      <c r="A2729" s="7">
        <v>48</v>
      </c>
      <c r="B2729" s="40">
        <v>1906</v>
      </c>
      <c r="C2729" s="40"/>
      <c r="D2729" s="7">
        <v>1</v>
      </c>
      <c r="E2729" s="7">
        <v>22</v>
      </c>
      <c r="F2729" s="7">
        <v>1</v>
      </c>
      <c r="G2729" s="7">
        <v>2</v>
      </c>
      <c r="H2729" s="1">
        <v>9</v>
      </c>
      <c r="I2729" s="7">
        <v>0</v>
      </c>
      <c r="J2729" s="7">
        <v>1</v>
      </c>
      <c r="K2729" s="7">
        <v>9</v>
      </c>
      <c r="L2729" s="7">
        <v>21</v>
      </c>
      <c r="M2729" s="36">
        <v>0.4535970244035199</v>
      </c>
      <c r="N2729" s="37" t="s">
        <v>183</v>
      </c>
      <c r="O2729" s="38">
        <v>46.296599999999998</v>
      </c>
      <c r="AW2729" s="26"/>
    </row>
    <row r="2730" spans="1:49" x14ac:dyDescent="0.2">
      <c r="A2730" s="7">
        <v>97</v>
      </c>
      <c r="B2730" s="40">
        <v>1906</v>
      </c>
      <c r="C2730" s="40"/>
      <c r="D2730" s="7">
        <v>1</v>
      </c>
      <c r="E2730" s="7">
        <v>22</v>
      </c>
      <c r="F2730" s="7">
        <v>2</v>
      </c>
      <c r="G2730" s="7">
        <v>2</v>
      </c>
      <c r="H2730" s="1">
        <v>9</v>
      </c>
      <c r="I2730" s="7">
        <v>0</v>
      </c>
      <c r="J2730" s="7">
        <v>1</v>
      </c>
      <c r="K2730" s="7">
        <v>1.5</v>
      </c>
      <c r="L2730" s="7">
        <v>13.5</v>
      </c>
      <c r="M2730" s="36">
        <v>0.4535970244035199</v>
      </c>
      <c r="N2730" s="37" t="s">
        <v>183</v>
      </c>
      <c r="O2730" s="38">
        <v>29.7621</v>
      </c>
      <c r="AW2730" s="26"/>
    </row>
    <row r="2731" spans="1:49" x14ac:dyDescent="0.2">
      <c r="A2731" s="7">
        <v>196</v>
      </c>
      <c r="B2731" s="40">
        <v>1906</v>
      </c>
      <c r="C2731" s="40"/>
      <c r="D2731" s="7">
        <v>1</v>
      </c>
      <c r="E2731" s="7">
        <v>23</v>
      </c>
      <c r="F2731" s="7">
        <v>2</v>
      </c>
      <c r="G2731" s="7">
        <v>2</v>
      </c>
      <c r="H2731" s="1">
        <v>9</v>
      </c>
      <c r="I2731" s="7">
        <v>0</v>
      </c>
      <c r="J2731" s="7">
        <v>1</v>
      </c>
      <c r="K2731" s="7">
        <v>5.5</v>
      </c>
      <c r="L2731" s="7">
        <v>17.5</v>
      </c>
      <c r="M2731" s="36">
        <v>0.4535970244035199</v>
      </c>
      <c r="N2731" s="37" t="s">
        <v>183</v>
      </c>
      <c r="O2731" s="38">
        <v>38.580500000000001</v>
      </c>
      <c r="AW2731" s="26"/>
    </row>
    <row r="2732" spans="1:49" x14ac:dyDescent="0.2">
      <c r="A2732" s="7">
        <v>217</v>
      </c>
      <c r="B2732" s="40">
        <v>1906</v>
      </c>
      <c r="C2732" s="40"/>
      <c r="D2732" s="7">
        <v>1</v>
      </c>
      <c r="E2732" s="7">
        <v>23</v>
      </c>
      <c r="F2732" s="7">
        <v>1</v>
      </c>
      <c r="G2732" s="7">
        <v>2</v>
      </c>
      <c r="H2732" s="1">
        <v>9</v>
      </c>
      <c r="I2732" s="7">
        <v>0</v>
      </c>
      <c r="J2732" s="7">
        <v>1</v>
      </c>
      <c r="K2732" s="7">
        <v>9</v>
      </c>
      <c r="L2732" s="7">
        <v>21</v>
      </c>
      <c r="M2732" s="36">
        <v>0.4535970244035199</v>
      </c>
      <c r="N2732" s="37" t="s">
        <v>183</v>
      </c>
      <c r="O2732" s="38">
        <v>46.296599999999998</v>
      </c>
      <c r="AW2732" s="26"/>
    </row>
    <row r="2733" spans="1:49" x14ac:dyDescent="0.2">
      <c r="A2733" s="7">
        <v>117</v>
      </c>
      <c r="B2733" s="40">
        <v>1906</v>
      </c>
      <c r="C2733" s="40"/>
      <c r="D2733" s="7">
        <v>1</v>
      </c>
      <c r="E2733" s="7">
        <v>26</v>
      </c>
      <c r="F2733" s="7">
        <v>3</v>
      </c>
      <c r="G2733" s="7">
        <v>2</v>
      </c>
      <c r="H2733" s="1">
        <v>9</v>
      </c>
      <c r="I2733" s="7">
        <v>0</v>
      </c>
      <c r="J2733" s="7">
        <v>1</v>
      </c>
      <c r="K2733" s="7">
        <v>2</v>
      </c>
      <c r="L2733" s="7">
        <v>14</v>
      </c>
      <c r="M2733" s="36">
        <v>0.4535970244035199</v>
      </c>
      <c r="N2733" s="37" t="s">
        <v>183</v>
      </c>
      <c r="O2733" s="38">
        <v>30.8644</v>
      </c>
      <c r="AW2733" s="26"/>
    </row>
    <row r="2734" spans="1:49" x14ac:dyDescent="0.2">
      <c r="A2734" s="7">
        <v>163</v>
      </c>
      <c r="B2734" s="40">
        <v>1906</v>
      </c>
      <c r="C2734" s="40"/>
      <c r="D2734" s="7">
        <v>1</v>
      </c>
      <c r="E2734" s="7">
        <v>26</v>
      </c>
      <c r="F2734" s="7">
        <v>1</v>
      </c>
      <c r="G2734" s="7">
        <v>2</v>
      </c>
      <c r="H2734" s="1">
        <v>9</v>
      </c>
      <c r="I2734" s="7">
        <v>0</v>
      </c>
      <c r="J2734" s="7">
        <v>1</v>
      </c>
      <c r="K2734" s="7">
        <v>8</v>
      </c>
      <c r="L2734" s="7">
        <v>20</v>
      </c>
      <c r="M2734" s="36">
        <v>0.4535970244035199</v>
      </c>
      <c r="N2734" s="37" t="s">
        <v>183</v>
      </c>
      <c r="O2734" s="38">
        <v>44.091999999999999</v>
      </c>
      <c r="AW2734" s="26"/>
    </row>
    <row r="2735" spans="1:49" x14ac:dyDescent="0.2">
      <c r="A2735" s="7">
        <v>69</v>
      </c>
      <c r="B2735" s="18">
        <v>1907</v>
      </c>
      <c r="C2735" s="18">
        <f>B2735-B2734</f>
        <v>1</v>
      </c>
      <c r="D2735" s="7">
        <v>1</v>
      </c>
      <c r="E2735" s="7">
        <v>21</v>
      </c>
      <c r="F2735" s="7">
        <v>1</v>
      </c>
      <c r="G2735" s="7">
        <v>2</v>
      </c>
      <c r="H2735" s="1">
        <v>9</v>
      </c>
      <c r="I2735" s="7">
        <v>0</v>
      </c>
      <c r="J2735" s="7">
        <v>1</v>
      </c>
      <c r="K2735" s="7">
        <v>6</v>
      </c>
      <c r="L2735" s="7">
        <v>18</v>
      </c>
      <c r="M2735" s="36">
        <v>0.4535970244035199</v>
      </c>
      <c r="N2735" s="37" t="s">
        <v>183</v>
      </c>
      <c r="O2735" s="38">
        <v>39.6828</v>
      </c>
      <c r="AW2735" s="26"/>
    </row>
    <row r="2736" spans="1:49" x14ac:dyDescent="0.2">
      <c r="A2736" s="7">
        <v>43</v>
      </c>
      <c r="B2736" s="18">
        <v>1907</v>
      </c>
      <c r="C2736" s="18"/>
      <c r="D2736" s="7">
        <v>1</v>
      </c>
      <c r="E2736" s="7">
        <v>22</v>
      </c>
      <c r="F2736" s="7">
        <v>1</v>
      </c>
      <c r="G2736" s="7">
        <v>2</v>
      </c>
      <c r="H2736" s="1">
        <v>9</v>
      </c>
      <c r="I2736" s="7">
        <v>0</v>
      </c>
      <c r="J2736" s="7">
        <v>1</v>
      </c>
      <c r="K2736" s="7">
        <v>9</v>
      </c>
      <c r="L2736" s="7">
        <v>21</v>
      </c>
      <c r="M2736" s="36">
        <v>0.4535970244035199</v>
      </c>
      <c r="N2736" s="37" t="s">
        <v>183</v>
      </c>
      <c r="O2736" s="38">
        <v>46.296599999999998</v>
      </c>
      <c r="AW2736" s="26"/>
    </row>
    <row r="2737" spans="1:49" x14ac:dyDescent="0.2">
      <c r="A2737" s="7">
        <v>96</v>
      </c>
      <c r="B2737" s="18">
        <v>1907</v>
      </c>
      <c r="C2737" s="18"/>
      <c r="D2737" s="7">
        <v>1</v>
      </c>
      <c r="E2737" s="7">
        <v>22</v>
      </c>
      <c r="F2737" s="7">
        <v>2</v>
      </c>
      <c r="G2737" s="7">
        <v>2</v>
      </c>
      <c r="H2737" s="1">
        <v>9</v>
      </c>
      <c r="I2737" s="7">
        <v>0</v>
      </c>
      <c r="J2737" s="7">
        <v>1</v>
      </c>
      <c r="K2737" s="7">
        <v>1.5</v>
      </c>
      <c r="L2737" s="7">
        <v>13.5</v>
      </c>
      <c r="M2737" s="36">
        <v>0.4535970244035199</v>
      </c>
      <c r="N2737" s="37" t="s">
        <v>183</v>
      </c>
      <c r="O2737" s="38">
        <v>29.7621</v>
      </c>
      <c r="AW2737" s="26"/>
    </row>
    <row r="2738" spans="1:49" x14ac:dyDescent="0.2">
      <c r="A2738" s="7">
        <v>134</v>
      </c>
      <c r="B2738" s="18">
        <v>1907</v>
      </c>
      <c r="C2738" s="18"/>
      <c r="D2738" s="7">
        <v>1</v>
      </c>
      <c r="E2738" s="7">
        <v>23</v>
      </c>
      <c r="F2738" s="7">
        <v>2</v>
      </c>
      <c r="G2738" s="7">
        <v>2</v>
      </c>
      <c r="H2738" s="1">
        <v>9</v>
      </c>
      <c r="I2738" s="7">
        <v>0</v>
      </c>
      <c r="J2738" s="7">
        <v>1</v>
      </c>
      <c r="K2738" s="7">
        <v>4</v>
      </c>
      <c r="L2738" s="7">
        <v>16</v>
      </c>
      <c r="M2738" s="36">
        <v>0.4535970244035199</v>
      </c>
      <c r="N2738" s="37" t="s">
        <v>183</v>
      </c>
      <c r="O2738" s="38">
        <v>35.273600000000002</v>
      </c>
      <c r="AW2738" s="26"/>
    </row>
    <row r="2739" spans="1:49" x14ac:dyDescent="0.2">
      <c r="A2739" s="7">
        <v>156</v>
      </c>
      <c r="B2739" s="18">
        <v>1907</v>
      </c>
      <c r="C2739" s="18"/>
      <c r="D2739" s="7">
        <v>1</v>
      </c>
      <c r="E2739" s="7">
        <v>23</v>
      </c>
      <c r="F2739" s="7">
        <v>1</v>
      </c>
      <c r="G2739" s="7">
        <v>2</v>
      </c>
      <c r="H2739" s="1">
        <v>9</v>
      </c>
      <c r="I2739" s="7">
        <v>0</v>
      </c>
      <c r="J2739" s="7">
        <v>1</v>
      </c>
      <c r="K2739" s="7">
        <v>9</v>
      </c>
      <c r="L2739" s="7">
        <v>21</v>
      </c>
      <c r="M2739" s="36">
        <v>0.4535970244035199</v>
      </c>
      <c r="N2739" s="37" t="s">
        <v>183</v>
      </c>
      <c r="O2739" s="38">
        <v>46.296599999999998</v>
      </c>
      <c r="AW2739" s="26"/>
    </row>
    <row r="2740" spans="1:49" x14ac:dyDescent="0.2">
      <c r="A2740" s="7">
        <v>116</v>
      </c>
      <c r="B2740" s="18">
        <v>1907</v>
      </c>
      <c r="C2740" s="18"/>
      <c r="D2740" s="7">
        <v>1</v>
      </c>
      <c r="E2740" s="7">
        <v>26</v>
      </c>
      <c r="F2740" s="7">
        <v>3</v>
      </c>
      <c r="G2740" s="7">
        <v>2</v>
      </c>
      <c r="H2740" s="1">
        <v>9</v>
      </c>
      <c r="I2740" s="7">
        <v>0</v>
      </c>
      <c r="J2740" s="7">
        <v>1</v>
      </c>
      <c r="K2740" s="7">
        <v>2.5</v>
      </c>
      <c r="L2740" s="7">
        <v>14.5</v>
      </c>
      <c r="M2740" s="36">
        <v>0.4535970244035199</v>
      </c>
      <c r="N2740" s="37" t="s">
        <v>183</v>
      </c>
      <c r="O2740" s="38">
        <v>31.966699999999999</v>
      </c>
      <c r="AW2740" s="26"/>
    </row>
    <row r="2741" spans="1:49" x14ac:dyDescent="0.2">
      <c r="A2741" s="7">
        <v>69</v>
      </c>
      <c r="B2741" s="40">
        <v>1908</v>
      </c>
      <c r="C2741" s="18">
        <f>B2741-B2740</f>
        <v>1</v>
      </c>
      <c r="D2741" s="7">
        <v>1</v>
      </c>
      <c r="E2741" s="7">
        <v>21</v>
      </c>
      <c r="F2741" s="7">
        <v>1</v>
      </c>
      <c r="G2741" s="7">
        <v>2</v>
      </c>
      <c r="H2741" s="1">
        <v>9</v>
      </c>
      <c r="I2741" s="7">
        <v>0</v>
      </c>
      <c r="J2741" s="7">
        <v>1</v>
      </c>
      <c r="K2741" s="7">
        <v>6</v>
      </c>
      <c r="L2741" s="7">
        <v>18</v>
      </c>
      <c r="M2741" s="36">
        <v>0.4535970244035199</v>
      </c>
      <c r="N2741" s="37" t="s">
        <v>183</v>
      </c>
      <c r="O2741" s="38">
        <v>39.6828</v>
      </c>
      <c r="AW2741" s="26"/>
    </row>
    <row r="2742" spans="1:49" x14ac:dyDescent="0.2">
      <c r="A2742" s="7">
        <v>43</v>
      </c>
      <c r="B2742" s="40">
        <v>1908</v>
      </c>
      <c r="C2742" s="40"/>
      <c r="D2742" s="7">
        <v>1</v>
      </c>
      <c r="E2742" s="7">
        <v>22</v>
      </c>
      <c r="F2742" s="7">
        <v>1</v>
      </c>
      <c r="G2742" s="7">
        <v>2</v>
      </c>
      <c r="H2742" s="1">
        <v>9</v>
      </c>
      <c r="I2742" s="7">
        <v>0</v>
      </c>
      <c r="J2742" s="7">
        <v>1</v>
      </c>
      <c r="K2742" s="7">
        <v>9</v>
      </c>
      <c r="L2742" s="7">
        <v>21</v>
      </c>
      <c r="M2742" s="36">
        <v>0.4535970244035199</v>
      </c>
      <c r="N2742" s="37" t="s">
        <v>183</v>
      </c>
      <c r="O2742" s="38">
        <v>46.296599999999998</v>
      </c>
      <c r="AW2742" s="26"/>
    </row>
    <row r="2743" spans="1:49" x14ac:dyDescent="0.2">
      <c r="A2743" s="7">
        <v>96</v>
      </c>
      <c r="B2743" s="40">
        <v>1908</v>
      </c>
      <c r="C2743" s="40"/>
      <c r="D2743" s="7">
        <v>1</v>
      </c>
      <c r="E2743" s="7">
        <v>22</v>
      </c>
      <c r="F2743" s="7">
        <v>2</v>
      </c>
      <c r="G2743" s="7">
        <v>2</v>
      </c>
      <c r="H2743" s="1">
        <v>9</v>
      </c>
      <c r="I2743" s="7">
        <v>0</v>
      </c>
      <c r="J2743" s="7">
        <v>1</v>
      </c>
      <c r="K2743" s="7">
        <v>1.5</v>
      </c>
      <c r="L2743" s="7">
        <v>13.5</v>
      </c>
      <c r="M2743" s="36">
        <v>0.4535970244035199</v>
      </c>
      <c r="N2743" s="37" t="s">
        <v>183</v>
      </c>
      <c r="O2743" s="38">
        <v>29.7621</v>
      </c>
      <c r="AW2743" s="26"/>
    </row>
    <row r="2744" spans="1:49" x14ac:dyDescent="0.2">
      <c r="A2744" s="7">
        <v>183</v>
      </c>
      <c r="B2744" s="40">
        <v>1908</v>
      </c>
      <c r="C2744" s="40"/>
      <c r="D2744" s="7">
        <v>1</v>
      </c>
      <c r="E2744" s="7">
        <v>23</v>
      </c>
      <c r="F2744" s="7">
        <v>2</v>
      </c>
      <c r="G2744" s="7">
        <v>2</v>
      </c>
      <c r="H2744" s="1">
        <v>9</v>
      </c>
      <c r="I2744" s="7">
        <v>0</v>
      </c>
      <c r="J2744" s="7">
        <v>1</v>
      </c>
      <c r="K2744" s="7">
        <v>4.5</v>
      </c>
      <c r="L2744" s="7">
        <v>16.5</v>
      </c>
      <c r="M2744" s="36">
        <v>0.4535970244035199</v>
      </c>
      <c r="N2744" s="37" t="s">
        <v>183</v>
      </c>
      <c r="O2744" s="38">
        <v>36.375900000000001</v>
      </c>
      <c r="AW2744" s="26"/>
    </row>
    <row r="2745" spans="1:49" x14ac:dyDescent="0.2">
      <c r="A2745" s="7">
        <v>205</v>
      </c>
      <c r="B2745" s="40">
        <v>1908</v>
      </c>
      <c r="C2745" s="40"/>
      <c r="D2745" s="7">
        <v>1</v>
      </c>
      <c r="E2745" s="7">
        <v>23</v>
      </c>
      <c r="F2745" s="7">
        <v>1</v>
      </c>
      <c r="G2745" s="7">
        <v>2</v>
      </c>
      <c r="H2745" s="1">
        <v>9</v>
      </c>
      <c r="I2745" s="7">
        <v>0</v>
      </c>
      <c r="J2745" s="7">
        <v>1</v>
      </c>
      <c r="K2745" s="7">
        <v>9</v>
      </c>
      <c r="L2745" s="7">
        <v>21</v>
      </c>
      <c r="M2745" s="36">
        <v>0.4535970244035199</v>
      </c>
      <c r="N2745" s="37" t="s">
        <v>183</v>
      </c>
      <c r="O2745" s="38">
        <v>46.296599999999998</v>
      </c>
      <c r="AW2745" s="26"/>
    </row>
    <row r="2746" spans="1:49" x14ac:dyDescent="0.2">
      <c r="A2746" s="7">
        <v>116</v>
      </c>
      <c r="B2746" s="40">
        <v>1908</v>
      </c>
      <c r="C2746" s="40"/>
      <c r="D2746" s="7">
        <v>1</v>
      </c>
      <c r="E2746" s="7">
        <v>26</v>
      </c>
      <c r="F2746" s="7">
        <v>3</v>
      </c>
      <c r="G2746" s="7">
        <v>2</v>
      </c>
      <c r="H2746" s="1">
        <v>9</v>
      </c>
      <c r="I2746" s="7">
        <v>0</v>
      </c>
      <c r="J2746" s="7">
        <v>1</v>
      </c>
      <c r="K2746" s="7">
        <v>6</v>
      </c>
      <c r="L2746" s="7">
        <v>18</v>
      </c>
      <c r="M2746" s="36">
        <v>0.4535970244035199</v>
      </c>
      <c r="N2746" s="37" t="s">
        <v>183</v>
      </c>
      <c r="O2746" s="38">
        <v>39.6828</v>
      </c>
      <c r="AW2746" s="26"/>
    </row>
    <row r="2747" spans="1:49" x14ac:dyDescent="0.2">
      <c r="A2747" s="7">
        <v>134</v>
      </c>
      <c r="B2747" s="40">
        <v>1908</v>
      </c>
      <c r="C2747" s="40"/>
      <c r="D2747" s="7">
        <v>1</v>
      </c>
      <c r="E2747" s="7">
        <v>26</v>
      </c>
      <c r="F2747" s="7">
        <v>1</v>
      </c>
      <c r="G2747" s="7">
        <v>2</v>
      </c>
      <c r="H2747" s="1">
        <v>9</v>
      </c>
      <c r="I2747" s="7">
        <v>0</v>
      </c>
      <c r="J2747" s="7">
        <v>1</v>
      </c>
      <c r="K2747" s="7">
        <v>8</v>
      </c>
      <c r="L2747" s="7">
        <v>20</v>
      </c>
      <c r="M2747" s="36">
        <v>0.4535970244035199</v>
      </c>
      <c r="N2747" s="37" t="s">
        <v>183</v>
      </c>
      <c r="O2747" s="38">
        <v>44.091999999999999</v>
      </c>
      <c r="AW2747" s="26"/>
    </row>
    <row r="2748" spans="1:49" x14ac:dyDescent="0.2">
      <c r="A2748" s="7">
        <v>71</v>
      </c>
      <c r="B2748" s="40">
        <v>1909</v>
      </c>
      <c r="C2748" s="18">
        <f>B2748-B2747</f>
        <v>1</v>
      </c>
      <c r="D2748" s="7">
        <v>1</v>
      </c>
      <c r="E2748" s="7">
        <v>21</v>
      </c>
      <c r="F2748" s="7">
        <v>1</v>
      </c>
      <c r="G2748" s="7">
        <v>2</v>
      </c>
      <c r="H2748" s="1">
        <v>9</v>
      </c>
      <c r="I2748" s="7">
        <v>0</v>
      </c>
      <c r="J2748" s="7">
        <v>1</v>
      </c>
      <c r="K2748" s="7">
        <v>6</v>
      </c>
      <c r="L2748" s="7">
        <v>18</v>
      </c>
      <c r="M2748" s="36">
        <v>0.4535970244035199</v>
      </c>
      <c r="N2748" s="37" t="s">
        <v>183</v>
      </c>
      <c r="O2748" s="38">
        <v>39.6828</v>
      </c>
      <c r="AW2748" s="26"/>
    </row>
    <row r="2749" spans="1:49" x14ac:dyDescent="0.2">
      <c r="A2749" s="7">
        <v>43</v>
      </c>
      <c r="B2749" s="40">
        <v>1909</v>
      </c>
      <c r="C2749" s="40"/>
      <c r="D2749" s="7">
        <v>1</v>
      </c>
      <c r="E2749" s="7">
        <v>22</v>
      </c>
      <c r="F2749" s="7">
        <v>1</v>
      </c>
      <c r="G2749" s="7">
        <v>2</v>
      </c>
      <c r="H2749" s="1">
        <v>9</v>
      </c>
      <c r="I2749" s="7">
        <v>0</v>
      </c>
      <c r="J2749" s="7">
        <v>1</v>
      </c>
      <c r="K2749" s="7">
        <v>10</v>
      </c>
      <c r="L2749" s="7">
        <v>22</v>
      </c>
      <c r="M2749" s="36">
        <v>0.4535970244035199</v>
      </c>
      <c r="N2749" s="37" t="s">
        <v>183</v>
      </c>
      <c r="O2749" s="38">
        <v>48.501200000000004</v>
      </c>
      <c r="AW2749" s="26"/>
    </row>
    <row r="2750" spans="1:49" x14ac:dyDescent="0.2">
      <c r="A2750" s="7">
        <v>99</v>
      </c>
      <c r="B2750" s="40">
        <v>1909</v>
      </c>
      <c r="C2750" s="40"/>
      <c r="D2750" s="7">
        <v>1</v>
      </c>
      <c r="E2750" s="7">
        <v>22</v>
      </c>
      <c r="F2750" s="7">
        <v>2</v>
      </c>
      <c r="G2750" s="7">
        <v>2</v>
      </c>
      <c r="H2750" s="1">
        <v>9</v>
      </c>
      <c r="I2750" s="7">
        <v>0</v>
      </c>
      <c r="J2750" s="7">
        <v>1</v>
      </c>
      <c r="K2750" s="7">
        <v>1.5</v>
      </c>
      <c r="L2750" s="7">
        <v>13.5</v>
      </c>
      <c r="M2750" s="36">
        <v>0.4535970244035199</v>
      </c>
      <c r="N2750" s="37" t="s">
        <v>183</v>
      </c>
      <c r="O2750" s="38">
        <v>29.7621</v>
      </c>
      <c r="AW2750" s="26"/>
    </row>
    <row r="2751" spans="1:49" x14ac:dyDescent="0.2">
      <c r="A2751" s="7">
        <v>137</v>
      </c>
      <c r="B2751" s="40">
        <v>1909</v>
      </c>
      <c r="C2751" s="40"/>
      <c r="D2751" s="7">
        <v>1</v>
      </c>
      <c r="E2751" s="7">
        <v>23</v>
      </c>
      <c r="F2751" s="7">
        <v>2</v>
      </c>
      <c r="G2751" s="7">
        <v>2</v>
      </c>
      <c r="H2751" s="1">
        <v>9</v>
      </c>
      <c r="I2751" s="7">
        <v>0</v>
      </c>
      <c r="J2751" s="7">
        <v>1</v>
      </c>
      <c r="K2751" s="7">
        <v>4.5</v>
      </c>
      <c r="L2751" s="7">
        <v>16.5</v>
      </c>
      <c r="M2751" s="36">
        <v>0.4535970244035199</v>
      </c>
      <c r="N2751" s="37" t="s">
        <v>183</v>
      </c>
      <c r="O2751" s="38">
        <v>36.375900000000001</v>
      </c>
      <c r="AW2751" s="26"/>
    </row>
    <row r="2752" spans="1:49" x14ac:dyDescent="0.2">
      <c r="A2752" s="7">
        <v>159</v>
      </c>
      <c r="B2752" s="40">
        <v>1909</v>
      </c>
      <c r="C2752" s="40"/>
      <c r="D2752" s="7">
        <v>1</v>
      </c>
      <c r="E2752" s="7">
        <v>23</v>
      </c>
      <c r="F2752" s="7">
        <v>1</v>
      </c>
      <c r="G2752" s="7">
        <v>2</v>
      </c>
      <c r="H2752" s="1">
        <v>9</v>
      </c>
      <c r="I2752" s="7">
        <v>0</v>
      </c>
      <c r="J2752" s="7">
        <v>1</v>
      </c>
      <c r="K2752" s="7">
        <v>9</v>
      </c>
      <c r="L2752" s="7">
        <v>21</v>
      </c>
      <c r="M2752" s="36">
        <v>0.4535970244035199</v>
      </c>
      <c r="N2752" s="37" t="s">
        <v>183</v>
      </c>
      <c r="O2752" s="38">
        <v>46.296599999999998</v>
      </c>
      <c r="AW2752" s="26"/>
    </row>
    <row r="2753" spans="1:49" x14ac:dyDescent="0.2">
      <c r="A2753" s="7">
        <v>119</v>
      </c>
      <c r="B2753" s="40">
        <v>1909</v>
      </c>
      <c r="C2753" s="40"/>
      <c r="D2753" s="7">
        <v>1</v>
      </c>
      <c r="E2753" s="7">
        <v>26</v>
      </c>
      <c r="F2753" s="7">
        <v>3</v>
      </c>
      <c r="G2753" s="7">
        <v>2</v>
      </c>
      <c r="H2753" s="1">
        <v>9</v>
      </c>
      <c r="I2753" s="7">
        <v>0</v>
      </c>
      <c r="J2753" s="7">
        <v>1</v>
      </c>
      <c r="K2753" s="7">
        <v>6</v>
      </c>
      <c r="L2753" s="7">
        <v>18</v>
      </c>
      <c r="M2753" s="36">
        <v>0.4535970244035199</v>
      </c>
      <c r="N2753" s="37" t="s">
        <v>183</v>
      </c>
      <c r="O2753" s="38">
        <v>39.6828</v>
      </c>
      <c r="AW2753" s="26"/>
    </row>
    <row r="2754" spans="1:49" x14ac:dyDescent="0.2">
      <c r="A2754" s="7">
        <v>72</v>
      </c>
      <c r="B2754" s="40">
        <v>1910</v>
      </c>
      <c r="C2754" s="18">
        <f>B2754-B2753</f>
        <v>1</v>
      </c>
      <c r="D2754" s="7">
        <v>1</v>
      </c>
      <c r="E2754" s="7">
        <v>21</v>
      </c>
      <c r="F2754" s="7">
        <v>1</v>
      </c>
      <c r="G2754" s="7">
        <v>2</v>
      </c>
      <c r="H2754" s="1">
        <v>9</v>
      </c>
      <c r="I2754" s="7">
        <v>0</v>
      </c>
      <c r="J2754" s="7">
        <v>1</v>
      </c>
      <c r="K2754" s="7">
        <v>6</v>
      </c>
      <c r="L2754" s="7">
        <v>18</v>
      </c>
      <c r="M2754" s="36">
        <v>0.4535970244035199</v>
      </c>
      <c r="N2754" s="37" t="s">
        <v>183</v>
      </c>
      <c r="O2754" s="38">
        <v>39.6828</v>
      </c>
      <c r="AW2754" s="26"/>
    </row>
    <row r="2755" spans="1:49" x14ac:dyDescent="0.2">
      <c r="A2755" s="7">
        <v>43</v>
      </c>
      <c r="B2755" s="40">
        <v>1910</v>
      </c>
      <c r="C2755" s="40"/>
      <c r="D2755" s="7">
        <v>1</v>
      </c>
      <c r="E2755" s="7">
        <v>22</v>
      </c>
      <c r="F2755" s="7">
        <v>1</v>
      </c>
      <c r="G2755" s="7">
        <v>2</v>
      </c>
      <c r="H2755" s="1">
        <v>9</v>
      </c>
      <c r="I2755" s="7">
        <v>0</v>
      </c>
      <c r="J2755" s="7">
        <v>1</v>
      </c>
      <c r="K2755" s="7">
        <v>10</v>
      </c>
      <c r="L2755" s="7">
        <v>22</v>
      </c>
      <c r="M2755" s="36">
        <v>0.4535970244035199</v>
      </c>
      <c r="N2755" s="37" t="s">
        <v>183</v>
      </c>
      <c r="O2755" s="38">
        <v>48.501200000000004</v>
      </c>
      <c r="AW2755" s="26"/>
    </row>
    <row r="2756" spans="1:49" x14ac:dyDescent="0.2">
      <c r="A2756" s="7">
        <v>99</v>
      </c>
      <c r="B2756" s="40">
        <v>1910</v>
      </c>
      <c r="C2756" s="40"/>
      <c r="D2756" s="7">
        <v>1</v>
      </c>
      <c r="E2756" s="7">
        <v>22</v>
      </c>
      <c r="F2756" s="7">
        <v>2</v>
      </c>
      <c r="G2756" s="7">
        <v>2</v>
      </c>
      <c r="H2756" s="1">
        <v>9</v>
      </c>
      <c r="I2756" s="7">
        <v>0</v>
      </c>
      <c r="J2756" s="7">
        <v>1</v>
      </c>
      <c r="K2756" s="7">
        <v>1.5</v>
      </c>
      <c r="L2756" s="7">
        <v>13.5</v>
      </c>
      <c r="M2756" s="36">
        <v>0.4535970244035199</v>
      </c>
      <c r="N2756" s="37" t="s">
        <v>183</v>
      </c>
      <c r="O2756" s="38">
        <v>29.7621</v>
      </c>
      <c r="AW2756" s="26"/>
    </row>
    <row r="2757" spans="1:49" x14ac:dyDescent="0.2">
      <c r="A2757" s="7">
        <v>136</v>
      </c>
      <c r="B2757" s="40">
        <v>1910</v>
      </c>
      <c r="C2757" s="40"/>
      <c r="D2757" s="7">
        <v>1</v>
      </c>
      <c r="E2757" s="7">
        <v>23</v>
      </c>
      <c r="F2757" s="7">
        <v>2</v>
      </c>
      <c r="G2757" s="7">
        <v>2</v>
      </c>
      <c r="H2757" s="1">
        <v>9</v>
      </c>
      <c r="I2757" s="7">
        <v>0</v>
      </c>
      <c r="J2757" s="7">
        <v>1</v>
      </c>
      <c r="K2757" s="7">
        <v>4.5</v>
      </c>
      <c r="L2757" s="7">
        <v>16.5</v>
      </c>
      <c r="M2757" s="36">
        <v>0.4535970244035199</v>
      </c>
      <c r="N2757" s="37" t="s">
        <v>183</v>
      </c>
      <c r="O2757" s="38">
        <v>36.375900000000001</v>
      </c>
      <c r="AW2757" s="26"/>
    </row>
    <row r="2758" spans="1:49" x14ac:dyDescent="0.2">
      <c r="A2758" s="7">
        <v>159</v>
      </c>
      <c r="B2758" s="40">
        <v>1910</v>
      </c>
      <c r="C2758" s="40"/>
      <c r="D2758" s="7">
        <v>1</v>
      </c>
      <c r="E2758" s="7">
        <v>23</v>
      </c>
      <c r="F2758" s="7">
        <v>1</v>
      </c>
      <c r="G2758" s="7">
        <v>2</v>
      </c>
      <c r="H2758" s="1">
        <v>9</v>
      </c>
      <c r="I2758" s="7">
        <v>0</v>
      </c>
      <c r="J2758" s="7">
        <v>1</v>
      </c>
      <c r="K2758" s="7">
        <v>9</v>
      </c>
      <c r="L2758" s="7">
        <v>21</v>
      </c>
      <c r="M2758" s="36">
        <v>0.4535970244035199</v>
      </c>
      <c r="N2758" s="37" t="s">
        <v>183</v>
      </c>
      <c r="O2758" s="38">
        <v>46.296599999999998</v>
      </c>
      <c r="AW2758" s="26"/>
    </row>
    <row r="2759" spans="1:49" x14ac:dyDescent="0.2">
      <c r="A2759" s="7">
        <v>119</v>
      </c>
      <c r="B2759" s="40">
        <v>1910</v>
      </c>
      <c r="C2759" s="40"/>
      <c r="D2759" s="7">
        <v>1</v>
      </c>
      <c r="E2759" s="7">
        <v>26</v>
      </c>
      <c r="F2759" s="7">
        <v>3</v>
      </c>
      <c r="G2759" s="7">
        <v>2</v>
      </c>
      <c r="H2759" s="1">
        <v>9</v>
      </c>
      <c r="I2759" s="7">
        <v>0</v>
      </c>
      <c r="J2759" s="7">
        <v>1</v>
      </c>
      <c r="K2759" s="7">
        <v>6</v>
      </c>
      <c r="L2759" s="7">
        <v>18</v>
      </c>
      <c r="M2759" s="36">
        <v>0.4535970244035199</v>
      </c>
      <c r="N2759" s="37" t="s">
        <v>183</v>
      </c>
      <c r="O2759" s="38">
        <v>39.6828</v>
      </c>
      <c r="AW2759" s="26"/>
    </row>
    <row r="2760" spans="1:49" x14ac:dyDescent="0.2">
      <c r="A2760" s="7">
        <v>72</v>
      </c>
      <c r="B2760" s="40">
        <v>1911</v>
      </c>
      <c r="C2760" s="18">
        <f>B2760-B2759</f>
        <v>1</v>
      </c>
      <c r="D2760" s="7">
        <v>1</v>
      </c>
      <c r="E2760" s="7">
        <v>21</v>
      </c>
      <c r="F2760" s="7">
        <v>1</v>
      </c>
      <c r="G2760" s="7">
        <v>2</v>
      </c>
      <c r="H2760" s="1">
        <v>9</v>
      </c>
      <c r="I2760" s="7">
        <v>0</v>
      </c>
      <c r="J2760" s="7">
        <v>1</v>
      </c>
      <c r="K2760" s="7">
        <v>6</v>
      </c>
      <c r="L2760" s="7">
        <v>18</v>
      </c>
      <c r="M2760" s="36">
        <v>0.4535970244035199</v>
      </c>
      <c r="N2760" s="37" t="s">
        <v>183</v>
      </c>
      <c r="O2760" s="38">
        <v>39.6828</v>
      </c>
      <c r="AW2760" s="26"/>
    </row>
    <row r="2761" spans="1:49" x14ac:dyDescent="0.2">
      <c r="A2761" s="7">
        <v>42</v>
      </c>
      <c r="B2761" s="40">
        <v>1911</v>
      </c>
      <c r="C2761" s="40"/>
      <c r="D2761" s="7">
        <v>1</v>
      </c>
      <c r="E2761" s="7">
        <v>22</v>
      </c>
      <c r="F2761" s="7">
        <v>1</v>
      </c>
      <c r="G2761" s="7">
        <v>2</v>
      </c>
      <c r="H2761" s="1">
        <v>9</v>
      </c>
      <c r="I2761" s="7">
        <v>0</v>
      </c>
      <c r="J2761" s="7">
        <v>1</v>
      </c>
      <c r="K2761" s="7">
        <v>10</v>
      </c>
      <c r="L2761" s="7">
        <v>22</v>
      </c>
      <c r="M2761" s="36">
        <v>0.4535970244035199</v>
      </c>
      <c r="N2761" s="37" t="s">
        <v>183</v>
      </c>
      <c r="O2761" s="38">
        <v>48.501200000000004</v>
      </c>
      <c r="AW2761" s="26"/>
    </row>
    <row r="2762" spans="1:49" x14ac:dyDescent="0.2">
      <c r="A2762" s="7">
        <v>99</v>
      </c>
      <c r="B2762" s="40">
        <v>1911</v>
      </c>
      <c r="C2762" s="40"/>
      <c r="D2762" s="7">
        <v>1</v>
      </c>
      <c r="E2762" s="7">
        <v>22</v>
      </c>
      <c r="F2762" s="7">
        <v>2</v>
      </c>
      <c r="G2762" s="7">
        <v>2</v>
      </c>
      <c r="H2762" s="1">
        <v>9</v>
      </c>
      <c r="I2762" s="7">
        <v>0</v>
      </c>
      <c r="J2762" s="7">
        <v>1</v>
      </c>
      <c r="K2762" s="7">
        <v>1.5</v>
      </c>
      <c r="L2762" s="7">
        <v>13.5</v>
      </c>
      <c r="M2762" s="36">
        <v>0.4535970244035199</v>
      </c>
      <c r="N2762" s="37" t="s">
        <v>183</v>
      </c>
      <c r="O2762" s="38">
        <v>29.7621</v>
      </c>
      <c r="AW2762" s="26"/>
    </row>
    <row r="2763" spans="1:49" x14ac:dyDescent="0.2">
      <c r="A2763" s="7">
        <v>136</v>
      </c>
      <c r="B2763" s="40">
        <v>1911</v>
      </c>
      <c r="C2763" s="40"/>
      <c r="D2763" s="7">
        <v>1</v>
      </c>
      <c r="E2763" s="7">
        <v>23</v>
      </c>
      <c r="F2763" s="7">
        <v>2</v>
      </c>
      <c r="G2763" s="7">
        <v>2</v>
      </c>
      <c r="H2763" s="1">
        <v>9</v>
      </c>
      <c r="I2763" s="7">
        <v>0</v>
      </c>
      <c r="J2763" s="7">
        <v>1</v>
      </c>
      <c r="K2763" s="7">
        <v>5.5</v>
      </c>
      <c r="L2763" s="7">
        <v>17.5</v>
      </c>
      <c r="M2763" s="36">
        <v>0.4535970244035199</v>
      </c>
      <c r="N2763" s="37" t="s">
        <v>183</v>
      </c>
      <c r="O2763" s="38">
        <v>38.580500000000001</v>
      </c>
      <c r="AW2763" s="26"/>
    </row>
    <row r="2764" spans="1:49" x14ac:dyDescent="0.2">
      <c r="A2764" s="7">
        <v>160</v>
      </c>
      <c r="B2764" s="40">
        <v>1911</v>
      </c>
      <c r="C2764" s="40"/>
      <c r="D2764" s="7">
        <v>1</v>
      </c>
      <c r="E2764" s="7">
        <v>23</v>
      </c>
      <c r="F2764" s="7">
        <v>1</v>
      </c>
      <c r="G2764" s="7">
        <v>2</v>
      </c>
      <c r="H2764" s="1">
        <v>9</v>
      </c>
      <c r="I2764" s="7">
        <v>0</v>
      </c>
      <c r="J2764" s="7">
        <v>1</v>
      </c>
      <c r="K2764" s="7">
        <v>9</v>
      </c>
      <c r="L2764" s="7">
        <v>21</v>
      </c>
      <c r="M2764" s="36">
        <v>0.4535970244035199</v>
      </c>
      <c r="N2764" s="37" t="s">
        <v>183</v>
      </c>
      <c r="O2764" s="38">
        <v>46.296599999999998</v>
      </c>
      <c r="AW2764" s="26"/>
    </row>
    <row r="2765" spans="1:49" x14ac:dyDescent="0.2">
      <c r="A2765" s="7">
        <v>119</v>
      </c>
      <c r="B2765" s="40">
        <v>1911</v>
      </c>
      <c r="C2765" s="40"/>
      <c r="D2765" s="7">
        <v>1</v>
      </c>
      <c r="E2765" s="7">
        <v>26</v>
      </c>
      <c r="F2765" s="7">
        <v>3</v>
      </c>
      <c r="G2765" s="7">
        <v>2</v>
      </c>
      <c r="H2765" s="1">
        <v>9</v>
      </c>
      <c r="I2765" s="7">
        <v>0</v>
      </c>
      <c r="J2765" s="7">
        <v>1</v>
      </c>
      <c r="K2765" s="7">
        <v>4</v>
      </c>
      <c r="L2765" s="7">
        <v>16</v>
      </c>
      <c r="M2765" s="36">
        <v>0.4535970244035199</v>
      </c>
      <c r="N2765" s="37" t="s">
        <v>183</v>
      </c>
      <c r="O2765" s="38">
        <v>35.273600000000002</v>
      </c>
      <c r="AW2765" s="26"/>
    </row>
    <row r="2766" spans="1:49" x14ac:dyDescent="0.2">
      <c r="A2766" s="7">
        <v>72</v>
      </c>
      <c r="B2766" s="40">
        <v>1912</v>
      </c>
      <c r="C2766" s="18">
        <f>B2766-B2765</f>
        <v>1</v>
      </c>
      <c r="D2766" s="7">
        <v>1</v>
      </c>
      <c r="E2766" s="7">
        <v>21</v>
      </c>
      <c r="F2766" s="7">
        <v>1</v>
      </c>
      <c r="G2766" s="7">
        <v>2</v>
      </c>
      <c r="H2766" s="1">
        <v>9</v>
      </c>
      <c r="I2766" s="7">
        <v>0</v>
      </c>
      <c r="J2766" s="7">
        <v>1</v>
      </c>
      <c r="K2766" s="7">
        <v>6</v>
      </c>
      <c r="L2766" s="7">
        <v>18</v>
      </c>
      <c r="M2766" s="36">
        <v>0.4535970244035199</v>
      </c>
      <c r="N2766" s="37" t="s">
        <v>183</v>
      </c>
      <c r="O2766" s="38">
        <v>39.6828</v>
      </c>
      <c r="AW2766" s="26"/>
    </row>
    <row r="2767" spans="1:49" x14ac:dyDescent="0.2">
      <c r="A2767" s="7">
        <v>43</v>
      </c>
      <c r="B2767" s="40">
        <v>1912</v>
      </c>
      <c r="C2767" s="40"/>
      <c r="D2767" s="7">
        <v>1</v>
      </c>
      <c r="E2767" s="7">
        <v>22</v>
      </c>
      <c r="F2767" s="7">
        <v>1</v>
      </c>
      <c r="G2767" s="7">
        <v>2</v>
      </c>
      <c r="H2767" s="1">
        <v>9</v>
      </c>
      <c r="I2767" s="7">
        <v>0</v>
      </c>
      <c r="J2767" s="7">
        <v>1</v>
      </c>
      <c r="K2767" s="7">
        <v>10</v>
      </c>
      <c r="L2767" s="7">
        <v>22</v>
      </c>
      <c r="M2767" s="36">
        <v>0.4535970244035199</v>
      </c>
      <c r="N2767" s="37" t="s">
        <v>183</v>
      </c>
      <c r="O2767" s="38">
        <v>48.501200000000004</v>
      </c>
      <c r="AW2767" s="26"/>
    </row>
    <row r="2768" spans="1:49" x14ac:dyDescent="0.2">
      <c r="A2768" s="7">
        <v>103</v>
      </c>
      <c r="B2768" s="40">
        <v>1912</v>
      </c>
      <c r="C2768" s="40"/>
      <c r="D2768" s="7">
        <v>1</v>
      </c>
      <c r="E2768" s="7">
        <v>22</v>
      </c>
      <c r="F2768" s="7">
        <v>2</v>
      </c>
      <c r="G2768" s="7">
        <v>2</v>
      </c>
      <c r="H2768" s="1">
        <v>9</v>
      </c>
      <c r="I2768" s="7">
        <v>0</v>
      </c>
      <c r="J2768" s="7">
        <v>1</v>
      </c>
      <c r="K2768" s="7">
        <v>2.5</v>
      </c>
      <c r="L2768" s="7">
        <v>14.5</v>
      </c>
      <c r="M2768" s="36">
        <v>0.4535970244035199</v>
      </c>
      <c r="N2768" s="37" t="s">
        <v>183</v>
      </c>
      <c r="O2768" s="38">
        <v>31.966699999999999</v>
      </c>
      <c r="AW2768" s="26"/>
    </row>
    <row r="2769" spans="1:49" x14ac:dyDescent="0.2">
      <c r="A2769" s="7">
        <v>139</v>
      </c>
      <c r="B2769" s="40">
        <v>1912</v>
      </c>
      <c r="C2769" s="40"/>
      <c r="D2769" s="7">
        <v>1</v>
      </c>
      <c r="E2769" s="7">
        <v>23</v>
      </c>
      <c r="F2769" s="7">
        <v>2</v>
      </c>
      <c r="G2769" s="7">
        <v>2</v>
      </c>
      <c r="H2769" s="1">
        <v>9</v>
      </c>
      <c r="I2769" s="7">
        <v>0</v>
      </c>
      <c r="J2769" s="7">
        <v>1</v>
      </c>
      <c r="K2769" s="7">
        <v>5.5</v>
      </c>
      <c r="L2769" s="7">
        <v>17.5</v>
      </c>
      <c r="M2769" s="36">
        <v>0.4535970244035199</v>
      </c>
      <c r="N2769" s="37" t="s">
        <v>183</v>
      </c>
      <c r="O2769" s="38">
        <v>38.580500000000001</v>
      </c>
      <c r="AW2769" s="26"/>
    </row>
    <row r="2770" spans="1:49" x14ac:dyDescent="0.2">
      <c r="A2770" s="7">
        <v>163</v>
      </c>
      <c r="B2770" s="40">
        <v>1912</v>
      </c>
      <c r="C2770" s="40"/>
      <c r="D2770" s="7">
        <v>1</v>
      </c>
      <c r="E2770" s="7">
        <v>23</v>
      </c>
      <c r="F2770" s="7">
        <v>1</v>
      </c>
      <c r="G2770" s="7">
        <v>2</v>
      </c>
      <c r="H2770" s="1">
        <v>9</v>
      </c>
      <c r="I2770" s="7">
        <v>0</v>
      </c>
      <c r="J2770" s="7">
        <v>1</v>
      </c>
      <c r="K2770" s="7">
        <v>9</v>
      </c>
      <c r="L2770" s="7">
        <v>21</v>
      </c>
      <c r="M2770" s="36">
        <v>0.4535970244035199</v>
      </c>
      <c r="N2770" s="37" t="s">
        <v>183</v>
      </c>
      <c r="O2770" s="38">
        <v>46.296599999999998</v>
      </c>
      <c r="AW2770" s="26"/>
    </row>
    <row r="2771" spans="1:49" x14ac:dyDescent="0.2">
      <c r="A2771" s="7">
        <v>122</v>
      </c>
      <c r="B2771" s="40">
        <v>1912</v>
      </c>
      <c r="C2771" s="40"/>
      <c r="D2771" s="7">
        <v>1</v>
      </c>
      <c r="E2771" s="7">
        <v>26</v>
      </c>
      <c r="F2771" s="7">
        <v>3</v>
      </c>
      <c r="G2771" s="7">
        <v>2</v>
      </c>
      <c r="H2771" s="1">
        <v>9</v>
      </c>
      <c r="I2771" s="7">
        <v>0</v>
      </c>
      <c r="J2771" s="7">
        <v>1</v>
      </c>
      <c r="K2771" s="7">
        <v>1</v>
      </c>
      <c r="L2771" s="7">
        <v>13</v>
      </c>
      <c r="M2771" s="36">
        <v>0.4535970244035199</v>
      </c>
      <c r="N2771" s="37" t="s">
        <v>183</v>
      </c>
      <c r="O2771" s="38">
        <v>28.659800000000001</v>
      </c>
      <c r="AW2771" s="26"/>
    </row>
    <row r="2772" spans="1:49" x14ac:dyDescent="0.2">
      <c r="A2772" s="7">
        <v>39</v>
      </c>
      <c r="B2772" s="40">
        <v>1913</v>
      </c>
      <c r="C2772" s="18">
        <f>B2772-B2771</f>
        <v>1</v>
      </c>
      <c r="D2772" s="7">
        <v>1</v>
      </c>
      <c r="E2772" s="7">
        <v>21</v>
      </c>
      <c r="F2772" s="7">
        <v>1</v>
      </c>
      <c r="G2772" s="7">
        <v>2</v>
      </c>
      <c r="H2772" s="1">
        <v>9</v>
      </c>
      <c r="I2772" s="7">
        <v>0</v>
      </c>
      <c r="J2772" s="7">
        <v>1</v>
      </c>
      <c r="K2772" s="7">
        <v>6.5</v>
      </c>
      <c r="L2772" s="7">
        <v>18.5</v>
      </c>
      <c r="M2772" s="36">
        <v>0.4535970244035199</v>
      </c>
      <c r="N2772" s="37" t="s">
        <v>183</v>
      </c>
      <c r="O2772" s="38">
        <v>40.7851</v>
      </c>
      <c r="AW2772" s="26"/>
    </row>
    <row r="2773" spans="1:49" x14ac:dyDescent="0.2">
      <c r="A2773" s="7">
        <v>74</v>
      </c>
      <c r="B2773" s="40">
        <v>1913</v>
      </c>
      <c r="C2773" s="40"/>
      <c r="D2773" s="7">
        <v>1</v>
      </c>
      <c r="E2773" s="7">
        <v>22</v>
      </c>
      <c r="F2773" s="7">
        <v>2</v>
      </c>
      <c r="G2773" s="7">
        <v>2</v>
      </c>
      <c r="H2773" s="1">
        <v>9</v>
      </c>
      <c r="I2773" s="7">
        <v>0</v>
      </c>
      <c r="J2773" s="7">
        <v>1</v>
      </c>
      <c r="K2773" s="7">
        <v>3</v>
      </c>
      <c r="L2773" s="7">
        <v>15</v>
      </c>
      <c r="M2773" s="36">
        <v>0.4535970244035199</v>
      </c>
      <c r="N2773" s="37" t="s">
        <v>183</v>
      </c>
      <c r="O2773" s="38">
        <v>33.069000000000003</v>
      </c>
      <c r="AW2773" s="26"/>
    </row>
    <row r="2774" spans="1:49" x14ac:dyDescent="0.2">
      <c r="A2774" s="7">
        <v>84</v>
      </c>
      <c r="B2774" s="40">
        <v>1913</v>
      </c>
      <c r="C2774" s="40"/>
      <c r="D2774" s="7">
        <v>1</v>
      </c>
      <c r="E2774" s="7">
        <v>22</v>
      </c>
      <c r="F2774" s="7">
        <v>1</v>
      </c>
      <c r="G2774" s="7">
        <v>2</v>
      </c>
      <c r="H2774" s="1">
        <v>9</v>
      </c>
      <c r="I2774" s="7">
        <v>0</v>
      </c>
      <c r="J2774" s="7">
        <v>1</v>
      </c>
      <c r="K2774" s="7">
        <v>10.5</v>
      </c>
      <c r="L2774" s="7">
        <v>22.5</v>
      </c>
      <c r="M2774" s="36">
        <v>0.4535970244035199</v>
      </c>
      <c r="N2774" s="37" t="s">
        <v>183</v>
      </c>
      <c r="O2774" s="38">
        <v>49.603500000000004</v>
      </c>
      <c r="AW2774" s="26"/>
    </row>
    <row r="2775" spans="1:49" x14ac:dyDescent="0.2">
      <c r="A2775" s="7">
        <v>141</v>
      </c>
      <c r="B2775" s="40">
        <v>1913</v>
      </c>
      <c r="C2775" s="40"/>
      <c r="D2775" s="7">
        <v>1</v>
      </c>
      <c r="E2775" s="7">
        <v>23</v>
      </c>
      <c r="F2775" s="7">
        <v>2</v>
      </c>
      <c r="G2775" s="7">
        <v>2</v>
      </c>
      <c r="H2775" s="1">
        <v>9</v>
      </c>
      <c r="I2775" s="7">
        <v>0</v>
      </c>
      <c r="J2775" s="7">
        <v>1</v>
      </c>
      <c r="K2775" s="7">
        <v>5.5</v>
      </c>
      <c r="L2775" s="7">
        <v>17.5</v>
      </c>
      <c r="M2775" s="36">
        <v>0.4535970244035199</v>
      </c>
      <c r="N2775" s="37" t="s">
        <v>183</v>
      </c>
      <c r="O2775" s="38">
        <v>38.580500000000001</v>
      </c>
      <c r="AW2775" s="26"/>
    </row>
    <row r="2776" spans="1:49" x14ac:dyDescent="0.2">
      <c r="A2776" s="7">
        <v>165</v>
      </c>
      <c r="B2776" s="40">
        <v>1913</v>
      </c>
      <c r="C2776" s="40"/>
      <c r="D2776" s="7">
        <v>1</v>
      </c>
      <c r="E2776" s="7">
        <v>23</v>
      </c>
      <c r="F2776" s="7">
        <v>1</v>
      </c>
      <c r="G2776" s="7">
        <v>2</v>
      </c>
      <c r="H2776" s="1">
        <v>9</v>
      </c>
      <c r="I2776" s="7">
        <v>0</v>
      </c>
      <c r="J2776" s="7">
        <v>1</v>
      </c>
      <c r="K2776" s="7">
        <v>10</v>
      </c>
      <c r="L2776" s="7">
        <v>22</v>
      </c>
      <c r="M2776" s="36">
        <v>0.4535970244035199</v>
      </c>
      <c r="N2776" s="37" t="s">
        <v>183</v>
      </c>
      <c r="O2776" s="38">
        <v>48.501200000000004</v>
      </c>
      <c r="AW2776" s="26"/>
    </row>
    <row r="2777" spans="1:49" x14ac:dyDescent="0.2">
      <c r="A2777" s="7">
        <v>124</v>
      </c>
      <c r="B2777" s="40">
        <v>1913</v>
      </c>
      <c r="C2777" s="40"/>
      <c r="D2777" s="7">
        <v>1</v>
      </c>
      <c r="E2777" s="7">
        <v>26</v>
      </c>
      <c r="F2777" s="7">
        <v>3</v>
      </c>
      <c r="G2777" s="7">
        <v>2</v>
      </c>
      <c r="H2777" s="1">
        <v>9</v>
      </c>
      <c r="I2777" s="7">
        <v>0</v>
      </c>
      <c r="J2777" s="7">
        <v>1</v>
      </c>
      <c r="K2777" s="7">
        <v>6</v>
      </c>
      <c r="L2777" s="7">
        <v>18</v>
      </c>
      <c r="M2777" s="36">
        <v>0.4535970244035199</v>
      </c>
      <c r="N2777" s="37" t="s">
        <v>183</v>
      </c>
      <c r="O2777" s="38">
        <v>39.6828</v>
      </c>
      <c r="AW2777" s="26"/>
    </row>
    <row r="2778" spans="1:49" x14ac:dyDescent="0.2">
      <c r="A2778" s="7">
        <v>18</v>
      </c>
      <c r="B2778" s="40">
        <v>1914</v>
      </c>
      <c r="C2778" s="18">
        <f>B2778-B2777</f>
        <v>1</v>
      </c>
      <c r="D2778" s="7">
        <v>1</v>
      </c>
      <c r="E2778" s="7">
        <v>21</v>
      </c>
      <c r="F2778" s="7">
        <v>1</v>
      </c>
      <c r="G2778" s="7">
        <v>2</v>
      </c>
      <c r="H2778" s="1">
        <v>9</v>
      </c>
      <c r="I2778" s="7">
        <v>0</v>
      </c>
      <c r="J2778" s="7">
        <v>1</v>
      </c>
      <c r="K2778" s="7">
        <v>7</v>
      </c>
      <c r="L2778" s="7">
        <v>19</v>
      </c>
      <c r="M2778" s="36">
        <v>0.4535970244035199</v>
      </c>
      <c r="N2778" s="37" t="s">
        <v>183</v>
      </c>
      <c r="O2778" s="38">
        <v>41.8874</v>
      </c>
      <c r="AW2778" s="26"/>
    </row>
    <row r="2779" spans="1:49" x14ac:dyDescent="0.2">
      <c r="A2779" s="7">
        <v>51</v>
      </c>
      <c r="B2779" s="40">
        <v>1914</v>
      </c>
      <c r="C2779" s="40"/>
      <c r="D2779" s="7">
        <v>1</v>
      </c>
      <c r="E2779" s="7">
        <v>22</v>
      </c>
      <c r="F2779" s="7">
        <v>2</v>
      </c>
      <c r="G2779" s="7">
        <v>2</v>
      </c>
      <c r="H2779" s="1">
        <v>9</v>
      </c>
      <c r="I2779" s="7">
        <v>0</v>
      </c>
      <c r="J2779" s="7">
        <v>1</v>
      </c>
      <c r="K2779" s="7">
        <v>3</v>
      </c>
      <c r="L2779" s="7">
        <v>15</v>
      </c>
      <c r="M2779" s="36">
        <v>0.4535970244035199</v>
      </c>
      <c r="N2779" s="37" t="s">
        <v>183</v>
      </c>
      <c r="O2779" s="38">
        <v>33.069000000000003</v>
      </c>
      <c r="AW2779" s="26"/>
    </row>
    <row r="2780" spans="1:49" x14ac:dyDescent="0.2">
      <c r="A2780" s="7">
        <v>80</v>
      </c>
      <c r="B2780" s="40">
        <v>1914</v>
      </c>
      <c r="C2780" s="40"/>
      <c r="D2780" s="7">
        <v>1</v>
      </c>
      <c r="E2780" s="7">
        <v>22</v>
      </c>
      <c r="F2780" s="7">
        <v>1</v>
      </c>
      <c r="G2780" s="7">
        <v>2</v>
      </c>
      <c r="H2780" s="1">
        <v>9</v>
      </c>
      <c r="I2780" s="7">
        <v>0</v>
      </c>
      <c r="J2780" s="7">
        <v>1</v>
      </c>
      <c r="K2780" s="7">
        <v>9.5</v>
      </c>
      <c r="L2780" s="7">
        <v>21.5</v>
      </c>
      <c r="M2780" s="36">
        <v>0.4535970244035199</v>
      </c>
      <c r="N2780" s="37" t="s">
        <v>183</v>
      </c>
      <c r="O2780" s="38">
        <v>47.398900000000005</v>
      </c>
      <c r="AW2780" s="26"/>
    </row>
    <row r="2781" spans="1:49" x14ac:dyDescent="0.2">
      <c r="A2781" s="7">
        <v>136</v>
      </c>
      <c r="B2781" s="40">
        <v>1914</v>
      </c>
      <c r="C2781" s="40"/>
      <c r="D2781" s="7">
        <v>1</v>
      </c>
      <c r="E2781" s="7">
        <v>23</v>
      </c>
      <c r="F2781" s="7">
        <v>2</v>
      </c>
      <c r="G2781" s="7">
        <v>2</v>
      </c>
      <c r="H2781" s="1">
        <v>9</v>
      </c>
      <c r="I2781" s="7">
        <v>0</v>
      </c>
      <c r="J2781" s="7">
        <v>1</v>
      </c>
      <c r="K2781" s="7">
        <v>5.5</v>
      </c>
      <c r="L2781" s="7">
        <v>17.5</v>
      </c>
      <c r="M2781" s="36">
        <v>0.4535970244035199</v>
      </c>
      <c r="N2781" s="37" t="s">
        <v>183</v>
      </c>
      <c r="O2781" s="38">
        <v>38.580500000000001</v>
      </c>
      <c r="AW2781" s="26"/>
    </row>
    <row r="2782" spans="1:49" x14ac:dyDescent="0.2">
      <c r="A2782" s="7">
        <v>160</v>
      </c>
      <c r="B2782" s="40">
        <v>1914</v>
      </c>
      <c r="C2782" s="40"/>
      <c r="D2782" s="7">
        <v>1</v>
      </c>
      <c r="E2782" s="7">
        <v>23</v>
      </c>
      <c r="F2782" s="7">
        <v>1</v>
      </c>
      <c r="G2782" s="7">
        <v>2</v>
      </c>
      <c r="H2782" s="1">
        <v>9</v>
      </c>
      <c r="I2782" s="7">
        <v>0</v>
      </c>
      <c r="J2782" s="7">
        <v>1</v>
      </c>
      <c r="K2782" s="7">
        <v>10</v>
      </c>
      <c r="L2782" s="7">
        <v>22</v>
      </c>
      <c r="M2782" s="36">
        <v>0.4535970244035199</v>
      </c>
      <c r="N2782" s="37" t="s">
        <v>183</v>
      </c>
      <c r="O2782" s="38">
        <v>48.501200000000004</v>
      </c>
      <c r="AW2782" s="26"/>
    </row>
    <row r="2783" spans="1:49" x14ac:dyDescent="0.2">
      <c r="A2783" s="7">
        <v>119</v>
      </c>
      <c r="B2783" s="40">
        <v>1914</v>
      </c>
      <c r="C2783" s="40"/>
      <c r="D2783" s="7">
        <v>1</v>
      </c>
      <c r="E2783" s="7">
        <v>26</v>
      </c>
      <c r="F2783" s="7">
        <v>3</v>
      </c>
      <c r="G2783" s="7">
        <v>2</v>
      </c>
      <c r="H2783" s="1">
        <v>9</v>
      </c>
      <c r="I2783" s="7">
        <v>0</v>
      </c>
      <c r="J2783" s="7">
        <v>1</v>
      </c>
      <c r="K2783" s="7">
        <v>6</v>
      </c>
      <c r="L2783" s="7">
        <v>18</v>
      </c>
      <c r="M2783" s="36">
        <v>0.4535970244035199</v>
      </c>
      <c r="N2783" s="37" t="s">
        <v>183</v>
      </c>
      <c r="O2783" s="38">
        <v>39.6828</v>
      </c>
      <c r="AW2783" s="26"/>
    </row>
    <row r="2784" spans="1:49" x14ac:dyDescent="0.2">
      <c r="A2784" s="7">
        <v>6</v>
      </c>
      <c r="B2784" s="18">
        <v>1850</v>
      </c>
      <c r="C2784" s="18">
        <f>B2784-B2783</f>
        <v>-64</v>
      </c>
      <c r="D2784" s="7">
        <v>1</v>
      </c>
      <c r="E2784" s="7">
        <v>21</v>
      </c>
      <c r="F2784" s="7">
        <v>1</v>
      </c>
      <c r="G2784" s="7">
        <v>2</v>
      </c>
      <c r="H2784" s="1">
        <v>10</v>
      </c>
      <c r="I2784" s="7">
        <v>0</v>
      </c>
      <c r="J2784" s="7">
        <v>1</v>
      </c>
      <c r="K2784" s="7">
        <v>10</v>
      </c>
      <c r="L2784" s="7">
        <v>22</v>
      </c>
      <c r="M2784" s="36">
        <v>0.4535970244035199</v>
      </c>
      <c r="N2784" s="37" t="s">
        <v>183</v>
      </c>
      <c r="O2784" s="38">
        <v>48.501200000000004</v>
      </c>
      <c r="AW2784" s="26"/>
    </row>
    <row r="2785" spans="1:49" x14ac:dyDescent="0.2">
      <c r="A2785" s="7">
        <v>6</v>
      </c>
      <c r="B2785" s="18">
        <v>1851</v>
      </c>
      <c r="C2785" s="18">
        <f>B2785-B2784</f>
        <v>1</v>
      </c>
      <c r="D2785" s="7">
        <v>1</v>
      </c>
      <c r="E2785" s="7">
        <v>21</v>
      </c>
      <c r="F2785" s="7">
        <v>1</v>
      </c>
      <c r="G2785" s="7">
        <v>2</v>
      </c>
      <c r="H2785" s="1">
        <v>10</v>
      </c>
      <c r="I2785" s="7">
        <v>0</v>
      </c>
      <c r="J2785" s="7">
        <v>1</v>
      </c>
      <c r="K2785" s="7">
        <v>4</v>
      </c>
      <c r="L2785" s="7">
        <v>16</v>
      </c>
      <c r="M2785" s="36">
        <v>0.4535970244035199</v>
      </c>
      <c r="N2785" s="37" t="s">
        <v>183</v>
      </c>
      <c r="O2785" s="38">
        <v>35.273600000000002</v>
      </c>
      <c r="AW2785" s="26"/>
    </row>
    <row r="2786" spans="1:49" x14ac:dyDescent="0.2">
      <c r="A2786" s="7">
        <v>32</v>
      </c>
      <c r="B2786" s="18">
        <v>1851</v>
      </c>
      <c r="C2786" s="18"/>
      <c r="D2786" s="7">
        <v>1</v>
      </c>
      <c r="E2786" s="7">
        <v>26</v>
      </c>
      <c r="F2786" s="7">
        <v>1</v>
      </c>
      <c r="G2786" s="7">
        <v>2</v>
      </c>
      <c r="H2786" s="1">
        <v>10</v>
      </c>
      <c r="I2786" s="7">
        <v>0</v>
      </c>
      <c r="J2786" s="7">
        <v>1</v>
      </c>
      <c r="K2786" s="7">
        <v>1</v>
      </c>
      <c r="L2786" s="7">
        <v>13</v>
      </c>
      <c r="M2786" s="36">
        <v>0.4535970244035199</v>
      </c>
      <c r="N2786" s="37" t="s">
        <v>183</v>
      </c>
      <c r="O2786" s="38">
        <v>28.659800000000001</v>
      </c>
      <c r="AW2786" s="26"/>
    </row>
    <row r="2787" spans="1:49" x14ac:dyDescent="0.2">
      <c r="A2787" s="7">
        <v>7</v>
      </c>
      <c r="B2787" s="18">
        <v>1852</v>
      </c>
      <c r="C2787" s="18">
        <f>B2787-B2786</f>
        <v>1</v>
      </c>
      <c r="D2787" s="7">
        <v>1</v>
      </c>
      <c r="E2787" s="7">
        <v>21</v>
      </c>
      <c r="F2787" s="7">
        <v>1</v>
      </c>
      <c r="G2787" s="7">
        <v>2</v>
      </c>
      <c r="H2787" s="1">
        <v>10</v>
      </c>
      <c r="I2787" s="7">
        <v>0</v>
      </c>
      <c r="J2787" s="7">
        <v>1</v>
      </c>
      <c r="K2787" s="7">
        <v>4</v>
      </c>
      <c r="L2787" s="7">
        <v>16</v>
      </c>
      <c r="M2787" s="36">
        <v>0.4535970244035199</v>
      </c>
      <c r="N2787" s="37" t="s">
        <v>183</v>
      </c>
      <c r="O2787" s="38">
        <v>35.273600000000002</v>
      </c>
      <c r="AW2787" s="26"/>
    </row>
    <row r="2788" spans="1:49" x14ac:dyDescent="0.2">
      <c r="A2788" s="7">
        <v>7</v>
      </c>
      <c r="B2788" s="18">
        <v>1853</v>
      </c>
      <c r="C2788" s="18">
        <f>B2788-B2787</f>
        <v>1</v>
      </c>
      <c r="D2788" s="7">
        <v>1</v>
      </c>
      <c r="E2788" s="7">
        <v>21</v>
      </c>
      <c r="F2788" s="7">
        <v>1</v>
      </c>
      <c r="G2788" s="7">
        <v>2</v>
      </c>
      <c r="H2788" s="1">
        <v>10</v>
      </c>
      <c r="I2788" s="7">
        <v>0</v>
      </c>
      <c r="J2788" s="7">
        <v>1</v>
      </c>
      <c r="K2788" s="7">
        <v>4</v>
      </c>
      <c r="L2788" s="7">
        <v>16</v>
      </c>
      <c r="M2788" s="36">
        <v>0.4535970244035199</v>
      </c>
      <c r="N2788" s="37" t="s">
        <v>183</v>
      </c>
      <c r="O2788" s="38">
        <v>35.273600000000002</v>
      </c>
      <c r="AW2788" s="26"/>
    </row>
    <row r="2789" spans="1:49" x14ac:dyDescent="0.2">
      <c r="A2789" s="7">
        <v>49</v>
      </c>
      <c r="B2789" s="18">
        <v>1854</v>
      </c>
      <c r="C2789" s="18">
        <f>B2789-B2788</f>
        <v>1</v>
      </c>
      <c r="D2789" s="7">
        <v>1</v>
      </c>
      <c r="E2789" s="7">
        <v>21</v>
      </c>
      <c r="F2789" s="7">
        <v>1</v>
      </c>
      <c r="G2789" s="7">
        <v>2</v>
      </c>
      <c r="H2789" s="1">
        <v>10</v>
      </c>
      <c r="I2789" s="7">
        <v>0</v>
      </c>
      <c r="J2789" s="7">
        <v>2</v>
      </c>
      <c r="K2789" s="7">
        <v>6</v>
      </c>
      <c r="L2789" s="7">
        <v>30</v>
      </c>
      <c r="M2789" s="36">
        <v>0.4535970244035199</v>
      </c>
      <c r="N2789" s="37" t="s">
        <v>183</v>
      </c>
      <c r="O2789" s="38">
        <v>66.138000000000005</v>
      </c>
      <c r="AW2789" s="26"/>
    </row>
    <row r="2790" spans="1:49" x14ac:dyDescent="0.2">
      <c r="A2790" s="7">
        <v>21</v>
      </c>
      <c r="B2790" s="18">
        <v>1854</v>
      </c>
      <c r="C2790" s="18"/>
      <c r="D2790" s="7">
        <v>1</v>
      </c>
      <c r="E2790" s="7">
        <v>22</v>
      </c>
      <c r="F2790" s="7">
        <v>5</v>
      </c>
      <c r="G2790" s="7">
        <v>22</v>
      </c>
      <c r="H2790" s="1">
        <v>10</v>
      </c>
      <c r="I2790" s="7">
        <v>5</v>
      </c>
      <c r="J2790" s="7">
        <v>7</v>
      </c>
      <c r="K2790" s="7">
        <v>6</v>
      </c>
      <c r="L2790" s="7">
        <v>1290</v>
      </c>
      <c r="M2790" s="41">
        <v>38.10215004989567</v>
      </c>
      <c r="N2790" s="14" t="s">
        <v>183</v>
      </c>
      <c r="O2790" s="38">
        <v>33.856357142857142</v>
      </c>
      <c r="AW2790" s="26"/>
    </row>
    <row r="2791" spans="1:49" x14ac:dyDescent="0.2">
      <c r="A2791" s="7">
        <v>56</v>
      </c>
      <c r="B2791" s="18">
        <v>1855</v>
      </c>
      <c r="C2791" s="18">
        <f>B2791-B2790</f>
        <v>1</v>
      </c>
      <c r="D2791" s="7">
        <v>1</v>
      </c>
      <c r="E2791" s="7">
        <v>21</v>
      </c>
      <c r="F2791" s="7">
        <v>1</v>
      </c>
      <c r="G2791" s="7">
        <v>2</v>
      </c>
      <c r="H2791" s="1">
        <v>10</v>
      </c>
      <c r="I2791" s="7">
        <v>0</v>
      </c>
      <c r="J2791" s="7">
        <v>2</v>
      </c>
      <c r="K2791" s="7">
        <v>5</v>
      </c>
      <c r="L2791" s="7">
        <v>29</v>
      </c>
      <c r="M2791" s="36">
        <v>0.4535970244035199</v>
      </c>
      <c r="N2791" s="37" t="s">
        <v>183</v>
      </c>
      <c r="O2791" s="38">
        <v>63.933399999999999</v>
      </c>
      <c r="AW2791" s="26"/>
    </row>
    <row r="2792" spans="1:49" x14ac:dyDescent="0.2">
      <c r="A2792" s="7">
        <v>39</v>
      </c>
      <c r="B2792" s="18">
        <v>1855</v>
      </c>
      <c r="C2792" s="18"/>
      <c r="D2792" s="7">
        <v>1</v>
      </c>
      <c r="E2792" s="7">
        <v>22</v>
      </c>
      <c r="F2792" s="7">
        <v>5</v>
      </c>
      <c r="G2792" s="7">
        <v>22</v>
      </c>
      <c r="H2792" s="1">
        <v>10</v>
      </c>
      <c r="I2792" s="7">
        <v>5</v>
      </c>
      <c r="J2792" s="7">
        <v>10</v>
      </c>
      <c r="K2792" s="7">
        <v>0</v>
      </c>
      <c r="L2792" s="7">
        <v>1320</v>
      </c>
      <c r="M2792" s="41">
        <v>38.10215004989567</v>
      </c>
      <c r="N2792" s="14" t="s">
        <v>183</v>
      </c>
      <c r="O2792" s="38">
        <v>34.643714285714289</v>
      </c>
      <c r="AW2792" s="26"/>
    </row>
    <row r="2793" spans="1:49" x14ac:dyDescent="0.2">
      <c r="A2793" s="7">
        <v>10</v>
      </c>
      <c r="B2793" s="18">
        <v>1855</v>
      </c>
      <c r="C2793" s="18"/>
      <c r="D2793" s="7">
        <v>1</v>
      </c>
      <c r="E2793" s="7">
        <v>24</v>
      </c>
      <c r="F2793" s="7">
        <v>1</v>
      </c>
      <c r="G2793" s="7">
        <v>2</v>
      </c>
      <c r="H2793" s="1">
        <v>10</v>
      </c>
      <c r="I2793" s="7">
        <v>0</v>
      </c>
      <c r="J2793" s="7">
        <v>2</v>
      </c>
      <c r="K2793" s="7">
        <v>6</v>
      </c>
      <c r="L2793" s="7">
        <v>30</v>
      </c>
      <c r="M2793" s="36">
        <v>0.4535970244035199</v>
      </c>
      <c r="N2793" s="37" t="s">
        <v>183</v>
      </c>
      <c r="O2793" s="38">
        <v>66.138000000000005</v>
      </c>
      <c r="AW2793" s="26"/>
    </row>
    <row r="2794" spans="1:49" x14ac:dyDescent="0.2">
      <c r="A2794" s="7">
        <v>56</v>
      </c>
      <c r="B2794" s="18">
        <v>1856</v>
      </c>
      <c r="C2794" s="18">
        <f>B2794-B2793</f>
        <v>1</v>
      </c>
      <c r="D2794" s="7">
        <v>1</v>
      </c>
      <c r="E2794" s="7">
        <v>21</v>
      </c>
      <c r="F2794" s="7">
        <v>1</v>
      </c>
      <c r="G2794" s="7">
        <v>2</v>
      </c>
      <c r="H2794" s="1">
        <v>10</v>
      </c>
      <c r="I2794" s="7">
        <v>0</v>
      </c>
      <c r="J2794" s="7">
        <v>2</v>
      </c>
      <c r="K2794" s="7">
        <v>2.5</v>
      </c>
      <c r="L2794" s="7">
        <v>26.5</v>
      </c>
      <c r="M2794" s="36">
        <v>0.4535970244035199</v>
      </c>
      <c r="N2794" s="37" t="s">
        <v>183</v>
      </c>
      <c r="O2794" s="38">
        <v>58.421900000000001</v>
      </c>
      <c r="AW2794" s="26"/>
    </row>
    <row r="2795" spans="1:49" x14ac:dyDescent="0.2">
      <c r="A2795" s="7">
        <v>39</v>
      </c>
      <c r="B2795" s="18">
        <v>1856</v>
      </c>
      <c r="C2795" s="18"/>
      <c r="D2795" s="7">
        <v>1</v>
      </c>
      <c r="E2795" s="7">
        <v>22</v>
      </c>
      <c r="F2795" s="7">
        <v>5</v>
      </c>
      <c r="G2795" s="7">
        <v>22</v>
      </c>
      <c r="H2795" s="1">
        <v>10</v>
      </c>
      <c r="I2795" s="7">
        <v>5</v>
      </c>
      <c r="J2795" s="7">
        <v>10</v>
      </c>
      <c r="K2795" s="7">
        <v>0</v>
      </c>
      <c r="L2795" s="7">
        <v>1320</v>
      </c>
      <c r="M2795" s="41">
        <v>38.10215004989567</v>
      </c>
      <c r="N2795" s="14" t="s">
        <v>183</v>
      </c>
      <c r="O2795" s="38">
        <v>34.643714285714289</v>
      </c>
      <c r="AW2795" s="26"/>
    </row>
    <row r="2796" spans="1:49" x14ac:dyDescent="0.2">
      <c r="A2796" s="7">
        <v>10</v>
      </c>
      <c r="B2796" s="18">
        <v>1856</v>
      </c>
      <c r="C2796" s="18"/>
      <c r="D2796" s="7">
        <v>1</v>
      </c>
      <c r="E2796" s="7">
        <v>24</v>
      </c>
      <c r="F2796" s="7">
        <v>1</v>
      </c>
      <c r="G2796" s="7">
        <v>2</v>
      </c>
      <c r="H2796" s="1">
        <v>10</v>
      </c>
      <c r="I2796" s="7">
        <v>0</v>
      </c>
      <c r="J2796" s="7">
        <v>2</v>
      </c>
      <c r="K2796" s="7">
        <v>6</v>
      </c>
      <c r="L2796" s="7">
        <v>30</v>
      </c>
      <c r="M2796" s="36">
        <v>0.4535970244035199</v>
      </c>
      <c r="N2796" s="37" t="s">
        <v>183</v>
      </c>
      <c r="O2796" s="38">
        <v>66.138000000000005</v>
      </c>
      <c r="AW2796" s="26"/>
    </row>
    <row r="2797" spans="1:49" x14ac:dyDescent="0.2">
      <c r="A2797" s="7">
        <v>55</v>
      </c>
      <c r="B2797" s="18">
        <v>1857</v>
      </c>
      <c r="C2797" s="18">
        <f>B2797-B2796</f>
        <v>1</v>
      </c>
      <c r="D2797" s="7">
        <v>1</v>
      </c>
      <c r="E2797" s="7">
        <v>21</v>
      </c>
      <c r="F2797" s="7">
        <v>1</v>
      </c>
      <c r="G2797" s="7">
        <v>2</v>
      </c>
      <c r="H2797" s="1">
        <v>10</v>
      </c>
      <c r="I2797" s="7">
        <v>0</v>
      </c>
      <c r="J2797" s="7">
        <v>2</v>
      </c>
      <c r="K2797" s="7">
        <v>6</v>
      </c>
      <c r="L2797" s="7">
        <v>30</v>
      </c>
      <c r="M2797" s="36">
        <v>0.4535970244035199</v>
      </c>
      <c r="N2797" s="37" t="s">
        <v>183</v>
      </c>
      <c r="O2797" s="38">
        <v>66.138000000000005</v>
      </c>
      <c r="AW2797" s="26"/>
    </row>
    <row r="2798" spans="1:49" x14ac:dyDescent="0.2">
      <c r="A2798" s="7">
        <v>38</v>
      </c>
      <c r="B2798" s="18">
        <v>1857</v>
      </c>
      <c r="C2798" s="18"/>
      <c r="D2798" s="7">
        <v>1</v>
      </c>
      <c r="E2798" s="7">
        <v>22</v>
      </c>
      <c r="F2798" s="7">
        <v>5</v>
      </c>
      <c r="G2798" s="7">
        <v>22</v>
      </c>
      <c r="H2798" s="1">
        <v>10</v>
      </c>
      <c r="I2798" s="7">
        <v>6</v>
      </c>
      <c r="J2798" s="7">
        <v>15</v>
      </c>
      <c r="K2798" s="7">
        <v>0</v>
      </c>
      <c r="L2798" s="7">
        <v>1620</v>
      </c>
      <c r="M2798" s="41">
        <v>38.10215004989567</v>
      </c>
      <c r="N2798" s="14" t="s">
        <v>183</v>
      </c>
      <c r="O2798" s="38">
        <v>42.51728571428572</v>
      </c>
      <c r="AW2798" s="26"/>
    </row>
    <row r="2799" spans="1:49" x14ac:dyDescent="0.2">
      <c r="A2799" s="7">
        <v>10</v>
      </c>
      <c r="B2799" s="18">
        <v>1857</v>
      </c>
      <c r="C2799" s="18"/>
      <c r="D2799" s="7">
        <v>1</v>
      </c>
      <c r="E2799" s="7">
        <v>24</v>
      </c>
      <c r="F2799" s="7">
        <v>1</v>
      </c>
      <c r="G2799" s="7">
        <v>2</v>
      </c>
      <c r="H2799" s="1">
        <v>10</v>
      </c>
      <c r="I2799" s="7">
        <v>0</v>
      </c>
      <c r="J2799" s="7">
        <v>2</v>
      </c>
      <c r="K2799" s="7">
        <v>9</v>
      </c>
      <c r="L2799" s="7">
        <v>33</v>
      </c>
      <c r="M2799" s="36">
        <v>0.4535970244035199</v>
      </c>
      <c r="N2799" s="37" t="s">
        <v>183</v>
      </c>
      <c r="O2799" s="38">
        <v>72.751800000000003</v>
      </c>
      <c r="AW2799" s="26"/>
    </row>
    <row r="2800" spans="1:49" x14ac:dyDescent="0.2">
      <c r="A2800" s="7">
        <v>55</v>
      </c>
      <c r="B2800" s="18">
        <v>1858</v>
      </c>
      <c r="C2800" s="18">
        <f>B2800-B2799</f>
        <v>1</v>
      </c>
      <c r="D2800" s="7">
        <v>1</v>
      </c>
      <c r="E2800" s="7">
        <v>21</v>
      </c>
      <c r="F2800" s="7">
        <v>1</v>
      </c>
      <c r="G2800" s="7">
        <v>2</v>
      </c>
      <c r="H2800" s="1">
        <v>10</v>
      </c>
      <c r="I2800" s="7">
        <v>0</v>
      </c>
      <c r="J2800" s="7">
        <v>2</v>
      </c>
      <c r="K2800" s="7">
        <v>6</v>
      </c>
      <c r="L2800" s="7">
        <v>30</v>
      </c>
      <c r="M2800" s="36">
        <v>0.4535970244035199</v>
      </c>
      <c r="N2800" s="37" t="s">
        <v>183</v>
      </c>
      <c r="O2800" s="38">
        <v>66.138000000000005</v>
      </c>
      <c r="AW2800" s="26"/>
    </row>
    <row r="2801" spans="1:49" x14ac:dyDescent="0.2">
      <c r="A2801" s="7">
        <v>39</v>
      </c>
      <c r="B2801" s="18">
        <v>1858</v>
      </c>
      <c r="C2801" s="18"/>
      <c r="D2801" s="7">
        <v>1</v>
      </c>
      <c r="E2801" s="7">
        <v>22</v>
      </c>
      <c r="F2801" s="7">
        <v>5</v>
      </c>
      <c r="G2801" s="7">
        <v>22</v>
      </c>
      <c r="H2801" s="1">
        <v>10</v>
      </c>
      <c r="I2801" s="7">
        <v>8</v>
      </c>
      <c r="J2801" s="7">
        <v>2</v>
      </c>
      <c r="K2801" s="7">
        <v>6</v>
      </c>
      <c r="L2801" s="7">
        <v>1950</v>
      </c>
      <c r="M2801" s="41">
        <v>38.10215004989567</v>
      </c>
      <c r="N2801" s="14" t="s">
        <v>183</v>
      </c>
      <c r="O2801" s="38">
        <v>51.17821428571429</v>
      </c>
      <c r="AW2801" s="26"/>
    </row>
    <row r="2802" spans="1:49" x14ac:dyDescent="0.2">
      <c r="A2802" s="7">
        <v>10</v>
      </c>
      <c r="B2802" s="18">
        <v>1858</v>
      </c>
      <c r="C2802" s="18"/>
      <c r="D2802" s="7">
        <v>1</v>
      </c>
      <c r="E2802" s="7">
        <v>24</v>
      </c>
      <c r="F2802" s="7">
        <v>1</v>
      </c>
      <c r="G2802" s="7">
        <v>2</v>
      </c>
      <c r="H2802" s="1">
        <v>10</v>
      </c>
      <c r="I2802" s="7">
        <v>0</v>
      </c>
      <c r="J2802" s="7">
        <v>2</v>
      </c>
      <c r="K2802" s="7">
        <v>6</v>
      </c>
      <c r="L2802" s="7">
        <v>30</v>
      </c>
      <c r="M2802" s="36">
        <v>0.4535970244035199</v>
      </c>
      <c r="N2802" s="37" t="s">
        <v>183</v>
      </c>
      <c r="O2802" s="38">
        <v>66.138000000000005</v>
      </c>
      <c r="AW2802" s="26"/>
    </row>
    <row r="2803" spans="1:49" x14ac:dyDescent="0.2">
      <c r="A2803" s="7">
        <v>109</v>
      </c>
      <c r="B2803" s="18">
        <v>1858</v>
      </c>
      <c r="C2803" s="18"/>
      <c r="D2803" s="7">
        <v>1</v>
      </c>
      <c r="E2803" s="7">
        <v>26</v>
      </c>
      <c r="F2803" s="7">
        <v>1</v>
      </c>
      <c r="G2803" s="7">
        <v>2</v>
      </c>
      <c r="H2803" s="1">
        <v>10</v>
      </c>
      <c r="I2803" s="7">
        <v>0</v>
      </c>
      <c r="J2803" s="7">
        <v>2</v>
      </c>
      <c r="K2803" s="7">
        <v>6</v>
      </c>
      <c r="L2803" s="7">
        <v>30</v>
      </c>
      <c r="M2803" s="36">
        <v>0.4535970244035199</v>
      </c>
      <c r="N2803" s="37" t="s">
        <v>183</v>
      </c>
      <c r="O2803" s="38">
        <v>66.138000000000005</v>
      </c>
      <c r="AW2803" s="26"/>
    </row>
    <row r="2804" spans="1:49" x14ac:dyDescent="0.2">
      <c r="A2804" s="7">
        <v>57</v>
      </c>
      <c r="B2804" s="18">
        <v>1859</v>
      </c>
      <c r="C2804" s="18">
        <f>B2804-B2803</f>
        <v>1</v>
      </c>
      <c r="D2804" s="7">
        <v>1</v>
      </c>
      <c r="E2804" s="7">
        <v>21</v>
      </c>
      <c r="F2804" s="7">
        <v>1</v>
      </c>
      <c r="G2804" s="7">
        <v>2</v>
      </c>
      <c r="H2804" s="1">
        <v>10</v>
      </c>
      <c r="I2804" s="7">
        <v>0</v>
      </c>
      <c r="J2804" s="7">
        <v>2</v>
      </c>
      <c r="K2804" s="7">
        <v>6</v>
      </c>
      <c r="L2804" s="7">
        <v>30</v>
      </c>
      <c r="M2804" s="36">
        <v>0.4535970244035199</v>
      </c>
      <c r="N2804" s="37" t="s">
        <v>183</v>
      </c>
      <c r="O2804" s="38">
        <v>66.138000000000005</v>
      </c>
      <c r="AW2804" s="26"/>
    </row>
    <row r="2805" spans="1:49" x14ac:dyDescent="0.2">
      <c r="A2805" s="7">
        <v>39</v>
      </c>
      <c r="B2805" s="18">
        <v>1859</v>
      </c>
      <c r="C2805" s="18"/>
      <c r="D2805" s="7">
        <v>1</v>
      </c>
      <c r="E2805" s="7">
        <v>22</v>
      </c>
      <c r="F2805" s="7">
        <v>5</v>
      </c>
      <c r="G2805" s="7">
        <v>22</v>
      </c>
      <c r="H2805" s="1">
        <v>10</v>
      </c>
      <c r="I2805" s="7">
        <v>8</v>
      </c>
      <c r="J2805" s="7">
        <v>10</v>
      </c>
      <c r="K2805" s="7">
        <v>0</v>
      </c>
      <c r="L2805" s="7">
        <v>2040</v>
      </c>
      <c r="M2805" s="41">
        <v>38.10215004989567</v>
      </c>
      <c r="N2805" s="14" t="s">
        <v>183</v>
      </c>
      <c r="O2805" s="38">
        <v>53.540285714285716</v>
      </c>
      <c r="AW2805" s="26"/>
    </row>
    <row r="2806" spans="1:49" x14ac:dyDescent="0.2">
      <c r="A2806" s="7">
        <v>10</v>
      </c>
      <c r="B2806" s="18">
        <v>1859</v>
      </c>
      <c r="C2806" s="18"/>
      <c r="D2806" s="7">
        <v>1</v>
      </c>
      <c r="E2806" s="7">
        <v>24</v>
      </c>
      <c r="F2806" s="7">
        <v>1</v>
      </c>
      <c r="G2806" s="7">
        <v>2</v>
      </c>
      <c r="H2806" s="1">
        <v>10</v>
      </c>
      <c r="I2806" s="7">
        <v>0</v>
      </c>
      <c r="J2806" s="7">
        <v>2</v>
      </c>
      <c r="K2806" s="7">
        <v>6</v>
      </c>
      <c r="L2806" s="7">
        <v>30</v>
      </c>
      <c r="M2806" s="36">
        <v>0.4535970244035199</v>
      </c>
      <c r="N2806" s="37" t="s">
        <v>183</v>
      </c>
      <c r="O2806" s="38">
        <v>66.138000000000005</v>
      </c>
      <c r="AW2806" s="26"/>
    </row>
    <row r="2807" spans="1:49" x14ac:dyDescent="0.2">
      <c r="A2807" s="7">
        <v>110</v>
      </c>
      <c r="B2807" s="18">
        <v>1859</v>
      </c>
      <c r="C2807" s="18"/>
      <c r="D2807" s="7">
        <v>1</v>
      </c>
      <c r="E2807" s="7">
        <v>26</v>
      </c>
      <c r="F2807" s="7">
        <v>1</v>
      </c>
      <c r="G2807" s="7">
        <v>2</v>
      </c>
      <c r="H2807" s="1">
        <v>10</v>
      </c>
      <c r="I2807" s="7">
        <v>0</v>
      </c>
      <c r="J2807" s="7">
        <v>2</v>
      </c>
      <c r="K2807" s="7">
        <v>6</v>
      </c>
      <c r="L2807" s="7">
        <v>30</v>
      </c>
      <c r="M2807" s="36">
        <v>0.4535970244035199</v>
      </c>
      <c r="N2807" s="37" t="s">
        <v>183</v>
      </c>
      <c r="O2807" s="38">
        <v>66.138000000000005</v>
      </c>
      <c r="AW2807" s="26"/>
    </row>
    <row r="2808" spans="1:49" x14ac:dyDescent="0.2">
      <c r="A2808" s="7">
        <v>59</v>
      </c>
      <c r="B2808" s="40">
        <v>1860</v>
      </c>
      <c r="C2808" s="18">
        <f>B2808-B2807</f>
        <v>1</v>
      </c>
      <c r="D2808" s="7">
        <v>1</v>
      </c>
      <c r="E2808" s="7">
        <v>21</v>
      </c>
      <c r="F2808" s="7">
        <v>1</v>
      </c>
      <c r="G2808" s="7">
        <v>2</v>
      </c>
      <c r="H2808" s="1">
        <v>10</v>
      </c>
      <c r="I2808" s="7">
        <v>0</v>
      </c>
      <c r="J2808" s="7">
        <v>2</v>
      </c>
      <c r="K2808" s="7">
        <v>3</v>
      </c>
      <c r="L2808" s="7">
        <v>27</v>
      </c>
      <c r="M2808" s="36">
        <v>0.4535970244035199</v>
      </c>
      <c r="N2808" s="37" t="s">
        <v>183</v>
      </c>
      <c r="O2808" s="38">
        <v>59.5242</v>
      </c>
      <c r="AW2808" s="26"/>
    </row>
    <row r="2809" spans="1:49" x14ac:dyDescent="0.2">
      <c r="A2809" s="7">
        <v>42</v>
      </c>
      <c r="B2809" s="40">
        <v>1860</v>
      </c>
      <c r="C2809" s="40"/>
      <c r="D2809" s="7">
        <v>1</v>
      </c>
      <c r="E2809" s="7">
        <v>22</v>
      </c>
      <c r="F2809" s="7">
        <v>5</v>
      </c>
      <c r="G2809" s="7">
        <v>22</v>
      </c>
      <c r="H2809" s="1">
        <v>10</v>
      </c>
      <c r="I2809" s="7">
        <v>9</v>
      </c>
      <c r="J2809" s="7">
        <v>7</v>
      </c>
      <c r="K2809" s="7">
        <v>6</v>
      </c>
      <c r="L2809" s="7">
        <v>2250</v>
      </c>
      <c r="M2809" s="41">
        <v>38.10215004989567</v>
      </c>
      <c r="N2809" s="14" t="s">
        <v>183</v>
      </c>
      <c r="O2809" s="38">
        <v>59.051785714285721</v>
      </c>
      <c r="AW2809" s="26"/>
    </row>
    <row r="2810" spans="1:49" x14ac:dyDescent="0.2">
      <c r="A2810" s="7">
        <v>12</v>
      </c>
      <c r="B2810" s="40">
        <v>1860</v>
      </c>
      <c r="C2810" s="40"/>
      <c r="D2810" s="7">
        <v>1</v>
      </c>
      <c r="E2810" s="7">
        <v>24</v>
      </c>
      <c r="F2810" s="7">
        <v>1</v>
      </c>
      <c r="G2810" s="7">
        <v>2</v>
      </c>
      <c r="H2810" s="1">
        <v>10</v>
      </c>
      <c r="I2810" s="7">
        <v>0</v>
      </c>
      <c r="J2810" s="7">
        <v>2</v>
      </c>
      <c r="K2810" s="7">
        <v>6</v>
      </c>
      <c r="L2810" s="7">
        <v>30</v>
      </c>
      <c r="M2810" s="36">
        <v>0.4535970244035199</v>
      </c>
      <c r="N2810" s="37" t="s">
        <v>183</v>
      </c>
      <c r="O2810" s="38">
        <v>66.138000000000005</v>
      </c>
      <c r="AW2810" s="26"/>
    </row>
    <row r="2811" spans="1:49" x14ac:dyDescent="0.2">
      <c r="A2811" s="7">
        <v>69</v>
      </c>
      <c r="B2811" s="40">
        <v>1861</v>
      </c>
      <c r="C2811" s="18">
        <f>B2811-B2810</f>
        <v>1</v>
      </c>
      <c r="D2811" s="7">
        <v>1</v>
      </c>
      <c r="E2811" s="7">
        <v>21</v>
      </c>
      <c r="F2811" s="7">
        <v>1</v>
      </c>
      <c r="G2811" s="7">
        <v>2</v>
      </c>
      <c r="H2811" s="1">
        <v>10</v>
      </c>
      <c r="I2811" s="7">
        <v>0</v>
      </c>
      <c r="J2811" s="7">
        <v>2</v>
      </c>
      <c r="K2811" s="7">
        <v>4</v>
      </c>
      <c r="L2811" s="7">
        <v>28</v>
      </c>
      <c r="M2811" s="36">
        <v>0.4535970244035199</v>
      </c>
      <c r="N2811" s="37" t="s">
        <v>183</v>
      </c>
      <c r="O2811" s="38">
        <v>61.7288</v>
      </c>
      <c r="AW2811" s="26"/>
    </row>
    <row r="2812" spans="1:49" x14ac:dyDescent="0.2">
      <c r="A2812" s="7">
        <v>42</v>
      </c>
      <c r="B2812" s="40">
        <v>1861</v>
      </c>
      <c r="C2812" s="40"/>
      <c r="D2812" s="7">
        <v>1</v>
      </c>
      <c r="E2812" s="7">
        <v>22</v>
      </c>
      <c r="F2812" s="7">
        <v>5</v>
      </c>
      <c r="G2812" s="7">
        <v>22</v>
      </c>
      <c r="H2812" s="1">
        <v>10</v>
      </c>
      <c r="I2812" s="7">
        <v>8</v>
      </c>
      <c r="J2812" s="7">
        <v>15</v>
      </c>
      <c r="K2812" s="7">
        <v>0</v>
      </c>
      <c r="L2812" s="7">
        <v>2100</v>
      </c>
      <c r="M2812" s="41">
        <v>38.10215004989567</v>
      </c>
      <c r="N2812" s="14" t="s">
        <v>183</v>
      </c>
      <c r="O2812" s="38">
        <v>55.115000000000002</v>
      </c>
      <c r="AW2812" s="26"/>
    </row>
    <row r="2813" spans="1:49" x14ac:dyDescent="0.2">
      <c r="A2813" s="7">
        <v>12</v>
      </c>
      <c r="B2813" s="40">
        <v>1861</v>
      </c>
      <c r="C2813" s="40"/>
      <c r="D2813" s="7">
        <v>1</v>
      </c>
      <c r="E2813" s="7">
        <v>24</v>
      </c>
      <c r="F2813" s="7">
        <v>1</v>
      </c>
      <c r="G2813" s="7">
        <v>2</v>
      </c>
      <c r="H2813" s="1">
        <v>10</v>
      </c>
      <c r="I2813" s="7">
        <v>0</v>
      </c>
      <c r="J2813" s="7">
        <v>2</v>
      </c>
      <c r="K2813" s="7">
        <v>9</v>
      </c>
      <c r="L2813" s="7">
        <v>33</v>
      </c>
      <c r="M2813" s="36">
        <v>0.4535970244035199</v>
      </c>
      <c r="N2813" s="37" t="s">
        <v>183</v>
      </c>
      <c r="O2813" s="38">
        <v>72.751800000000003</v>
      </c>
      <c r="AW2813" s="26"/>
    </row>
    <row r="2814" spans="1:49" x14ac:dyDescent="0.2">
      <c r="A2814" s="7">
        <v>122</v>
      </c>
      <c r="B2814" s="40">
        <v>1861</v>
      </c>
      <c r="C2814" s="40"/>
      <c r="D2814" s="7">
        <v>1</v>
      </c>
      <c r="E2814" s="7">
        <v>26</v>
      </c>
      <c r="F2814" s="7">
        <v>1</v>
      </c>
      <c r="G2814" s="7">
        <v>2</v>
      </c>
      <c r="H2814" s="1">
        <v>10</v>
      </c>
      <c r="I2814" s="7">
        <v>0</v>
      </c>
      <c r="J2814" s="7">
        <v>2</v>
      </c>
      <c r="K2814" s="7">
        <v>6</v>
      </c>
      <c r="L2814" s="7">
        <v>30</v>
      </c>
      <c r="M2814" s="36">
        <v>0.4535970244035199</v>
      </c>
      <c r="N2814" s="37" t="s">
        <v>183</v>
      </c>
      <c r="O2814" s="38">
        <v>66.138000000000005</v>
      </c>
      <c r="AW2814" s="26"/>
    </row>
    <row r="2815" spans="1:49" x14ac:dyDescent="0.2">
      <c r="A2815" s="7">
        <v>85</v>
      </c>
      <c r="B2815" s="40">
        <v>1862</v>
      </c>
      <c r="C2815" s="18">
        <f>B2815-B2814</f>
        <v>1</v>
      </c>
      <c r="D2815" s="7">
        <v>1</v>
      </c>
      <c r="E2815" s="7">
        <v>21</v>
      </c>
      <c r="F2815" s="7">
        <v>1</v>
      </c>
      <c r="G2815" s="7">
        <v>2</v>
      </c>
      <c r="H2815" s="1">
        <v>10</v>
      </c>
      <c r="I2815" s="7">
        <v>0</v>
      </c>
      <c r="J2815" s="7">
        <v>2</v>
      </c>
      <c r="K2815" s="7">
        <v>0</v>
      </c>
      <c r="L2815" s="7">
        <v>24</v>
      </c>
      <c r="M2815" s="36">
        <v>0.4535970244035199</v>
      </c>
      <c r="N2815" s="37" t="s">
        <v>183</v>
      </c>
      <c r="O2815" s="38">
        <v>52.910400000000003</v>
      </c>
      <c r="AW2815" s="26"/>
    </row>
    <row r="2816" spans="1:49" x14ac:dyDescent="0.2">
      <c r="A2816" s="7">
        <v>42</v>
      </c>
      <c r="B2816" s="40">
        <v>1862</v>
      </c>
      <c r="C2816" s="40"/>
      <c r="D2816" s="7">
        <v>1</v>
      </c>
      <c r="E2816" s="7">
        <v>22</v>
      </c>
      <c r="F2816" s="7">
        <v>5</v>
      </c>
      <c r="G2816" s="7">
        <v>22</v>
      </c>
      <c r="H2816" s="1">
        <v>10</v>
      </c>
      <c r="I2816" s="7">
        <v>7</v>
      </c>
      <c r="J2816" s="7">
        <v>10</v>
      </c>
      <c r="K2816" s="7">
        <v>0</v>
      </c>
      <c r="L2816" s="7">
        <v>1800</v>
      </c>
      <c r="M2816" s="41">
        <v>38.10215004989567</v>
      </c>
      <c r="N2816" s="14" t="s">
        <v>183</v>
      </c>
      <c r="O2816" s="38">
        <v>47.241428571428578</v>
      </c>
      <c r="AW2816" s="26"/>
    </row>
    <row r="2817" spans="1:49" x14ac:dyDescent="0.2">
      <c r="A2817" s="7">
        <v>68</v>
      </c>
      <c r="B2817" s="40">
        <v>1862</v>
      </c>
      <c r="C2817" s="40"/>
      <c r="D2817" s="7">
        <v>5</v>
      </c>
      <c r="E2817" s="7">
        <v>22</v>
      </c>
      <c r="F2817" s="7">
        <v>1</v>
      </c>
      <c r="G2817" s="7">
        <v>22</v>
      </c>
      <c r="H2817" s="1">
        <v>10</v>
      </c>
      <c r="I2817" s="7">
        <v>7</v>
      </c>
      <c r="J2817" s="7">
        <v>10</v>
      </c>
      <c r="K2817" s="7">
        <v>0</v>
      </c>
      <c r="L2817" s="7">
        <v>1800</v>
      </c>
      <c r="M2817" s="41">
        <v>38.10215004989567</v>
      </c>
      <c r="N2817" s="14" t="s">
        <v>183</v>
      </c>
      <c r="O2817" s="38">
        <v>47.241428571428578</v>
      </c>
      <c r="P2817">
        <v>8</v>
      </c>
      <c r="Q2817">
        <v>0</v>
      </c>
      <c r="R2817">
        <v>0</v>
      </c>
      <c r="S2817">
        <v>8</v>
      </c>
      <c r="T2817">
        <v>0</v>
      </c>
      <c r="U2817">
        <v>0</v>
      </c>
      <c r="V2817">
        <v>8</v>
      </c>
      <c r="W2817">
        <v>5</v>
      </c>
      <c r="X2817">
        <v>0</v>
      </c>
      <c r="Y2817">
        <v>6</v>
      </c>
      <c r="Z2817">
        <v>0</v>
      </c>
      <c r="AA2817">
        <v>0</v>
      </c>
      <c r="AW2817" s="26"/>
    </row>
    <row r="2818" spans="1:49" x14ac:dyDescent="0.2">
      <c r="A2818" s="7">
        <v>12</v>
      </c>
      <c r="B2818" s="40">
        <v>1862</v>
      </c>
      <c r="C2818" s="40"/>
      <c r="D2818" s="7">
        <v>1</v>
      </c>
      <c r="E2818" s="7">
        <v>24</v>
      </c>
      <c r="F2818" s="7">
        <v>1</v>
      </c>
      <c r="G2818" s="7">
        <v>2</v>
      </c>
      <c r="H2818" s="1">
        <v>10</v>
      </c>
      <c r="I2818" s="7">
        <v>0</v>
      </c>
      <c r="J2818" s="7">
        <v>2</v>
      </c>
      <c r="K2818" s="7">
        <v>9</v>
      </c>
      <c r="L2818" s="7">
        <v>33</v>
      </c>
      <c r="M2818" s="36">
        <v>0.4535970244035199</v>
      </c>
      <c r="N2818" s="37" t="s">
        <v>183</v>
      </c>
      <c r="O2818" s="38">
        <v>72.751800000000003</v>
      </c>
      <c r="AW2818" s="26"/>
    </row>
    <row r="2819" spans="1:49" x14ac:dyDescent="0.2">
      <c r="A2819" s="7">
        <v>139</v>
      </c>
      <c r="B2819" s="40">
        <v>1862</v>
      </c>
      <c r="C2819" s="40"/>
      <c r="D2819" s="7">
        <v>1</v>
      </c>
      <c r="E2819" s="7">
        <v>26</v>
      </c>
      <c r="F2819" s="7">
        <v>1</v>
      </c>
      <c r="G2819" s="7">
        <v>2</v>
      </c>
      <c r="H2819" s="1">
        <v>10</v>
      </c>
      <c r="I2819" s="7">
        <v>0</v>
      </c>
      <c r="J2819" s="7">
        <v>2</v>
      </c>
      <c r="K2819" s="7">
        <v>6</v>
      </c>
      <c r="L2819" s="7">
        <v>30</v>
      </c>
      <c r="M2819" s="36">
        <v>0.4535970244035199</v>
      </c>
      <c r="N2819" s="37" t="s">
        <v>183</v>
      </c>
      <c r="O2819" s="38">
        <v>66.138000000000005</v>
      </c>
      <c r="AW2819" s="26"/>
    </row>
    <row r="2820" spans="1:49" x14ac:dyDescent="0.2">
      <c r="A2820" s="7">
        <v>57</v>
      </c>
      <c r="B2820" s="40">
        <v>1863</v>
      </c>
      <c r="C2820" s="18">
        <f>B2820-B2819</f>
        <v>1</v>
      </c>
      <c r="D2820" s="7">
        <v>1</v>
      </c>
      <c r="E2820" s="7">
        <v>21</v>
      </c>
      <c r="F2820" s="7">
        <v>1</v>
      </c>
      <c r="G2820" s="7">
        <v>2</v>
      </c>
      <c r="H2820" s="1">
        <v>10</v>
      </c>
      <c r="I2820" s="7">
        <v>0</v>
      </c>
      <c r="J2820" s="7">
        <v>2</v>
      </c>
      <c r="K2820" s="7">
        <v>0</v>
      </c>
      <c r="L2820" s="7">
        <v>24</v>
      </c>
      <c r="M2820" s="36">
        <v>0.4535970244035199</v>
      </c>
      <c r="N2820" s="37" t="s">
        <v>183</v>
      </c>
      <c r="O2820" s="38">
        <v>52.910400000000003</v>
      </c>
      <c r="AW2820" s="26"/>
    </row>
    <row r="2821" spans="1:49" x14ac:dyDescent="0.2">
      <c r="A2821" s="7">
        <v>42</v>
      </c>
      <c r="B2821" s="40">
        <v>1863</v>
      </c>
      <c r="C2821" s="40"/>
      <c r="D2821" s="7">
        <v>1</v>
      </c>
      <c r="E2821" s="7">
        <v>22</v>
      </c>
      <c r="F2821" s="7">
        <v>5</v>
      </c>
      <c r="G2821" s="7">
        <v>22</v>
      </c>
      <c r="H2821" s="1">
        <v>10</v>
      </c>
      <c r="I2821" s="7">
        <v>8</v>
      </c>
      <c r="J2821" s="7">
        <v>0</v>
      </c>
      <c r="K2821" s="7">
        <v>0</v>
      </c>
      <c r="L2821" s="7">
        <v>1920</v>
      </c>
      <c r="M2821" s="41">
        <v>38.10215004989567</v>
      </c>
      <c r="N2821" s="14" t="s">
        <v>183</v>
      </c>
      <c r="O2821" s="38">
        <v>50.390857142857143</v>
      </c>
      <c r="AW2821" s="26"/>
    </row>
    <row r="2822" spans="1:49" x14ac:dyDescent="0.2">
      <c r="A2822" s="7">
        <v>12</v>
      </c>
      <c r="B2822" s="40">
        <v>1863</v>
      </c>
      <c r="C2822" s="40"/>
      <c r="D2822" s="7">
        <v>1</v>
      </c>
      <c r="E2822" s="7">
        <v>24</v>
      </c>
      <c r="F2822" s="7">
        <v>1</v>
      </c>
      <c r="G2822" s="7">
        <v>2</v>
      </c>
      <c r="H2822" s="1">
        <v>10</v>
      </c>
      <c r="I2822" s="7">
        <v>0</v>
      </c>
      <c r="J2822" s="7">
        <v>2</v>
      </c>
      <c r="K2822" s="7">
        <v>9</v>
      </c>
      <c r="L2822" s="7">
        <v>33</v>
      </c>
      <c r="M2822" s="36">
        <v>0.4535970244035199</v>
      </c>
      <c r="N2822" s="37" t="s">
        <v>183</v>
      </c>
      <c r="O2822" s="38">
        <v>72.751800000000003</v>
      </c>
      <c r="AW2822" s="26"/>
    </row>
    <row r="2823" spans="1:49" x14ac:dyDescent="0.2">
      <c r="A2823" s="7">
        <v>111</v>
      </c>
      <c r="B2823" s="40">
        <v>1863</v>
      </c>
      <c r="C2823" s="40"/>
      <c r="D2823" s="7">
        <v>1</v>
      </c>
      <c r="E2823" s="7">
        <v>26</v>
      </c>
      <c r="F2823" s="7">
        <v>1</v>
      </c>
      <c r="G2823" s="7">
        <v>2</v>
      </c>
      <c r="H2823" s="1">
        <v>10</v>
      </c>
      <c r="I2823" s="7">
        <v>0</v>
      </c>
      <c r="J2823" s="7">
        <v>2</v>
      </c>
      <c r="K2823" s="7">
        <v>3</v>
      </c>
      <c r="L2823" s="7">
        <v>27</v>
      </c>
      <c r="M2823" s="36">
        <v>0.4535970244035199</v>
      </c>
      <c r="N2823" s="37" t="s">
        <v>183</v>
      </c>
      <c r="O2823" s="38">
        <v>59.5242</v>
      </c>
      <c r="AW2823" s="26"/>
    </row>
    <row r="2824" spans="1:49" x14ac:dyDescent="0.2">
      <c r="A2824" s="7">
        <v>84</v>
      </c>
      <c r="B2824" s="40">
        <v>1864</v>
      </c>
      <c r="C2824" s="18">
        <f>B2824-B2823</f>
        <v>1</v>
      </c>
      <c r="D2824" s="7">
        <v>1</v>
      </c>
      <c r="E2824" s="7">
        <v>21</v>
      </c>
      <c r="F2824" s="7">
        <v>1</v>
      </c>
      <c r="G2824" s="7">
        <v>2</v>
      </c>
      <c r="H2824" s="1">
        <v>10</v>
      </c>
      <c r="I2824" s="7">
        <v>0</v>
      </c>
      <c r="J2824" s="7">
        <v>2</v>
      </c>
      <c r="K2824" s="7">
        <v>0</v>
      </c>
      <c r="L2824" s="7">
        <v>24</v>
      </c>
      <c r="M2824" s="36">
        <v>0.4535970244035199</v>
      </c>
      <c r="N2824" s="37" t="s">
        <v>183</v>
      </c>
      <c r="O2824" s="38">
        <v>52.910400000000003</v>
      </c>
      <c r="AW2824" s="26"/>
    </row>
    <row r="2825" spans="1:49" x14ac:dyDescent="0.2">
      <c r="A2825" s="7">
        <v>42</v>
      </c>
      <c r="B2825" s="40">
        <v>1864</v>
      </c>
      <c r="C2825" s="40"/>
      <c r="D2825" s="7">
        <v>1</v>
      </c>
      <c r="E2825" s="7">
        <v>22</v>
      </c>
      <c r="F2825" s="7">
        <v>5</v>
      </c>
      <c r="G2825" s="7">
        <v>22</v>
      </c>
      <c r="H2825" s="1">
        <v>10</v>
      </c>
      <c r="I2825" s="7">
        <v>8</v>
      </c>
      <c r="J2825" s="7">
        <v>12</v>
      </c>
      <c r="K2825" s="7">
        <v>0</v>
      </c>
      <c r="L2825" s="7">
        <v>2064</v>
      </c>
      <c r="M2825" s="41">
        <v>38.10215004989567</v>
      </c>
      <c r="N2825" s="14" t="s">
        <v>183</v>
      </c>
      <c r="O2825" s="38">
        <v>54.170171428571436</v>
      </c>
      <c r="AW2825" s="26"/>
    </row>
    <row r="2826" spans="1:49" x14ac:dyDescent="0.2">
      <c r="A2826" s="7">
        <v>70</v>
      </c>
      <c r="B2826" s="40">
        <v>1864</v>
      </c>
      <c r="C2826" s="40"/>
      <c r="D2826" s="7">
        <v>4</v>
      </c>
      <c r="E2826" s="7">
        <v>22</v>
      </c>
      <c r="F2826" s="7">
        <v>1</v>
      </c>
      <c r="G2826" s="7">
        <v>2</v>
      </c>
      <c r="H2826" s="1">
        <v>10</v>
      </c>
      <c r="I2826" s="7">
        <v>0</v>
      </c>
      <c r="J2826" s="7">
        <v>1</v>
      </c>
      <c r="K2826" s="7">
        <v>11.5</v>
      </c>
      <c r="L2826" s="7">
        <v>23.5</v>
      </c>
      <c r="M2826" s="36">
        <v>0.4535970244035199</v>
      </c>
      <c r="N2826" s="37" t="s">
        <v>183</v>
      </c>
      <c r="O2826" s="38">
        <v>51.808100000000003</v>
      </c>
      <c r="P2826">
        <v>0</v>
      </c>
      <c r="Q2826">
        <v>1</v>
      </c>
      <c r="R2826">
        <v>11.5</v>
      </c>
      <c r="S2826">
        <v>0</v>
      </c>
      <c r="T2826">
        <v>2</v>
      </c>
      <c r="U2826">
        <v>0.5</v>
      </c>
      <c r="V2826">
        <v>0</v>
      </c>
      <c r="W2826">
        <v>1</v>
      </c>
      <c r="X2826">
        <v>11</v>
      </c>
      <c r="AW2826" s="26"/>
    </row>
    <row r="2827" spans="1:49" x14ac:dyDescent="0.2">
      <c r="A2827" s="7">
        <v>12</v>
      </c>
      <c r="B2827" s="40">
        <v>1864</v>
      </c>
      <c r="C2827" s="40"/>
      <c r="D2827" s="7">
        <v>1</v>
      </c>
      <c r="E2827" s="7">
        <v>24</v>
      </c>
      <c r="F2827" s="7">
        <v>1</v>
      </c>
      <c r="G2827" s="7">
        <v>2</v>
      </c>
      <c r="H2827" s="1">
        <v>10</v>
      </c>
      <c r="I2827" s="7">
        <v>0</v>
      </c>
      <c r="J2827" s="7">
        <v>2</v>
      </c>
      <c r="K2827" s="7">
        <v>9</v>
      </c>
      <c r="L2827" s="7">
        <v>33</v>
      </c>
      <c r="M2827" s="36">
        <v>0.4535970244035199</v>
      </c>
      <c r="N2827" s="37" t="s">
        <v>183</v>
      </c>
      <c r="O2827" s="38">
        <v>72.751800000000003</v>
      </c>
      <c r="AW2827" s="26"/>
    </row>
    <row r="2828" spans="1:49" x14ac:dyDescent="0.2">
      <c r="A2828" s="7">
        <v>138</v>
      </c>
      <c r="B2828" s="40">
        <v>1864</v>
      </c>
      <c r="C2828" s="40"/>
      <c r="D2828" s="7">
        <v>1</v>
      </c>
      <c r="E2828" s="7">
        <v>26</v>
      </c>
      <c r="F2828" s="7">
        <v>1</v>
      </c>
      <c r="G2828" s="7">
        <v>2</v>
      </c>
      <c r="H2828" s="1">
        <v>10</v>
      </c>
      <c r="I2828" s="7">
        <v>0</v>
      </c>
      <c r="J2828" s="7">
        <v>2</v>
      </c>
      <c r="K2828" s="7">
        <v>3</v>
      </c>
      <c r="L2828" s="7">
        <v>27</v>
      </c>
      <c r="M2828" s="36">
        <v>0.4535970244035199</v>
      </c>
      <c r="N2828" s="37" t="s">
        <v>183</v>
      </c>
      <c r="O2828" s="38">
        <v>59.5242</v>
      </c>
      <c r="AW2828" s="26"/>
    </row>
    <row r="2829" spans="1:49" x14ac:dyDescent="0.2">
      <c r="A2829" s="7">
        <v>58</v>
      </c>
      <c r="B2829" s="40">
        <v>1865</v>
      </c>
      <c r="C2829" s="18">
        <f>B2829-B2828</f>
        <v>1</v>
      </c>
      <c r="D2829" s="7">
        <v>1</v>
      </c>
      <c r="E2829" s="7">
        <v>21</v>
      </c>
      <c r="F2829" s="7">
        <v>1</v>
      </c>
      <c r="G2829" s="7">
        <v>2</v>
      </c>
      <c r="H2829" s="1">
        <v>10</v>
      </c>
      <c r="I2829" s="7">
        <v>0</v>
      </c>
      <c r="J2829" s="7">
        <v>2</v>
      </c>
      <c r="K2829" s="7">
        <v>0</v>
      </c>
      <c r="L2829" s="7">
        <v>24</v>
      </c>
      <c r="M2829" s="36">
        <v>0.4535970244035199</v>
      </c>
      <c r="N2829" s="37" t="s">
        <v>183</v>
      </c>
      <c r="O2829" s="38">
        <v>52.910400000000003</v>
      </c>
      <c r="AW2829" s="26"/>
    </row>
    <row r="2830" spans="1:49" x14ac:dyDescent="0.2">
      <c r="A2830" s="7">
        <v>42</v>
      </c>
      <c r="B2830" s="40">
        <v>1865</v>
      </c>
      <c r="C2830" s="40"/>
      <c r="D2830" s="7">
        <v>1</v>
      </c>
      <c r="E2830" s="7">
        <v>22</v>
      </c>
      <c r="F2830" s="7">
        <v>5</v>
      </c>
      <c r="G2830" s="7">
        <v>22</v>
      </c>
      <c r="H2830" s="1">
        <v>10</v>
      </c>
      <c r="I2830" s="7">
        <v>8</v>
      </c>
      <c r="J2830" s="7">
        <v>10</v>
      </c>
      <c r="K2830" s="7">
        <v>0</v>
      </c>
      <c r="L2830" s="7">
        <v>2040</v>
      </c>
      <c r="M2830" s="41">
        <v>38.10215004989567</v>
      </c>
      <c r="N2830" s="14" t="s">
        <v>183</v>
      </c>
      <c r="O2830" s="38">
        <v>53.540285714285716</v>
      </c>
      <c r="AW2830" s="26"/>
    </row>
    <row r="2831" spans="1:49" x14ac:dyDescent="0.2">
      <c r="A2831" s="7">
        <v>12</v>
      </c>
      <c r="B2831" s="40">
        <v>1865</v>
      </c>
      <c r="C2831" s="40"/>
      <c r="D2831" s="7">
        <v>1</v>
      </c>
      <c r="E2831" s="7">
        <v>24</v>
      </c>
      <c r="F2831" s="7">
        <v>1</v>
      </c>
      <c r="G2831" s="7">
        <v>2</v>
      </c>
      <c r="H2831" s="1">
        <v>10</v>
      </c>
      <c r="I2831" s="7">
        <v>0</v>
      </c>
      <c r="J2831" s="7">
        <v>2</v>
      </c>
      <c r="K2831" s="7">
        <v>9</v>
      </c>
      <c r="L2831" s="7">
        <v>33</v>
      </c>
      <c r="M2831" s="36">
        <v>0.4535970244035199</v>
      </c>
      <c r="N2831" s="37" t="s">
        <v>183</v>
      </c>
      <c r="O2831" s="38">
        <v>72.751800000000003</v>
      </c>
      <c r="AW2831" s="26"/>
    </row>
    <row r="2832" spans="1:49" x14ac:dyDescent="0.2">
      <c r="A2832" s="7">
        <v>113</v>
      </c>
      <c r="B2832" s="40">
        <v>1865</v>
      </c>
      <c r="C2832" s="40"/>
      <c r="D2832" s="7">
        <v>1</v>
      </c>
      <c r="E2832" s="7">
        <v>26</v>
      </c>
      <c r="F2832" s="7">
        <v>1</v>
      </c>
      <c r="G2832" s="7">
        <v>2</v>
      </c>
      <c r="H2832" s="1">
        <v>10</v>
      </c>
      <c r="I2832" s="7">
        <v>0</v>
      </c>
      <c r="J2832" s="7">
        <v>1</v>
      </c>
      <c r="K2832" s="7">
        <v>9</v>
      </c>
      <c r="L2832" s="7">
        <v>21</v>
      </c>
      <c r="M2832" s="36">
        <v>0.4535970244035199</v>
      </c>
      <c r="N2832" s="37" t="s">
        <v>183</v>
      </c>
      <c r="O2832" s="38">
        <v>46.296599999999998</v>
      </c>
      <c r="AW2832" s="26"/>
    </row>
    <row r="2833" spans="1:49" x14ac:dyDescent="0.2">
      <c r="A2833" s="7">
        <v>58</v>
      </c>
      <c r="B2833" s="40">
        <v>1866</v>
      </c>
      <c r="C2833" s="18">
        <f>B2833-B2832</f>
        <v>1</v>
      </c>
      <c r="D2833" s="7">
        <v>1</v>
      </c>
      <c r="E2833" s="7">
        <v>21</v>
      </c>
      <c r="F2833" s="7">
        <v>1</v>
      </c>
      <c r="G2833" s="7">
        <v>2</v>
      </c>
      <c r="H2833" s="1">
        <v>10</v>
      </c>
      <c r="I2833" s="7">
        <v>0</v>
      </c>
      <c r="J2833" s="7">
        <v>2</v>
      </c>
      <c r="K2833" s="7">
        <v>6</v>
      </c>
      <c r="L2833" s="7">
        <v>30</v>
      </c>
      <c r="M2833" s="36">
        <v>0.4535970244035199</v>
      </c>
      <c r="N2833" s="37" t="s">
        <v>183</v>
      </c>
      <c r="O2833" s="38">
        <v>66.138000000000005</v>
      </c>
      <c r="AW2833" s="26"/>
    </row>
    <row r="2834" spans="1:49" x14ac:dyDescent="0.2">
      <c r="A2834" s="7">
        <v>42</v>
      </c>
      <c r="B2834" s="40">
        <v>1866</v>
      </c>
      <c r="C2834" s="40"/>
      <c r="D2834" s="7">
        <v>1</v>
      </c>
      <c r="E2834" s="7">
        <v>22</v>
      </c>
      <c r="F2834" s="7">
        <v>5</v>
      </c>
      <c r="G2834" s="7">
        <v>22</v>
      </c>
      <c r="H2834" s="1">
        <v>10</v>
      </c>
      <c r="I2834" s="7">
        <v>8</v>
      </c>
      <c r="J2834" s="7">
        <v>10</v>
      </c>
      <c r="K2834" s="7">
        <v>0</v>
      </c>
      <c r="L2834" s="7">
        <v>2040</v>
      </c>
      <c r="M2834" s="41">
        <v>38.10215004989567</v>
      </c>
      <c r="N2834" s="14" t="s">
        <v>183</v>
      </c>
      <c r="O2834" s="38">
        <v>53.540285714285716</v>
      </c>
      <c r="AW2834" s="26"/>
    </row>
    <row r="2835" spans="1:49" x14ac:dyDescent="0.2">
      <c r="A2835" s="7">
        <v>12</v>
      </c>
      <c r="B2835" s="40">
        <v>1866</v>
      </c>
      <c r="C2835" s="40"/>
      <c r="D2835" s="7">
        <v>1</v>
      </c>
      <c r="E2835" s="7">
        <v>24</v>
      </c>
      <c r="F2835" s="7">
        <v>1</v>
      </c>
      <c r="G2835" s="7">
        <v>2</v>
      </c>
      <c r="H2835" s="1">
        <v>10</v>
      </c>
      <c r="I2835" s="7">
        <v>0</v>
      </c>
      <c r="J2835" s="7">
        <v>2</v>
      </c>
      <c r="K2835" s="7">
        <v>9</v>
      </c>
      <c r="L2835" s="7">
        <v>33</v>
      </c>
      <c r="M2835" s="36">
        <v>0.4535970244035199</v>
      </c>
      <c r="N2835" s="37" t="s">
        <v>183</v>
      </c>
      <c r="O2835" s="38">
        <v>72.751800000000003</v>
      </c>
      <c r="AW2835" s="26"/>
    </row>
    <row r="2836" spans="1:49" x14ac:dyDescent="0.2">
      <c r="A2836" s="7">
        <v>108</v>
      </c>
      <c r="B2836" s="40">
        <v>1866</v>
      </c>
      <c r="C2836" s="40"/>
      <c r="D2836" s="7">
        <v>1</v>
      </c>
      <c r="E2836" s="7">
        <v>26</v>
      </c>
      <c r="F2836" s="7">
        <v>1</v>
      </c>
      <c r="G2836" s="7">
        <v>2</v>
      </c>
      <c r="H2836" s="1">
        <v>10</v>
      </c>
      <c r="I2836" s="7">
        <v>0</v>
      </c>
      <c r="J2836" s="7">
        <v>1</v>
      </c>
      <c r="K2836" s="7">
        <v>9</v>
      </c>
      <c r="L2836" s="7">
        <v>21</v>
      </c>
      <c r="M2836" s="36">
        <v>0.4535970244035199</v>
      </c>
      <c r="N2836" s="37" t="s">
        <v>183</v>
      </c>
      <c r="O2836" s="38">
        <v>46.296599999999998</v>
      </c>
      <c r="AW2836" s="26"/>
    </row>
    <row r="2837" spans="1:49" x14ac:dyDescent="0.2">
      <c r="A2837" s="7">
        <v>58</v>
      </c>
      <c r="B2837" s="40">
        <v>1867</v>
      </c>
      <c r="C2837" s="18">
        <f>B2837-B2836</f>
        <v>1</v>
      </c>
      <c r="D2837" s="7">
        <v>1</v>
      </c>
      <c r="E2837" s="7">
        <v>21</v>
      </c>
      <c r="F2837" s="7">
        <v>1</v>
      </c>
      <c r="G2837" s="7">
        <v>2</v>
      </c>
      <c r="H2837" s="1">
        <v>10</v>
      </c>
      <c r="I2837" s="7">
        <v>0</v>
      </c>
      <c r="J2837" s="7">
        <v>2</v>
      </c>
      <c r="K2837" s="7">
        <v>0</v>
      </c>
      <c r="L2837" s="7">
        <v>24</v>
      </c>
      <c r="M2837" s="36">
        <v>0.4535970244035199</v>
      </c>
      <c r="N2837" s="37" t="s">
        <v>183</v>
      </c>
      <c r="O2837" s="38">
        <v>52.910400000000003</v>
      </c>
      <c r="AW2837" s="26"/>
    </row>
    <row r="2838" spans="1:49" x14ac:dyDescent="0.2">
      <c r="A2838" s="7">
        <v>42</v>
      </c>
      <c r="B2838" s="40">
        <v>1867</v>
      </c>
      <c r="C2838" s="40"/>
      <c r="D2838" s="7">
        <v>1</v>
      </c>
      <c r="E2838" s="7">
        <v>22</v>
      </c>
      <c r="F2838" s="7">
        <v>5</v>
      </c>
      <c r="G2838" s="7">
        <v>22</v>
      </c>
      <c r="H2838" s="1">
        <v>10</v>
      </c>
      <c r="I2838" s="7">
        <v>7</v>
      </c>
      <c r="J2838" s="7">
        <v>16</v>
      </c>
      <c r="K2838" s="7">
        <v>6</v>
      </c>
      <c r="L2838" s="7">
        <v>1878</v>
      </c>
      <c r="M2838" s="41">
        <v>38.10215004989567</v>
      </c>
      <c r="N2838" s="14" t="s">
        <v>183</v>
      </c>
      <c r="O2838" s="38">
        <v>49.288557142857144</v>
      </c>
      <c r="AW2838" s="26"/>
    </row>
    <row r="2839" spans="1:49" x14ac:dyDescent="0.2">
      <c r="A2839" s="7">
        <v>12</v>
      </c>
      <c r="B2839" s="40">
        <v>1867</v>
      </c>
      <c r="C2839" s="40"/>
      <c r="D2839" s="7">
        <v>1</v>
      </c>
      <c r="E2839" s="7">
        <v>24</v>
      </c>
      <c r="F2839" s="7">
        <v>1</v>
      </c>
      <c r="G2839" s="7">
        <v>2</v>
      </c>
      <c r="H2839" s="1">
        <v>10</v>
      </c>
      <c r="I2839" s="7">
        <v>0</v>
      </c>
      <c r="J2839" s="7">
        <v>2</v>
      </c>
      <c r="K2839" s="7">
        <v>9</v>
      </c>
      <c r="L2839" s="7">
        <v>33</v>
      </c>
      <c r="M2839" s="36">
        <v>0.4535970244035199</v>
      </c>
      <c r="N2839" s="37" t="s">
        <v>183</v>
      </c>
      <c r="O2839" s="38">
        <v>72.751800000000003</v>
      </c>
      <c r="AW2839" s="26"/>
    </row>
    <row r="2840" spans="1:49" x14ac:dyDescent="0.2">
      <c r="A2840" s="7">
        <v>112</v>
      </c>
      <c r="B2840" s="40">
        <v>1867</v>
      </c>
      <c r="C2840" s="40"/>
      <c r="D2840" s="7">
        <v>1</v>
      </c>
      <c r="E2840" s="7">
        <v>26</v>
      </c>
      <c r="F2840" s="7">
        <v>1</v>
      </c>
      <c r="G2840" s="7">
        <v>2</v>
      </c>
      <c r="H2840" s="1">
        <v>10</v>
      </c>
      <c r="I2840" s="7">
        <v>0</v>
      </c>
      <c r="J2840" s="7">
        <v>2</v>
      </c>
      <c r="K2840" s="7">
        <v>4</v>
      </c>
      <c r="L2840" s="7">
        <v>28</v>
      </c>
      <c r="M2840" s="36">
        <v>0.4535970244035199</v>
      </c>
      <c r="N2840" s="37" t="s">
        <v>183</v>
      </c>
      <c r="O2840" s="38">
        <v>61.7288</v>
      </c>
      <c r="AW2840" s="26"/>
    </row>
    <row r="2841" spans="1:49" x14ac:dyDescent="0.2">
      <c r="A2841" s="7">
        <v>131</v>
      </c>
      <c r="B2841" s="40">
        <v>1867</v>
      </c>
      <c r="C2841" s="40"/>
      <c r="D2841" s="7">
        <v>1</v>
      </c>
      <c r="E2841" s="7">
        <v>26</v>
      </c>
      <c r="F2841" s="7">
        <v>3</v>
      </c>
      <c r="G2841" s="7">
        <v>2</v>
      </c>
      <c r="H2841" s="1">
        <v>10</v>
      </c>
      <c r="I2841" s="7">
        <v>0</v>
      </c>
      <c r="J2841" s="7">
        <v>1</v>
      </c>
      <c r="K2841" s="7">
        <v>8</v>
      </c>
      <c r="L2841" s="7">
        <v>20</v>
      </c>
      <c r="M2841" s="36">
        <v>0.4535970244035199</v>
      </c>
      <c r="N2841" s="37" t="s">
        <v>183</v>
      </c>
      <c r="O2841" s="38">
        <v>44.091999999999999</v>
      </c>
      <c r="AW2841" s="26"/>
    </row>
    <row r="2842" spans="1:49" x14ac:dyDescent="0.2">
      <c r="A2842" s="7">
        <v>59</v>
      </c>
      <c r="B2842" s="40">
        <v>1868</v>
      </c>
      <c r="C2842" s="18">
        <f>B2842-B2841</f>
        <v>1</v>
      </c>
      <c r="D2842" s="7">
        <v>1</v>
      </c>
      <c r="E2842" s="7">
        <v>21</v>
      </c>
      <c r="F2842" s="7">
        <v>1</v>
      </c>
      <c r="G2842" s="7">
        <v>2</v>
      </c>
      <c r="H2842" s="1">
        <v>10</v>
      </c>
      <c r="I2842" s="7">
        <v>0</v>
      </c>
      <c r="J2842" s="7">
        <v>2</v>
      </c>
      <c r="K2842" s="7">
        <v>0</v>
      </c>
      <c r="L2842" s="7">
        <v>24</v>
      </c>
      <c r="M2842" s="36">
        <v>0.4535970244035199</v>
      </c>
      <c r="N2842" s="37" t="s">
        <v>183</v>
      </c>
      <c r="O2842" s="38">
        <v>52.910400000000003</v>
      </c>
      <c r="AW2842" s="26"/>
    </row>
    <row r="2843" spans="1:49" x14ac:dyDescent="0.2">
      <c r="A2843" s="7">
        <v>43</v>
      </c>
      <c r="B2843" s="40">
        <v>1868</v>
      </c>
      <c r="C2843" s="40"/>
      <c r="D2843" s="7">
        <v>1</v>
      </c>
      <c r="E2843" s="7">
        <v>22</v>
      </c>
      <c r="F2843" s="7">
        <v>5</v>
      </c>
      <c r="G2843" s="7">
        <v>22</v>
      </c>
      <c r="H2843" s="1">
        <v>10</v>
      </c>
      <c r="I2843" s="7">
        <v>7</v>
      </c>
      <c r="J2843" s="7">
        <v>5</v>
      </c>
      <c r="K2843" s="7">
        <v>0</v>
      </c>
      <c r="L2843" s="7">
        <v>1740</v>
      </c>
      <c r="M2843" s="41">
        <v>38.10215004989567</v>
      </c>
      <c r="N2843" s="14" t="s">
        <v>183</v>
      </c>
      <c r="O2843" s="38">
        <v>45.666714285714292</v>
      </c>
      <c r="AW2843" s="26"/>
    </row>
    <row r="2844" spans="1:49" x14ac:dyDescent="0.2">
      <c r="A2844" s="7">
        <v>12</v>
      </c>
      <c r="B2844" s="40">
        <v>1868</v>
      </c>
      <c r="C2844" s="40"/>
      <c r="D2844" s="7">
        <v>1</v>
      </c>
      <c r="E2844" s="7">
        <v>24</v>
      </c>
      <c r="F2844" s="7">
        <v>1</v>
      </c>
      <c r="G2844" s="7">
        <v>2</v>
      </c>
      <c r="H2844" s="1">
        <v>10</v>
      </c>
      <c r="I2844" s="7">
        <v>0</v>
      </c>
      <c r="J2844" s="7">
        <v>2</v>
      </c>
      <c r="K2844" s="7">
        <v>9</v>
      </c>
      <c r="L2844" s="7">
        <v>33</v>
      </c>
      <c r="M2844" s="36">
        <v>0.4535970244035199</v>
      </c>
      <c r="N2844" s="37" t="s">
        <v>183</v>
      </c>
      <c r="O2844" s="38">
        <v>72.751800000000003</v>
      </c>
      <c r="AW2844" s="26"/>
    </row>
    <row r="2845" spans="1:49" x14ac:dyDescent="0.2">
      <c r="A2845" s="7">
        <v>124</v>
      </c>
      <c r="B2845" s="40">
        <v>1868</v>
      </c>
      <c r="C2845" s="40"/>
      <c r="D2845" s="7">
        <v>1</v>
      </c>
      <c r="E2845" s="7">
        <v>26</v>
      </c>
      <c r="F2845" s="7">
        <v>1</v>
      </c>
      <c r="G2845" s="7">
        <v>2</v>
      </c>
      <c r="H2845" s="1">
        <v>10</v>
      </c>
      <c r="I2845" s="7">
        <v>0</v>
      </c>
      <c r="J2845" s="7">
        <v>2</v>
      </c>
      <c r="K2845" s="7">
        <v>2</v>
      </c>
      <c r="L2845" s="7">
        <v>26</v>
      </c>
      <c r="M2845" s="36">
        <v>0.4535970244035199</v>
      </c>
      <c r="N2845" s="37" t="s">
        <v>183</v>
      </c>
      <c r="O2845" s="38">
        <v>57.319600000000001</v>
      </c>
      <c r="AW2845" s="26"/>
    </row>
    <row r="2846" spans="1:49" x14ac:dyDescent="0.2">
      <c r="A2846" s="7">
        <v>137</v>
      </c>
      <c r="B2846" s="40">
        <v>1868</v>
      </c>
      <c r="C2846" s="40"/>
      <c r="D2846" s="7">
        <v>1</v>
      </c>
      <c r="E2846" s="7">
        <v>26</v>
      </c>
      <c r="F2846" s="7">
        <v>3</v>
      </c>
      <c r="G2846" s="7">
        <v>2</v>
      </c>
      <c r="H2846" s="1">
        <v>10</v>
      </c>
      <c r="I2846" s="7">
        <v>0</v>
      </c>
      <c r="J2846" s="7">
        <v>1</v>
      </c>
      <c r="K2846" s="7">
        <v>8</v>
      </c>
      <c r="L2846" s="7">
        <v>20</v>
      </c>
      <c r="M2846" s="36">
        <v>0.4535970244035199</v>
      </c>
      <c r="N2846" s="37" t="s">
        <v>183</v>
      </c>
      <c r="O2846" s="38">
        <v>44.091999999999999</v>
      </c>
      <c r="AW2846" s="26"/>
    </row>
    <row r="2847" spans="1:49" x14ac:dyDescent="0.2">
      <c r="A2847" s="7">
        <v>59</v>
      </c>
      <c r="B2847" s="40">
        <v>1869</v>
      </c>
      <c r="C2847" s="18">
        <f>B2847-B2846</f>
        <v>1</v>
      </c>
      <c r="D2847" s="7">
        <v>1</v>
      </c>
      <c r="E2847" s="7">
        <v>21</v>
      </c>
      <c r="F2847" s="7">
        <v>1</v>
      </c>
      <c r="G2847" s="7">
        <v>2</v>
      </c>
      <c r="H2847" s="1">
        <v>10</v>
      </c>
      <c r="I2847" s="7">
        <v>0</v>
      </c>
      <c r="J2847" s="7">
        <v>2</v>
      </c>
      <c r="K2847" s="7">
        <v>0</v>
      </c>
      <c r="L2847" s="7">
        <v>24</v>
      </c>
      <c r="M2847" s="36">
        <v>0.4535970244035199</v>
      </c>
      <c r="N2847" s="37" t="s">
        <v>183</v>
      </c>
      <c r="O2847" s="38">
        <v>52.910400000000003</v>
      </c>
      <c r="AW2847" s="26"/>
    </row>
    <row r="2848" spans="1:49" x14ac:dyDescent="0.2">
      <c r="A2848" s="7">
        <v>42</v>
      </c>
      <c r="B2848" s="40">
        <v>1869</v>
      </c>
      <c r="C2848" s="40"/>
      <c r="D2848" s="7">
        <v>1</v>
      </c>
      <c r="E2848" s="7">
        <v>22</v>
      </c>
      <c r="F2848" s="7">
        <v>5</v>
      </c>
      <c r="G2848" s="7">
        <v>22</v>
      </c>
      <c r="H2848" s="1">
        <v>10</v>
      </c>
      <c r="I2848" s="7">
        <v>7</v>
      </c>
      <c r="J2848" s="7">
        <v>5</v>
      </c>
      <c r="K2848" s="7">
        <v>0</v>
      </c>
      <c r="L2848" s="7">
        <v>1740</v>
      </c>
      <c r="M2848" s="41">
        <v>38.10215004989567</v>
      </c>
      <c r="N2848" s="14" t="s">
        <v>183</v>
      </c>
      <c r="O2848" s="38">
        <v>45.666714285714292</v>
      </c>
      <c r="AW2848" s="26"/>
    </row>
    <row r="2849" spans="1:49" x14ac:dyDescent="0.2">
      <c r="A2849" s="7">
        <v>12</v>
      </c>
      <c r="B2849" s="40">
        <v>1869</v>
      </c>
      <c r="C2849" s="40"/>
      <c r="D2849" s="7">
        <v>1</v>
      </c>
      <c r="E2849" s="7">
        <v>24</v>
      </c>
      <c r="F2849" s="7">
        <v>1</v>
      </c>
      <c r="G2849" s="7">
        <v>2</v>
      </c>
      <c r="H2849" s="1">
        <v>10</v>
      </c>
      <c r="I2849" s="7">
        <v>0</v>
      </c>
      <c r="J2849" s="7">
        <v>2</v>
      </c>
      <c r="K2849" s="7">
        <v>6</v>
      </c>
      <c r="L2849" s="7">
        <v>30</v>
      </c>
      <c r="M2849" s="36">
        <v>0.4535970244035199</v>
      </c>
      <c r="N2849" s="37" t="s">
        <v>183</v>
      </c>
      <c r="O2849" s="38">
        <v>66.138000000000005</v>
      </c>
      <c r="AW2849" s="26"/>
    </row>
    <row r="2850" spans="1:49" x14ac:dyDescent="0.2">
      <c r="A2850" s="7">
        <v>124</v>
      </c>
      <c r="B2850" s="40">
        <v>1869</v>
      </c>
      <c r="C2850" s="40"/>
      <c r="D2850" s="7">
        <v>1</v>
      </c>
      <c r="E2850" s="7">
        <v>26</v>
      </c>
      <c r="F2850" s="7">
        <v>1</v>
      </c>
      <c r="G2850" s="7">
        <v>2</v>
      </c>
      <c r="H2850" s="1">
        <v>10</v>
      </c>
      <c r="I2850" s="7">
        <v>0</v>
      </c>
      <c r="J2850" s="7">
        <v>2</v>
      </c>
      <c r="K2850" s="7">
        <v>6</v>
      </c>
      <c r="L2850" s="7">
        <v>30</v>
      </c>
      <c r="M2850" s="36">
        <v>0.4535970244035199</v>
      </c>
      <c r="N2850" s="37" t="s">
        <v>183</v>
      </c>
      <c r="O2850" s="38">
        <v>66.138000000000005</v>
      </c>
      <c r="AW2850" s="26"/>
    </row>
    <row r="2851" spans="1:49" x14ac:dyDescent="0.2">
      <c r="A2851" s="7">
        <v>139</v>
      </c>
      <c r="B2851" s="40">
        <v>1869</v>
      </c>
      <c r="C2851" s="40"/>
      <c r="D2851" s="7">
        <v>1</v>
      </c>
      <c r="E2851" s="7">
        <v>26</v>
      </c>
      <c r="F2851" s="7">
        <v>3</v>
      </c>
      <c r="G2851" s="7">
        <v>2</v>
      </c>
      <c r="H2851" s="1">
        <v>10</v>
      </c>
      <c r="I2851" s="7">
        <v>0</v>
      </c>
      <c r="J2851" s="7">
        <v>1</v>
      </c>
      <c r="K2851" s="7">
        <v>7.5</v>
      </c>
      <c r="L2851" s="7">
        <v>19.5</v>
      </c>
      <c r="M2851" s="36">
        <v>0.4535970244035199</v>
      </c>
      <c r="N2851" s="37" t="s">
        <v>183</v>
      </c>
      <c r="O2851" s="38">
        <v>42.989699999999999</v>
      </c>
      <c r="AW2851" s="26"/>
    </row>
    <row r="2852" spans="1:49" x14ac:dyDescent="0.2">
      <c r="A2852" s="7">
        <v>60</v>
      </c>
      <c r="B2852" s="40">
        <v>1870</v>
      </c>
      <c r="C2852" s="18">
        <f>B2852-B2851</f>
        <v>1</v>
      </c>
      <c r="D2852" s="7">
        <v>1</v>
      </c>
      <c r="E2852" s="7">
        <v>21</v>
      </c>
      <c r="F2852" s="7">
        <v>1</v>
      </c>
      <c r="G2852" s="7">
        <v>2</v>
      </c>
      <c r="H2852" s="1">
        <v>10</v>
      </c>
      <c r="I2852" s="7">
        <v>0</v>
      </c>
      <c r="J2852" s="7">
        <v>2</v>
      </c>
      <c r="K2852" s="7">
        <v>0</v>
      </c>
      <c r="L2852" s="7">
        <v>24</v>
      </c>
      <c r="M2852" s="36">
        <v>0.4535970244035199</v>
      </c>
      <c r="N2852" s="37" t="s">
        <v>183</v>
      </c>
      <c r="O2852" s="38">
        <v>52.910400000000003</v>
      </c>
      <c r="AW2852" s="26"/>
    </row>
    <row r="2853" spans="1:49" x14ac:dyDescent="0.2">
      <c r="A2853" s="7">
        <v>42</v>
      </c>
      <c r="B2853" s="40">
        <v>1870</v>
      </c>
      <c r="C2853" s="40"/>
      <c r="D2853" s="7">
        <v>1</v>
      </c>
      <c r="E2853" s="7">
        <v>22</v>
      </c>
      <c r="F2853" s="7">
        <v>5</v>
      </c>
      <c r="G2853" s="7">
        <v>22</v>
      </c>
      <c r="H2853" s="1">
        <v>10</v>
      </c>
      <c r="I2853" s="7">
        <v>6</v>
      </c>
      <c r="J2853" s="7">
        <v>16</v>
      </c>
      <c r="K2853" s="7">
        <v>6</v>
      </c>
      <c r="L2853" s="7">
        <v>1638</v>
      </c>
      <c r="M2853" s="41">
        <v>38.10215004989567</v>
      </c>
      <c r="N2853" s="14" t="s">
        <v>183</v>
      </c>
      <c r="O2853" s="38">
        <v>42.989700000000006</v>
      </c>
      <c r="AW2853" s="26"/>
    </row>
    <row r="2854" spans="1:49" x14ac:dyDescent="0.2">
      <c r="A2854" s="7">
        <v>12</v>
      </c>
      <c r="B2854" s="40">
        <v>1870</v>
      </c>
      <c r="C2854" s="40"/>
      <c r="D2854" s="7">
        <v>1</v>
      </c>
      <c r="E2854" s="7">
        <v>24</v>
      </c>
      <c r="F2854" s="7">
        <v>1</v>
      </c>
      <c r="G2854" s="7">
        <v>2</v>
      </c>
      <c r="H2854" s="1">
        <v>10</v>
      </c>
      <c r="I2854" s="7">
        <v>0</v>
      </c>
      <c r="J2854" s="7">
        <v>2</v>
      </c>
      <c r="K2854" s="7">
        <v>6</v>
      </c>
      <c r="L2854" s="7">
        <v>30</v>
      </c>
      <c r="M2854" s="36">
        <v>0.4535970244035199</v>
      </c>
      <c r="N2854" s="37" t="s">
        <v>183</v>
      </c>
      <c r="O2854" s="38">
        <v>66.138000000000005</v>
      </c>
      <c r="AW2854" s="26"/>
    </row>
    <row r="2855" spans="1:49" x14ac:dyDescent="0.2">
      <c r="A2855" s="7">
        <v>124</v>
      </c>
      <c r="B2855" s="40">
        <v>1870</v>
      </c>
      <c r="C2855" s="40"/>
      <c r="D2855" s="7">
        <v>1</v>
      </c>
      <c r="E2855" s="7">
        <v>26</v>
      </c>
      <c r="F2855" s="7">
        <v>1</v>
      </c>
      <c r="G2855" s="7">
        <v>2</v>
      </c>
      <c r="H2855" s="1">
        <v>10</v>
      </c>
      <c r="I2855" s="7">
        <v>0</v>
      </c>
      <c r="J2855" s="7">
        <v>2</v>
      </c>
      <c r="K2855" s="7">
        <v>9</v>
      </c>
      <c r="L2855" s="7">
        <v>33</v>
      </c>
      <c r="M2855" s="36">
        <v>0.4535970244035199</v>
      </c>
      <c r="N2855" s="37" t="s">
        <v>183</v>
      </c>
      <c r="O2855" s="38">
        <v>72.751800000000003</v>
      </c>
      <c r="AW2855" s="26"/>
    </row>
    <row r="2856" spans="1:49" x14ac:dyDescent="0.2">
      <c r="A2856" s="7">
        <v>139</v>
      </c>
      <c r="B2856" s="40">
        <v>1870</v>
      </c>
      <c r="C2856" s="40"/>
      <c r="D2856" s="7">
        <v>1</v>
      </c>
      <c r="E2856" s="7">
        <v>26</v>
      </c>
      <c r="F2856" s="7">
        <v>4</v>
      </c>
      <c r="G2856" s="7">
        <v>2</v>
      </c>
      <c r="H2856" s="1">
        <v>10</v>
      </c>
      <c r="I2856" s="7">
        <v>0</v>
      </c>
      <c r="J2856" s="7">
        <v>0</v>
      </c>
      <c r="K2856" s="7">
        <v>11.75</v>
      </c>
      <c r="L2856" s="7">
        <v>11.75</v>
      </c>
      <c r="M2856" s="36">
        <v>0.4535970244035199</v>
      </c>
      <c r="N2856" s="37" t="s">
        <v>183</v>
      </c>
      <c r="O2856" s="38">
        <v>25.904050000000002</v>
      </c>
      <c r="AW2856" s="26"/>
    </row>
    <row r="2857" spans="1:49" x14ac:dyDescent="0.2">
      <c r="A2857" s="7">
        <v>60</v>
      </c>
      <c r="B2857" s="40">
        <v>1871</v>
      </c>
      <c r="C2857" s="18">
        <f>B2857-B2856</f>
        <v>1</v>
      </c>
      <c r="D2857" s="7">
        <v>1</v>
      </c>
      <c r="E2857" s="7">
        <v>21</v>
      </c>
      <c r="F2857" s="7">
        <v>1</v>
      </c>
      <c r="G2857" s="7">
        <v>2</v>
      </c>
      <c r="H2857" s="1">
        <v>10</v>
      </c>
      <c r="I2857" s="7">
        <v>0</v>
      </c>
      <c r="J2857" s="7">
        <v>2</v>
      </c>
      <c r="K2857" s="7">
        <v>3</v>
      </c>
      <c r="L2857" s="7">
        <v>27</v>
      </c>
      <c r="M2857" s="36">
        <v>0.4535970244035199</v>
      </c>
      <c r="N2857" s="37" t="s">
        <v>183</v>
      </c>
      <c r="O2857" s="38">
        <v>59.5242</v>
      </c>
      <c r="AW2857" s="26"/>
    </row>
    <row r="2858" spans="1:49" x14ac:dyDescent="0.2">
      <c r="A2858" s="7">
        <v>42</v>
      </c>
      <c r="B2858" s="40">
        <v>1871</v>
      </c>
      <c r="C2858" s="40"/>
      <c r="D2858" s="7">
        <v>1</v>
      </c>
      <c r="E2858" s="7">
        <v>22</v>
      </c>
      <c r="F2858" s="7">
        <v>5</v>
      </c>
      <c r="G2858" s="7">
        <v>2</v>
      </c>
      <c r="H2858" s="1">
        <v>10</v>
      </c>
      <c r="I2858" s="7">
        <v>0</v>
      </c>
      <c r="J2858" s="7">
        <v>1</v>
      </c>
      <c r="K2858" s="7">
        <v>7</v>
      </c>
      <c r="L2858" s="7">
        <v>19</v>
      </c>
      <c r="M2858" s="36">
        <v>0.4535970244035199</v>
      </c>
      <c r="N2858" s="37" t="s">
        <v>183</v>
      </c>
      <c r="O2858" s="38">
        <v>41.8874</v>
      </c>
      <c r="AW2858" s="26"/>
    </row>
    <row r="2859" spans="1:49" x14ac:dyDescent="0.2">
      <c r="A2859" s="7">
        <v>112</v>
      </c>
      <c r="B2859" s="40">
        <v>1871</v>
      </c>
      <c r="C2859" s="40"/>
      <c r="D2859" s="7">
        <v>1</v>
      </c>
      <c r="E2859" s="7">
        <v>22</v>
      </c>
      <c r="F2859" s="7">
        <v>2</v>
      </c>
      <c r="G2859" s="7">
        <v>2</v>
      </c>
      <c r="H2859" s="1">
        <v>10</v>
      </c>
      <c r="I2859" s="7">
        <v>0</v>
      </c>
      <c r="J2859" s="7">
        <v>1</v>
      </c>
      <c r="K2859" s="7">
        <v>7.5</v>
      </c>
      <c r="L2859" s="7">
        <v>19.5</v>
      </c>
      <c r="M2859" s="36">
        <v>0.4535970244035199</v>
      </c>
      <c r="N2859" s="37" t="s">
        <v>183</v>
      </c>
      <c r="O2859" s="38">
        <v>42.989699999999999</v>
      </c>
      <c r="AW2859" s="26"/>
    </row>
    <row r="2860" spans="1:49" x14ac:dyDescent="0.2">
      <c r="A2860" s="7">
        <v>123</v>
      </c>
      <c r="B2860" s="40">
        <v>1871</v>
      </c>
      <c r="C2860" s="40"/>
      <c r="D2860" s="7">
        <v>1</v>
      </c>
      <c r="E2860" s="7">
        <v>23</v>
      </c>
      <c r="F2860" s="7">
        <v>1</v>
      </c>
      <c r="G2860" s="7">
        <v>2</v>
      </c>
      <c r="H2860" s="1">
        <v>10</v>
      </c>
      <c r="I2860" s="7">
        <v>0</v>
      </c>
      <c r="J2860" s="7">
        <v>2</v>
      </c>
      <c r="K2860" s="7">
        <v>6</v>
      </c>
      <c r="L2860" s="7">
        <v>30</v>
      </c>
      <c r="M2860" s="36">
        <v>0.4535970244035199</v>
      </c>
      <c r="N2860" s="37" t="s">
        <v>183</v>
      </c>
      <c r="O2860" s="38">
        <v>66.138000000000005</v>
      </c>
      <c r="AW2860" s="26"/>
    </row>
    <row r="2861" spans="1:49" x14ac:dyDescent="0.2">
      <c r="A2861" s="7">
        <v>12</v>
      </c>
      <c r="B2861" s="40">
        <v>1871</v>
      </c>
      <c r="C2861" s="40"/>
      <c r="D2861" s="7">
        <v>1</v>
      </c>
      <c r="E2861" s="7">
        <v>24</v>
      </c>
      <c r="F2861" s="7">
        <v>1</v>
      </c>
      <c r="G2861" s="7">
        <v>2</v>
      </c>
      <c r="H2861" s="1">
        <v>10</v>
      </c>
      <c r="I2861" s="7">
        <v>0</v>
      </c>
      <c r="J2861" s="7">
        <v>2</v>
      </c>
      <c r="K2861" s="7">
        <v>6</v>
      </c>
      <c r="L2861" s="7">
        <v>30</v>
      </c>
      <c r="M2861" s="36">
        <v>0.4535970244035199</v>
      </c>
      <c r="N2861" s="37" t="s">
        <v>183</v>
      </c>
      <c r="O2861" s="38">
        <v>66.138000000000005</v>
      </c>
      <c r="AW2861" s="26"/>
    </row>
    <row r="2862" spans="1:49" x14ac:dyDescent="0.2">
      <c r="A2862" s="7">
        <v>166</v>
      </c>
      <c r="B2862" s="40">
        <v>1871</v>
      </c>
      <c r="C2862" s="40"/>
      <c r="D2862" s="7">
        <v>1</v>
      </c>
      <c r="E2862" s="7">
        <v>26</v>
      </c>
      <c r="F2862" s="7">
        <v>1</v>
      </c>
      <c r="G2862" s="7">
        <v>2</v>
      </c>
      <c r="H2862" s="1">
        <v>10</v>
      </c>
      <c r="I2862" s="7">
        <v>0</v>
      </c>
      <c r="J2862" s="7">
        <v>2</v>
      </c>
      <c r="K2862" s="7">
        <v>9</v>
      </c>
      <c r="L2862" s="7">
        <v>33</v>
      </c>
      <c r="M2862" s="36">
        <v>0.4535970244035199</v>
      </c>
      <c r="N2862" s="37" t="s">
        <v>183</v>
      </c>
      <c r="O2862" s="38">
        <v>72.751800000000003</v>
      </c>
      <c r="AW2862" s="26"/>
    </row>
    <row r="2863" spans="1:49" x14ac:dyDescent="0.2">
      <c r="A2863" s="7">
        <v>181</v>
      </c>
      <c r="B2863" s="40">
        <v>1871</v>
      </c>
      <c r="C2863" s="40"/>
      <c r="D2863" s="7">
        <v>1</v>
      </c>
      <c r="E2863" s="7">
        <v>26</v>
      </c>
      <c r="F2863" s="7">
        <v>4</v>
      </c>
      <c r="G2863" s="7">
        <v>2</v>
      </c>
      <c r="H2863" s="1">
        <v>10</v>
      </c>
      <c r="I2863" s="7">
        <v>0</v>
      </c>
      <c r="J2863" s="7">
        <v>0</v>
      </c>
      <c r="K2863" s="7">
        <v>9.75</v>
      </c>
      <c r="L2863" s="7">
        <v>9.75</v>
      </c>
      <c r="M2863" s="36">
        <v>0.4535970244035199</v>
      </c>
      <c r="N2863" s="37" t="s">
        <v>183</v>
      </c>
      <c r="O2863" s="38">
        <v>21.49485</v>
      </c>
      <c r="AW2863" s="26"/>
    </row>
    <row r="2864" spans="1:49" x14ac:dyDescent="0.2">
      <c r="A2864" s="7">
        <v>60</v>
      </c>
      <c r="B2864" s="40">
        <v>1872</v>
      </c>
      <c r="C2864" s="18">
        <f>B2864-B2863</f>
        <v>1</v>
      </c>
      <c r="D2864" s="7">
        <v>1</v>
      </c>
      <c r="E2864" s="7">
        <v>21</v>
      </c>
      <c r="F2864" s="7">
        <v>1</v>
      </c>
      <c r="G2864" s="7">
        <v>2</v>
      </c>
      <c r="H2864" s="1">
        <v>10</v>
      </c>
      <c r="I2864" s="7">
        <v>0</v>
      </c>
      <c r="J2864" s="7">
        <v>1</v>
      </c>
      <c r="K2864" s="7">
        <v>9</v>
      </c>
      <c r="L2864" s="7">
        <v>21</v>
      </c>
      <c r="M2864" s="36">
        <v>0.4535970244035199</v>
      </c>
      <c r="N2864" s="37" t="s">
        <v>183</v>
      </c>
      <c r="O2864" s="38">
        <v>46.296599999999998</v>
      </c>
      <c r="AW2864" s="26"/>
    </row>
    <row r="2865" spans="1:49" x14ac:dyDescent="0.2">
      <c r="A2865" s="7">
        <v>42</v>
      </c>
      <c r="B2865" s="40">
        <v>1872</v>
      </c>
      <c r="C2865" s="40"/>
      <c r="D2865" s="7">
        <v>1</v>
      </c>
      <c r="E2865" s="7">
        <v>22</v>
      </c>
      <c r="F2865" s="7">
        <v>5</v>
      </c>
      <c r="G2865" s="7">
        <v>2</v>
      </c>
      <c r="H2865" s="1">
        <v>10</v>
      </c>
      <c r="I2865" s="7">
        <v>0</v>
      </c>
      <c r="J2865" s="7">
        <v>1</v>
      </c>
      <c r="K2865" s="7">
        <v>6.5</v>
      </c>
      <c r="L2865" s="7">
        <v>18.5</v>
      </c>
      <c r="M2865" s="36">
        <v>0.4535970244035199</v>
      </c>
      <c r="N2865" s="37" t="s">
        <v>183</v>
      </c>
      <c r="O2865" s="38">
        <v>40.7851</v>
      </c>
      <c r="AW2865" s="26"/>
    </row>
    <row r="2866" spans="1:49" x14ac:dyDescent="0.2">
      <c r="A2866" s="7">
        <v>111</v>
      </c>
      <c r="B2866" s="40">
        <v>1872</v>
      </c>
      <c r="C2866" s="40"/>
      <c r="D2866" s="7">
        <v>1</v>
      </c>
      <c r="E2866" s="7">
        <v>22</v>
      </c>
      <c r="F2866" s="7">
        <v>2</v>
      </c>
      <c r="G2866" s="7">
        <v>2</v>
      </c>
      <c r="H2866" s="1">
        <v>10</v>
      </c>
      <c r="I2866" s="7">
        <v>0</v>
      </c>
      <c r="J2866" s="7">
        <v>1</v>
      </c>
      <c r="K2866" s="7">
        <v>7.75</v>
      </c>
      <c r="L2866" s="7">
        <v>19.75</v>
      </c>
      <c r="M2866" s="36">
        <v>0.4535970244035199</v>
      </c>
      <c r="N2866" s="37" t="s">
        <v>183</v>
      </c>
      <c r="O2866" s="38">
        <v>43.540849999999999</v>
      </c>
      <c r="AW2866" s="26"/>
    </row>
    <row r="2867" spans="1:49" x14ac:dyDescent="0.2">
      <c r="A2867" s="7">
        <v>123</v>
      </c>
      <c r="B2867" s="40">
        <v>1872</v>
      </c>
      <c r="C2867" s="40"/>
      <c r="D2867" s="7">
        <v>1</v>
      </c>
      <c r="E2867" s="7">
        <v>23</v>
      </c>
      <c r="F2867" s="7">
        <v>1</v>
      </c>
      <c r="G2867" s="7">
        <v>2</v>
      </c>
      <c r="H2867" s="1">
        <v>10</v>
      </c>
      <c r="I2867" s="7">
        <v>0</v>
      </c>
      <c r="J2867" s="7">
        <v>2</v>
      </c>
      <c r="K2867" s="7">
        <v>6</v>
      </c>
      <c r="L2867" s="7">
        <v>30</v>
      </c>
      <c r="M2867" s="36">
        <v>0.4535970244035199</v>
      </c>
      <c r="N2867" s="37" t="s">
        <v>183</v>
      </c>
      <c r="O2867" s="38">
        <v>66.138000000000005</v>
      </c>
      <c r="AW2867" s="26"/>
    </row>
    <row r="2868" spans="1:49" x14ac:dyDescent="0.2">
      <c r="A2868" s="7">
        <v>12</v>
      </c>
      <c r="B2868" s="40">
        <v>1872</v>
      </c>
      <c r="C2868" s="40"/>
      <c r="D2868" s="7">
        <v>1</v>
      </c>
      <c r="E2868" s="7">
        <v>24</v>
      </c>
      <c r="F2868" s="7">
        <v>1</v>
      </c>
      <c r="G2868" s="7">
        <v>2</v>
      </c>
      <c r="H2868" s="1">
        <v>10</v>
      </c>
      <c r="I2868" s="7">
        <v>0</v>
      </c>
      <c r="J2868" s="7">
        <v>2</v>
      </c>
      <c r="K2868" s="7">
        <v>6</v>
      </c>
      <c r="L2868" s="7">
        <v>30</v>
      </c>
      <c r="M2868" s="36">
        <v>0.4535970244035199</v>
      </c>
      <c r="N2868" s="37" t="s">
        <v>183</v>
      </c>
      <c r="O2868" s="38">
        <v>66.138000000000005</v>
      </c>
      <c r="AW2868" s="26"/>
    </row>
    <row r="2869" spans="1:49" x14ac:dyDescent="0.2">
      <c r="A2869" s="7">
        <v>166</v>
      </c>
      <c r="B2869" s="40">
        <v>1872</v>
      </c>
      <c r="C2869" s="40"/>
      <c r="D2869" s="7">
        <v>1</v>
      </c>
      <c r="E2869" s="7">
        <v>26</v>
      </c>
      <c r="F2869" s="7">
        <v>1</v>
      </c>
      <c r="G2869" s="7">
        <v>2</v>
      </c>
      <c r="H2869" s="1">
        <v>10</v>
      </c>
      <c r="I2869" s="7">
        <v>0</v>
      </c>
      <c r="J2869" s="7">
        <v>2</v>
      </c>
      <c r="K2869" s="7">
        <v>9</v>
      </c>
      <c r="L2869" s="7">
        <v>33</v>
      </c>
      <c r="M2869" s="36">
        <v>0.4535970244035199</v>
      </c>
      <c r="N2869" s="37" t="s">
        <v>183</v>
      </c>
      <c r="O2869" s="38">
        <v>72.751800000000003</v>
      </c>
      <c r="AW2869" s="26"/>
    </row>
    <row r="2870" spans="1:49" x14ac:dyDescent="0.2">
      <c r="A2870" s="7">
        <v>180</v>
      </c>
      <c r="B2870" s="40">
        <v>1872</v>
      </c>
      <c r="C2870" s="40"/>
      <c r="D2870" s="7">
        <v>1</v>
      </c>
      <c r="E2870" s="7">
        <v>26</v>
      </c>
      <c r="F2870" s="7">
        <v>4</v>
      </c>
      <c r="G2870" s="7">
        <v>2</v>
      </c>
      <c r="H2870" s="1">
        <v>10</v>
      </c>
      <c r="I2870" s="7">
        <v>0</v>
      </c>
      <c r="J2870" s="7">
        <v>0</v>
      </c>
      <c r="K2870" s="7">
        <v>11.5</v>
      </c>
      <c r="L2870" s="7">
        <v>11.5</v>
      </c>
      <c r="M2870" s="36">
        <v>0.4535970244035199</v>
      </c>
      <c r="N2870" s="37" t="s">
        <v>183</v>
      </c>
      <c r="O2870" s="38">
        <v>25.352900000000002</v>
      </c>
      <c r="AW2870" s="26"/>
    </row>
    <row r="2871" spans="1:49" x14ac:dyDescent="0.2">
      <c r="A2871" s="7">
        <v>60</v>
      </c>
      <c r="B2871" s="40">
        <v>1873</v>
      </c>
      <c r="C2871" s="18">
        <f>B2871-B2870</f>
        <v>1</v>
      </c>
      <c r="D2871" s="7">
        <v>1</v>
      </c>
      <c r="E2871" s="7">
        <v>21</v>
      </c>
      <c r="F2871" s="7">
        <v>1</v>
      </c>
      <c r="G2871" s="7">
        <v>2</v>
      </c>
      <c r="H2871" s="1">
        <v>10</v>
      </c>
      <c r="I2871" s="7">
        <v>0</v>
      </c>
      <c r="J2871" s="7">
        <v>1</v>
      </c>
      <c r="K2871" s="7">
        <v>9</v>
      </c>
      <c r="L2871" s="7">
        <v>21</v>
      </c>
      <c r="M2871" s="36">
        <v>0.4535970244035199</v>
      </c>
      <c r="N2871" s="37" t="s">
        <v>183</v>
      </c>
      <c r="O2871" s="38">
        <v>46.296599999999998</v>
      </c>
      <c r="AW2871" s="26"/>
    </row>
    <row r="2872" spans="1:49" x14ac:dyDescent="0.2">
      <c r="A2872" s="7">
        <v>42</v>
      </c>
      <c r="B2872" s="40">
        <v>1873</v>
      </c>
      <c r="C2872" s="40"/>
      <c r="D2872" s="7">
        <v>1</v>
      </c>
      <c r="E2872" s="7">
        <v>22</v>
      </c>
      <c r="F2872" s="7">
        <v>5</v>
      </c>
      <c r="G2872" s="7">
        <v>2</v>
      </c>
      <c r="H2872" s="1">
        <v>10</v>
      </c>
      <c r="I2872" s="7">
        <v>0</v>
      </c>
      <c r="J2872" s="7">
        <v>1</v>
      </c>
      <c r="K2872" s="7">
        <v>8.5</v>
      </c>
      <c r="L2872" s="7">
        <v>20.5</v>
      </c>
      <c r="M2872" s="36">
        <v>0.4535970244035199</v>
      </c>
      <c r="N2872" s="37" t="s">
        <v>183</v>
      </c>
      <c r="O2872" s="38">
        <v>45.194299999999998</v>
      </c>
      <c r="AW2872" s="26"/>
    </row>
    <row r="2873" spans="1:49" x14ac:dyDescent="0.2">
      <c r="A2873" s="7">
        <v>111</v>
      </c>
      <c r="B2873" s="40">
        <v>1873</v>
      </c>
      <c r="C2873" s="40"/>
      <c r="D2873" s="7">
        <v>1</v>
      </c>
      <c r="E2873" s="7">
        <v>22</v>
      </c>
      <c r="F2873" s="7">
        <v>2</v>
      </c>
      <c r="G2873" s="7">
        <v>2</v>
      </c>
      <c r="H2873" s="1">
        <v>10</v>
      </c>
      <c r="I2873" s="7">
        <v>0</v>
      </c>
      <c r="J2873" s="7">
        <v>1</v>
      </c>
      <c r="K2873" s="7">
        <v>7.75</v>
      </c>
      <c r="L2873" s="7">
        <v>19.75</v>
      </c>
      <c r="M2873" s="36">
        <v>0.4535970244035199</v>
      </c>
      <c r="N2873" s="37" t="s">
        <v>183</v>
      </c>
      <c r="O2873" s="38">
        <v>43.540849999999999</v>
      </c>
      <c r="AW2873" s="26"/>
    </row>
    <row r="2874" spans="1:49" x14ac:dyDescent="0.2">
      <c r="A2874" s="7">
        <v>12</v>
      </c>
      <c r="B2874" s="40">
        <v>1873</v>
      </c>
      <c r="C2874" s="40"/>
      <c r="D2874" s="7">
        <v>1</v>
      </c>
      <c r="E2874" s="7">
        <v>24</v>
      </c>
      <c r="F2874" s="7">
        <v>1</v>
      </c>
      <c r="G2874" s="7">
        <v>2</v>
      </c>
      <c r="H2874" s="1">
        <v>10</v>
      </c>
      <c r="I2874" s="7">
        <v>0</v>
      </c>
      <c r="J2874" s="7">
        <v>2</v>
      </c>
      <c r="K2874" s="7">
        <v>6</v>
      </c>
      <c r="L2874" s="7">
        <v>30</v>
      </c>
      <c r="M2874" s="36">
        <v>0.4535970244035199</v>
      </c>
      <c r="N2874" s="37" t="s">
        <v>183</v>
      </c>
      <c r="O2874" s="38">
        <v>66.138000000000005</v>
      </c>
      <c r="AW2874" s="26"/>
    </row>
    <row r="2875" spans="1:49" x14ac:dyDescent="0.2">
      <c r="A2875" s="7">
        <v>140</v>
      </c>
      <c r="B2875" s="40">
        <v>1873</v>
      </c>
      <c r="C2875" s="40"/>
      <c r="D2875" s="7">
        <v>1</v>
      </c>
      <c r="E2875" s="7">
        <v>26</v>
      </c>
      <c r="F2875" s="7">
        <v>1</v>
      </c>
      <c r="G2875" s="7">
        <v>2</v>
      </c>
      <c r="H2875" s="1">
        <v>10</v>
      </c>
      <c r="I2875" s="7">
        <v>0</v>
      </c>
      <c r="J2875" s="7">
        <v>2</v>
      </c>
      <c r="K2875" s="7">
        <v>0</v>
      </c>
      <c r="L2875" s="7">
        <v>24</v>
      </c>
      <c r="M2875" s="36">
        <v>0.4535970244035199</v>
      </c>
      <c r="N2875" s="37" t="s">
        <v>183</v>
      </c>
      <c r="O2875" s="38">
        <v>52.910400000000003</v>
      </c>
      <c r="AW2875" s="26"/>
    </row>
    <row r="2876" spans="1:49" x14ac:dyDescent="0.2">
      <c r="A2876" s="7">
        <v>156</v>
      </c>
      <c r="B2876" s="40">
        <v>1873</v>
      </c>
      <c r="C2876" s="40"/>
      <c r="D2876" s="7">
        <v>1</v>
      </c>
      <c r="E2876" s="7">
        <v>26</v>
      </c>
      <c r="F2876" s="7">
        <v>4</v>
      </c>
      <c r="G2876" s="7">
        <v>2</v>
      </c>
      <c r="H2876" s="1">
        <v>10</v>
      </c>
      <c r="I2876" s="7">
        <v>0</v>
      </c>
      <c r="J2876" s="7">
        <v>0</v>
      </c>
      <c r="K2876" s="7">
        <v>11.5</v>
      </c>
      <c r="L2876" s="7">
        <v>11.5</v>
      </c>
      <c r="M2876" s="36">
        <v>0.4535970244035199</v>
      </c>
      <c r="N2876" s="37" t="s">
        <v>183</v>
      </c>
      <c r="O2876" s="38">
        <v>25.352900000000002</v>
      </c>
      <c r="AW2876" s="26"/>
    </row>
    <row r="2877" spans="1:49" x14ac:dyDescent="0.2">
      <c r="A2877" s="7">
        <v>60</v>
      </c>
      <c r="B2877" s="40">
        <v>1874</v>
      </c>
      <c r="C2877" s="18">
        <f>B2877-B2876</f>
        <v>1</v>
      </c>
      <c r="D2877" s="7">
        <v>1</v>
      </c>
      <c r="E2877" s="7">
        <v>21</v>
      </c>
      <c r="F2877" s="7">
        <v>1</v>
      </c>
      <c r="G2877" s="7">
        <v>2</v>
      </c>
      <c r="H2877" s="1">
        <v>10</v>
      </c>
      <c r="I2877" s="7">
        <v>0</v>
      </c>
      <c r="J2877" s="7">
        <v>1</v>
      </c>
      <c r="K2877" s="7">
        <v>9</v>
      </c>
      <c r="L2877" s="7">
        <v>21</v>
      </c>
      <c r="M2877" s="36">
        <v>0.4535970244035199</v>
      </c>
      <c r="N2877" s="37" t="s">
        <v>183</v>
      </c>
      <c r="O2877" s="38">
        <v>46.296599999999998</v>
      </c>
      <c r="AW2877" s="26"/>
    </row>
    <row r="2878" spans="1:49" x14ac:dyDescent="0.2">
      <c r="A2878" s="7">
        <v>42</v>
      </c>
      <c r="B2878" s="40">
        <v>1874</v>
      </c>
      <c r="C2878" s="40"/>
      <c r="D2878" s="7">
        <v>1</v>
      </c>
      <c r="E2878" s="7">
        <v>22</v>
      </c>
      <c r="F2878" s="7">
        <v>5</v>
      </c>
      <c r="G2878" s="7">
        <v>2</v>
      </c>
      <c r="H2878" s="1">
        <v>10</v>
      </c>
      <c r="I2878" s="7">
        <v>0</v>
      </c>
      <c r="J2878" s="7">
        <v>1</v>
      </c>
      <c r="K2878" s="7">
        <v>9.5</v>
      </c>
      <c r="L2878" s="7">
        <v>21.5</v>
      </c>
      <c r="M2878" s="36">
        <v>0.4535970244035199</v>
      </c>
      <c r="N2878" s="37" t="s">
        <v>183</v>
      </c>
      <c r="O2878" s="38">
        <v>47.398900000000005</v>
      </c>
      <c r="AW2878" s="26"/>
    </row>
    <row r="2879" spans="1:49" x14ac:dyDescent="0.2">
      <c r="A2879" s="7">
        <v>111</v>
      </c>
      <c r="B2879" s="40">
        <v>1874</v>
      </c>
      <c r="C2879" s="40"/>
      <c r="D2879" s="7">
        <v>1</v>
      </c>
      <c r="E2879" s="7">
        <v>22</v>
      </c>
      <c r="F2879" s="7">
        <v>2</v>
      </c>
      <c r="G2879" s="7">
        <v>2</v>
      </c>
      <c r="H2879" s="1">
        <v>10</v>
      </c>
      <c r="I2879" s="7">
        <v>0</v>
      </c>
      <c r="J2879" s="7">
        <v>1</v>
      </c>
      <c r="K2879" s="7">
        <v>8</v>
      </c>
      <c r="L2879" s="7">
        <v>20</v>
      </c>
      <c r="M2879" s="36">
        <v>0.4535970244035199</v>
      </c>
      <c r="N2879" s="37" t="s">
        <v>183</v>
      </c>
      <c r="O2879" s="38">
        <v>44.091999999999999</v>
      </c>
      <c r="AW2879" s="26"/>
    </row>
    <row r="2880" spans="1:49" x14ac:dyDescent="0.2">
      <c r="A2880" s="7">
        <v>129</v>
      </c>
      <c r="B2880" s="40">
        <v>1874</v>
      </c>
      <c r="C2880" s="40"/>
      <c r="D2880" s="7">
        <v>1</v>
      </c>
      <c r="E2880" s="7">
        <v>23</v>
      </c>
      <c r="F2880" s="7">
        <v>1</v>
      </c>
      <c r="G2880" s="7">
        <v>2</v>
      </c>
      <c r="H2880" s="1">
        <v>10</v>
      </c>
      <c r="I2880" s="7">
        <v>0</v>
      </c>
      <c r="J2880" s="7">
        <v>2</v>
      </c>
      <c r="K2880" s="7">
        <v>6</v>
      </c>
      <c r="L2880" s="7">
        <v>30</v>
      </c>
      <c r="M2880" s="36">
        <v>0.4535970244035199</v>
      </c>
      <c r="N2880" s="37" t="s">
        <v>183</v>
      </c>
      <c r="O2880" s="38">
        <v>66.138000000000005</v>
      </c>
      <c r="AW2880" s="26"/>
    </row>
    <row r="2881" spans="1:49" x14ac:dyDescent="0.2">
      <c r="A2881" s="7">
        <v>12</v>
      </c>
      <c r="B2881" s="40">
        <v>1874</v>
      </c>
      <c r="C2881" s="40"/>
      <c r="D2881" s="7">
        <v>1</v>
      </c>
      <c r="E2881" s="7">
        <v>24</v>
      </c>
      <c r="F2881" s="7">
        <v>1</v>
      </c>
      <c r="G2881" s="7">
        <v>2</v>
      </c>
      <c r="H2881" s="1">
        <v>10</v>
      </c>
      <c r="I2881" s="7">
        <v>0</v>
      </c>
      <c r="J2881" s="7">
        <v>2</v>
      </c>
      <c r="K2881" s="7">
        <v>6</v>
      </c>
      <c r="L2881" s="7">
        <v>30</v>
      </c>
      <c r="M2881" s="36">
        <v>0.4535970244035199</v>
      </c>
      <c r="N2881" s="37" t="s">
        <v>183</v>
      </c>
      <c r="O2881" s="38">
        <v>66.138000000000005</v>
      </c>
      <c r="AW2881" s="26"/>
    </row>
    <row r="2882" spans="1:49" x14ac:dyDescent="0.2">
      <c r="A2882" s="7">
        <v>173</v>
      </c>
      <c r="B2882" s="40">
        <v>1874</v>
      </c>
      <c r="C2882" s="40"/>
      <c r="D2882" s="7">
        <v>1</v>
      </c>
      <c r="E2882" s="7">
        <v>26</v>
      </c>
      <c r="F2882" s="7">
        <v>1</v>
      </c>
      <c r="G2882" s="7">
        <v>2</v>
      </c>
      <c r="H2882" s="1">
        <v>10</v>
      </c>
      <c r="I2882" s="7">
        <v>0</v>
      </c>
      <c r="J2882" s="7">
        <v>2</v>
      </c>
      <c r="K2882" s="7">
        <v>6</v>
      </c>
      <c r="L2882" s="7">
        <v>30</v>
      </c>
      <c r="M2882" s="36">
        <v>0.4535970244035199</v>
      </c>
      <c r="N2882" s="37" t="s">
        <v>183</v>
      </c>
      <c r="O2882" s="38">
        <v>66.138000000000005</v>
      </c>
      <c r="AW2882" s="26"/>
    </row>
    <row r="2883" spans="1:49" x14ac:dyDescent="0.2">
      <c r="A2883" s="7">
        <v>188</v>
      </c>
      <c r="B2883" s="40">
        <v>1874</v>
      </c>
      <c r="C2883" s="40"/>
      <c r="D2883" s="7">
        <v>1</v>
      </c>
      <c r="E2883" s="7">
        <v>26</v>
      </c>
      <c r="F2883" s="7">
        <v>4</v>
      </c>
      <c r="G2883" s="7">
        <v>2</v>
      </c>
      <c r="H2883" s="1">
        <v>10</v>
      </c>
      <c r="I2883" s="7">
        <v>0</v>
      </c>
      <c r="J2883" s="7">
        <v>0</v>
      </c>
      <c r="K2883" s="7">
        <v>10.75</v>
      </c>
      <c r="L2883" s="7">
        <v>10.75</v>
      </c>
      <c r="M2883" s="36">
        <v>0.4535970244035199</v>
      </c>
      <c r="N2883" s="37" t="s">
        <v>183</v>
      </c>
      <c r="O2883" s="38">
        <v>23.699450000000002</v>
      </c>
      <c r="AW2883" s="26"/>
    </row>
    <row r="2884" spans="1:49" x14ac:dyDescent="0.2">
      <c r="A2884" s="7">
        <v>56</v>
      </c>
      <c r="B2884" s="40">
        <v>1875</v>
      </c>
      <c r="C2884" s="18">
        <f>B2884-B2883</f>
        <v>1</v>
      </c>
      <c r="D2884" s="7">
        <v>1</v>
      </c>
      <c r="E2884" s="7">
        <v>21</v>
      </c>
      <c r="F2884" s="7">
        <v>1</v>
      </c>
      <c r="G2884" s="7">
        <v>2</v>
      </c>
      <c r="H2884" s="1">
        <v>10</v>
      </c>
      <c r="I2884" s="7">
        <v>0</v>
      </c>
      <c r="J2884" s="7">
        <v>1</v>
      </c>
      <c r="K2884" s="7">
        <v>9</v>
      </c>
      <c r="L2884" s="7">
        <v>21</v>
      </c>
      <c r="M2884" s="36">
        <v>0.4535970244035199</v>
      </c>
      <c r="N2884" s="37" t="s">
        <v>183</v>
      </c>
      <c r="O2884" s="38">
        <v>46.296599999999998</v>
      </c>
      <c r="AW2884" s="26"/>
    </row>
    <row r="2885" spans="1:49" x14ac:dyDescent="0.2">
      <c r="A2885" s="7">
        <v>39</v>
      </c>
      <c r="B2885" s="40">
        <v>1875</v>
      </c>
      <c r="C2885" s="40"/>
      <c r="D2885" s="7">
        <v>1</v>
      </c>
      <c r="E2885" s="7">
        <v>22</v>
      </c>
      <c r="F2885" s="7">
        <v>5</v>
      </c>
      <c r="G2885" s="7">
        <v>2</v>
      </c>
      <c r="H2885" s="1">
        <v>10</v>
      </c>
      <c r="I2885" s="7">
        <v>0</v>
      </c>
      <c r="J2885" s="7">
        <v>1</v>
      </c>
      <c r="K2885" s="7">
        <v>9.5</v>
      </c>
      <c r="L2885" s="7">
        <v>21.5</v>
      </c>
      <c r="M2885" s="36">
        <v>0.4535970244035199</v>
      </c>
      <c r="N2885" s="37" t="s">
        <v>183</v>
      </c>
      <c r="O2885" s="38">
        <v>47.398900000000005</v>
      </c>
      <c r="AW2885" s="26"/>
    </row>
    <row r="2886" spans="1:49" x14ac:dyDescent="0.2">
      <c r="A2886" s="7">
        <v>108</v>
      </c>
      <c r="B2886" s="40">
        <v>1875</v>
      </c>
      <c r="C2886" s="40"/>
      <c r="D2886" s="7">
        <v>1</v>
      </c>
      <c r="E2886" s="7">
        <v>22</v>
      </c>
      <c r="F2886" s="7">
        <v>2</v>
      </c>
      <c r="G2886" s="7">
        <v>2</v>
      </c>
      <c r="H2886" s="1">
        <v>10</v>
      </c>
      <c r="I2886" s="7">
        <v>0</v>
      </c>
      <c r="J2886" s="7">
        <v>1</v>
      </c>
      <c r="K2886" s="7">
        <v>7.75</v>
      </c>
      <c r="L2886" s="7">
        <v>19.75</v>
      </c>
      <c r="M2886" s="36">
        <v>0.4535970244035199</v>
      </c>
      <c r="N2886" s="37" t="s">
        <v>183</v>
      </c>
      <c r="O2886" s="38">
        <v>43.540849999999999</v>
      </c>
      <c r="AW2886" s="26"/>
    </row>
    <row r="2887" spans="1:49" x14ac:dyDescent="0.2">
      <c r="A2887" s="7">
        <v>126</v>
      </c>
      <c r="B2887" s="40">
        <v>1875</v>
      </c>
      <c r="C2887" s="40"/>
      <c r="D2887" s="7">
        <v>1</v>
      </c>
      <c r="E2887" s="7">
        <v>23</v>
      </c>
      <c r="F2887" s="7">
        <v>1</v>
      </c>
      <c r="G2887" s="7">
        <v>2</v>
      </c>
      <c r="H2887" s="1">
        <v>10</v>
      </c>
      <c r="I2887" s="7">
        <v>0</v>
      </c>
      <c r="J2887" s="7">
        <v>2</v>
      </c>
      <c r="K2887" s="7">
        <v>6</v>
      </c>
      <c r="L2887" s="7">
        <v>30</v>
      </c>
      <c r="M2887" s="36">
        <v>0.4535970244035199</v>
      </c>
      <c r="N2887" s="37" t="s">
        <v>183</v>
      </c>
      <c r="O2887" s="38">
        <v>66.138000000000005</v>
      </c>
      <c r="AW2887" s="26"/>
    </row>
    <row r="2888" spans="1:49" x14ac:dyDescent="0.2">
      <c r="A2888" s="7">
        <v>12</v>
      </c>
      <c r="B2888" s="40">
        <v>1875</v>
      </c>
      <c r="C2888" s="40"/>
      <c r="D2888" s="7">
        <v>1</v>
      </c>
      <c r="E2888" s="7">
        <v>24</v>
      </c>
      <c r="F2888" s="7">
        <v>1</v>
      </c>
      <c r="G2888" s="7">
        <v>2</v>
      </c>
      <c r="H2888" s="1">
        <v>10</v>
      </c>
      <c r="I2888" s="7">
        <v>0</v>
      </c>
      <c r="J2888" s="7">
        <v>2</v>
      </c>
      <c r="K2888" s="7">
        <v>6</v>
      </c>
      <c r="L2888" s="7">
        <v>30</v>
      </c>
      <c r="M2888" s="36">
        <v>0.4535970244035199</v>
      </c>
      <c r="N2888" s="37" t="s">
        <v>183</v>
      </c>
      <c r="O2888" s="38">
        <v>66.138000000000005</v>
      </c>
      <c r="AW2888" s="26"/>
    </row>
    <row r="2889" spans="1:49" x14ac:dyDescent="0.2">
      <c r="A2889" s="7">
        <v>170</v>
      </c>
      <c r="B2889" s="40">
        <v>1875</v>
      </c>
      <c r="C2889" s="40"/>
      <c r="D2889" s="7">
        <v>1</v>
      </c>
      <c r="E2889" s="7">
        <v>26</v>
      </c>
      <c r="F2889" s="7">
        <v>1</v>
      </c>
      <c r="G2889" s="7">
        <v>2</v>
      </c>
      <c r="H2889" s="1">
        <v>10</v>
      </c>
      <c r="I2889" s="7">
        <v>0</v>
      </c>
      <c r="J2889" s="7">
        <v>2</v>
      </c>
      <c r="K2889" s="7">
        <v>3</v>
      </c>
      <c r="L2889" s="7">
        <v>27</v>
      </c>
      <c r="M2889" s="36">
        <v>0.4535970244035199</v>
      </c>
      <c r="N2889" s="37" t="s">
        <v>183</v>
      </c>
      <c r="O2889" s="38">
        <v>59.5242</v>
      </c>
      <c r="AW2889" s="26"/>
    </row>
    <row r="2890" spans="1:49" x14ac:dyDescent="0.2">
      <c r="A2890" s="7">
        <v>181</v>
      </c>
      <c r="B2890" s="40">
        <v>1875</v>
      </c>
      <c r="C2890" s="40"/>
      <c r="D2890" s="7">
        <v>1</v>
      </c>
      <c r="E2890" s="7">
        <v>26</v>
      </c>
      <c r="F2890" s="7">
        <v>4</v>
      </c>
      <c r="G2890" s="7">
        <v>2</v>
      </c>
      <c r="H2890" s="1">
        <v>10</v>
      </c>
      <c r="I2890" s="7">
        <v>0</v>
      </c>
      <c r="J2890" s="7">
        <v>0</v>
      </c>
      <c r="K2890" s="7">
        <v>10.5</v>
      </c>
      <c r="L2890" s="7">
        <v>10.5</v>
      </c>
      <c r="M2890" s="36">
        <v>0.4535970244035199</v>
      </c>
      <c r="N2890" s="37" t="s">
        <v>183</v>
      </c>
      <c r="O2890" s="38">
        <v>23.148299999999999</v>
      </c>
      <c r="AW2890" s="26"/>
    </row>
    <row r="2891" spans="1:49" x14ac:dyDescent="0.2">
      <c r="A2891" s="7">
        <v>63</v>
      </c>
      <c r="B2891" s="40">
        <v>1876</v>
      </c>
      <c r="C2891" s="18">
        <f>B2891-B2890</f>
        <v>1</v>
      </c>
      <c r="D2891" s="7">
        <v>1</v>
      </c>
      <c r="E2891" s="7">
        <v>21</v>
      </c>
      <c r="F2891" s="7">
        <v>1</v>
      </c>
      <c r="G2891" s="7">
        <v>2</v>
      </c>
      <c r="H2891" s="1">
        <v>10</v>
      </c>
      <c r="I2891" s="7">
        <v>0</v>
      </c>
      <c r="J2891" s="7">
        <v>1</v>
      </c>
      <c r="K2891" s="7">
        <v>9</v>
      </c>
      <c r="L2891" s="7">
        <v>21</v>
      </c>
      <c r="M2891" s="36">
        <v>0.4535970244035199</v>
      </c>
      <c r="N2891" s="37" t="s">
        <v>183</v>
      </c>
      <c r="O2891" s="38">
        <v>46.296599999999998</v>
      </c>
      <c r="AW2891" s="26"/>
    </row>
    <row r="2892" spans="1:49" x14ac:dyDescent="0.2">
      <c r="A2892" s="7">
        <v>24</v>
      </c>
      <c r="B2892" s="40">
        <v>1876</v>
      </c>
      <c r="C2892" s="40"/>
      <c r="D2892" s="7">
        <v>1</v>
      </c>
      <c r="E2892" s="7">
        <v>22</v>
      </c>
      <c r="F2892" s="7">
        <v>5</v>
      </c>
      <c r="G2892" s="7">
        <v>2</v>
      </c>
      <c r="H2892" s="1">
        <v>10</v>
      </c>
      <c r="I2892" s="7">
        <v>0</v>
      </c>
      <c r="J2892" s="7">
        <v>1</v>
      </c>
      <c r="K2892" s="7">
        <v>7.25</v>
      </c>
      <c r="L2892" s="7">
        <v>19.25</v>
      </c>
      <c r="M2892" s="36">
        <v>0.4535970244035199</v>
      </c>
      <c r="N2892" s="37" t="s">
        <v>183</v>
      </c>
      <c r="O2892" s="38">
        <v>42.438549999999999</v>
      </c>
      <c r="AW2892" s="26"/>
    </row>
    <row r="2893" spans="1:49" x14ac:dyDescent="0.2">
      <c r="A2893" s="7">
        <v>118</v>
      </c>
      <c r="B2893" s="40">
        <v>1876</v>
      </c>
      <c r="C2893" s="40"/>
      <c r="D2893" s="7">
        <v>1</v>
      </c>
      <c r="E2893" s="7">
        <v>22</v>
      </c>
      <c r="F2893" s="7">
        <v>2</v>
      </c>
      <c r="G2893" s="7">
        <v>2</v>
      </c>
      <c r="H2893" s="1">
        <v>10</v>
      </c>
      <c r="I2893" s="7">
        <v>0</v>
      </c>
      <c r="J2893" s="7">
        <v>1</v>
      </c>
      <c r="K2893" s="7">
        <v>7.5</v>
      </c>
      <c r="L2893" s="7">
        <v>19.5</v>
      </c>
      <c r="M2893" s="36">
        <v>0.4535970244035199</v>
      </c>
      <c r="N2893" s="37" t="s">
        <v>183</v>
      </c>
      <c r="O2893" s="38">
        <v>42.989699999999999</v>
      </c>
      <c r="AW2893" s="26"/>
    </row>
    <row r="2894" spans="1:49" x14ac:dyDescent="0.2">
      <c r="A2894" s="7">
        <v>135</v>
      </c>
      <c r="B2894" s="40">
        <v>1876</v>
      </c>
      <c r="C2894" s="40"/>
      <c r="D2894" s="7">
        <v>1</v>
      </c>
      <c r="E2894" s="7">
        <v>23</v>
      </c>
      <c r="F2894" s="7">
        <v>1</v>
      </c>
      <c r="G2894" s="7">
        <v>2</v>
      </c>
      <c r="H2894" s="1">
        <v>10</v>
      </c>
      <c r="I2894" s="7">
        <v>0</v>
      </c>
      <c r="J2894" s="7">
        <v>2</v>
      </c>
      <c r="K2894" s="7">
        <v>6</v>
      </c>
      <c r="L2894" s="7">
        <v>30</v>
      </c>
      <c r="M2894" s="36">
        <v>0.4535970244035199</v>
      </c>
      <c r="N2894" s="37" t="s">
        <v>183</v>
      </c>
      <c r="O2894" s="38">
        <v>66.138000000000005</v>
      </c>
      <c r="AW2894" s="26"/>
    </row>
    <row r="2895" spans="1:49" x14ac:dyDescent="0.2">
      <c r="A2895" s="7">
        <v>179</v>
      </c>
      <c r="B2895" s="40">
        <v>1876</v>
      </c>
      <c r="C2895" s="40"/>
      <c r="D2895" s="7">
        <v>1</v>
      </c>
      <c r="E2895" s="7">
        <v>26</v>
      </c>
      <c r="F2895" s="7">
        <v>1</v>
      </c>
      <c r="G2895" s="7">
        <v>2</v>
      </c>
      <c r="H2895" s="1">
        <v>10</v>
      </c>
      <c r="I2895" s="7">
        <v>0</v>
      </c>
      <c r="J2895" s="7">
        <v>2</v>
      </c>
      <c r="K2895" s="7">
        <v>3</v>
      </c>
      <c r="L2895" s="7">
        <v>27</v>
      </c>
      <c r="M2895" s="36">
        <v>0.4535970244035199</v>
      </c>
      <c r="N2895" s="37" t="s">
        <v>183</v>
      </c>
      <c r="O2895" s="38">
        <v>59.5242</v>
      </c>
      <c r="AW2895" s="26"/>
    </row>
    <row r="2896" spans="1:49" x14ac:dyDescent="0.2">
      <c r="A2896" s="7">
        <v>190</v>
      </c>
      <c r="B2896" s="40">
        <v>1876</v>
      </c>
      <c r="C2896" s="40"/>
      <c r="D2896" s="7">
        <v>1</v>
      </c>
      <c r="E2896" s="7">
        <v>26</v>
      </c>
      <c r="F2896" s="7">
        <v>4</v>
      </c>
      <c r="G2896" s="7">
        <v>2</v>
      </c>
      <c r="H2896" s="1">
        <v>10</v>
      </c>
      <c r="I2896" s="7">
        <v>0</v>
      </c>
      <c r="J2896" s="7">
        <v>0</v>
      </c>
      <c r="K2896" s="7">
        <v>10.25</v>
      </c>
      <c r="L2896" s="7">
        <v>10.25</v>
      </c>
      <c r="M2896" s="36">
        <v>0.4535970244035199</v>
      </c>
      <c r="N2896" s="37" t="s">
        <v>183</v>
      </c>
      <c r="O2896" s="38">
        <v>22.597149999999999</v>
      </c>
      <c r="AW2896" s="26"/>
    </row>
    <row r="2897" spans="1:49" x14ac:dyDescent="0.2">
      <c r="A2897" s="7">
        <v>63</v>
      </c>
      <c r="B2897" s="40">
        <v>1877</v>
      </c>
      <c r="C2897" s="18">
        <f>B2897-B2896</f>
        <v>1</v>
      </c>
      <c r="D2897" s="7">
        <v>1</v>
      </c>
      <c r="E2897" s="7">
        <v>21</v>
      </c>
      <c r="F2897" s="7">
        <v>1</v>
      </c>
      <c r="G2897" s="7">
        <v>2</v>
      </c>
      <c r="H2897" s="1">
        <v>10</v>
      </c>
      <c r="I2897" s="7">
        <v>0</v>
      </c>
      <c r="J2897" s="7">
        <v>2</v>
      </c>
      <c r="K2897" s="7">
        <v>0</v>
      </c>
      <c r="L2897" s="7">
        <v>24</v>
      </c>
      <c r="M2897" s="36">
        <v>0.4535970244035199</v>
      </c>
      <c r="N2897" s="37" t="s">
        <v>183</v>
      </c>
      <c r="O2897" s="38">
        <v>52.910400000000003</v>
      </c>
      <c r="AW2897" s="26"/>
    </row>
    <row r="2898" spans="1:49" x14ac:dyDescent="0.2">
      <c r="A2898" s="7">
        <v>46</v>
      </c>
      <c r="B2898" s="40">
        <v>1877</v>
      </c>
      <c r="C2898" s="40"/>
      <c r="D2898" s="7">
        <v>1</v>
      </c>
      <c r="E2898" s="7">
        <v>22</v>
      </c>
      <c r="F2898" s="7">
        <v>5</v>
      </c>
      <c r="G2898" s="7">
        <v>2</v>
      </c>
      <c r="H2898" s="1">
        <v>10</v>
      </c>
      <c r="I2898" s="7">
        <v>0</v>
      </c>
      <c r="J2898" s="7">
        <v>1</v>
      </c>
      <c r="K2898" s="7">
        <v>7</v>
      </c>
      <c r="L2898" s="7">
        <v>19</v>
      </c>
      <c r="M2898" s="36">
        <v>0.4535970244035199</v>
      </c>
      <c r="N2898" s="37" t="s">
        <v>183</v>
      </c>
      <c r="O2898" s="38">
        <v>41.8874</v>
      </c>
      <c r="AW2898" s="26"/>
    </row>
    <row r="2899" spans="1:49" x14ac:dyDescent="0.2">
      <c r="A2899" s="7">
        <v>115</v>
      </c>
      <c r="B2899" s="40">
        <v>1877</v>
      </c>
      <c r="C2899" s="40"/>
      <c r="D2899" s="7">
        <v>1</v>
      </c>
      <c r="E2899" s="7">
        <v>22</v>
      </c>
      <c r="F2899" s="7">
        <v>2</v>
      </c>
      <c r="G2899" s="7">
        <v>2</v>
      </c>
      <c r="H2899" s="1">
        <v>10</v>
      </c>
      <c r="I2899" s="7">
        <v>0</v>
      </c>
      <c r="J2899" s="7">
        <v>1</v>
      </c>
      <c r="K2899" s="7">
        <v>7</v>
      </c>
      <c r="L2899" s="7">
        <v>19</v>
      </c>
      <c r="M2899" s="36">
        <v>0.4535970244035199</v>
      </c>
      <c r="N2899" s="37" t="s">
        <v>183</v>
      </c>
      <c r="O2899" s="38">
        <v>41.8874</v>
      </c>
      <c r="AW2899" s="26"/>
    </row>
    <row r="2900" spans="1:49" x14ac:dyDescent="0.2">
      <c r="A2900" s="7">
        <v>152</v>
      </c>
      <c r="B2900" s="40">
        <v>1877</v>
      </c>
      <c r="C2900" s="40"/>
      <c r="D2900" s="7">
        <v>1</v>
      </c>
      <c r="E2900" s="7">
        <v>26</v>
      </c>
      <c r="F2900" s="7">
        <v>1</v>
      </c>
      <c r="G2900" s="7">
        <v>2</v>
      </c>
      <c r="H2900" s="1">
        <v>10</v>
      </c>
      <c r="I2900" s="7">
        <v>0</v>
      </c>
      <c r="J2900" s="7">
        <v>2</v>
      </c>
      <c r="K2900" s="7">
        <v>6</v>
      </c>
      <c r="L2900" s="7">
        <v>30</v>
      </c>
      <c r="M2900" s="36">
        <v>0.4535970244035199</v>
      </c>
      <c r="N2900" s="37" t="s">
        <v>183</v>
      </c>
      <c r="O2900" s="38">
        <v>66.138000000000005</v>
      </c>
      <c r="AW2900" s="26"/>
    </row>
    <row r="2901" spans="1:49" x14ac:dyDescent="0.2">
      <c r="A2901" s="7">
        <v>167</v>
      </c>
      <c r="B2901" s="40">
        <v>1877</v>
      </c>
      <c r="C2901" s="40"/>
      <c r="D2901" s="7">
        <v>1</v>
      </c>
      <c r="E2901" s="7">
        <v>26</v>
      </c>
      <c r="F2901" s="7">
        <v>4</v>
      </c>
      <c r="G2901" s="7">
        <v>2</v>
      </c>
      <c r="H2901" s="1">
        <v>10</v>
      </c>
      <c r="I2901" s="7">
        <v>0</v>
      </c>
      <c r="J2901" s="7">
        <v>0</v>
      </c>
      <c r="K2901" s="7">
        <v>11.25</v>
      </c>
      <c r="L2901" s="7">
        <v>11.25</v>
      </c>
      <c r="M2901" s="36">
        <v>0.4535970244035199</v>
      </c>
      <c r="N2901" s="37" t="s">
        <v>183</v>
      </c>
      <c r="O2901" s="38">
        <v>24.801750000000002</v>
      </c>
      <c r="AW2901" s="26"/>
    </row>
    <row r="2902" spans="1:49" x14ac:dyDescent="0.2">
      <c r="A2902" s="7">
        <v>63</v>
      </c>
      <c r="B2902" s="40">
        <v>1878</v>
      </c>
      <c r="C2902" s="18">
        <f>B2902-B2901</f>
        <v>1</v>
      </c>
      <c r="D2902" s="7">
        <v>1</v>
      </c>
      <c r="E2902" s="7">
        <v>21</v>
      </c>
      <c r="F2902" s="7">
        <v>1</v>
      </c>
      <c r="G2902" s="7">
        <v>2</v>
      </c>
      <c r="H2902" s="1">
        <v>10</v>
      </c>
      <c r="I2902" s="7">
        <v>0</v>
      </c>
      <c r="J2902" s="7">
        <v>1</v>
      </c>
      <c r="K2902" s="7">
        <v>9</v>
      </c>
      <c r="L2902" s="7">
        <v>21</v>
      </c>
      <c r="M2902" s="36">
        <v>0.4535970244035199</v>
      </c>
      <c r="N2902" s="37" t="s">
        <v>183</v>
      </c>
      <c r="O2902" s="38">
        <v>46.296599999999998</v>
      </c>
      <c r="AW2902" s="26"/>
    </row>
    <row r="2903" spans="1:49" x14ac:dyDescent="0.2">
      <c r="A2903" s="7">
        <v>46</v>
      </c>
      <c r="B2903" s="40">
        <v>1878</v>
      </c>
      <c r="C2903" s="40"/>
      <c r="D2903" s="7">
        <v>1</v>
      </c>
      <c r="E2903" s="7">
        <v>22</v>
      </c>
      <c r="F2903" s="7">
        <v>5</v>
      </c>
      <c r="G2903" s="7">
        <v>2</v>
      </c>
      <c r="H2903" s="1">
        <v>10</v>
      </c>
      <c r="I2903" s="7">
        <v>0</v>
      </c>
      <c r="J2903" s="7">
        <v>1</v>
      </c>
      <c r="K2903" s="7">
        <v>6.75</v>
      </c>
      <c r="L2903" s="7">
        <v>18.75</v>
      </c>
      <c r="M2903" s="36">
        <v>0.4535970244035199</v>
      </c>
      <c r="N2903" s="37" t="s">
        <v>183</v>
      </c>
      <c r="O2903" s="38">
        <v>41.33625</v>
      </c>
      <c r="AW2903" s="26"/>
    </row>
    <row r="2904" spans="1:49" x14ac:dyDescent="0.2">
      <c r="A2904" s="7">
        <v>117</v>
      </c>
      <c r="B2904" s="40">
        <v>1878</v>
      </c>
      <c r="C2904" s="40"/>
      <c r="D2904" s="7">
        <v>1</v>
      </c>
      <c r="E2904" s="7">
        <v>22</v>
      </c>
      <c r="F2904" s="7">
        <v>2</v>
      </c>
      <c r="G2904" s="7">
        <v>2</v>
      </c>
      <c r="H2904" s="1">
        <v>10</v>
      </c>
      <c r="I2904" s="7">
        <v>0</v>
      </c>
      <c r="J2904" s="7">
        <v>1</v>
      </c>
      <c r="K2904" s="7">
        <v>6.38</v>
      </c>
      <c r="L2904" s="7">
        <v>18.38</v>
      </c>
      <c r="M2904" s="36">
        <v>0.4535970244035199</v>
      </c>
      <c r="N2904" s="37" t="s">
        <v>183</v>
      </c>
      <c r="O2904" s="38">
        <v>40.520547999999998</v>
      </c>
      <c r="AW2904" s="26"/>
    </row>
    <row r="2905" spans="1:49" x14ac:dyDescent="0.2">
      <c r="A2905" s="7">
        <v>135</v>
      </c>
      <c r="B2905" s="40">
        <v>1878</v>
      </c>
      <c r="C2905" s="40"/>
      <c r="D2905" s="7">
        <v>1</v>
      </c>
      <c r="E2905" s="7">
        <v>23</v>
      </c>
      <c r="F2905" s="7">
        <v>1</v>
      </c>
      <c r="G2905" s="7">
        <v>2</v>
      </c>
      <c r="H2905" s="1">
        <v>10</v>
      </c>
      <c r="I2905" s="7">
        <v>0</v>
      </c>
      <c r="J2905" s="7">
        <v>0</v>
      </c>
      <c r="K2905" s="7">
        <v>2.5</v>
      </c>
      <c r="L2905" s="7">
        <v>2.5</v>
      </c>
      <c r="M2905" s="36">
        <v>0.4535970244035199</v>
      </c>
      <c r="N2905" s="37" t="s">
        <v>183</v>
      </c>
      <c r="O2905" s="38">
        <v>5.5114999999999998</v>
      </c>
      <c r="AW2905" s="26"/>
    </row>
    <row r="2906" spans="1:49" x14ac:dyDescent="0.2">
      <c r="A2906" s="7">
        <v>179</v>
      </c>
      <c r="B2906" s="40">
        <v>1878</v>
      </c>
      <c r="C2906" s="40"/>
      <c r="D2906" s="7">
        <v>1</v>
      </c>
      <c r="E2906" s="7">
        <v>26</v>
      </c>
      <c r="F2906" s="7">
        <v>1</v>
      </c>
      <c r="G2906" s="7">
        <v>2</v>
      </c>
      <c r="H2906" s="1">
        <v>10</v>
      </c>
      <c r="I2906" s="7">
        <v>0</v>
      </c>
      <c r="J2906" s="7">
        <v>2</v>
      </c>
      <c r="K2906" s="7">
        <v>9</v>
      </c>
      <c r="L2906" s="7">
        <v>33</v>
      </c>
      <c r="M2906" s="36">
        <v>0.4535970244035199</v>
      </c>
      <c r="N2906" s="37" t="s">
        <v>183</v>
      </c>
      <c r="O2906" s="38">
        <v>72.751800000000003</v>
      </c>
      <c r="AW2906" s="26"/>
    </row>
    <row r="2907" spans="1:49" x14ac:dyDescent="0.2">
      <c r="A2907" s="7">
        <v>195</v>
      </c>
      <c r="B2907" s="40">
        <v>1878</v>
      </c>
      <c r="C2907" s="40"/>
      <c r="D2907" s="7">
        <v>1</v>
      </c>
      <c r="E2907" s="7">
        <v>26</v>
      </c>
      <c r="F2907" s="7">
        <v>4</v>
      </c>
      <c r="G2907" s="7">
        <v>2</v>
      </c>
      <c r="H2907" s="1">
        <v>10</v>
      </c>
      <c r="I2907" s="7">
        <v>0</v>
      </c>
      <c r="J2907" s="7">
        <v>0</v>
      </c>
      <c r="K2907" s="7">
        <v>11.5</v>
      </c>
      <c r="L2907" s="7">
        <v>11.5</v>
      </c>
      <c r="M2907" s="36">
        <v>0.4535970244035199</v>
      </c>
      <c r="N2907" s="37" t="s">
        <v>183</v>
      </c>
      <c r="O2907" s="38">
        <v>25.352900000000002</v>
      </c>
      <c r="AW2907" s="26"/>
    </row>
    <row r="2908" spans="1:49" x14ac:dyDescent="0.2">
      <c r="A2908" s="7">
        <v>62</v>
      </c>
      <c r="B2908" s="40">
        <v>1879</v>
      </c>
      <c r="C2908" s="18">
        <f>B2908-B2907</f>
        <v>1</v>
      </c>
      <c r="D2908" s="7">
        <v>1</v>
      </c>
      <c r="E2908" s="7">
        <v>21</v>
      </c>
      <c r="F2908" s="7">
        <v>1</v>
      </c>
      <c r="G2908" s="7">
        <v>2</v>
      </c>
      <c r="H2908" s="1">
        <v>10</v>
      </c>
      <c r="I2908" s="7">
        <v>0</v>
      </c>
      <c r="J2908" s="7">
        <v>1</v>
      </c>
      <c r="K2908" s="7">
        <v>6</v>
      </c>
      <c r="L2908" s="7">
        <v>18</v>
      </c>
      <c r="M2908" s="36">
        <v>0.4535970244035199</v>
      </c>
      <c r="N2908" s="37" t="s">
        <v>183</v>
      </c>
      <c r="O2908" s="38">
        <v>39.6828</v>
      </c>
      <c r="AW2908" s="26"/>
    </row>
    <row r="2909" spans="1:49" x14ac:dyDescent="0.2">
      <c r="A2909" s="7">
        <v>24</v>
      </c>
      <c r="B2909" s="40">
        <v>1879</v>
      </c>
      <c r="C2909" s="40"/>
      <c r="D2909" s="7">
        <v>1</v>
      </c>
      <c r="E2909" s="7">
        <v>22</v>
      </c>
      <c r="F2909" s="7">
        <v>5</v>
      </c>
      <c r="G2909" s="7">
        <v>2</v>
      </c>
      <c r="H2909" s="1">
        <v>10</v>
      </c>
      <c r="I2909" s="7">
        <v>0</v>
      </c>
      <c r="J2909" s="7">
        <v>1</v>
      </c>
      <c r="K2909" s="7">
        <v>4.75</v>
      </c>
      <c r="L2909" s="7">
        <v>16.75</v>
      </c>
      <c r="M2909" s="36">
        <v>0.4535970244035199</v>
      </c>
      <c r="N2909" s="37" t="s">
        <v>183</v>
      </c>
      <c r="O2909" s="38">
        <v>36.927050000000001</v>
      </c>
      <c r="AW2909" s="26"/>
    </row>
    <row r="2910" spans="1:49" x14ac:dyDescent="0.2">
      <c r="A2910" s="7">
        <v>113</v>
      </c>
      <c r="B2910" s="40">
        <v>1879</v>
      </c>
      <c r="C2910" s="40"/>
      <c r="D2910" s="7">
        <v>1</v>
      </c>
      <c r="E2910" s="7">
        <v>22</v>
      </c>
      <c r="F2910" s="7">
        <v>2</v>
      </c>
      <c r="G2910" s="7">
        <v>2</v>
      </c>
      <c r="H2910" s="1">
        <v>10</v>
      </c>
      <c r="I2910" s="7">
        <v>0</v>
      </c>
      <c r="J2910" s="7">
        <v>1</v>
      </c>
      <c r="K2910" s="7">
        <v>5.75</v>
      </c>
      <c r="L2910" s="7">
        <v>17.75</v>
      </c>
      <c r="M2910" s="36">
        <v>0.4535970244035199</v>
      </c>
      <c r="N2910" s="37" t="s">
        <v>183</v>
      </c>
      <c r="O2910" s="38">
        <v>39.13165</v>
      </c>
      <c r="AW2910" s="26"/>
    </row>
    <row r="2911" spans="1:49" x14ac:dyDescent="0.2">
      <c r="A2911" s="7">
        <v>131</v>
      </c>
      <c r="B2911" s="40">
        <v>1879</v>
      </c>
      <c r="C2911" s="40"/>
      <c r="D2911" s="7">
        <v>1</v>
      </c>
      <c r="E2911" s="7">
        <v>23</v>
      </c>
      <c r="F2911" s="7">
        <v>1</v>
      </c>
      <c r="G2911" s="7">
        <v>2</v>
      </c>
      <c r="H2911" s="1">
        <v>10</v>
      </c>
      <c r="I2911" s="7">
        <v>0</v>
      </c>
      <c r="J2911" s="7">
        <v>2</v>
      </c>
      <c r="K2911" s="7">
        <v>5</v>
      </c>
      <c r="L2911" s="7">
        <v>29</v>
      </c>
      <c r="M2911" s="36">
        <v>0.4535970244035199</v>
      </c>
      <c r="N2911" s="37" t="s">
        <v>183</v>
      </c>
      <c r="O2911" s="38">
        <v>63.933399999999999</v>
      </c>
      <c r="AW2911" s="26"/>
    </row>
    <row r="2912" spans="1:49" x14ac:dyDescent="0.2">
      <c r="A2912" s="7">
        <v>175</v>
      </c>
      <c r="B2912" s="40">
        <v>1879</v>
      </c>
      <c r="C2912" s="40"/>
      <c r="D2912" s="7">
        <v>1</v>
      </c>
      <c r="E2912" s="7">
        <v>26</v>
      </c>
      <c r="F2912" s="7">
        <v>1</v>
      </c>
      <c r="G2912" s="7">
        <v>2</v>
      </c>
      <c r="H2912" s="1">
        <v>10</v>
      </c>
      <c r="I2912" s="7">
        <v>0</v>
      </c>
      <c r="J2912" s="7">
        <v>2</v>
      </c>
      <c r="K2912" s="7">
        <v>3</v>
      </c>
      <c r="L2912" s="7">
        <v>27</v>
      </c>
      <c r="M2912" s="36">
        <v>0.4535970244035199</v>
      </c>
      <c r="N2912" s="37" t="s">
        <v>183</v>
      </c>
      <c r="O2912" s="38">
        <v>59.5242</v>
      </c>
      <c r="AW2912" s="26"/>
    </row>
    <row r="2913" spans="1:49" x14ac:dyDescent="0.2">
      <c r="A2913" s="7">
        <v>191</v>
      </c>
      <c r="B2913" s="40">
        <v>1879</v>
      </c>
      <c r="C2913" s="40"/>
      <c r="D2913" s="7">
        <v>1</v>
      </c>
      <c r="E2913" s="7">
        <v>26</v>
      </c>
      <c r="F2913" s="7">
        <v>4</v>
      </c>
      <c r="G2913" s="7">
        <v>2</v>
      </c>
      <c r="H2913" s="1">
        <v>10</v>
      </c>
      <c r="I2913" s="7">
        <v>0</v>
      </c>
      <c r="J2913" s="7">
        <v>0</v>
      </c>
      <c r="K2913" s="7">
        <v>11.25</v>
      </c>
      <c r="L2913" s="7">
        <v>11.25</v>
      </c>
      <c r="M2913" s="36">
        <v>0.4535970244035199</v>
      </c>
      <c r="N2913" s="37" t="s">
        <v>183</v>
      </c>
      <c r="O2913" s="38">
        <v>24.801750000000002</v>
      </c>
      <c r="AW2913" s="26"/>
    </row>
    <row r="2914" spans="1:49" x14ac:dyDescent="0.2">
      <c r="A2914" s="7">
        <v>62</v>
      </c>
      <c r="B2914" s="40">
        <v>1880</v>
      </c>
      <c r="C2914" s="18">
        <f>B2914-B2913</f>
        <v>1</v>
      </c>
      <c r="D2914" s="7">
        <v>1</v>
      </c>
      <c r="E2914" s="7">
        <v>21</v>
      </c>
      <c r="F2914" s="7">
        <v>1</v>
      </c>
      <c r="G2914" s="7">
        <v>2</v>
      </c>
      <c r="H2914" s="1">
        <v>10</v>
      </c>
      <c r="I2914" s="7">
        <v>0</v>
      </c>
      <c r="J2914" s="7">
        <v>2</v>
      </c>
      <c r="K2914" s="7">
        <v>0</v>
      </c>
      <c r="L2914" s="7">
        <v>24</v>
      </c>
      <c r="M2914" s="36">
        <v>0.4535970244035199</v>
      </c>
      <c r="N2914" s="37" t="s">
        <v>183</v>
      </c>
      <c r="O2914" s="38">
        <v>52.910400000000003</v>
      </c>
      <c r="AW2914" s="26"/>
    </row>
    <row r="2915" spans="1:49" x14ac:dyDescent="0.2">
      <c r="A2915" s="7">
        <v>46</v>
      </c>
      <c r="B2915" s="40">
        <v>1880</v>
      </c>
      <c r="C2915" s="40"/>
      <c r="D2915" s="7">
        <v>1</v>
      </c>
      <c r="E2915" s="7">
        <v>22</v>
      </c>
      <c r="F2915" s="7">
        <v>5</v>
      </c>
      <c r="G2915" s="7">
        <v>2</v>
      </c>
      <c r="H2915" s="1">
        <v>10</v>
      </c>
      <c r="I2915" s="7">
        <v>0</v>
      </c>
      <c r="J2915" s="7">
        <v>1</v>
      </c>
      <c r="K2915" s="7">
        <v>4.25</v>
      </c>
      <c r="L2915" s="7">
        <v>16.25</v>
      </c>
      <c r="M2915" s="36">
        <v>0.4535970244035199</v>
      </c>
      <c r="N2915" s="37" t="s">
        <v>183</v>
      </c>
      <c r="O2915" s="38">
        <v>35.824750000000002</v>
      </c>
      <c r="AW2915" s="26"/>
    </row>
    <row r="2916" spans="1:49" x14ac:dyDescent="0.2">
      <c r="A2916" s="7">
        <v>121</v>
      </c>
      <c r="B2916" s="40">
        <v>1880</v>
      </c>
      <c r="C2916" s="40"/>
      <c r="D2916" s="7">
        <v>1</v>
      </c>
      <c r="E2916" s="7">
        <v>22</v>
      </c>
      <c r="F2916" s="7">
        <v>2</v>
      </c>
      <c r="G2916" s="7">
        <v>2</v>
      </c>
      <c r="H2916" s="1">
        <v>10</v>
      </c>
      <c r="I2916" s="7">
        <v>0</v>
      </c>
      <c r="J2916" s="7">
        <v>1</v>
      </c>
      <c r="K2916" s="7">
        <v>4.5</v>
      </c>
      <c r="L2916" s="7">
        <v>16.5</v>
      </c>
      <c r="M2916" s="36">
        <v>0.4535970244035199</v>
      </c>
      <c r="N2916" s="37" t="s">
        <v>183</v>
      </c>
      <c r="O2916" s="38">
        <v>36.375900000000001</v>
      </c>
      <c r="AW2916" s="26"/>
    </row>
    <row r="2917" spans="1:49" x14ac:dyDescent="0.2">
      <c r="A2917" s="7">
        <v>139</v>
      </c>
      <c r="B2917" s="40">
        <v>1880</v>
      </c>
      <c r="C2917" s="40"/>
      <c r="D2917" s="7">
        <v>1</v>
      </c>
      <c r="E2917" s="7">
        <v>23</v>
      </c>
      <c r="F2917" s="7">
        <v>1</v>
      </c>
      <c r="G2917" s="7">
        <v>2</v>
      </c>
      <c r="H2917" s="1">
        <v>10</v>
      </c>
      <c r="I2917" s="7">
        <v>0</v>
      </c>
      <c r="J2917" s="7">
        <v>2</v>
      </c>
      <c r="K2917" s="7">
        <v>6</v>
      </c>
      <c r="L2917" s="7">
        <v>30</v>
      </c>
      <c r="M2917" s="36">
        <v>0.4535970244035199</v>
      </c>
      <c r="N2917" s="37" t="s">
        <v>183</v>
      </c>
      <c r="O2917" s="38">
        <v>66.138000000000005</v>
      </c>
      <c r="AW2917" s="26"/>
    </row>
    <row r="2918" spans="1:49" x14ac:dyDescent="0.2">
      <c r="A2918" s="7">
        <v>182</v>
      </c>
      <c r="B2918" s="40">
        <v>1880</v>
      </c>
      <c r="C2918" s="40"/>
      <c r="D2918" s="7">
        <v>1</v>
      </c>
      <c r="E2918" s="7">
        <v>26</v>
      </c>
      <c r="F2918" s="7">
        <v>1</v>
      </c>
      <c r="G2918" s="7">
        <v>2</v>
      </c>
      <c r="H2918" s="1">
        <v>10</v>
      </c>
      <c r="I2918" s="7">
        <v>0</v>
      </c>
      <c r="J2918" s="7">
        <v>2</v>
      </c>
      <c r="K2918" s="7">
        <v>3</v>
      </c>
      <c r="L2918" s="7">
        <v>27</v>
      </c>
      <c r="M2918" s="36">
        <v>0.4535970244035199</v>
      </c>
      <c r="N2918" s="37" t="s">
        <v>183</v>
      </c>
      <c r="O2918" s="38">
        <v>59.5242</v>
      </c>
      <c r="AW2918" s="26"/>
    </row>
    <row r="2919" spans="1:49" x14ac:dyDescent="0.2">
      <c r="A2919" s="7">
        <v>198</v>
      </c>
      <c r="B2919" s="40">
        <v>1880</v>
      </c>
      <c r="C2919" s="40"/>
      <c r="D2919" s="7">
        <v>1</v>
      </c>
      <c r="E2919" s="7">
        <v>26</v>
      </c>
      <c r="F2919" s="7">
        <v>4</v>
      </c>
      <c r="G2919" s="7">
        <v>2</v>
      </c>
      <c r="H2919" s="1">
        <v>10</v>
      </c>
      <c r="I2919" s="7">
        <v>0</v>
      </c>
      <c r="J2919" s="7">
        <v>0</v>
      </c>
      <c r="K2919" s="7">
        <v>11.5</v>
      </c>
      <c r="L2919" s="7">
        <v>11.5</v>
      </c>
      <c r="M2919" s="36">
        <v>0.4535970244035199</v>
      </c>
      <c r="N2919" s="37" t="s">
        <v>183</v>
      </c>
      <c r="O2919" s="38">
        <v>25.352900000000002</v>
      </c>
      <c r="AW2919" s="26"/>
    </row>
    <row r="2920" spans="1:49" x14ac:dyDescent="0.2">
      <c r="A2920" s="7">
        <v>63</v>
      </c>
      <c r="B2920" s="40">
        <v>1881</v>
      </c>
      <c r="C2920" s="18">
        <f>B2920-B2919</f>
        <v>1</v>
      </c>
      <c r="D2920" s="7">
        <v>1</v>
      </c>
      <c r="E2920" s="7">
        <v>21</v>
      </c>
      <c r="F2920" s="7">
        <v>1</v>
      </c>
      <c r="G2920" s="7">
        <v>2</v>
      </c>
      <c r="H2920" s="1">
        <v>10</v>
      </c>
      <c r="I2920" s="7">
        <v>0</v>
      </c>
      <c r="J2920" s="7">
        <v>2</v>
      </c>
      <c r="K2920" s="7">
        <v>0</v>
      </c>
      <c r="L2920" s="7">
        <v>24</v>
      </c>
      <c r="M2920" s="36">
        <v>0.4535970244035199</v>
      </c>
      <c r="N2920" s="37" t="s">
        <v>183</v>
      </c>
      <c r="O2920" s="38">
        <v>52.910400000000003</v>
      </c>
      <c r="AW2920" s="26"/>
    </row>
    <row r="2921" spans="1:49" x14ac:dyDescent="0.2">
      <c r="A2921" s="7">
        <v>44</v>
      </c>
      <c r="B2921" s="40">
        <v>1881</v>
      </c>
      <c r="C2921" s="40"/>
      <c r="D2921" s="7">
        <v>1</v>
      </c>
      <c r="E2921" s="7">
        <v>22</v>
      </c>
      <c r="F2921" s="7">
        <v>5</v>
      </c>
      <c r="G2921" s="7">
        <v>2</v>
      </c>
      <c r="H2921" s="1">
        <v>10</v>
      </c>
      <c r="I2921" s="7">
        <v>0</v>
      </c>
      <c r="J2921" s="7">
        <v>1</v>
      </c>
      <c r="K2921" s="7">
        <v>6.25</v>
      </c>
      <c r="L2921" s="7">
        <v>18.25</v>
      </c>
      <c r="M2921" s="36">
        <v>0.4535970244035199</v>
      </c>
      <c r="N2921" s="37" t="s">
        <v>183</v>
      </c>
      <c r="O2921" s="38">
        <v>40.23395</v>
      </c>
      <c r="AW2921" s="26"/>
    </row>
    <row r="2922" spans="1:49" x14ac:dyDescent="0.2">
      <c r="A2922" s="7">
        <v>108</v>
      </c>
      <c r="B2922" s="40">
        <v>1881</v>
      </c>
      <c r="C2922" s="40"/>
      <c r="D2922" s="7">
        <v>1</v>
      </c>
      <c r="E2922" s="7">
        <v>22</v>
      </c>
      <c r="F2922" s="7">
        <v>2</v>
      </c>
      <c r="G2922" s="7">
        <v>2</v>
      </c>
      <c r="H2922" s="1">
        <v>10</v>
      </c>
      <c r="I2922" s="7">
        <v>0</v>
      </c>
      <c r="J2922" s="7">
        <v>1</v>
      </c>
      <c r="K2922" s="7">
        <v>3.88</v>
      </c>
      <c r="L2922" s="7">
        <v>15.879999999999999</v>
      </c>
      <c r="M2922" s="36">
        <v>0.4535970244035199</v>
      </c>
      <c r="N2922" s="37" t="s">
        <v>183</v>
      </c>
      <c r="O2922" s="38">
        <v>35.009048</v>
      </c>
      <c r="AW2922" s="26"/>
    </row>
    <row r="2923" spans="1:49" x14ac:dyDescent="0.2">
      <c r="A2923" s="7">
        <v>126</v>
      </c>
      <c r="B2923" s="40">
        <v>1881</v>
      </c>
      <c r="C2923" s="40"/>
      <c r="D2923" s="7">
        <v>1</v>
      </c>
      <c r="E2923" s="7">
        <v>23</v>
      </c>
      <c r="F2923" s="7">
        <v>1</v>
      </c>
      <c r="G2923" s="7">
        <v>2</v>
      </c>
      <c r="H2923" s="1">
        <v>10</v>
      </c>
      <c r="I2923" s="7">
        <v>0</v>
      </c>
      <c r="J2923" s="7">
        <v>2</v>
      </c>
      <c r="K2923" s="7">
        <v>6</v>
      </c>
      <c r="L2923" s="7">
        <v>30</v>
      </c>
      <c r="M2923" s="36">
        <v>0.4535970244035199</v>
      </c>
      <c r="N2923" s="37" t="s">
        <v>183</v>
      </c>
      <c r="O2923" s="38">
        <v>66.138000000000005</v>
      </c>
      <c r="AW2923" s="26"/>
    </row>
    <row r="2924" spans="1:49" x14ac:dyDescent="0.2">
      <c r="A2924" s="7">
        <v>170</v>
      </c>
      <c r="B2924" s="40">
        <v>1881</v>
      </c>
      <c r="C2924" s="40"/>
      <c r="D2924" s="7">
        <v>1</v>
      </c>
      <c r="E2924" s="7">
        <v>26</v>
      </c>
      <c r="F2924" s="7">
        <v>1</v>
      </c>
      <c r="G2924" s="7">
        <v>2</v>
      </c>
      <c r="H2924" s="1">
        <v>10</v>
      </c>
      <c r="I2924" s="7">
        <v>0</v>
      </c>
      <c r="J2924" s="7">
        <v>2</v>
      </c>
      <c r="K2924" s="7">
        <v>3</v>
      </c>
      <c r="L2924" s="7">
        <v>27</v>
      </c>
      <c r="M2924" s="36">
        <v>0.4535970244035199</v>
      </c>
      <c r="N2924" s="37" t="s">
        <v>183</v>
      </c>
      <c r="O2924" s="38">
        <v>59.5242</v>
      </c>
      <c r="AW2924" s="26"/>
    </row>
    <row r="2925" spans="1:49" x14ac:dyDescent="0.2">
      <c r="A2925" s="7">
        <v>186</v>
      </c>
      <c r="B2925" s="40">
        <v>1881</v>
      </c>
      <c r="C2925" s="40"/>
      <c r="D2925" s="7">
        <v>1</v>
      </c>
      <c r="E2925" s="7">
        <v>26</v>
      </c>
      <c r="F2925" s="7">
        <v>4</v>
      </c>
      <c r="G2925" s="7">
        <v>2</v>
      </c>
      <c r="H2925" s="1">
        <v>10</v>
      </c>
      <c r="I2925" s="7">
        <v>0</v>
      </c>
      <c r="J2925" s="7">
        <v>0</v>
      </c>
      <c r="K2925" s="7">
        <v>10</v>
      </c>
      <c r="L2925" s="7">
        <v>10</v>
      </c>
      <c r="M2925" s="36">
        <v>0.4535970244035199</v>
      </c>
      <c r="N2925" s="37" t="s">
        <v>183</v>
      </c>
      <c r="O2925" s="38">
        <v>22.045999999999999</v>
      </c>
      <c r="AW2925" s="26"/>
    </row>
    <row r="2926" spans="1:49" x14ac:dyDescent="0.2">
      <c r="A2926" s="7">
        <v>63</v>
      </c>
      <c r="B2926" s="40">
        <v>1882</v>
      </c>
      <c r="C2926" s="18">
        <f>B2926-B2925</f>
        <v>1</v>
      </c>
      <c r="D2926" s="7">
        <v>1</v>
      </c>
      <c r="E2926" s="7">
        <v>21</v>
      </c>
      <c r="F2926" s="7">
        <v>1</v>
      </c>
      <c r="G2926" s="7">
        <v>2</v>
      </c>
      <c r="H2926" s="1">
        <v>10</v>
      </c>
      <c r="I2926" s="7">
        <v>0</v>
      </c>
      <c r="J2926" s="7">
        <v>2</v>
      </c>
      <c r="K2926" s="7">
        <v>0</v>
      </c>
      <c r="L2926" s="7">
        <v>24</v>
      </c>
      <c r="M2926" s="36">
        <v>0.4535970244035199</v>
      </c>
      <c r="N2926" s="37" t="s">
        <v>183</v>
      </c>
      <c r="O2926" s="38">
        <v>52.910400000000003</v>
      </c>
      <c r="AW2926" s="26"/>
    </row>
    <row r="2927" spans="1:49" x14ac:dyDescent="0.2">
      <c r="A2927" s="7">
        <v>47</v>
      </c>
      <c r="B2927" s="40">
        <v>1882</v>
      </c>
      <c r="C2927" s="40"/>
      <c r="D2927" s="7">
        <v>1</v>
      </c>
      <c r="E2927" s="7">
        <v>22</v>
      </c>
      <c r="F2927" s="7">
        <v>5</v>
      </c>
      <c r="G2927" s="7">
        <v>2</v>
      </c>
      <c r="H2927" s="1">
        <v>10</v>
      </c>
      <c r="I2927" s="7">
        <v>0</v>
      </c>
      <c r="J2927" s="7">
        <v>1</v>
      </c>
      <c r="K2927" s="7">
        <v>5.5</v>
      </c>
      <c r="L2927" s="7">
        <v>17.5</v>
      </c>
      <c r="M2927" s="36">
        <v>0.4535970244035199</v>
      </c>
      <c r="N2927" s="37" t="s">
        <v>183</v>
      </c>
      <c r="O2927" s="38">
        <v>38.580500000000001</v>
      </c>
      <c r="AW2927" s="26"/>
    </row>
    <row r="2928" spans="1:49" x14ac:dyDescent="0.2">
      <c r="A2928" s="7">
        <v>122</v>
      </c>
      <c r="B2928" s="40">
        <v>1882</v>
      </c>
      <c r="C2928" s="40"/>
      <c r="D2928" s="7">
        <v>1</v>
      </c>
      <c r="E2928" s="7">
        <v>22</v>
      </c>
      <c r="F2928" s="7">
        <v>2</v>
      </c>
      <c r="G2928" s="7">
        <v>2</v>
      </c>
      <c r="H2928" s="1">
        <v>10</v>
      </c>
      <c r="I2928" s="7">
        <v>0</v>
      </c>
      <c r="J2928" s="7">
        <v>1</v>
      </c>
      <c r="K2928" s="7">
        <v>3.63</v>
      </c>
      <c r="L2928" s="7">
        <v>15.629999999999999</v>
      </c>
      <c r="M2928" s="36">
        <v>0.4535970244035199</v>
      </c>
      <c r="N2928" s="37" t="s">
        <v>183</v>
      </c>
      <c r="O2928" s="38">
        <v>34.457898</v>
      </c>
      <c r="AW2928" s="26"/>
    </row>
    <row r="2929" spans="1:49" x14ac:dyDescent="0.2">
      <c r="A2929" s="7">
        <v>140</v>
      </c>
      <c r="B2929" s="40">
        <v>1882</v>
      </c>
      <c r="C2929" s="40"/>
      <c r="D2929" s="7">
        <v>1</v>
      </c>
      <c r="E2929" s="7">
        <v>23</v>
      </c>
      <c r="F2929" s="7">
        <v>1</v>
      </c>
      <c r="G2929" s="7">
        <v>2</v>
      </c>
      <c r="H2929" s="1">
        <v>10</v>
      </c>
      <c r="I2929" s="7">
        <v>0</v>
      </c>
      <c r="J2929" s="7">
        <v>2</v>
      </c>
      <c r="K2929" s="7">
        <v>6</v>
      </c>
      <c r="L2929" s="7">
        <v>30</v>
      </c>
      <c r="M2929" s="36">
        <v>0.4535970244035199</v>
      </c>
      <c r="N2929" s="37" t="s">
        <v>183</v>
      </c>
      <c r="O2929" s="38">
        <v>66.138000000000005</v>
      </c>
      <c r="AW2929" s="26"/>
    </row>
    <row r="2930" spans="1:49" x14ac:dyDescent="0.2">
      <c r="A2930" s="7">
        <v>180</v>
      </c>
      <c r="B2930" s="40">
        <v>1882</v>
      </c>
      <c r="C2930" s="40"/>
      <c r="D2930" s="7">
        <v>1</v>
      </c>
      <c r="E2930" s="7">
        <v>26</v>
      </c>
      <c r="F2930" s="7">
        <v>1</v>
      </c>
      <c r="G2930" s="7">
        <v>2</v>
      </c>
      <c r="H2930" s="1">
        <v>10</v>
      </c>
      <c r="I2930" s="7">
        <v>0</v>
      </c>
      <c r="J2930" s="7">
        <v>2</v>
      </c>
      <c r="K2930" s="7">
        <v>6</v>
      </c>
      <c r="L2930" s="7">
        <v>30</v>
      </c>
      <c r="M2930" s="36">
        <v>0.4535970244035199</v>
      </c>
      <c r="N2930" s="37" t="s">
        <v>183</v>
      </c>
      <c r="O2930" s="38">
        <v>66.138000000000005</v>
      </c>
      <c r="AW2930" s="26"/>
    </row>
    <row r="2931" spans="1:49" x14ac:dyDescent="0.2">
      <c r="A2931" s="7">
        <v>215</v>
      </c>
      <c r="B2931" s="40">
        <v>1882</v>
      </c>
      <c r="C2931" s="40"/>
      <c r="D2931" s="7">
        <v>1</v>
      </c>
      <c r="E2931" s="7">
        <v>26</v>
      </c>
      <c r="F2931" s="7">
        <v>4</v>
      </c>
      <c r="G2931" s="7">
        <v>2</v>
      </c>
      <c r="H2931" s="1">
        <v>10</v>
      </c>
      <c r="I2931" s="7">
        <v>0</v>
      </c>
      <c r="J2931" s="7">
        <v>0</v>
      </c>
      <c r="K2931" s="7">
        <v>8.1199999999999992</v>
      </c>
      <c r="L2931" s="7">
        <v>8.1199999999999992</v>
      </c>
      <c r="M2931" s="36">
        <v>0.4535970244035199</v>
      </c>
      <c r="N2931" s="37" t="s">
        <v>183</v>
      </c>
      <c r="O2931" s="38">
        <v>17.901351999999999</v>
      </c>
      <c r="AW2931" s="26"/>
    </row>
    <row r="2932" spans="1:49" x14ac:dyDescent="0.2">
      <c r="A2932" s="7">
        <v>63</v>
      </c>
      <c r="B2932" s="40">
        <v>1883</v>
      </c>
      <c r="C2932" s="18">
        <f>B2932-B2931</f>
        <v>1</v>
      </c>
      <c r="D2932" s="7">
        <v>1</v>
      </c>
      <c r="E2932" s="7">
        <v>21</v>
      </c>
      <c r="F2932" s="7">
        <v>1</v>
      </c>
      <c r="G2932" s="7">
        <v>2</v>
      </c>
      <c r="H2932" s="1">
        <v>10</v>
      </c>
      <c r="I2932" s="7">
        <v>0</v>
      </c>
      <c r="J2932" s="7">
        <v>2</v>
      </c>
      <c r="K2932" s="7">
        <v>0</v>
      </c>
      <c r="L2932" s="7">
        <v>24</v>
      </c>
      <c r="M2932" s="36">
        <v>0.4535970244035199</v>
      </c>
      <c r="N2932" s="37" t="s">
        <v>183</v>
      </c>
      <c r="O2932" s="38">
        <v>52.910400000000003</v>
      </c>
      <c r="AW2932" s="26"/>
    </row>
    <row r="2933" spans="1:49" x14ac:dyDescent="0.2">
      <c r="A2933" s="7">
        <v>47</v>
      </c>
      <c r="B2933" s="40">
        <v>1883</v>
      </c>
      <c r="C2933" s="40"/>
      <c r="D2933" s="7">
        <v>1</v>
      </c>
      <c r="E2933" s="7">
        <v>22</v>
      </c>
      <c r="F2933" s="7">
        <v>5</v>
      </c>
      <c r="G2933" s="7">
        <v>2</v>
      </c>
      <c r="H2933" s="1">
        <v>10</v>
      </c>
      <c r="I2933" s="7">
        <v>0</v>
      </c>
      <c r="J2933" s="7">
        <v>1</v>
      </c>
      <c r="K2933" s="7">
        <v>4</v>
      </c>
      <c r="L2933" s="7">
        <v>16</v>
      </c>
      <c r="M2933" s="36">
        <v>0.4535970244035199</v>
      </c>
      <c r="N2933" s="37" t="s">
        <v>183</v>
      </c>
      <c r="O2933" s="38">
        <v>35.273600000000002</v>
      </c>
      <c r="AW2933" s="26"/>
    </row>
    <row r="2934" spans="1:49" x14ac:dyDescent="0.2">
      <c r="A2934" s="7">
        <v>121</v>
      </c>
      <c r="B2934" s="40">
        <v>1883</v>
      </c>
      <c r="C2934" s="40"/>
      <c r="D2934" s="7">
        <v>1</v>
      </c>
      <c r="E2934" s="7">
        <v>22</v>
      </c>
      <c r="F2934" s="7">
        <v>2</v>
      </c>
      <c r="G2934" s="7">
        <v>2</v>
      </c>
      <c r="H2934" s="1">
        <v>10</v>
      </c>
      <c r="I2934" s="7">
        <v>0</v>
      </c>
      <c r="J2934" s="7">
        <v>1</v>
      </c>
      <c r="K2934" s="7">
        <v>3.5</v>
      </c>
      <c r="L2934" s="7">
        <v>15.5</v>
      </c>
      <c r="M2934" s="36">
        <v>0.4535970244035199</v>
      </c>
      <c r="N2934" s="37" t="s">
        <v>183</v>
      </c>
      <c r="O2934" s="38">
        <v>34.171300000000002</v>
      </c>
      <c r="AW2934" s="26"/>
    </row>
    <row r="2935" spans="1:49" x14ac:dyDescent="0.2">
      <c r="A2935" s="7">
        <v>204</v>
      </c>
      <c r="B2935" s="40">
        <v>1883</v>
      </c>
      <c r="C2935" s="40"/>
      <c r="D2935" s="7">
        <v>1</v>
      </c>
      <c r="E2935" s="7">
        <v>23</v>
      </c>
      <c r="F2935" s="7">
        <v>1</v>
      </c>
      <c r="G2935" s="7">
        <v>2</v>
      </c>
      <c r="H2935" s="1">
        <v>10</v>
      </c>
      <c r="I2935" s="7">
        <v>0</v>
      </c>
      <c r="J2935" s="7">
        <v>0</v>
      </c>
      <c r="K2935" s="7">
        <v>2.5</v>
      </c>
      <c r="L2935" s="7">
        <v>2.5</v>
      </c>
      <c r="M2935" s="36">
        <v>0.4535970244035199</v>
      </c>
      <c r="N2935" s="37" t="s">
        <v>183</v>
      </c>
      <c r="O2935" s="38">
        <v>5.5114999999999998</v>
      </c>
      <c r="AW2935" s="26"/>
    </row>
    <row r="2936" spans="1:49" x14ac:dyDescent="0.2">
      <c r="A2936" s="7">
        <v>148</v>
      </c>
      <c r="B2936" s="40">
        <v>1883</v>
      </c>
      <c r="C2936" s="40"/>
      <c r="D2936" s="7">
        <v>1</v>
      </c>
      <c r="E2936" s="7">
        <v>26</v>
      </c>
      <c r="F2936" s="7">
        <v>1</v>
      </c>
      <c r="G2936" s="7">
        <v>2</v>
      </c>
      <c r="H2936" s="1">
        <v>10</v>
      </c>
      <c r="I2936" s="7">
        <v>0</v>
      </c>
      <c r="J2936" s="7">
        <v>2</v>
      </c>
      <c r="K2936" s="7">
        <v>5</v>
      </c>
      <c r="L2936" s="7">
        <v>29</v>
      </c>
      <c r="M2936" s="36">
        <v>0.4535970244035199</v>
      </c>
      <c r="N2936" s="37" t="s">
        <v>183</v>
      </c>
      <c r="O2936" s="38">
        <v>63.933399999999999</v>
      </c>
      <c r="AW2936" s="26"/>
    </row>
    <row r="2937" spans="1:49" x14ac:dyDescent="0.2">
      <c r="A2937" s="7">
        <v>188</v>
      </c>
      <c r="B2937" s="40">
        <v>1883</v>
      </c>
      <c r="C2937" s="40"/>
      <c r="D2937" s="7">
        <v>1</v>
      </c>
      <c r="E2937" s="7">
        <v>26</v>
      </c>
      <c r="F2937" s="7">
        <v>4</v>
      </c>
      <c r="G2937" s="7">
        <v>2</v>
      </c>
      <c r="H2937" s="1">
        <v>10</v>
      </c>
      <c r="I2937" s="7">
        <v>0</v>
      </c>
      <c r="J2937" s="7">
        <v>0</v>
      </c>
      <c r="K2937" s="7">
        <v>8</v>
      </c>
      <c r="L2937" s="7">
        <v>8</v>
      </c>
      <c r="M2937" s="36">
        <v>0.4535970244035199</v>
      </c>
      <c r="N2937" s="37" t="s">
        <v>183</v>
      </c>
      <c r="O2937" s="38">
        <v>17.636800000000001</v>
      </c>
      <c r="AW2937" s="26"/>
    </row>
    <row r="2938" spans="1:49" x14ac:dyDescent="0.2">
      <c r="A2938" s="7">
        <v>63</v>
      </c>
      <c r="B2938" s="40">
        <v>1884</v>
      </c>
      <c r="C2938" s="18">
        <f>B2938-B2937</f>
        <v>1</v>
      </c>
      <c r="D2938" s="7">
        <v>1</v>
      </c>
      <c r="E2938" s="7">
        <v>21</v>
      </c>
      <c r="F2938" s="7">
        <v>1</v>
      </c>
      <c r="G2938" s="7">
        <v>2</v>
      </c>
      <c r="H2938" s="1">
        <v>10</v>
      </c>
      <c r="I2938" s="7">
        <v>0</v>
      </c>
      <c r="J2938" s="7">
        <v>1</v>
      </c>
      <c r="K2938" s="7">
        <v>6</v>
      </c>
      <c r="L2938" s="7">
        <v>18</v>
      </c>
      <c r="M2938" s="36">
        <v>0.4535970244035199</v>
      </c>
      <c r="N2938" s="37" t="s">
        <v>183</v>
      </c>
      <c r="O2938" s="38">
        <v>39.6828</v>
      </c>
      <c r="AW2938" s="26"/>
    </row>
    <row r="2939" spans="1:49" x14ac:dyDescent="0.2">
      <c r="A2939" s="7">
        <v>24</v>
      </c>
      <c r="B2939" s="40">
        <v>1884</v>
      </c>
      <c r="C2939" s="40"/>
      <c r="D2939" s="7">
        <v>1</v>
      </c>
      <c r="E2939" s="7">
        <v>22</v>
      </c>
      <c r="F2939" s="7">
        <v>5</v>
      </c>
      <c r="G2939" s="7">
        <v>2</v>
      </c>
      <c r="H2939" s="1">
        <v>10</v>
      </c>
      <c r="I2939" s="7">
        <v>0</v>
      </c>
      <c r="J2939" s="7">
        <v>1</v>
      </c>
      <c r="K2939" s="7">
        <v>4.25</v>
      </c>
      <c r="L2939" s="7">
        <v>16.25</v>
      </c>
      <c r="M2939" s="36">
        <v>0.4535970244035199</v>
      </c>
      <c r="N2939" s="37" t="s">
        <v>183</v>
      </c>
      <c r="O2939" s="38">
        <v>35.824750000000002</v>
      </c>
      <c r="AW2939" s="26"/>
    </row>
    <row r="2940" spans="1:49" x14ac:dyDescent="0.2">
      <c r="A2940" s="7">
        <v>108</v>
      </c>
      <c r="B2940" s="40">
        <v>1884</v>
      </c>
      <c r="C2940" s="40"/>
      <c r="D2940" s="7">
        <v>1</v>
      </c>
      <c r="E2940" s="7">
        <v>22</v>
      </c>
      <c r="F2940" s="7">
        <v>2</v>
      </c>
      <c r="G2940" s="7">
        <v>2</v>
      </c>
      <c r="H2940" s="1">
        <v>10</v>
      </c>
      <c r="I2940" s="7">
        <v>0</v>
      </c>
      <c r="J2940" s="7">
        <v>1</v>
      </c>
      <c r="K2940" s="7">
        <v>2.75</v>
      </c>
      <c r="L2940" s="7">
        <v>14.75</v>
      </c>
      <c r="M2940" s="36">
        <v>0.4535970244035199</v>
      </c>
      <c r="N2940" s="37" t="s">
        <v>183</v>
      </c>
      <c r="O2940" s="38">
        <v>32.517850000000003</v>
      </c>
      <c r="AW2940" s="26"/>
    </row>
    <row r="2941" spans="1:49" x14ac:dyDescent="0.2">
      <c r="A2941" s="7">
        <v>139</v>
      </c>
      <c r="B2941" s="40">
        <v>1884</v>
      </c>
      <c r="C2941" s="40"/>
      <c r="D2941" s="7">
        <v>1</v>
      </c>
      <c r="E2941" s="7">
        <v>26</v>
      </c>
      <c r="F2941" s="7">
        <v>1</v>
      </c>
      <c r="G2941" s="7">
        <v>2</v>
      </c>
      <c r="H2941" s="1">
        <v>10</v>
      </c>
      <c r="I2941" s="7">
        <v>0</v>
      </c>
      <c r="J2941" s="7">
        <v>1</v>
      </c>
      <c r="K2941" s="7">
        <v>9.5</v>
      </c>
      <c r="L2941" s="7">
        <v>21.5</v>
      </c>
      <c r="M2941" s="36">
        <v>0.4535970244035199</v>
      </c>
      <c r="N2941" s="37" t="s">
        <v>183</v>
      </c>
      <c r="O2941" s="38">
        <v>47.398900000000005</v>
      </c>
      <c r="AW2941" s="26"/>
    </row>
    <row r="2942" spans="1:49" x14ac:dyDescent="0.2">
      <c r="A2942" s="7">
        <v>179</v>
      </c>
      <c r="B2942" s="40">
        <v>1884</v>
      </c>
      <c r="C2942" s="40"/>
      <c r="D2942" s="7">
        <v>1</v>
      </c>
      <c r="E2942" s="7">
        <v>26</v>
      </c>
      <c r="F2942" s="7">
        <v>4</v>
      </c>
      <c r="G2942" s="7">
        <v>2</v>
      </c>
      <c r="H2942" s="1">
        <v>10</v>
      </c>
      <c r="I2942" s="7">
        <v>0</v>
      </c>
      <c r="J2942" s="7">
        <v>0</v>
      </c>
      <c r="K2942" s="7">
        <v>10</v>
      </c>
      <c r="L2942" s="7">
        <v>10</v>
      </c>
      <c r="M2942" s="36">
        <v>0.4535970244035199</v>
      </c>
      <c r="N2942" s="37" t="s">
        <v>183</v>
      </c>
      <c r="O2942" s="38">
        <v>22.045999999999999</v>
      </c>
      <c r="AW2942" s="26"/>
    </row>
    <row r="2943" spans="1:49" x14ac:dyDescent="0.2">
      <c r="A2943" s="7">
        <v>40</v>
      </c>
      <c r="B2943" s="40">
        <v>1885</v>
      </c>
      <c r="C2943" s="18">
        <f>B2943-B2942</f>
        <v>1</v>
      </c>
      <c r="D2943" s="7">
        <v>1</v>
      </c>
      <c r="E2943" s="7">
        <v>21</v>
      </c>
      <c r="F2943" s="7">
        <v>1</v>
      </c>
      <c r="G2943" s="7">
        <v>2</v>
      </c>
      <c r="H2943" s="1">
        <v>10</v>
      </c>
      <c r="I2943" s="7">
        <v>0</v>
      </c>
      <c r="J2943" s="7">
        <v>1</v>
      </c>
      <c r="K2943" s="7">
        <v>9</v>
      </c>
      <c r="L2943" s="7">
        <v>21</v>
      </c>
      <c r="M2943" s="36">
        <v>0.4535970244035199</v>
      </c>
      <c r="N2943" s="37" t="s">
        <v>183</v>
      </c>
      <c r="O2943" s="38">
        <v>46.296599999999998</v>
      </c>
      <c r="AW2943" s="26"/>
    </row>
    <row r="2944" spans="1:49" x14ac:dyDescent="0.2">
      <c r="A2944" s="7">
        <v>24</v>
      </c>
      <c r="B2944" s="40">
        <v>1885</v>
      </c>
      <c r="C2944" s="40"/>
      <c r="D2944" s="7">
        <v>1</v>
      </c>
      <c r="E2944" s="7">
        <v>22</v>
      </c>
      <c r="F2944" s="7">
        <v>5</v>
      </c>
      <c r="G2944" s="7">
        <v>2</v>
      </c>
      <c r="H2944" s="1">
        <v>10</v>
      </c>
      <c r="I2944" s="7">
        <v>0</v>
      </c>
      <c r="J2944" s="7">
        <v>1</v>
      </c>
      <c r="K2944" s="7">
        <v>4.25</v>
      </c>
      <c r="L2944" s="7">
        <v>16.25</v>
      </c>
      <c r="M2944" s="36">
        <v>0.4535970244035199</v>
      </c>
      <c r="N2944" s="37" t="s">
        <v>183</v>
      </c>
      <c r="O2944" s="38">
        <v>35.824750000000002</v>
      </c>
      <c r="AW2944" s="26"/>
    </row>
    <row r="2945" spans="1:49" x14ac:dyDescent="0.2">
      <c r="A2945" s="7">
        <v>95</v>
      </c>
      <c r="B2945" s="40">
        <v>1885</v>
      </c>
      <c r="C2945" s="40"/>
      <c r="D2945" s="7">
        <v>1</v>
      </c>
      <c r="E2945" s="7">
        <v>22</v>
      </c>
      <c r="F2945" s="7">
        <v>2</v>
      </c>
      <c r="G2945" s="7">
        <v>2</v>
      </c>
      <c r="H2945" s="1">
        <v>10</v>
      </c>
      <c r="I2945" s="7">
        <v>0</v>
      </c>
      <c r="J2945" s="7">
        <v>1</v>
      </c>
      <c r="K2945" s="7">
        <v>3.13</v>
      </c>
      <c r="L2945" s="7">
        <v>15.129999999999999</v>
      </c>
      <c r="M2945" s="36">
        <v>0.4535970244035199</v>
      </c>
      <c r="N2945" s="37" t="s">
        <v>183</v>
      </c>
      <c r="O2945" s="38">
        <v>33.355598000000001</v>
      </c>
      <c r="AW2945" s="26"/>
    </row>
    <row r="2946" spans="1:49" x14ac:dyDescent="0.2">
      <c r="A2946" s="7">
        <v>126</v>
      </c>
      <c r="B2946" s="40">
        <v>1885</v>
      </c>
      <c r="C2946" s="40"/>
      <c r="D2946" s="7">
        <v>1</v>
      </c>
      <c r="E2946" s="7">
        <v>26</v>
      </c>
      <c r="F2946" s="7">
        <v>1</v>
      </c>
      <c r="G2946" s="7">
        <v>2</v>
      </c>
      <c r="H2946" s="1">
        <v>10</v>
      </c>
      <c r="I2946" s="7">
        <v>0</v>
      </c>
      <c r="J2946" s="7">
        <v>2</v>
      </c>
      <c r="K2946" s="7">
        <v>8</v>
      </c>
      <c r="L2946" s="7">
        <v>32</v>
      </c>
      <c r="M2946" s="36">
        <v>0.4535970244035199</v>
      </c>
      <c r="N2946" s="37" t="s">
        <v>183</v>
      </c>
      <c r="O2946" s="38">
        <v>70.547200000000004</v>
      </c>
      <c r="AW2946" s="26"/>
    </row>
    <row r="2947" spans="1:49" x14ac:dyDescent="0.2">
      <c r="A2947" s="7">
        <v>166</v>
      </c>
      <c r="B2947" s="40">
        <v>1885</v>
      </c>
      <c r="C2947" s="40"/>
      <c r="D2947" s="7">
        <v>1</v>
      </c>
      <c r="E2947" s="7">
        <v>26</v>
      </c>
      <c r="F2947" s="7">
        <v>4</v>
      </c>
      <c r="G2947" s="7">
        <v>2</v>
      </c>
      <c r="H2947" s="1">
        <v>10</v>
      </c>
      <c r="I2947" s="7">
        <v>0</v>
      </c>
      <c r="J2947" s="7">
        <v>0</v>
      </c>
      <c r="K2947" s="7">
        <v>9</v>
      </c>
      <c r="L2947" s="7">
        <v>9</v>
      </c>
      <c r="M2947" s="36">
        <v>0.4535970244035199</v>
      </c>
      <c r="N2947" s="37" t="s">
        <v>183</v>
      </c>
      <c r="O2947" s="38">
        <v>19.8414</v>
      </c>
      <c r="AW2947" s="26"/>
    </row>
    <row r="2948" spans="1:49" x14ac:dyDescent="0.2">
      <c r="A2948" s="7">
        <v>63</v>
      </c>
      <c r="B2948" s="40">
        <v>1886</v>
      </c>
      <c r="C2948" s="18">
        <f>B2948-B2947</f>
        <v>1</v>
      </c>
      <c r="D2948" s="7">
        <v>1</v>
      </c>
      <c r="E2948" s="7">
        <v>21</v>
      </c>
      <c r="F2948" s="7">
        <v>1</v>
      </c>
      <c r="G2948" s="7">
        <v>2</v>
      </c>
      <c r="H2948" s="1">
        <v>10</v>
      </c>
      <c r="I2948" s="7">
        <v>0</v>
      </c>
      <c r="J2948" s="7">
        <v>1</v>
      </c>
      <c r="K2948" s="7">
        <v>9</v>
      </c>
      <c r="L2948" s="7">
        <v>21</v>
      </c>
      <c r="M2948" s="36">
        <v>0.4535970244035199</v>
      </c>
      <c r="N2948" s="37" t="s">
        <v>183</v>
      </c>
      <c r="O2948" s="38">
        <v>46.296599999999998</v>
      </c>
      <c r="AW2948" s="26"/>
    </row>
    <row r="2949" spans="1:49" x14ac:dyDescent="0.2">
      <c r="A2949" s="7">
        <v>47</v>
      </c>
      <c r="B2949" s="40">
        <v>1886</v>
      </c>
      <c r="C2949" s="40"/>
      <c r="D2949" s="7">
        <v>1</v>
      </c>
      <c r="E2949" s="7">
        <v>22</v>
      </c>
      <c r="F2949" s="7">
        <v>5</v>
      </c>
      <c r="G2949" s="7">
        <v>2</v>
      </c>
      <c r="H2949" s="1">
        <v>10</v>
      </c>
      <c r="I2949" s="7">
        <v>0</v>
      </c>
      <c r="J2949" s="7">
        <v>1</v>
      </c>
      <c r="K2949" s="7">
        <v>2.5</v>
      </c>
      <c r="L2949" s="7">
        <v>14.5</v>
      </c>
      <c r="M2949" s="36">
        <v>0.4535970244035199</v>
      </c>
      <c r="N2949" s="37" t="s">
        <v>183</v>
      </c>
      <c r="O2949" s="38">
        <v>31.966699999999999</v>
      </c>
      <c r="AW2949" s="26"/>
    </row>
    <row r="2950" spans="1:49" x14ac:dyDescent="0.2">
      <c r="A2950" s="7">
        <v>82</v>
      </c>
      <c r="B2950" s="40">
        <v>1886</v>
      </c>
      <c r="C2950" s="40"/>
      <c r="D2950" s="7">
        <v>1</v>
      </c>
      <c r="E2950" s="7">
        <v>22</v>
      </c>
      <c r="F2950" s="7">
        <v>2</v>
      </c>
      <c r="G2950" s="7">
        <v>2</v>
      </c>
      <c r="H2950" s="1">
        <v>10</v>
      </c>
      <c r="I2950" s="7">
        <v>0</v>
      </c>
      <c r="J2950" s="7">
        <v>1</v>
      </c>
      <c r="K2950" s="7">
        <v>2.75</v>
      </c>
      <c r="L2950" s="7">
        <v>14.75</v>
      </c>
      <c r="M2950" s="36">
        <v>0.4535970244035199</v>
      </c>
      <c r="N2950" s="37" t="s">
        <v>183</v>
      </c>
      <c r="O2950" s="38">
        <v>32.517850000000003</v>
      </c>
      <c r="AW2950" s="26"/>
    </row>
    <row r="2951" spans="1:49" x14ac:dyDescent="0.2">
      <c r="A2951" s="7">
        <v>109</v>
      </c>
      <c r="B2951" s="40">
        <v>1886</v>
      </c>
      <c r="C2951" s="40"/>
      <c r="D2951" s="7">
        <v>1</v>
      </c>
      <c r="E2951" s="7">
        <v>26</v>
      </c>
      <c r="F2951" s="7">
        <v>1</v>
      </c>
      <c r="G2951" s="7">
        <v>2</v>
      </c>
      <c r="H2951" s="1">
        <v>10</v>
      </c>
      <c r="I2951" s="7">
        <v>0</v>
      </c>
      <c r="J2951" s="7">
        <v>2</v>
      </c>
      <c r="K2951" s="7">
        <v>8</v>
      </c>
      <c r="L2951" s="7">
        <v>32</v>
      </c>
      <c r="M2951" s="36">
        <v>0.4535970244035199</v>
      </c>
      <c r="N2951" s="37" t="s">
        <v>183</v>
      </c>
      <c r="O2951" s="38">
        <v>70.547200000000004</v>
      </c>
      <c r="AW2951" s="26"/>
    </row>
    <row r="2952" spans="1:49" x14ac:dyDescent="0.2">
      <c r="A2952" s="7">
        <v>151</v>
      </c>
      <c r="B2952" s="40">
        <v>1886</v>
      </c>
      <c r="C2952" s="40"/>
      <c r="D2952" s="7">
        <v>1</v>
      </c>
      <c r="E2952" s="7">
        <v>26</v>
      </c>
      <c r="F2952" s="7">
        <v>4</v>
      </c>
      <c r="G2952" s="7">
        <v>2</v>
      </c>
      <c r="H2952" s="1">
        <v>10</v>
      </c>
      <c r="I2952" s="7">
        <v>0</v>
      </c>
      <c r="J2952" s="7">
        <v>0</v>
      </c>
      <c r="K2952" s="7">
        <v>8.25</v>
      </c>
      <c r="L2952" s="7">
        <v>8.25</v>
      </c>
      <c r="M2952" s="36">
        <v>0.4535970244035199</v>
      </c>
      <c r="N2952" s="37" t="s">
        <v>183</v>
      </c>
      <c r="O2952" s="38">
        <v>18.187950000000001</v>
      </c>
      <c r="AW2952" s="26"/>
    </row>
    <row r="2953" spans="1:49" x14ac:dyDescent="0.2">
      <c r="A2953" s="7">
        <v>112</v>
      </c>
      <c r="B2953" s="40">
        <v>1887</v>
      </c>
      <c r="C2953" s="18">
        <f>B2953-B2952</f>
        <v>1</v>
      </c>
      <c r="D2953" s="7">
        <v>1</v>
      </c>
      <c r="E2953" s="7">
        <v>21</v>
      </c>
      <c r="F2953" s="7">
        <v>1</v>
      </c>
      <c r="G2953" s="7">
        <v>2</v>
      </c>
      <c r="H2953" s="1">
        <v>10</v>
      </c>
      <c r="I2953" s="7">
        <v>0</v>
      </c>
      <c r="J2953" s="7">
        <v>1</v>
      </c>
      <c r="K2953" s="7">
        <v>9</v>
      </c>
      <c r="L2953" s="7">
        <v>21</v>
      </c>
      <c r="M2953" s="36">
        <v>0.4535970244035199</v>
      </c>
      <c r="N2953" s="37" t="s">
        <v>183</v>
      </c>
      <c r="O2953" s="38">
        <v>46.296599999999998</v>
      </c>
      <c r="AW2953" s="26"/>
    </row>
    <row r="2954" spans="1:49" x14ac:dyDescent="0.2">
      <c r="A2954" s="7">
        <v>28</v>
      </c>
      <c r="B2954" s="40">
        <v>1887</v>
      </c>
      <c r="C2954" s="40"/>
      <c r="D2954" s="7">
        <v>1</v>
      </c>
      <c r="E2954" s="7">
        <v>22</v>
      </c>
      <c r="F2954" s="7">
        <v>5</v>
      </c>
      <c r="G2954" s="7">
        <v>2</v>
      </c>
      <c r="H2954" s="1">
        <v>10</v>
      </c>
      <c r="I2954" s="7">
        <v>0</v>
      </c>
      <c r="J2954" s="7">
        <v>1</v>
      </c>
      <c r="K2954" s="7">
        <v>3.5</v>
      </c>
      <c r="L2954" s="7">
        <v>15.5</v>
      </c>
      <c r="M2954" s="36">
        <v>0.4535970244035199</v>
      </c>
      <c r="N2954" s="37" t="s">
        <v>183</v>
      </c>
      <c r="O2954" s="38">
        <v>34.171300000000002</v>
      </c>
      <c r="AW2954" s="26"/>
    </row>
    <row r="2955" spans="1:49" x14ac:dyDescent="0.2">
      <c r="A2955" s="7">
        <v>170</v>
      </c>
      <c r="B2955" s="40">
        <v>1887</v>
      </c>
      <c r="C2955" s="40"/>
      <c r="D2955" s="7">
        <v>1</v>
      </c>
      <c r="E2955" s="7">
        <v>22</v>
      </c>
      <c r="F2955" s="7">
        <v>2</v>
      </c>
      <c r="G2955" s="7">
        <v>2</v>
      </c>
      <c r="H2955" s="1">
        <v>10</v>
      </c>
      <c r="I2955" s="7">
        <v>0</v>
      </c>
      <c r="J2955" s="7">
        <v>1</v>
      </c>
      <c r="K2955" s="7">
        <v>1.63</v>
      </c>
      <c r="L2955" s="7">
        <v>13.629999999999999</v>
      </c>
      <c r="M2955" s="36">
        <v>0.4535970244035199</v>
      </c>
      <c r="N2955" s="37" t="s">
        <v>183</v>
      </c>
      <c r="O2955" s="38">
        <v>30.048697999999998</v>
      </c>
      <c r="AW2955" s="26"/>
    </row>
    <row r="2956" spans="1:49" x14ac:dyDescent="0.2">
      <c r="A2956" s="7">
        <v>117</v>
      </c>
      <c r="B2956" s="40">
        <v>1887</v>
      </c>
      <c r="C2956" s="40"/>
      <c r="D2956" s="7">
        <v>1</v>
      </c>
      <c r="E2956" s="7">
        <v>23</v>
      </c>
      <c r="F2956" s="7">
        <v>1</v>
      </c>
      <c r="G2956" s="7">
        <v>2</v>
      </c>
      <c r="H2956" s="1">
        <v>10</v>
      </c>
      <c r="I2956" s="7">
        <v>0</v>
      </c>
      <c r="J2956" s="7">
        <v>2</v>
      </c>
      <c r="K2956" s="7">
        <v>4.5</v>
      </c>
      <c r="L2956" s="7">
        <v>28.5</v>
      </c>
      <c r="M2956" s="36">
        <v>0.4535970244035199</v>
      </c>
      <c r="N2956" s="37" t="s">
        <v>183</v>
      </c>
      <c r="O2956" s="38">
        <v>62.831099999999999</v>
      </c>
      <c r="AW2956" s="26"/>
    </row>
    <row r="2957" spans="1:49" x14ac:dyDescent="0.2">
      <c r="A2957" s="7">
        <v>83</v>
      </c>
      <c r="B2957" s="40">
        <v>1887</v>
      </c>
      <c r="C2957" s="40"/>
      <c r="D2957" s="7">
        <v>1</v>
      </c>
      <c r="E2957" s="7">
        <v>26</v>
      </c>
      <c r="F2957" s="7">
        <v>4</v>
      </c>
      <c r="G2957" s="7">
        <v>2</v>
      </c>
      <c r="H2957" s="1">
        <v>10</v>
      </c>
      <c r="I2957" s="7">
        <v>0</v>
      </c>
      <c r="J2957" s="7">
        <v>0</v>
      </c>
      <c r="K2957" s="7">
        <v>7.75</v>
      </c>
      <c r="L2957" s="7">
        <v>7.75</v>
      </c>
      <c r="M2957" s="36">
        <v>0.4535970244035199</v>
      </c>
      <c r="N2957" s="37" t="s">
        <v>183</v>
      </c>
      <c r="O2957" s="38">
        <v>17.085650000000001</v>
      </c>
      <c r="AW2957" s="26"/>
    </row>
    <row r="2958" spans="1:49" x14ac:dyDescent="0.2">
      <c r="A2958" s="7">
        <v>100</v>
      </c>
      <c r="B2958" s="40">
        <v>1887</v>
      </c>
      <c r="C2958" s="40"/>
      <c r="D2958" s="7">
        <v>1</v>
      </c>
      <c r="E2958" s="7">
        <v>26</v>
      </c>
      <c r="F2958" s="7">
        <v>1</v>
      </c>
      <c r="G2958" s="7">
        <v>2</v>
      </c>
      <c r="H2958" s="1">
        <v>10</v>
      </c>
      <c r="I2958" s="7">
        <v>0</v>
      </c>
      <c r="J2958" s="7">
        <v>2</v>
      </c>
      <c r="K2958" s="7">
        <v>8</v>
      </c>
      <c r="L2958" s="7">
        <v>32</v>
      </c>
      <c r="M2958" s="36">
        <v>0.4535970244035199</v>
      </c>
      <c r="N2958" s="37" t="s">
        <v>183</v>
      </c>
      <c r="O2958" s="38">
        <v>70.547200000000004</v>
      </c>
      <c r="AW2958" s="26"/>
    </row>
    <row r="2959" spans="1:49" x14ac:dyDescent="0.2">
      <c r="A2959" s="7">
        <v>62</v>
      </c>
      <c r="B2959" s="40">
        <v>1888</v>
      </c>
      <c r="C2959" s="18">
        <f>B2959-B2958</f>
        <v>1</v>
      </c>
      <c r="D2959" s="7">
        <v>1</v>
      </c>
      <c r="E2959" s="7">
        <v>21</v>
      </c>
      <c r="F2959" s="7">
        <v>1</v>
      </c>
      <c r="G2959" s="7">
        <v>2</v>
      </c>
      <c r="H2959" s="1">
        <v>10</v>
      </c>
      <c r="I2959" s="7">
        <v>0</v>
      </c>
      <c r="J2959" s="7">
        <v>1</v>
      </c>
      <c r="K2959" s="7">
        <v>6</v>
      </c>
      <c r="L2959" s="7">
        <v>18</v>
      </c>
      <c r="M2959" s="36">
        <v>0.4535970244035199</v>
      </c>
      <c r="N2959" s="37" t="s">
        <v>183</v>
      </c>
      <c r="O2959" s="38">
        <v>39.6828</v>
      </c>
      <c r="AW2959" s="26"/>
    </row>
    <row r="2960" spans="1:49" x14ac:dyDescent="0.2">
      <c r="A2960" s="7">
        <v>24</v>
      </c>
      <c r="B2960" s="40">
        <v>1888</v>
      </c>
      <c r="C2960" s="40"/>
      <c r="D2960" s="7">
        <v>1</v>
      </c>
      <c r="E2960" s="7">
        <v>22</v>
      </c>
      <c r="F2960" s="7">
        <v>5</v>
      </c>
      <c r="G2960" s="7">
        <v>2</v>
      </c>
      <c r="H2960" s="1">
        <v>10</v>
      </c>
      <c r="I2960" s="7">
        <v>0</v>
      </c>
      <c r="J2960" s="7">
        <v>1</v>
      </c>
      <c r="K2960" s="7">
        <v>2.5</v>
      </c>
      <c r="L2960" s="7">
        <v>14.5</v>
      </c>
      <c r="M2960" s="36">
        <v>0.4535970244035199</v>
      </c>
      <c r="N2960" s="37" t="s">
        <v>183</v>
      </c>
      <c r="O2960" s="38">
        <v>31.966699999999999</v>
      </c>
      <c r="AW2960" s="26"/>
    </row>
    <row r="2961" spans="1:49" x14ac:dyDescent="0.2">
      <c r="A2961" s="7">
        <v>81</v>
      </c>
      <c r="B2961" s="40">
        <v>1888</v>
      </c>
      <c r="C2961" s="40"/>
      <c r="D2961" s="7">
        <v>1</v>
      </c>
      <c r="E2961" s="7">
        <v>22</v>
      </c>
      <c r="F2961" s="7">
        <v>2</v>
      </c>
      <c r="G2961" s="7">
        <v>2</v>
      </c>
      <c r="H2961" s="1">
        <v>10</v>
      </c>
      <c r="I2961" s="7">
        <v>0</v>
      </c>
      <c r="J2961" s="7">
        <v>1</v>
      </c>
      <c r="K2961" s="7">
        <v>2</v>
      </c>
      <c r="L2961" s="7">
        <v>14</v>
      </c>
      <c r="M2961" s="36">
        <v>0.4535970244035199</v>
      </c>
      <c r="N2961" s="37" t="s">
        <v>183</v>
      </c>
      <c r="O2961" s="38">
        <v>30.8644</v>
      </c>
      <c r="AW2961" s="26"/>
    </row>
    <row r="2962" spans="1:49" x14ac:dyDescent="0.2">
      <c r="A2962" s="7">
        <v>98</v>
      </c>
      <c r="B2962" s="40">
        <v>1888</v>
      </c>
      <c r="C2962" s="40"/>
      <c r="D2962" s="7">
        <v>1</v>
      </c>
      <c r="E2962" s="7">
        <v>26</v>
      </c>
      <c r="F2962" s="7">
        <v>4</v>
      </c>
      <c r="G2962" s="7">
        <v>2</v>
      </c>
      <c r="H2962" s="1">
        <v>10</v>
      </c>
      <c r="I2962" s="7">
        <v>0</v>
      </c>
      <c r="J2962" s="7">
        <v>0</v>
      </c>
      <c r="K2962" s="7">
        <v>8</v>
      </c>
      <c r="L2962" s="7">
        <v>8</v>
      </c>
      <c r="M2962" s="36">
        <v>0.4535970244035199</v>
      </c>
      <c r="N2962" s="37" t="s">
        <v>183</v>
      </c>
      <c r="O2962" s="38">
        <v>17.636800000000001</v>
      </c>
      <c r="AW2962" s="26"/>
    </row>
    <row r="2963" spans="1:49" x14ac:dyDescent="0.2">
      <c r="A2963" s="7">
        <v>124</v>
      </c>
      <c r="B2963" s="40">
        <v>1888</v>
      </c>
      <c r="C2963" s="40"/>
      <c r="D2963" s="7">
        <v>1</v>
      </c>
      <c r="E2963" s="7">
        <v>26</v>
      </c>
      <c r="F2963" s="7">
        <v>1</v>
      </c>
      <c r="G2963" s="7">
        <v>2</v>
      </c>
      <c r="H2963" s="1">
        <v>10</v>
      </c>
      <c r="I2963" s="7">
        <v>0</v>
      </c>
      <c r="J2963" s="7">
        <v>2</v>
      </c>
      <c r="K2963" s="7">
        <v>8</v>
      </c>
      <c r="L2963" s="7">
        <v>32</v>
      </c>
      <c r="M2963" s="36">
        <v>0.4535970244035199</v>
      </c>
      <c r="N2963" s="37" t="s">
        <v>183</v>
      </c>
      <c r="O2963" s="38">
        <v>70.547200000000004</v>
      </c>
      <c r="AW2963" s="26"/>
    </row>
    <row r="2964" spans="1:49" x14ac:dyDescent="0.2">
      <c r="A2964" s="7">
        <v>62</v>
      </c>
      <c r="B2964" s="40">
        <v>1889</v>
      </c>
      <c r="C2964" s="18">
        <f>B2964-B2963</f>
        <v>1</v>
      </c>
      <c r="D2964" s="7">
        <v>1</v>
      </c>
      <c r="E2964" s="7">
        <v>21</v>
      </c>
      <c r="F2964" s="7">
        <v>1</v>
      </c>
      <c r="G2964" s="7">
        <v>2</v>
      </c>
      <c r="H2964" s="1">
        <v>10</v>
      </c>
      <c r="I2964" s="7">
        <v>0</v>
      </c>
      <c r="J2964" s="7">
        <v>1</v>
      </c>
      <c r="K2964" s="7">
        <v>6</v>
      </c>
      <c r="L2964" s="7">
        <v>18</v>
      </c>
      <c r="M2964" s="36">
        <v>0.4535970244035199</v>
      </c>
      <c r="N2964" s="37" t="s">
        <v>183</v>
      </c>
      <c r="O2964" s="38">
        <v>39.6828</v>
      </c>
      <c r="AW2964" s="26"/>
    </row>
    <row r="2965" spans="1:49" x14ac:dyDescent="0.2">
      <c r="A2965" s="7">
        <v>47</v>
      </c>
      <c r="B2965" s="40">
        <v>1889</v>
      </c>
      <c r="C2965" s="40"/>
      <c r="D2965" s="7">
        <v>1</v>
      </c>
      <c r="E2965" s="7">
        <v>22</v>
      </c>
      <c r="F2965" s="7">
        <v>5</v>
      </c>
      <c r="G2965" s="7">
        <v>2</v>
      </c>
      <c r="H2965" s="1">
        <v>10</v>
      </c>
      <c r="I2965" s="7">
        <v>0</v>
      </c>
      <c r="J2965" s="7">
        <v>0</v>
      </c>
      <c r="K2965" s="7">
        <v>11.5</v>
      </c>
      <c r="L2965" s="7">
        <v>11.5</v>
      </c>
      <c r="M2965" s="36">
        <v>0.4535970244035199</v>
      </c>
      <c r="N2965" s="37" t="s">
        <v>183</v>
      </c>
      <c r="O2965" s="38">
        <v>25.352900000000002</v>
      </c>
      <c r="AW2965" s="26"/>
    </row>
    <row r="2966" spans="1:49" x14ac:dyDescent="0.2">
      <c r="A2966" s="7">
        <v>81</v>
      </c>
      <c r="B2966" s="40">
        <v>1889</v>
      </c>
      <c r="C2966" s="40"/>
      <c r="D2966" s="7">
        <v>1</v>
      </c>
      <c r="E2966" s="7">
        <v>22</v>
      </c>
      <c r="F2966" s="7">
        <v>2</v>
      </c>
      <c r="G2966" s="7">
        <v>2</v>
      </c>
      <c r="H2966" s="1">
        <v>10</v>
      </c>
      <c r="I2966" s="7">
        <v>0</v>
      </c>
      <c r="J2966" s="7">
        <v>1</v>
      </c>
      <c r="K2966" s="7">
        <v>1.88</v>
      </c>
      <c r="L2966" s="7">
        <v>13.879999999999999</v>
      </c>
      <c r="M2966" s="36">
        <v>0.4535970244035199</v>
      </c>
      <c r="N2966" s="37" t="s">
        <v>183</v>
      </c>
      <c r="O2966" s="38">
        <v>30.599847999999998</v>
      </c>
      <c r="AW2966" s="26"/>
    </row>
    <row r="2967" spans="1:49" x14ac:dyDescent="0.2">
      <c r="A2967" s="7">
        <v>167</v>
      </c>
      <c r="B2967" s="40">
        <v>1889</v>
      </c>
      <c r="C2967" s="40"/>
      <c r="D2967" s="7">
        <v>1</v>
      </c>
      <c r="E2967" s="7">
        <v>23</v>
      </c>
      <c r="F2967" s="7">
        <v>1</v>
      </c>
      <c r="G2967" s="7">
        <v>2</v>
      </c>
      <c r="H2967" s="1">
        <v>10</v>
      </c>
      <c r="I2967" s="7">
        <v>0</v>
      </c>
      <c r="J2967" s="7">
        <v>2</v>
      </c>
      <c r="K2967" s="7">
        <v>4.5</v>
      </c>
      <c r="L2967" s="7">
        <v>28.5</v>
      </c>
      <c r="M2967" s="36">
        <v>0.4535970244035199</v>
      </c>
      <c r="N2967" s="37" t="s">
        <v>183</v>
      </c>
      <c r="O2967" s="38">
        <v>62.831099999999999</v>
      </c>
      <c r="AW2967" s="26"/>
    </row>
    <row r="2968" spans="1:49" x14ac:dyDescent="0.2">
      <c r="A2968" s="7">
        <v>108</v>
      </c>
      <c r="B2968" s="40">
        <v>1889</v>
      </c>
      <c r="C2968" s="40"/>
      <c r="D2968" s="7">
        <v>1</v>
      </c>
      <c r="E2968" s="7">
        <v>26</v>
      </c>
      <c r="F2968" s="7">
        <v>1</v>
      </c>
      <c r="G2968" s="7">
        <v>2</v>
      </c>
      <c r="H2968" s="1">
        <v>10</v>
      </c>
      <c r="I2968" s="7">
        <v>0</v>
      </c>
      <c r="J2968" s="7">
        <v>2</v>
      </c>
      <c r="K2968" s="7">
        <v>0.5</v>
      </c>
      <c r="L2968" s="7">
        <v>24.5</v>
      </c>
      <c r="M2968" s="36">
        <v>0.4535970244035199</v>
      </c>
      <c r="N2968" s="37" t="s">
        <v>183</v>
      </c>
      <c r="O2968" s="38">
        <v>54.012700000000002</v>
      </c>
      <c r="AW2968" s="26"/>
    </row>
    <row r="2969" spans="1:49" x14ac:dyDescent="0.2">
      <c r="A2969" s="7">
        <v>150</v>
      </c>
      <c r="B2969" s="40">
        <v>1889</v>
      </c>
      <c r="C2969" s="40"/>
      <c r="D2969" s="7">
        <v>1</v>
      </c>
      <c r="E2969" s="7">
        <v>26</v>
      </c>
      <c r="F2969" s="7">
        <v>4</v>
      </c>
      <c r="G2969" s="7">
        <v>2</v>
      </c>
      <c r="H2969" s="1">
        <v>10</v>
      </c>
      <c r="I2969" s="7">
        <v>0</v>
      </c>
      <c r="J2969" s="7">
        <v>0</v>
      </c>
      <c r="K2969" s="7">
        <v>8</v>
      </c>
      <c r="L2969" s="7">
        <v>8</v>
      </c>
      <c r="M2969" s="36">
        <v>0.4535970244035199</v>
      </c>
      <c r="N2969" s="37" t="s">
        <v>183</v>
      </c>
      <c r="O2969" s="38">
        <v>17.636800000000001</v>
      </c>
      <c r="AW2969" s="26"/>
    </row>
    <row r="2970" spans="1:49" x14ac:dyDescent="0.2">
      <c r="A2970" s="7">
        <v>61</v>
      </c>
      <c r="B2970" s="40">
        <v>1890</v>
      </c>
      <c r="C2970" s="18">
        <f>B2970-B2969</f>
        <v>1</v>
      </c>
      <c r="D2970" s="7">
        <v>1</v>
      </c>
      <c r="E2970" s="7">
        <v>21</v>
      </c>
      <c r="F2970" s="7">
        <v>1</v>
      </c>
      <c r="G2970" s="7">
        <v>2</v>
      </c>
      <c r="H2970" s="1">
        <v>10</v>
      </c>
      <c r="I2970" s="7">
        <v>0</v>
      </c>
      <c r="J2970" s="7">
        <v>1</v>
      </c>
      <c r="K2970" s="7">
        <v>6</v>
      </c>
      <c r="L2970" s="7">
        <v>18</v>
      </c>
      <c r="M2970" s="36">
        <v>0.4535970244035199</v>
      </c>
      <c r="N2970" s="37" t="s">
        <v>183</v>
      </c>
      <c r="O2970" s="38">
        <v>39.6828</v>
      </c>
      <c r="AW2970" s="26"/>
    </row>
    <row r="2971" spans="1:49" x14ac:dyDescent="0.2">
      <c r="A2971" s="7">
        <v>46</v>
      </c>
      <c r="B2971" s="40">
        <v>1890</v>
      </c>
      <c r="C2971" s="40"/>
      <c r="D2971" s="7">
        <v>1</v>
      </c>
      <c r="E2971" s="7">
        <v>22</v>
      </c>
      <c r="F2971" s="7">
        <v>5</v>
      </c>
      <c r="G2971" s="7">
        <v>2</v>
      </c>
      <c r="H2971" s="1">
        <v>10</v>
      </c>
      <c r="I2971" s="7">
        <v>0</v>
      </c>
      <c r="J2971" s="7">
        <v>1</v>
      </c>
      <c r="K2971" s="7">
        <v>3</v>
      </c>
      <c r="L2971" s="7">
        <v>15</v>
      </c>
      <c r="M2971" s="36">
        <v>0.4535970244035199</v>
      </c>
      <c r="N2971" s="37" t="s">
        <v>183</v>
      </c>
      <c r="O2971" s="38">
        <v>33.069000000000003</v>
      </c>
      <c r="AW2971" s="26"/>
    </row>
    <row r="2972" spans="1:49" x14ac:dyDescent="0.2">
      <c r="A2972" s="7">
        <v>80</v>
      </c>
      <c r="B2972" s="40">
        <v>1890</v>
      </c>
      <c r="C2972" s="40"/>
      <c r="D2972" s="7">
        <v>1</v>
      </c>
      <c r="E2972" s="7">
        <v>22</v>
      </c>
      <c r="F2972" s="7">
        <v>2</v>
      </c>
      <c r="G2972" s="7">
        <v>2</v>
      </c>
      <c r="H2972" s="1">
        <v>10</v>
      </c>
      <c r="I2972" s="7">
        <v>0</v>
      </c>
      <c r="J2972" s="7">
        <v>0</v>
      </c>
      <c r="K2972" s="7">
        <v>11.63</v>
      </c>
      <c r="L2972" s="7">
        <v>11.63</v>
      </c>
      <c r="M2972" s="36">
        <v>0.4535970244035199</v>
      </c>
      <c r="N2972" s="37" t="s">
        <v>183</v>
      </c>
      <c r="O2972" s="38">
        <v>25.639498000000003</v>
      </c>
      <c r="AW2972" s="26"/>
    </row>
    <row r="2973" spans="1:49" x14ac:dyDescent="0.2">
      <c r="A2973" s="7">
        <v>171</v>
      </c>
      <c r="B2973" s="40">
        <v>1890</v>
      </c>
      <c r="C2973" s="40"/>
      <c r="D2973" s="7">
        <v>1</v>
      </c>
      <c r="E2973" s="7">
        <v>23</v>
      </c>
      <c r="F2973" s="7">
        <v>1</v>
      </c>
      <c r="G2973" s="7">
        <v>2</v>
      </c>
      <c r="H2973" s="1">
        <v>10</v>
      </c>
      <c r="I2973" s="7">
        <v>0</v>
      </c>
      <c r="J2973" s="7">
        <v>2</v>
      </c>
      <c r="K2973" s="7">
        <v>4.5</v>
      </c>
      <c r="L2973" s="7">
        <v>28.5</v>
      </c>
      <c r="M2973" s="36">
        <v>0.4535970244035199</v>
      </c>
      <c r="N2973" s="37" t="s">
        <v>183</v>
      </c>
      <c r="O2973" s="38">
        <v>62.831099999999999</v>
      </c>
      <c r="AW2973" s="26"/>
    </row>
    <row r="2974" spans="1:49" x14ac:dyDescent="0.2">
      <c r="A2974" s="7">
        <v>111</v>
      </c>
      <c r="B2974" s="40">
        <v>1890</v>
      </c>
      <c r="C2974" s="40"/>
      <c r="D2974" s="7">
        <v>1</v>
      </c>
      <c r="E2974" s="7">
        <v>26</v>
      </c>
      <c r="F2974" s="7">
        <v>1</v>
      </c>
      <c r="G2974" s="7">
        <v>2</v>
      </c>
      <c r="H2974" s="1">
        <v>10</v>
      </c>
      <c r="I2974" s="7">
        <v>0</v>
      </c>
      <c r="J2974" s="7">
        <v>2</v>
      </c>
      <c r="K2974" s="7">
        <v>0.5</v>
      </c>
      <c r="L2974" s="7">
        <v>24.5</v>
      </c>
      <c r="M2974" s="36">
        <v>0.4535970244035199</v>
      </c>
      <c r="N2974" s="37" t="s">
        <v>183</v>
      </c>
      <c r="O2974" s="38">
        <v>54.012700000000002</v>
      </c>
      <c r="AW2974" s="26"/>
    </row>
    <row r="2975" spans="1:49" x14ac:dyDescent="0.2">
      <c r="A2975" s="7">
        <v>153</v>
      </c>
      <c r="B2975" s="40">
        <v>1890</v>
      </c>
      <c r="C2975" s="40"/>
      <c r="D2975" s="7">
        <v>1</v>
      </c>
      <c r="E2975" s="7">
        <v>26</v>
      </c>
      <c r="F2975" s="7">
        <v>4</v>
      </c>
      <c r="G2975" s="7">
        <v>2</v>
      </c>
      <c r="H2975" s="1">
        <v>10</v>
      </c>
      <c r="I2975" s="7">
        <v>0</v>
      </c>
      <c r="J2975" s="7">
        <v>0</v>
      </c>
      <c r="K2975" s="7">
        <v>7.5</v>
      </c>
      <c r="L2975" s="7">
        <v>7.5</v>
      </c>
      <c r="M2975" s="36">
        <v>0.4535970244035199</v>
      </c>
      <c r="N2975" s="37" t="s">
        <v>183</v>
      </c>
      <c r="O2975" s="38">
        <v>16.534500000000001</v>
      </c>
      <c r="AW2975" s="26"/>
    </row>
    <row r="2976" spans="1:49" x14ac:dyDescent="0.2">
      <c r="A2976" s="7">
        <v>61</v>
      </c>
      <c r="B2976" s="40">
        <v>1891</v>
      </c>
      <c r="C2976" s="18">
        <f>B2976-B2975</f>
        <v>1</v>
      </c>
      <c r="D2976" s="7">
        <v>1</v>
      </c>
      <c r="E2976" s="7">
        <v>21</v>
      </c>
      <c r="F2976" s="7">
        <v>1</v>
      </c>
      <c r="G2976" s="7">
        <v>2</v>
      </c>
      <c r="H2976" s="1">
        <v>10</v>
      </c>
      <c r="I2976" s="7">
        <v>0</v>
      </c>
      <c r="J2976" s="7">
        <v>2</v>
      </c>
      <c r="K2976" s="7">
        <v>0</v>
      </c>
      <c r="L2976" s="7">
        <v>24</v>
      </c>
      <c r="M2976" s="36">
        <v>0.4535970244035199</v>
      </c>
      <c r="N2976" s="37" t="s">
        <v>183</v>
      </c>
      <c r="O2976" s="38">
        <v>52.910400000000003</v>
      </c>
      <c r="AW2976" s="26"/>
    </row>
    <row r="2977" spans="1:49" x14ac:dyDescent="0.2">
      <c r="A2977" s="7">
        <v>45</v>
      </c>
      <c r="B2977" s="40">
        <v>1891</v>
      </c>
      <c r="C2977" s="40"/>
      <c r="D2977" s="7">
        <v>1</v>
      </c>
      <c r="E2977" s="7">
        <v>22</v>
      </c>
      <c r="F2977" s="7">
        <v>5</v>
      </c>
      <c r="G2977" s="7">
        <v>2</v>
      </c>
      <c r="H2977" s="1">
        <v>10</v>
      </c>
      <c r="I2977" s="7">
        <v>0</v>
      </c>
      <c r="J2977" s="7">
        <v>1</v>
      </c>
      <c r="K2977" s="7">
        <v>2.75</v>
      </c>
      <c r="L2977" s="7">
        <v>14.75</v>
      </c>
      <c r="M2977" s="36">
        <v>0.4535970244035199</v>
      </c>
      <c r="N2977" s="37" t="s">
        <v>183</v>
      </c>
      <c r="O2977" s="38">
        <v>32.517850000000003</v>
      </c>
      <c r="AW2977" s="26"/>
    </row>
    <row r="2978" spans="1:49" x14ac:dyDescent="0.2">
      <c r="A2978" s="7">
        <v>80</v>
      </c>
      <c r="B2978" s="40">
        <v>1891</v>
      </c>
      <c r="C2978" s="40"/>
      <c r="D2978" s="7">
        <v>1</v>
      </c>
      <c r="E2978" s="7">
        <v>22</v>
      </c>
      <c r="F2978" s="7">
        <v>2</v>
      </c>
      <c r="G2978" s="7">
        <v>2</v>
      </c>
      <c r="H2978" s="1">
        <v>10</v>
      </c>
      <c r="I2978" s="7">
        <v>0</v>
      </c>
      <c r="J2978" s="7">
        <v>0</v>
      </c>
      <c r="K2978" s="7">
        <v>11.75</v>
      </c>
      <c r="L2978" s="7">
        <v>11.75</v>
      </c>
      <c r="M2978" s="36">
        <v>0.4535970244035199</v>
      </c>
      <c r="N2978" s="37" t="s">
        <v>183</v>
      </c>
      <c r="O2978" s="38">
        <v>25.904050000000002</v>
      </c>
      <c r="AW2978" s="26"/>
    </row>
    <row r="2979" spans="1:49" x14ac:dyDescent="0.2">
      <c r="A2979" s="7">
        <v>170</v>
      </c>
      <c r="B2979" s="40">
        <v>1891</v>
      </c>
      <c r="C2979" s="40"/>
      <c r="D2979" s="7">
        <v>1</v>
      </c>
      <c r="E2979" s="7">
        <v>23</v>
      </c>
      <c r="F2979" s="7">
        <v>1</v>
      </c>
      <c r="G2979" s="7">
        <v>2</v>
      </c>
      <c r="H2979" s="1">
        <v>10</v>
      </c>
      <c r="I2979" s="7">
        <v>0</v>
      </c>
      <c r="J2979" s="7">
        <v>2</v>
      </c>
      <c r="K2979" s="7">
        <v>4.5</v>
      </c>
      <c r="L2979" s="7">
        <v>28.5</v>
      </c>
      <c r="M2979" s="36">
        <v>0.4535970244035199</v>
      </c>
      <c r="N2979" s="37" t="s">
        <v>183</v>
      </c>
      <c r="O2979" s="38">
        <v>62.831099999999999</v>
      </c>
      <c r="AW2979" s="26"/>
    </row>
    <row r="2980" spans="1:49" x14ac:dyDescent="0.2">
      <c r="A2980" s="7">
        <v>111</v>
      </c>
      <c r="B2980" s="40">
        <v>1891</v>
      </c>
      <c r="C2980" s="40"/>
      <c r="D2980" s="7">
        <v>1</v>
      </c>
      <c r="E2980" s="7">
        <v>26</v>
      </c>
      <c r="F2980" s="7">
        <v>1</v>
      </c>
      <c r="G2980" s="7">
        <v>2</v>
      </c>
      <c r="H2980" s="1">
        <v>10</v>
      </c>
      <c r="I2980" s="7">
        <v>0</v>
      </c>
      <c r="J2980" s="7">
        <v>1</v>
      </c>
      <c r="K2980" s="7">
        <v>9</v>
      </c>
      <c r="L2980" s="7">
        <v>21</v>
      </c>
      <c r="M2980" s="36">
        <v>0.4535970244035199</v>
      </c>
      <c r="N2980" s="37" t="s">
        <v>183</v>
      </c>
      <c r="O2980" s="38">
        <v>46.296599999999998</v>
      </c>
      <c r="AW2980" s="26"/>
    </row>
    <row r="2981" spans="1:49" x14ac:dyDescent="0.2">
      <c r="A2981" s="7">
        <v>153</v>
      </c>
      <c r="B2981" s="40">
        <v>1891</v>
      </c>
      <c r="C2981" s="40"/>
      <c r="D2981" s="7">
        <v>1</v>
      </c>
      <c r="E2981" s="7">
        <v>26</v>
      </c>
      <c r="F2981" s="7">
        <v>4</v>
      </c>
      <c r="G2981" s="7">
        <v>2</v>
      </c>
      <c r="H2981" s="1">
        <v>10</v>
      </c>
      <c r="I2981" s="7">
        <v>0</v>
      </c>
      <c r="J2981" s="7">
        <v>0</v>
      </c>
      <c r="K2981" s="7">
        <v>9</v>
      </c>
      <c r="L2981" s="7">
        <v>9</v>
      </c>
      <c r="M2981" s="36">
        <v>0.4535970244035199</v>
      </c>
      <c r="N2981" s="37" t="s">
        <v>183</v>
      </c>
      <c r="O2981" s="38">
        <v>19.8414</v>
      </c>
      <c r="AW2981" s="26"/>
    </row>
    <row r="2982" spans="1:49" x14ac:dyDescent="0.2">
      <c r="A2982" s="7">
        <v>61</v>
      </c>
      <c r="B2982" s="40">
        <v>1892</v>
      </c>
      <c r="C2982" s="18">
        <f>B2982-B2981</f>
        <v>1</v>
      </c>
      <c r="D2982" s="7">
        <v>1</v>
      </c>
      <c r="E2982" s="7">
        <v>21</v>
      </c>
      <c r="F2982" s="7">
        <v>1</v>
      </c>
      <c r="G2982" s="7">
        <v>2</v>
      </c>
      <c r="H2982" s="1">
        <v>10</v>
      </c>
      <c r="I2982" s="7">
        <v>0</v>
      </c>
      <c r="J2982" s="7">
        <v>1</v>
      </c>
      <c r="K2982" s="7">
        <v>6</v>
      </c>
      <c r="L2982" s="7">
        <v>18</v>
      </c>
      <c r="M2982" s="36">
        <v>0.4535970244035199</v>
      </c>
      <c r="N2982" s="37" t="s">
        <v>183</v>
      </c>
      <c r="O2982" s="38">
        <v>39.6828</v>
      </c>
      <c r="AW2982" s="26"/>
    </row>
    <row r="2983" spans="1:49" x14ac:dyDescent="0.2">
      <c r="A2983" s="7">
        <v>45</v>
      </c>
      <c r="B2983" s="40">
        <v>1892</v>
      </c>
      <c r="C2983" s="40"/>
      <c r="D2983" s="7">
        <v>1</v>
      </c>
      <c r="E2983" s="7">
        <v>22</v>
      </c>
      <c r="F2983" s="7">
        <v>5</v>
      </c>
      <c r="G2983" s="7">
        <v>2</v>
      </c>
      <c r="H2983" s="1">
        <v>10</v>
      </c>
      <c r="I2983" s="7">
        <v>0</v>
      </c>
      <c r="J2983" s="7">
        <v>1</v>
      </c>
      <c r="K2983" s="7">
        <v>2.75</v>
      </c>
      <c r="L2983" s="7">
        <v>14.75</v>
      </c>
      <c r="M2983" s="36">
        <v>0.4535970244035199</v>
      </c>
      <c r="N2983" s="37" t="s">
        <v>183</v>
      </c>
      <c r="O2983" s="38">
        <v>32.517850000000003</v>
      </c>
      <c r="AW2983" s="26"/>
    </row>
    <row r="2984" spans="1:49" x14ac:dyDescent="0.2">
      <c r="A2984" s="7">
        <v>90</v>
      </c>
      <c r="B2984" s="40">
        <v>1892</v>
      </c>
      <c r="C2984" s="40"/>
      <c r="D2984" s="7">
        <v>1</v>
      </c>
      <c r="E2984" s="7">
        <v>22</v>
      </c>
      <c r="F2984" s="7">
        <v>2</v>
      </c>
      <c r="G2984" s="7">
        <v>2</v>
      </c>
      <c r="H2984" s="1">
        <v>10</v>
      </c>
      <c r="I2984" s="7">
        <v>0</v>
      </c>
      <c r="J2984" s="7">
        <v>0</v>
      </c>
      <c r="K2984" s="7">
        <v>11.13</v>
      </c>
      <c r="L2984" s="7">
        <v>11.13</v>
      </c>
      <c r="M2984" s="36">
        <v>0.4535970244035199</v>
      </c>
      <c r="N2984" s="37" t="s">
        <v>183</v>
      </c>
      <c r="O2984" s="38">
        <v>24.537198000000004</v>
      </c>
      <c r="AW2984" s="26"/>
    </row>
    <row r="2985" spans="1:49" x14ac:dyDescent="0.2">
      <c r="A2985" s="7">
        <v>121</v>
      </c>
      <c r="B2985" s="40">
        <v>1892</v>
      </c>
      <c r="C2985" s="40"/>
      <c r="D2985" s="7">
        <v>1</v>
      </c>
      <c r="E2985" s="7">
        <v>26</v>
      </c>
      <c r="F2985" s="7">
        <v>1</v>
      </c>
      <c r="G2985" s="7">
        <v>2</v>
      </c>
      <c r="H2985" s="1">
        <v>10</v>
      </c>
      <c r="I2985" s="7">
        <v>0</v>
      </c>
      <c r="J2985" s="7">
        <v>1</v>
      </c>
      <c r="K2985" s="7">
        <v>9</v>
      </c>
      <c r="L2985" s="7">
        <v>21</v>
      </c>
      <c r="M2985" s="36">
        <v>0.4535970244035199</v>
      </c>
      <c r="N2985" s="37" t="s">
        <v>183</v>
      </c>
      <c r="O2985" s="38">
        <v>46.296599999999998</v>
      </c>
      <c r="AW2985" s="26"/>
    </row>
    <row r="2986" spans="1:49" x14ac:dyDescent="0.2">
      <c r="A2986" s="7">
        <v>160</v>
      </c>
      <c r="B2986" s="40">
        <v>1892</v>
      </c>
      <c r="C2986" s="40"/>
      <c r="D2986" s="7">
        <v>1</v>
      </c>
      <c r="E2986" s="7">
        <v>26</v>
      </c>
      <c r="F2986" s="7">
        <v>4</v>
      </c>
      <c r="G2986" s="7">
        <v>2</v>
      </c>
      <c r="H2986" s="1">
        <v>10</v>
      </c>
      <c r="I2986" s="7">
        <v>0</v>
      </c>
      <c r="J2986" s="7">
        <v>0</v>
      </c>
      <c r="K2986" s="7">
        <v>9.5</v>
      </c>
      <c r="L2986" s="7">
        <v>9.5</v>
      </c>
      <c r="M2986" s="36">
        <v>0.4535970244035199</v>
      </c>
      <c r="N2986" s="37" t="s">
        <v>183</v>
      </c>
      <c r="O2986" s="38">
        <v>20.9437</v>
      </c>
      <c r="AW2986" s="26"/>
    </row>
    <row r="2987" spans="1:49" x14ac:dyDescent="0.2">
      <c r="A2987" s="7">
        <v>61</v>
      </c>
      <c r="B2987" s="40">
        <v>1893</v>
      </c>
      <c r="C2987" s="18">
        <f>B2987-B2986</f>
        <v>1</v>
      </c>
      <c r="D2987" s="7">
        <v>1</v>
      </c>
      <c r="E2987" s="7">
        <v>21</v>
      </c>
      <c r="F2987" s="7">
        <v>1</v>
      </c>
      <c r="G2987" s="7">
        <v>2</v>
      </c>
      <c r="H2987" s="1">
        <v>10</v>
      </c>
      <c r="I2987" s="7">
        <v>0</v>
      </c>
      <c r="J2987" s="7">
        <v>1</v>
      </c>
      <c r="K2987" s="7">
        <v>6</v>
      </c>
      <c r="L2987" s="7">
        <v>18</v>
      </c>
      <c r="M2987" s="36">
        <v>0.4535970244035199</v>
      </c>
      <c r="N2987" s="37" t="s">
        <v>183</v>
      </c>
      <c r="O2987" s="38">
        <v>39.6828</v>
      </c>
      <c r="AW2987" s="26"/>
    </row>
    <row r="2988" spans="1:49" x14ac:dyDescent="0.2">
      <c r="A2988" s="7">
        <v>45</v>
      </c>
      <c r="B2988" s="40">
        <v>1893</v>
      </c>
      <c r="C2988" s="40"/>
      <c r="D2988" s="7">
        <v>1</v>
      </c>
      <c r="E2988" s="7">
        <v>22</v>
      </c>
      <c r="F2988" s="7">
        <v>5</v>
      </c>
      <c r="G2988" s="7">
        <v>2</v>
      </c>
      <c r="H2988" s="1">
        <v>10</v>
      </c>
      <c r="I2988" s="7">
        <v>0</v>
      </c>
      <c r="J2988" s="7">
        <v>1</v>
      </c>
      <c r="K2988" s="7">
        <v>2.5</v>
      </c>
      <c r="L2988" s="7">
        <v>14.5</v>
      </c>
      <c r="M2988" s="36">
        <v>0.4535970244035199</v>
      </c>
      <c r="N2988" s="37" t="s">
        <v>183</v>
      </c>
      <c r="O2988" s="38">
        <v>31.966699999999999</v>
      </c>
      <c r="AW2988" s="26"/>
    </row>
    <row r="2989" spans="1:49" x14ac:dyDescent="0.2">
      <c r="A2989" s="7">
        <v>80</v>
      </c>
      <c r="B2989" s="40">
        <v>1893</v>
      </c>
      <c r="C2989" s="40"/>
      <c r="D2989" s="7">
        <v>1</v>
      </c>
      <c r="E2989" s="7">
        <v>22</v>
      </c>
      <c r="F2989" s="7">
        <v>2</v>
      </c>
      <c r="G2989" s="7">
        <v>2</v>
      </c>
      <c r="H2989" s="1">
        <v>10</v>
      </c>
      <c r="I2989" s="7">
        <v>0</v>
      </c>
      <c r="J2989" s="7">
        <v>1</v>
      </c>
      <c r="K2989" s="7">
        <v>0.75</v>
      </c>
      <c r="L2989" s="7">
        <v>12.75</v>
      </c>
      <c r="M2989" s="36">
        <v>0.4535970244035199</v>
      </c>
      <c r="N2989" s="37" t="s">
        <v>183</v>
      </c>
      <c r="O2989" s="38">
        <v>28.108650000000001</v>
      </c>
      <c r="AW2989" s="26"/>
    </row>
    <row r="2990" spans="1:49" x14ac:dyDescent="0.2">
      <c r="A2990" s="7">
        <v>101</v>
      </c>
      <c r="B2990" s="40">
        <v>1893</v>
      </c>
      <c r="C2990" s="40"/>
      <c r="D2990" s="7">
        <v>1</v>
      </c>
      <c r="E2990" s="7">
        <v>26</v>
      </c>
      <c r="F2990" s="7">
        <v>4</v>
      </c>
      <c r="G2990" s="7">
        <v>2</v>
      </c>
      <c r="H2990" s="1">
        <v>10</v>
      </c>
      <c r="I2990" s="7">
        <v>0</v>
      </c>
      <c r="J2990" s="7">
        <v>0</v>
      </c>
      <c r="K2990" s="7">
        <v>9.5</v>
      </c>
      <c r="L2990" s="7">
        <v>9.5</v>
      </c>
      <c r="M2990" s="36">
        <v>0.4535970244035199</v>
      </c>
      <c r="N2990" s="37" t="s">
        <v>183</v>
      </c>
      <c r="O2990" s="38">
        <v>20.9437</v>
      </c>
      <c r="AW2990" s="26"/>
    </row>
    <row r="2991" spans="1:49" x14ac:dyDescent="0.2">
      <c r="A2991" s="7">
        <v>61</v>
      </c>
      <c r="B2991" s="40">
        <v>1894</v>
      </c>
      <c r="C2991" s="18">
        <f>B2991-B2990</f>
        <v>1</v>
      </c>
      <c r="D2991" s="7">
        <v>1</v>
      </c>
      <c r="E2991" s="7">
        <v>21</v>
      </c>
      <c r="F2991" s="7">
        <v>1</v>
      </c>
      <c r="G2991" s="7">
        <v>2</v>
      </c>
      <c r="H2991" s="1">
        <v>10</v>
      </c>
      <c r="I2991" s="7">
        <v>0</v>
      </c>
      <c r="J2991" s="7">
        <v>1</v>
      </c>
      <c r="K2991" s="7">
        <v>6</v>
      </c>
      <c r="L2991" s="7">
        <v>18</v>
      </c>
      <c r="M2991" s="36">
        <v>0.4535970244035199</v>
      </c>
      <c r="N2991" s="37" t="s">
        <v>183</v>
      </c>
      <c r="O2991" s="38">
        <v>39.6828</v>
      </c>
      <c r="AW2991" s="26"/>
    </row>
    <row r="2992" spans="1:49" x14ac:dyDescent="0.2">
      <c r="A2992" s="7">
        <v>45</v>
      </c>
      <c r="B2992" s="40">
        <v>1894</v>
      </c>
      <c r="C2992" s="40"/>
      <c r="D2992" s="7">
        <v>1</v>
      </c>
      <c r="E2992" s="7">
        <v>22</v>
      </c>
      <c r="F2992" s="7">
        <v>5</v>
      </c>
      <c r="G2992" s="7">
        <v>2</v>
      </c>
      <c r="H2992" s="1">
        <v>10</v>
      </c>
      <c r="I2992" s="7">
        <v>0</v>
      </c>
      <c r="J2992" s="7">
        <v>1</v>
      </c>
      <c r="K2992" s="7">
        <v>4</v>
      </c>
      <c r="L2992" s="7">
        <v>16</v>
      </c>
      <c r="M2992" s="36">
        <v>0.4535970244035199</v>
      </c>
      <c r="N2992" s="37" t="s">
        <v>183</v>
      </c>
      <c r="O2992" s="38">
        <v>35.273600000000002</v>
      </c>
      <c r="AW2992" s="26"/>
    </row>
    <row r="2993" spans="1:49" x14ac:dyDescent="0.2">
      <c r="A2993" s="7">
        <v>80</v>
      </c>
      <c r="B2993" s="40">
        <v>1894</v>
      </c>
      <c r="C2993" s="40"/>
      <c r="D2993" s="7">
        <v>1</v>
      </c>
      <c r="E2993" s="7">
        <v>22</v>
      </c>
      <c r="F2993" s="7">
        <v>2</v>
      </c>
      <c r="G2993" s="7">
        <v>2</v>
      </c>
      <c r="H2993" s="1">
        <v>10</v>
      </c>
      <c r="I2993" s="7">
        <v>0</v>
      </c>
      <c r="J2993" s="7">
        <v>1</v>
      </c>
      <c r="K2993" s="7">
        <v>0.63</v>
      </c>
      <c r="L2993" s="7">
        <v>12.63</v>
      </c>
      <c r="M2993" s="36">
        <v>0.4535970244035199</v>
      </c>
      <c r="N2993" s="37" t="s">
        <v>183</v>
      </c>
      <c r="O2993" s="38">
        <v>27.844098000000002</v>
      </c>
      <c r="AW2993" s="26"/>
    </row>
    <row r="2994" spans="1:49" x14ac:dyDescent="0.2">
      <c r="A2994" s="7">
        <v>102</v>
      </c>
      <c r="B2994" s="40">
        <v>1894</v>
      </c>
      <c r="C2994" s="40"/>
      <c r="D2994" s="7">
        <v>1</v>
      </c>
      <c r="E2994" s="7">
        <v>26</v>
      </c>
      <c r="F2994" s="7">
        <v>4</v>
      </c>
      <c r="G2994" s="7">
        <v>2</v>
      </c>
      <c r="H2994" s="1">
        <v>10</v>
      </c>
      <c r="I2994" s="7">
        <v>0</v>
      </c>
      <c r="J2994" s="7">
        <v>0</v>
      </c>
      <c r="K2994" s="7">
        <v>9</v>
      </c>
      <c r="L2994" s="7">
        <v>9</v>
      </c>
      <c r="M2994" s="36">
        <v>0.4535970244035199</v>
      </c>
      <c r="N2994" s="37" t="s">
        <v>183</v>
      </c>
      <c r="O2994" s="38">
        <v>19.8414</v>
      </c>
      <c r="AW2994" s="26"/>
    </row>
    <row r="2995" spans="1:49" x14ac:dyDescent="0.2">
      <c r="A2995" s="7">
        <v>60</v>
      </c>
      <c r="B2995" s="40">
        <v>1895</v>
      </c>
      <c r="C2995" s="18">
        <f>B2995-B2994</f>
        <v>1</v>
      </c>
      <c r="D2995" s="7">
        <v>1</v>
      </c>
      <c r="E2995" s="7">
        <v>21</v>
      </c>
      <c r="F2995" s="7">
        <v>1</v>
      </c>
      <c r="G2995" s="7">
        <v>2</v>
      </c>
      <c r="H2995" s="1">
        <v>10</v>
      </c>
      <c r="I2995" s="7">
        <v>0</v>
      </c>
      <c r="J2995" s="7">
        <v>1</v>
      </c>
      <c r="K2995" s="7">
        <v>6</v>
      </c>
      <c r="L2995" s="7">
        <v>18</v>
      </c>
      <c r="M2995" s="36">
        <v>0.4535970244035199</v>
      </c>
      <c r="N2995" s="37" t="s">
        <v>183</v>
      </c>
      <c r="O2995" s="38">
        <v>39.6828</v>
      </c>
      <c r="AW2995" s="26"/>
    </row>
    <row r="2996" spans="1:49" x14ac:dyDescent="0.2">
      <c r="A2996" s="7">
        <v>44</v>
      </c>
      <c r="B2996" s="40">
        <v>1895</v>
      </c>
      <c r="C2996" s="40"/>
      <c r="D2996" s="7">
        <v>1</v>
      </c>
      <c r="E2996" s="7">
        <v>22</v>
      </c>
      <c r="F2996" s="7">
        <v>5</v>
      </c>
      <c r="G2996" s="7">
        <v>2</v>
      </c>
      <c r="H2996" s="1">
        <v>10</v>
      </c>
      <c r="I2996" s="7">
        <v>0</v>
      </c>
      <c r="J2996" s="7">
        <v>1</v>
      </c>
      <c r="K2996" s="7">
        <v>4.5</v>
      </c>
      <c r="L2996" s="7">
        <v>16.5</v>
      </c>
      <c r="M2996" s="36">
        <v>0.4535970244035199</v>
      </c>
      <c r="N2996" s="37" t="s">
        <v>183</v>
      </c>
      <c r="O2996" s="38">
        <v>36.375900000000001</v>
      </c>
      <c r="AW2996" s="26"/>
    </row>
    <row r="2997" spans="1:49" x14ac:dyDescent="0.2">
      <c r="A2997" s="7">
        <v>79</v>
      </c>
      <c r="B2997" s="40">
        <v>1895</v>
      </c>
      <c r="C2997" s="40"/>
      <c r="D2997" s="7">
        <v>1</v>
      </c>
      <c r="E2997" s="7">
        <v>22</v>
      </c>
      <c r="F2997" s="7">
        <v>2</v>
      </c>
      <c r="G2997" s="7">
        <v>2</v>
      </c>
      <c r="H2997" s="1">
        <v>10</v>
      </c>
      <c r="I2997" s="7">
        <v>0</v>
      </c>
      <c r="J2997" s="7">
        <v>1</v>
      </c>
      <c r="K2997" s="7">
        <v>0.63</v>
      </c>
      <c r="L2997" s="7">
        <v>12.63</v>
      </c>
      <c r="M2997" s="36">
        <v>0.4535970244035199</v>
      </c>
      <c r="N2997" s="37" t="s">
        <v>183</v>
      </c>
      <c r="O2997" s="38">
        <v>27.844098000000002</v>
      </c>
      <c r="AW2997" s="26"/>
    </row>
    <row r="2998" spans="1:49" x14ac:dyDescent="0.2">
      <c r="A2998" s="7">
        <v>100</v>
      </c>
      <c r="B2998" s="40">
        <v>1895</v>
      </c>
      <c r="C2998" s="40"/>
      <c r="D2998" s="7">
        <v>1</v>
      </c>
      <c r="E2998" s="7">
        <v>26</v>
      </c>
      <c r="F2998" s="7">
        <v>4</v>
      </c>
      <c r="G2998" s="7">
        <v>2</v>
      </c>
      <c r="H2998" s="1">
        <v>10</v>
      </c>
      <c r="I2998" s="7">
        <v>0</v>
      </c>
      <c r="J2998" s="7">
        <v>0</v>
      </c>
      <c r="K2998" s="7">
        <v>7.25</v>
      </c>
      <c r="L2998" s="7">
        <v>7.25</v>
      </c>
      <c r="M2998" s="36">
        <v>0.4535970244035199</v>
      </c>
      <c r="N2998" s="37" t="s">
        <v>183</v>
      </c>
      <c r="O2998" s="38">
        <v>15.98335</v>
      </c>
      <c r="AW2998" s="26"/>
    </row>
    <row r="2999" spans="1:49" x14ac:dyDescent="0.2">
      <c r="A2999" s="7">
        <v>61</v>
      </c>
      <c r="B2999" s="40">
        <v>1896</v>
      </c>
      <c r="C2999" s="18">
        <f>B2999-B2998</f>
        <v>1</v>
      </c>
      <c r="D2999" s="7">
        <v>1</v>
      </c>
      <c r="E2999" s="7">
        <v>21</v>
      </c>
      <c r="F2999" s="7">
        <v>1</v>
      </c>
      <c r="G2999" s="7">
        <v>2</v>
      </c>
      <c r="H2999" s="1">
        <v>10</v>
      </c>
      <c r="I2999" s="7">
        <v>0</v>
      </c>
      <c r="J2999" s="7">
        <v>1</v>
      </c>
      <c r="K2999" s="7">
        <v>6</v>
      </c>
      <c r="L2999" s="7">
        <v>18</v>
      </c>
      <c r="M2999" s="36">
        <v>0.4535970244035199</v>
      </c>
      <c r="N2999" s="37" t="s">
        <v>183</v>
      </c>
      <c r="O2999" s="38">
        <v>39.6828</v>
      </c>
      <c r="AW2999" s="26"/>
    </row>
    <row r="3000" spans="1:49" x14ac:dyDescent="0.2">
      <c r="A3000" s="7">
        <v>45</v>
      </c>
      <c r="B3000" s="40">
        <v>1896</v>
      </c>
      <c r="C3000" s="40"/>
      <c r="D3000" s="7">
        <v>1</v>
      </c>
      <c r="E3000" s="7">
        <v>22</v>
      </c>
      <c r="F3000" s="7">
        <v>5</v>
      </c>
      <c r="G3000" s="7">
        <v>2</v>
      </c>
      <c r="H3000" s="1">
        <v>10</v>
      </c>
      <c r="I3000" s="7">
        <v>0</v>
      </c>
      <c r="J3000" s="7">
        <v>1</v>
      </c>
      <c r="K3000" s="7">
        <v>1</v>
      </c>
      <c r="L3000" s="7">
        <v>13</v>
      </c>
      <c r="M3000" s="36">
        <v>0.4535970244035199</v>
      </c>
      <c r="N3000" s="37" t="s">
        <v>183</v>
      </c>
      <c r="O3000" s="38">
        <v>28.659800000000001</v>
      </c>
      <c r="AW3000" s="26"/>
    </row>
    <row r="3001" spans="1:49" x14ac:dyDescent="0.2">
      <c r="A3001" s="7">
        <v>80</v>
      </c>
      <c r="B3001" s="40">
        <v>1896</v>
      </c>
      <c r="C3001" s="40"/>
      <c r="D3001" s="7">
        <v>1</v>
      </c>
      <c r="E3001" s="7">
        <v>22</v>
      </c>
      <c r="F3001" s="7">
        <v>2</v>
      </c>
      <c r="G3001" s="7">
        <v>2</v>
      </c>
      <c r="H3001" s="1">
        <v>10</v>
      </c>
      <c r="I3001" s="7">
        <v>0</v>
      </c>
      <c r="J3001" s="7">
        <v>1</v>
      </c>
      <c r="K3001" s="7">
        <v>0.63</v>
      </c>
      <c r="L3001" s="7">
        <v>12.63</v>
      </c>
      <c r="M3001" s="36">
        <v>0.4535970244035199</v>
      </c>
      <c r="N3001" s="37" t="s">
        <v>183</v>
      </c>
      <c r="O3001" s="38">
        <v>27.844098000000002</v>
      </c>
      <c r="AW3001" s="26"/>
    </row>
    <row r="3002" spans="1:49" x14ac:dyDescent="0.2">
      <c r="A3002" s="7">
        <v>101</v>
      </c>
      <c r="B3002" s="40">
        <v>1896</v>
      </c>
      <c r="C3002" s="40"/>
      <c r="D3002" s="7">
        <v>1</v>
      </c>
      <c r="E3002" s="7">
        <v>26</v>
      </c>
      <c r="F3002" s="7">
        <v>4</v>
      </c>
      <c r="G3002" s="7">
        <v>2</v>
      </c>
      <c r="H3002" s="1">
        <v>10</v>
      </c>
      <c r="I3002" s="7">
        <v>0</v>
      </c>
      <c r="J3002" s="7">
        <v>0</v>
      </c>
      <c r="K3002" s="7">
        <v>7.75</v>
      </c>
      <c r="L3002" s="7">
        <v>7.75</v>
      </c>
      <c r="M3002" s="36">
        <v>0.4535970244035199</v>
      </c>
      <c r="N3002" s="37" t="s">
        <v>183</v>
      </c>
      <c r="O3002" s="38">
        <v>17.085650000000001</v>
      </c>
      <c r="AW3002" s="26"/>
    </row>
    <row r="3003" spans="1:49" x14ac:dyDescent="0.2">
      <c r="A3003" s="7">
        <v>58</v>
      </c>
      <c r="B3003" s="40">
        <v>1897</v>
      </c>
      <c r="C3003" s="18">
        <f>B3003-B3002</f>
        <v>1</v>
      </c>
      <c r="D3003" s="7">
        <v>1</v>
      </c>
      <c r="E3003" s="7">
        <v>21</v>
      </c>
      <c r="F3003" s="7">
        <v>1</v>
      </c>
      <c r="G3003" s="7">
        <v>2</v>
      </c>
      <c r="H3003" s="1">
        <v>10</v>
      </c>
      <c r="I3003" s="7">
        <v>0</v>
      </c>
      <c r="J3003" s="7">
        <v>1</v>
      </c>
      <c r="K3003" s="7">
        <v>6</v>
      </c>
      <c r="L3003" s="7">
        <v>18</v>
      </c>
      <c r="M3003" s="36">
        <v>0.4535970244035199</v>
      </c>
      <c r="N3003" s="37" t="s">
        <v>183</v>
      </c>
      <c r="O3003" s="38">
        <v>39.6828</v>
      </c>
      <c r="AW3003" s="26"/>
    </row>
    <row r="3004" spans="1:49" x14ac:dyDescent="0.2">
      <c r="A3004" s="7">
        <v>42</v>
      </c>
      <c r="B3004" s="40">
        <v>1897</v>
      </c>
      <c r="C3004" s="40"/>
      <c r="D3004" s="7">
        <v>1</v>
      </c>
      <c r="E3004" s="7">
        <v>22</v>
      </c>
      <c r="F3004" s="7">
        <v>1</v>
      </c>
      <c r="G3004" s="7">
        <v>2</v>
      </c>
      <c r="H3004" s="1">
        <v>10</v>
      </c>
      <c r="I3004" s="7">
        <v>0</v>
      </c>
      <c r="J3004" s="7">
        <v>1</v>
      </c>
      <c r="K3004" s="7">
        <v>4.5</v>
      </c>
      <c r="L3004" s="7">
        <v>16.5</v>
      </c>
      <c r="M3004" s="36">
        <v>0.4535970244035199</v>
      </c>
      <c r="N3004" s="37" t="s">
        <v>183</v>
      </c>
      <c r="O3004" s="38">
        <v>36.375900000000001</v>
      </c>
      <c r="AW3004" s="26"/>
    </row>
    <row r="3005" spans="1:49" x14ac:dyDescent="0.2">
      <c r="A3005" s="7">
        <v>77</v>
      </c>
      <c r="B3005" s="40">
        <v>1897</v>
      </c>
      <c r="C3005" s="40"/>
      <c r="D3005" s="7">
        <v>1</v>
      </c>
      <c r="E3005" s="7">
        <v>22</v>
      </c>
      <c r="F3005" s="7">
        <v>2</v>
      </c>
      <c r="G3005" s="7">
        <v>2</v>
      </c>
      <c r="H3005" s="1">
        <v>10</v>
      </c>
      <c r="I3005" s="7">
        <v>0</v>
      </c>
      <c r="J3005" s="7">
        <v>1</v>
      </c>
      <c r="K3005" s="7">
        <v>0.38</v>
      </c>
      <c r="L3005" s="7">
        <v>12.38</v>
      </c>
      <c r="M3005" s="36">
        <v>0.4535970244035199</v>
      </c>
      <c r="N3005" s="37" t="s">
        <v>183</v>
      </c>
      <c r="O3005" s="38">
        <v>27.292948000000003</v>
      </c>
      <c r="AW3005" s="26"/>
    </row>
    <row r="3006" spans="1:49" x14ac:dyDescent="0.2">
      <c r="A3006" s="7">
        <v>99</v>
      </c>
      <c r="B3006" s="40">
        <v>1897</v>
      </c>
      <c r="C3006" s="40"/>
      <c r="D3006" s="7">
        <v>1</v>
      </c>
      <c r="E3006" s="7">
        <v>26</v>
      </c>
      <c r="F3006" s="7">
        <v>4</v>
      </c>
      <c r="G3006" s="7">
        <v>2</v>
      </c>
      <c r="H3006" s="1">
        <v>10</v>
      </c>
      <c r="I3006" s="7">
        <v>0</v>
      </c>
      <c r="J3006" s="7">
        <v>0</v>
      </c>
      <c r="K3006" s="7">
        <v>4.5</v>
      </c>
      <c r="L3006" s="7">
        <v>4.5</v>
      </c>
      <c r="M3006" s="36">
        <v>0.4535970244035199</v>
      </c>
      <c r="N3006" s="37" t="s">
        <v>183</v>
      </c>
      <c r="O3006" s="38">
        <v>9.9207000000000001</v>
      </c>
      <c r="AW3006" s="26"/>
    </row>
    <row r="3007" spans="1:49" x14ac:dyDescent="0.2">
      <c r="A3007" s="7">
        <v>57</v>
      </c>
      <c r="B3007" s="40">
        <v>1898</v>
      </c>
      <c r="C3007" s="18">
        <f>B3007-B3006</f>
        <v>1</v>
      </c>
      <c r="D3007" s="7">
        <v>1</v>
      </c>
      <c r="E3007" s="7">
        <v>21</v>
      </c>
      <c r="F3007" s="7">
        <v>1</v>
      </c>
      <c r="G3007" s="7">
        <v>2</v>
      </c>
      <c r="H3007" s="1">
        <v>10</v>
      </c>
      <c r="I3007" s="7">
        <v>0</v>
      </c>
      <c r="J3007" s="7">
        <v>1</v>
      </c>
      <c r="K3007" s="7">
        <v>6</v>
      </c>
      <c r="L3007" s="7">
        <v>18</v>
      </c>
      <c r="M3007" s="36">
        <v>0.4535970244035199</v>
      </c>
      <c r="N3007" s="37" t="s">
        <v>183</v>
      </c>
      <c r="O3007" s="38">
        <v>39.6828</v>
      </c>
      <c r="AW3007" s="26"/>
    </row>
    <row r="3008" spans="1:49" x14ac:dyDescent="0.2">
      <c r="A3008" s="7">
        <v>42</v>
      </c>
      <c r="B3008" s="40">
        <v>1898</v>
      </c>
      <c r="C3008" s="40"/>
      <c r="D3008" s="7">
        <v>1</v>
      </c>
      <c r="E3008" s="7">
        <v>22</v>
      </c>
      <c r="F3008" s="7">
        <v>1</v>
      </c>
      <c r="G3008" s="7">
        <v>2</v>
      </c>
      <c r="H3008" s="1">
        <v>10</v>
      </c>
      <c r="I3008" s="7">
        <v>0</v>
      </c>
      <c r="J3008" s="7">
        <v>1</v>
      </c>
      <c r="K3008" s="7">
        <v>1.5</v>
      </c>
      <c r="L3008" s="7">
        <v>13.5</v>
      </c>
      <c r="M3008" s="36">
        <v>0.4535970244035199</v>
      </c>
      <c r="N3008" s="37" t="s">
        <v>183</v>
      </c>
      <c r="O3008" s="38">
        <v>29.7621</v>
      </c>
      <c r="AW3008" s="26"/>
    </row>
    <row r="3009" spans="1:49" x14ac:dyDescent="0.2">
      <c r="A3009" s="7">
        <v>76</v>
      </c>
      <c r="B3009" s="40">
        <v>1898</v>
      </c>
      <c r="C3009" s="40"/>
      <c r="D3009" s="7">
        <v>1</v>
      </c>
      <c r="E3009" s="7">
        <v>22</v>
      </c>
      <c r="F3009" s="7">
        <v>2</v>
      </c>
      <c r="G3009" s="7">
        <v>2</v>
      </c>
      <c r="H3009" s="1">
        <v>10</v>
      </c>
      <c r="I3009" s="7">
        <v>0</v>
      </c>
      <c r="J3009" s="7">
        <v>1</v>
      </c>
      <c r="K3009" s="7">
        <v>0.13</v>
      </c>
      <c r="L3009" s="7">
        <v>12.13</v>
      </c>
      <c r="M3009" s="36">
        <v>0.4535970244035199</v>
      </c>
      <c r="N3009" s="37" t="s">
        <v>183</v>
      </c>
      <c r="O3009" s="38">
        <v>26.741798000000003</v>
      </c>
      <c r="AW3009" s="26"/>
    </row>
    <row r="3010" spans="1:49" x14ac:dyDescent="0.2">
      <c r="A3010" s="7">
        <v>97</v>
      </c>
      <c r="B3010" s="40">
        <v>1898</v>
      </c>
      <c r="C3010" s="40"/>
      <c r="D3010" s="7">
        <v>1</v>
      </c>
      <c r="E3010" s="7">
        <v>26</v>
      </c>
      <c r="F3010" s="7">
        <v>4</v>
      </c>
      <c r="G3010" s="7">
        <v>2</v>
      </c>
      <c r="H3010" s="1">
        <v>10</v>
      </c>
      <c r="I3010" s="7">
        <v>0</v>
      </c>
      <c r="J3010" s="7">
        <v>0</v>
      </c>
      <c r="K3010" s="7">
        <v>5</v>
      </c>
      <c r="L3010" s="7">
        <v>5</v>
      </c>
      <c r="M3010" s="36">
        <v>0.4535970244035199</v>
      </c>
      <c r="N3010" s="37" t="s">
        <v>183</v>
      </c>
      <c r="O3010" s="38">
        <v>11.023</v>
      </c>
      <c r="AW3010" s="26"/>
    </row>
    <row r="3011" spans="1:49" x14ac:dyDescent="0.2">
      <c r="A3011" s="7">
        <v>57</v>
      </c>
      <c r="B3011" s="40">
        <v>1899</v>
      </c>
      <c r="C3011" s="18">
        <f>B3011-B3010</f>
        <v>1</v>
      </c>
      <c r="D3011" s="7">
        <v>1</v>
      </c>
      <c r="E3011" s="7">
        <v>21</v>
      </c>
      <c r="F3011" s="7">
        <v>1</v>
      </c>
      <c r="G3011" s="7">
        <v>2</v>
      </c>
      <c r="H3011" s="1">
        <v>10</v>
      </c>
      <c r="I3011" s="7">
        <v>0</v>
      </c>
      <c r="J3011" s="7">
        <v>1</v>
      </c>
      <c r="K3011" s="7">
        <v>6</v>
      </c>
      <c r="L3011" s="7">
        <v>18</v>
      </c>
      <c r="M3011" s="36">
        <v>0.4535970244035199</v>
      </c>
      <c r="N3011" s="37" t="s">
        <v>183</v>
      </c>
      <c r="O3011" s="38">
        <v>39.6828</v>
      </c>
      <c r="AW3011" s="26"/>
    </row>
    <row r="3012" spans="1:49" x14ac:dyDescent="0.2">
      <c r="A3012" s="7">
        <v>43</v>
      </c>
      <c r="B3012" s="40">
        <v>1899</v>
      </c>
      <c r="C3012" s="40"/>
      <c r="D3012" s="7">
        <v>1</v>
      </c>
      <c r="E3012" s="7">
        <v>22</v>
      </c>
      <c r="F3012" s="7">
        <v>1</v>
      </c>
      <c r="G3012" s="7">
        <v>2</v>
      </c>
      <c r="H3012" s="1">
        <v>10</v>
      </c>
      <c r="I3012" s="7">
        <v>0</v>
      </c>
      <c r="J3012" s="7">
        <v>1</v>
      </c>
      <c r="K3012" s="7">
        <v>3</v>
      </c>
      <c r="L3012" s="7">
        <v>15</v>
      </c>
      <c r="M3012" s="36">
        <v>0.4535970244035199</v>
      </c>
      <c r="N3012" s="37" t="s">
        <v>183</v>
      </c>
      <c r="O3012" s="38">
        <v>33.069000000000003</v>
      </c>
      <c r="AW3012" s="26"/>
    </row>
    <row r="3013" spans="1:49" x14ac:dyDescent="0.2">
      <c r="A3013" s="7">
        <v>86</v>
      </c>
      <c r="B3013" s="40">
        <v>1899</v>
      </c>
      <c r="C3013" s="40"/>
      <c r="D3013" s="7">
        <v>1</v>
      </c>
      <c r="E3013" s="7">
        <v>22</v>
      </c>
      <c r="F3013" s="7">
        <v>2</v>
      </c>
      <c r="G3013" s="7">
        <v>2</v>
      </c>
      <c r="H3013" s="1">
        <v>10</v>
      </c>
      <c r="I3013" s="7">
        <v>0</v>
      </c>
      <c r="J3013" s="7">
        <v>0</v>
      </c>
      <c r="K3013" s="7">
        <v>11.88</v>
      </c>
      <c r="L3013" s="7">
        <v>11.88</v>
      </c>
      <c r="M3013" s="36">
        <v>0.4535970244035199</v>
      </c>
      <c r="N3013" s="37" t="s">
        <v>183</v>
      </c>
      <c r="O3013" s="38">
        <v>26.190648000000003</v>
      </c>
      <c r="AW3013" s="26"/>
    </row>
    <row r="3014" spans="1:49" x14ac:dyDescent="0.2">
      <c r="A3014" s="7">
        <v>107</v>
      </c>
      <c r="B3014" s="40">
        <v>1899</v>
      </c>
      <c r="C3014" s="40"/>
      <c r="D3014" s="7">
        <v>1</v>
      </c>
      <c r="E3014" s="7">
        <v>26</v>
      </c>
      <c r="F3014" s="7">
        <v>4</v>
      </c>
      <c r="G3014" s="7">
        <v>2</v>
      </c>
      <c r="H3014" s="1">
        <v>10</v>
      </c>
      <c r="I3014" s="7">
        <v>0</v>
      </c>
      <c r="J3014" s="7">
        <v>0</v>
      </c>
      <c r="K3014" s="7">
        <v>5.25</v>
      </c>
      <c r="L3014" s="7">
        <v>5.25</v>
      </c>
      <c r="M3014" s="36">
        <v>0.4535970244035199</v>
      </c>
      <c r="N3014" s="37" t="s">
        <v>183</v>
      </c>
      <c r="O3014" s="38">
        <v>11.574149999999999</v>
      </c>
      <c r="AW3014" s="26"/>
    </row>
    <row r="3015" spans="1:49" x14ac:dyDescent="0.2">
      <c r="A3015" s="7">
        <v>59</v>
      </c>
      <c r="B3015" s="40">
        <v>1900</v>
      </c>
      <c r="C3015" s="18">
        <f>B3015-B3014</f>
        <v>1</v>
      </c>
      <c r="D3015" s="7">
        <v>1</v>
      </c>
      <c r="E3015" s="7">
        <v>21</v>
      </c>
      <c r="F3015" s="7">
        <v>1</v>
      </c>
      <c r="G3015" s="7">
        <v>2</v>
      </c>
      <c r="H3015" s="1">
        <v>10</v>
      </c>
      <c r="I3015" s="7">
        <v>0</v>
      </c>
      <c r="J3015" s="7">
        <v>1</v>
      </c>
      <c r="K3015" s="7">
        <v>4</v>
      </c>
      <c r="L3015" s="7">
        <v>16</v>
      </c>
      <c r="M3015" s="36">
        <v>0.4535970244035199</v>
      </c>
      <c r="N3015" s="37" t="s">
        <v>183</v>
      </c>
      <c r="O3015" s="38">
        <v>35.273600000000002</v>
      </c>
      <c r="AW3015" s="26"/>
    </row>
    <row r="3016" spans="1:49" x14ac:dyDescent="0.2">
      <c r="A3016" s="7">
        <v>44</v>
      </c>
      <c r="B3016" s="40">
        <v>1900</v>
      </c>
      <c r="C3016" s="40"/>
      <c r="D3016" s="7">
        <v>1</v>
      </c>
      <c r="E3016" s="7">
        <v>22</v>
      </c>
      <c r="F3016" s="7">
        <v>1</v>
      </c>
      <c r="G3016" s="7">
        <v>2</v>
      </c>
      <c r="H3016" s="1">
        <v>10</v>
      </c>
      <c r="I3016" s="7">
        <v>0</v>
      </c>
      <c r="J3016" s="7">
        <v>1</v>
      </c>
      <c r="K3016" s="7">
        <v>3</v>
      </c>
      <c r="L3016" s="7">
        <v>15</v>
      </c>
      <c r="M3016" s="36">
        <v>0.4535970244035199</v>
      </c>
      <c r="N3016" s="37" t="s">
        <v>183</v>
      </c>
      <c r="O3016" s="38">
        <v>33.069000000000003</v>
      </c>
      <c r="AW3016" s="26"/>
    </row>
    <row r="3017" spans="1:49" x14ac:dyDescent="0.2">
      <c r="A3017" s="7">
        <v>87</v>
      </c>
      <c r="B3017" s="40">
        <v>1900</v>
      </c>
      <c r="C3017" s="40"/>
      <c r="D3017" s="7">
        <v>1</v>
      </c>
      <c r="E3017" s="7">
        <v>22</v>
      </c>
      <c r="F3017" s="7">
        <v>2</v>
      </c>
      <c r="G3017" s="7">
        <v>2</v>
      </c>
      <c r="H3017" s="1">
        <v>10</v>
      </c>
      <c r="I3017" s="7">
        <v>0</v>
      </c>
      <c r="J3017" s="7">
        <v>0</v>
      </c>
      <c r="K3017" s="7">
        <v>11.5</v>
      </c>
      <c r="L3017" s="7">
        <v>11.5</v>
      </c>
      <c r="M3017" s="36">
        <v>0.4535970244035199</v>
      </c>
      <c r="N3017" s="37" t="s">
        <v>183</v>
      </c>
      <c r="O3017" s="38">
        <v>25.352900000000002</v>
      </c>
      <c r="AW3017" s="26"/>
    </row>
    <row r="3018" spans="1:49" x14ac:dyDescent="0.2">
      <c r="A3018" s="7">
        <v>108</v>
      </c>
      <c r="B3018" s="40">
        <v>1900</v>
      </c>
      <c r="C3018" s="40"/>
      <c r="D3018" s="7">
        <v>1</v>
      </c>
      <c r="E3018" s="7">
        <v>26</v>
      </c>
      <c r="F3018" s="7">
        <v>4</v>
      </c>
      <c r="G3018" s="7">
        <v>2</v>
      </c>
      <c r="H3018" s="1">
        <v>10</v>
      </c>
      <c r="I3018" s="7">
        <v>0</v>
      </c>
      <c r="J3018" s="7">
        <v>0</v>
      </c>
      <c r="K3018" s="7">
        <v>6.5</v>
      </c>
      <c r="L3018" s="7">
        <v>6.5</v>
      </c>
      <c r="M3018" s="36">
        <v>0.4535970244035199</v>
      </c>
      <c r="N3018" s="37" t="s">
        <v>183</v>
      </c>
      <c r="O3018" s="38">
        <v>14.3299</v>
      </c>
      <c r="AW3018" s="26"/>
    </row>
    <row r="3019" spans="1:49" x14ac:dyDescent="0.2">
      <c r="A3019" s="7">
        <v>65</v>
      </c>
      <c r="B3019" s="40">
        <v>1901</v>
      </c>
      <c r="C3019" s="18">
        <f>B3019-B3018</f>
        <v>1</v>
      </c>
      <c r="D3019" s="7">
        <v>1</v>
      </c>
      <c r="E3019" s="7">
        <v>21</v>
      </c>
      <c r="F3019" s="7">
        <v>1</v>
      </c>
      <c r="G3019" s="7">
        <v>2</v>
      </c>
      <c r="H3019" s="1">
        <v>10</v>
      </c>
      <c r="I3019" s="7">
        <v>0</v>
      </c>
      <c r="J3019" s="7">
        <v>1</v>
      </c>
      <c r="K3019" s="7">
        <v>3</v>
      </c>
      <c r="L3019" s="7">
        <v>15</v>
      </c>
      <c r="M3019" s="36">
        <v>0.4535970244035199</v>
      </c>
      <c r="N3019" s="37" t="s">
        <v>183</v>
      </c>
      <c r="O3019" s="38">
        <v>33.069000000000003</v>
      </c>
      <c r="AW3019" s="26"/>
    </row>
    <row r="3020" spans="1:49" x14ac:dyDescent="0.2">
      <c r="A3020" s="7">
        <v>47</v>
      </c>
      <c r="B3020" s="40">
        <v>1901</v>
      </c>
      <c r="C3020" s="40"/>
      <c r="D3020" s="7">
        <v>1</v>
      </c>
      <c r="E3020" s="7">
        <v>22</v>
      </c>
      <c r="F3020" s="7">
        <v>1</v>
      </c>
      <c r="G3020" s="7">
        <v>2</v>
      </c>
      <c r="H3020" s="1">
        <v>10</v>
      </c>
      <c r="I3020" s="7">
        <v>0</v>
      </c>
      <c r="J3020" s="7">
        <v>1</v>
      </c>
      <c r="K3020" s="7">
        <v>2</v>
      </c>
      <c r="L3020" s="7">
        <v>14</v>
      </c>
      <c r="M3020" s="36">
        <v>0.4535970244035199</v>
      </c>
      <c r="N3020" s="37" t="s">
        <v>183</v>
      </c>
      <c r="O3020" s="38">
        <v>30.8644</v>
      </c>
      <c r="AW3020" s="26"/>
    </row>
    <row r="3021" spans="1:49" x14ac:dyDescent="0.2">
      <c r="A3021" s="7">
        <v>96</v>
      </c>
      <c r="B3021" s="40">
        <v>1901</v>
      </c>
      <c r="C3021" s="40"/>
      <c r="D3021" s="7">
        <v>1</v>
      </c>
      <c r="E3021" s="7">
        <v>22</v>
      </c>
      <c r="F3021" s="7">
        <v>2</v>
      </c>
      <c r="G3021" s="7">
        <v>2</v>
      </c>
      <c r="H3021" s="1">
        <v>10</v>
      </c>
      <c r="I3021" s="7">
        <v>0</v>
      </c>
      <c r="J3021" s="7">
        <v>0</v>
      </c>
      <c r="K3021" s="7">
        <v>11.25</v>
      </c>
      <c r="L3021" s="7">
        <v>11.25</v>
      </c>
      <c r="M3021" s="36">
        <v>0.4535970244035199</v>
      </c>
      <c r="N3021" s="37" t="s">
        <v>183</v>
      </c>
      <c r="O3021" s="38">
        <v>24.801750000000002</v>
      </c>
      <c r="AW3021" s="26"/>
    </row>
    <row r="3022" spans="1:49" x14ac:dyDescent="0.2">
      <c r="A3022" s="7">
        <v>117</v>
      </c>
      <c r="B3022" s="40">
        <v>1901</v>
      </c>
      <c r="C3022" s="40"/>
      <c r="D3022" s="7">
        <v>1</v>
      </c>
      <c r="E3022" s="7">
        <v>26</v>
      </c>
      <c r="F3022" s="7">
        <v>4</v>
      </c>
      <c r="G3022" s="7">
        <v>2</v>
      </c>
      <c r="H3022" s="1">
        <v>10</v>
      </c>
      <c r="I3022" s="7">
        <v>0</v>
      </c>
      <c r="J3022" s="7">
        <v>0</v>
      </c>
      <c r="K3022" s="7">
        <v>7</v>
      </c>
      <c r="L3022" s="7">
        <v>7</v>
      </c>
      <c r="M3022" s="36">
        <v>0.4535970244035199</v>
      </c>
      <c r="N3022" s="37" t="s">
        <v>183</v>
      </c>
      <c r="O3022" s="38">
        <v>15.4322</v>
      </c>
      <c r="AW3022" s="26"/>
    </row>
    <row r="3023" spans="1:49" x14ac:dyDescent="0.2">
      <c r="A3023" s="7">
        <v>150</v>
      </c>
      <c r="B3023" s="40">
        <v>1901</v>
      </c>
      <c r="C3023" s="40"/>
      <c r="D3023" s="7">
        <v>1</v>
      </c>
      <c r="E3023" s="7">
        <v>26</v>
      </c>
      <c r="F3023" s="7">
        <v>1</v>
      </c>
      <c r="G3023" s="7">
        <v>2</v>
      </c>
      <c r="H3023" s="1">
        <v>10</v>
      </c>
      <c r="I3023" s="7">
        <v>0</v>
      </c>
      <c r="J3023" s="7">
        <v>1</v>
      </c>
      <c r="K3023" s="7">
        <v>9</v>
      </c>
      <c r="L3023" s="7">
        <v>21</v>
      </c>
      <c r="M3023" s="36">
        <v>0.4535970244035199</v>
      </c>
      <c r="N3023" s="37" t="s">
        <v>183</v>
      </c>
      <c r="O3023" s="38">
        <v>46.296599999999998</v>
      </c>
      <c r="AW3023" s="26"/>
    </row>
    <row r="3024" spans="1:49" x14ac:dyDescent="0.2">
      <c r="A3024" s="7">
        <v>66</v>
      </c>
      <c r="B3024" s="40">
        <v>1902</v>
      </c>
      <c r="C3024" s="18">
        <f>B3024-B3023</f>
        <v>1</v>
      </c>
      <c r="D3024" s="7">
        <v>1</v>
      </c>
      <c r="E3024" s="7">
        <v>21</v>
      </c>
      <c r="F3024" s="7">
        <v>1</v>
      </c>
      <c r="G3024" s="7">
        <v>2</v>
      </c>
      <c r="H3024" s="1">
        <v>10</v>
      </c>
      <c r="I3024" s="7">
        <v>0</v>
      </c>
      <c r="J3024" s="7">
        <v>1</v>
      </c>
      <c r="K3024" s="7">
        <v>3</v>
      </c>
      <c r="L3024" s="7">
        <v>15</v>
      </c>
      <c r="M3024" s="36">
        <v>0.4535970244035199</v>
      </c>
      <c r="N3024" s="37" t="s">
        <v>183</v>
      </c>
      <c r="O3024" s="38">
        <v>33.069000000000003</v>
      </c>
      <c r="AW3024" s="26"/>
    </row>
    <row r="3025" spans="1:49" x14ac:dyDescent="0.2">
      <c r="A3025" s="7">
        <v>48</v>
      </c>
      <c r="B3025" s="40">
        <v>1902</v>
      </c>
      <c r="C3025" s="40"/>
      <c r="D3025" s="7">
        <v>1</v>
      </c>
      <c r="E3025" s="7">
        <v>22</v>
      </c>
      <c r="F3025" s="7">
        <v>1</v>
      </c>
      <c r="G3025" s="7">
        <v>2</v>
      </c>
      <c r="H3025" s="1">
        <v>10</v>
      </c>
      <c r="I3025" s="7">
        <v>0</v>
      </c>
      <c r="J3025" s="7">
        <v>1</v>
      </c>
      <c r="K3025" s="7">
        <v>1.5</v>
      </c>
      <c r="L3025" s="7">
        <v>13.5</v>
      </c>
      <c r="M3025" s="36">
        <v>0.4535970244035199</v>
      </c>
      <c r="N3025" s="37" t="s">
        <v>183</v>
      </c>
      <c r="O3025" s="38">
        <v>29.7621</v>
      </c>
      <c r="AW3025" s="26"/>
    </row>
    <row r="3026" spans="1:49" x14ac:dyDescent="0.2">
      <c r="A3026" s="7">
        <v>95</v>
      </c>
      <c r="B3026" s="40">
        <v>1902</v>
      </c>
      <c r="C3026" s="40"/>
      <c r="D3026" s="7">
        <v>1</v>
      </c>
      <c r="E3026" s="7">
        <v>22</v>
      </c>
      <c r="F3026" s="7">
        <v>2</v>
      </c>
      <c r="G3026" s="7">
        <v>2</v>
      </c>
      <c r="H3026" s="1">
        <v>10</v>
      </c>
      <c r="I3026" s="7">
        <v>0</v>
      </c>
      <c r="J3026" s="7">
        <v>0</v>
      </c>
      <c r="K3026" s="7">
        <v>7.63</v>
      </c>
      <c r="L3026" s="7">
        <v>7.63</v>
      </c>
      <c r="M3026" s="36">
        <v>0.4535970244035199</v>
      </c>
      <c r="N3026" s="37" t="s">
        <v>183</v>
      </c>
      <c r="O3026" s="38">
        <v>16.821097999999999</v>
      </c>
      <c r="AW3026" s="26"/>
    </row>
    <row r="3027" spans="1:49" x14ac:dyDescent="0.2">
      <c r="A3027" s="7">
        <v>151</v>
      </c>
      <c r="B3027" s="40">
        <v>1902</v>
      </c>
      <c r="C3027" s="40"/>
      <c r="D3027" s="7">
        <v>1</v>
      </c>
      <c r="E3027" s="7">
        <v>23</v>
      </c>
      <c r="F3027" s="7">
        <v>1</v>
      </c>
      <c r="G3027" s="7">
        <v>2</v>
      </c>
      <c r="H3027" s="1">
        <v>10</v>
      </c>
      <c r="I3027" s="7">
        <v>0</v>
      </c>
      <c r="J3027" s="7">
        <v>1</v>
      </c>
      <c r="K3027" s="7">
        <v>6.5</v>
      </c>
      <c r="L3027" s="7">
        <v>18.5</v>
      </c>
      <c r="M3027" s="36">
        <v>0.4535970244035199</v>
      </c>
      <c r="N3027" s="37" t="s">
        <v>183</v>
      </c>
      <c r="O3027" s="38">
        <v>40.7851</v>
      </c>
      <c r="AW3027" s="26"/>
    </row>
    <row r="3028" spans="1:49" x14ac:dyDescent="0.2">
      <c r="A3028" s="7">
        <v>170</v>
      </c>
      <c r="B3028" s="40">
        <v>1902</v>
      </c>
      <c r="C3028" s="40"/>
      <c r="D3028" s="7">
        <v>1</v>
      </c>
      <c r="E3028" s="7">
        <v>23</v>
      </c>
      <c r="F3028" s="7">
        <v>2</v>
      </c>
      <c r="G3028" s="7">
        <v>2</v>
      </c>
      <c r="H3028" s="1">
        <v>10</v>
      </c>
      <c r="I3028" s="7">
        <v>0</v>
      </c>
      <c r="J3028" s="7">
        <v>0</v>
      </c>
      <c r="K3028" s="7">
        <v>11</v>
      </c>
      <c r="L3028" s="7">
        <v>11</v>
      </c>
      <c r="M3028" s="36">
        <v>0.4535970244035199</v>
      </c>
      <c r="N3028" s="37" t="s">
        <v>183</v>
      </c>
      <c r="O3028" s="38">
        <v>24.250600000000002</v>
      </c>
      <c r="AW3028" s="26"/>
    </row>
    <row r="3029" spans="1:49" x14ac:dyDescent="0.2">
      <c r="A3029" s="7">
        <v>116</v>
      </c>
      <c r="B3029" s="40">
        <v>1902</v>
      </c>
      <c r="C3029" s="40"/>
      <c r="D3029" s="7">
        <v>1</v>
      </c>
      <c r="E3029" s="7">
        <v>26</v>
      </c>
      <c r="F3029" s="7">
        <v>4</v>
      </c>
      <c r="G3029" s="7">
        <v>2</v>
      </c>
      <c r="H3029" s="1">
        <v>10</v>
      </c>
      <c r="I3029" s="7">
        <v>0</v>
      </c>
      <c r="J3029" s="7">
        <v>0</v>
      </c>
      <c r="K3029" s="7">
        <v>8.25</v>
      </c>
      <c r="L3029" s="7">
        <v>8.25</v>
      </c>
      <c r="M3029" s="36">
        <v>0.4535970244035199</v>
      </c>
      <c r="N3029" s="37" t="s">
        <v>183</v>
      </c>
      <c r="O3029" s="38">
        <v>18.187950000000001</v>
      </c>
      <c r="AW3029" s="26"/>
    </row>
    <row r="3030" spans="1:49" x14ac:dyDescent="0.2">
      <c r="A3030" s="7">
        <v>66</v>
      </c>
      <c r="B3030" s="40">
        <v>1903</v>
      </c>
      <c r="C3030" s="18">
        <f>B3030-B3029</f>
        <v>1</v>
      </c>
      <c r="D3030" s="7">
        <v>1</v>
      </c>
      <c r="E3030" s="7">
        <v>21</v>
      </c>
      <c r="F3030" s="7">
        <v>1</v>
      </c>
      <c r="G3030" s="7">
        <v>2</v>
      </c>
      <c r="H3030" s="1">
        <v>10</v>
      </c>
      <c r="I3030" s="7">
        <v>0</v>
      </c>
      <c r="J3030" s="7">
        <v>1</v>
      </c>
      <c r="K3030" s="7">
        <v>3</v>
      </c>
      <c r="L3030" s="7">
        <v>15</v>
      </c>
      <c r="M3030" s="36">
        <v>0.4535970244035199</v>
      </c>
      <c r="N3030" s="37" t="s">
        <v>183</v>
      </c>
      <c r="O3030" s="38">
        <v>33.069000000000003</v>
      </c>
      <c r="AW3030" s="26"/>
    </row>
    <row r="3031" spans="1:49" x14ac:dyDescent="0.2">
      <c r="A3031" s="7">
        <v>48</v>
      </c>
      <c r="B3031" s="40">
        <v>1903</v>
      </c>
      <c r="C3031" s="40"/>
      <c r="D3031" s="7">
        <v>1</v>
      </c>
      <c r="E3031" s="7">
        <v>22</v>
      </c>
      <c r="F3031" s="7">
        <v>1</v>
      </c>
      <c r="G3031" s="7">
        <v>2</v>
      </c>
      <c r="H3031" s="1">
        <v>10</v>
      </c>
      <c r="I3031" s="7">
        <v>0</v>
      </c>
      <c r="J3031" s="7">
        <v>1</v>
      </c>
      <c r="K3031" s="7">
        <v>0</v>
      </c>
      <c r="L3031" s="7">
        <v>12</v>
      </c>
      <c r="M3031" s="36">
        <v>0.4535970244035199</v>
      </c>
      <c r="N3031" s="37" t="s">
        <v>183</v>
      </c>
      <c r="O3031" s="38">
        <v>26.455200000000001</v>
      </c>
      <c r="AW3031" s="26"/>
    </row>
    <row r="3032" spans="1:49" x14ac:dyDescent="0.2">
      <c r="A3032" s="7">
        <v>95</v>
      </c>
      <c r="B3032" s="40">
        <v>1903</v>
      </c>
      <c r="C3032" s="40"/>
      <c r="D3032" s="7">
        <v>1</v>
      </c>
      <c r="E3032" s="7">
        <v>22</v>
      </c>
      <c r="F3032" s="7">
        <v>2</v>
      </c>
      <c r="G3032" s="7">
        <v>2</v>
      </c>
      <c r="H3032" s="1">
        <v>10</v>
      </c>
      <c r="I3032" s="7">
        <v>0</v>
      </c>
      <c r="J3032" s="7">
        <v>0</v>
      </c>
      <c r="K3032" s="7">
        <v>7.75</v>
      </c>
      <c r="L3032" s="7">
        <v>7.75</v>
      </c>
      <c r="M3032" s="36">
        <v>0.4535970244035199</v>
      </c>
      <c r="N3032" s="37" t="s">
        <v>183</v>
      </c>
      <c r="O3032" s="38">
        <v>17.085650000000001</v>
      </c>
      <c r="AW3032" s="26"/>
    </row>
    <row r="3033" spans="1:49" x14ac:dyDescent="0.2">
      <c r="A3033" s="7">
        <v>145</v>
      </c>
      <c r="B3033" s="40">
        <v>1903</v>
      </c>
      <c r="C3033" s="40"/>
      <c r="D3033" s="7">
        <v>1</v>
      </c>
      <c r="E3033" s="7">
        <v>23</v>
      </c>
      <c r="F3033" s="7">
        <v>2</v>
      </c>
      <c r="G3033" s="7">
        <v>2</v>
      </c>
      <c r="H3033" s="1">
        <v>10</v>
      </c>
      <c r="I3033" s="7">
        <v>0</v>
      </c>
      <c r="J3033" s="7">
        <v>0</v>
      </c>
      <c r="K3033" s="7">
        <v>10.5</v>
      </c>
      <c r="L3033" s="7">
        <v>10.5</v>
      </c>
      <c r="M3033" s="36">
        <v>0.4535970244035199</v>
      </c>
      <c r="N3033" s="37" t="s">
        <v>183</v>
      </c>
      <c r="O3033" s="38">
        <v>23.148299999999999</v>
      </c>
      <c r="AW3033" s="26"/>
    </row>
    <row r="3034" spans="1:49" x14ac:dyDescent="0.2">
      <c r="A3034" s="7">
        <v>168</v>
      </c>
      <c r="B3034" s="40">
        <v>1903</v>
      </c>
      <c r="C3034" s="40"/>
      <c r="D3034" s="7">
        <v>1</v>
      </c>
      <c r="E3034" s="7">
        <v>23</v>
      </c>
      <c r="F3034" s="7">
        <v>1</v>
      </c>
      <c r="G3034" s="7">
        <v>2</v>
      </c>
      <c r="H3034" s="1">
        <v>10</v>
      </c>
      <c r="I3034" s="7">
        <v>0</v>
      </c>
      <c r="J3034" s="7">
        <v>1</v>
      </c>
      <c r="K3034" s="7">
        <v>9</v>
      </c>
      <c r="L3034" s="7">
        <v>21</v>
      </c>
      <c r="M3034" s="36">
        <v>0.4535970244035199</v>
      </c>
      <c r="N3034" s="37" t="s">
        <v>183</v>
      </c>
      <c r="O3034" s="38">
        <v>46.296599999999998</v>
      </c>
      <c r="AW3034" s="26"/>
    </row>
    <row r="3035" spans="1:49" x14ac:dyDescent="0.2">
      <c r="A3035" s="7">
        <v>116</v>
      </c>
      <c r="B3035" s="40">
        <v>1903</v>
      </c>
      <c r="C3035" s="40"/>
      <c r="D3035" s="7">
        <v>1</v>
      </c>
      <c r="E3035" s="7">
        <v>26</v>
      </c>
      <c r="F3035" s="7">
        <v>4</v>
      </c>
      <c r="G3035" s="7">
        <v>2</v>
      </c>
      <c r="H3035" s="1">
        <v>10</v>
      </c>
      <c r="I3035" s="7">
        <v>0</v>
      </c>
      <c r="J3035" s="7">
        <v>0</v>
      </c>
      <c r="K3035" s="7">
        <v>6</v>
      </c>
      <c r="L3035" s="7">
        <v>6</v>
      </c>
      <c r="M3035" s="36">
        <v>0.4535970244035199</v>
      </c>
      <c r="N3035" s="37" t="s">
        <v>183</v>
      </c>
      <c r="O3035" s="38">
        <v>13.227600000000001</v>
      </c>
      <c r="AW3035" s="26"/>
    </row>
    <row r="3036" spans="1:49" x14ac:dyDescent="0.2">
      <c r="A3036" s="7">
        <v>64</v>
      </c>
      <c r="B3036" s="40">
        <v>1904</v>
      </c>
      <c r="C3036" s="18">
        <f>B3036-B3035</f>
        <v>1</v>
      </c>
      <c r="D3036" s="7">
        <v>1</v>
      </c>
      <c r="E3036" s="7">
        <v>21</v>
      </c>
      <c r="F3036" s="7">
        <v>1</v>
      </c>
      <c r="G3036" s="7">
        <v>2</v>
      </c>
      <c r="H3036" s="1">
        <v>10</v>
      </c>
      <c r="I3036" s="7">
        <v>0</v>
      </c>
      <c r="J3036" s="7">
        <v>1</v>
      </c>
      <c r="K3036" s="7">
        <v>3</v>
      </c>
      <c r="L3036" s="7">
        <v>15</v>
      </c>
      <c r="M3036" s="36">
        <v>0.4535970244035199</v>
      </c>
      <c r="N3036" s="37" t="s">
        <v>183</v>
      </c>
      <c r="O3036" s="38">
        <v>33.069000000000003</v>
      </c>
      <c r="AW3036" s="26"/>
    </row>
    <row r="3037" spans="1:49" x14ac:dyDescent="0.2">
      <c r="A3037" s="7">
        <v>47</v>
      </c>
      <c r="B3037" s="40">
        <v>1904</v>
      </c>
      <c r="C3037" s="40"/>
      <c r="D3037" s="7">
        <v>1</v>
      </c>
      <c r="E3037" s="7">
        <v>22</v>
      </c>
      <c r="F3037" s="7">
        <v>1</v>
      </c>
      <c r="G3037" s="7">
        <v>2</v>
      </c>
      <c r="H3037" s="1">
        <v>10</v>
      </c>
      <c r="I3037" s="7">
        <v>0</v>
      </c>
      <c r="J3037" s="7">
        <v>1</v>
      </c>
      <c r="K3037" s="7">
        <v>0</v>
      </c>
      <c r="L3037" s="7">
        <v>12</v>
      </c>
      <c r="M3037" s="36">
        <v>0.4535970244035199</v>
      </c>
      <c r="N3037" s="37" t="s">
        <v>183</v>
      </c>
      <c r="O3037" s="38">
        <v>26.455200000000001</v>
      </c>
      <c r="AW3037" s="26"/>
    </row>
    <row r="3038" spans="1:49" x14ac:dyDescent="0.2">
      <c r="A3038" s="7">
        <v>93</v>
      </c>
      <c r="B3038" s="40">
        <v>1904</v>
      </c>
      <c r="C3038" s="40"/>
      <c r="D3038" s="7">
        <v>1</v>
      </c>
      <c r="E3038" s="7">
        <v>22</v>
      </c>
      <c r="F3038" s="7">
        <v>2</v>
      </c>
      <c r="G3038" s="7">
        <v>2</v>
      </c>
      <c r="H3038" s="1">
        <v>10</v>
      </c>
      <c r="I3038" s="7">
        <v>0</v>
      </c>
      <c r="J3038" s="7">
        <v>0</v>
      </c>
      <c r="K3038" s="7">
        <v>7.25</v>
      </c>
      <c r="L3038" s="7">
        <v>7.25</v>
      </c>
      <c r="M3038" s="36">
        <v>0.4535970244035199</v>
      </c>
      <c r="N3038" s="37" t="s">
        <v>183</v>
      </c>
      <c r="O3038" s="38">
        <v>15.98335</v>
      </c>
      <c r="AW3038" s="26"/>
    </row>
    <row r="3039" spans="1:49" x14ac:dyDescent="0.2">
      <c r="A3039" s="7">
        <v>195</v>
      </c>
      <c r="B3039" s="40">
        <v>1904</v>
      </c>
      <c r="C3039" s="40"/>
      <c r="D3039" s="7">
        <v>1</v>
      </c>
      <c r="E3039" s="7">
        <v>23</v>
      </c>
      <c r="F3039" s="7">
        <v>2</v>
      </c>
      <c r="G3039" s="7">
        <v>2</v>
      </c>
      <c r="H3039" s="1">
        <v>10</v>
      </c>
      <c r="I3039" s="7">
        <v>0</v>
      </c>
      <c r="J3039" s="7">
        <v>0</v>
      </c>
      <c r="K3039" s="7">
        <v>10.5</v>
      </c>
      <c r="L3039" s="7">
        <v>10.5</v>
      </c>
      <c r="M3039" s="36">
        <v>0.4535970244035199</v>
      </c>
      <c r="N3039" s="37" t="s">
        <v>183</v>
      </c>
      <c r="O3039" s="38">
        <v>23.148299999999999</v>
      </c>
      <c r="AW3039" s="26"/>
    </row>
    <row r="3040" spans="1:49" x14ac:dyDescent="0.2">
      <c r="A3040" s="7">
        <v>219</v>
      </c>
      <c r="B3040" s="40">
        <v>1904</v>
      </c>
      <c r="C3040" s="40"/>
      <c r="D3040" s="7">
        <v>1</v>
      </c>
      <c r="E3040" s="7">
        <v>23</v>
      </c>
      <c r="F3040" s="7">
        <v>1</v>
      </c>
      <c r="G3040" s="7">
        <v>2</v>
      </c>
      <c r="H3040" s="1">
        <v>10</v>
      </c>
      <c r="I3040" s="7">
        <v>0</v>
      </c>
      <c r="J3040" s="7">
        <v>1</v>
      </c>
      <c r="K3040" s="7">
        <v>9</v>
      </c>
      <c r="L3040" s="7">
        <v>21</v>
      </c>
      <c r="M3040" s="36">
        <v>0.4535970244035199</v>
      </c>
      <c r="N3040" s="37" t="s">
        <v>183</v>
      </c>
      <c r="O3040" s="38">
        <v>46.296599999999998</v>
      </c>
      <c r="AW3040" s="26"/>
    </row>
    <row r="3041" spans="1:49" x14ac:dyDescent="0.2">
      <c r="A3041" s="7">
        <v>114</v>
      </c>
      <c r="B3041" s="40">
        <v>1904</v>
      </c>
      <c r="C3041" s="40"/>
      <c r="D3041" s="7">
        <v>1</v>
      </c>
      <c r="E3041" s="7">
        <v>26</v>
      </c>
      <c r="F3041" s="7">
        <v>4</v>
      </c>
      <c r="G3041" s="7">
        <v>2</v>
      </c>
      <c r="H3041" s="1">
        <v>10</v>
      </c>
      <c r="I3041" s="7">
        <v>0</v>
      </c>
      <c r="J3041" s="7">
        <v>0</v>
      </c>
      <c r="K3041" s="7">
        <v>5</v>
      </c>
      <c r="L3041" s="7">
        <v>5</v>
      </c>
      <c r="M3041" s="36">
        <v>0.4535970244035199</v>
      </c>
      <c r="N3041" s="37" t="s">
        <v>183</v>
      </c>
      <c r="O3041" s="38">
        <v>11.023</v>
      </c>
      <c r="AW3041" s="26"/>
    </row>
    <row r="3042" spans="1:49" x14ac:dyDescent="0.2">
      <c r="A3042" s="7">
        <v>140</v>
      </c>
      <c r="B3042" s="40">
        <v>1904</v>
      </c>
      <c r="C3042" s="40"/>
      <c r="D3042" s="7">
        <v>1</v>
      </c>
      <c r="E3042" s="7">
        <v>26</v>
      </c>
      <c r="F3042" s="7">
        <v>1</v>
      </c>
      <c r="G3042" s="7">
        <v>2</v>
      </c>
      <c r="H3042" s="1">
        <v>10</v>
      </c>
      <c r="I3042" s="7">
        <v>0</v>
      </c>
      <c r="J3042" s="7">
        <v>1</v>
      </c>
      <c r="K3042" s="7">
        <v>4.5</v>
      </c>
      <c r="L3042" s="7">
        <v>16.5</v>
      </c>
      <c r="M3042" s="36">
        <v>0.4535970244035199</v>
      </c>
      <c r="N3042" s="37" t="s">
        <v>183</v>
      </c>
      <c r="O3042" s="38">
        <v>36.375900000000001</v>
      </c>
      <c r="AW3042" s="26"/>
    </row>
    <row r="3043" spans="1:49" x14ac:dyDescent="0.2">
      <c r="A3043" s="7">
        <v>65</v>
      </c>
      <c r="B3043" s="40">
        <v>1905</v>
      </c>
      <c r="C3043" s="18">
        <f>B3043-B3042</f>
        <v>1</v>
      </c>
      <c r="D3043" s="7">
        <v>1</v>
      </c>
      <c r="E3043" s="7">
        <v>21</v>
      </c>
      <c r="F3043" s="7">
        <v>1</v>
      </c>
      <c r="G3043" s="7">
        <v>2</v>
      </c>
      <c r="H3043" s="1">
        <v>10</v>
      </c>
      <c r="I3043" s="7">
        <v>0</v>
      </c>
      <c r="J3043" s="7">
        <v>1</v>
      </c>
      <c r="K3043" s="7">
        <v>3</v>
      </c>
      <c r="L3043" s="7">
        <v>15</v>
      </c>
      <c r="M3043" s="36">
        <v>0.4535970244035199</v>
      </c>
      <c r="N3043" s="37" t="s">
        <v>183</v>
      </c>
      <c r="O3043" s="38">
        <v>33.069000000000003</v>
      </c>
      <c r="AW3043" s="26"/>
    </row>
    <row r="3044" spans="1:49" x14ac:dyDescent="0.2">
      <c r="A3044" s="7">
        <v>47</v>
      </c>
      <c r="B3044" s="40">
        <v>1905</v>
      </c>
      <c r="C3044" s="40"/>
      <c r="D3044" s="7">
        <v>1</v>
      </c>
      <c r="E3044" s="7">
        <v>22</v>
      </c>
      <c r="F3044" s="7">
        <v>1</v>
      </c>
      <c r="G3044" s="7">
        <v>2</v>
      </c>
      <c r="H3044" s="1">
        <v>10</v>
      </c>
      <c r="I3044" s="7">
        <v>0</v>
      </c>
      <c r="J3044" s="7">
        <v>1</v>
      </c>
      <c r="K3044" s="7">
        <v>1.5</v>
      </c>
      <c r="L3044" s="7">
        <v>13.5</v>
      </c>
      <c r="M3044" s="36">
        <v>0.4535970244035199</v>
      </c>
      <c r="N3044" s="37" t="s">
        <v>183</v>
      </c>
      <c r="O3044" s="38">
        <v>29.7621</v>
      </c>
      <c r="AW3044" s="26"/>
    </row>
    <row r="3045" spans="1:49" x14ac:dyDescent="0.2">
      <c r="A3045" s="7">
        <v>94</v>
      </c>
      <c r="B3045" s="40">
        <v>1905</v>
      </c>
      <c r="C3045" s="40"/>
      <c r="D3045" s="7">
        <v>1</v>
      </c>
      <c r="E3045" s="7">
        <v>22</v>
      </c>
      <c r="F3045" s="7">
        <v>2</v>
      </c>
      <c r="G3045" s="7">
        <v>2</v>
      </c>
      <c r="H3045" s="1">
        <v>10</v>
      </c>
      <c r="I3045" s="7">
        <v>0</v>
      </c>
      <c r="J3045" s="7">
        <v>0</v>
      </c>
      <c r="K3045" s="7">
        <v>7.25</v>
      </c>
      <c r="L3045" s="7">
        <v>7.25</v>
      </c>
      <c r="M3045" s="36">
        <v>0.4535970244035199</v>
      </c>
      <c r="N3045" s="37" t="s">
        <v>183</v>
      </c>
      <c r="O3045" s="38">
        <v>15.98335</v>
      </c>
      <c r="AW3045" s="26"/>
    </row>
    <row r="3046" spans="1:49" x14ac:dyDescent="0.2">
      <c r="A3046" s="7">
        <v>145</v>
      </c>
      <c r="B3046" s="40">
        <v>1905</v>
      </c>
      <c r="C3046" s="40"/>
      <c r="D3046" s="7">
        <v>1</v>
      </c>
      <c r="E3046" s="7">
        <v>23</v>
      </c>
      <c r="F3046" s="7">
        <v>2</v>
      </c>
      <c r="G3046" s="7">
        <v>2</v>
      </c>
      <c r="H3046" s="1">
        <v>10</v>
      </c>
      <c r="I3046" s="7">
        <v>0</v>
      </c>
      <c r="J3046" s="7">
        <v>0</v>
      </c>
      <c r="K3046" s="7">
        <v>9.5</v>
      </c>
      <c r="L3046" s="7">
        <v>9.5</v>
      </c>
      <c r="M3046" s="36">
        <v>0.4535970244035199</v>
      </c>
      <c r="N3046" s="37" t="s">
        <v>183</v>
      </c>
      <c r="O3046" s="38">
        <v>20.9437</v>
      </c>
      <c r="AW3046" s="26"/>
    </row>
    <row r="3047" spans="1:49" x14ac:dyDescent="0.2">
      <c r="A3047" s="7">
        <v>169</v>
      </c>
      <c r="B3047" s="40">
        <v>1905</v>
      </c>
      <c r="C3047" s="40"/>
      <c r="D3047" s="7">
        <v>1</v>
      </c>
      <c r="E3047" s="7">
        <v>23</v>
      </c>
      <c r="F3047" s="7">
        <v>1</v>
      </c>
      <c r="G3047" s="7">
        <v>2</v>
      </c>
      <c r="H3047" s="1">
        <v>10</v>
      </c>
      <c r="I3047" s="7">
        <v>0</v>
      </c>
      <c r="J3047" s="7">
        <v>1</v>
      </c>
      <c r="K3047" s="7">
        <v>9</v>
      </c>
      <c r="L3047" s="7">
        <v>21</v>
      </c>
      <c r="M3047" s="36">
        <v>0.4535970244035199</v>
      </c>
      <c r="N3047" s="37" t="s">
        <v>183</v>
      </c>
      <c r="O3047" s="38">
        <v>46.296599999999998</v>
      </c>
      <c r="AW3047" s="26"/>
    </row>
    <row r="3048" spans="1:49" x14ac:dyDescent="0.2">
      <c r="A3048" s="7">
        <v>115</v>
      </c>
      <c r="B3048" s="40">
        <v>1905</v>
      </c>
      <c r="C3048" s="40"/>
      <c r="D3048" s="7">
        <v>1</v>
      </c>
      <c r="E3048" s="7">
        <v>26</v>
      </c>
      <c r="F3048" s="7">
        <v>4</v>
      </c>
      <c r="G3048" s="7">
        <v>2</v>
      </c>
      <c r="H3048" s="1">
        <v>10</v>
      </c>
      <c r="I3048" s="7">
        <v>0</v>
      </c>
      <c r="J3048" s="7">
        <v>0</v>
      </c>
      <c r="K3048" s="7">
        <v>8</v>
      </c>
      <c r="L3048" s="7">
        <v>8</v>
      </c>
      <c r="M3048" s="36">
        <v>0.4535970244035199</v>
      </c>
      <c r="N3048" s="37" t="s">
        <v>183</v>
      </c>
      <c r="O3048" s="38">
        <v>17.636800000000001</v>
      </c>
      <c r="AW3048" s="26"/>
    </row>
    <row r="3049" spans="1:49" x14ac:dyDescent="0.2">
      <c r="A3049" s="7">
        <v>65</v>
      </c>
      <c r="B3049" s="40">
        <v>1906</v>
      </c>
      <c r="C3049" s="18">
        <f>B3049-B3048</f>
        <v>1</v>
      </c>
      <c r="D3049" s="7">
        <v>1</v>
      </c>
      <c r="E3049" s="7">
        <v>21</v>
      </c>
      <c r="F3049" s="7">
        <v>1</v>
      </c>
      <c r="G3049" s="7">
        <v>2</v>
      </c>
      <c r="H3049" s="1">
        <v>10</v>
      </c>
      <c r="I3049" s="7">
        <v>0</v>
      </c>
      <c r="J3049" s="7">
        <v>1</v>
      </c>
      <c r="K3049" s="7">
        <v>3</v>
      </c>
      <c r="L3049" s="7">
        <v>15</v>
      </c>
      <c r="M3049" s="36">
        <v>0.4535970244035199</v>
      </c>
      <c r="N3049" s="37" t="s">
        <v>183</v>
      </c>
      <c r="O3049" s="38">
        <v>33.069000000000003</v>
      </c>
      <c r="AW3049" s="26"/>
    </row>
    <row r="3050" spans="1:49" x14ac:dyDescent="0.2">
      <c r="A3050" s="7">
        <v>47</v>
      </c>
      <c r="B3050" s="40">
        <v>1906</v>
      </c>
      <c r="C3050" s="40"/>
      <c r="D3050" s="7">
        <v>1</v>
      </c>
      <c r="E3050" s="7">
        <v>22</v>
      </c>
      <c r="F3050" s="7">
        <v>1</v>
      </c>
      <c r="G3050" s="7">
        <v>2</v>
      </c>
      <c r="H3050" s="1">
        <v>10</v>
      </c>
      <c r="I3050" s="7">
        <v>0</v>
      </c>
      <c r="J3050" s="7">
        <v>1</v>
      </c>
      <c r="K3050" s="7">
        <v>1.5</v>
      </c>
      <c r="L3050" s="7">
        <v>13.5</v>
      </c>
      <c r="M3050" s="36">
        <v>0.4535970244035199</v>
      </c>
      <c r="N3050" s="37" t="s">
        <v>183</v>
      </c>
      <c r="O3050" s="38">
        <v>29.7621</v>
      </c>
      <c r="AW3050" s="26"/>
    </row>
    <row r="3051" spans="1:49" x14ac:dyDescent="0.2">
      <c r="A3051" s="7">
        <v>95</v>
      </c>
      <c r="B3051" s="40">
        <v>1906</v>
      </c>
      <c r="C3051" s="40"/>
      <c r="D3051" s="7">
        <v>1</v>
      </c>
      <c r="E3051" s="7">
        <v>22</v>
      </c>
      <c r="F3051" s="7">
        <v>2</v>
      </c>
      <c r="G3051" s="7">
        <v>2</v>
      </c>
      <c r="H3051" s="1">
        <v>10</v>
      </c>
      <c r="I3051" s="7">
        <v>0</v>
      </c>
      <c r="J3051" s="7">
        <v>0</v>
      </c>
      <c r="K3051" s="7">
        <v>7.38</v>
      </c>
      <c r="L3051" s="7">
        <v>7.38</v>
      </c>
      <c r="M3051" s="36">
        <v>0.4535970244035199</v>
      </c>
      <c r="N3051" s="37" t="s">
        <v>183</v>
      </c>
      <c r="O3051" s="38">
        <v>16.269947999999999</v>
      </c>
      <c r="AW3051" s="26"/>
    </row>
    <row r="3052" spans="1:49" x14ac:dyDescent="0.2">
      <c r="A3052" s="7">
        <v>209</v>
      </c>
      <c r="B3052" s="40">
        <v>1906</v>
      </c>
      <c r="C3052" s="40"/>
      <c r="D3052" s="7">
        <v>1</v>
      </c>
      <c r="E3052" s="7">
        <v>23</v>
      </c>
      <c r="F3052" s="7">
        <v>2</v>
      </c>
      <c r="G3052" s="7">
        <v>2</v>
      </c>
      <c r="H3052" s="1">
        <v>10</v>
      </c>
      <c r="I3052" s="7">
        <v>0</v>
      </c>
      <c r="J3052" s="7">
        <v>0</v>
      </c>
      <c r="K3052" s="7">
        <v>11.5</v>
      </c>
      <c r="L3052" s="7">
        <v>11.5</v>
      </c>
      <c r="M3052" s="36">
        <v>0.4535970244035199</v>
      </c>
      <c r="N3052" s="37" t="s">
        <v>183</v>
      </c>
      <c r="O3052" s="38">
        <v>25.352900000000002</v>
      </c>
      <c r="AW3052" s="26"/>
    </row>
    <row r="3053" spans="1:49" x14ac:dyDescent="0.2">
      <c r="A3053" s="7">
        <v>234</v>
      </c>
      <c r="B3053" s="40">
        <v>1906</v>
      </c>
      <c r="C3053" s="40"/>
      <c r="D3053" s="7">
        <v>1</v>
      </c>
      <c r="E3053" s="7">
        <v>23</v>
      </c>
      <c r="F3053" s="7">
        <v>1</v>
      </c>
      <c r="G3053" s="7">
        <v>2</v>
      </c>
      <c r="H3053" s="1">
        <v>10</v>
      </c>
      <c r="I3053" s="7">
        <v>0</v>
      </c>
      <c r="J3053" s="7">
        <v>1</v>
      </c>
      <c r="K3053" s="7">
        <v>9</v>
      </c>
      <c r="L3053" s="7">
        <v>21</v>
      </c>
      <c r="M3053" s="36">
        <v>0.4535970244035199</v>
      </c>
      <c r="N3053" s="37" t="s">
        <v>183</v>
      </c>
      <c r="O3053" s="38">
        <v>46.296599999999998</v>
      </c>
      <c r="AW3053" s="26"/>
    </row>
    <row r="3054" spans="1:49" x14ac:dyDescent="0.2">
      <c r="A3054" s="7">
        <v>116</v>
      </c>
      <c r="B3054" s="40">
        <v>1906</v>
      </c>
      <c r="C3054" s="40"/>
      <c r="D3054" s="7">
        <v>1</v>
      </c>
      <c r="E3054" s="7">
        <v>26</v>
      </c>
      <c r="F3054" s="7">
        <v>4</v>
      </c>
      <c r="G3054" s="7">
        <v>2</v>
      </c>
      <c r="H3054" s="1">
        <v>10</v>
      </c>
      <c r="I3054" s="7">
        <v>0</v>
      </c>
      <c r="J3054" s="7">
        <v>0</v>
      </c>
      <c r="K3054" s="7">
        <v>6</v>
      </c>
      <c r="L3054" s="7">
        <v>6</v>
      </c>
      <c r="M3054" s="36">
        <v>0.4535970244035199</v>
      </c>
      <c r="N3054" s="37" t="s">
        <v>183</v>
      </c>
      <c r="O3054" s="38">
        <v>13.227600000000001</v>
      </c>
      <c r="AW3054" s="26"/>
    </row>
    <row r="3055" spans="1:49" x14ac:dyDescent="0.2">
      <c r="A3055" s="7">
        <v>162</v>
      </c>
      <c r="B3055" s="40">
        <v>1906</v>
      </c>
      <c r="C3055" s="40"/>
      <c r="D3055" s="7">
        <v>1</v>
      </c>
      <c r="E3055" s="7">
        <v>26</v>
      </c>
      <c r="F3055" s="7">
        <v>1</v>
      </c>
      <c r="G3055" s="7">
        <v>2</v>
      </c>
      <c r="H3055" s="1">
        <v>10</v>
      </c>
      <c r="I3055" s="7">
        <v>0</v>
      </c>
      <c r="J3055" s="7">
        <v>1</v>
      </c>
      <c r="K3055" s="7">
        <v>1.5</v>
      </c>
      <c r="L3055" s="7">
        <v>13.5</v>
      </c>
      <c r="M3055" s="36">
        <v>0.4535970244035199</v>
      </c>
      <c r="N3055" s="37" t="s">
        <v>183</v>
      </c>
      <c r="O3055" s="38">
        <v>29.7621</v>
      </c>
      <c r="AW3055" s="26"/>
    </row>
    <row r="3056" spans="1:49" x14ac:dyDescent="0.2">
      <c r="A3056" s="7">
        <v>64</v>
      </c>
      <c r="B3056" s="18">
        <v>1907</v>
      </c>
      <c r="C3056" s="18">
        <f>B3056-B3055</f>
        <v>1</v>
      </c>
      <c r="D3056" s="7">
        <v>1</v>
      </c>
      <c r="E3056" s="7">
        <v>21</v>
      </c>
      <c r="F3056" s="7">
        <v>1</v>
      </c>
      <c r="G3056" s="7">
        <v>2</v>
      </c>
      <c r="H3056" s="1">
        <v>10</v>
      </c>
      <c r="I3056" s="7">
        <v>0</v>
      </c>
      <c r="J3056" s="7">
        <v>1</v>
      </c>
      <c r="K3056" s="7">
        <v>3</v>
      </c>
      <c r="L3056" s="7">
        <v>15</v>
      </c>
      <c r="M3056" s="36">
        <v>0.4535970244035199</v>
      </c>
      <c r="N3056" s="37" t="s">
        <v>183</v>
      </c>
      <c r="O3056" s="38">
        <v>33.069000000000003</v>
      </c>
      <c r="AW3056" s="26"/>
    </row>
    <row r="3057" spans="1:49" x14ac:dyDescent="0.2">
      <c r="A3057" s="7">
        <v>42</v>
      </c>
      <c r="B3057" s="18">
        <v>1907</v>
      </c>
      <c r="C3057" s="18"/>
      <c r="D3057" s="7">
        <v>1</v>
      </c>
      <c r="E3057" s="7">
        <v>22</v>
      </c>
      <c r="F3057" s="7">
        <v>1</v>
      </c>
      <c r="G3057" s="7">
        <v>2</v>
      </c>
      <c r="H3057" s="1">
        <v>10</v>
      </c>
      <c r="I3057" s="7">
        <v>0</v>
      </c>
      <c r="J3057" s="7">
        <v>1</v>
      </c>
      <c r="K3057" s="7">
        <v>1.5</v>
      </c>
      <c r="L3057" s="7">
        <v>13.5</v>
      </c>
      <c r="M3057" s="36">
        <v>0.4535970244035199</v>
      </c>
      <c r="N3057" s="37" t="s">
        <v>183</v>
      </c>
      <c r="O3057" s="38">
        <v>29.7621</v>
      </c>
      <c r="AW3057" s="26"/>
    </row>
    <row r="3058" spans="1:49" x14ac:dyDescent="0.2">
      <c r="A3058" s="7">
        <v>94</v>
      </c>
      <c r="B3058" s="18">
        <v>1907</v>
      </c>
      <c r="C3058" s="18"/>
      <c r="D3058" s="7">
        <v>1</v>
      </c>
      <c r="E3058" s="7">
        <v>22</v>
      </c>
      <c r="F3058" s="7">
        <v>2</v>
      </c>
      <c r="G3058" s="7">
        <v>2</v>
      </c>
      <c r="H3058" s="1">
        <v>10</v>
      </c>
      <c r="I3058" s="7">
        <v>0</v>
      </c>
      <c r="J3058" s="7">
        <v>0</v>
      </c>
      <c r="K3058" s="7">
        <v>8.1300000000000008</v>
      </c>
      <c r="L3058" s="7">
        <v>8.1300000000000008</v>
      </c>
      <c r="M3058" s="36">
        <v>0.4535970244035199</v>
      </c>
      <c r="N3058" s="37" t="s">
        <v>183</v>
      </c>
      <c r="O3058" s="38">
        <v>17.923398000000002</v>
      </c>
      <c r="AW3058" s="26"/>
    </row>
    <row r="3059" spans="1:49" x14ac:dyDescent="0.2">
      <c r="A3059" s="7">
        <v>147</v>
      </c>
      <c r="B3059" s="18">
        <v>1907</v>
      </c>
      <c r="C3059" s="18"/>
      <c r="D3059" s="7">
        <v>1</v>
      </c>
      <c r="E3059" s="7">
        <v>23</v>
      </c>
      <c r="F3059" s="7">
        <v>2</v>
      </c>
      <c r="G3059" s="7">
        <v>2</v>
      </c>
      <c r="H3059" s="1">
        <v>10</v>
      </c>
      <c r="I3059" s="7">
        <v>0</v>
      </c>
      <c r="J3059" s="7">
        <v>0</v>
      </c>
      <c r="K3059" s="7">
        <v>9.5</v>
      </c>
      <c r="L3059" s="7">
        <v>9.5</v>
      </c>
      <c r="M3059" s="36">
        <v>0.4535970244035199</v>
      </c>
      <c r="N3059" s="37" t="s">
        <v>183</v>
      </c>
      <c r="O3059" s="38">
        <v>20.9437</v>
      </c>
      <c r="AW3059" s="26"/>
    </row>
    <row r="3060" spans="1:49" x14ac:dyDescent="0.2">
      <c r="A3060" s="7">
        <v>173</v>
      </c>
      <c r="B3060" s="18">
        <v>1907</v>
      </c>
      <c r="C3060" s="18"/>
      <c r="D3060" s="7">
        <v>1</v>
      </c>
      <c r="E3060" s="7">
        <v>23</v>
      </c>
      <c r="F3060" s="7">
        <v>1</v>
      </c>
      <c r="G3060" s="7">
        <v>2</v>
      </c>
      <c r="H3060" s="1">
        <v>10</v>
      </c>
      <c r="I3060" s="7">
        <v>0</v>
      </c>
      <c r="J3060" s="7">
        <v>1</v>
      </c>
      <c r="K3060" s="7">
        <v>9</v>
      </c>
      <c r="L3060" s="7">
        <v>21</v>
      </c>
      <c r="M3060" s="36">
        <v>0.4535970244035199</v>
      </c>
      <c r="N3060" s="37" t="s">
        <v>183</v>
      </c>
      <c r="O3060" s="38">
        <v>46.296599999999998</v>
      </c>
      <c r="AW3060" s="26"/>
    </row>
    <row r="3061" spans="1:49" x14ac:dyDescent="0.2">
      <c r="A3061" s="7">
        <v>115</v>
      </c>
      <c r="B3061" s="18">
        <v>1907</v>
      </c>
      <c r="C3061" s="18"/>
      <c r="D3061" s="7">
        <v>1</v>
      </c>
      <c r="E3061" s="7">
        <v>26</v>
      </c>
      <c r="F3061" s="7">
        <v>4</v>
      </c>
      <c r="G3061" s="7">
        <v>2</v>
      </c>
      <c r="H3061" s="1">
        <v>10</v>
      </c>
      <c r="I3061" s="7">
        <v>0</v>
      </c>
      <c r="J3061" s="7">
        <v>0</v>
      </c>
      <c r="K3061" s="7">
        <v>6.5</v>
      </c>
      <c r="L3061" s="7">
        <v>6.5</v>
      </c>
      <c r="M3061" s="36">
        <v>0.4535970244035199</v>
      </c>
      <c r="N3061" s="37" t="s">
        <v>183</v>
      </c>
      <c r="O3061" s="38">
        <v>14.3299</v>
      </c>
      <c r="AW3061" s="26"/>
    </row>
    <row r="3062" spans="1:49" x14ac:dyDescent="0.2">
      <c r="A3062" s="7">
        <v>64</v>
      </c>
      <c r="B3062" s="40">
        <v>1908</v>
      </c>
      <c r="C3062" s="18">
        <f>B3062-B3061</f>
        <v>1</v>
      </c>
      <c r="D3062" s="7">
        <v>1</v>
      </c>
      <c r="E3062" s="7">
        <v>21</v>
      </c>
      <c r="F3062" s="7">
        <v>1</v>
      </c>
      <c r="G3062" s="7">
        <v>2</v>
      </c>
      <c r="H3062" s="1">
        <v>10</v>
      </c>
      <c r="I3062" s="7">
        <v>0</v>
      </c>
      <c r="J3062" s="7">
        <v>1</v>
      </c>
      <c r="K3062" s="7">
        <v>3</v>
      </c>
      <c r="L3062" s="7">
        <v>15</v>
      </c>
      <c r="M3062" s="36">
        <v>0.4535970244035199</v>
      </c>
      <c r="N3062" s="37" t="s">
        <v>183</v>
      </c>
      <c r="O3062" s="38">
        <v>33.069000000000003</v>
      </c>
      <c r="AW3062" s="26"/>
    </row>
    <row r="3063" spans="1:49" x14ac:dyDescent="0.2">
      <c r="A3063" s="7">
        <v>42</v>
      </c>
      <c r="B3063" s="40">
        <v>1908</v>
      </c>
      <c r="C3063" s="40"/>
      <c r="D3063" s="7">
        <v>1</v>
      </c>
      <c r="E3063" s="7">
        <v>22</v>
      </c>
      <c r="F3063" s="7">
        <v>1</v>
      </c>
      <c r="G3063" s="7">
        <v>2</v>
      </c>
      <c r="H3063" s="1">
        <v>10</v>
      </c>
      <c r="I3063" s="7">
        <v>0</v>
      </c>
      <c r="J3063" s="7">
        <v>1</v>
      </c>
      <c r="K3063" s="7">
        <v>1.5</v>
      </c>
      <c r="L3063" s="7">
        <v>13.5</v>
      </c>
      <c r="M3063" s="36">
        <v>0.4535970244035199</v>
      </c>
      <c r="N3063" s="37" t="s">
        <v>183</v>
      </c>
      <c r="O3063" s="38">
        <v>29.7621</v>
      </c>
      <c r="AW3063" s="26"/>
    </row>
    <row r="3064" spans="1:49" x14ac:dyDescent="0.2">
      <c r="A3064" s="7">
        <v>94</v>
      </c>
      <c r="B3064" s="40">
        <v>1908</v>
      </c>
      <c r="C3064" s="40"/>
      <c r="D3064" s="7">
        <v>1</v>
      </c>
      <c r="E3064" s="7">
        <v>22</v>
      </c>
      <c r="F3064" s="7">
        <v>2</v>
      </c>
      <c r="G3064" s="7">
        <v>2</v>
      </c>
      <c r="H3064" s="1">
        <v>10</v>
      </c>
      <c r="I3064" s="7">
        <v>0</v>
      </c>
      <c r="J3064" s="7">
        <v>0</v>
      </c>
      <c r="K3064" s="7">
        <v>8</v>
      </c>
      <c r="L3064" s="7">
        <v>8</v>
      </c>
      <c r="M3064" s="36">
        <v>0.4535970244035199</v>
      </c>
      <c r="N3064" s="37" t="s">
        <v>183</v>
      </c>
      <c r="O3064" s="38">
        <v>17.636800000000001</v>
      </c>
      <c r="AW3064" s="26"/>
    </row>
    <row r="3065" spans="1:49" x14ac:dyDescent="0.2">
      <c r="A3065" s="7">
        <v>196</v>
      </c>
      <c r="B3065" s="40">
        <v>1908</v>
      </c>
      <c r="C3065" s="40"/>
      <c r="D3065" s="7">
        <v>1</v>
      </c>
      <c r="E3065" s="7">
        <v>23</v>
      </c>
      <c r="F3065" s="7">
        <v>2</v>
      </c>
      <c r="G3065" s="7">
        <v>2</v>
      </c>
      <c r="H3065" s="1">
        <v>10</v>
      </c>
      <c r="I3065" s="7">
        <v>0</v>
      </c>
      <c r="J3065" s="7">
        <v>0</v>
      </c>
      <c r="K3065" s="7">
        <v>10</v>
      </c>
      <c r="L3065" s="7">
        <v>10</v>
      </c>
      <c r="M3065" s="36">
        <v>0.4535970244035199</v>
      </c>
      <c r="N3065" s="37" t="s">
        <v>183</v>
      </c>
      <c r="O3065" s="38">
        <v>22.045999999999999</v>
      </c>
      <c r="AW3065" s="26"/>
    </row>
    <row r="3066" spans="1:49" x14ac:dyDescent="0.2">
      <c r="A3066" s="7">
        <v>222</v>
      </c>
      <c r="B3066" s="40">
        <v>1908</v>
      </c>
      <c r="C3066" s="40"/>
      <c r="D3066" s="7">
        <v>1</v>
      </c>
      <c r="E3066" s="7">
        <v>23</v>
      </c>
      <c r="F3066" s="7">
        <v>1</v>
      </c>
      <c r="G3066" s="7">
        <v>2</v>
      </c>
      <c r="H3066" s="1">
        <v>10</v>
      </c>
      <c r="I3066" s="7">
        <v>0</v>
      </c>
      <c r="J3066" s="7">
        <v>1</v>
      </c>
      <c r="K3066" s="7">
        <v>9</v>
      </c>
      <c r="L3066" s="7">
        <v>21</v>
      </c>
      <c r="M3066" s="36">
        <v>0.4535970244035199</v>
      </c>
      <c r="N3066" s="37" t="s">
        <v>183</v>
      </c>
      <c r="O3066" s="38">
        <v>46.296599999999998</v>
      </c>
      <c r="AW3066" s="26"/>
    </row>
    <row r="3067" spans="1:49" x14ac:dyDescent="0.2">
      <c r="A3067" s="7">
        <v>115</v>
      </c>
      <c r="B3067" s="40">
        <v>1908</v>
      </c>
      <c r="C3067" s="40"/>
      <c r="D3067" s="7">
        <v>1</v>
      </c>
      <c r="E3067" s="7">
        <v>26</v>
      </c>
      <c r="F3067" s="7">
        <v>4</v>
      </c>
      <c r="G3067" s="7">
        <v>2</v>
      </c>
      <c r="H3067" s="1">
        <v>10</v>
      </c>
      <c r="I3067" s="7">
        <v>0</v>
      </c>
      <c r="J3067" s="7">
        <v>0</v>
      </c>
      <c r="K3067" s="7">
        <v>8.25</v>
      </c>
      <c r="L3067" s="7">
        <v>8.25</v>
      </c>
      <c r="M3067" s="36">
        <v>0.4535970244035199</v>
      </c>
      <c r="N3067" s="37" t="s">
        <v>183</v>
      </c>
      <c r="O3067" s="38">
        <v>18.187950000000001</v>
      </c>
      <c r="AW3067" s="26"/>
    </row>
    <row r="3068" spans="1:49" x14ac:dyDescent="0.2">
      <c r="A3068" s="7">
        <v>151</v>
      </c>
      <c r="B3068" s="40">
        <v>1908</v>
      </c>
      <c r="C3068" s="40"/>
      <c r="D3068" s="7">
        <v>1</v>
      </c>
      <c r="E3068" s="7">
        <v>26</v>
      </c>
      <c r="F3068" s="7">
        <v>1</v>
      </c>
      <c r="G3068" s="7">
        <v>2</v>
      </c>
      <c r="H3068" s="1">
        <v>10</v>
      </c>
      <c r="I3068" s="7">
        <v>0</v>
      </c>
      <c r="J3068" s="7">
        <v>1</v>
      </c>
      <c r="K3068" s="7">
        <v>2</v>
      </c>
      <c r="L3068" s="7">
        <v>14</v>
      </c>
      <c r="M3068" s="36">
        <v>0.4535970244035199</v>
      </c>
      <c r="N3068" s="37" t="s">
        <v>183</v>
      </c>
      <c r="O3068" s="38">
        <v>30.8644</v>
      </c>
      <c r="AW3068" s="26"/>
    </row>
    <row r="3069" spans="1:49" x14ac:dyDescent="0.2">
      <c r="A3069" s="7">
        <v>66</v>
      </c>
      <c r="B3069" s="40">
        <v>1909</v>
      </c>
      <c r="C3069" s="18">
        <f>B3069-B3068</f>
        <v>1</v>
      </c>
      <c r="D3069" s="7">
        <v>1</v>
      </c>
      <c r="E3069" s="7">
        <v>21</v>
      </c>
      <c r="F3069" s="7">
        <v>1</v>
      </c>
      <c r="G3069" s="7">
        <v>2</v>
      </c>
      <c r="H3069" s="1">
        <v>10</v>
      </c>
      <c r="I3069" s="7">
        <v>0</v>
      </c>
      <c r="J3069" s="7">
        <v>1</v>
      </c>
      <c r="K3069" s="7">
        <v>3</v>
      </c>
      <c r="L3069" s="7">
        <v>15</v>
      </c>
      <c r="M3069" s="36">
        <v>0.4535970244035199</v>
      </c>
      <c r="N3069" s="37" t="s">
        <v>183</v>
      </c>
      <c r="O3069" s="38">
        <v>33.069000000000003</v>
      </c>
      <c r="AW3069" s="26"/>
    </row>
    <row r="3070" spans="1:49" x14ac:dyDescent="0.2">
      <c r="A3070" s="7">
        <v>42</v>
      </c>
      <c r="B3070" s="40">
        <v>1909</v>
      </c>
      <c r="C3070" s="40"/>
      <c r="D3070" s="7">
        <v>1</v>
      </c>
      <c r="E3070" s="7">
        <v>22</v>
      </c>
      <c r="F3070" s="7">
        <v>1</v>
      </c>
      <c r="G3070" s="7">
        <v>2</v>
      </c>
      <c r="H3070" s="1">
        <v>10</v>
      </c>
      <c r="I3070" s="7">
        <v>0</v>
      </c>
      <c r="J3070" s="7">
        <v>1</v>
      </c>
      <c r="K3070" s="7">
        <v>1.5</v>
      </c>
      <c r="L3070" s="7">
        <v>13.5</v>
      </c>
      <c r="M3070" s="36">
        <v>0.4535970244035199</v>
      </c>
      <c r="N3070" s="37" t="s">
        <v>183</v>
      </c>
      <c r="O3070" s="38">
        <v>29.7621</v>
      </c>
      <c r="AW3070" s="26"/>
    </row>
    <row r="3071" spans="1:49" x14ac:dyDescent="0.2">
      <c r="A3071" s="7">
        <v>97</v>
      </c>
      <c r="B3071" s="40">
        <v>1909</v>
      </c>
      <c r="C3071" s="40"/>
      <c r="D3071" s="7">
        <v>1</v>
      </c>
      <c r="E3071" s="7">
        <v>22</v>
      </c>
      <c r="F3071" s="7">
        <v>2</v>
      </c>
      <c r="G3071" s="7">
        <v>2</v>
      </c>
      <c r="H3071" s="1">
        <v>10</v>
      </c>
      <c r="I3071" s="7">
        <v>0</v>
      </c>
      <c r="J3071" s="7">
        <v>0</v>
      </c>
      <c r="K3071" s="7">
        <v>8.25</v>
      </c>
      <c r="L3071" s="7">
        <v>8.25</v>
      </c>
      <c r="M3071" s="36">
        <v>0.4535970244035199</v>
      </c>
      <c r="N3071" s="37" t="s">
        <v>183</v>
      </c>
      <c r="O3071" s="38">
        <v>18.187950000000001</v>
      </c>
      <c r="AW3071" s="26"/>
    </row>
    <row r="3072" spans="1:49" x14ac:dyDescent="0.2">
      <c r="A3072" s="7">
        <v>150</v>
      </c>
      <c r="B3072" s="40">
        <v>1909</v>
      </c>
      <c r="C3072" s="40"/>
      <c r="D3072" s="7">
        <v>1</v>
      </c>
      <c r="E3072" s="7">
        <v>23</v>
      </c>
      <c r="F3072" s="7">
        <v>2</v>
      </c>
      <c r="G3072" s="7">
        <v>2</v>
      </c>
      <c r="H3072" s="1">
        <v>10</v>
      </c>
      <c r="I3072" s="7">
        <v>0</v>
      </c>
      <c r="J3072" s="7">
        <v>0</v>
      </c>
      <c r="K3072" s="7">
        <v>10</v>
      </c>
      <c r="L3072" s="7">
        <v>10</v>
      </c>
      <c r="M3072" s="36">
        <v>0.4535970244035199</v>
      </c>
      <c r="N3072" s="37" t="s">
        <v>183</v>
      </c>
      <c r="O3072" s="38">
        <v>22.045999999999999</v>
      </c>
      <c r="AW3072" s="26"/>
    </row>
    <row r="3073" spans="1:49" x14ac:dyDescent="0.2">
      <c r="A3073" s="7">
        <v>176</v>
      </c>
      <c r="B3073" s="40">
        <v>1909</v>
      </c>
      <c r="C3073" s="40"/>
      <c r="D3073" s="7">
        <v>1</v>
      </c>
      <c r="E3073" s="7">
        <v>23</v>
      </c>
      <c r="F3073" s="7">
        <v>1</v>
      </c>
      <c r="G3073" s="7">
        <v>2</v>
      </c>
      <c r="H3073" s="1">
        <v>10</v>
      </c>
      <c r="I3073" s="7">
        <v>0</v>
      </c>
      <c r="J3073" s="7">
        <v>1</v>
      </c>
      <c r="K3073" s="7">
        <v>9</v>
      </c>
      <c r="L3073" s="7">
        <v>21</v>
      </c>
      <c r="M3073" s="36">
        <v>0.4535970244035199</v>
      </c>
      <c r="N3073" s="37" t="s">
        <v>183</v>
      </c>
      <c r="O3073" s="38">
        <v>46.296599999999998</v>
      </c>
      <c r="AW3073" s="26"/>
    </row>
    <row r="3074" spans="1:49" x14ac:dyDescent="0.2">
      <c r="A3074" s="7">
        <v>118</v>
      </c>
      <c r="B3074" s="40">
        <v>1909</v>
      </c>
      <c r="C3074" s="40"/>
      <c r="D3074" s="7">
        <v>1</v>
      </c>
      <c r="E3074" s="7">
        <v>26</v>
      </c>
      <c r="F3074" s="7">
        <v>4</v>
      </c>
      <c r="G3074" s="7">
        <v>2</v>
      </c>
      <c r="H3074" s="1">
        <v>10</v>
      </c>
      <c r="I3074" s="7">
        <v>0</v>
      </c>
      <c r="J3074" s="7">
        <v>0</v>
      </c>
      <c r="K3074" s="7">
        <v>8</v>
      </c>
      <c r="L3074" s="7">
        <v>8</v>
      </c>
      <c r="M3074" s="36">
        <v>0.4535970244035199</v>
      </c>
      <c r="N3074" s="37" t="s">
        <v>183</v>
      </c>
      <c r="O3074" s="38">
        <v>17.636800000000001</v>
      </c>
      <c r="AW3074" s="26"/>
    </row>
    <row r="3075" spans="1:49" x14ac:dyDescent="0.2">
      <c r="A3075" s="7">
        <v>67</v>
      </c>
      <c r="B3075" s="40">
        <v>1910</v>
      </c>
      <c r="C3075" s="18">
        <f>B3075-B3074</f>
        <v>1</v>
      </c>
      <c r="D3075" s="7">
        <v>1</v>
      </c>
      <c r="E3075" s="7">
        <v>21</v>
      </c>
      <c r="F3075" s="7">
        <v>1</v>
      </c>
      <c r="G3075" s="7">
        <v>2</v>
      </c>
      <c r="H3075" s="1">
        <v>10</v>
      </c>
      <c r="I3075" s="7">
        <v>0</v>
      </c>
      <c r="J3075" s="7">
        <v>1</v>
      </c>
      <c r="K3075" s="7">
        <v>3</v>
      </c>
      <c r="L3075" s="7">
        <v>15</v>
      </c>
      <c r="M3075" s="36">
        <v>0.4535970244035199</v>
      </c>
      <c r="N3075" s="37" t="s">
        <v>183</v>
      </c>
      <c r="O3075" s="38">
        <v>33.069000000000003</v>
      </c>
      <c r="AW3075" s="26"/>
    </row>
    <row r="3076" spans="1:49" x14ac:dyDescent="0.2">
      <c r="A3076" s="7">
        <v>42</v>
      </c>
      <c r="B3076" s="40">
        <v>1910</v>
      </c>
      <c r="C3076" s="40"/>
      <c r="D3076" s="7">
        <v>1</v>
      </c>
      <c r="E3076" s="7">
        <v>22</v>
      </c>
      <c r="F3076" s="7">
        <v>1</v>
      </c>
      <c r="G3076" s="7">
        <v>2</v>
      </c>
      <c r="H3076" s="1">
        <v>10</v>
      </c>
      <c r="I3076" s="7">
        <v>0</v>
      </c>
      <c r="J3076" s="7">
        <v>1</v>
      </c>
      <c r="K3076" s="7">
        <v>1.5</v>
      </c>
      <c r="L3076" s="7">
        <v>13.5</v>
      </c>
      <c r="M3076" s="36">
        <v>0.4535970244035199</v>
      </c>
      <c r="N3076" s="37" t="s">
        <v>183</v>
      </c>
      <c r="O3076" s="38">
        <v>29.7621</v>
      </c>
      <c r="AW3076" s="26"/>
    </row>
    <row r="3077" spans="1:49" x14ac:dyDescent="0.2">
      <c r="A3077" s="7">
        <v>97</v>
      </c>
      <c r="B3077" s="40">
        <v>1910</v>
      </c>
      <c r="C3077" s="40"/>
      <c r="D3077" s="7">
        <v>1</v>
      </c>
      <c r="E3077" s="7">
        <v>22</v>
      </c>
      <c r="F3077" s="7">
        <v>2</v>
      </c>
      <c r="G3077" s="7">
        <v>2</v>
      </c>
      <c r="H3077" s="1">
        <v>10</v>
      </c>
      <c r="I3077" s="7">
        <v>0</v>
      </c>
      <c r="J3077" s="7">
        <v>0</v>
      </c>
      <c r="K3077" s="7">
        <v>8.25</v>
      </c>
      <c r="L3077" s="7">
        <v>8.25</v>
      </c>
      <c r="M3077" s="36">
        <v>0.4535970244035199</v>
      </c>
      <c r="N3077" s="37" t="s">
        <v>183</v>
      </c>
      <c r="O3077" s="38">
        <v>18.187950000000001</v>
      </c>
      <c r="AW3077" s="26"/>
    </row>
    <row r="3078" spans="1:49" x14ac:dyDescent="0.2">
      <c r="A3078" s="7">
        <v>150</v>
      </c>
      <c r="B3078" s="40">
        <v>1910</v>
      </c>
      <c r="C3078" s="40"/>
      <c r="D3078" s="7">
        <v>1</v>
      </c>
      <c r="E3078" s="7">
        <v>23</v>
      </c>
      <c r="F3078" s="7">
        <v>2</v>
      </c>
      <c r="G3078" s="7">
        <v>2</v>
      </c>
      <c r="H3078" s="1">
        <v>10</v>
      </c>
      <c r="I3078" s="7">
        <v>0</v>
      </c>
      <c r="J3078" s="7">
        <v>0</v>
      </c>
      <c r="K3078" s="7">
        <v>10</v>
      </c>
      <c r="L3078" s="7">
        <v>10</v>
      </c>
      <c r="M3078" s="36">
        <v>0.4535970244035199</v>
      </c>
      <c r="N3078" s="37" t="s">
        <v>183</v>
      </c>
      <c r="O3078" s="38">
        <v>22.045999999999999</v>
      </c>
      <c r="AW3078" s="26"/>
    </row>
    <row r="3079" spans="1:49" x14ac:dyDescent="0.2">
      <c r="A3079" s="7">
        <v>177</v>
      </c>
      <c r="B3079" s="40">
        <v>1910</v>
      </c>
      <c r="C3079" s="40"/>
      <c r="D3079" s="7">
        <v>1</v>
      </c>
      <c r="E3079" s="7">
        <v>23</v>
      </c>
      <c r="F3079" s="7">
        <v>1</v>
      </c>
      <c r="G3079" s="7">
        <v>2</v>
      </c>
      <c r="H3079" s="1">
        <v>10</v>
      </c>
      <c r="I3079" s="7">
        <v>0</v>
      </c>
      <c r="J3079" s="7">
        <v>1</v>
      </c>
      <c r="K3079" s="7">
        <v>9</v>
      </c>
      <c r="L3079" s="7">
        <v>21</v>
      </c>
      <c r="M3079" s="36">
        <v>0.4535970244035199</v>
      </c>
      <c r="N3079" s="37" t="s">
        <v>183</v>
      </c>
      <c r="O3079" s="38">
        <v>46.296599999999998</v>
      </c>
      <c r="AW3079" s="26"/>
    </row>
    <row r="3080" spans="1:49" x14ac:dyDescent="0.2">
      <c r="A3080" s="7">
        <v>118</v>
      </c>
      <c r="B3080" s="40">
        <v>1910</v>
      </c>
      <c r="C3080" s="40"/>
      <c r="D3080" s="7">
        <v>1</v>
      </c>
      <c r="E3080" s="7">
        <v>26</v>
      </c>
      <c r="F3080" s="7">
        <v>4</v>
      </c>
      <c r="G3080" s="7">
        <v>2</v>
      </c>
      <c r="H3080" s="1">
        <v>10</v>
      </c>
      <c r="I3080" s="7">
        <v>0</v>
      </c>
      <c r="J3080" s="7">
        <v>0</v>
      </c>
      <c r="K3080" s="7">
        <v>8.5</v>
      </c>
      <c r="L3080" s="7">
        <v>8.5</v>
      </c>
      <c r="M3080" s="36">
        <v>0.4535970244035199</v>
      </c>
      <c r="N3080" s="37" t="s">
        <v>183</v>
      </c>
      <c r="O3080" s="38">
        <v>18.739100000000001</v>
      </c>
      <c r="AW3080" s="26"/>
    </row>
    <row r="3081" spans="1:49" x14ac:dyDescent="0.2">
      <c r="A3081" s="7">
        <v>67</v>
      </c>
      <c r="B3081" s="40">
        <v>1911</v>
      </c>
      <c r="C3081" s="18">
        <f>B3081-B3080</f>
        <v>1</v>
      </c>
      <c r="D3081" s="7">
        <v>1</v>
      </c>
      <c r="E3081" s="7">
        <v>21</v>
      </c>
      <c r="F3081" s="7">
        <v>1</v>
      </c>
      <c r="G3081" s="7">
        <v>2</v>
      </c>
      <c r="H3081" s="1">
        <v>10</v>
      </c>
      <c r="I3081" s="7">
        <v>0</v>
      </c>
      <c r="J3081" s="7">
        <v>1</v>
      </c>
      <c r="K3081" s="7">
        <v>3</v>
      </c>
      <c r="L3081" s="7">
        <v>15</v>
      </c>
      <c r="M3081" s="36">
        <v>0.4535970244035199</v>
      </c>
      <c r="N3081" s="37" t="s">
        <v>183</v>
      </c>
      <c r="O3081" s="38">
        <v>33.069000000000003</v>
      </c>
      <c r="AW3081" s="26"/>
    </row>
    <row r="3082" spans="1:49" x14ac:dyDescent="0.2">
      <c r="A3082" s="7">
        <v>41</v>
      </c>
      <c r="B3082" s="40">
        <v>1911</v>
      </c>
      <c r="C3082" s="40"/>
      <c r="D3082" s="7">
        <v>1</v>
      </c>
      <c r="E3082" s="7">
        <v>22</v>
      </c>
      <c r="F3082" s="7">
        <v>1</v>
      </c>
      <c r="G3082" s="7">
        <v>2</v>
      </c>
      <c r="H3082" s="1">
        <v>10</v>
      </c>
      <c r="I3082" s="7">
        <v>0</v>
      </c>
      <c r="J3082" s="7">
        <v>1</v>
      </c>
      <c r="K3082" s="7">
        <v>3</v>
      </c>
      <c r="L3082" s="7">
        <v>15</v>
      </c>
      <c r="M3082" s="36">
        <v>0.4535970244035199</v>
      </c>
      <c r="N3082" s="37" t="s">
        <v>183</v>
      </c>
      <c r="O3082" s="38">
        <v>33.069000000000003</v>
      </c>
      <c r="AW3082" s="26"/>
    </row>
    <row r="3083" spans="1:49" x14ac:dyDescent="0.2">
      <c r="A3083" s="7">
        <v>97</v>
      </c>
      <c r="B3083" s="40">
        <v>1911</v>
      </c>
      <c r="C3083" s="40"/>
      <c r="D3083" s="7">
        <v>1</v>
      </c>
      <c r="E3083" s="7">
        <v>22</v>
      </c>
      <c r="F3083" s="7">
        <v>2</v>
      </c>
      <c r="G3083" s="7">
        <v>2</v>
      </c>
      <c r="H3083" s="1">
        <v>10</v>
      </c>
      <c r="I3083" s="7">
        <v>0</v>
      </c>
      <c r="J3083" s="7">
        <v>0</v>
      </c>
      <c r="K3083" s="7">
        <v>9</v>
      </c>
      <c r="L3083" s="7">
        <v>9</v>
      </c>
      <c r="M3083" s="36">
        <v>0.4535970244035199</v>
      </c>
      <c r="N3083" s="37" t="s">
        <v>183</v>
      </c>
      <c r="O3083" s="38">
        <v>19.8414</v>
      </c>
      <c r="AW3083" s="26"/>
    </row>
    <row r="3084" spans="1:49" x14ac:dyDescent="0.2">
      <c r="A3084" s="7">
        <v>151</v>
      </c>
      <c r="B3084" s="40">
        <v>1911</v>
      </c>
      <c r="C3084" s="40"/>
      <c r="D3084" s="7">
        <v>1</v>
      </c>
      <c r="E3084" s="7">
        <v>23</v>
      </c>
      <c r="F3084" s="7">
        <v>2</v>
      </c>
      <c r="G3084" s="7">
        <v>2</v>
      </c>
      <c r="H3084" s="1">
        <v>10</v>
      </c>
      <c r="I3084" s="7">
        <v>0</v>
      </c>
      <c r="J3084" s="7">
        <v>0</v>
      </c>
      <c r="K3084" s="7">
        <v>10.5</v>
      </c>
      <c r="L3084" s="7">
        <v>10.5</v>
      </c>
      <c r="M3084" s="36">
        <v>0.4535970244035199</v>
      </c>
      <c r="N3084" s="37" t="s">
        <v>183</v>
      </c>
      <c r="O3084" s="38">
        <v>23.148299999999999</v>
      </c>
      <c r="AW3084" s="26"/>
    </row>
    <row r="3085" spans="1:49" x14ac:dyDescent="0.2">
      <c r="A3085" s="7">
        <v>178</v>
      </c>
      <c r="B3085" s="40">
        <v>1911</v>
      </c>
      <c r="C3085" s="40"/>
      <c r="D3085" s="7">
        <v>1</v>
      </c>
      <c r="E3085" s="7">
        <v>23</v>
      </c>
      <c r="F3085" s="7">
        <v>1</v>
      </c>
      <c r="G3085" s="7">
        <v>2</v>
      </c>
      <c r="H3085" s="1">
        <v>10</v>
      </c>
      <c r="I3085" s="7">
        <v>0</v>
      </c>
      <c r="J3085" s="7">
        <v>1</v>
      </c>
      <c r="K3085" s="7">
        <v>6</v>
      </c>
      <c r="L3085" s="7">
        <v>18</v>
      </c>
      <c r="M3085" s="36">
        <v>0.4535970244035199</v>
      </c>
      <c r="N3085" s="37" t="s">
        <v>183</v>
      </c>
      <c r="O3085" s="38">
        <v>39.6828</v>
      </c>
      <c r="AW3085" s="26"/>
    </row>
    <row r="3086" spans="1:49" x14ac:dyDescent="0.2">
      <c r="A3086" s="7">
        <v>118</v>
      </c>
      <c r="B3086" s="40">
        <v>1911</v>
      </c>
      <c r="C3086" s="40"/>
      <c r="D3086" s="7">
        <v>1</v>
      </c>
      <c r="E3086" s="7">
        <v>26</v>
      </c>
      <c r="F3086" s="7">
        <v>4</v>
      </c>
      <c r="G3086" s="7">
        <v>2</v>
      </c>
      <c r="H3086" s="1">
        <v>10</v>
      </c>
      <c r="I3086" s="7">
        <v>0</v>
      </c>
      <c r="J3086" s="7">
        <v>0</v>
      </c>
      <c r="K3086" s="7">
        <v>8.5</v>
      </c>
      <c r="L3086" s="7">
        <v>8.5</v>
      </c>
      <c r="M3086" s="36">
        <v>0.4535970244035199</v>
      </c>
      <c r="N3086" s="37" t="s">
        <v>183</v>
      </c>
      <c r="O3086" s="38">
        <v>18.739100000000001</v>
      </c>
      <c r="AW3086" s="26"/>
    </row>
    <row r="3087" spans="1:49" x14ac:dyDescent="0.2">
      <c r="A3087" s="7">
        <v>67</v>
      </c>
      <c r="B3087" s="40">
        <v>1912</v>
      </c>
      <c r="C3087" s="18">
        <f>B3087-B3086</f>
        <v>1</v>
      </c>
      <c r="D3087" s="7">
        <v>1</v>
      </c>
      <c r="E3087" s="7">
        <v>21</v>
      </c>
      <c r="F3087" s="7">
        <v>1</v>
      </c>
      <c r="G3087" s="7">
        <v>2</v>
      </c>
      <c r="H3087" s="1">
        <v>10</v>
      </c>
      <c r="I3087" s="7">
        <v>0</v>
      </c>
      <c r="J3087" s="7">
        <v>1</v>
      </c>
      <c r="K3087" s="7">
        <v>3</v>
      </c>
      <c r="L3087" s="7">
        <v>15</v>
      </c>
      <c r="M3087" s="36">
        <v>0.4535970244035199</v>
      </c>
      <c r="N3087" s="37" t="s">
        <v>183</v>
      </c>
      <c r="O3087" s="38">
        <v>33.069000000000003</v>
      </c>
      <c r="AW3087" s="26"/>
    </row>
    <row r="3088" spans="1:49" x14ac:dyDescent="0.2">
      <c r="A3088" s="7">
        <v>42</v>
      </c>
      <c r="B3088" s="40">
        <v>1912</v>
      </c>
      <c r="C3088" s="40"/>
      <c r="D3088" s="7">
        <v>1</v>
      </c>
      <c r="E3088" s="7">
        <v>22</v>
      </c>
      <c r="F3088" s="7">
        <v>1</v>
      </c>
      <c r="G3088" s="7">
        <v>2</v>
      </c>
      <c r="H3088" s="1">
        <v>10</v>
      </c>
      <c r="I3088" s="7">
        <v>0</v>
      </c>
      <c r="J3088" s="7">
        <v>1</v>
      </c>
      <c r="K3088" s="7">
        <v>3</v>
      </c>
      <c r="L3088" s="7">
        <v>15</v>
      </c>
      <c r="M3088" s="36">
        <v>0.4535970244035199</v>
      </c>
      <c r="N3088" s="37" t="s">
        <v>183</v>
      </c>
      <c r="O3088" s="38">
        <v>33.069000000000003</v>
      </c>
      <c r="AW3088" s="26"/>
    </row>
    <row r="3089" spans="1:49" x14ac:dyDescent="0.2">
      <c r="A3089" s="7">
        <v>101</v>
      </c>
      <c r="B3089" s="40">
        <v>1912</v>
      </c>
      <c r="C3089" s="40"/>
      <c r="D3089" s="7">
        <v>1</v>
      </c>
      <c r="E3089" s="7">
        <v>22</v>
      </c>
      <c r="F3089" s="7">
        <v>2</v>
      </c>
      <c r="G3089" s="7">
        <v>2</v>
      </c>
      <c r="H3089" s="1">
        <v>10</v>
      </c>
      <c r="I3089" s="7">
        <v>0</v>
      </c>
      <c r="J3089" s="7">
        <v>0</v>
      </c>
      <c r="K3089" s="7">
        <v>8.6300000000000008</v>
      </c>
      <c r="L3089" s="7">
        <v>8.6300000000000008</v>
      </c>
      <c r="M3089" s="36">
        <v>0.4535970244035199</v>
      </c>
      <c r="N3089" s="37" t="s">
        <v>183</v>
      </c>
      <c r="O3089" s="38">
        <v>19.025698000000002</v>
      </c>
      <c r="AW3089" s="26"/>
    </row>
    <row r="3090" spans="1:49" x14ac:dyDescent="0.2">
      <c r="A3090" s="7">
        <v>154</v>
      </c>
      <c r="B3090" s="40">
        <v>1912</v>
      </c>
      <c r="C3090" s="40"/>
      <c r="D3090" s="7">
        <v>1</v>
      </c>
      <c r="E3090" s="7">
        <v>23</v>
      </c>
      <c r="F3090" s="7">
        <v>2</v>
      </c>
      <c r="G3090" s="7">
        <v>2</v>
      </c>
      <c r="H3090" s="1">
        <v>10</v>
      </c>
      <c r="I3090" s="7">
        <v>0</v>
      </c>
      <c r="J3090" s="7">
        <v>0</v>
      </c>
      <c r="K3090" s="7">
        <v>10.5</v>
      </c>
      <c r="L3090" s="7">
        <v>10.5</v>
      </c>
      <c r="M3090" s="36">
        <v>0.4535970244035199</v>
      </c>
      <c r="N3090" s="37" t="s">
        <v>183</v>
      </c>
      <c r="O3090" s="38">
        <v>23.148299999999999</v>
      </c>
      <c r="AW3090" s="26"/>
    </row>
    <row r="3091" spans="1:49" x14ac:dyDescent="0.2">
      <c r="A3091" s="7">
        <v>181</v>
      </c>
      <c r="B3091" s="40">
        <v>1912</v>
      </c>
      <c r="C3091" s="40"/>
      <c r="D3091" s="7">
        <v>1</v>
      </c>
      <c r="E3091" s="7">
        <v>23</v>
      </c>
      <c r="F3091" s="7">
        <v>1</v>
      </c>
      <c r="G3091" s="7">
        <v>2</v>
      </c>
      <c r="H3091" s="1">
        <v>10</v>
      </c>
      <c r="I3091" s="7">
        <v>0</v>
      </c>
      <c r="J3091" s="7">
        <v>1</v>
      </c>
      <c r="K3091" s="7">
        <v>6</v>
      </c>
      <c r="L3091" s="7">
        <v>18</v>
      </c>
      <c r="M3091" s="36">
        <v>0.4535970244035199</v>
      </c>
      <c r="N3091" s="37" t="s">
        <v>183</v>
      </c>
      <c r="O3091" s="38">
        <v>39.6828</v>
      </c>
      <c r="AW3091" s="26"/>
    </row>
    <row r="3092" spans="1:49" x14ac:dyDescent="0.2">
      <c r="A3092" s="7">
        <v>121</v>
      </c>
      <c r="B3092" s="40">
        <v>1912</v>
      </c>
      <c r="C3092" s="40"/>
      <c r="D3092" s="7">
        <v>1</v>
      </c>
      <c r="E3092" s="7">
        <v>26</v>
      </c>
      <c r="F3092" s="7">
        <v>4</v>
      </c>
      <c r="G3092" s="7">
        <v>2</v>
      </c>
      <c r="H3092" s="1">
        <v>10</v>
      </c>
      <c r="I3092" s="7">
        <v>0</v>
      </c>
      <c r="J3092" s="7">
        <v>0</v>
      </c>
      <c r="K3092" s="7">
        <v>9.5</v>
      </c>
      <c r="L3092" s="7">
        <v>9.5</v>
      </c>
      <c r="M3092" s="36">
        <v>0.4535970244035199</v>
      </c>
      <c r="N3092" s="37" t="s">
        <v>183</v>
      </c>
      <c r="O3092" s="38">
        <v>20.9437</v>
      </c>
      <c r="AW3092" s="26"/>
    </row>
    <row r="3093" spans="1:49" x14ac:dyDescent="0.2">
      <c r="A3093" s="7">
        <v>34</v>
      </c>
      <c r="B3093" s="40">
        <v>1913</v>
      </c>
      <c r="C3093" s="18">
        <f>B3093-B3092</f>
        <v>1</v>
      </c>
      <c r="D3093" s="7">
        <v>1</v>
      </c>
      <c r="E3093" s="7">
        <v>21</v>
      </c>
      <c r="F3093" s="7">
        <v>1</v>
      </c>
      <c r="G3093" s="7">
        <v>2</v>
      </c>
      <c r="H3093" s="1">
        <v>10</v>
      </c>
      <c r="I3093" s="7">
        <v>0</v>
      </c>
      <c r="J3093" s="7">
        <v>1</v>
      </c>
      <c r="K3093" s="7">
        <v>3</v>
      </c>
      <c r="L3093" s="7">
        <v>15</v>
      </c>
      <c r="M3093" s="36">
        <v>0.4535970244035199</v>
      </c>
      <c r="N3093" s="37" t="s">
        <v>183</v>
      </c>
      <c r="O3093" s="38">
        <v>33.069000000000003</v>
      </c>
      <c r="AW3093" s="26"/>
    </row>
    <row r="3094" spans="1:49" x14ac:dyDescent="0.2">
      <c r="A3094" s="7">
        <v>72</v>
      </c>
      <c r="B3094" s="40">
        <v>1913</v>
      </c>
      <c r="C3094" s="40"/>
      <c r="D3094" s="7">
        <v>1</v>
      </c>
      <c r="E3094" s="7">
        <v>22</v>
      </c>
      <c r="F3094" s="7">
        <v>2</v>
      </c>
      <c r="G3094" s="7">
        <v>2</v>
      </c>
      <c r="H3094" s="1">
        <v>10</v>
      </c>
      <c r="I3094" s="7">
        <v>0</v>
      </c>
      <c r="J3094" s="7">
        <v>0</v>
      </c>
      <c r="K3094" s="7">
        <v>8.57</v>
      </c>
      <c r="L3094" s="7">
        <v>8.57</v>
      </c>
      <c r="M3094" s="36">
        <v>0.4535970244035199</v>
      </c>
      <c r="N3094" s="37" t="s">
        <v>183</v>
      </c>
      <c r="O3094" s="38">
        <v>18.893422000000001</v>
      </c>
      <c r="AW3094" s="26"/>
    </row>
    <row r="3095" spans="1:49" x14ac:dyDescent="0.2">
      <c r="A3095" s="7">
        <v>83</v>
      </c>
      <c r="B3095" s="40">
        <v>1913</v>
      </c>
      <c r="C3095" s="40"/>
      <c r="D3095" s="7">
        <v>1</v>
      </c>
      <c r="E3095" s="7">
        <v>22</v>
      </c>
      <c r="F3095" s="7">
        <v>1</v>
      </c>
      <c r="G3095" s="7">
        <v>2</v>
      </c>
      <c r="H3095" s="1">
        <v>10</v>
      </c>
      <c r="I3095" s="7">
        <v>0</v>
      </c>
      <c r="J3095" s="7">
        <v>1</v>
      </c>
      <c r="K3095" s="7">
        <v>3</v>
      </c>
      <c r="L3095" s="7">
        <v>15</v>
      </c>
      <c r="M3095" s="36">
        <v>0.4535970244035199</v>
      </c>
      <c r="N3095" s="37" t="s">
        <v>183</v>
      </c>
      <c r="O3095" s="38">
        <v>33.069000000000003</v>
      </c>
      <c r="AW3095" s="26"/>
    </row>
    <row r="3096" spans="1:49" x14ac:dyDescent="0.2">
      <c r="A3096" s="7">
        <v>156</v>
      </c>
      <c r="B3096" s="40">
        <v>1913</v>
      </c>
      <c r="C3096" s="40"/>
      <c r="D3096" s="7">
        <v>1</v>
      </c>
      <c r="E3096" s="7">
        <v>23</v>
      </c>
      <c r="F3096" s="7">
        <v>2</v>
      </c>
      <c r="G3096" s="7">
        <v>2</v>
      </c>
      <c r="H3096" s="1">
        <v>10</v>
      </c>
      <c r="I3096" s="7">
        <v>0</v>
      </c>
      <c r="J3096" s="7">
        <v>0</v>
      </c>
      <c r="K3096" s="7">
        <v>10.5</v>
      </c>
      <c r="L3096" s="7">
        <v>10.5</v>
      </c>
      <c r="M3096" s="36">
        <v>0.4535970244035199</v>
      </c>
      <c r="N3096" s="37" t="s">
        <v>183</v>
      </c>
      <c r="O3096" s="38">
        <v>23.148299999999999</v>
      </c>
      <c r="AW3096" s="26"/>
    </row>
    <row r="3097" spans="1:49" x14ac:dyDescent="0.2">
      <c r="A3097" s="7">
        <v>183</v>
      </c>
      <c r="B3097" s="40">
        <v>1913</v>
      </c>
      <c r="C3097" s="40"/>
      <c r="D3097" s="7">
        <v>1</v>
      </c>
      <c r="E3097" s="7">
        <v>23</v>
      </c>
      <c r="F3097" s="7">
        <v>1</v>
      </c>
      <c r="G3097" s="7">
        <v>2</v>
      </c>
      <c r="H3097" s="1">
        <v>10</v>
      </c>
      <c r="I3097" s="7">
        <v>0</v>
      </c>
      <c r="J3097" s="7">
        <v>1</v>
      </c>
      <c r="K3097" s="7">
        <v>6</v>
      </c>
      <c r="L3097" s="7">
        <v>18</v>
      </c>
      <c r="M3097" s="36">
        <v>0.4535970244035199</v>
      </c>
      <c r="N3097" s="37" t="s">
        <v>183</v>
      </c>
      <c r="O3097" s="38">
        <v>39.6828</v>
      </c>
      <c r="AW3097" s="26"/>
    </row>
    <row r="3098" spans="1:49" x14ac:dyDescent="0.2">
      <c r="A3098" s="7">
        <v>123</v>
      </c>
      <c r="B3098" s="40">
        <v>1913</v>
      </c>
      <c r="C3098" s="40"/>
      <c r="D3098" s="7">
        <v>1</v>
      </c>
      <c r="E3098" s="7">
        <v>26</v>
      </c>
      <c r="F3098" s="7">
        <v>4</v>
      </c>
      <c r="G3098" s="7">
        <v>2</v>
      </c>
      <c r="H3098" s="1">
        <v>10</v>
      </c>
      <c r="I3098" s="7">
        <v>0</v>
      </c>
      <c r="J3098" s="7">
        <v>0</v>
      </c>
      <c r="K3098" s="7">
        <v>9.5</v>
      </c>
      <c r="L3098" s="7">
        <v>9.5</v>
      </c>
      <c r="M3098" s="36">
        <v>0.4535970244035199</v>
      </c>
      <c r="N3098" s="37" t="s">
        <v>183</v>
      </c>
      <c r="O3098" s="38">
        <v>20.9437</v>
      </c>
      <c r="AW3098" s="26"/>
    </row>
    <row r="3099" spans="1:49" x14ac:dyDescent="0.2">
      <c r="A3099" s="7">
        <v>13</v>
      </c>
      <c r="B3099" s="40">
        <v>1914</v>
      </c>
      <c r="C3099" s="18">
        <f>B3099-B3098</f>
        <v>1</v>
      </c>
      <c r="D3099" s="7">
        <v>1</v>
      </c>
      <c r="E3099" s="7">
        <v>21</v>
      </c>
      <c r="F3099" s="7">
        <v>1</v>
      </c>
      <c r="G3099" s="7">
        <v>2</v>
      </c>
      <c r="H3099" s="1">
        <v>10</v>
      </c>
      <c r="I3099" s="7">
        <v>0</v>
      </c>
      <c r="J3099" s="7">
        <v>1</v>
      </c>
      <c r="K3099" s="7">
        <v>3</v>
      </c>
      <c r="L3099" s="7">
        <v>15</v>
      </c>
      <c r="M3099" s="36">
        <v>0.4535970244035199</v>
      </c>
      <c r="N3099" s="37" t="s">
        <v>183</v>
      </c>
      <c r="O3099" s="38">
        <v>33.069000000000003</v>
      </c>
      <c r="AW3099" s="26"/>
    </row>
    <row r="3100" spans="1:49" x14ac:dyDescent="0.2">
      <c r="A3100" s="7">
        <v>49</v>
      </c>
      <c r="B3100" s="40">
        <v>1914</v>
      </c>
      <c r="C3100" s="40"/>
      <c r="D3100" s="7">
        <v>1</v>
      </c>
      <c r="E3100" s="7">
        <v>22</v>
      </c>
      <c r="F3100" s="7">
        <v>2</v>
      </c>
      <c r="G3100" s="7">
        <v>2</v>
      </c>
      <c r="H3100" s="1">
        <v>10</v>
      </c>
      <c r="I3100" s="7">
        <v>0</v>
      </c>
      <c r="J3100" s="7">
        <v>0</v>
      </c>
      <c r="K3100" s="7">
        <v>8.3800000000000008</v>
      </c>
      <c r="L3100" s="7">
        <v>8.3800000000000008</v>
      </c>
      <c r="M3100" s="36">
        <v>0.4535970244035199</v>
      </c>
      <c r="N3100" s="37" t="s">
        <v>183</v>
      </c>
      <c r="O3100" s="38">
        <v>18.474548000000002</v>
      </c>
      <c r="AW3100" s="26"/>
    </row>
    <row r="3101" spans="1:49" x14ac:dyDescent="0.2">
      <c r="A3101" s="7">
        <v>79</v>
      </c>
      <c r="B3101" s="40">
        <v>1914</v>
      </c>
      <c r="C3101" s="40"/>
      <c r="D3101" s="7">
        <v>1</v>
      </c>
      <c r="E3101" s="7">
        <v>22</v>
      </c>
      <c r="F3101" s="7">
        <v>1</v>
      </c>
      <c r="G3101" s="7">
        <v>2</v>
      </c>
      <c r="H3101" s="1">
        <v>10</v>
      </c>
      <c r="I3101" s="7">
        <v>0</v>
      </c>
      <c r="J3101" s="7">
        <v>1</v>
      </c>
      <c r="K3101" s="7">
        <v>3</v>
      </c>
      <c r="L3101" s="7">
        <v>15</v>
      </c>
      <c r="M3101" s="36">
        <v>0.4535970244035199</v>
      </c>
      <c r="N3101" s="37" t="s">
        <v>183</v>
      </c>
      <c r="O3101" s="38">
        <v>33.069000000000003</v>
      </c>
      <c r="AW3101" s="26"/>
    </row>
    <row r="3102" spans="1:49" x14ac:dyDescent="0.2">
      <c r="A3102" s="7">
        <v>151</v>
      </c>
      <c r="B3102" s="40">
        <v>1914</v>
      </c>
      <c r="C3102" s="40"/>
      <c r="D3102" s="7">
        <v>1</v>
      </c>
      <c r="E3102" s="7">
        <v>23</v>
      </c>
      <c r="F3102" s="7">
        <v>2</v>
      </c>
      <c r="G3102" s="7">
        <v>2</v>
      </c>
      <c r="H3102" s="1">
        <v>10</v>
      </c>
      <c r="I3102" s="7">
        <v>0</v>
      </c>
      <c r="J3102" s="7">
        <v>0</v>
      </c>
      <c r="K3102" s="7">
        <v>10.5</v>
      </c>
      <c r="L3102" s="7">
        <v>10.5</v>
      </c>
      <c r="M3102" s="36">
        <v>0.4535970244035199</v>
      </c>
      <c r="N3102" s="37" t="s">
        <v>183</v>
      </c>
      <c r="O3102" s="38">
        <v>23.148299999999999</v>
      </c>
      <c r="AW3102" s="26"/>
    </row>
    <row r="3103" spans="1:49" x14ac:dyDescent="0.2">
      <c r="A3103" s="7">
        <v>178</v>
      </c>
      <c r="B3103" s="40">
        <v>1914</v>
      </c>
      <c r="C3103" s="40"/>
      <c r="D3103" s="7">
        <v>1</v>
      </c>
      <c r="E3103" s="7">
        <v>23</v>
      </c>
      <c r="F3103" s="7">
        <v>1</v>
      </c>
      <c r="G3103" s="7">
        <v>2</v>
      </c>
      <c r="H3103" s="1">
        <v>10</v>
      </c>
      <c r="I3103" s="7">
        <v>0</v>
      </c>
      <c r="J3103" s="7">
        <v>1</v>
      </c>
      <c r="K3103" s="7">
        <v>6</v>
      </c>
      <c r="L3103" s="7">
        <v>18</v>
      </c>
      <c r="M3103" s="36">
        <v>0.4535970244035199</v>
      </c>
      <c r="N3103" s="37" t="s">
        <v>183</v>
      </c>
      <c r="O3103" s="38">
        <v>39.6828</v>
      </c>
      <c r="AW3103" s="26"/>
    </row>
    <row r="3104" spans="1:49" x14ac:dyDescent="0.2">
      <c r="A3104" s="7">
        <v>118</v>
      </c>
      <c r="B3104" s="40">
        <v>1914</v>
      </c>
      <c r="C3104" s="40"/>
      <c r="D3104" s="7">
        <v>1</v>
      </c>
      <c r="E3104" s="7">
        <v>26</v>
      </c>
      <c r="F3104" s="7">
        <v>4</v>
      </c>
      <c r="G3104" s="7">
        <v>2</v>
      </c>
      <c r="H3104" s="1">
        <v>10</v>
      </c>
      <c r="I3104" s="7">
        <v>0</v>
      </c>
      <c r="J3104" s="7">
        <v>0</v>
      </c>
      <c r="K3104" s="7">
        <v>10</v>
      </c>
      <c r="L3104" s="7">
        <v>10</v>
      </c>
      <c r="M3104" s="36">
        <v>0.4535970244035199</v>
      </c>
      <c r="N3104" s="37" t="s">
        <v>183</v>
      </c>
      <c r="O3104" s="38">
        <v>22.045999999999999</v>
      </c>
      <c r="AW3104" s="26"/>
    </row>
    <row r="3105" spans="1:49" x14ac:dyDescent="0.2">
      <c r="A3105" s="7">
        <v>5</v>
      </c>
      <c r="B3105" s="18">
        <v>1850</v>
      </c>
      <c r="C3105" s="18">
        <f>B3105-B3104</f>
        <v>-64</v>
      </c>
      <c r="D3105" s="7">
        <v>1</v>
      </c>
      <c r="E3105" s="7">
        <v>21</v>
      </c>
      <c r="F3105" s="7">
        <v>1</v>
      </c>
      <c r="G3105" s="7">
        <v>2</v>
      </c>
      <c r="H3105" s="1">
        <v>11</v>
      </c>
      <c r="I3105" s="7">
        <v>0</v>
      </c>
      <c r="J3105" s="7">
        <v>0</v>
      </c>
      <c r="K3105" s="7">
        <v>3.5</v>
      </c>
      <c r="L3105" s="7">
        <v>3.5</v>
      </c>
      <c r="M3105" s="36">
        <v>0.4535970244035199</v>
      </c>
      <c r="N3105" s="37" t="s">
        <v>183</v>
      </c>
      <c r="O3105" s="38">
        <v>7.7161</v>
      </c>
      <c r="AW3105" s="26"/>
    </row>
    <row r="3106" spans="1:49" x14ac:dyDescent="0.2">
      <c r="A3106" s="7">
        <v>5</v>
      </c>
      <c r="B3106" s="18">
        <v>1851</v>
      </c>
      <c r="C3106" s="18">
        <f>B3106-B3105</f>
        <v>1</v>
      </c>
      <c r="D3106" s="7">
        <v>1</v>
      </c>
      <c r="E3106" s="7">
        <v>21</v>
      </c>
      <c r="F3106" s="7">
        <v>1</v>
      </c>
      <c r="G3106" s="7">
        <v>2</v>
      </c>
      <c r="H3106" s="1">
        <v>11</v>
      </c>
      <c r="I3106" s="7">
        <v>0</v>
      </c>
      <c r="J3106" s="7">
        <v>0</v>
      </c>
      <c r="K3106" s="7">
        <v>3.5</v>
      </c>
      <c r="L3106" s="7">
        <v>3.5</v>
      </c>
      <c r="M3106" s="36">
        <v>0.4535970244035199</v>
      </c>
      <c r="N3106" s="37" t="s">
        <v>183</v>
      </c>
      <c r="O3106" s="38">
        <v>7.7161</v>
      </c>
      <c r="AW3106" s="26"/>
    </row>
    <row r="3107" spans="1:49" x14ac:dyDescent="0.2">
      <c r="A3107" s="7">
        <v>29</v>
      </c>
      <c r="B3107" s="18">
        <v>1851</v>
      </c>
      <c r="C3107" s="18"/>
      <c r="D3107" s="7">
        <v>1</v>
      </c>
      <c r="E3107" s="7">
        <v>26</v>
      </c>
      <c r="F3107" s="7">
        <v>1</v>
      </c>
      <c r="G3107" s="7">
        <v>2</v>
      </c>
      <c r="H3107" s="1">
        <v>11</v>
      </c>
      <c r="I3107" s="7">
        <v>0</v>
      </c>
      <c r="J3107" s="7">
        <v>0</v>
      </c>
      <c r="K3107" s="7">
        <v>2.5</v>
      </c>
      <c r="L3107" s="7">
        <v>2.5</v>
      </c>
      <c r="M3107" s="36">
        <v>0.4535970244035199</v>
      </c>
      <c r="N3107" s="37" t="s">
        <v>183</v>
      </c>
      <c r="O3107" s="38">
        <v>5.5114999999999998</v>
      </c>
      <c r="AW3107" s="26"/>
    </row>
    <row r="3108" spans="1:49" x14ac:dyDescent="0.2">
      <c r="A3108" s="7">
        <v>6</v>
      </c>
      <c r="B3108" s="18">
        <v>1852</v>
      </c>
      <c r="C3108" s="18">
        <f>B3108-B3107</f>
        <v>1</v>
      </c>
      <c r="D3108" s="7">
        <v>1</v>
      </c>
      <c r="E3108" s="7">
        <v>21</v>
      </c>
      <c r="F3108" s="7">
        <v>1</v>
      </c>
      <c r="G3108" s="7">
        <v>2</v>
      </c>
      <c r="H3108" s="1">
        <v>11</v>
      </c>
      <c r="I3108" s="7">
        <v>0</v>
      </c>
      <c r="J3108" s="7">
        <v>0</v>
      </c>
      <c r="K3108" s="7">
        <v>3.5</v>
      </c>
      <c r="L3108" s="7">
        <v>3.5</v>
      </c>
      <c r="M3108" s="36">
        <v>0.4535970244035199</v>
      </c>
      <c r="N3108" s="37" t="s">
        <v>183</v>
      </c>
      <c r="O3108" s="38">
        <v>7.7161</v>
      </c>
      <c r="AW3108" s="26"/>
    </row>
    <row r="3109" spans="1:49" x14ac:dyDescent="0.2">
      <c r="A3109" s="7">
        <v>6</v>
      </c>
      <c r="B3109" s="18">
        <v>1853</v>
      </c>
      <c r="C3109" s="18">
        <f>B3109-B3108</f>
        <v>1</v>
      </c>
      <c r="D3109" s="7">
        <v>1</v>
      </c>
      <c r="E3109" s="7">
        <v>21</v>
      </c>
      <c r="F3109" s="7">
        <v>1</v>
      </c>
      <c r="G3109" s="7">
        <v>2</v>
      </c>
      <c r="H3109" s="1">
        <v>11</v>
      </c>
      <c r="I3109" s="7">
        <v>0</v>
      </c>
      <c r="J3109" s="7">
        <v>0</v>
      </c>
      <c r="K3109" s="7">
        <v>3.5</v>
      </c>
      <c r="L3109" s="7">
        <v>3.5</v>
      </c>
      <c r="M3109" s="36">
        <v>0.4535970244035199</v>
      </c>
      <c r="N3109" s="37" t="s">
        <v>183</v>
      </c>
      <c r="O3109" s="38">
        <v>7.7161</v>
      </c>
      <c r="AW3109" s="26"/>
    </row>
    <row r="3110" spans="1:49" x14ac:dyDescent="0.2">
      <c r="A3110" s="7">
        <v>48</v>
      </c>
      <c r="B3110" s="18">
        <v>1854</v>
      </c>
      <c r="C3110" s="18">
        <f>B3110-B3109</f>
        <v>1</v>
      </c>
      <c r="D3110" s="7">
        <v>1</v>
      </c>
      <c r="E3110" s="7">
        <v>21</v>
      </c>
      <c r="F3110" s="7">
        <v>1</v>
      </c>
      <c r="G3110" s="7">
        <v>2</v>
      </c>
      <c r="H3110" s="1">
        <v>11</v>
      </c>
      <c r="I3110" s="7">
        <v>0</v>
      </c>
      <c r="J3110" s="7">
        <v>0</v>
      </c>
      <c r="K3110" s="7">
        <v>5</v>
      </c>
      <c r="L3110" s="7">
        <v>5</v>
      </c>
      <c r="M3110" s="36">
        <v>0.4535970244035199</v>
      </c>
      <c r="N3110" s="37" t="s">
        <v>183</v>
      </c>
      <c r="O3110" s="38">
        <v>11.023</v>
      </c>
      <c r="AW3110" s="26"/>
    </row>
    <row r="3111" spans="1:49" x14ac:dyDescent="0.2">
      <c r="A3111" s="7">
        <v>23</v>
      </c>
      <c r="B3111" s="18">
        <v>1854</v>
      </c>
      <c r="C3111" s="18"/>
      <c r="D3111" s="7">
        <v>1</v>
      </c>
      <c r="E3111" s="7">
        <v>22</v>
      </c>
      <c r="F3111" s="7">
        <v>1</v>
      </c>
      <c r="G3111" s="7">
        <v>14</v>
      </c>
      <c r="H3111" s="1">
        <v>11</v>
      </c>
      <c r="I3111" s="7">
        <v>43</v>
      </c>
      <c r="J3111" s="7">
        <v>0</v>
      </c>
      <c r="K3111" s="7">
        <v>0</v>
      </c>
      <c r="L3111" s="7">
        <v>10320</v>
      </c>
      <c r="M3111" s="39">
        <v>1016.064</v>
      </c>
      <c r="N3111" s="39" t="s">
        <v>183</v>
      </c>
      <c r="O3111" s="38">
        <v>10.156840513983372</v>
      </c>
      <c r="AW3111" s="26"/>
    </row>
    <row r="3112" spans="1:49" x14ac:dyDescent="0.2">
      <c r="A3112" s="7">
        <v>55</v>
      </c>
      <c r="B3112" s="18">
        <v>1855</v>
      </c>
      <c r="C3112" s="18">
        <f>B3112-B3111</f>
        <v>1</v>
      </c>
      <c r="D3112" s="7">
        <v>1</v>
      </c>
      <c r="E3112" s="7">
        <v>21</v>
      </c>
      <c r="F3112" s="7">
        <v>1</v>
      </c>
      <c r="G3112" s="7">
        <v>2</v>
      </c>
      <c r="H3112" s="1">
        <v>11</v>
      </c>
      <c r="I3112" s="7">
        <v>0</v>
      </c>
      <c r="J3112" s="7">
        <v>0</v>
      </c>
      <c r="K3112" s="7">
        <v>7</v>
      </c>
      <c r="L3112" s="7">
        <v>7</v>
      </c>
      <c r="M3112" s="36">
        <v>0.4535970244035199</v>
      </c>
      <c r="N3112" s="37" t="s">
        <v>183</v>
      </c>
      <c r="O3112" s="38">
        <v>15.4322</v>
      </c>
      <c r="AW3112" s="26"/>
    </row>
    <row r="3113" spans="1:49" x14ac:dyDescent="0.2">
      <c r="A3113" s="7">
        <v>41</v>
      </c>
      <c r="B3113" s="18">
        <v>1855</v>
      </c>
      <c r="C3113" s="18"/>
      <c r="D3113" s="7">
        <v>1</v>
      </c>
      <c r="E3113" s="7">
        <v>22</v>
      </c>
      <c r="F3113" s="7">
        <v>1</v>
      </c>
      <c r="G3113" s="7">
        <v>14</v>
      </c>
      <c r="H3113" s="1">
        <v>11</v>
      </c>
      <c r="I3113" s="7">
        <v>39</v>
      </c>
      <c r="J3113" s="7">
        <v>0</v>
      </c>
      <c r="K3113" s="7">
        <v>0</v>
      </c>
      <c r="L3113" s="7">
        <v>9360</v>
      </c>
      <c r="M3113" s="39">
        <v>1016.064</v>
      </c>
      <c r="N3113" s="39" t="s">
        <v>183</v>
      </c>
      <c r="O3113" s="38">
        <v>9.2120181405895689</v>
      </c>
      <c r="AW3113" s="26"/>
    </row>
    <row r="3114" spans="1:49" x14ac:dyDescent="0.2">
      <c r="A3114" s="7">
        <v>11</v>
      </c>
      <c r="B3114" s="18">
        <v>1855</v>
      </c>
      <c r="C3114" s="18"/>
      <c r="D3114" s="7">
        <v>1</v>
      </c>
      <c r="E3114" s="7">
        <v>24</v>
      </c>
      <c r="F3114" s="7">
        <v>1</v>
      </c>
      <c r="G3114" s="7">
        <v>2</v>
      </c>
      <c r="H3114" s="1">
        <v>11</v>
      </c>
      <c r="I3114" s="7">
        <v>0</v>
      </c>
      <c r="J3114" s="7">
        <v>0</v>
      </c>
      <c r="K3114" s="7">
        <v>4</v>
      </c>
      <c r="L3114" s="7">
        <v>4</v>
      </c>
      <c r="M3114" s="36">
        <v>0.4535970244035199</v>
      </c>
      <c r="N3114" s="37" t="s">
        <v>183</v>
      </c>
      <c r="O3114" s="38">
        <v>8.8184000000000005</v>
      </c>
      <c r="AW3114" s="26"/>
    </row>
    <row r="3115" spans="1:49" x14ac:dyDescent="0.2">
      <c r="A3115" s="7">
        <v>55</v>
      </c>
      <c r="B3115" s="18">
        <v>1856</v>
      </c>
      <c r="C3115" s="18">
        <f>B3115-B3114</f>
        <v>1</v>
      </c>
      <c r="D3115" s="7">
        <v>1</v>
      </c>
      <c r="E3115" s="7">
        <v>21</v>
      </c>
      <c r="F3115" s="7">
        <v>1</v>
      </c>
      <c r="G3115" s="7">
        <v>2</v>
      </c>
      <c r="H3115" s="1">
        <v>11</v>
      </c>
      <c r="I3115" s="7">
        <v>0</v>
      </c>
      <c r="J3115" s="7">
        <v>0</v>
      </c>
      <c r="K3115" s="7">
        <v>5.5</v>
      </c>
      <c r="L3115" s="7">
        <v>5.5</v>
      </c>
      <c r="M3115" s="36">
        <v>0.4535970244035199</v>
      </c>
      <c r="N3115" s="37" t="s">
        <v>183</v>
      </c>
      <c r="O3115" s="38">
        <v>12.125300000000001</v>
      </c>
      <c r="AW3115" s="26"/>
    </row>
    <row r="3116" spans="1:49" x14ac:dyDescent="0.2">
      <c r="A3116" s="7">
        <v>41</v>
      </c>
      <c r="B3116" s="18">
        <v>1856</v>
      </c>
      <c r="C3116" s="18"/>
      <c r="D3116" s="7">
        <v>1</v>
      </c>
      <c r="E3116" s="7">
        <v>22</v>
      </c>
      <c r="F3116" s="7">
        <v>1</v>
      </c>
      <c r="G3116" s="7">
        <v>14</v>
      </c>
      <c r="H3116" s="1">
        <v>11</v>
      </c>
      <c r="I3116" s="7">
        <v>42</v>
      </c>
      <c r="J3116" s="7">
        <v>10</v>
      </c>
      <c r="K3116" s="7">
        <v>0</v>
      </c>
      <c r="L3116" s="7">
        <v>10200</v>
      </c>
      <c r="M3116" s="39">
        <v>1016.064</v>
      </c>
      <c r="N3116" s="39" t="s">
        <v>183</v>
      </c>
      <c r="O3116" s="38">
        <v>10.038737717309147</v>
      </c>
      <c r="AW3116" s="26"/>
    </row>
    <row r="3117" spans="1:49" x14ac:dyDescent="0.2">
      <c r="A3117" s="7">
        <v>11</v>
      </c>
      <c r="B3117" s="18">
        <v>1856</v>
      </c>
      <c r="C3117" s="18"/>
      <c r="D3117" s="7">
        <v>1</v>
      </c>
      <c r="E3117" s="7">
        <v>24</v>
      </c>
      <c r="F3117" s="7">
        <v>1</v>
      </c>
      <c r="G3117" s="7">
        <v>2</v>
      </c>
      <c r="H3117" s="1">
        <v>11</v>
      </c>
      <c r="I3117" s="7">
        <v>0</v>
      </c>
      <c r="J3117" s="7">
        <v>0</v>
      </c>
      <c r="K3117" s="7">
        <v>4</v>
      </c>
      <c r="L3117" s="7">
        <v>4</v>
      </c>
      <c r="M3117" s="36">
        <v>0.4535970244035199</v>
      </c>
      <c r="N3117" s="37" t="s">
        <v>183</v>
      </c>
      <c r="O3117" s="38">
        <v>8.8184000000000005</v>
      </c>
      <c r="AW3117" s="26"/>
    </row>
    <row r="3118" spans="1:49" x14ac:dyDescent="0.2">
      <c r="A3118" s="7">
        <v>54</v>
      </c>
      <c r="B3118" s="18">
        <v>1857</v>
      </c>
      <c r="C3118" s="18">
        <f>B3118-B3117</f>
        <v>1</v>
      </c>
      <c r="D3118" s="7">
        <v>1</v>
      </c>
      <c r="E3118" s="7">
        <v>21</v>
      </c>
      <c r="F3118" s="7">
        <v>1</v>
      </c>
      <c r="G3118" s="7">
        <v>2</v>
      </c>
      <c r="H3118" s="1">
        <v>11</v>
      </c>
      <c r="I3118" s="7">
        <v>0</v>
      </c>
      <c r="J3118" s="7">
        <v>0</v>
      </c>
      <c r="K3118" s="7">
        <v>7.5</v>
      </c>
      <c r="L3118" s="7">
        <v>7.5</v>
      </c>
      <c r="M3118" s="36">
        <v>0.4535970244035199</v>
      </c>
      <c r="N3118" s="37" t="s">
        <v>183</v>
      </c>
      <c r="O3118" s="38">
        <v>16.534500000000001</v>
      </c>
      <c r="AW3118" s="26"/>
    </row>
    <row r="3119" spans="1:49" x14ac:dyDescent="0.2">
      <c r="A3119" s="7">
        <v>40</v>
      </c>
      <c r="B3119" s="18">
        <v>1857</v>
      </c>
      <c r="C3119" s="18"/>
      <c r="D3119" s="7">
        <v>1</v>
      </c>
      <c r="E3119" s="7">
        <v>22</v>
      </c>
      <c r="F3119" s="7">
        <v>1</v>
      </c>
      <c r="G3119" s="7">
        <v>14</v>
      </c>
      <c r="H3119" s="1">
        <v>11</v>
      </c>
      <c r="I3119" s="7">
        <v>55</v>
      </c>
      <c r="J3119" s="7">
        <v>0</v>
      </c>
      <c r="K3119" s="7">
        <v>0</v>
      </c>
      <c r="L3119" s="7">
        <v>13200</v>
      </c>
      <c r="M3119" s="39">
        <v>1016.064</v>
      </c>
      <c r="N3119" s="39" t="s">
        <v>183</v>
      </c>
      <c r="O3119" s="38">
        <v>12.991307634164777</v>
      </c>
      <c r="AW3119" s="26"/>
    </row>
    <row r="3120" spans="1:49" x14ac:dyDescent="0.2">
      <c r="A3120" s="7">
        <v>11</v>
      </c>
      <c r="B3120" s="18">
        <v>1857</v>
      </c>
      <c r="C3120" s="18"/>
      <c r="D3120" s="7">
        <v>1</v>
      </c>
      <c r="E3120" s="7">
        <v>24</v>
      </c>
      <c r="F3120" s="7">
        <v>1</v>
      </c>
      <c r="G3120" s="7">
        <v>2</v>
      </c>
      <c r="H3120" s="1">
        <v>11</v>
      </c>
      <c r="I3120" s="7">
        <v>0</v>
      </c>
      <c r="J3120" s="7">
        <v>0</v>
      </c>
      <c r="K3120" s="7">
        <v>5</v>
      </c>
      <c r="L3120" s="7">
        <v>5</v>
      </c>
      <c r="M3120" s="36">
        <v>0.4535970244035199</v>
      </c>
      <c r="N3120" s="37" t="s">
        <v>183</v>
      </c>
      <c r="O3120" s="38">
        <v>11.023</v>
      </c>
      <c r="AW3120" s="26"/>
    </row>
    <row r="3121" spans="1:49" x14ac:dyDescent="0.2">
      <c r="A3121" s="7">
        <v>54</v>
      </c>
      <c r="B3121" s="18">
        <v>1858</v>
      </c>
      <c r="C3121" s="18">
        <f>B3121-B3120</f>
        <v>1</v>
      </c>
      <c r="D3121" s="7">
        <v>1</v>
      </c>
      <c r="E3121" s="7">
        <v>21</v>
      </c>
      <c r="F3121" s="7">
        <v>1</v>
      </c>
      <c r="G3121" s="7">
        <v>2</v>
      </c>
      <c r="H3121" s="1">
        <v>11</v>
      </c>
      <c r="I3121" s="7">
        <v>0</v>
      </c>
      <c r="J3121" s="7">
        <v>0</v>
      </c>
      <c r="K3121" s="7">
        <v>7</v>
      </c>
      <c r="L3121" s="7">
        <v>7</v>
      </c>
      <c r="M3121" s="36">
        <v>0.4535970244035199</v>
      </c>
      <c r="N3121" s="37" t="s">
        <v>183</v>
      </c>
      <c r="O3121" s="38">
        <v>15.4322</v>
      </c>
      <c r="AW3121" s="26"/>
    </row>
    <row r="3122" spans="1:49" x14ac:dyDescent="0.2">
      <c r="A3122" s="7">
        <v>41</v>
      </c>
      <c r="B3122" s="18">
        <v>1858</v>
      </c>
      <c r="C3122" s="18"/>
      <c r="D3122" s="7">
        <v>1</v>
      </c>
      <c r="E3122" s="7">
        <v>22</v>
      </c>
      <c r="F3122" s="7">
        <v>1</v>
      </c>
      <c r="G3122" s="7">
        <v>14</v>
      </c>
      <c r="H3122" s="1">
        <v>11</v>
      </c>
      <c r="I3122" s="7">
        <v>60</v>
      </c>
      <c r="J3122" s="7">
        <v>0</v>
      </c>
      <c r="K3122" s="7">
        <v>0</v>
      </c>
      <c r="L3122" s="7">
        <v>14400</v>
      </c>
      <c r="M3122" s="39">
        <v>1016.064</v>
      </c>
      <c r="N3122" s="39" t="s">
        <v>183</v>
      </c>
      <c r="O3122" s="38">
        <v>14.172335600907029</v>
      </c>
      <c r="AW3122" s="26"/>
    </row>
    <row r="3123" spans="1:49" x14ac:dyDescent="0.2">
      <c r="A3123" s="7">
        <v>11</v>
      </c>
      <c r="B3123" s="18">
        <v>1858</v>
      </c>
      <c r="C3123" s="18"/>
      <c r="D3123" s="7">
        <v>1</v>
      </c>
      <c r="E3123" s="7">
        <v>24</v>
      </c>
      <c r="F3123" s="7">
        <v>1</v>
      </c>
      <c r="G3123" s="7">
        <v>2</v>
      </c>
      <c r="H3123" s="1">
        <v>11</v>
      </c>
      <c r="I3123" s="7">
        <v>0</v>
      </c>
      <c r="J3123" s="7">
        <v>0</v>
      </c>
      <c r="K3123" s="7">
        <v>5</v>
      </c>
      <c r="L3123" s="7">
        <v>5</v>
      </c>
      <c r="M3123" s="36">
        <v>0.4535970244035199</v>
      </c>
      <c r="N3123" s="37" t="s">
        <v>183</v>
      </c>
      <c r="O3123" s="38">
        <v>11.023</v>
      </c>
      <c r="AW3123" s="26"/>
    </row>
    <row r="3124" spans="1:49" x14ac:dyDescent="0.2">
      <c r="A3124" s="7">
        <v>107</v>
      </c>
      <c r="B3124" s="18">
        <v>1858</v>
      </c>
      <c r="C3124" s="18"/>
      <c r="D3124" s="7">
        <v>1</v>
      </c>
      <c r="E3124" s="7">
        <v>26</v>
      </c>
      <c r="F3124" s="7">
        <v>1</v>
      </c>
      <c r="G3124" s="7">
        <v>2</v>
      </c>
      <c r="H3124" s="1">
        <v>11</v>
      </c>
      <c r="I3124" s="7">
        <v>0</v>
      </c>
      <c r="J3124" s="7">
        <v>0</v>
      </c>
      <c r="K3124" s="7">
        <v>10</v>
      </c>
      <c r="L3124" s="7">
        <v>10</v>
      </c>
      <c r="M3124" s="36">
        <v>0.4535970244035199</v>
      </c>
      <c r="N3124" s="37" t="s">
        <v>183</v>
      </c>
      <c r="O3124" s="38">
        <v>22.045999999999999</v>
      </c>
      <c r="AW3124" s="26"/>
    </row>
    <row r="3125" spans="1:49" x14ac:dyDescent="0.2">
      <c r="A3125" s="7">
        <v>56</v>
      </c>
      <c r="B3125" s="18">
        <v>1859</v>
      </c>
      <c r="C3125" s="18">
        <f>B3125-B3124</f>
        <v>1</v>
      </c>
      <c r="D3125" s="7">
        <v>1</v>
      </c>
      <c r="E3125" s="7">
        <v>21</v>
      </c>
      <c r="F3125" s="7">
        <v>1</v>
      </c>
      <c r="G3125" s="7">
        <v>2</v>
      </c>
      <c r="H3125" s="1">
        <v>11</v>
      </c>
      <c r="I3125" s="7">
        <v>0</v>
      </c>
      <c r="J3125" s="7">
        <v>0</v>
      </c>
      <c r="K3125" s="7">
        <v>5</v>
      </c>
      <c r="L3125" s="7">
        <v>5</v>
      </c>
      <c r="M3125" s="36">
        <v>0.4535970244035199</v>
      </c>
      <c r="N3125" s="37" t="s">
        <v>183</v>
      </c>
      <c r="O3125" s="38">
        <v>11.023</v>
      </c>
      <c r="AW3125" s="26"/>
    </row>
    <row r="3126" spans="1:49" x14ac:dyDescent="0.2">
      <c r="A3126" s="7">
        <v>41</v>
      </c>
      <c r="B3126" s="18">
        <v>1859</v>
      </c>
      <c r="C3126" s="18"/>
      <c r="D3126" s="7">
        <v>1</v>
      </c>
      <c r="E3126" s="7">
        <v>22</v>
      </c>
      <c r="F3126" s="7">
        <v>1</v>
      </c>
      <c r="G3126" s="7">
        <v>14</v>
      </c>
      <c r="H3126" s="1">
        <v>11</v>
      </c>
      <c r="I3126" s="7">
        <v>55</v>
      </c>
      <c r="J3126" s="7">
        <v>0</v>
      </c>
      <c r="K3126" s="7">
        <v>0</v>
      </c>
      <c r="L3126" s="7">
        <v>13200</v>
      </c>
      <c r="M3126" s="39">
        <v>1016.064</v>
      </c>
      <c r="N3126" s="39" t="s">
        <v>183</v>
      </c>
      <c r="O3126" s="38">
        <v>12.991307634164777</v>
      </c>
      <c r="AW3126" s="26"/>
    </row>
    <row r="3127" spans="1:49" x14ac:dyDescent="0.2">
      <c r="A3127" s="7">
        <v>11</v>
      </c>
      <c r="B3127" s="18">
        <v>1859</v>
      </c>
      <c r="C3127" s="18"/>
      <c r="D3127" s="7">
        <v>1</v>
      </c>
      <c r="E3127" s="7">
        <v>24</v>
      </c>
      <c r="F3127" s="7">
        <v>1</v>
      </c>
      <c r="G3127" s="7">
        <v>2</v>
      </c>
      <c r="H3127" s="1">
        <v>11</v>
      </c>
      <c r="I3127" s="7">
        <v>0</v>
      </c>
      <c r="J3127" s="7">
        <v>0</v>
      </c>
      <c r="K3127" s="7">
        <v>5</v>
      </c>
      <c r="L3127" s="7">
        <v>5</v>
      </c>
      <c r="M3127" s="36">
        <v>0.4535970244035199</v>
      </c>
      <c r="N3127" s="37" t="s">
        <v>183</v>
      </c>
      <c r="O3127" s="38">
        <v>11.023</v>
      </c>
      <c r="AW3127" s="26"/>
    </row>
    <row r="3128" spans="1:49" x14ac:dyDescent="0.2">
      <c r="A3128" s="7">
        <v>108</v>
      </c>
      <c r="B3128" s="18">
        <v>1859</v>
      </c>
      <c r="C3128" s="18"/>
      <c r="D3128" s="7">
        <v>1</v>
      </c>
      <c r="E3128" s="7">
        <v>26</v>
      </c>
      <c r="F3128" s="7">
        <v>1</v>
      </c>
      <c r="G3128" s="7">
        <v>2</v>
      </c>
      <c r="H3128" s="1">
        <v>11</v>
      </c>
      <c r="I3128" s="7">
        <v>0</v>
      </c>
      <c r="J3128" s="7">
        <v>0</v>
      </c>
      <c r="K3128" s="7">
        <v>8.75</v>
      </c>
      <c r="L3128" s="7">
        <v>8.75</v>
      </c>
      <c r="M3128" s="36">
        <v>0.4535970244035199</v>
      </c>
      <c r="N3128" s="37" t="s">
        <v>183</v>
      </c>
      <c r="O3128" s="38">
        <v>19.29025</v>
      </c>
      <c r="AW3128" s="26"/>
    </row>
    <row r="3129" spans="1:49" x14ac:dyDescent="0.2">
      <c r="A3129" s="7">
        <v>58</v>
      </c>
      <c r="B3129" s="40">
        <v>1860</v>
      </c>
      <c r="C3129" s="18">
        <f>B3129-B3128</f>
        <v>1</v>
      </c>
      <c r="D3129" s="7">
        <v>1</v>
      </c>
      <c r="E3129" s="7">
        <v>21</v>
      </c>
      <c r="F3129" s="7">
        <v>1</v>
      </c>
      <c r="G3129" s="7">
        <v>2</v>
      </c>
      <c r="H3129" s="1">
        <v>11</v>
      </c>
      <c r="I3129" s="7">
        <v>0</v>
      </c>
      <c r="J3129" s="7">
        <v>0</v>
      </c>
      <c r="K3129" s="7">
        <v>5.5</v>
      </c>
      <c r="L3129" s="7">
        <v>5.5</v>
      </c>
      <c r="M3129" s="36">
        <v>0.4535970244035199</v>
      </c>
      <c r="N3129" s="37" t="s">
        <v>183</v>
      </c>
      <c r="O3129" s="38">
        <v>12.125300000000001</v>
      </c>
      <c r="AW3129" s="26"/>
    </row>
    <row r="3130" spans="1:49" x14ac:dyDescent="0.2">
      <c r="A3130" s="7">
        <v>44</v>
      </c>
      <c r="B3130" s="40">
        <v>1860</v>
      </c>
      <c r="C3130" s="40"/>
      <c r="D3130" s="7">
        <v>1</v>
      </c>
      <c r="E3130" s="7">
        <v>22</v>
      </c>
      <c r="F3130" s="7">
        <v>1</v>
      </c>
      <c r="G3130" s="7">
        <v>14</v>
      </c>
      <c r="H3130" s="1">
        <v>11</v>
      </c>
      <c r="I3130" s="7">
        <v>52</v>
      </c>
      <c r="J3130" s="7">
        <v>10</v>
      </c>
      <c r="K3130" s="7">
        <v>0</v>
      </c>
      <c r="L3130" s="7">
        <v>12600</v>
      </c>
      <c r="M3130" s="39">
        <v>1016.064</v>
      </c>
      <c r="N3130" s="39" t="s">
        <v>183</v>
      </c>
      <c r="O3130" s="38">
        <v>12.400793650793652</v>
      </c>
      <c r="AW3130" s="26"/>
    </row>
    <row r="3131" spans="1:49" x14ac:dyDescent="0.2">
      <c r="A3131" s="7">
        <v>13</v>
      </c>
      <c r="B3131" s="40">
        <v>1860</v>
      </c>
      <c r="C3131" s="40"/>
      <c r="D3131" s="7">
        <v>1</v>
      </c>
      <c r="E3131" s="7">
        <v>24</v>
      </c>
      <c r="F3131" s="7">
        <v>1</v>
      </c>
      <c r="G3131" s="7">
        <v>2</v>
      </c>
      <c r="H3131" s="1">
        <v>11</v>
      </c>
      <c r="I3131" s="7">
        <v>0</v>
      </c>
      <c r="J3131" s="7">
        <v>0</v>
      </c>
      <c r="K3131" s="7">
        <v>5</v>
      </c>
      <c r="L3131" s="7">
        <v>5</v>
      </c>
      <c r="M3131" s="36">
        <v>0.4535970244035199</v>
      </c>
      <c r="N3131" s="37" t="s">
        <v>183</v>
      </c>
      <c r="O3131" s="38">
        <v>11.023</v>
      </c>
      <c r="AW3131" s="26"/>
    </row>
    <row r="3132" spans="1:49" x14ac:dyDescent="0.2">
      <c r="A3132" s="7">
        <v>68</v>
      </c>
      <c r="B3132" s="40">
        <v>1861</v>
      </c>
      <c r="C3132" s="18">
        <f>B3132-B3131</f>
        <v>1</v>
      </c>
      <c r="D3132" s="7">
        <v>1</v>
      </c>
      <c r="E3132" s="7">
        <v>21</v>
      </c>
      <c r="F3132" s="7">
        <v>1</v>
      </c>
      <c r="G3132" s="7">
        <v>2</v>
      </c>
      <c r="H3132" s="1">
        <v>11</v>
      </c>
      <c r="I3132" s="7">
        <v>0</v>
      </c>
      <c r="J3132" s="7">
        <v>0</v>
      </c>
      <c r="K3132" s="7">
        <v>5.5</v>
      </c>
      <c r="L3132" s="7">
        <v>5.5</v>
      </c>
      <c r="M3132" s="36">
        <v>0.4535970244035199</v>
      </c>
      <c r="N3132" s="37" t="s">
        <v>183</v>
      </c>
      <c r="O3132" s="38">
        <v>12.125300000000001</v>
      </c>
      <c r="AW3132" s="26"/>
    </row>
    <row r="3133" spans="1:49" x14ac:dyDescent="0.2">
      <c r="A3133" s="7">
        <v>44</v>
      </c>
      <c r="B3133" s="40">
        <v>1861</v>
      </c>
      <c r="C3133" s="40"/>
      <c r="D3133" s="7">
        <v>1</v>
      </c>
      <c r="E3133" s="7">
        <v>22</v>
      </c>
      <c r="F3133" s="7">
        <v>1</v>
      </c>
      <c r="G3133" s="7">
        <v>14</v>
      </c>
      <c r="H3133" s="1">
        <v>11</v>
      </c>
      <c r="I3133" s="7">
        <v>41</v>
      </c>
      <c r="J3133" s="7">
        <v>0</v>
      </c>
      <c r="K3133" s="7">
        <v>0</v>
      </c>
      <c r="L3133" s="7">
        <v>9840</v>
      </c>
      <c r="M3133" s="39">
        <v>1016.064</v>
      </c>
      <c r="N3133" s="39" t="s">
        <v>183</v>
      </c>
      <c r="O3133" s="38">
        <v>9.6844293272864697</v>
      </c>
      <c r="AW3133" s="26"/>
    </row>
    <row r="3134" spans="1:49" x14ac:dyDescent="0.2">
      <c r="A3134" s="7">
        <v>13</v>
      </c>
      <c r="B3134" s="40">
        <v>1861</v>
      </c>
      <c r="C3134" s="40"/>
      <c r="D3134" s="7">
        <v>1</v>
      </c>
      <c r="E3134" s="7">
        <v>24</v>
      </c>
      <c r="F3134" s="7">
        <v>1</v>
      </c>
      <c r="G3134" s="7">
        <v>2</v>
      </c>
      <c r="H3134" s="1">
        <v>11</v>
      </c>
      <c r="I3134" s="7">
        <v>0</v>
      </c>
      <c r="J3134" s="7">
        <v>0</v>
      </c>
      <c r="K3134" s="7">
        <v>5</v>
      </c>
      <c r="L3134" s="7">
        <v>5</v>
      </c>
      <c r="M3134" s="36">
        <v>0.4535970244035199</v>
      </c>
      <c r="N3134" s="37" t="s">
        <v>183</v>
      </c>
      <c r="O3134" s="38">
        <v>11.023</v>
      </c>
      <c r="AW3134" s="26"/>
    </row>
    <row r="3135" spans="1:49" x14ac:dyDescent="0.2">
      <c r="A3135" s="7">
        <v>120</v>
      </c>
      <c r="B3135" s="40">
        <v>1861</v>
      </c>
      <c r="C3135" s="40"/>
      <c r="D3135" s="7">
        <v>1</v>
      </c>
      <c r="E3135" s="7">
        <v>26</v>
      </c>
      <c r="F3135" s="7">
        <v>1</v>
      </c>
      <c r="G3135" s="7">
        <v>2</v>
      </c>
      <c r="H3135" s="1">
        <v>11</v>
      </c>
      <c r="I3135" s="7">
        <v>0</v>
      </c>
      <c r="J3135" s="7">
        <v>0</v>
      </c>
      <c r="K3135" s="7">
        <v>7</v>
      </c>
      <c r="L3135" s="7">
        <v>7</v>
      </c>
      <c r="M3135" s="36">
        <v>0.4535970244035199</v>
      </c>
      <c r="N3135" s="37" t="s">
        <v>183</v>
      </c>
      <c r="O3135" s="38">
        <v>15.4322</v>
      </c>
      <c r="AW3135" s="26"/>
    </row>
    <row r="3136" spans="1:49" x14ac:dyDescent="0.2">
      <c r="A3136" s="7">
        <v>84</v>
      </c>
      <c r="B3136" s="40">
        <v>1862</v>
      </c>
      <c r="C3136" s="18">
        <f>B3136-B3135</f>
        <v>1</v>
      </c>
      <c r="D3136" s="7">
        <v>1</v>
      </c>
      <c r="E3136" s="7">
        <v>21</v>
      </c>
      <c r="F3136" s="7">
        <v>1</v>
      </c>
      <c r="G3136" s="7">
        <v>2</v>
      </c>
      <c r="H3136" s="1">
        <v>11</v>
      </c>
      <c r="I3136" s="7">
        <v>0</v>
      </c>
      <c r="J3136" s="7">
        <v>0</v>
      </c>
      <c r="K3136" s="7">
        <v>4.5</v>
      </c>
      <c r="L3136" s="7">
        <v>4.5</v>
      </c>
      <c r="M3136" s="36">
        <v>0.4535970244035199</v>
      </c>
      <c r="N3136" s="37" t="s">
        <v>183</v>
      </c>
      <c r="O3136" s="38">
        <v>9.9207000000000001</v>
      </c>
      <c r="AW3136" s="26"/>
    </row>
    <row r="3137" spans="1:49" x14ac:dyDescent="0.2">
      <c r="A3137" s="7">
        <v>44</v>
      </c>
      <c r="B3137" s="40">
        <v>1862</v>
      </c>
      <c r="C3137" s="40"/>
      <c r="D3137" s="7">
        <v>1</v>
      </c>
      <c r="E3137" s="7">
        <v>22</v>
      </c>
      <c r="F3137" s="7">
        <v>1</v>
      </c>
      <c r="G3137" s="7">
        <v>14</v>
      </c>
      <c r="H3137" s="1">
        <v>11</v>
      </c>
      <c r="I3137" s="7">
        <v>47</v>
      </c>
      <c r="J3137" s="7">
        <v>10</v>
      </c>
      <c r="K3137" s="7">
        <v>0</v>
      </c>
      <c r="L3137" s="7">
        <v>11400</v>
      </c>
      <c r="M3137" s="39">
        <v>1016.064</v>
      </c>
      <c r="N3137" s="39" t="s">
        <v>183</v>
      </c>
      <c r="O3137" s="38">
        <v>11.219765684051399</v>
      </c>
      <c r="AW3137" s="26"/>
    </row>
    <row r="3138" spans="1:49" x14ac:dyDescent="0.2">
      <c r="A3138" s="7">
        <v>71</v>
      </c>
      <c r="B3138" s="40">
        <v>1862</v>
      </c>
      <c r="C3138" s="40"/>
      <c r="D3138" s="7">
        <v>2</v>
      </c>
      <c r="E3138" s="7">
        <v>22</v>
      </c>
      <c r="F3138" s="7">
        <v>1</v>
      </c>
      <c r="G3138" s="7">
        <v>14</v>
      </c>
      <c r="H3138" s="1">
        <v>11</v>
      </c>
      <c r="I3138" s="7">
        <v>50</v>
      </c>
      <c r="J3138" s="7">
        <v>0</v>
      </c>
      <c r="K3138" s="7">
        <v>0</v>
      </c>
      <c r="L3138" s="7">
        <v>12000</v>
      </c>
      <c r="M3138" s="39">
        <v>1016.064</v>
      </c>
      <c r="N3138" s="39" t="s">
        <v>183</v>
      </c>
      <c r="O3138" s="38">
        <v>11.810279667422526</v>
      </c>
      <c r="P3138">
        <v>50</v>
      </c>
      <c r="Q3138">
        <v>10</v>
      </c>
      <c r="R3138">
        <v>0</v>
      </c>
      <c r="AW3138" s="26"/>
    </row>
    <row r="3139" spans="1:49" x14ac:dyDescent="0.2">
      <c r="A3139" s="7">
        <v>13</v>
      </c>
      <c r="B3139" s="40">
        <v>1862</v>
      </c>
      <c r="C3139" s="40"/>
      <c r="D3139" s="7">
        <v>1</v>
      </c>
      <c r="E3139" s="7">
        <v>24</v>
      </c>
      <c r="F3139" s="7">
        <v>1</v>
      </c>
      <c r="G3139" s="7">
        <v>2</v>
      </c>
      <c r="H3139" s="1">
        <v>11</v>
      </c>
      <c r="I3139" s="7">
        <v>0</v>
      </c>
      <c r="J3139" s="7">
        <v>0</v>
      </c>
      <c r="K3139" s="7">
        <v>5</v>
      </c>
      <c r="L3139" s="7">
        <v>5</v>
      </c>
      <c r="M3139" s="36">
        <v>0.4535970244035199</v>
      </c>
      <c r="N3139" s="37" t="s">
        <v>183</v>
      </c>
      <c r="O3139" s="38">
        <v>11.023</v>
      </c>
      <c r="AW3139" s="26"/>
    </row>
    <row r="3140" spans="1:49" x14ac:dyDescent="0.2">
      <c r="A3140" s="7">
        <v>137</v>
      </c>
      <c r="B3140" s="40">
        <v>1862</v>
      </c>
      <c r="C3140" s="40"/>
      <c r="D3140" s="7">
        <v>1</v>
      </c>
      <c r="E3140" s="7">
        <v>26</v>
      </c>
      <c r="F3140" s="7">
        <v>1</v>
      </c>
      <c r="G3140" s="7">
        <v>2</v>
      </c>
      <c r="H3140" s="1">
        <v>11</v>
      </c>
      <c r="I3140" s="7">
        <v>0</v>
      </c>
      <c r="J3140" s="7">
        <v>0</v>
      </c>
      <c r="K3140" s="7">
        <v>8</v>
      </c>
      <c r="L3140" s="7">
        <v>8</v>
      </c>
      <c r="M3140" s="36">
        <v>0.4535970244035199</v>
      </c>
      <c r="N3140" s="37" t="s">
        <v>183</v>
      </c>
      <c r="O3140" s="38">
        <v>17.636800000000001</v>
      </c>
      <c r="AW3140" s="26"/>
    </row>
    <row r="3141" spans="1:49" x14ac:dyDescent="0.2">
      <c r="A3141" s="7">
        <v>56</v>
      </c>
      <c r="B3141" s="40">
        <v>1863</v>
      </c>
      <c r="C3141" s="18">
        <f>B3141-B3140</f>
        <v>1</v>
      </c>
      <c r="D3141" s="7">
        <v>1</v>
      </c>
      <c r="E3141" s="7">
        <v>21</v>
      </c>
      <c r="F3141" s="7">
        <v>1</v>
      </c>
      <c r="G3141" s="7">
        <v>2</v>
      </c>
      <c r="H3141" s="1">
        <v>11</v>
      </c>
      <c r="I3141" s="7">
        <v>0</v>
      </c>
      <c r="J3141" s="7">
        <v>0</v>
      </c>
      <c r="K3141" s="7">
        <v>4.5</v>
      </c>
      <c r="L3141" s="7">
        <v>4.5</v>
      </c>
      <c r="M3141" s="36">
        <v>0.4535970244035199</v>
      </c>
      <c r="N3141" s="37" t="s">
        <v>183</v>
      </c>
      <c r="O3141" s="38">
        <v>9.9207000000000001</v>
      </c>
      <c r="AW3141" s="26"/>
    </row>
    <row r="3142" spans="1:49" x14ac:dyDescent="0.2">
      <c r="A3142" s="7">
        <v>44</v>
      </c>
      <c r="B3142" s="40">
        <v>1863</v>
      </c>
      <c r="C3142" s="40"/>
      <c r="D3142" s="7">
        <v>1</v>
      </c>
      <c r="E3142" s="7">
        <v>22</v>
      </c>
      <c r="F3142" s="7">
        <v>1</v>
      </c>
      <c r="G3142" s="7">
        <v>14</v>
      </c>
      <c r="H3142" s="1">
        <v>11</v>
      </c>
      <c r="I3142" s="7">
        <v>50</v>
      </c>
      <c r="J3142" s="7">
        <v>0</v>
      </c>
      <c r="K3142" s="7">
        <v>0</v>
      </c>
      <c r="L3142" s="7">
        <v>12000</v>
      </c>
      <c r="M3142" s="39">
        <v>1016.064</v>
      </c>
      <c r="N3142" s="39" t="s">
        <v>183</v>
      </c>
      <c r="O3142" s="38">
        <v>11.810279667422526</v>
      </c>
      <c r="AW3142" s="26"/>
    </row>
    <row r="3143" spans="1:49" x14ac:dyDescent="0.2">
      <c r="A3143" s="7">
        <v>13</v>
      </c>
      <c r="B3143" s="40">
        <v>1863</v>
      </c>
      <c r="C3143" s="40"/>
      <c r="D3143" s="7">
        <v>1</v>
      </c>
      <c r="E3143" s="7">
        <v>24</v>
      </c>
      <c r="F3143" s="7">
        <v>1</v>
      </c>
      <c r="G3143" s="7">
        <v>2</v>
      </c>
      <c r="H3143" s="1">
        <v>11</v>
      </c>
      <c r="I3143" s="7">
        <v>0</v>
      </c>
      <c r="J3143" s="7">
        <v>0</v>
      </c>
      <c r="K3143" s="7">
        <v>5</v>
      </c>
      <c r="L3143" s="7">
        <v>5</v>
      </c>
      <c r="M3143" s="36">
        <v>0.4535970244035199</v>
      </c>
      <c r="N3143" s="37" t="s">
        <v>183</v>
      </c>
      <c r="O3143" s="38">
        <v>11.023</v>
      </c>
      <c r="AW3143" s="26"/>
    </row>
    <row r="3144" spans="1:49" x14ac:dyDescent="0.2">
      <c r="A3144" s="7">
        <v>109</v>
      </c>
      <c r="B3144" s="40">
        <v>1863</v>
      </c>
      <c r="C3144" s="40"/>
      <c r="D3144" s="7">
        <v>1</v>
      </c>
      <c r="E3144" s="7">
        <v>26</v>
      </c>
      <c r="F3144" s="7">
        <v>1</v>
      </c>
      <c r="G3144" s="7">
        <v>2</v>
      </c>
      <c r="H3144" s="1">
        <v>11</v>
      </c>
      <c r="I3144" s="7">
        <v>0</v>
      </c>
      <c r="J3144" s="7">
        <v>0</v>
      </c>
      <c r="K3144" s="7">
        <v>6</v>
      </c>
      <c r="L3144" s="7">
        <v>6</v>
      </c>
      <c r="M3144" s="36">
        <v>0.4535970244035199</v>
      </c>
      <c r="N3144" s="37" t="s">
        <v>183</v>
      </c>
      <c r="O3144" s="38">
        <v>13.227600000000001</v>
      </c>
      <c r="AW3144" s="26"/>
    </row>
    <row r="3145" spans="1:49" x14ac:dyDescent="0.2">
      <c r="A3145" s="7">
        <v>83</v>
      </c>
      <c r="B3145" s="40">
        <v>1864</v>
      </c>
      <c r="C3145" s="18">
        <f>B3145-B3144</f>
        <v>1</v>
      </c>
      <c r="D3145" s="7">
        <v>1</v>
      </c>
      <c r="E3145" s="7">
        <v>21</v>
      </c>
      <c r="F3145" s="7">
        <v>1</v>
      </c>
      <c r="G3145" s="7">
        <v>2</v>
      </c>
      <c r="H3145" s="1">
        <v>11</v>
      </c>
      <c r="I3145" s="7">
        <v>0</v>
      </c>
      <c r="J3145" s="7">
        <v>0</v>
      </c>
      <c r="K3145" s="7">
        <v>4.5</v>
      </c>
      <c r="L3145" s="7">
        <v>4.5</v>
      </c>
      <c r="M3145" s="36">
        <v>0.4535970244035199</v>
      </c>
      <c r="N3145" s="37" t="s">
        <v>183</v>
      </c>
      <c r="O3145" s="38">
        <v>9.9207000000000001</v>
      </c>
      <c r="AW3145" s="26"/>
    </row>
    <row r="3146" spans="1:49" x14ac:dyDescent="0.2">
      <c r="A3146" s="7">
        <v>44</v>
      </c>
      <c r="B3146" s="40">
        <v>1864</v>
      </c>
      <c r="C3146" s="40"/>
      <c r="D3146" s="7">
        <v>1</v>
      </c>
      <c r="E3146" s="7">
        <v>22</v>
      </c>
      <c r="F3146" s="7">
        <v>1</v>
      </c>
      <c r="G3146" s="7">
        <v>14</v>
      </c>
      <c r="H3146" s="1">
        <v>11</v>
      </c>
      <c r="I3146" s="7">
        <v>48</v>
      </c>
      <c r="J3146" s="7">
        <v>0</v>
      </c>
      <c r="K3146" s="7">
        <v>0</v>
      </c>
      <c r="L3146" s="7">
        <v>11520</v>
      </c>
      <c r="M3146" s="39">
        <v>1016.064</v>
      </c>
      <c r="N3146" s="39" t="s">
        <v>183</v>
      </c>
      <c r="O3146" s="38">
        <v>11.337868480725623</v>
      </c>
      <c r="AW3146" s="26"/>
    </row>
    <row r="3147" spans="1:49" x14ac:dyDescent="0.2">
      <c r="A3147" s="7">
        <v>72</v>
      </c>
      <c r="B3147" s="40">
        <v>1864</v>
      </c>
      <c r="C3147" s="40"/>
      <c r="D3147" s="7">
        <v>4</v>
      </c>
      <c r="E3147" s="7">
        <v>22</v>
      </c>
      <c r="F3147" s="7">
        <v>1</v>
      </c>
      <c r="G3147" s="7">
        <v>14</v>
      </c>
      <c r="H3147" s="1">
        <v>11</v>
      </c>
      <c r="I3147" s="7">
        <v>51</v>
      </c>
      <c r="J3147" s="7">
        <v>0</v>
      </c>
      <c r="K3147" s="7">
        <v>0</v>
      </c>
      <c r="L3147" s="7">
        <v>12240</v>
      </c>
      <c r="M3147" s="39">
        <v>1016.064</v>
      </c>
      <c r="N3147" s="39" t="s">
        <v>183</v>
      </c>
      <c r="O3147" s="38">
        <v>12.046485260770975</v>
      </c>
      <c r="P3147">
        <v>47</v>
      </c>
      <c r="Q3147">
        <v>0</v>
      </c>
      <c r="R3147">
        <v>0</v>
      </c>
      <c r="S3147">
        <v>48</v>
      </c>
      <c r="T3147">
        <v>0</v>
      </c>
      <c r="U3147">
        <v>0</v>
      </c>
      <c r="V3147">
        <v>48</v>
      </c>
      <c r="W3147">
        <v>0</v>
      </c>
      <c r="X3147">
        <v>0</v>
      </c>
      <c r="AW3147" s="26"/>
    </row>
    <row r="3148" spans="1:49" x14ac:dyDescent="0.2">
      <c r="A3148" s="7">
        <v>13</v>
      </c>
      <c r="B3148" s="40">
        <v>1864</v>
      </c>
      <c r="C3148" s="40"/>
      <c r="D3148" s="7">
        <v>1</v>
      </c>
      <c r="E3148" s="7">
        <v>24</v>
      </c>
      <c r="F3148" s="7">
        <v>1</v>
      </c>
      <c r="G3148" s="7">
        <v>2</v>
      </c>
      <c r="H3148" s="1">
        <v>11</v>
      </c>
      <c r="I3148" s="7">
        <v>0</v>
      </c>
      <c r="J3148" s="7">
        <v>0</v>
      </c>
      <c r="K3148" s="7">
        <v>5</v>
      </c>
      <c r="L3148" s="7">
        <v>5</v>
      </c>
      <c r="M3148" s="36">
        <v>0.4535970244035199</v>
      </c>
      <c r="N3148" s="37" t="s">
        <v>183</v>
      </c>
      <c r="O3148" s="38">
        <v>11.023</v>
      </c>
      <c r="AW3148" s="26"/>
    </row>
    <row r="3149" spans="1:49" x14ac:dyDescent="0.2">
      <c r="A3149" s="7">
        <v>136</v>
      </c>
      <c r="B3149" s="40">
        <v>1864</v>
      </c>
      <c r="C3149" s="40"/>
      <c r="D3149" s="7">
        <v>1</v>
      </c>
      <c r="E3149" s="7">
        <v>26</v>
      </c>
      <c r="F3149" s="7">
        <v>1</v>
      </c>
      <c r="G3149" s="7">
        <v>2</v>
      </c>
      <c r="H3149" s="1">
        <v>11</v>
      </c>
      <c r="I3149" s="7">
        <v>0</v>
      </c>
      <c r="J3149" s="7">
        <v>0</v>
      </c>
      <c r="K3149" s="7">
        <v>5</v>
      </c>
      <c r="L3149" s="7">
        <v>5</v>
      </c>
      <c r="M3149" s="36">
        <v>0.4535970244035199</v>
      </c>
      <c r="N3149" s="37" t="s">
        <v>183</v>
      </c>
      <c r="O3149" s="38">
        <v>11.023</v>
      </c>
      <c r="AW3149" s="26"/>
    </row>
    <row r="3150" spans="1:49" x14ac:dyDescent="0.2">
      <c r="A3150" s="7">
        <v>57</v>
      </c>
      <c r="B3150" s="40">
        <v>1865</v>
      </c>
      <c r="C3150" s="18">
        <f>B3150-B3149</f>
        <v>1</v>
      </c>
      <c r="D3150" s="7">
        <v>1</v>
      </c>
      <c r="E3150" s="7">
        <v>21</v>
      </c>
      <c r="F3150" s="7">
        <v>1</v>
      </c>
      <c r="G3150" s="7">
        <v>2</v>
      </c>
      <c r="H3150" s="1">
        <v>11</v>
      </c>
      <c r="I3150" s="7">
        <v>0</v>
      </c>
      <c r="J3150" s="7">
        <v>0</v>
      </c>
      <c r="K3150" s="7">
        <v>4.5</v>
      </c>
      <c r="L3150" s="7">
        <v>4.5</v>
      </c>
      <c r="M3150" s="36">
        <v>0.4535970244035199</v>
      </c>
      <c r="N3150" s="37" t="s">
        <v>183</v>
      </c>
      <c r="O3150" s="38">
        <v>9.9207000000000001</v>
      </c>
      <c r="AW3150" s="26"/>
    </row>
    <row r="3151" spans="1:49" x14ac:dyDescent="0.2">
      <c r="A3151" s="7">
        <v>44</v>
      </c>
      <c r="B3151" s="40">
        <v>1865</v>
      </c>
      <c r="C3151" s="40"/>
      <c r="D3151" s="7">
        <v>1</v>
      </c>
      <c r="E3151" s="7">
        <v>22</v>
      </c>
      <c r="F3151" s="7">
        <v>1</v>
      </c>
      <c r="G3151" s="7">
        <v>14</v>
      </c>
      <c r="H3151" s="1">
        <v>11</v>
      </c>
      <c r="I3151" s="7">
        <v>52</v>
      </c>
      <c r="J3151" s="7">
        <v>10</v>
      </c>
      <c r="K3151" s="7">
        <v>0</v>
      </c>
      <c r="L3151" s="7">
        <v>12600</v>
      </c>
      <c r="M3151" s="39">
        <v>1016.064</v>
      </c>
      <c r="N3151" s="39" t="s">
        <v>183</v>
      </c>
      <c r="O3151" s="38">
        <v>12.400793650793652</v>
      </c>
      <c r="AW3151" s="26"/>
    </row>
    <row r="3152" spans="1:49" x14ac:dyDescent="0.2">
      <c r="A3152" s="7">
        <v>13</v>
      </c>
      <c r="B3152" s="40">
        <v>1865</v>
      </c>
      <c r="C3152" s="40"/>
      <c r="D3152" s="7">
        <v>1</v>
      </c>
      <c r="E3152" s="7">
        <v>24</v>
      </c>
      <c r="F3152" s="7">
        <v>1</v>
      </c>
      <c r="G3152" s="7">
        <v>2</v>
      </c>
      <c r="H3152" s="1">
        <v>11</v>
      </c>
      <c r="I3152" s="7">
        <v>0</v>
      </c>
      <c r="J3152" s="7">
        <v>0</v>
      </c>
      <c r="K3152" s="7">
        <v>5</v>
      </c>
      <c r="L3152" s="7">
        <v>5</v>
      </c>
      <c r="M3152" s="36">
        <v>0.4535970244035199</v>
      </c>
      <c r="N3152" s="37" t="s">
        <v>183</v>
      </c>
      <c r="O3152" s="38">
        <v>11.023</v>
      </c>
      <c r="AW3152" s="26"/>
    </row>
    <row r="3153" spans="1:49" x14ac:dyDescent="0.2">
      <c r="A3153" s="7">
        <v>111</v>
      </c>
      <c r="B3153" s="40">
        <v>1865</v>
      </c>
      <c r="C3153" s="40"/>
      <c r="D3153" s="7">
        <v>1</v>
      </c>
      <c r="E3153" s="7">
        <v>26</v>
      </c>
      <c r="F3153" s="7">
        <v>1</v>
      </c>
      <c r="G3153" s="7">
        <v>2</v>
      </c>
      <c r="H3153" s="1">
        <v>11</v>
      </c>
      <c r="I3153" s="7">
        <v>0</v>
      </c>
      <c r="J3153" s="7">
        <v>0</v>
      </c>
      <c r="K3153" s="7">
        <v>6</v>
      </c>
      <c r="L3153" s="7">
        <v>6</v>
      </c>
      <c r="M3153" s="36">
        <v>0.4535970244035199</v>
      </c>
      <c r="N3153" s="37" t="s">
        <v>183</v>
      </c>
      <c r="O3153" s="38">
        <v>13.227600000000001</v>
      </c>
      <c r="AW3153" s="26"/>
    </row>
    <row r="3154" spans="1:49" x14ac:dyDescent="0.2">
      <c r="A3154" s="7">
        <v>57</v>
      </c>
      <c r="B3154" s="40">
        <v>1866</v>
      </c>
      <c r="C3154" s="18">
        <f>B3154-B3153</f>
        <v>1</v>
      </c>
      <c r="D3154" s="7">
        <v>1</v>
      </c>
      <c r="E3154" s="7">
        <v>21</v>
      </c>
      <c r="F3154" s="7">
        <v>1</v>
      </c>
      <c r="G3154" s="7">
        <v>2</v>
      </c>
      <c r="H3154" s="1">
        <v>11</v>
      </c>
      <c r="I3154" s="7">
        <v>0</v>
      </c>
      <c r="J3154" s="7">
        <v>0</v>
      </c>
      <c r="K3154" s="7">
        <v>4</v>
      </c>
      <c r="L3154" s="7">
        <v>4</v>
      </c>
      <c r="M3154" s="36">
        <v>0.4535970244035199</v>
      </c>
      <c r="N3154" s="37" t="s">
        <v>183</v>
      </c>
      <c r="O3154" s="38">
        <v>8.8184000000000005</v>
      </c>
      <c r="AW3154" s="26"/>
    </row>
    <row r="3155" spans="1:49" x14ac:dyDescent="0.2">
      <c r="A3155" s="7">
        <v>44</v>
      </c>
      <c r="B3155" s="40">
        <v>1866</v>
      </c>
      <c r="C3155" s="40"/>
      <c r="D3155" s="7">
        <v>1</v>
      </c>
      <c r="E3155" s="7">
        <v>22</v>
      </c>
      <c r="F3155" s="7">
        <v>1</v>
      </c>
      <c r="G3155" s="7">
        <v>14</v>
      </c>
      <c r="H3155" s="1">
        <v>11</v>
      </c>
      <c r="I3155" s="7">
        <v>51</v>
      </c>
      <c r="J3155" s="7">
        <v>10</v>
      </c>
      <c r="K3155" s="7">
        <v>0</v>
      </c>
      <c r="L3155" s="7">
        <v>12360</v>
      </c>
      <c r="M3155" s="39">
        <v>1016.064</v>
      </c>
      <c r="N3155" s="39" t="s">
        <v>183</v>
      </c>
      <c r="O3155" s="38">
        <v>12.164588057445201</v>
      </c>
      <c r="AW3155" s="26"/>
    </row>
    <row r="3156" spans="1:49" x14ac:dyDescent="0.2">
      <c r="A3156" s="7">
        <v>13</v>
      </c>
      <c r="B3156" s="40">
        <v>1866</v>
      </c>
      <c r="C3156" s="40"/>
      <c r="D3156" s="7">
        <v>1</v>
      </c>
      <c r="E3156" s="7">
        <v>24</v>
      </c>
      <c r="F3156" s="7">
        <v>1</v>
      </c>
      <c r="G3156" s="7">
        <v>2</v>
      </c>
      <c r="H3156" s="1">
        <v>11</v>
      </c>
      <c r="I3156" s="7">
        <v>0</v>
      </c>
      <c r="J3156" s="7">
        <v>0</v>
      </c>
      <c r="K3156" s="7">
        <v>5</v>
      </c>
      <c r="L3156" s="7">
        <v>5</v>
      </c>
      <c r="M3156" s="36">
        <v>0.4535970244035199</v>
      </c>
      <c r="N3156" s="37" t="s">
        <v>183</v>
      </c>
      <c r="O3156" s="38">
        <v>11.023</v>
      </c>
      <c r="AW3156" s="26"/>
    </row>
    <row r="3157" spans="1:49" x14ac:dyDescent="0.2">
      <c r="A3157" s="7">
        <v>106</v>
      </c>
      <c r="B3157" s="40">
        <v>1866</v>
      </c>
      <c r="C3157" s="40"/>
      <c r="D3157" s="7">
        <v>1</v>
      </c>
      <c r="E3157" s="7">
        <v>26</v>
      </c>
      <c r="F3157" s="7">
        <v>1</v>
      </c>
      <c r="G3157" s="7">
        <v>2</v>
      </c>
      <c r="H3157" s="1">
        <v>11</v>
      </c>
      <c r="I3157" s="7">
        <v>0</v>
      </c>
      <c r="J3157" s="7">
        <v>0</v>
      </c>
      <c r="K3157" s="7">
        <v>5.5</v>
      </c>
      <c r="L3157" s="7">
        <v>5.5</v>
      </c>
      <c r="M3157" s="36">
        <v>0.4535970244035199</v>
      </c>
      <c r="N3157" s="37" t="s">
        <v>183</v>
      </c>
      <c r="O3157" s="38">
        <v>12.125300000000001</v>
      </c>
      <c r="AW3157" s="26"/>
    </row>
    <row r="3158" spans="1:49" x14ac:dyDescent="0.2">
      <c r="A3158" s="7">
        <v>57</v>
      </c>
      <c r="B3158" s="40">
        <v>1867</v>
      </c>
      <c r="C3158" s="18">
        <f>B3158-B3157</f>
        <v>1</v>
      </c>
      <c r="D3158" s="7">
        <v>1</v>
      </c>
      <c r="E3158" s="7">
        <v>21</v>
      </c>
      <c r="F3158" s="7">
        <v>1</v>
      </c>
      <c r="G3158" s="7">
        <v>2</v>
      </c>
      <c r="H3158" s="1">
        <v>11</v>
      </c>
      <c r="I3158" s="7">
        <v>0</v>
      </c>
      <c r="J3158" s="7">
        <v>0</v>
      </c>
      <c r="K3158" s="7">
        <v>4</v>
      </c>
      <c r="L3158" s="7">
        <v>4</v>
      </c>
      <c r="M3158" s="36">
        <v>0.4535970244035199</v>
      </c>
      <c r="N3158" s="37" t="s">
        <v>183</v>
      </c>
      <c r="O3158" s="38">
        <v>8.8184000000000005</v>
      </c>
      <c r="AW3158" s="26"/>
    </row>
    <row r="3159" spans="1:49" x14ac:dyDescent="0.2">
      <c r="A3159" s="7">
        <v>44</v>
      </c>
      <c r="B3159" s="40">
        <v>1867</v>
      </c>
      <c r="C3159" s="40"/>
      <c r="D3159" s="7">
        <v>1</v>
      </c>
      <c r="E3159" s="7">
        <v>22</v>
      </c>
      <c r="F3159" s="7">
        <v>5</v>
      </c>
      <c r="G3159" s="7">
        <v>14</v>
      </c>
      <c r="H3159" s="1">
        <v>11</v>
      </c>
      <c r="I3159" s="7">
        <v>46</v>
      </c>
      <c r="J3159" s="7">
        <v>15</v>
      </c>
      <c r="K3159" s="7">
        <v>0</v>
      </c>
      <c r="L3159" s="7">
        <v>11220</v>
      </c>
      <c r="M3159" s="39">
        <v>1016.064</v>
      </c>
      <c r="N3159" s="39" t="s">
        <v>183</v>
      </c>
      <c r="O3159" s="38">
        <v>11.042611489040061</v>
      </c>
      <c r="AW3159" s="26"/>
    </row>
    <row r="3160" spans="1:49" x14ac:dyDescent="0.2">
      <c r="A3160" s="7">
        <v>13</v>
      </c>
      <c r="B3160" s="40">
        <v>1867</v>
      </c>
      <c r="C3160" s="40"/>
      <c r="D3160" s="7">
        <v>1</v>
      </c>
      <c r="E3160" s="7">
        <v>24</v>
      </c>
      <c r="F3160" s="7">
        <v>1</v>
      </c>
      <c r="G3160" s="7">
        <v>2</v>
      </c>
      <c r="H3160" s="1">
        <v>11</v>
      </c>
      <c r="I3160" s="7">
        <v>0</v>
      </c>
      <c r="J3160" s="7">
        <v>0</v>
      </c>
      <c r="K3160" s="7">
        <v>5</v>
      </c>
      <c r="L3160" s="7">
        <v>5</v>
      </c>
      <c r="M3160" s="36">
        <v>0.4535970244035199</v>
      </c>
      <c r="N3160" s="37" t="s">
        <v>183</v>
      </c>
      <c r="O3160" s="38">
        <v>11.023</v>
      </c>
      <c r="AW3160" s="26"/>
    </row>
    <row r="3161" spans="1:49" x14ac:dyDescent="0.2">
      <c r="A3161" s="7">
        <v>110</v>
      </c>
      <c r="B3161" s="40">
        <v>1867</v>
      </c>
      <c r="C3161" s="40"/>
      <c r="D3161" s="7">
        <v>1</v>
      </c>
      <c r="E3161" s="7">
        <v>26</v>
      </c>
      <c r="F3161" s="7">
        <v>1</v>
      </c>
      <c r="G3161" s="7">
        <v>2</v>
      </c>
      <c r="H3161" s="1">
        <v>11</v>
      </c>
      <c r="I3161" s="7">
        <v>0</v>
      </c>
      <c r="J3161" s="7">
        <v>0</v>
      </c>
      <c r="K3161" s="7">
        <v>5.5</v>
      </c>
      <c r="L3161" s="7">
        <v>5.5</v>
      </c>
      <c r="M3161" s="36">
        <v>0.4535970244035199</v>
      </c>
      <c r="N3161" s="37" t="s">
        <v>183</v>
      </c>
      <c r="O3161" s="38">
        <v>12.125300000000001</v>
      </c>
      <c r="AW3161" s="26"/>
    </row>
    <row r="3162" spans="1:49" x14ac:dyDescent="0.2">
      <c r="A3162" s="7">
        <v>130</v>
      </c>
      <c r="B3162" s="40">
        <v>1867</v>
      </c>
      <c r="C3162" s="40"/>
      <c r="D3162" s="7">
        <v>1</v>
      </c>
      <c r="E3162" s="7">
        <v>26</v>
      </c>
      <c r="F3162" s="7">
        <v>3</v>
      </c>
      <c r="G3162" s="7">
        <v>2</v>
      </c>
      <c r="H3162" s="1">
        <v>11</v>
      </c>
      <c r="I3162" s="7">
        <v>0</v>
      </c>
      <c r="J3162" s="7">
        <v>0</v>
      </c>
      <c r="K3162" s="7">
        <v>3.88</v>
      </c>
      <c r="L3162" s="7">
        <v>3.88</v>
      </c>
      <c r="M3162" s="36">
        <v>0.4535970244035199</v>
      </c>
      <c r="N3162" s="37" t="s">
        <v>183</v>
      </c>
      <c r="O3162" s="38">
        <v>8.5538480000000003</v>
      </c>
      <c r="AW3162" s="26"/>
    </row>
    <row r="3163" spans="1:49" x14ac:dyDescent="0.2">
      <c r="A3163" s="7">
        <v>58</v>
      </c>
      <c r="B3163" s="40">
        <v>1868</v>
      </c>
      <c r="C3163" s="18">
        <f>B3163-B3162</f>
        <v>1</v>
      </c>
      <c r="D3163" s="7">
        <v>1</v>
      </c>
      <c r="E3163" s="7">
        <v>21</v>
      </c>
      <c r="F3163" s="7">
        <v>1</v>
      </c>
      <c r="G3163" s="7">
        <v>2</v>
      </c>
      <c r="H3163" s="1">
        <v>11</v>
      </c>
      <c r="I3163" s="7">
        <v>0</v>
      </c>
      <c r="J3163" s="7">
        <v>0</v>
      </c>
      <c r="K3163" s="7">
        <v>4</v>
      </c>
      <c r="L3163" s="7">
        <v>4</v>
      </c>
      <c r="M3163" s="36">
        <v>0.4535970244035199</v>
      </c>
      <c r="N3163" s="37" t="s">
        <v>183</v>
      </c>
      <c r="O3163" s="38">
        <v>8.8184000000000005</v>
      </c>
      <c r="AW3163" s="26"/>
    </row>
    <row r="3164" spans="1:49" x14ac:dyDescent="0.2">
      <c r="A3164" s="7">
        <v>45</v>
      </c>
      <c r="B3164" s="40">
        <v>1868</v>
      </c>
      <c r="C3164" s="40"/>
      <c r="D3164" s="7">
        <v>1</v>
      </c>
      <c r="E3164" s="7">
        <v>22</v>
      </c>
      <c r="F3164" s="7">
        <v>5</v>
      </c>
      <c r="G3164" s="7">
        <v>14</v>
      </c>
      <c r="H3164" s="1">
        <v>11</v>
      </c>
      <c r="I3164" s="7">
        <v>47</v>
      </c>
      <c r="J3164" s="7">
        <v>5</v>
      </c>
      <c r="K3164" s="7">
        <v>0</v>
      </c>
      <c r="L3164" s="7">
        <v>11340</v>
      </c>
      <c r="M3164" s="39">
        <v>1016.064</v>
      </c>
      <c r="N3164" s="39" t="s">
        <v>183</v>
      </c>
      <c r="O3164" s="38">
        <v>11.160714285714286</v>
      </c>
      <c r="AW3164" s="26"/>
    </row>
    <row r="3165" spans="1:49" x14ac:dyDescent="0.2">
      <c r="A3165" s="7">
        <v>13</v>
      </c>
      <c r="B3165" s="40">
        <v>1868</v>
      </c>
      <c r="C3165" s="40"/>
      <c r="D3165" s="7">
        <v>1</v>
      </c>
      <c r="E3165" s="7">
        <v>24</v>
      </c>
      <c r="F3165" s="7">
        <v>1</v>
      </c>
      <c r="G3165" s="7">
        <v>2</v>
      </c>
      <c r="H3165" s="1">
        <v>11</v>
      </c>
      <c r="I3165" s="7">
        <v>0</v>
      </c>
      <c r="J3165" s="7">
        <v>0</v>
      </c>
      <c r="K3165" s="7">
        <v>5</v>
      </c>
      <c r="L3165" s="7">
        <v>5</v>
      </c>
      <c r="M3165" s="36">
        <v>0.4535970244035199</v>
      </c>
      <c r="N3165" s="37" t="s">
        <v>183</v>
      </c>
      <c r="O3165" s="38">
        <v>11.023</v>
      </c>
      <c r="AW3165" s="26"/>
    </row>
    <row r="3166" spans="1:49" x14ac:dyDescent="0.2">
      <c r="A3166" s="7">
        <v>118</v>
      </c>
      <c r="B3166" s="40">
        <v>1868</v>
      </c>
      <c r="C3166" s="40"/>
      <c r="D3166" s="7">
        <v>1</v>
      </c>
      <c r="E3166" s="7">
        <v>26</v>
      </c>
      <c r="F3166" s="7">
        <v>1</v>
      </c>
      <c r="G3166" s="7">
        <v>2</v>
      </c>
      <c r="H3166" s="1">
        <v>11</v>
      </c>
      <c r="I3166" s="7">
        <v>0</v>
      </c>
      <c r="J3166" s="7">
        <v>0</v>
      </c>
      <c r="K3166" s="7">
        <v>8</v>
      </c>
      <c r="L3166" s="7">
        <v>8</v>
      </c>
      <c r="M3166" s="36">
        <v>0.4535970244035199</v>
      </c>
      <c r="N3166" s="37" t="s">
        <v>183</v>
      </c>
      <c r="O3166" s="38">
        <v>17.636800000000001</v>
      </c>
      <c r="AW3166" s="26"/>
    </row>
    <row r="3167" spans="1:49" x14ac:dyDescent="0.2">
      <c r="A3167" s="7">
        <v>136</v>
      </c>
      <c r="B3167" s="40">
        <v>1868</v>
      </c>
      <c r="C3167" s="40"/>
      <c r="D3167" s="7">
        <v>1</v>
      </c>
      <c r="E3167" s="7">
        <v>26</v>
      </c>
      <c r="F3167" s="7">
        <v>3</v>
      </c>
      <c r="G3167" s="7">
        <v>2</v>
      </c>
      <c r="H3167" s="1">
        <v>11</v>
      </c>
      <c r="I3167" s="7">
        <v>0</v>
      </c>
      <c r="J3167" s="7">
        <v>0</v>
      </c>
      <c r="K3167" s="7">
        <v>3.37</v>
      </c>
      <c r="L3167" s="7">
        <v>3.37</v>
      </c>
      <c r="M3167" s="36">
        <v>0.4535970244035199</v>
      </c>
      <c r="N3167" s="37" t="s">
        <v>183</v>
      </c>
      <c r="O3167" s="38">
        <v>7.4295020000000003</v>
      </c>
      <c r="AW3167" s="26"/>
    </row>
    <row r="3168" spans="1:49" x14ac:dyDescent="0.2">
      <c r="A3168" s="7">
        <v>58</v>
      </c>
      <c r="B3168" s="40">
        <v>1869</v>
      </c>
      <c r="C3168" s="18">
        <f>B3168-B3167</f>
        <v>1</v>
      </c>
      <c r="D3168" s="7">
        <v>1</v>
      </c>
      <c r="E3168" s="7">
        <v>21</v>
      </c>
      <c r="F3168" s="7">
        <v>1</v>
      </c>
      <c r="G3168" s="7">
        <v>2</v>
      </c>
      <c r="H3168" s="1">
        <v>11</v>
      </c>
      <c r="I3168" s="7">
        <v>0</v>
      </c>
      <c r="J3168" s="7">
        <v>0</v>
      </c>
      <c r="K3168" s="7">
        <v>4</v>
      </c>
      <c r="L3168" s="7">
        <v>4</v>
      </c>
      <c r="M3168" s="36">
        <v>0.4535970244035199</v>
      </c>
      <c r="N3168" s="37" t="s">
        <v>183</v>
      </c>
      <c r="O3168" s="38">
        <v>8.8184000000000005</v>
      </c>
      <c r="AW3168" s="26"/>
    </row>
    <row r="3169" spans="1:49" x14ac:dyDescent="0.2">
      <c r="A3169" s="7">
        <v>44</v>
      </c>
      <c r="B3169" s="40">
        <v>1869</v>
      </c>
      <c r="C3169" s="40"/>
      <c r="D3169" s="7">
        <v>1</v>
      </c>
      <c r="E3169" s="7">
        <v>22</v>
      </c>
      <c r="F3169" s="7">
        <v>5</v>
      </c>
      <c r="G3169" s="7">
        <v>14</v>
      </c>
      <c r="H3169" s="1">
        <v>11</v>
      </c>
      <c r="I3169" s="7">
        <v>39</v>
      </c>
      <c r="J3169" s="7">
        <v>0</v>
      </c>
      <c r="K3169" s="7">
        <v>0</v>
      </c>
      <c r="L3169" s="7">
        <v>9360</v>
      </c>
      <c r="M3169" s="39">
        <v>1016.064</v>
      </c>
      <c r="N3169" s="39" t="s">
        <v>183</v>
      </c>
      <c r="O3169" s="38">
        <v>9.2120181405895689</v>
      </c>
      <c r="AW3169" s="26"/>
    </row>
    <row r="3170" spans="1:49" x14ac:dyDescent="0.2">
      <c r="A3170" s="7">
        <v>13</v>
      </c>
      <c r="B3170" s="40">
        <v>1869</v>
      </c>
      <c r="C3170" s="40"/>
      <c r="D3170" s="7">
        <v>1</v>
      </c>
      <c r="E3170" s="7">
        <v>24</v>
      </c>
      <c r="F3170" s="7">
        <v>1</v>
      </c>
      <c r="G3170" s="7">
        <v>2</v>
      </c>
      <c r="H3170" s="1">
        <v>11</v>
      </c>
      <c r="I3170" s="7">
        <v>0</v>
      </c>
      <c r="J3170" s="7">
        <v>0</v>
      </c>
      <c r="K3170" s="7">
        <v>5</v>
      </c>
      <c r="L3170" s="7">
        <v>5</v>
      </c>
      <c r="M3170" s="36">
        <v>0.4535970244035199</v>
      </c>
      <c r="N3170" s="37" t="s">
        <v>183</v>
      </c>
      <c r="O3170" s="38">
        <v>11.023</v>
      </c>
      <c r="AW3170" s="26"/>
    </row>
    <row r="3171" spans="1:49" x14ac:dyDescent="0.2">
      <c r="A3171" s="7">
        <v>118</v>
      </c>
      <c r="B3171" s="40">
        <v>1869</v>
      </c>
      <c r="C3171" s="40"/>
      <c r="D3171" s="7">
        <v>1</v>
      </c>
      <c r="E3171" s="7">
        <v>26</v>
      </c>
      <c r="F3171" s="7">
        <v>1</v>
      </c>
      <c r="G3171" s="7">
        <v>2</v>
      </c>
      <c r="H3171" s="1">
        <v>11</v>
      </c>
      <c r="I3171" s="7">
        <v>0</v>
      </c>
      <c r="J3171" s="7">
        <v>0</v>
      </c>
      <c r="K3171" s="7">
        <v>6.75</v>
      </c>
      <c r="L3171" s="7">
        <v>6.75</v>
      </c>
      <c r="M3171" s="36">
        <v>0.4535970244035199</v>
      </c>
      <c r="N3171" s="37" t="s">
        <v>183</v>
      </c>
      <c r="O3171" s="38">
        <v>14.88105</v>
      </c>
      <c r="AW3171" s="26"/>
    </row>
    <row r="3172" spans="1:49" x14ac:dyDescent="0.2">
      <c r="A3172" s="7">
        <v>138</v>
      </c>
      <c r="B3172" s="40">
        <v>1869</v>
      </c>
      <c r="C3172" s="40"/>
      <c r="D3172" s="7">
        <v>1</v>
      </c>
      <c r="E3172" s="7">
        <v>26</v>
      </c>
      <c r="F3172" s="7">
        <v>3</v>
      </c>
      <c r="G3172" s="7">
        <v>2</v>
      </c>
      <c r="H3172" s="1">
        <v>11</v>
      </c>
      <c r="I3172" s="7">
        <v>0</v>
      </c>
      <c r="J3172" s="7">
        <v>0</v>
      </c>
      <c r="K3172" s="7">
        <v>3.62</v>
      </c>
      <c r="L3172" s="7">
        <v>3.62</v>
      </c>
      <c r="M3172" s="36">
        <v>0.4535970244035199</v>
      </c>
      <c r="N3172" s="37" t="s">
        <v>183</v>
      </c>
      <c r="O3172" s="38">
        <v>7.9806520000000001</v>
      </c>
      <c r="AW3172" s="26"/>
    </row>
    <row r="3173" spans="1:49" x14ac:dyDescent="0.2">
      <c r="A3173" s="7">
        <v>59</v>
      </c>
      <c r="B3173" s="40">
        <v>1870</v>
      </c>
      <c r="C3173" s="18">
        <f>B3173-B3172</f>
        <v>1</v>
      </c>
      <c r="D3173" s="7">
        <v>1</v>
      </c>
      <c r="E3173" s="7">
        <v>21</v>
      </c>
      <c r="F3173" s="7">
        <v>1</v>
      </c>
      <c r="G3173" s="7">
        <v>2</v>
      </c>
      <c r="H3173" s="1">
        <v>11</v>
      </c>
      <c r="I3173" s="7">
        <v>0</v>
      </c>
      <c r="J3173" s="7">
        <v>0</v>
      </c>
      <c r="K3173" s="7">
        <v>4</v>
      </c>
      <c r="L3173" s="7">
        <v>4</v>
      </c>
      <c r="M3173" s="36">
        <v>0.4535970244035199</v>
      </c>
      <c r="N3173" s="37" t="s">
        <v>183</v>
      </c>
      <c r="O3173" s="38">
        <v>8.8184000000000005</v>
      </c>
      <c r="AW3173" s="26"/>
    </row>
    <row r="3174" spans="1:49" x14ac:dyDescent="0.2">
      <c r="A3174" s="7">
        <v>44</v>
      </c>
      <c r="B3174" s="40">
        <v>1870</v>
      </c>
      <c r="C3174" s="40"/>
      <c r="D3174" s="7">
        <v>1</v>
      </c>
      <c r="E3174" s="7">
        <v>22</v>
      </c>
      <c r="F3174" s="7">
        <v>5</v>
      </c>
      <c r="G3174" s="7">
        <v>14</v>
      </c>
      <c r="H3174" s="1">
        <v>11</v>
      </c>
      <c r="I3174" s="7">
        <v>40</v>
      </c>
      <c r="J3174" s="7">
        <v>0</v>
      </c>
      <c r="K3174" s="7">
        <v>0</v>
      </c>
      <c r="L3174" s="7">
        <v>9600</v>
      </c>
      <c r="M3174" s="39">
        <v>1016.064</v>
      </c>
      <c r="N3174" s="39" t="s">
        <v>183</v>
      </c>
      <c r="O3174" s="38">
        <v>9.4482237339380202</v>
      </c>
      <c r="AW3174" s="26"/>
    </row>
    <row r="3175" spans="1:49" x14ac:dyDescent="0.2">
      <c r="A3175" s="7">
        <v>13</v>
      </c>
      <c r="B3175" s="40">
        <v>1870</v>
      </c>
      <c r="C3175" s="40"/>
      <c r="D3175" s="7">
        <v>1</v>
      </c>
      <c r="E3175" s="7">
        <v>24</v>
      </c>
      <c r="F3175" s="7">
        <v>1</v>
      </c>
      <c r="G3175" s="7">
        <v>2</v>
      </c>
      <c r="H3175" s="1">
        <v>11</v>
      </c>
      <c r="I3175" s="7">
        <v>0</v>
      </c>
      <c r="J3175" s="7">
        <v>0</v>
      </c>
      <c r="K3175" s="7">
        <v>5</v>
      </c>
      <c r="L3175" s="7">
        <v>5</v>
      </c>
      <c r="M3175" s="36">
        <v>0.4535970244035199</v>
      </c>
      <c r="N3175" s="37" t="s">
        <v>183</v>
      </c>
      <c r="O3175" s="38">
        <v>11.023</v>
      </c>
      <c r="AW3175" s="26"/>
    </row>
    <row r="3176" spans="1:49" x14ac:dyDescent="0.2">
      <c r="A3176" s="7">
        <v>117</v>
      </c>
      <c r="B3176" s="40">
        <v>1870</v>
      </c>
      <c r="C3176" s="40"/>
      <c r="D3176" s="7">
        <v>1</v>
      </c>
      <c r="E3176" s="7">
        <v>26</v>
      </c>
      <c r="F3176" s="7">
        <v>1</v>
      </c>
      <c r="G3176" s="7">
        <v>2</v>
      </c>
      <c r="H3176" s="1">
        <v>11</v>
      </c>
      <c r="I3176" s="7">
        <v>0</v>
      </c>
      <c r="J3176" s="7">
        <v>0</v>
      </c>
      <c r="K3176" s="7">
        <v>6.25</v>
      </c>
      <c r="L3176" s="7">
        <v>6.25</v>
      </c>
      <c r="M3176" s="36">
        <v>0.4535970244035199</v>
      </c>
      <c r="N3176" s="37" t="s">
        <v>183</v>
      </c>
      <c r="O3176" s="38">
        <v>13.77875</v>
      </c>
      <c r="AW3176" s="26"/>
    </row>
    <row r="3177" spans="1:49" x14ac:dyDescent="0.2">
      <c r="A3177" s="7">
        <v>138</v>
      </c>
      <c r="B3177" s="40">
        <v>1870</v>
      </c>
      <c r="C3177" s="40"/>
      <c r="D3177" s="7">
        <v>1</v>
      </c>
      <c r="E3177" s="7">
        <v>26</v>
      </c>
      <c r="F3177" s="7">
        <v>3</v>
      </c>
      <c r="G3177" s="7">
        <v>2</v>
      </c>
      <c r="H3177" s="1">
        <v>11</v>
      </c>
      <c r="I3177" s="7">
        <v>0</v>
      </c>
      <c r="J3177" s="7">
        <v>0</v>
      </c>
      <c r="K3177" s="7">
        <v>4</v>
      </c>
      <c r="L3177" s="7">
        <v>4</v>
      </c>
      <c r="M3177" s="36">
        <v>0.4535970244035199</v>
      </c>
      <c r="N3177" s="37" t="s">
        <v>183</v>
      </c>
      <c r="O3177" s="38">
        <v>8.8184000000000005</v>
      </c>
      <c r="AW3177" s="26"/>
    </row>
    <row r="3178" spans="1:49" x14ac:dyDescent="0.2">
      <c r="A3178" s="7">
        <v>59</v>
      </c>
      <c r="B3178" s="40">
        <v>1871</v>
      </c>
      <c r="C3178" s="18">
        <f>B3178-B3177</f>
        <v>1</v>
      </c>
      <c r="D3178" s="7">
        <v>1</v>
      </c>
      <c r="E3178" s="7">
        <v>21</v>
      </c>
      <c r="F3178" s="7">
        <v>1</v>
      </c>
      <c r="G3178" s="7">
        <v>2</v>
      </c>
      <c r="H3178" s="1">
        <v>11</v>
      </c>
      <c r="I3178" s="7">
        <v>0</v>
      </c>
      <c r="J3178" s="7">
        <v>0</v>
      </c>
      <c r="K3178" s="7">
        <v>4</v>
      </c>
      <c r="L3178" s="7">
        <v>4</v>
      </c>
      <c r="M3178" s="36">
        <v>0.4535970244035199</v>
      </c>
      <c r="N3178" s="37" t="s">
        <v>183</v>
      </c>
      <c r="O3178" s="38">
        <v>8.8184000000000005</v>
      </c>
      <c r="AW3178" s="26"/>
    </row>
    <row r="3179" spans="1:49" x14ac:dyDescent="0.2">
      <c r="A3179" s="7">
        <v>44</v>
      </c>
      <c r="B3179" s="40">
        <v>1871</v>
      </c>
      <c r="C3179" s="40"/>
      <c r="D3179" s="7">
        <v>1</v>
      </c>
      <c r="E3179" s="7">
        <v>22</v>
      </c>
      <c r="F3179" s="7">
        <v>5</v>
      </c>
      <c r="G3179" s="7">
        <v>14</v>
      </c>
      <c r="H3179" s="1">
        <v>11</v>
      </c>
      <c r="I3179" s="7">
        <v>39</v>
      </c>
      <c r="J3179" s="7">
        <v>10</v>
      </c>
      <c r="K3179" s="7">
        <v>0</v>
      </c>
      <c r="L3179" s="7">
        <v>9480</v>
      </c>
      <c r="M3179" s="39">
        <v>1016.064</v>
      </c>
      <c r="N3179" s="39" t="s">
        <v>183</v>
      </c>
      <c r="O3179" s="38">
        <v>9.3301209372637945</v>
      </c>
      <c r="AW3179" s="26"/>
    </row>
    <row r="3180" spans="1:49" x14ac:dyDescent="0.2">
      <c r="A3180" s="7">
        <v>114</v>
      </c>
      <c r="B3180" s="40">
        <v>1871</v>
      </c>
      <c r="C3180" s="40"/>
      <c r="D3180" s="7">
        <v>1</v>
      </c>
      <c r="E3180" s="7">
        <v>22</v>
      </c>
      <c r="F3180" s="7">
        <v>2</v>
      </c>
      <c r="G3180" s="7">
        <v>14</v>
      </c>
      <c r="H3180" s="1">
        <v>11</v>
      </c>
      <c r="I3180" s="7">
        <v>0</v>
      </c>
      <c r="J3180" s="7">
        <v>852</v>
      </c>
      <c r="K3180" s="7">
        <v>0</v>
      </c>
      <c r="L3180" s="7">
        <v>10224</v>
      </c>
      <c r="M3180" s="39">
        <v>1016.064</v>
      </c>
      <c r="N3180" s="39" t="s">
        <v>183</v>
      </c>
      <c r="O3180" s="38">
        <v>10.062358276643991</v>
      </c>
      <c r="AW3180" s="26"/>
    </row>
    <row r="3181" spans="1:49" x14ac:dyDescent="0.2">
      <c r="A3181" s="7">
        <v>125</v>
      </c>
      <c r="B3181" s="40">
        <v>1871</v>
      </c>
      <c r="C3181" s="40"/>
      <c r="D3181" s="7">
        <v>1</v>
      </c>
      <c r="E3181" s="7">
        <v>23</v>
      </c>
      <c r="F3181" s="7">
        <v>1</v>
      </c>
      <c r="G3181" s="7">
        <v>2</v>
      </c>
      <c r="H3181" s="1">
        <v>11</v>
      </c>
      <c r="I3181" s="7">
        <v>0</v>
      </c>
      <c r="J3181" s="7">
        <v>0</v>
      </c>
      <c r="K3181" s="7">
        <v>4.25</v>
      </c>
      <c r="L3181" s="7">
        <v>4.25</v>
      </c>
      <c r="M3181" s="36">
        <v>0.4535970244035199</v>
      </c>
      <c r="N3181" s="37" t="s">
        <v>183</v>
      </c>
      <c r="O3181" s="38">
        <v>9.3695500000000003</v>
      </c>
      <c r="AW3181" s="26"/>
    </row>
    <row r="3182" spans="1:49" x14ac:dyDescent="0.2">
      <c r="A3182" s="7">
        <v>13</v>
      </c>
      <c r="B3182" s="40">
        <v>1871</v>
      </c>
      <c r="C3182" s="40"/>
      <c r="D3182" s="7">
        <v>1</v>
      </c>
      <c r="E3182" s="7">
        <v>24</v>
      </c>
      <c r="F3182" s="7">
        <v>1</v>
      </c>
      <c r="G3182" s="7">
        <v>2</v>
      </c>
      <c r="H3182" s="1">
        <v>11</v>
      </c>
      <c r="I3182" s="7">
        <v>0</v>
      </c>
      <c r="J3182" s="7">
        <v>0</v>
      </c>
      <c r="K3182" s="7">
        <v>5</v>
      </c>
      <c r="L3182" s="7">
        <v>5</v>
      </c>
      <c r="M3182" s="36">
        <v>0.4535970244035199</v>
      </c>
      <c r="N3182" s="37" t="s">
        <v>183</v>
      </c>
      <c r="O3182" s="38">
        <v>11.023</v>
      </c>
      <c r="AW3182" s="26"/>
    </row>
    <row r="3183" spans="1:49" x14ac:dyDescent="0.2">
      <c r="A3183" s="7">
        <v>164</v>
      </c>
      <c r="B3183" s="40">
        <v>1871</v>
      </c>
      <c r="C3183" s="40"/>
      <c r="D3183" s="7">
        <v>1</v>
      </c>
      <c r="E3183" s="7">
        <v>26</v>
      </c>
      <c r="F3183" s="7">
        <v>1</v>
      </c>
      <c r="G3183" s="7">
        <v>2</v>
      </c>
      <c r="H3183" s="1">
        <v>11</v>
      </c>
      <c r="I3183" s="7">
        <v>0</v>
      </c>
      <c r="J3183" s="7">
        <v>0</v>
      </c>
      <c r="K3183" s="7">
        <v>5.75</v>
      </c>
      <c r="L3183" s="7">
        <v>5.75</v>
      </c>
      <c r="M3183" s="36">
        <v>0.4535970244035199</v>
      </c>
      <c r="N3183" s="37" t="s">
        <v>183</v>
      </c>
      <c r="O3183" s="38">
        <v>12.676450000000001</v>
      </c>
      <c r="AW3183" s="26"/>
    </row>
    <row r="3184" spans="1:49" x14ac:dyDescent="0.2">
      <c r="A3184" s="7">
        <v>180</v>
      </c>
      <c r="B3184" s="40">
        <v>1871</v>
      </c>
      <c r="C3184" s="40"/>
      <c r="D3184" s="7">
        <v>1</v>
      </c>
      <c r="E3184" s="7">
        <v>26</v>
      </c>
      <c r="F3184" s="7">
        <v>4</v>
      </c>
      <c r="G3184" s="7">
        <v>2</v>
      </c>
      <c r="H3184" s="1">
        <v>11</v>
      </c>
      <c r="I3184" s="7">
        <v>0</v>
      </c>
      <c r="J3184" s="7">
        <v>0</v>
      </c>
      <c r="K3184" s="7">
        <v>4</v>
      </c>
      <c r="L3184" s="7">
        <v>4</v>
      </c>
      <c r="M3184" s="36">
        <v>0.4535970244035199</v>
      </c>
      <c r="N3184" s="37" t="s">
        <v>183</v>
      </c>
      <c r="O3184" s="38">
        <v>8.8184000000000005</v>
      </c>
      <c r="AW3184" s="26"/>
    </row>
    <row r="3185" spans="1:49" x14ac:dyDescent="0.2">
      <c r="A3185" s="7">
        <v>59</v>
      </c>
      <c r="B3185" s="40">
        <v>1872</v>
      </c>
      <c r="C3185" s="18">
        <f>B3185-B3184</f>
        <v>1</v>
      </c>
      <c r="D3185" s="7">
        <v>1</v>
      </c>
      <c r="E3185" s="7">
        <v>21</v>
      </c>
      <c r="F3185" s="7">
        <v>1</v>
      </c>
      <c r="G3185" s="7">
        <v>2</v>
      </c>
      <c r="H3185" s="1">
        <v>11</v>
      </c>
      <c r="I3185" s="7">
        <v>0</v>
      </c>
      <c r="J3185" s="7">
        <v>0</v>
      </c>
      <c r="K3185" s="7">
        <v>4</v>
      </c>
      <c r="L3185" s="7">
        <v>4</v>
      </c>
      <c r="M3185" s="36">
        <v>0.4535970244035199</v>
      </c>
      <c r="N3185" s="37" t="s">
        <v>183</v>
      </c>
      <c r="O3185" s="38">
        <v>8.8184000000000005</v>
      </c>
      <c r="AW3185" s="26"/>
    </row>
    <row r="3186" spans="1:49" x14ac:dyDescent="0.2">
      <c r="A3186" s="7">
        <v>44</v>
      </c>
      <c r="B3186" s="40">
        <v>1872</v>
      </c>
      <c r="C3186" s="40"/>
      <c r="D3186" s="7">
        <v>1</v>
      </c>
      <c r="E3186" s="7">
        <v>22</v>
      </c>
      <c r="F3186" s="7">
        <v>5</v>
      </c>
      <c r="G3186" s="7">
        <v>14</v>
      </c>
      <c r="H3186" s="1">
        <v>11</v>
      </c>
      <c r="I3186" s="7">
        <v>38</v>
      </c>
      <c r="J3186" s="7">
        <v>0</v>
      </c>
      <c r="K3186" s="7">
        <v>0</v>
      </c>
      <c r="L3186" s="7">
        <v>9120</v>
      </c>
      <c r="M3186" s="39">
        <v>1016.064</v>
      </c>
      <c r="N3186" s="39" t="s">
        <v>183</v>
      </c>
      <c r="O3186" s="38">
        <v>8.9758125472411194</v>
      </c>
      <c r="AW3186" s="26"/>
    </row>
    <row r="3187" spans="1:49" x14ac:dyDescent="0.2">
      <c r="A3187" s="7">
        <v>114</v>
      </c>
      <c r="B3187" s="40">
        <v>1872</v>
      </c>
      <c r="C3187" s="40"/>
      <c r="D3187" s="7">
        <v>1</v>
      </c>
      <c r="E3187" s="7">
        <v>22</v>
      </c>
      <c r="F3187" s="7">
        <v>2</v>
      </c>
      <c r="G3187" s="7">
        <v>14</v>
      </c>
      <c r="H3187" s="1">
        <v>11</v>
      </c>
      <c r="I3187" s="7">
        <v>0</v>
      </c>
      <c r="J3187" s="7">
        <v>882</v>
      </c>
      <c r="K3187" s="7">
        <v>4</v>
      </c>
      <c r="L3187" s="7">
        <v>10588</v>
      </c>
      <c r="M3187" s="39">
        <v>1016.064</v>
      </c>
      <c r="N3187" s="39" t="s">
        <v>183</v>
      </c>
      <c r="O3187" s="38">
        <v>10.420603426555807</v>
      </c>
      <c r="AW3187" s="26"/>
    </row>
    <row r="3188" spans="1:49" x14ac:dyDescent="0.2">
      <c r="A3188" s="7">
        <v>125</v>
      </c>
      <c r="B3188" s="40">
        <v>1872</v>
      </c>
      <c r="C3188" s="40"/>
      <c r="D3188" s="7">
        <v>1</v>
      </c>
      <c r="E3188" s="7">
        <v>23</v>
      </c>
      <c r="F3188" s="7">
        <v>1</v>
      </c>
      <c r="G3188" s="7">
        <v>2</v>
      </c>
      <c r="H3188" s="1">
        <v>11</v>
      </c>
      <c r="I3188" s="7">
        <v>0</v>
      </c>
      <c r="J3188" s="7">
        <v>0</v>
      </c>
      <c r="K3188" s="7">
        <v>4.25</v>
      </c>
      <c r="L3188" s="7">
        <v>4.25</v>
      </c>
      <c r="M3188" s="36">
        <v>0.4535970244035199</v>
      </c>
      <c r="N3188" s="37" t="s">
        <v>183</v>
      </c>
      <c r="O3188" s="38">
        <v>9.3695500000000003</v>
      </c>
      <c r="AW3188" s="26"/>
    </row>
    <row r="3189" spans="1:49" x14ac:dyDescent="0.2">
      <c r="A3189" s="7">
        <v>13</v>
      </c>
      <c r="B3189" s="40">
        <v>1872</v>
      </c>
      <c r="C3189" s="40"/>
      <c r="D3189" s="7">
        <v>1</v>
      </c>
      <c r="E3189" s="7">
        <v>24</v>
      </c>
      <c r="F3189" s="7">
        <v>1</v>
      </c>
      <c r="G3189" s="7">
        <v>2</v>
      </c>
      <c r="H3189" s="1">
        <v>11</v>
      </c>
      <c r="I3189" s="7">
        <v>0</v>
      </c>
      <c r="J3189" s="7">
        <v>0</v>
      </c>
      <c r="K3189" s="7">
        <v>4.5</v>
      </c>
      <c r="L3189" s="7">
        <v>4.5</v>
      </c>
      <c r="M3189" s="36">
        <v>0.4535970244035199</v>
      </c>
      <c r="N3189" s="37" t="s">
        <v>183</v>
      </c>
      <c r="O3189" s="38">
        <v>9.9207000000000001</v>
      </c>
      <c r="AW3189" s="26"/>
    </row>
    <row r="3190" spans="1:49" x14ac:dyDescent="0.2">
      <c r="A3190" s="7">
        <v>164</v>
      </c>
      <c r="B3190" s="40">
        <v>1872</v>
      </c>
      <c r="C3190" s="40"/>
      <c r="D3190" s="7">
        <v>1</v>
      </c>
      <c r="E3190" s="7">
        <v>26</v>
      </c>
      <c r="F3190" s="7">
        <v>1</v>
      </c>
      <c r="G3190" s="7">
        <v>2</v>
      </c>
      <c r="H3190" s="1">
        <v>11</v>
      </c>
      <c r="I3190" s="7">
        <v>0</v>
      </c>
      <c r="J3190" s="7">
        <v>0</v>
      </c>
      <c r="K3190" s="7">
        <v>6.25</v>
      </c>
      <c r="L3190" s="7">
        <v>6.25</v>
      </c>
      <c r="M3190" s="36">
        <v>0.4535970244035199</v>
      </c>
      <c r="N3190" s="37" t="s">
        <v>183</v>
      </c>
      <c r="O3190" s="38">
        <v>13.77875</v>
      </c>
      <c r="AW3190" s="26"/>
    </row>
    <row r="3191" spans="1:49" x14ac:dyDescent="0.2">
      <c r="A3191" s="7">
        <v>182</v>
      </c>
      <c r="B3191" s="40">
        <v>1872</v>
      </c>
      <c r="C3191" s="40"/>
      <c r="D3191" s="7">
        <v>1</v>
      </c>
      <c r="E3191" s="7">
        <v>26</v>
      </c>
      <c r="F3191" s="7">
        <v>4</v>
      </c>
      <c r="G3191" s="7">
        <v>2</v>
      </c>
      <c r="H3191" s="1">
        <v>11</v>
      </c>
      <c r="I3191" s="7">
        <v>0</v>
      </c>
      <c r="J3191" s="7">
        <v>0</v>
      </c>
      <c r="K3191" s="7">
        <v>3</v>
      </c>
      <c r="L3191" s="7">
        <v>3</v>
      </c>
      <c r="M3191" s="36">
        <v>0.4535970244035199</v>
      </c>
      <c r="N3191" s="37" t="s">
        <v>183</v>
      </c>
      <c r="O3191" s="38">
        <v>6.6138000000000003</v>
      </c>
      <c r="AW3191" s="26"/>
    </row>
    <row r="3192" spans="1:49" x14ac:dyDescent="0.2">
      <c r="A3192" s="7">
        <v>59</v>
      </c>
      <c r="B3192" s="40">
        <v>1873</v>
      </c>
      <c r="C3192" s="18">
        <f>B3192-B3191</f>
        <v>1</v>
      </c>
      <c r="D3192" s="7">
        <v>1</v>
      </c>
      <c r="E3192" s="7">
        <v>21</v>
      </c>
      <c r="F3192" s="7">
        <v>1</v>
      </c>
      <c r="G3192" s="7">
        <v>2</v>
      </c>
      <c r="H3192" s="1">
        <v>11</v>
      </c>
      <c r="I3192" s="7">
        <v>0</v>
      </c>
      <c r="J3192" s="7">
        <v>0</v>
      </c>
      <c r="K3192" s="7">
        <v>4</v>
      </c>
      <c r="L3192" s="7">
        <v>4</v>
      </c>
      <c r="M3192" s="36">
        <v>0.4535970244035199</v>
      </c>
      <c r="N3192" s="37" t="s">
        <v>183</v>
      </c>
      <c r="O3192" s="38">
        <v>8.8184000000000005</v>
      </c>
      <c r="AW3192" s="26"/>
    </row>
    <row r="3193" spans="1:49" x14ac:dyDescent="0.2">
      <c r="A3193" s="7">
        <v>44</v>
      </c>
      <c r="B3193" s="40">
        <v>1873</v>
      </c>
      <c r="C3193" s="40"/>
      <c r="D3193" s="7">
        <v>1</v>
      </c>
      <c r="E3193" s="7">
        <v>22</v>
      </c>
      <c r="F3193" s="7">
        <v>5</v>
      </c>
      <c r="G3193" s="7">
        <v>14</v>
      </c>
      <c r="H3193" s="1">
        <v>11</v>
      </c>
      <c r="I3193" s="7">
        <v>37</v>
      </c>
      <c r="J3193" s="7">
        <v>0</v>
      </c>
      <c r="K3193" s="7">
        <v>0</v>
      </c>
      <c r="L3193" s="7">
        <v>8880</v>
      </c>
      <c r="M3193" s="39">
        <v>1016.064</v>
      </c>
      <c r="N3193" s="39" t="s">
        <v>183</v>
      </c>
      <c r="O3193" s="38">
        <v>8.7396069538926682</v>
      </c>
      <c r="AW3193" s="26"/>
    </row>
    <row r="3194" spans="1:49" x14ac:dyDescent="0.2">
      <c r="A3194" s="7">
        <v>114</v>
      </c>
      <c r="B3194" s="40">
        <v>1873</v>
      </c>
      <c r="C3194" s="40"/>
      <c r="D3194" s="7">
        <v>1</v>
      </c>
      <c r="E3194" s="7">
        <v>22</v>
      </c>
      <c r="F3194" s="7">
        <v>2</v>
      </c>
      <c r="G3194" s="7">
        <v>14</v>
      </c>
      <c r="H3194" s="1">
        <v>11</v>
      </c>
      <c r="I3194" s="7">
        <v>0</v>
      </c>
      <c r="J3194" s="7">
        <v>843</v>
      </c>
      <c r="K3194" s="7">
        <v>1</v>
      </c>
      <c r="L3194" s="7">
        <v>10117</v>
      </c>
      <c r="M3194" s="39">
        <v>1016.064</v>
      </c>
      <c r="N3194" s="39" t="s">
        <v>183</v>
      </c>
      <c r="O3194" s="38">
        <v>9.9570499496094733</v>
      </c>
      <c r="AW3194" s="26"/>
    </row>
    <row r="3195" spans="1:49" x14ac:dyDescent="0.2">
      <c r="A3195" s="7">
        <v>13</v>
      </c>
      <c r="B3195" s="40">
        <v>1873</v>
      </c>
      <c r="C3195" s="40"/>
      <c r="D3195" s="7">
        <v>1</v>
      </c>
      <c r="E3195" s="7">
        <v>24</v>
      </c>
      <c r="F3195" s="7">
        <v>1</v>
      </c>
      <c r="G3195" s="7">
        <v>2</v>
      </c>
      <c r="H3195" s="1">
        <v>11</v>
      </c>
      <c r="I3195" s="7">
        <v>0</v>
      </c>
      <c r="J3195" s="7">
        <v>0</v>
      </c>
      <c r="K3195" s="7">
        <v>4.5</v>
      </c>
      <c r="L3195" s="7">
        <v>4.5</v>
      </c>
      <c r="M3195" s="36">
        <v>0.4535970244035199</v>
      </c>
      <c r="N3195" s="37" t="s">
        <v>183</v>
      </c>
      <c r="O3195" s="38">
        <v>9.9207000000000001</v>
      </c>
      <c r="AW3195" s="26"/>
    </row>
    <row r="3196" spans="1:49" x14ac:dyDescent="0.2">
      <c r="A3196" s="7">
        <v>138</v>
      </c>
      <c r="B3196" s="40">
        <v>1873</v>
      </c>
      <c r="C3196" s="40"/>
      <c r="D3196" s="7">
        <v>1</v>
      </c>
      <c r="E3196" s="7">
        <v>26</v>
      </c>
      <c r="F3196" s="7">
        <v>1</v>
      </c>
      <c r="G3196" s="7">
        <v>2</v>
      </c>
      <c r="H3196" s="1">
        <v>11</v>
      </c>
      <c r="I3196" s="7">
        <v>0</v>
      </c>
      <c r="J3196" s="7">
        <v>0</v>
      </c>
      <c r="K3196" s="7">
        <v>4.5</v>
      </c>
      <c r="L3196" s="7">
        <v>4.5</v>
      </c>
      <c r="M3196" s="36">
        <v>0.4535970244035199</v>
      </c>
      <c r="N3196" s="37" t="s">
        <v>183</v>
      </c>
      <c r="O3196" s="38">
        <v>9.9207000000000001</v>
      </c>
      <c r="AW3196" s="26"/>
    </row>
    <row r="3197" spans="1:49" x14ac:dyDescent="0.2">
      <c r="A3197" s="7">
        <v>155</v>
      </c>
      <c r="B3197" s="40">
        <v>1873</v>
      </c>
      <c r="C3197" s="40"/>
      <c r="D3197" s="7">
        <v>1</v>
      </c>
      <c r="E3197" s="7">
        <v>26</v>
      </c>
      <c r="F3197" s="7">
        <v>3</v>
      </c>
      <c r="G3197" s="7">
        <v>2</v>
      </c>
      <c r="H3197" s="1">
        <v>11</v>
      </c>
      <c r="I3197" s="7">
        <v>0</v>
      </c>
      <c r="J3197" s="7">
        <v>0</v>
      </c>
      <c r="K3197" s="7">
        <v>4</v>
      </c>
      <c r="L3197" s="7">
        <v>4</v>
      </c>
      <c r="M3197" s="36">
        <v>0.4535970244035199</v>
      </c>
      <c r="N3197" s="37" t="s">
        <v>183</v>
      </c>
      <c r="O3197" s="38">
        <v>8.8184000000000005</v>
      </c>
      <c r="AW3197" s="26"/>
    </row>
    <row r="3198" spans="1:49" x14ac:dyDescent="0.2">
      <c r="A3198" s="7">
        <v>59</v>
      </c>
      <c r="B3198" s="40">
        <v>1874</v>
      </c>
      <c r="C3198" s="18">
        <f>B3198-B3197</f>
        <v>1</v>
      </c>
      <c r="D3198" s="7">
        <v>1</v>
      </c>
      <c r="E3198" s="7">
        <v>21</v>
      </c>
      <c r="F3198" s="7">
        <v>1</v>
      </c>
      <c r="G3198" s="7">
        <v>2</v>
      </c>
      <c r="H3198" s="1">
        <v>11</v>
      </c>
      <c r="I3198" s="7">
        <v>0</v>
      </c>
      <c r="J3198" s="7">
        <v>0</v>
      </c>
      <c r="K3198" s="7">
        <v>4</v>
      </c>
      <c r="L3198" s="7">
        <v>4</v>
      </c>
      <c r="M3198" s="36">
        <v>0.4535970244035199</v>
      </c>
      <c r="N3198" s="37" t="s">
        <v>183</v>
      </c>
      <c r="O3198" s="38">
        <v>8.8184000000000005</v>
      </c>
      <c r="AW3198" s="26"/>
    </row>
    <row r="3199" spans="1:49" x14ac:dyDescent="0.2">
      <c r="A3199" s="7">
        <v>44</v>
      </c>
      <c r="B3199" s="40">
        <v>1874</v>
      </c>
      <c r="C3199" s="40"/>
      <c r="D3199" s="7">
        <v>1</v>
      </c>
      <c r="E3199" s="7">
        <v>22</v>
      </c>
      <c r="F3199" s="7">
        <v>5</v>
      </c>
      <c r="G3199" s="7">
        <v>14</v>
      </c>
      <c r="H3199" s="1">
        <v>11</v>
      </c>
      <c r="I3199" s="7">
        <v>38</v>
      </c>
      <c r="J3199" s="7">
        <v>10</v>
      </c>
      <c r="K3199" s="7">
        <v>0</v>
      </c>
      <c r="L3199" s="7">
        <v>9240</v>
      </c>
      <c r="M3199" s="39">
        <v>1016.064</v>
      </c>
      <c r="N3199" s="39" t="s">
        <v>183</v>
      </c>
      <c r="O3199" s="38">
        <v>9.0939153439153451</v>
      </c>
      <c r="AW3199" s="26"/>
    </row>
    <row r="3200" spans="1:49" x14ac:dyDescent="0.2">
      <c r="A3200" s="7">
        <v>114</v>
      </c>
      <c r="B3200" s="40">
        <v>1874</v>
      </c>
      <c r="C3200" s="40"/>
      <c r="D3200" s="7">
        <v>1</v>
      </c>
      <c r="E3200" s="7">
        <v>22</v>
      </c>
      <c r="F3200" s="7">
        <v>2</v>
      </c>
      <c r="G3200" s="7">
        <v>14</v>
      </c>
      <c r="H3200" s="1">
        <v>11</v>
      </c>
      <c r="I3200" s="7">
        <v>0</v>
      </c>
      <c r="J3200" s="7">
        <v>763</v>
      </c>
      <c r="K3200" s="7">
        <v>1</v>
      </c>
      <c r="L3200" s="7">
        <v>9157</v>
      </c>
      <c r="M3200" s="39">
        <v>1016.064</v>
      </c>
      <c r="N3200" s="39" t="s">
        <v>183</v>
      </c>
      <c r="O3200" s="38">
        <v>9.0122275762156718</v>
      </c>
      <c r="AW3200" s="26"/>
    </row>
    <row r="3201" spans="1:49" x14ac:dyDescent="0.2">
      <c r="A3201" s="7">
        <v>131</v>
      </c>
      <c r="B3201" s="40">
        <v>1874</v>
      </c>
      <c r="C3201" s="40"/>
      <c r="D3201" s="7">
        <v>1</v>
      </c>
      <c r="E3201" s="7">
        <v>23</v>
      </c>
      <c r="F3201" s="7">
        <v>1</v>
      </c>
      <c r="G3201" s="7">
        <v>2</v>
      </c>
      <c r="H3201" s="1">
        <v>11</v>
      </c>
      <c r="I3201" s="7">
        <v>0</v>
      </c>
      <c r="J3201" s="7">
        <v>0</v>
      </c>
      <c r="K3201" s="7">
        <v>4.25</v>
      </c>
      <c r="L3201" s="7">
        <v>4.25</v>
      </c>
      <c r="M3201" s="36">
        <v>0.4535970244035199</v>
      </c>
      <c r="N3201" s="37" t="s">
        <v>183</v>
      </c>
      <c r="O3201" s="38">
        <v>9.3695500000000003</v>
      </c>
      <c r="AW3201" s="26"/>
    </row>
    <row r="3202" spans="1:49" x14ac:dyDescent="0.2">
      <c r="A3202" s="7">
        <v>13</v>
      </c>
      <c r="B3202" s="40">
        <v>1874</v>
      </c>
      <c r="C3202" s="40"/>
      <c r="D3202" s="7">
        <v>1</v>
      </c>
      <c r="E3202" s="7">
        <v>24</v>
      </c>
      <c r="F3202" s="7">
        <v>1</v>
      </c>
      <c r="G3202" s="7">
        <v>2</v>
      </c>
      <c r="H3202" s="1">
        <v>11</v>
      </c>
      <c r="I3202" s="7">
        <v>0</v>
      </c>
      <c r="J3202" s="7">
        <v>0</v>
      </c>
      <c r="K3202" s="7">
        <v>4.5</v>
      </c>
      <c r="L3202" s="7">
        <v>4.5</v>
      </c>
      <c r="M3202" s="36">
        <v>0.4535970244035199</v>
      </c>
      <c r="N3202" s="37" t="s">
        <v>183</v>
      </c>
      <c r="O3202" s="38">
        <v>9.9207000000000001</v>
      </c>
      <c r="AW3202" s="26"/>
    </row>
    <row r="3203" spans="1:49" x14ac:dyDescent="0.2">
      <c r="A3203" s="7">
        <v>171</v>
      </c>
      <c r="B3203" s="40">
        <v>1874</v>
      </c>
      <c r="C3203" s="40"/>
      <c r="D3203" s="7">
        <v>1</v>
      </c>
      <c r="E3203" s="7">
        <v>26</v>
      </c>
      <c r="F3203" s="7">
        <v>1</v>
      </c>
      <c r="G3203" s="7">
        <v>2</v>
      </c>
      <c r="H3203" s="1">
        <v>11</v>
      </c>
      <c r="I3203" s="7">
        <v>0</v>
      </c>
      <c r="J3203" s="7">
        <v>0</v>
      </c>
      <c r="K3203" s="7">
        <v>7</v>
      </c>
      <c r="L3203" s="7">
        <v>7</v>
      </c>
      <c r="M3203" s="36">
        <v>0.4535970244035199</v>
      </c>
      <c r="N3203" s="37" t="s">
        <v>183</v>
      </c>
      <c r="O3203" s="38">
        <v>15.4322</v>
      </c>
      <c r="AW3203" s="26"/>
    </row>
    <row r="3204" spans="1:49" x14ac:dyDescent="0.2">
      <c r="A3204" s="7">
        <v>187</v>
      </c>
      <c r="B3204" s="40">
        <v>1874</v>
      </c>
      <c r="C3204" s="40"/>
      <c r="D3204" s="7">
        <v>1</v>
      </c>
      <c r="E3204" s="7">
        <v>26</v>
      </c>
      <c r="F3204" s="7">
        <v>4</v>
      </c>
      <c r="G3204" s="7">
        <v>18</v>
      </c>
      <c r="H3204" s="1">
        <v>11</v>
      </c>
      <c r="I3204" s="7">
        <v>1</v>
      </c>
      <c r="J3204" s="7">
        <v>1</v>
      </c>
      <c r="K3204" s="7">
        <v>5</v>
      </c>
      <c r="L3204" s="7">
        <v>257</v>
      </c>
      <c r="M3204" s="36">
        <v>45.359702440351988</v>
      </c>
      <c r="N3204" s="37" t="s">
        <v>183</v>
      </c>
      <c r="O3204" s="38">
        <v>5.6658220000000004</v>
      </c>
      <c r="AW3204" s="26"/>
    </row>
    <row r="3205" spans="1:49" x14ac:dyDescent="0.2">
      <c r="A3205" s="7">
        <v>55</v>
      </c>
      <c r="B3205" s="40">
        <v>1875</v>
      </c>
      <c r="C3205" s="18">
        <f>B3205-B3204</f>
        <v>1</v>
      </c>
      <c r="D3205" s="7">
        <v>1</v>
      </c>
      <c r="E3205" s="7">
        <v>21</v>
      </c>
      <c r="F3205" s="7">
        <v>1</v>
      </c>
      <c r="G3205" s="7">
        <v>2</v>
      </c>
      <c r="H3205" s="1">
        <v>11</v>
      </c>
      <c r="I3205" s="7">
        <v>0</v>
      </c>
      <c r="J3205" s="7">
        <v>0</v>
      </c>
      <c r="K3205" s="7">
        <v>4.5</v>
      </c>
      <c r="L3205" s="7">
        <v>4.5</v>
      </c>
      <c r="M3205" s="36">
        <v>0.4535970244035199</v>
      </c>
      <c r="N3205" s="37" t="s">
        <v>183</v>
      </c>
      <c r="O3205" s="38">
        <v>9.9207000000000001</v>
      </c>
      <c r="AW3205" s="26"/>
    </row>
    <row r="3206" spans="1:49" x14ac:dyDescent="0.2">
      <c r="A3206" s="7">
        <v>41</v>
      </c>
      <c r="B3206" s="40">
        <v>1875</v>
      </c>
      <c r="C3206" s="40"/>
      <c r="D3206" s="7">
        <v>1</v>
      </c>
      <c r="E3206" s="7">
        <v>22</v>
      </c>
      <c r="F3206" s="7">
        <v>5</v>
      </c>
      <c r="G3206" s="7">
        <v>14</v>
      </c>
      <c r="H3206" s="1">
        <v>11</v>
      </c>
      <c r="I3206" s="7">
        <v>28</v>
      </c>
      <c r="J3206" s="7">
        <v>5</v>
      </c>
      <c r="K3206" s="7">
        <v>0</v>
      </c>
      <c r="L3206" s="7">
        <v>6780</v>
      </c>
      <c r="M3206" s="39">
        <v>1016.064</v>
      </c>
      <c r="N3206" s="39" t="s">
        <v>183</v>
      </c>
      <c r="O3206" s="38">
        <v>6.6728080120937268</v>
      </c>
      <c r="AW3206" s="26"/>
    </row>
    <row r="3207" spans="1:49" x14ac:dyDescent="0.2">
      <c r="A3207" s="7">
        <v>111</v>
      </c>
      <c r="B3207" s="40">
        <v>1875</v>
      </c>
      <c r="C3207" s="40"/>
      <c r="D3207" s="7">
        <v>1</v>
      </c>
      <c r="E3207" s="7">
        <v>22</v>
      </c>
      <c r="F3207" s="7">
        <v>2</v>
      </c>
      <c r="G3207" s="7">
        <v>14</v>
      </c>
      <c r="H3207" s="1">
        <v>11</v>
      </c>
      <c r="I3207" s="7">
        <v>0</v>
      </c>
      <c r="J3207" s="7">
        <v>732</v>
      </c>
      <c r="K3207" s="7">
        <v>6</v>
      </c>
      <c r="L3207" s="7">
        <v>8790</v>
      </c>
      <c r="M3207" s="39">
        <v>1016.064</v>
      </c>
      <c r="N3207" s="39" t="s">
        <v>183</v>
      </c>
      <c r="O3207" s="38">
        <v>8.6510298563869998</v>
      </c>
      <c r="AW3207" s="26"/>
    </row>
    <row r="3208" spans="1:49" x14ac:dyDescent="0.2">
      <c r="A3208" s="7">
        <v>128</v>
      </c>
      <c r="B3208" s="40">
        <v>1875</v>
      </c>
      <c r="C3208" s="40"/>
      <c r="D3208" s="7">
        <v>1</v>
      </c>
      <c r="E3208" s="7">
        <v>23</v>
      </c>
      <c r="F3208" s="7">
        <v>1</v>
      </c>
      <c r="G3208" s="7">
        <v>2</v>
      </c>
      <c r="H3208" s="1">
        <v>11</v>
      </c>
      <c r="I3208" s="7">
        <v>0</v>
      </c>
      <c r="J3208" s="7">
        <v>0</v>
      </c>
      <c r="K3208" s="7">
        <v>4</v>
      </c>
      <c r="L3208" s="7">
        <v>4</v>
      </c>
      <c r="M3208" s="36">
        <v>0.4535970244035199</v>
      </c>
      <c r="N3208" s="37" t="s">
        <v>183</v>
      </c>
      <c r="O3208" s="38">
        <v>8.8184000000000005</v>
      </c>
      <c r="AW3208" s="26"/>
    </row>
    <row r="3209" spans="1:49" x14ac:dyDescent="0.2">
      <c r="A3209" s="7">
        <v>13</v>
      </c>
      <c r="B3209" s="40">
        <v>1875</v>
      </c>
      <c r="C3209" s="40"/>
      <c r="D3209" s="7">
        <v>1</v>
      </c>
      <c r="E3209" s="7">
        <v>24</v>
      </c>
      <c r="F3209" s="7">
        <v>1</v>
      </c>
      <c r="G3209" s="7">
        <v>2</v>
      </c>
      <c r="H3209" s="1">
        <v>11</v>
      </c>
      <c r="I3209" s="7">
        <v>0</v>
      </c>
      <c r="J3209" s="7">
        <v>0</v>
      </c>
      <c r="K3209" s="7">
        <v>4</v>
      </c>
      <c r="L3209" s="7">
        <v>4</v>
      </c>
      <c r="M3209" s="36">
        <v>0.4535970244035199</v>
      </c>
      <c r="N3209" s="37" t="s">
        <v>183</v>
      </c>
      <c r="O3209" s="38">
        <v>8.8184000000000005</v>
      </c>
      <c r="AW3209" s="26"/>
    </row>
    <row r="3210" spans="1:49" x14ac:dyDescent="0.2">
      <c r="A3210" s="7">
        <v>168</v>
      </c>
      <c r="B3210" s="40">
        <v>1875</v>
      </c>
      <c r="C3210" s="40"/>
      <c r="D3210" s="7">
        <v>1</v>
      </c>
      <c r="E3210" s="7">
        <v>26</v>
      </c>
      <c r="F3210" s="7">
        <v>1</v>
      </c>
      <c r="G3210" s="7">
        <v>2</v>
      </c>
      <c r="H3210" s="1">
        <v>11</v>
      </c>
      <c r="I3210" s="7">
        <v>0</v>
      </c>
      <c r="J3210" s="7">
        <v>0</v>
      </c>
      <c r="K3210" s="7">
        <v>7.5</v>
      </c>
      <c r="L3210" s="7">
        <v>7.5</v>
      </c>
      <c r="M3210" s="36">
        <v>0.4535970244035199</v>
      </c>
      <c r="N3210" s="37" t="s">
        <v>183</v>
      </c>
      <c r="O3210" s="38">
        <v>16.534500000000001</v>
      </c>
      <c r="AW3210" s="26"/>
    </row>
    <row r="3211" spans="1:49" x14ac:dyDescent="0.2">
      <c r="A3211" s="7">
        <v>180</v>
      </c>
      <c r="B3211" s="40">
        <v>1875</v>
      </c>
      <c r="C3211" s="40"/>
      <c r="D3211" s="7">
        <v>1</v>
      </c>
      <c r="E3211" s="7">
        <v>26</v>
      </c>
      <c r="F3211" s="7">
        <v>4</v>
      </c>
      <c r="G3211" s="7">
        <v>3</v>
      </c>
      <c r="H3211" s="1">
        <v>11</v>
      </c>
      <c r="I3211" s="7">
        <v>0</v>
      </c>
      <c r="J3211" s="7">
        <v>21</v>
      </c>
      <c r="K3211" s="7">
        <v>9</v>
      </c>
      <c r="L3211" s="7">
        <v>261</v>
      </c>
      <c r="M3211" s="39">
        <f>0.4536*112</f>
        <v>50.803200000000004</v>
      </c>
      <c r="N3211" s="37" t="s">
        <v>183</v>
      </c>
      <c r="O3211" s="38">
        <v>5.137471655328798</v>
      </c>
      <c r="AW3211" s="26"/>
    </row>
    <row r="3212" spans="1:49" x14ac:dyDescent="0.2">
      <c r="A3212" s="7">
        <v>62</v>
      </c>
      <c r="B3212" s="40">
        <v>1876</v>
      </c>
      <c r="C3212" s="18">
        <f>B3212-B3211</f>
        <v>1</v>
      </c>
      <c r="D3212" s="7">
        <v>1</v>
      </c>
      <c r="E3212" s="7">
        <v>21</v>
      </c>
      <c r="F3212" s="7">
        <v>1</v>
      </c>
      <c r="G3212" s="7">
        <v>2</v>
      </c>
      <c r="H3212" s="1">
        <v>11</v>
      </c>
      <c r="I3212" s="7">
        <v>0</v>
      </c>
      <c r="J3212" s="7">
        <v>0</v>
      </c>
      <c r="K3212" s="7">
        <v>4</v>
      </c>
      <c r="L3212" s="7">
        <v>4</v>
      </c>
      <c r="M3212" s="36">
        <v>0.4535970244035199</v>
      </c>
      <c r="N3212" s="37" t="s">
        <v>183</v>
      </c>
      <c r="O3212" s="38">
        <v>8.8184000000000005</v>
      </c>
      <c r="AW3212" s="26"/>
    </row>
    <row r="3213" spans="1:49" x14ac:dyDescent="0.2">
      <c r="A3213" s="7">
        <v>26</v>
      </c>
      <c r="B3213" s="40">
        <v>1876</v>
      </c>
      <c r="C3213" s="40"/>
      <c r="D3213" s="7">
        <v>1</v>
      </c>
      <c r="E3213" s="7">
        <v>22</v>
      </c>
      <c r="F3213" s="7">
        <v>5</v>
      </c>
      <c r="G3213" s="7">
        <v>14</v>
      </c>
      <c r="H3213" s="1">
        <v>11</v>
      </c>
      <c r="I3213" s="7">
        <v>39</v>
      </c>
      <c r="J3213" s="7">
        <v>0</v>
      </c>
      <c r="K3213" s="7">
        <v>0</v>
      </c>
      <c r="L3213" s="7">
        <v>9360</v>
      </c>
      <c r="M3213" s="39">
        <v>1016.064</v>
      </c>
      <c r="N3213" s="39" t="s">
        <v>183</v>
      </c>
      <c r="O3213" s="38">
        <v>9.2120181405895689</v>
      </c>
      <c r="AW3213" s="26"/>
    </row>
    <row r="3214" spans="1:49" x14ac:dyDescent="0.2">
      <c r="A3214" s="7">
        <v>121</v>
      </c>
      <c r="B3214" s="40">
        <v>1876</v>
      </c>
      <c r="C3214" s="40"/>
      <c r="D3214" s="7">
        <v>1</v>
      </c>
      <c r="E3214" s="7">
        <v>22</v>
      </c>
      <c r="F3214" s="7">
        <v>2</v>
      </c>
      <c r="G3214" s="7">
        <v>14</v>
      </c>
      <c r="H3214" s="1">
        <v>11</v>
      </c>
      <c r="I3214" s="7">
        <v>0</v>
      </c>
      <c r="J3214" s="7">
        <v>743</v>
      </c>
      <c r="K3214" s="7">
        <v>1</v>
      </c>
      <c r="L3214" s="7">
        <v>8917</v>
      </c>
      <c r="M3214" s="39">
        <v>1016.064</v>
      </c>
      <c r="N3214" s="39" t="s">
        <v>183</v>
      </c>
      <c r="O3214" s="38">
        <v>8.7760219828672206</v>
      </c>
      <c r="AW3214" s="26"/>
    </row>
    <row r="3215" spans="1:49" x14ac:dyDescent="0.2">
      <c r="A3215" s="7">
        <v>137</v>
      </c>
      <c r="B3215" s="40">
        <v>1876</v>
      </c>
      <c r="C3215" s="40"/>
      <c r="D3215" s="7">
        <v>1</v>
      </c>
      <c r="E3215" s="7">
        <v>23</v>
      </c>
      <c r="F3215" s="7">
        <v>1</v>
      </c>
      <c r="G3215" s="7">
        <v>2</v>
      </c>
      <c r="H3215" s="1">
        <v>11</v>
      </c>
      <c r="I3215" s="7">
        <v>0</v>
      </c>
      <c r="J3215" s="7">
        <v>0</v>
      </c>
      <c r="K3215" s="7">
        <v>4</v>
      </c>
      <c r="L3215" s="7">
        <v>4</v>
      </c>
      <c r="M3215" s="36">
        <v>0.4535970244035199</v>
      </c>
      <c r="N3215" s="37" t="s">
        <v>183</v>
      </c>
      <c r="O3215" s="38">
        <v>8.8184000000000005</v>
      </c>
      <c r="AW3215" s="26"/>
    </row>
    <row r="3216" spans="1:49" x14ac:dyDescent="0.2">
      <c r="A3216" s="7">
        <v>177</v>
      </c>
      <c r="B3216" s="40">
        <v>1876</v>
      </c>
      <c r="C3216" s="40"/>
      <c r="D3216" s="7">
        <v>1</v>
      </c>
      <c r="E3216" s="7">
        <v>26</v>
      </c>
      <c r="F3216" s="7">
        <v>1</v>
      </c>
      <c r="G3216" s="7">
        <v>2</v>
      </c>
      <c r="H3216" s="1">
        <v>11</v>
      </c>
      <c r="I3216" s="7">
        <v>0</v>
      </c>
      <c r="J3216" s="7">
        <v>0</v>
      </c>
      <c r="K3216" s="7">
        <v>7</v>
      </c>
      <c r="L3216" s="7">
        <v>7</v>
      </c>
      <c r="M3216" s="36">
        <v>0.4535970244035199</v>
      </c>
      <c r="N3216" s="37" t="s">
        <v>183</v>
      </c>
      <c r="O3216" s="38">
        <v>15.4322</v>
      </c>
      <c r="AW3216" s="26"/>
    </row>
    <row r="3217" spans="1:49" x14ac:dyDescent="0.2">
      <c r="A3217" s="7">
        <v>189</v>
      </c>
      <c r="B3217" s="40">
        <v>1876</v>
      </c>
      <c r="C3217" s="40"/>
      <c r="D3217" s="7">
        <v>1</v>
      </c>
      <c r="E3217" s="7">
        <v>26</v>
      </c>
      <c r="F3217" s="7">
        <v>4</v>
      </c>
      <c r="G3217" s="7">
        <v>14</v>
      </c>
      <c r="H3217" s="1">
        <v>11</v>
      </c>
      <c r="I3217" s="7">
        <v>27</v>
      </c>
      <c r="J3217" s="7">
        <v>11</v>
      </c>
      <c r="K3217" s="7">
        <v>0</v>
      </c>
      <c r="L3217" s="7">
        <v>6612</v>
      </c>
      <c r="M3217" s="39">
        <v>1016.064</v>
      </c>
      <c r="N3217" s="39" t="s">
        <v>183</v>
      </c>
      <c r="O3217" s="38">
        <v>6.5074640967498114</v>
      </c>
      <c r="AW3217" s="26"/>
    </row>
    <row r="3218" spans="1:49" x14ac:dyDescent="0.2">
      <c r="A3218" s="7">
        <v>62</v>
      </c>
      <c r="B3218" s="40">
        <v>1877</v>
      </c>
      <c r="C3218" s="18">
        <f>B3218-B3217</f>
        <v>1</v>
      </c>
      <c r="D3218" s="7">
        <v>1</v>
      </c>
      <c r="E3218" s="7">
        <v>21</v>
      </c>
      <c r="F3218" s="7">
        <v>1</v>
      </c>
      <c r="G3218" s="7">
        <v>2</v>
      </c>
      <c r="H3218" s="1">
        <v>11</v>
      </c>
      <c r="I3218" s="7">
        <v>0</v>
      </c>
      <c r="J3218" s="7">
        <v>0</v>
      </c>
      <c r="K3218" s="7">
        <v>4</v>
      </c>
      <c r="L3218" s="7">
        <v>4</v>
      </c>
      <c r="M3218" s="36">
        <v>0.4535970244035199</v>
      </c>
      <c r="N3218" s="37" t="s">
        <v>183</v>
      </c>
      <c r="O3218" s="38">
        <v>8.8184000000000005</v>
      </c>
      <c r="AW3218" s="26"/>
    </row>
    <row r="3219" spans="1:49" x14ac:dyDescent="0.2">
      <c r="A3219" s="7">
        <v>48</v>
      </c>
      <c r="B3219" s="40">
        <v>1877</v>
      </c>
      <c r="C3219" s="40"/>
      <c r="D3219" s="7">
        <v>1</v>
      </c>
      <c r="E3219" s="7">
        <v>22</v>
      </c>
      <c r="F3219" s="7">
        <v>5</v>
      </c>
      <c r="G3219" s="7">
        <v>14</v>
      </c>
      <c r="H3219" s="1">
        <v>11</v>
      </c>
      <c r="I3219" s="7">
        <v>39</v>
      </c>
      <c r="J3219" s="7">
        <v>0</v>
      </c>
      <c r="K3219" s="7">
        <v>0</v>
      </c>
      <c r="L3219" s="7">
        <v>9360</v>
      </c>
      <c r="M3219" s="39">
        <v>1016.064</v>
      </c>
      <c r="N3219" s="39" t="s">
        <v>183</v>
      </c>
      <c r="O3219" s="38">
        <v>9.2120181405895689</v>
      </c>
      <c r="AW3219" s="26"/>
    </row>
    <row r="3220" spans="1:49" s="1" customFormat="1" x14ac:dyDescent="0.2">
      <c r="A3220" s="7">
        <v>118</v>
      </c>
      <c r="B3220" s="40">
        <v>1877</v>
      </c>
      <c r="C3220" s="40"/>
      <c r="D3220" s="7">
        <v>1</v>
      </c>
      <c r="E3220" s="7">
        <v>22</v>
      </c>
      <c r="F3220" s="7">
        <v>2</v>
      </c>
      <c r="G3220" s="7">
        <v>14</v>
      </c>
      <c r="H3220" s="1">
        <v>11</v>
      </c>
      <c r="I3220" s="7">
        <v>0</v>
      </c>
      <c r="J3220" s="7">
        <v>780</v>
      </c>
      <c r="K3220" s="7">
        <v>9</v>
      </c>
      <c r="L3220" s="7">
        <v>9369</v>
      </c>
      <c r="M3220" s="39">
        <v>1016.064</v>
      </c>
      <c r="N3220" s="39" t="s">
        <v>183</v>
      </c>
      <c r="O3220" s="38">
        <v>9.2208758503401356</v>
      </c>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c r="AW3220" s="26"/>
    </row>
    <row r="3221" spans="1:49" x14ac:dyDescent="0.2">
      <c r="A3221" s="7">
        <v>150</v>
      </c>
      <c r="B3221" s="40">
        <v>1877</v>
      </c>
      <c r="C3221" s="40"/>
      <c r="D3221" s="7">
        <v>1</v>
      </c>
      <c r="E3221" s="7">
        <v>26</v>
      </c>
      <c r="F3221" s="7">
        <v>1</v>
      </c>
      <c r="G3221" s="7">
        <v>2</v>
      </c>
      <c r="H3221" s="1">
        <v>11</v>
      </c>
      <c r="I3221" s="7">
        <v>0</v>
      </c>
      <c r="J3221" s="7">
        <v>0</v>
      </c>
      <c r="K3221" s="7">
        <v>7</v>
      </c>
      <c r="L3221" s="7">
        <v>7</v>
      </c>
      <c r="M3221" s="36">
        <v>0.4535970244035199</v>
      </c>
      <c r="N3221" s="37" t="s">
        <v>183</v>
      </c>
      <c r="O3221" s="38">
        <v>15.4322</v>
      </c>
      <c r="AW3221" s="26"/>
    </row>
    <row r="3222" spans="1:49" x14ac:dyDescent="0.2">
      <c r="A3222" s="7">
        <v>166</v>
      </c>
      <c r="B3222" s="40">
        <v>1877</v>
      </c>
      <c r="C3222" s="40"/>
      <c r="D3222" s="7">
        <v>1</v>
      </c>
      <c r="E3222" s="7">
        <v>26</v>
      </c>
      <c r="F3222" s="7">
        <v>3</v>
      </c>
      <c r="G3222" s="7">
        <v>2</v>
      </c>
      <c r="H3222" s="1">
        <v>11</v>
      </c>
      <c r="I3222" s="7">
        <v>0</v>
      </c>
      <c r="J3222" s="7">
        <v>0</v>
      </c>
      <c r="K3222" s="7">
        <v>3.25</v>
      </c>
      <c r="L3222" s="7">
        <v>3.25</v>
      </c>
      <c r="M3222" s="36">
        <v>0.4535970244035199</v>
      </c>
      <c r="N3222" s="37" t="s">
        <v>183</v>
      </c>
      <c r="O3222" s="38">
        <v>7.1649500000000002</v>
      </c>
      <c r="AW3222" s="26"/>
    </row>
    <row r="3223" spans="1:49" x14ac:dyDescent="0.2">
      <c r="A3223" s="7">
        <v>62</v>
      </c>
      <c r="B3223" s="40">
        <v>1878</v>
      </c>
      <c r="C3223" s="18">
        <f>B3223-B3222</f>
        <v>1</v>
      </c>
      <c r="D3223" s="7">
        <v>1</v>
      </c>
      <c r="E3223" s="7">
        <v>21</v>
      </c>
      <c r="F3223" s="7">
        <v>1</v>
      </c>
      <c r="G3223" s="7">
        <v>2</v>
      </c>
      <c r="H3223" s="1">
        <v>11</v>
      </c>
      <c r="I3223" s="7">
        <v>0</v>
      </c>
      <c r="J3223" s="7">
        <v>0</v>
      </c>
      <c r="K3223" s="7">
        <v>4</v>
      </c>
      <c r="L3223" s="7">
        <v>4</v>
      </c>
      <c r="M3223" s="36">
        <v>0.4535970244035199</v>
      </c>
      <c r="N3223" s="37" t="s">
        <v>183</v>
      </c>
      <c r="O3223" s="38">
        <v>8.8184000000000005</v>
      </c>
      <c r="AW3223" s="26"/>
    </row>
    <row r="3224" spans="1:49" x14ac:dyDescent="0.2">
      <c r="A3224" s="7">
        <v>48</v>
      </c>
      <c r="B3224" s="40">
        <v>1878</v>
      </c>
      <c r="C3224" s="40"/>
      <c r="D3224" s="7">
        <v>1</v>
      </c>
      <c r="E3224" s="7">
        <v>22</v>
      </c>
      <c r="F3224" s="7">
        <v>5</v>
      </c>
      <c r="G3224" s="7">
        <v>14</v>
      </c>
      <c r="H3224" s="1">
        <v>11</v>
      </c>
      <c r="I3224" s="7">
        <v>38</v>
      </c>
      <c r="J3224" s="7">
        <v>0</v>
      </c>
      <c r="K3224" s="7">
        <v>0</v>
      </c>
      <c r="L3224" s="7">
        <v>9120</v>
      </c>
      <c r="M3224" s="39">
        <v>1016.064</v>
      </c>
      <c r="N3224" s="39" t="s">
        <v>183</v>
      </c>
      <c r="O3224" s="38">
        <v>8.9758125472411194</v>
      </c>
      <c r="AW3224" s="26"/>
    </row>
    <row r="3225" spans="1:49" x14ac:dyDescent="0.2">
      <c r="A3225" s="7">
        <v>120</v>
      </c>
      <c r="B3225" s="40">
        <v>1878</v>
      </c>
      <c r="C3225" s="40"/>
      <c r="D3225" s="7">
        <v>1</v>
      </c>
      <c r="E3225" s="7">
        <v>22</v>
      </c>
      <c r="F3225" s="7">
        <v>2</v>
      </c>
      <c r="G3225" s="7">
        <v>14</v>
      </c>
      <c r="H3225" s="1">
        <v>11</v>
      </c>
      <c r="I3225" s="7">
        <v>0</v>
      </c>
      <c r="J3225" s="7">
        <v>737</v>
      </c>
      <c r="K3225" s="7">
        <v>4</v>
      </c>
      <c r="L3225" s="7">
        <v>8848</v>
      </c>
      <c r="M3225" s="39">
        <v>1016.064</v>
      </c>
      <c r="N3225" s="39" t="s">
        <v>183</v>
      </c>
      <c r="O3225" s="38">
        <v>8.7081128747795411</v>
      </c>
      <c r="AW3225" s="26"/>
    </row>
    <row r="3226" spans="1:49" x14ac:dyDescent="0.2">
      <c r="A3226" s="7">
        <v>137</v>
      </c>
      <c r="B3226" s="40">
        <v>1878</v>
      </c>
      <c r="C3226" s="40"/>
      <c r="D3226" s="7">
        <v>1</v>
      </c>
      <c r="E3226" s="7">
        <v>23</v>
      </c>
      <c r="F3226" s="7">
        <v>1</v>
      </c>
      <c r="G3226" s="7">
        <v>2</v>
      </c>
      <c r="H3226" s="1">
        <v>11</v>
      </c>
      <c r="I3226" s="7">
        <v>0</v>
      </c>
      <c r="J3226" s="7">
        <v>0</v>
      </c>
      <c r="K3226" s="7">
        <v>4</v>
      </c>
      <c r="L3226" s="7">
        <v>4</v>
      </c>
      <c r="M3226" s="36">
        <v>0.4535970244035199</v>
      </c>
      <c r="N3226" s="37" t="s">
        <v>183</v>
      </c>
      <c r="O3226" s="38">
        <v>8.8184000000000005</v>
      </c>
      <c r="AW3226" s="26"/>
    </row>
    <row r="3227" spans="1:49" x14ac:dyDescent="0.2">
      <c r="A3227" s="7">
        <v>177</v>
      </c>
      <c r="B3227" s="40">
        <v>1878</v>
      </c>
      <c r="C3227" s="40"/>
      <c r="D3227" s="7">
        <v>1</v>
      </c>
      <c r="E3227" s="7">
        <v>26</v>
      </c>
      <c r="F3227" s="7">
        <v>1</v>
      </c>
      <c r="G3227" s="7">
        <v>2</v>
      </c>
      <c r="H3227" s="1">
        <v>11</v>
      </c>
      <c r="I3227" s="7">
        <v>0</v>
      </c>
      <c r="J3227" s="7">
        <v>0</v>
      </c>
      <c r="K3227" s="7">
        <v>5</v>
      </c>
      <c r="L3227" s="7">
        <v>5</v>
      </c>
      <c r="M3227" s="36">
        <v>0.4535970244035199</v>
      </c>
      <c r="N3227" s="37" t="s">
        <v>183</v>
      </c>
      <c r="O3227" s="38">
        <v>11.023</v>
      </c>
      <c r="AW3227" s="26"/>
    </row>
    <row r="3228" spans="1:49" x14ac:dyDescent="0.2">
      <c r="A3228" s="7">
        <v>194</v>
      </c>
      <c r="B3228" s="40">
        <v>1878</v>
      </c>
      <c r="C3228" s="40"/>
      <c r="D3228" s="7">
        <v>1</v>
      </c>
      <c r="E3228" s="7">
        <v>26</v>
      </c>
      <c r="F3228" s="7">
        <v>3</v>
      </c>
      <c r="G3228" s="7">
        <v>2</v>
      </c>
      <c r="H3228" s="1">
        <v>11</v>
      </c>
      <c r="I3228" s="7">
        <v>0</v>
      </c>
      <c r="J3228" s="7">
        <v>0</v>
      </c>
      <c r="K3228" s="7">
        <v>2.75</v>
      </c>
      <c r="L3228" s="7">
        <v>2.75</v>
      </c>
      <c r="M3228" s="36">
        <v>0.4535970244035199</v>
      </c>
      <c r="N3228" s="37" t="s">
        <v>183</v>
      </c>
      <c r="O3228" s="38">
        <v>6.0626500000000005</v>
      </c>
      <c r="AW3228" s="26"/>
    </row>
    <row r="3229" spans="1:49" x14ac:dyDescent="0.2">
      <c r="A3229" s="7">
        <v>61</v>
      </c>
      <c r="B3229" s="40">
        <v>1879</v>
      </c>
      <c r="C3229" s="18">
        <f>B3229-B3228</f>
        <v>1</v>
      </c>
      <c r="D3229" s="7">
        <v>1</v>
      </c>
      <c r="E3229" s="7">
        <v>21</v>
      </c>
      <c r="F3229" s="7">
        <v>1</v>
      </c>
      <c r="G3229" s="7">
        <v>2</v>
      </c>
      <c r="H3229" s="1">
        <v>11</v>
      </c>
      <c r="I3229" s="7">
        <v>0</v>
      </c>
      <c r="J3229" s="7">
        <v>0</v>
      </c>
      <c r="K3229" s="7">
        <v>3.5</v>
      </c>
      <c r="L3229" s="7">
        <v>3.5</v>
      </c>
      <c r="M3229" s="36">
        <v>0.4535970244035199</v>
      </c>
      <c r="N3229" s="37" t="s">
        <v>183</v>
      </c>
      <c r="O3229" s="38">
        <v>7.7161</v>
      </c>
      <c r="AW3229" s="26"/>
    </row>
    <row r="3230" spans="1:49" x14ac:dyDescent="0.2">
      <c r="A3230" s="7">
        <v>26</v>
      </c>
      <c r="B3230" s="40">
        <v>1879</v>
      </c>
      <c r="C3230" s="40"/>
      <c r="D3230" s="7">
        <v>1</v>
      </c>
      <c r="E3230" s="7">
        <v>22</v>
      </c>
      <c r="F3230" s="7">
        <v>5</v>
      </c>
      <c r="G3230" s="7">
        <v>14</v>
      </c>
      <c r="H3230" s="1">
        <v>11</v>
      </c>
      <c r="I3230" s="7">
        <v>37</v>
      </c>
      <c r="J3230" s="7">
        <v>10</v>
      </c>
      <c r="K3230" s="7">
        <v>0</v>
      </c>
      <c r="L3230" s="7">
        <v>9000</v>
      </c>
      <c r="M3230" s="39">
        <v>1016.064</v>
      </c>
      <c r="N3230" s="39" t="s">
        <v>183</v>
      </c>
      <c r="O3230" s="38">
        <v>8.8577097505668938</v>
      </c>
      <c r="AW3230" s="26"/>
    </row>
    <row r="3231" spans="1:49" x14ac:dyDescent="0.2">
      <c r="A3231" s="7">
        <v>116</v>
      </c>
      <c r="B3231" s="40">
        <v>1879</v>
      </c>
      <c r="C3231" s="40"/>
      <c r="D3231" s="7">
        <v>1</v>
      </c>
      <c r="E3231" s="7">
        <v>22</v>
      </c>
      <c r="F3231" s="7">
        <v>2</v>
      </c>
      <c r="G3231" s="7">
        <v>14</v>
      </c>
      <c r="H3231" s="1">
        <v>11</v>
      </c>
      <c r="I3231" s="7">
        <v>7</v>
      </c>
      <c r="J3231" s="7">
        <v>63</v>
      </c>
      <c r="K3231" s="7">
        <v>10</v>
      </c>
      <c r="L3231" s="7">
        <v>2446</v>
      </c>
      <c r="M3231" s="39">
        <v>1016.064</v>
      </c>
      <c r="N3231" s="39" t="s">
        <v>183</v>
      </c>
      <c r="O3231" s="38">
        <v>2.4073286722096245</v>
      </c>
      <c r="AW3231" s="26"/>
    </row>
    <row r="3232" spans="1:49" x14ac:dyDescent="0.2">
      <c r="A3232" s="7">
        <v>133</v>
      </c>
      <c r="B3232" s="40">
        <v>1879</v>
      </c>
      <c r="C3232" s="40"/>
      <c r="D3232" s="7">
        <v>1</v>
      </c>
      <c r="E3232" s="7">
        <v>23</v>
      </c>
      <c r="F3232" s="7">
        <v>1</v>
      </c>
      <c r="G3232" s="7">
        <v>2</v>
      </c>
      <c r="H3232" s="1">
        <v>11</v>
      </c>
      <c r="I3232" s="7">
        <v>0</v>
      </c>
      <c r="J3232" s="7">
        <v>0</v>
      </c>
      <c r="K3232" s="7">
        <v>4</v>
      </c>
      <c r="L3232" s="7">
        <v>4</v>
      </c>
      <c r="M3232" s="36">
        <v>0.4535970244035199</v>
      </c>
      <c r="N3232" s="37" t="s">
        <v>183</v>
      </c>
      <c r="O3232" s="38">
        <v>8.8184000000000005</v>
      </c>
      <c r="AW3232" s="26"/>
    </row>
    <row r="3233" spans="1:49" x14ac:dyDescent="0.2">
      <c r="A3233" s="7">
        <v>173</v>
      </c>
      <c r="B3233" s="40">
        <v>1879</v>
      </c>
      <c r="C3233" s="40"/>
      <c r="D3233" s="7">
        <v>1</v>
      </c>
      <c r="E3233" s="7">
        <v>26</v>
      </c>
      <c r="F3233" s="7">
        <v>1</v>
      </c>
      <c r="G3233" s="7">
        <v>2</v>
      </c>
      <c r="H3233" s="1">
        <v>11</v>
      </c>
      <c r="I3233" s="7">
        <v>0</v>
      </c>
      <c r="J3233" s="7">
        <v>0</v>
      </c>
      <c r="K3233" s="7">
        <v>5.25</v>
      </c>
      <c r="L3233" s="7">
        <v>5.25</v>
      </c>
      <c r="M3233" s="36">
        <v>0.4535970244035199</v>
      </c>
      <c r="N3233" s="37" t="s">
        <v>183</v>
      </c>
      <c r="O3233" s="38">
        <v>11.574149999999999</v>
      </c>
      <c r="AW3233" s="26"/>
    </row>
    <row r="3234" spans="1:49" x14ac:dyDescent="0.2">
      <c r="A3234" s="7">
        <v>189</v>
      </c>
      <c r="B3234" s="40">
        <v>1879</v>
      </c>
      <c r="C3234" s="40"/>
      <c r="D3234" s="7">
        <v>1</v>
      </c>
      <c r="E3234" s="7">
        <v>26</v>
      </c>
      <c r="F3234" s="7">
        <v>3</v>
      </c>
      <c r="G3234" s="7">
        <v>14</v>
      </c>
      <c r="H3234" s="1">
        <v>11</v>
      </c>
      <c r="I3234" s="7">
        <v>21</v>
      </c>
      <c r="J3234" s="7">
        <v>17</v>
      </c>
      <c r="K3234" s="7">
        <v>6</v>
      </c>
      <c r="L3234" s="7">
        <v>5250</v>
      </c>
      <c r="M3234" s="39">
        <v>1016.064</v>
      </c>
      <c r="N3234" s="39" t="s">
        <v>183</v>
      </c>
      <c r="O3234" s="38">
        <v>5.1669973544973544</v>
      </c>
      <c r="AW3234" s="26"/>
    </row>
    <row r="3235" spans="1:49" x14ac:dyDescent="0.2">
      <c r="A3235" s="7">
        <v>61</v>
      </c>
      <c r="B3235" s="40">
        <v>1880</v>
      </c>
      <c r="C3235" s="18">
        <f>B3235-B3234</f>
        <v>1</v>
      </c>
      <c r="D3235" s="7">
        <v>1</v>
      </c>
      <c r="E3235" s="7">
        <v>21</v>
      </c>
      <c r="F3235" s="7">
        <v>1</v>
      </c>
      <c r="G3235" s="7">
        <v>2</v>
      </c>
      <c r="H3235" s="1">
        <v>11</v>
      </c>
      <c r="I3235" s="7">
        <v>0</v>
      </c>
      <c r="J3235" s="7">
        <v>0</v>
      </c>
      <c r="K3235" s="7">
        <v>4</v>
      </c>
      <c r="L3235" s="7">
        <v>4</v>
      </c>
      <c r="M3235" s="36">
        <v>0.4535970244035199</v>
      </c>
      <c r="N3235" s="37" t="s">
        <v>183</v>
      </c>
      <c r="O3235" s="38">
        <v>8.8184000000000005</v>
      </c>
      <c r="AW3235" s="26"/>
    </row>
    <row r="3236" spans="1:49" x14ac:dyDescent="0.2">
      <c r="A3236" s="7">
        <v>48</v>
      </c>
      <c r="B3236" s="40">
        <v>1880</v>
      </c>
      <c r="C3236" s="40"/>
      <c r="D3236" s="7">
        <v>1</v>
      </c>
      <c r="E3236" s="7">
        <v>22</v>
      </c>
      <c r="F3236" s="7">
        <v>5</v>
      </c>
      <c r="G3236" s="7">
        <v>14</v>
      </c>
      <c r="H3236" s="1">
        <v>11</v>
      </c>
      <c r="I3236" s="7">
        <v>32</v>
      </c>
      <c r="J3236" s="7">
        <v>2</v>
      </c>
      <c r="K3236" s="7">
        <v>6</v>
      </c>
      <c r="L3236" s="7">
        <v>7710</v>
      </c>
      <c r="M3236" s="39">
        <v>1016.064</v>
      </c>
      <c r="N3236" s="39" t="s">
        <v>183</v>
      </c>
      <c r="O3236" s="38">
        <v>7.5881046863189727</v>
      </c>
      <c r="AW3236" s="26"/>
    </row>
    <row r="3237" spans="1:49" x14ac:dyDescent="0.2">
      <c r="A3237" s="7">
        <v>124</v>
      </c>
      <c r="B3237" s="40">
        <v>1880</v>
      </c>
      <c r="C3237" s="40"/>
      <c r="D3237" s="7">
        <v>1</v>
      </c>
      <c r="E3237" s="7">
        <v>22</v>
      </c>
      <c r="F3237" s="7">
        <v>2</v>
      </c>
      <c r="G3237" s="7">
        <v>14</v>
      </c>
      <c r="H3237" s="1">
        <v>11</v>
      </c>
      <c r="I3237" s="7">
        <v>0</v>
      </c>
      <c r="J3237" s="7">
        <v>806</v>
      </c>
      <c r="K3237" s="7">
        <v>2</v>
      </c>
      <c r="L3237" s="7">
        <v>9674</v>
      </c>
      <c r="M3237" s="39">
        <v>1016.064</v>
      </c>
      <c r="N3237" s="39" t="s">
        <v>183</v>
      </c>
      <c r="O3237" s="38">
        <v>9.521053791887125</v>
      </c>
      <c r="AW3237" s="26"/>
    </row>
    <row r="3238" spans="1:49" x14ac:dyDescent="0.2">
      <c r="A3238" s="7">
        <v>141</v>
      </c>
      <c r="B3238" s="40">
        <v>1880</v>
      </c>
      <c r="C3238" s="40"/>
      <c r="D3238" s="7">
        <v>1</v>
      </c>
      <c r="E3238" s="7">
        <v>23</v>
      </c>
      <c r="F3238" s="7">
        <v>1</v>
      </c>
      <c r="G3238" s="7">
        <v>2</v>
      </c>
      <c r="H3238" s="1">
        <v>11</v>
      </c>
      <c r="I3238" s="7">
        <v>0</v>
      </c>
      <c r="J3238" s="7">
        <v>0</v>
      </c>
      <c r="K3238" s="7">
        <v>4</v>
      </c>
      <c r="L3238" s="7">
        <v>4</v>
      </c>
      <c r="M3238" s="36">
        <v>0.4535970244035199</v>
      </c>
      <c r="N3238" s="37" t="s">
        <v>183</v>
      </c>
      <c r="O3238" s="38">
        <v>8.8184000000000005</v>
      </c>
      <c r="AW3238" s="26"/>
    </row>
    <row r="3239" spans="1:49" x14ac:dyDescent="0.2">
      <c r="A3239" s="7">
        <v>180</v>
      </c>
      <c r="B3239" s="40">
        <v>1880</v>
      </c>
      <c r="C3239" s="40"/>
      <c r="D3239" s="7">
        <v>1</v>
      </c>
      <c r="E3239" s="7">
        <v>26</v>
      </c>
      <c r="F3239" s="7">
        <v>1</v>
      </c>
      <c r="G3239" s="7">
        <v>2</v>
      </c>
      <c r="H3239" s="1">
        <v>11</v>
      </c>
      <c r="I3239" s="7">
        <v>0</v>
      </c>
      <c r="J3239" s="7">
        <v>0</v>
      </c>
      <c r="K3239" s="7">
        <v>7</v>
      </c>
      <c r="L3239" s="7">
        <v>7</v>
      </c>
      <c r="M3239" s="36">
        <v>0.4535970244035199</v>
      </c>
      <c r="N3239" s="37" t="s">
        <v>183</v>
      </c>
      <c r="O3239" s="38">
        <v>15.4322</v>
      </c>
      <c r="AW3239" s="26"/>
    </row>
    <row r="3240" spans="1:49" x14ac:dyDescent="0.2">
      <c r="A3240" s="7">
        <v>62</v>
      </c>
      <c r="B3240" s="40">
        <v>1881</v>
      </c>
      <c r="C3240" s="18">
        <f>B3240-B3239</f>
        <v>1</v>
      </c>
      <c r="D3240" s="7">
        <v>1</v>
      </c>
      <c r="E3240" s="7">
        <v>21</v>
      </c>
      <c r="F3240" s="7">
        <v>1</v>
      </c>
      <c r="G3240" s="7">
        <v>2</v>
      </c>
      <c r="H3240" s="1">
        <v>11</v>
      </c>
      <c r="I3240" s="7">
        <v>0</v>
      </c>
      <c r="J3240" s="7">
        <v>0</v>
      </c>
      <c r="K3240" s="7">
        <v>3.5</v>
      </c>
      <c r="L3240" s="7">
        <v>3.5</v>
      </c>
      <c r="M3240" s="36">
        <v>0.4535970244035199</v>
      </c>
      <c r="N3240" s="37" t="s">
        <v>183</v>
      </c>
      <c r="O3240" s="38">
        <v>7.7161</v>
      </c>
      <c r="AW3240" s="26"/>
    </row>
    <row r="3241" spans="1:49" x14ac:dyDescent="0.2">
      <c r="A3241" s="7">
        <v>46</v>
      </c>
      <c r="B3241" s="40">
        <v>1881</v>
      </c>
      <c r="C3241" s="40"/>
      <c r="D3241" s="7">
        <v>1</v>
      </c>
      <c r="E3241" s="7">
        <v>22</v>
      </c>
      <c r="F3241" s="7">
        <v>5</v>
      </c>
      <c r="G3241" s="7">
        <v>14</v>
      </c>
      <c r="H3241" s="1">
        <v>11</v>
      </c>
      <c r="I3241" s="7">
        <v>34</v>
      </c>
      <c r="J3241" s="7">
        <v>5</v>
      </c>
      <c r="K3241" s="7">
        <v>0</v>
      </c>
      <c r="L3241" s="7">
        <v>8220</v>
      </c>
      <c r="M3241" s="39">
        <v>1016.064</v>
      </c>
      <c r="N3241" s="39" t="s">
        <v>183</v>
      </c>
      <c r="O3241" s="38">
        <v>8.090041572184429</v>
      </c>
      <c r="AW3241" s="26"/>
    </row>
    <row r="3242" spans="1:49" x14ac:dyDescent="0.2">
      <c r="A3242" s="7">
        <v>111</v>
      </c>
      <c r="B3242" s="40">
        <v>1881</v>
      </c>
      <c r="C3242" s="40"/>
      <c r="D3242" s="7">
        <v>1</v>
      </c>
      <c r="E3242" s="7">
        <v>22</v>
      </c>
      <c r="F3242" s="7">
        <v>2</v>
      </c>
      <c r="G3242" s="7">
        <v>14</v>
      </c>
      <c r="H3242" s="1">
        <v>11</v>
      </c>
      <c r="I3242" s="7">
        <v>0</v>
      </c>
      <c r="J3242" s="7">
        <v>760</v>
      </c>
      <c r="K3242" s="7">
        <v>0</v>
      </c>
      <c r="L3242" s="7">
        <v>9120</v>
      </c>
      <c r="M3242" s="39">
        <v>1016.064</v>
      </c>
      <c r="N3242" s="39" t="s">
        <v>183</v>
      </c>
      <c r="O3242" s="38">
        <v>8.9758125472411194</v>
      </c>
      <c r="AW3242" s="26"/>
    </row>
    <row r="3243" spans="1:49" x14ac:dyDescent="0.2">
      <c r="A3243" s="7">
        <v>128</v>
      </c>
      <c r="B3243" s="40">
        <v>1881</v>
      </c>
      <c r="C3243" s="40"/>
      <c r="D3243" s="7">
        <v>1</v>
      </c>
      <c r="E3243" s="7">
        <v>23</v>
      </c>
      <c r="F3243" s="7">
        <v>1</v>
      </c>
      <c r="G3243" s="7">
        <v>2</v>
      </c>
      <c r="H3243" s="1">
        <v>11</v>
      </c>
      <c r="I3243" s="7">
        <v>0</v>
      </c>
      <c r="J3243" s="7">
        <v>0</v>
      </c>
      <c r="K3243" s="7">
        <v>4</v>
      </c>
      <c r="L3243" s="7">
        <v>4</v>
      </c>
      <c r="M3243" s="36">
        <v>0.4535970244035199</v>
      </c>
      <c r="N3243" s="37" t="s">
        <v>183</v>
      </c>
      <c r="O3243" s="38">
        <v>8.8184000000000005</v>
      </c>
      <c r="AW3243" s="26"/>
    </row>
    <row r="3244" spans="1:49" x14ac:dyDescent="0.2">
      <c r="A3244" s="7">
        <v>168</v>
      </c>
      <c r="B3244" s="40">
        <v>1881</v>
      </c>
      <c r="C3244" s="40"/>
      <c r="D3244" s="7">
        <v>1</v>
      </c>
      <c r="E3244" s="7">
        <v>26</v>
      </c>
      <c r="F3244" s="7">
        <v>1</v>
      </c>
      <c r="G3244" s="7">
        <v>2</v>
      </c>
      <c r="H3244" s="1">
        <v>11</v>
      </c>
      <c r="I3244" s="7">
        <v>0</v>
      </c>
      <c r="J3244" s="7">
        <v>0</v>
      </c>
      <c r="K3244" s="7">
        <v>7</v>
      </c>
      <c r="L3244" s="7">
        <v>7</v>
      </c>
      <c r="M3244" s="36">
        <v>0.4535970244035199</v>
      </c>
      <c r="N3244" s="37" t="s">
        <v>183</v>
      </c>
      <c r="O3244" s="38">
        <v>15.4322</v>
      </c>
      <c r="AW3244" s="26"/>
    </row>
    <row r="3245" spans="1:49" x14ac:dyDescent="0.2">
      <c r="A3245" s="7">
        <v>185</v>
      </c>
      <c r="B3245" s="40">
        <v>1881</v>
      </c>
      <c r="C3245" s="40"/>
      <c r="D3245" s="7">
        <v>1</v>
      </c>
      <c r="E3245" s="7">
        <v>26</v>
      </c>
      <c r="F3245" s="7">
        <v>5</v>
      </c>
      <c r="G3245" s="7">
        <v>14</v>
      </c>
      <c r="H3245" s="1">
        <v>11</v>
      </c>
      <c r="I3245" s="7">
        <v>30</v>
      </c>
      <c r="J3245" s="7">
        <v>2</v>
      </c>
      <c r="K3245" s="7">
        <v>6</v>
      </c>
      <c r="L3245" s="7">
        <v>7230</v>
      </c>
      <c r="M3245" s="39">
        <v>1016.064</v>
      </c>
      <c r="N3245" s="39" t="s">
        <v>183</v>
      </c>
      <c r="O3245" s="38">
        <v>7.1156934996220711</v>
      </c>
      <c r="AW3245" s="26"/>
    </row>
    <row r="3246" spans="1:49" x14ac:dyDescent="0.2">
      <c r="A3246" s="7">
        <v>62</v>
      </c>
      <c r="B3246" s="40">
        <v>1882</v>
      </c>
      <c r="C3246" s="18">
        <f>B3246-B3245</f>
        <v>1</v>
      </c>
      <c r="D3246" s="7">
        <v>1</v>
      </c>
      <c r="E3246" s="7">
        <v>21</v>
      </c>
      <c r="F3246" s="7">
        <v>1</v>
      </c>
      <c r="G3246" s="7">
        <v>2</v>
      </c>
      <c r="H3246" s="1">
        <v>11</v>
      </c>
      <c r="I3246" s="7">
        <v>0</v>
      </c>
      <c r="J3246" s="7">
        <v>0</v>
      </c>
      <c r="K3246" s="7">
        <v>4</v>
      </c>
      <c r="L3246" s="7">
        <v>4</v>
      </c>
      <c r="M3246" s="36">
        <v>0.4535970244035199</v>
      </c>
      <c r="N3246" s="37" t="s">
        <v>183</v>
      </c>
      <c r="O3246" s="38">
        <v>8.8184000000000005</v>
      </c>
      <c r="AW3246" s="26"/>
    </row>
    <row r="3247" spans="1:49" x14ac:dyDescent="0.2">
      <c r="A3247" s="7">
        <v>49</v>
      </c>
      <c r="B3247" s="40">
        <v>1882</v>
      </c>
      <c r="C3247" s="40"/>
      <c r="D3247" s="7">
        <v>1</v>
      </c>
      <c r="E3247" s="7">
        <v>22</v>
      </c>
      <c r="F3247" s="7">
        <v>5</v>
      </c>
      <c r="G3247" s="7">
        <v>14</v>
      </c>
      <c r="H3247" s="1">
        <v>11</v>
      </c>
      <c r="I3247" s="7">
        <v>35</v>
      </c>
      <c r="J3247" s="7">
        <v>0</v>
      </c>
      <c r="K3247" s="7">
        <v>0</v>
      </c>
      <c r="L3247" s="7">
        <v>8400</v>
      </c>
      <c r="M3247" s="39">
        <v>1016.064</v>
      </c>
      <c r="N3247" s="39" t="s">
        <v>183</v>
      </c>
      <c r="O3247" s="38">
        <v>8.2671957671957674</v>
      </c>
      <c r="AW3247" s="26"/>
    </row>
    <row r="3248" spans="1:49" x14ac:dyDescent="0.2">
      <c r="A3248" s="7">
        <v>125</v>
      </c>
      <c r="B3248" s="40">
        <v>1882</v>
      </c>
      <c r="C3248" s="40"/>
      <c r="D3248" s="7">
        <v>1</v>
      </c>
      <c r="E3248" s="7">
        <v>22</v>
      </c>
      <c r="F3248" s="7">
        <v>2</v>
      </c>
      <c r="G3248" s="7">
        <v>14</v>
      </c>
      <c r="H3248" s="1">
        <v>11</v>
      </c>
      <c r="I3248" s="7">
        <v>0</v>
      </c>
      <c r="J3248" s="7">
        <v>760</v>
      </c>
      <c r="K3248" s="7">
        <v>0</v>
      </c>
      <c r="L3248" s="7">
        <v>9120</v>
      </c>
      <c r="M3248" s="39">
        <v>1016.064</v>
      </c>
      <c r="N3248" s="39" t="s">
        <v>183</v>
      </c>
      <c r="O3248" s="38">
        <v>8.9758125472411194</v>
      </c>
      <c r="AW3248" s="26"/>
    </row>
    <row r="3249" spans="1:49" x14ac:dyDescent="0.2">
      <c r="A3249" s="7">
        <v>142</v>
      </c>
      <c r="B3249" s="40">
        <v>1882</v>
      </c>
      <c r="C3249" s="40"/>
      <c r="D3249" s="7">
        <v>1</v>
      </c>
      <c r="E3249" s="7">
        <v>23</v>
      </c>
      <c r="F3249" s="7">
        <v>1</v>
      </c>
      <c r="G3249" s="7">
        <v>2</v>
      </c>
      <c r="H3249" s="1">
        <v>11</v>
      </c>
      <c r="I3249" s="7">
        <v>0</v>
      </c>
      <c r="J3249" s="7">
        <v>0</v>
      </c>
      <c r="K3249" s="7">
        <v>4</v>
      </c>
      <c r="L3249" s="7">
        <v>4</v>
      </c>
      <c r="M3249" s="36">
        <v>0.4535970244035199</v>
      </c>
      <c r="N3249" s="37" t="s">
        <v>183</v>
      </c>
      <c r="O3249" s="38">
        <v>8.8184000000000005</v>
      </c>
      <c r="AW3249" s="26"/>
    </row>
    <row r="3250" spans="1:49" x14ac:dyDescent="0.2">
      <c r="A3250" s="7">
        <v>175</v>
      </c>
      <c r="B3250" s="40">
        <v>1882</v>
      </c>
      <c r="C3250" s="40"/>
      <c r="D3250" s="7">
        <v>1</v>
      </c>
      <c r="E3250" s="7">
        <v>26</v>
      </c>
      <c r="F3250" s="7">
        <v>1</v>
      </c>
      <c r="G3250" s="7">
        <v>2</v>
      </c>
      <c r="H3250" s="1">
        <v>11</v>
      </c>
      <c r="I3250" s="7">
        <v>0</v>
      </c>
      <c r="J3250" s="7">
        <v>0</v>
      </c>
      <c r="K3250" s="7">
        <v>6.75</v>
      </c>
      <c r="L3250" s="7">
        <v>6.75</v>
      </c>
      <c r="M3250" s="36">
        <v>0.4535970244035199</v>
      </c>
      <c r="N3250" s="37" t="s">
        <v>183</v>
      </c>
      <c r="O3250" s="38">
        <v>14.88105</v>
      </c>
      <c r="AW3250" s="26"/>
    </row>
    <row r="3251" spans="1:49" x14ac:dyDescent="0.2">
      <c r="A3251" s="7">
        <v>62</v>
      </c>
      <c r="B3251" s="40">
        <v>1883</v>
      </c>
      <c r="C3251" s="18">
        <f>B3251-B3250</f>
        <v>1</v>
      </c>
      <c r="D3251" s="7">
        <v>1</v>
      </c>
      <c r="E3251" s="7">
        <v>21</v>
      </c>
      <c r="F3251" s="7">
        <v>1</v>
      </c>
      <c r="G3251" s="7">
        <v>2</v>
      </c>
      <c r="H3251" s="1">
        <v>11</v>
      </c>
      <c r="I3251" s="7">
        <v>0</v>
      </c>
      <c r="J3251" s="7">
        <v>0</v>
      </c>
      <c r="K3251" s="7">
        <v>4</v>
      </c>
      <c r="L3251" s="7">
        <v>4</v>
      </c>
      <c r="M3251" s="36">
        <v>0.4535970244035199</v>
      </c>
      <c r="N3251" s="37" t="s">
        <v>183</v>
      </c>
      <c r="O3251" s="38">
        <v>8.8184000000000005</v>
      </c>
      <c r="AW3251" s="26"/>
    </row>
    <row r="3252" spans="1:49" x14ac:dyDescent="0.2">
      <c r="A3252" s="7">
        <v>49</v>
      </c>
      <c r="B3252" s="40">
        <v>1883</v>
      </c>
      <c r="C3252" s="40"/>
      <c r="D3252" s="7">
        <v>1</v>
      </c>
      <c r="E3252" s="7">
        <v>22</v>
      </c>
      <c r="F3252" s="7">
        <v>5</v>
      </c>
      <c r="G3252" s="7">
        <v>14</v>
      </c>
      <c r="H3252" s="1">
        <v>11</v>
      </c>
      <c r="I3252" s="7">
        <v>29</v>
      </c>
      <c r="J3252" s="7">
        <v>10</v>
      </c>
      <c r="K3252" s="7">
        <v>0</v>
      </c>
      <c r="L3252" s="7">
        <v>7080</v>
      </c>
      <c r="M3252" s="39">
        <v>1016.064</v>
      </c>
      <c r="N3252" s="39" t="s">
        <v>183</v>
      </c>
      <c r="O3252" s="38">
        <v>6.9680650037792899</v>
      </c>
      <c r="AW3252" s="26"/>
    </row>
    <row r="3253" spans="1:49" x14ac:dyDescent="0.2">
      <c r="A3253" s="7">
        <v>124</v>
      </c>
      <c r="B3253" s="40">
        <v>1883</v>
      </c>
      <c r="C3253" s="40"/>
      <c r="D3253" s="7">
        <v>1</v>
      </c>
      <c r="E3253" s="7">
        <v>22</v>
      </c>
      <c r="F3253" s="7">
        <v>2</v>
      </c>
      <c r="G3253" s="7">
        <v>14</v>
      </c>
      <c r="H3253" s="1">
        <v>11</v>
      </c>
      <c r="I3253" s="7">
        <v>0</v>
      </c>
      <c r="J3253" s="7">
        <v>755</v>
      </c>
      <c r="K3253" s="7">
        <v>0</v>
      </c>
      <c r="L3253" s="7">
        <v>9060</v>
      </c>
      <c r="M3253" s="39">
        <v>1016.064</v>
      </c>
      <c r="N3253" s="39" t="s">
        <v>183</v>
      </c>
      <c r="O3253" s="38">
        <v>8.9167611489040066</v>
      </c>
      <c r="AW3253" s="26"/>
    </row>
    <row r="3254" spans="1:49" x14ac:dyDescent="0.2">
      <c r="A3254" s="7">
        <v>206</v>
      </c>
      <c r="B3254" s="40">
        <v>1883</v>
      </c>
      <c r="C3254" s="40"/>
      <c r="D3254" s="7">
        <v>1</v>
      </c>
      <c r="E3254" s="7">
        <v>23</v>
      </c>
      <c r="F3254" s="7">
        <v>1</v>
      </c>
      <c r="G3254" s="7">
        <v>2</v>
      </c>
      <c r="H3254" s="1">
        <v>11</v>
      </c>
      <c r="I3254" s="7">
        <v>0</v>
      </c>
      <c r="J3254" s="7">
        <v>0</v>
      </c>
      <c r="K3254" s="7">
        <v>4</v>
      </c>
      <c r="L3254" s="7">
        <v>4</v>
      </c>
      <c r="M3254" s="36">
        <v>0.4535970244035199</v>
      </c>
      <c r="N3254" s="37" t="s">
        <v>183</v>
      </c>
      <c r="O3254" s="38">
        <v>8.8184000000000005</v>
      </c>
      <c r="AW3254" s="26"/>
    </row>
    <row r="3255" spans="1:49" x14ac:dyDescent="0.2">
      <c r="A3255" s="7">
        <v>143</v>
      </c>
      <c r="B3255" s="40">
        <v>1883</v>
      </c>
      <c r="C3255" s="40"/>
      <c r="D3255" s="7">
        <v>1</v>
      </c>
      <c r="E3255" s="7">
        <v>26</v>
      </c>
      <c r="F3255" s="7">
        <v>1</v>
      </c>
      <c r="G3255" s="7">
        <v>2</v>
      </c>
      <c r="H3255" s="1">
        <v>11</v>
      </c>
      <c r="I3255" s="7">
        <v>0</v>
      </c>
      <c r="J3255" s="7">
        <v>0</v>
      </c>
      <c r="K3255" s="7">
        <v>6.75</v>
      </c>
      <c r="L3255" s="7">
        <v>6.75</v>
      </c>
      <c r="M3255" s="36">
        <v>0.4535970244035199</v>
      </c>
      <c r="N3255" s="37" t="s">
        <v>183</v>
      </c>
      <c r="O3255" s="38">
        <v>14.88105</v>
      </c>
      <c r="AW3255" s="26"/>
    </row>
    <row r="3256" spans="1:49" x14ac:dyDescent="0.2">
      <c r="A3256" s="7">
        <v>186</v>
      </c>
      <c r="B3256" s="40">
        <v>1883</v>
      </c>
      <c r="C3256" s="40"/>
      <c r="D3256" s="7">
        <v>1</v>
      </c>
      <c r="E3256" s="7">
        <v>26</v>
      </c>
      <c r="F3256" s="7">
        <v>3</v>
      </c>
      <c r="G3256" s="7">
        <v>14</v>
      </c>
      <c r="H3256" s="1">
        <v>11</v>
      </c>
      <c r="I3256" s="7">
        <v>20</v>
      </c>
      <c r="J3256" s="7">
        <v>12</v>
      </c>
      <c r="K3256" s="7">
        <v>6</v>
      </c>
      <c r="L3256" s="7">
        <v>4950</v>
      </c>
      <c r="M3256" s="39">
        <v>1016.064</v>
      </c>
      <c r="N3256" s="39" t="s">
        <v>183</v>
      </c>
      <c r="O3256" s="38">
        <v>4.8717403628117912</v>
      </c>
      <c r="AW3256" s="26"/>
    </row>
    <row r="3257" spans="1:49" x14ac:dyDescent="0.2">
      <c r="A3257" s="7">
        <v>62</v>
      </c>
      <c r="B3257" s="40">
        <v>1884</v>
      </c>
      <c r="C3257" s="18">
        <f>B3257-B3256</f>
        <v>1</v>
      </c>
      <c r="D3257" s="7">
        <v>1</v>
      </c>
      <c r="E3257" s="7">
        <v>21</v>
      </c>
      <c r="F3257" s="7">
        <v>1</v>
      </c>
      <c r="G3257" s="7">
        <v>2</v>
      </c>
      <c r="H3257" s="1">
        <v>11</v>
      </c>
      <c r="I3257" s="7">
        <v>0</v>
      </c>
      <c r="J3257" s="7">
        <v>0</v>
      </c>
      <c r="K3257" s="7">
        <v>3.5</v>
      </c>
      <c r="L3257" s="7">
        <v>3.5</v>
      </c>
      <c r="M3257" s="36">
        <v>0.4535970244035199</v>
      </c>
      <c r="N3257" s="37" t="s">
        <v>183</v>
      </c>
      <c r="O3257" s="38">
        <v>7.7161</v>
      </c>
      <c r="AW3257" s="26"/>
    </row>
    <row r="3258" spans="1:49" x14ac:dyDescent="0.2">
      <c r="A3258" s="7">
        <v>26</v>
      </c>
      <c r="B3258" s="40">
        <v>1884</v>
      </c>
      <c r="C3258" s="40"/>
      <c r="D3258" s="7">
        <v>1</v>
      </c>
      <c r="E3258" s="7">
        <v>22</v>
      </c>
      <c r="F3258" s="7">
        <v>5</v>
      </c>
      <c r="G3258" s="7">
        <v>14</v>
      </c>
      <c r="H3258" s="1">
        <v>11</v>
      </c>
      <c r="I3258" s="7">
        <v>27</v>
      </c>
      <c r="J3258" s="7">
        <v>5</v>
      </c>
      <c r="K3258" s="7">
        <v>0</v>
      </c>
      <c r="L3258" s="7">
        <v>6540</v>
      </c>
      <c r="M3258" s="39">
        <v>1016.064</v>
      </c>
      <c r="N3258" s="39" t="s">
        <v>183</v>
      </c>
      <c r="O3258" s="38">
        <v>6.4366024187452764</v>
      </c>
      <c r="AW3258" s="26"/>
    </row>
    <row r="3259" spans="1:49" x14ac:dyDescent="0.2">
      <c r="A3259" s="7">
        <v>111</v>
      </c>
      <c r="B3259" s="40">
        <v>1884</v>
      </c>
      <c r="C3259" s="40"/>
      <c r="D3259" s="7">
        <v>1</v>
      </c>
      <c r="E3259" s="7">
        <v>22</v>
      </c>
      <c r="F3259" s="7">
        <v>2</v>
      </c>
      <c r="G3259" s="7">
        <v>14</v>
      </c>
      <c r="H3259" s="1">
        <v>11</v>
      </c>
      <c r="I3259" s="7">
        <v>0</v>
      </c>
      <c r="J3259" s="7">
        <v>683</v>
      </c>
      <c r="K3259" s="7">
        <v>7</v>
      </c>
      <c r="L3259" s="7">
        <v>8203</v>
      </c>
      <c r="M3259" s="39">
        <v>1016.064</v>
      </c>
      <c r="N3259" s="39" t="s">
        <v>183</v>
      </c>
      <c r="O3259" s="38">
        <v>8.0733103426555815</v>
      </c>
      <c r="AW3259" s="26"/>
    </row>
    <row r="3260" spans="1:49" x14ac:dyDescent="0.2">
      <c r="A3260" s="7">
        <v>134</v>
      </c>
      <c r="B3260" s="40">
        <v>1884</v>
      </c>
      <c r="C3260" s="40"/>
      <c r="D3260" s="7">
        <v>1</v>
      </c>
      <c r="E3260" s="7">
        <v>26</v>
      </c>
      <c r="F3260" s="7">
        <v>1</v>
      </c>
      <c r="G3260" s="7">
        <v>2</v>
      </c>
      <c r="H3260" s="1">
        <v>11</v>
      </c>
      <c r="I3260" s="7">
        <v>0</v>
      </c>
      <c r="J3260" s="7">
        <v>0</v>
      </c>
      <c r="K3260" s="7">
        <v>5.25</v>
      </c>
      <c r="L3260" s="7">
        <v>5.25</v>
      </c>
      <c r="M3260" s="36">
        <v>0.4535970244035199</v>
      </c>
      <c r="N3260" s="37" t="s">
        <v>183</v>
      </c>
      <c r="O3260" s="38">
        <v>11.574149999999999</v>
      </c>
      <c r="AW3260" s="26"/>
    </row>
    <row r="3261" spans="1:49" x14ac:dyDescent="0.2">
      <c r="A3261" s="7">
        <v>177</v>
      </c>
      <c r="B3261" s="40">
        <v>1884</v>
      </c>
      <c r="C3261" s="40"/>
      <c r="D3261" s="7">
        <v>1</v>
      </c>
      <c r="E3261" s="7">
        <v>26</v>
      </c>
      <c r="F3261" s="7">
        <v>3</v>
      </c>
      <c r="G3261" s="7">
        <v>14</v>
      </c>
      <c r="H3261" s="1">
        <v>11</v>
      </c>
      <c r="I3261" s="7">
        <v>20</v>
      </c>
      <c r="J3261" s="7">
        <v>0</v>
      </c>
      <c r="K3261" s="7">
        <v>0</v>
      </c>
      <c r="L3261" s="7">
        <v>4800</v>
      </c>
      <c r="M3261" s="39">
        <v>1016.064</v>
      </c>
      <c r="N3261" s="39" t="s">
        <v>183</v>
      </c>
      <c r="O3261" s="38">
        <v>4.7241118669690101</v>
      </c>
      <c r="AW3261" s="26"/>
    </row>
    <row r="3262" spans="1:49" x14ac:dyDescent="0.2">
      <c r="A3262" s="7">
        <v>39</v>
      </c>
      <c r="B3262" s="40">
        <v>1885</v>
      </c>
      <c r="C3262" s="18">
        <f>B3262-B3261</f>
        <v>1</v>
      </c>
      <c r="D3262" s="7">
        <v>1</v>
      </c>
      <c r="E3262" s="7">
        <v>21</v>
      </c>
      <c r="F3262" s="7">
        <v>1</v>
      </c>
      <c r="G3262" s="7">
        <v>2</v>
      </c>
      <c r="H3262" s="1">
        <v>11</v>
      </c>
      <c r="I3262" s="7">
        <v>0</v>
      </c>
      <c r="J3262" s="7">
        <v>0</v>
      </c>
      <c r="K3262" s="7">
        <v>3</v>
      </c>
      <c r="L3262" s="7">
        <v>3</v>
      </c>
      <c r="M3262" s="36">
        <v>0.4535970244035199</v>
      </c>
      <c r="N3262" s="37" t="s">
        <v>183</v>
      </c>
      <c r="O3262" s="38">
        <v>6.6138000000000003</v>
      </c>
      <c r="AW3262" s="26"/>
    </row>
    <row r="3263" spans="1:49" x14ac:dyDescent="0.2">
      <c r="A3263" s="7">
        <v>26</v>
      </c>
      <c r="B3263" s="40">
        <v>1885</v>
      </c>
      <c r="C3263" s="40"/>
      <c r="D3263" s="7">
        <v>1</v>
      </c>
      <c r="E3263" s="7">
        <v>22</v>
      </c>
      <c r="F3263" s="7">
        <v>5</v>
      </c>
      <c r="G3263" s="7">
        <v>14</v>
      </c>
      <c r="H3263" s="1">
        <v>11</v>
      </c>
      <c r="I3263" s="7">
        <v>26</v>
      </c>
      <c r="J3263" s="7">
        <v>10</v>
      </c>
      <c r="K3263" s="7">
        <v>0</v>
      </c>
      <c r="L3263" s="7">
        <v>6360</v>
      </c>
      <c r="M3263" s="39">
        <v>1016.064</v>
      </c>
      <c r="N3263" s="39" t="s">
        <v>183</v>
      </c>
      <c r="O3263" s="38">
        <v>6.2594482237339379</v>
      </c>
      <c r="AW3263" s="26"/>
    </row>
    <row r="3264" spans="1:49" x14ac:dyDescent="0.2">
      <c r="A3264" s="7">
        <v>98</v>
      </c>
      <c r="B3264" s="40">
        <v>1885</v>
      </c>
      <c r="C3264" s="40"/>
      <c r="D3264" s="7">
        <v>1</v>
      </c>
      <c r="E3264" s="7">
        <v>22</v>
      </c>
      <c r="F3264" s="7">
        <v>2</v>
      </c>
      <c r="G3264" s="7">
        <v>14</v>
      </c>
      <c r="H3264" s="1">
        <v>11</v>
      </c>
      <c r="I3264" s="7">
        <v>0</v>
      </c>
      <c r="J3264" s="7">
        <v>518</v>
      </c>
      <c r="K3264" s="7">
        <v>6</v>
      </c>
      <c r="L3264" s="7">
        <v>6222</v>
      </c>
      <c r="M3264" s="39">
        <v>1016.064</v>
      </c>
      <c r="N3264" s="39" t="s">
        <v>183</v>
      </c>
      <c r="O3264" s="38">
        <v>6.123630007558579</v>
      </c>
      <c r="AW3264" s="26"/>
    </row>
    <row r="3265" spans="1:49" x14ac:dyDescent="0.2">
      <c r="A3265" s="7">
        <v>121</v>
      </c>
      <c r="B3265" s="40">
        <v>1885</v>
      </c>
      <c r="C3265" s="40"/>
      <c r="D3265" s="7">
        <v>1</v>
      </c>
      <c r="E3265" s="7">
        <v>26</v>
      </c>
      <c r="F3265" s="7">
        <v>1</v>
      </c>
      <c r="G3265" s="7">
        <v>2</v>
      </c>
      <c r="H3265" s="1">
        <v>11</v>
      </c>
      <c r="I3265" s="7">
        <v>0</v>
      </c>
      <c r="J3265" s="7">
        <v>0</v>
      </c>
      <c r="K3265" s="7">
        <v>5.25</v>
      </c>
      <c r="L3265" s="7">
        <v>5.25</v>
      </c>
      <c r="M3265" s="36">
        <v>0.4535970244035199</v>
      </c>
      <c r="N3265" s="37" t="s">
        <v>183</v>
      </c>
      <c r="O3265" s="38">
        <v>11.574149999999999</v>
      </c>
      <c r="AW3265" s="26"/>
    </row>
    <row r="3266" spans="1:49" x14ac:dyDescent="0.2">
      <c r="A3266" s="7">
        <v>164</v>
      </c>
      <c r="B3266" s="40">
        <v>1885</v>
      </c>
      <c r="C3266" s="40"/>
      <c r="D3266" s="7">
        <v>1</v>
      </c>
      <c r="E3266" s="7">
        <v>26</v>
      </c>
      <c r="F3266" s="7">
        <v>3</v>
      </c>
      <c r="G3266" s="7">
        <v>14</v>
      </c>
      <c r="H3266" s="1">
        <v>11</v>
      </c>
      <c r="I3266" s="7">
        <v>15</v>
      </c>
      <c r="J3266" s="7">
        <v>17</v>
      </c>
      <c r="K3266" s="7">
        <v>6</v>
      </c>
      <c r="L3266" s="7">
        <v>3810</v>
      </c>
      <c r="M3266" s="39">
        <v>1016.064</v>
      </c>
      <c r="N3266" s="39" t="s">
        <v>183</v>
      </c>
      <c r="O3266" s="38">
        <v>3.7497637944066518</v>
      </c>
      <c r="AW3266" s="26"/>
    </row>
    <row r="3267" spans="1:49" x14ac:dyDescent="0.2">
      <c r="A3267" s="7">
        <v>62</v>
      </c>
      <c r="B3267" s="40">
        <v>1886</v>
      </c>
      <c r="C3267" s="18">
        <f>B3267-B3266</f>
        <v>1</v>
      </c>
      <c r="D3267" s="7">
        <v>1</v>
      </c>
      <c r="E3267" s="7">
        <v>21</v>
      </c>
      <c r="F3267" s="7">
        <v>1</v>
      </c>
      <c r="G3267" s="7">
        <v>2</v>
      </c>
      <c r="H3267" s="1">
        <v>11</v>
      </c>
      <c r="I3267" s="7">
        <v>0</v>
      </c>
      <c r="J3267" s="7">
        <v>0</v>
      </c>
      <c r="K3267" s="7">
        <v>3.5</v>
      </c>
      <c r="L3267" s="7">
        <v>3.5</v>
      </c>
      <c r="M3267" s="36">
        <v>0.4535970244035199</v>
      </c>
      <c r="N3267" s="37" t="s">
        <v>183</v>
      </c>
      <c r="O3267" s="38">
        <v>7.7161</v>
      </c>
      <c r="AW3267" s="26"/>
    </row>
    <row r="3268" spans="1:49" x14ac:dyDescent="0.2">
      <c r="A3268" s="7">
        <v>49</v>
      </c>
      <c r="B3268" s="40">
        <v>1886</v>
      </c>
      <c r="C3268" s="40"/>
      <c r="D3268" s="7">
        <v>1</v>
      </c>
      <c r="E3268" s="7">
        <v>22</v>
      </c>
      <c r="F3268" s="7">
        <v>5</v>
      </c>
      <c r="G3268" s="7">
        <v>14</v>
      </c>
      <c r="H3268" s="1">
        <v>11</v>
      </c>
      <c r="I3268" s="7">
        <v>23</v>
      </c>
      <c r="J3268" s="7">
        <v>15</v>
      </c>
      <c r="K3268" s="7">
        <v>0</v>
      </c>
      <c r="L3268" s="7">
        <v>5700</v>
      </c>
      <c r="M3268" s="39">
        <v>1016.064</v>
      </c>
      <c r="N3268" s="39" t="s">
        <v>183</v>
      </c>
      <c r="O3268" s="38">
        <v>5.6098828420256996</v>
      </c>
      <c r="AW3268" s="26"/>
    </row>
    <row r="3269" spans="1:49" x14ac:dyDescent="0.2">
      <c r="A3269" s="7">
        <v>85</v>
      </c>
      <c r="B3269" s="40">
        <v>1886</v>
      </c>
      <c r="C3269" s="40"/>
      <c r="D3269" s="7">
        <v>1</v>
      </c>
      <c r="E3269" s="7">
        <v>22</v>
      </c>
      <c r="F3269" s="7">
        <v>2</v>
      </c>
      <c r="G3269" s="7">
        <v>14</v>
      </c>
      <c r="H3269" s="1">
        <v>11</v>
      </c>
      <c r="I3269" s="7">
        <v>0</v>
      </c>
      <c r="J3269" s="7">
        <v>494</v>
      </c>
      <c r="K3269" s="7">
        <v>3</v>
      </c>
      <c r="L3269" s="7">
        <v>5931</v>
      </c>
      <c r="M3269" s="39">
        <v>1016.064</v>
      </c>
      <c r="N3269" s="39" t="s">
        <v>183</v>
      </c>
      <c r="O3269" s="38">
        <v>5.8372307256235834</v>
      </c>
      <c r="AW3269" s="26"/>
    </row>
    <row r="3270" spans="1:49" x14ac:dyDescent="0.2">
      <c r="A3270" s="7">
        <v>104</v>
      </c>
      <c r="B3270" s="40">
        <v>1886</v>
      </c>
      <c r="C3270" s="40"/>
      <c r="D3270" s="7">
        <v>1</v>
      </c>
      <c r="E3270" s="7">
        <v>26</v>
      </c>
      <c r="F3270" s="7">
        <v>1</v>
      </c>
      <c r="G3270" s="7">
        <v>2</v>
      </c>
      <c r="H3270" s="1">
        <v>11</v>
      </c>
      <c r="I3270" s="7">
        <v>0</v>
      </c>
      <c r="J3270" s="7">
        <v>0</v>
      </c>
      <c r="K3270" s="7">
        <v>5.25</v>
      </c>
      <c r="L3270" s="7">
        <v>5.25</v>
      </c>
      <c r="M3270" s="36">
        <v>0.4535970244035199</v>
      </c>
      <c r="N3270" s="37" t="s">
        <v>183</v>
      </c>
      <c r="O3270" s="38">
        <v>11.574149999999999</v>
      </c>
      <c r="AW3270" s="26"/>
    </row>
    <row r="3271" spans="1:49" x14ac:dyDescent="0.2">
      <c r="A3271" s="7">
        <v>149</v>
      </c>
      <c r="B3271" s="40">
        <v>1886</v>
      </c>
      <c r="C3271" s="40"/>
      <c r="D3271" s="7">
        <v>1</v>
      </c>
      <c r="E3271" s="7">
        <v>26</v>
      </c>
      <c r="F3271" s="7">
        <v>4</v>
      </c>
      <c r="G3271" s="7">
        <v>14</v>
      </c>
      <c r="H3271" s="1">
        <v>11</v>
      </c>
      <c r="I3271" s="7">
        <v>16</v>
      </c>
      <c r="J3271" s="7">
        <v>10</v>
      </c>
      <c r="K3271" s="7">
        <v>0</v>
      </c>
      <c r="L3271" s="7">
        <v>3960</v>
      </c>
      <c r="M3271" s="39">
        <v>1016.064</v>
      </c>
      <c r="N3271" s="39" t="s">
        <v>183</v>
      </c>
      <c r="O3271" s="38">
        <v>3.8973922902494333</v>
      </c>
      <c r="AW3271" s="26"/>
    </row>
    <row r="3272" spans="1:49" x14ac:dyDescent="0.2">
      <c r="A3272" s="7">
        <v>89</v>
      </c>
      <c r="B3272" s="40">
        <v>1887</v>
      </c>
      <c r="C3272" s="18">
        <f>B3272-B3271</f>
        <v>1</v>
      </c>
      <c r="D3272" s="7">
        <v>1</v>
      </c>
      <c r="E3272" s="7">
        <v>21</v>
      </c>
      <c r="F3272" s="7">
        <v>1</v>
      </c>
      <c r="G3272" s="7">
        <v>2</v>
      </c>
      <c r="H3272" s="1">
        <v>11</v>
      </c>
      <c r="I3272" s="7">
        <v>0</v>
      </c>
      <c r="J3272" s="7">
        <v>0</v>
      </c>
      <c r="K3272" s="7">
        <v>3.5</v>
      </c>
      <c r="L3272" s="7">
        <v>3.5</v>
      </c>
      <c r="M3272" s="36">
        <v>0.4535970244035199</v>
      </c>
      <c r="N3272" s="37" t="s">
        <v>183</v>
      </c>
      <c r="O3272" s="38">
        <v>7.7161</v>
      </c>
      <c r="AW3272" s="26"/>
    </row>
    <row r="3273" spans="1:49" x14ac:dyDescent="0.2">
      <c r="A3273" s="7">
        <v>62</v>
      </c>
      <c r="B3273" s="40">
        <v>1887</v>
      </c>
      <c r="C3273" s="40"/>
      <c r="D3273" s="7">
        <v>1</v>
      </c>
      <c r="E3273" s="7">
        <v>22</v>
      </c>
      <c r="F3273" s="7">
        <v>2</v>
      </c>
      <c r="G3273" s="7">
        <v>14</v>
      </c>
      <c r="H3273" s="1">
        <v>11</v>
      </c>
      <c r="I3273" s="7">
        <v>0</v>
      </c>
      <c r="J3273" s="7">
        <v>485</v>
      </c>
      <c r="K3273" s="7">
        <v>9</v>
      </c>
      <c r="L3273" s="7">
        <v>5829</v>
      </c>
      <c r="M3273" s="39">
        <v>1016.064</v>
      </c>
      <c r="N3273" s="39" t="s">
        <v>183</v>
      </c>
      <c r="O3273" s="38">
        <v>5.7368433484504919</v>
      </c>
      <c r="AW3273" s="26"/>
    </row>
    <row r="3274" spans="1:49" x14ac:dyDescent="0.2">
      <c r="A3274" s="7">
        <v>9</v>
      </c>
      <c r="B3274" s="40">
        <v>1887</v>
      </c>
      <c r="C3274" s="40"/>
      <c r="D3274" s="7">
        <v>1</v>
      </c>
      <c r="E3274" s="7">
        <v>23</v>
      </c>
      <c r="F3274" s="7">
        <v>1</v>
      </c>
      <c r="G3274" s="7">
        <v>2</v>
      </c>
      <c r="H3274" s="1">
        <v>11</v>
      </c>
      <c r="I3274" s="7">
        <v>0</v>
      </c>
      <c r="J3274" s="7">
        <v>0</v>
      </c>
      <c r="K3274" s="7">
        <v>3</v>
      </c>
      <c r="L3274" s="7">
        <v>3</v>
      </c>
      <c r="M3274" s="36">
        <v>0.4535970244035199</v>
      </c>
      <c r="N3274" s="37" t="s">
        <v>183</v>
      </c>
      <c r="O3274" s="38">
        <v>6.6138000000000003</v>
      </c>
      <c r="AW3274" s="26"/>
    </row>
    <row r="3275" spans="1:49" x14ac:dyDescent="0.2">
      <c r="A3275" s="7">
        <v>17</v>
      </c>
      <c r="B3275" s="40">
        <v>1887</v>
      </c>
      <c r="C3275" s="40"/>
      <c r="D3275" s="7">
        <v>1</v>
      </c>
      <c r="E3275" s="7">
        <v>26</v>
      </c>
      <c r="F3275" s="7">
        <v>4</v>
      </c>
      <c r="G3275" s="7">
        <v>14</v>
      </c>
      <c r="H3275" s="1">
        <v>11</v>
      </c>
      <c r="I3275" s="7">
        <v>16</v>
      </c>
      <c r="J3275" s="7">
        <v>2</v>
      </c>
      <c r="K3275" s="7">
        <v>6</v>
      </c>
      <c r="L3275" s="7">
        <v>3870</v>
      </c>
      <c r="M3275" s="39">
        <v>1016.064</v>
      </c>
      <c r="N3275" s="39" t="s">
        <v>183</v>
      </c>
      <c r="O3275" s="38">
        <v>3.8088151927437641</v>
      </c>
      <c r="AW3275" s="26"/>
    </row>
    <row r="3276" spans="1:49" x14ac:dyDescent="0.2">
      <c r="A3276" s="7">
        <v>92</v>
      </c>
      <c r="B3276" s="40">
        <v>1887</v>
      </c>
      <c r="C3276" s="40"/>
      <c r="D3276" s="7">
        <v>1</v>
      </c>
      <c r="E3276" s="7">
        <v>26</v>
      </c>
      <c r="F3276" s="7">
        <v>1</v>
      </c>
      <c r="G3276" s="7">
        <v>2</v>
      </c>
      <c r="H3276" s="1">
        <v>11</v>
      </c>
      <c r="I3276" s="7">
        <v>0</v>
      </c>
      <c r="J3276" s="7">
        <v>0</v>
      </c>
      <c r="K3276" s="7">
        <v>5.25</v>
      </c>
      <c r="L3276" s="7">
        <v>5.25</v>
      </c>
      <c r="M3276" s="36">
        <v>0.4535970244035199</v>
      </c>
      <c r="N3276" s="37" t="s">
        <v>183</v>
      </c>
      <c r="O3276" s="38">
        <v>11.574149999999999</v>
      </c>
      <c r="AW3276" s="26"/>
    </row>
    <row r="3277" spans="1:49" x14ac:dyDescent="0.2">
      <c r="A3277" s="7">
        <v>61</v>
      </c>
      <c r="B3277" s="40">
        <v>1888</v>
      </c>
      <c r="C3277" s="18">
        <f>B3277-B3276</f>
        <v>1</v>
      </c>
      <c r="D3277" s="7">
        <v>1</v>
      </c>
      <c r="E3277" s="7">
        <v>21</v>
      </c>
      <c r="F3277" s="7">
        <v>1</v>
      </c>
      <c r="G3277" s="7">
        <v>2</v>
      </c>
      <c r="H3277" s="1">
        <v>11</v>
      </c>
      <c r="I3277" s="7">
        <v>0</v>
      </c>
      <c r="J3277" s="7">
        <v>0</v>
      </c>
      <c r="K3277" s="7">
        <v>3.5</v>
      </c>
      <c r="L3277" s="7">
        <v>3.5</v>
      </c>
      <c r="M3277" s="36">
        <v>0.4535970244035199</v>
      </c>
      <c r="N3277" s="37" t="s">
        <v>183</v>
      </c>
      <c r="O3277" s="38">
        <v>7.7161</v>
      </c>
      <c r="AW3277" s="26"/>
    </row>
    <row r="3278" spans="1:49" x14ac:dyDescent="0.2">
      <c r="A3278" s="7">
        <v>26</v>
      </c>
      <c r="B3278" s="40">
        <v>1888</v>
      </c>
      <c r="C3278" s="40"/>
      <c r="D3278" s="7">
        <v>1</v>
      </c>
      <c r="E3278" s="7">
        <v>22</v>
      </c>
      <c r="F3278" s="7">
        <v>5</v>
      </c>
      <c r="G3278" s="7">
        <v>14</v>
      </c>
      <c r="H3278" s="1">
        <v>11</v>
      </c>
      <c r="I3278" s="7">
        <v>23</v>
      </c>
      <c r="J3278" s="7">
        <v>10</v>
      </c>
      <c r="K3278" s="7">
        <v>0</v>
      </c>
      <c r="L3278" s="7">
        <v>5640</v>
      </c>
      <c r="M3278" s="39">
        <v>1016.064</v>
      </c>
      <c r="N3278" s="39" t="s">
        <v>183</v>
      </c>
      <c r="O3278" s="38">
        <v>5.5508314436885868</v>
      </c>
      <c r="AW3278" s="26"/>
    </row>
    <row r="3279" spans="1:49" x14ac:dyDescent="0.2">
      <c r="A3279" s="7">
        <v>84</v>
      </c>
      <c r="B3279" s="40">
        <v>1888</v>
      </c>
      <c r="C3279" s="40"/>
      <c r="D3279" s="7">
        <v>1</v>
      </c>
      <c r="E3279" s="7">
        <v>22</v>
      </c>
      <c r="F3279" s="7">
        <v>2</v>
      </c>
      <c r="G3279" s="7">
        <v>14</v>
      </c>
      <c r="H3279" s="1">
        <v>11</v>
      </c>
      <c r="I3279" s="7">
        <v>0</v>
      </c>
      <c r="J3279" s="7">
        <v>470</v>
      </c>
      <c r="K3279" s="7">
        <v>9</v>
      </c>
      <c r="L3279" s="7">
        <v>5649</v>
      </c>
      <c r="M3279" s="39">
        <v>1016.064</v>
      </c>
      <c r="N3279" s="39" t="s">
        <v>183</v>
      </c>
      <c r="O3279" s="38">
        <v>5.5596891534391535</v>
      </c>
      <c r="AW3279" s="26"/>
    </row>
    <row r="3280" spans="1:49" x14ac:dyDescent="0.2">
      <c r="A3280" s="7">
        <v>96</v>
      </c>
      <c r="B3280" s="40">
        <v>1888</v>
      </c>
      <c r="C3280" s="40"/>
      <c r="D3280" s="7">
        <v>1</v>
      </c>
      <c r="E3280" s="7">
        <v>26</v>
      </c>
      <c r="F3280" s="7">
        <v>4</v>
      </c>
      <c r="G3280" s="7">
        <v>14</v>
      </c>
      <c r="H3280" s="1">
        <v>11</v>
      </c>
      <c r="I3280" s="7">
        <v>15</v>
      </c>
      <c r="J3280" s="7">
        <v>15</v>
      </c>
      <c r="K3280" s="7">
        <v>0</v>
      </c>
      <c r="L3280" s="7">
        <v>3780</v>
      </c>
      <c r="M3280" s="39">
        <v>1016.064</v>
      </c>
      <c r="N3280" s="39" t="s">
        <v>183</v>
      </c>
      <c r="O3280" s="38">
        <v>3.7202380952380953</v>
      </c>
      <c r="AW3280" s="26"/>
    </row>
    <row r="3281" spans="1:49" x14ac:dyDescent="0.2">
      <c r="A3281" s="7">
        <v>119</v>
      </c>
      <c r="B3281" s="40">
        <v>1888</v>
      </c>
      <c r="C3281" s="40"/>
      <c r="D3281" s="7">
        <v>1</v>
      </c>
      <c r="E3281" s="7">
        <v>26</v>
      </c>
      <c r="F3281" s="7">
        <v>1</v>
      </c>
      <c r="G3281" s="7">
        <v>2</v>
      </c>
      <c r="H3281" s="1">
        <v>11</v>
      </c>
      <c r="I3281" s="7">
        <v>0</v>
      </c>
      <c r="J3281" s="7">
        <v>0</v>
      </c>
      <c r="K3281" s="7">
        <v>5.25</v>
      </c>
      <c r="L3281" s="7">
        <v>5.25</v>
      </c>
      <c r="M3281" s="36">
        <v>0.4535970244035199</v>
      </c>
      <c r="N3281" s="37" t="s">
        <v>183</v>
      </c>
      <c r="O3281" s="38">
        <v>11.574149999999999</v>
      </c>
      <c r="AW3281" s="26"/>
    </row>
    <row r="3282" spans="1:49" x14ac:dyDescent="0.2">
      <c r="A3282" s="7">
        <v>61</v>
      </c>
      <c r="B3282" s="40">
        <v>1889</v>
      </c>
      <c r="C3282" s="18">
        <f>B3282-B3281</f>
        <v>1</v>
      </c>
      <c r="D3282" s="7">
        <v>1</v>
      </c>
      <c r="E3282" s="7">
        <v>21</v>
      </c>
      <c r="F3282" s="7">
        <v>1</v>
      </c>
      <c r="G3282" s="7">
        <v>2</v>
      </c>
      <c r="H3282" s="1">
        <v>11</v>
      </c>
      <c r="I3282" s="7">
        <v>0</v>
      </c>
      <c r="J3282" s="7">
        <v>0</v>
      </c>
      <c r="K3282" s="7">
        <v>3.25</v>
      </c>
      <c r="L3282" s="7">
        <v>3.25</v>
      </c>
      <c r="M3282" s="36">
        <v>0.4535970244035199</v>
      </c>
      <c r="N3282" s="37" t="s">
        <v>183</v>
      </c>
      <c r="O3282" s="38">
        <v>7.1649500000000002</v>
      </c>
      <c r="AW3282" s="26"/>
    </row>
    <row r="3283" spans="1:49" x14ac:dyDescent="0.2">
      <c r="A3283" s="7">
        <v>49</v>
      </c>
      <c r="B3283" s="40">
        <v>1889</v>
      </c>
      <c r="C3283" s="40"/>
      <c r="D3283" s="7">
        <v>1</v>
      </c>
      <c r="E3283" s="7">
        <v>22</v>
      </c>
      <c r="F3283" s="7">
        <v>5</v>
      </c>
      <c r="G3283" s="7">
        <v>14</v>
      </c>
      <c r="H3283" s="1">
        <v>11</v>
      </c>
      <c r="I3283" s="7">
        <v>27</v>
      </c>
      <c r="J3283" s="7">
        <v>10</v>
      </c>
      <c r="K3283" s="7">
        <v>0</v>
      </c>
      <c r="L3283" s="7">
        <v>6600</v>
      </c>
      <c r="M3283" s="39">
        <v>1016.064</v>
      </c>
      <c r="N3283" s="39" t="s">
        <v>183</v>
      </c>
      <c r="O3283" s="38">
        <v>6.4956538170823883</v>
      </c>
      <c r="AW3283" s="26"/>
    </row>
    <row r="3284" spans="1:49" x14ac:dyDescent="0.2">
      <c r="A3284" s="7">
        <v>84</v>
      </c>
      <c r="B3284" s="40">
        <v>1889</v>
      </c>
      <c r="C3284" s="40"/>
      <c r="D3284" s="7">
        <v>1</v>
      </c>
      <c r="E3284" s="7">
        <v>22</v>
      </c>
      <c r="F3284" s="7">
        <v>2</v>
      </c>
      <c r="G3284" s="7">
        <v>14</v>
      </c>
      <c r="H3284" s="1">
        <v>11</v>
      </c>
      <c r="I3284" s="7">
        <v>0</v>
      </c>
      <c r="J3284" s="7">
        <v>520</v>
      </c>
      <c r="K3284" s="7">
        <v>9</v>
      </c>
      <c r="L3284" s="7">
        <v>6249</v>
      </c>
      <c r="M3284" s="39">
        <v>1016.064</v>
      </c>
      <c r="N3284" s="39" t="s">
        <v>183</v>
      </c>
      <c r="O3284" s="38">
        <v>6.1502031368102799</v>
      </c>
      <c r="AW3284" s="26"/>
    </row>
    <row r="3285" spans="1:49" x14ac:dyDescent="0.2">
      <c r="A3285" s="7">
        <v>169</v>
      </c>
      <c r="B3285" s="40">
        <v>1889</v>
      </c>
      <c r="C3285" s="40"/>
      <c r="D3285" s="7">
        <v>1</v>
      </c>
      <c r="E3285" s="7">
        <v>23</v>
      </c>
      <c r="F3285" s="7">
        <v>1</v>
      </c>
      <c r="G3285" s="7">
        <v>2</v>
      </c>
      <c r="H3285" s="1">
        <v>11</v>
      </c>
      <c r="I3285" s="7">
        <v>0</v>
      </c>
      <c r="J3285" s="7">
        <v>0</v>
      </c>
      <c r="K3285" s="7">
        <v>3</v>
      </c>
      <c r="L3285" s="7">
        <v>3</v>
      </c>
      <c r="M3285" s="36">
        <v>0.4535970244035199</v>
      </c>
      <c r="N3285" s="37" t="s">
        <v>183</v>
      </c>
      <c r="O3285" s="38">
        <v>6.6138000000000003</v>
      </c>
      <c r="AW3285" s="26"/>
    </row>
    <row r="3286" spans="1:49" x14ac:dyDescent="0.2">
      <c r="A3286" s="7">
        <v>103</v>
      </c>
      <c r="B3286" s="40">
        <v>1889</v>
      </c>
      <c r="C3286" s="40"/>
      <c r="D3286" s="7">
        <v>1</v>
      </c>
      <c r="E3286" s="7">
        <v>26</v>
      </c>
      <c r="F3286" s="7">
        <v>1</v>
      </c>
      <c r="G3286" s="7">
        <v>2</v>
      </c>
      <c r="H3286" s="1">
        <v>11</v>
      </c>
      <c r="I3286" s="7">
        <v>0</v>
      </c>
      <c r="J3286" s="7">
        <v>0</v>
      </c>
      <c r="K3286" s="7">
        <v>5.25</v>
      </c>
      <c r="L3286" s="7">
        <v>5.25</v>
      </c>
      <c r="M3286" s="36">
        <v>0.4535970244035199</v>
      </c>
      <c r="N3286" s="37" t="s">
        <v>183</v>
      </c>
      <c r="O3286" s="38">
        <v>11.574149999999999</v>
      </c>
      <c r="AW3286" s="26"/>
    </row>
    <row r="3287" spans="1:49" x14ac:dyDescent="0.2">
      <c r="A3287" s="7">
        <v>148</v>
      </c>
      <c r="B3287" s="40">
        <v>1889</v>
      </c>
      <c r="C3287" s="40"/>
      <c r="D3287" s="7">
        <v>1</v>
      </c>
      <c r="E3287" s="7">
        <v>26</v>
      </c>
      <c r="F3287" s="7">
        <v>4</v>
      </c>
      <c r="G3287" s="7">
        <v>14</v>
      </c>
      <c r="H3287" s="1">
        <v>11</v>
      </c>
      <c r="I3287" s="7">
        <v>18</v>
      </c>
      <c r="J3287" s="7">
        <v>1</v>
      </c>
      <c r="K3287" s="7">
        <v>8</v>
      </c>
      <c r="L3287" s="7">
        <v>4340</v>
      </c>
      <c r="M3287" s="39">
        <v>1016.064</v>
      </c>
      <c r="N3287" s="39" t="s">
        <v>183</v>
      </c>
      <c r="O3287" s="38">
        <v>4.2713844797178133</v>
      </c>
      <c r="AW3287" s="26"/>
    </row>
    <row r="3288" spans="1:49" x14ac:dyDescent="0.2">
      <c r="A3288" s="7">
        <v>60</v>
      </c>
      <c r="B3288" s="40">
        <v>1890</v>
      </c>
      <c r="C3288" s="18">
        <f>B3288-B3287</f>
        <v>1</v>
      </c>
      <c r="D3288" s="7">
        <v>1</v>
      </c>
      <c r="E3288" s="7">
        <v>21</v>
      </c>
      <c r="F3288" s="7">
        <v>1</v>
      </c>
      <c r="G3288" s="7">
        <v>2</v>
      </c>
      <c r="H3288" s="1">
        <v>11</v>
      </c>
      <c r="I3288" s="7">
        <v>0</v>
      </c>
      <c r="J3288" s="7">
        <v>0</v>
      </c>
      <c r="K3288" s="7">
        <v>3.5</v>
      </c>
      <c r="L3288" s="7">
        <v>3.5</v>
      </c>
      <c r="M3288" s="36">
        <v>0.4535970244035199</v>
      </c>
      <c r="N3288" s="37" t="s">
        <v>183</v>
      </c>
      <c r="O3288" s="38">
        <v>7.7161</v>
      </c>
      <c r="AW3288" s="26"/>
    </row>
    <row r="3289" spans="1:49" x14ac:dyDescent="0.2">
      <c r="A3289" s="7">
        <v>48</v>
      </c>
      <c r="B3289" s="40">
        <v>1890</v>
      </c>
      <c r="C3289" s="40"/>
      <c r="D3289" s="7">
        <v>1</v>
      </c>
      <c r="E3289" s="7">
        <v>22</v>
      </c>
      <c r="F3289" s="7">
        <v>5</v>
      </c>
      <c r="G3289" s="7">
        <v>14</v>
      </c>
      <c r="H3289" s="1">
        <v>11</v>
      </c>
      <c r="I3289" s="7">
        <v>24</v>
      </c>
      <c r="J3289" s="7">
        <v>10</v>
      </c>
      <c r="K3289" s="7">
        <v>0</v>
      </c>
      <c r="L3289" s="7">
        <v>5880</v>
      </c>
      <c r="M3289" s="39">
        <v>1016.064</v>
      </c>
      <c r="N3289" s="39" t="s">
        <v>183</v>
      </c>
      <c r="O3289" s="38">
        <v>5.7870370370370372</v>
      </c>
      <c r="AW3289" s="26"/>
    </row>
    <row r="3290" spans="1:49" x14ac:dyDescent="0.2">
      <c r="A3290" s="7">
        <v>83</v>
      </c>
      <c r="B3290" s="40">
        <v>1890</v>
      </c>
      <c r="C3290" s="40"/>
      <c r="D3290" s="7">
        <v>1</v>
      </c>
      <c r="E3290" s="7">
        <v>22</v>
      </c>
      <c r="F3290" s="7">
        <v>2</v>
      </c>
      <c r="G3290" s="7">
        <v>14</v>
      </c>
      <c r="H3290" s="1">
        <v>11</v>
      </c>
      <c r="I3290" s="7">
        <v>0</v>
      </c>
      <c r="J3290" s="7">
        <v>484</v>
      </c>
      <c r="K3290" s="7">
        <v>7</v>
      </c>
      <c r="L3290" s="7">
        <v>5815</v>
      </c>
      <c r="M3290" s="39">
        <v>1016.064</v>
      </c>
      <c r="N3290" s="39" t="s">
        <v>183</v>
      </c>
      <c r="O3290" s="38">
        <v>5.7230646888384982</v>
      </c>
      <c r="AW3290" s="26"/>
    </row>
    <row r="3291" spans="1:49" x14ac:dyDescent="0.2">
      <c r="A3291" s="7">
        <v>173</v>
      </c>
      <c r="B3291" s="40">
        <v>1890</v>
      </c>
      <c r="C3291" s="40"/>
      <c r="D3291" s="7">
        <v>1</v>
      </c>
      <c r="E3291" s="7">
        <v>23</v>
      </c>
      <c r="F3291" s="7">
        <v>1</v>
      </c>
      <c r="G3291" s="7">
        <v>2</v>
      </c>
      <c r="H3291" s="1">
        <v>11</v>
      </c>
      <c r="I3291" s="7">
        <v>0</v>
      </c>
      <c r="J3291" s="7">
        <v>0</v>
      </c>
      <c r="K3291" s="7">
        <v>3</v>
      </c>
      <c r="L3291" s="7">
        <v>3</v>
      </c>
      <c r="M3291" s="36">
        <v>0.4535970244035199</v>
      </c>
      <c r="N3291" s="37" t="s">
        <v>183</v>
      </c>
      <c r="O3291" s="38">
        <v>6.6138000000000003</v>
      </c>
      <c r="AW3291" s="26"/>
    </row>
    <row r="3292" spans="1:49" x14ac:dyDescent="0.2">
      <c r="A3292" s="7">
        <v>106</v>
      </c>
      <c r="B3292" s="40">
        <v>1890</v>
      </c>
      <c r="C3292" s="40"/>
      <c r="D3292" s="7">
        <v>1</v>
      </c>
      <c r="E3292" s="7">
        <v>26</v>
      </c>
      <c r="F3292" s="7">
        <v>1</v>
      </c>
      <c r="G3292" s="7">
        <v>2</v>
      </c>
      <c r="H3292" s="1">
        <v>11</v>
      </c>
      <c r="I3292" s="7">
        <v>0</v>
      </c>
      <c r="J3292" s="7">
        <v>0</v>
      </c>
      <c r="K3292" s="7">
        <v>5.25</v>
      </c>
      <c r="L3292" s="7">
        <v>5.25</v>
      </c>
      <c r="M3292" s="36">
        <v>0.4535970244035199</v>
      </c>
      <c r="N3292" s="37" t="s">
        <v>183</v>
      </c>
      <c r="O3292" s="38">
        <v>11.574149999999999</v>
      </c>
      <c r="AW3292" s="26"/>
    </row>
    <row r="3293" spans="1:49" x14ac:dyDescent="0.2">
      <c r="A3293" s="7">
        <v>151</v>
      </c>
      <c r="B3293" s="40">
        <v>1890</v>
      </c>
      <c r="C3293" s="40"/>
      <c r="D3293" s="7">
        <v>1</v>
      </c>
      <c r="E3293" s="7">
        <v>26</v>
      </c>
      <c r="F3293" s="7">
        <v>4</v>
      </c>
      <c r="G3293" s="7">
        <v>14</v>
      </c>
      <c r="H3293" s="1">
        <v>11</v>
      </c>
      <c r="I3293" s="7">
        <v>16</v>
      </c>
      <c r="J3293" s="7">
        <v>10</v>
      </c>
      <c r="K3293" s="7">
        <v>0</v>
      </c>
      <c r="L3293" s="7">
        <v>3960</v>
      </c>
      <c r="M3293" s="39">
        <v>1016.064</v>
      </c>
      <c r="N3293" s="39" t="s">
        <v>183</v>
      </c>
      <c r="O3293" s="38">
        <v>3.8973922902494333</v>
      </c>
      <c r="AW3293" s="26"/>
    </row>
    <row r="3294" spans="1:49" x14ac:dyDescent="0.2">
      <c r="A3294" s="7">
        <v>60</v>
      </c>
      <c r="B3294" s="40">
        <v>1891</v>
      </c>
      <c r="C3294" s="18">
        <f>B3294-B3293</f>
        <v>1</v>
      </c>
      <c r="D3294" s="7">
        <v>1</v>
      </c>
      <c r="E3294" s="7">
        <v>21</v>
      </c>
      <c r="F3294" s="7">
        <v>1</v>
      </c>
      <c r="G3294" s="7">
        <v>2</v>
      </c>
      <c r="H3294" s="1">
        <v>11</v>
      </c>
      <c r="I3294" s="7">
        <v>0</v>
      </c>
      <c r="J3294" s="7">
        <v>0</v>
      </c>
      <c r="K3294" s="7">
        <v>3.25</v>
      </c>
      <c r="L3294" s="7">
        <v>3.25</v>
      </c>
      <c r="M3294" s="36">
        <v>0.4535970244035199</v>
      </c>
      <c r="N3294" s="37" t="s">
        <v>183</v>
      </c>
      <c r="O3294" s="38">
        <v>7.1649500000000002</v>
      </c>
      <c r="AW3294" s="26"/>
    </row>
    <row r="3295" spans="1:49" x14ac:dyDescent="0.2">
      <c r="A3295" s="7">
        <v>47</v>
      </c>
      <c r="B3295" s="40">
        <v>1891</v>
      </c>
      <c r="C3295" s="40"/>
      <c r="D3295" s="7">
        <v>1</v>
      </c>
      <c r="E3295" s="7">
        <v>22</v>
      </c>
      <c r="F3295" s="7">
        <v>5</v>
      </c>
      <c r="G3295" s="7">
        <v>14</v>
      </c>
      <c r="H3295" s="1">
        <v>11</v>
      </c>
      <c r="I3295" s="7">
        <v>20</v>
      </c>
      <c r="J3295" s="7">
        <v>5</v>
      </c>
      <c r="K3295" s="7">
        <v>0</v>
      </c>
      <c r="L3295" s="7">
        <v>4860</v>
      </c>
      <c r="M3295" s="39">
        <v>1016.064</v>
      </c>
      <c r="N3295" s="39" t="s">
        <v>183</v>
      </c>
      <c r="O3295" s="38">
        <v>4.7831632653061229</v>
      </c>
      <c r="AW3295" s="26"/>
    </row>
    <row r="3296" spans="1:49" x14ac:dyDescent="0.2">
      <c r="A3296" s="7">
        <v>83</v>
      </c>
      <c r="B3296" s="40">
        <v>1891</v>
      </c>
      <c r="C3296" s="40"/>
      <c r="D3296" s="7">
        <v>1</v>
      </c>
      <c r="E3296" s="7">
        <v>22</v>
      </c>
      <c r="F3296" s="7">
        <v>2</v>
      </c>
      <c r="G3296" s="7">
        <v>14</v>
      </c>
      <c r="H3296" s="1">
        <v>11</v>
      </c>
      <c r="I3296" s="7">
        <v>0</v>
      </c>
      <c r="J3296" s="7">
        <v>458</v>
      </c>
      <c r="K3296" s="7">
        <v>6</v>
      </c>
      <c r="L3296" s="7">
        <v>5502</v>
      </c>
      <c r="M3296" s="39">
        <v>1016.064</v>
      </c>
      <c r="N3296" s="39" t="s">
        <v>183</v>
      </c>
      <c r="O3296" s="38">
        <v>5.4150132275132279</v>
      </c>
      <c r="AW3296" s="26"/>
    </row>
    <row r="3297" spans="1:49" x14ac:dyDescent="0.2">
      <c r="A3297" s="7">
        <v>172</v>
      </c>
      <c r="B3297" s="40">
        <v>1891</v>
      </c>
      <c r="C3297" s="40"/>
      <c r="D3297" s="7">
        <v>1</v>
      </c>
      <c r="E3297" s="7">
        <v>23</v>
      </c>
      <c r="F3297" s="7">
        <v>1</v>
      </c>
      <c r="G3297" s="7">
        <v>2</v>
      </c>
      <c r="H3297" s="1">
        <v>11</v>
      </c>
      <c r="I3297" s="7">
        <v>0</v>
      </c>
      <c r="J3297" s="7">
        <v>0</v>
      </c>
      <c r="K3297" s="7">
        <v>3</v>
      </c>
      <c r="L3297" s="7">
        <v>3</v>
      </c>
      <c r="M3297" s="36">
        <v>0.4535970244035199</v>
      </c>
      <c r="N3297" s="37" t="s">
        <v>183</v>
      </c>
      <c r="O3297" s="38">
        <v>6.6138000000000003</v>
      </c>
      <c r="AW3297" s="26"/>
    </row>
    <row r="3298" spans="1:49" x14ac:dyDescent="0.2">
      <c r="A3298" s="7">
        <v>106</v>
      </c>
      <c r="B3298" s="40">
        <v>1891</v>
      </c>
      <c r="C3298" s="40"/>
      <c r="D3298" s="7">
        <v>1</v>
      </c>
      <c r="E3298" s="7">
        <v>26</v>
      </c>
      <c r="F3298" s="7">
        <v>1</v>
      </c>
      <c r="G3298" s="7">
        <v>2</v>
      </c>
      <c r="H3298" s="1">
        <v>11</v>
      </c>
      <c r="I3298" s="7">
        <v>0</v>
      </c>
      <c r="J3298" s="7">
        <v>0</v>
      </c>
      <c r="K3298" s="7">
        <v>4</v>
      </c>
      <c r="L3298" s="7">
        <v>4</v>
      </c>
      <c r="M3298" s="36">
        <v>0.4535970244035199</v>
      </c>
      <c r="N3298" s="37" t="s">
        <v>183</v>
      </c>
      <c r="O3298" s="38">
        <v>8.8184000000000005</v>
      </c>
      <c r="AW3298" s="26"/>
    </row>
    <row r="3299" spans="1:49" x14ac:dyDescent="0.2">
      <c r="A3299" s="7">
        <v>151</v>
      </c>
      <c r="B3299" s="40">
        <v>1891</v>
      </c>
      <c r="C3299" s="40"/>
      <c r="D3299" s="7">
        <v>1</v>
      </c>
      <c r="E3299" s="7">
        <v>26</v>
      </c>
      <c r="F3299" s="7">
        <v>4</v>
      </c>
      <c r="G3299" s="7">
        <v>14</v>
      </c>
      <c r="H3299" s="1">
        <v>11</v>
      </c>
      <c r="I3299" s="7">
        <v>15</v>
      </c>
      <c r="J3299" s="7">
        <v>18</v>
      </c>
      <c r="K3299" s="7">
        <v>0</v>
      </c>
      <c r="L3299" s="7">
        <v>3816</v>
      </c>
      <c r="M3299" s="39">
        <v>1016.064</v>
      </c>
      <c r="N3299" s="39" t="s">
        <v>183</v>
      </c>
      <c r="O3299" s="38">
        <v>3.7556689342403629</v>
      </c>
      <c r="AW3299" s="26"/>
    </row>
    <row r="3300" spans="1:49" x14ac:dyDescent="0.2">
      <c r="A3300" s="7">
        <v>60</v>
      </c>
      <c r="B3300" s="40">
        <v>1892</v>
      </c>
      <c r="C3300" s="18">
        <f>B3300-B3299</f>
        <v>1</v>
      </c>
      <c r="D3300" s="7">
        <v>1</v>
      </c>
      <c r="E3300" s="7">
        <v>21</v>
      </c>
      <c r="F3300" s="7">
        <v>1</v>
      </c>
      <c r="G3300" s="7">
        <v>2</v>
      </c>
      <c r="H3300" s="1">
        <v>11</v>
      </c>
      <c r="I3300" s="7">
        <v>0</v>
      </c>
      <c r="J3300" s="7">
        <v>0</v>
      </c>
      <c r="K3300" s="7">
        <v>3</v>
      </c>
      <c r="L3300" s="7">
        <v>3</v>
      </c>
      <c r="M3300" s="36">
        <v>0.4535970244035199</v>
      </c>
      <c r="N3300" s="37" t="s">
        <v>183</v>
      </c>
      <c r="O3300" s="38">
        <v>6.6138000000000003</v>
      </c>
      <c r="AW3300" s="26"/>
    </row>
    <row r="3301" spans="1:49" x14ac:dyDescent="0.2">
      <c r="A3301" s="7">
        <v>47</v>
      </c>
      <c r="B3301" s="40">
        <v>1892</v>
      </c>
      <c r="C3301" s="40"/>
      <c r="D3301" s="7">
        <v>1</v>
      </c>
      <c r="E3301" s="7">
        <v>22</v>
      </c>
      <c r="F3301" s="7">
        <v>5</v>
      </c>
      <c r="G3301" s="7">
        <v>14</v>
      </c>
      <c r="H3301" s="1">
        <v>11</v>
      </c>
      <c r="I3301" s="7">
        <v>19</v>
      </c>
      <c r="J3301" s="7">
        <v>15</v>
      </c>
      <c r="K3301" s="7">
        <v>0</v>
      </c>
      <c r="L3301" s="7">
        <v>4740</v>
      </c>
      <c r="M3301" s="39">
        <v>1016.064</v>
      </c>
      <c r="N3301" s="39" t="s">
        <v>183</v>
      </c>
      <c r="O3301" s="38">
        <v>4.6650604686318973</v>
      </c>
      <c r="AW3301" s="26"/>
    </row>
    <row r="3302" spans="1:49" x14ac:dyDescent="0.2">
      <c r="A3302" s="7">
        <v>93</v>
      </c>
      <c r="B3302" s="40">
        <v>1892</v>
      </c>
      <c r="C3302" s="40"/>
      <c r="D3302" s="7">
        <v>1</v>
      </c>
      <c r="E3302" s="7">
        <v>22</v>
      </c>
      <c r="F3302" s="7">
        <v>2</v>
      </c>
      <c r="G3302" s="7">
        <v>14</v>
      </c>
      <c r="H3302" s="1">
        <v>11</v>
      </c>
      <c r="I3302" s="7">
        <v>0</v>
      </c>
      <c r="J3302" s="7">
        <v>450</v>
      </c>
      <c r="K3302" s="7">
        <v>0</v>
      </c>
      <c r="L3302" s="7">
        <v>5400</v>
      </c>
      <c r="M3302" s="39">
        <v>1016.064</v>
      </c>
      <c r="N3302" s="39" t="s">
        <v>183</v>
      </c>
      <c r="O3302" s="38">
        <v>5.3146258503401365</v>
      </c>
      <c r="AW3302" s="26"/>
    </row>
    <row r="3303" spans="1:49" x14ac:dyDescent="0.2">
      <c r="A3303" s="7">
        <v>116</v>
      </c>
      <c r="B3303" s="40">
        <v>1892</v>
      </c>
      <c r="C3303" s="40"/>
      <c r="D3303" s="7">
        <v>1</v>
      </c>
      <c r="E3303" s="7">
        <v>26</v>
      </c>
      <c r="F3303" s="7">
        <v>1</v>
      </c>
      <c r="G3303" s="7">
        <v>2</v>
      </c>
      <c r="H3303" s="1">
        <v>11</v>
      </c>
      <c r="I3303" s="7">
        <v>0</v>
      </c>
      <c r="J3303" s="7">
        <v>0</v>
      </c>
      <c r="K3303" s="7">
        <v>4</v>
      </c>
      <c r="L3303" s="7">
        <v>4</v>
      </c>
      <c r="M3303" s="36">
        <v>0.4535970244035199</v>
      </c>
      <c r="N3303" s="37" t="s">
        <v>183</v>
      </c>
      <c r="O3303" s="38">
        <v>8.8184000000000005</v>
      </c>
      <c r="AW3303" s="26"/>
    </row>
    <row r="3304" spans="1:49" x14ac:dyDescent="0.2">
      <c r="A3304" s="7">
        <v>158</v>
      </c>
      <c r="B3304" s="40">
        <v>1892</v>
      </c>
      <c r="C3304" s="40"/>
      <c r="D3304" s="7">
        <v>1</v>
      </c>
      <c r="E3304" s="7">
        <v>26</v>
      </c>
      <c r="F3304" s="7">
        <v>4</v>
      </c>
      <c r="G3304" s="7">
        <v>14</v>
      </c>
      <c r="H3304" s="1">
        <v>11</v>
      </c>
      <c r="I3304" s="7">
        <v>15</v>
      </c>
      <c r="J3304" s="7">
        <v>6</v>
      </c>
      <c r="K3304" s="7">
        <v>8</v>
      </c>
      <c r="L3304" s="7">
        <v>3680</v>
      </c>
      <c r="M3304" s="39">
        <v>1016.064</v>
      </c>
      <c r="N3304" s="39" t="s">
        <v>183</v>
      </c>
      <c r="O3304" s="38">
        <v>3.6218190980095741</v>
      </c>
      <c r="AW3304" s="26"/>
    </row>
    <row r="3305" spans="1:49" x14ac:dyDescent="0.2">
      <c r="A3305" s="7">
        <v>60</v>
      </c>
      <c r="B3305" s="40">
        <v>1893</v>
      </c>
      <c r="C3305" s="18">
        <f>B3305-B3304</f>
        <v>1</v>
      </c>
      <c r="D3305" s="7">
        <v>1</v>
      </c>
      <c r="E3305" s="7">
        <v>21</v>
      </c>
      <c r="F3305" s="7">
        <v>1</v>
      </c>
      <c r="G3305" s="7">
        <v>2</v>
      </c>
      <c r="H3305" s="1">
        <v>11</v>
      </c>
      <c r="I3305" s="7">
        <v>0</v>
      </c>
      <c r="J3305" s="7">
        <v>0</v>
      </c>
      <c r="K3305" s="7">
        <v>2.5</v>
      </c>
      <c r="L3305" s="7">
        <v>2.5</v>
      </c>
      <c r="M3305" s="36">
        <v>0.4535970244035199</v>
      </c>
      <c r="N3305" s="37" t="s">
        <v>183</v>
      </c>
      <c r="O3305" s="38">
        <v>5.5114999999999998</v>
      </c>
      <c r="AW3305" s="26"/>
    </row>
    <row r="3306" spans="1:49" x14ac:dyDescent="0.2">
      <c r="A3306" s="7">
        <v>47</v>
      </c>
      <c r="B3306" s="40">
        <v>1893</v>
      </c>
      <c r="C3306" s="40"/>
      <c r="D3306" s="7">
        <v>1</v>
      </c>
      <c r="E3306" s="7">
        <v>22</v>
      </c>
      <c r="F3306" s="7">
        <v>5</v>
      </c>
      <c r="G3306" s="7">
        <v>14</v>
      </c>
      <c r="H3306" s="1">
        <v>11</v>
      </c>
      <c r="I3306" s="7">
        <v>20</v>
      </c>
      <c r="J3306" s="7">
        <v>12</v>
      </c>
      <c r="K3306" s="7">
        <v>6</v>
      </c>
      <c r="L3306" s="7">
        <v>4950</v>
      </c>
      <c r="M3306" s="39">
        <v>1016.064</v>
      </c>
      <c r="N3306" s="39" t="s">
        <v>183</v>
      </c>
      <c r="O3306" s="38">
        <v>4.8717403628117912</v>
      </c>
      <c r="AW3306" s="26"/>
    </row>
    <row r="3307" spans="1:49" x14ac:dyDescent="0.2">
      <c r="A3307" s="7">
        <v>83</v>
      </c>
      <c r="B3307" s="40">
        <v>1893</v>
      </c>
      <c r="C3307" s="40"/>
      <c r="D3307" s="7">
        <v>1</v>
      </c>
      <c r="E3307" s="7">
        <v>22</v>
      </c>
      <c r="F3307" s="7">
        <v>2</v>
      </c>
      <c r="G3307" s="7">
        <v>14</v>
      </c>
      <c r="H3307" s="1">
        <v>11</v>
      </c>
      <c r="I3307" s="7">
        <v>0</v>
      </c>
      <c r="J3307" s="7">
        <v>465</v>
      </c>
      <c r="K3307" s="7">
        <v>5</v>
      </c>
      <c r="L3307" s="7">
        <v>5585</v>
      </c>
      <c r="M3307" s="39">
        <v>1016.064</v>
      </c>
      <c r="N3307" s="39" t="s">
        <v>183</v>
      </c>
      <c r="O3307" s="38">
        <v>5.4967009952129002</v>
      </c>
      <c r="AW3307" s="26"/>
    </row>
    <row r="3308" spans="1:49" x14ac:dyDescent="0.2">
      <c r="A3308" s="7">
        <v>98</v>
      </c>
      <c r="B3308" s="40">
        <v>1893</v>
      </c>
      <c r="C3308" s="40"/>
      <c r="D3308" s="7">
        <v>1</v>
      </c>
      <c r="E3308" s="7">
        <v>26</v>
      </c>
      <c r="F3308" s="7">
        <v>4</v>
      </c>
      <c r="G3308" s="7">
        <v>14</v>
      </c>
      <c r="H3308" s="1">
        <v>11</v>
      </c>
      <c r="I3308" s="7">
        <v>23</v>
      </c>
      <c r="J3308" s="7">
        <v>1</v>
      </c>
      <c r="K3308" s="7">
        <v>8</v>
      </c>
      <c r="L3308" s="7">
        <v>5540</v>
      </c>
      <c r="M3308" s="39">
        <v>1016.064</v>
      </c>
      <c r="N3308" s="39" t="s">
        <v>183</v>
      </c>
      <c r="O3308" s="38">
        <v>5.4524124464600661</v>
      </c>
      <c r="AW3308" s="26"/>
    </row>
    <row r="3309" spans="1:49" x14ac:dyDescent="0.2">
      <c r="A3309" s="7">
        <v>60</v>
      </c>
      <c r="B3309" s="40">
        <v>1894</v>
      </c>
      <c r="C3309" s="18">
        <f>B3309-B3308</f>
        <v>1</v>
      </c>
      <c r="D3309" s="7">
        <v>1</v>
      </c>
      <c r="E3309" s="7">
        <v>21</v>
      </c>
      <c r="F3309" s="7">
        <v>1</v>
      </c>
      <c r="G3309" s="7">
        <v>2</v>
      </c>
      <c r="H3309" s="1">
        <v>11</v>
      </c>
      <c r="I3309" s="7">
        <v>0</v>
      </c>
      <c r="J3309" s="7">
        <v>0</v>
      </c>
      <c r="K3309" s="7">
        <v>2.5</v>
      </c>
      <c r="L3309" s="7">
        <v>2.5</v>
      </c>
      <c r="M3309" s="36">
        <v>0.4535970244035199</v>
      </c>
      <c r="N3309" s="37" t="s">
        <v>183</v>
      </c>
      <c r="O3309" s="38">
        <v>5.5114999999999998</v>
      </c>
      <c r="AW3309" s="26"/>
    </row>
    <row r="3310" spans="1:49" x14ac:dyDescent="0.2">
      <c r="A3310" s="7">
        <v>47</v>
      </c>
      <c r="B3310" s="40">
        <v>1894</v>
      </c>
      <c r="C3310" s="40"/>
      <c r="D3310" s="7">
        <v>1</v>
      </c>
      <c r="E3310" s="7">
        <v>22</v>
      </c>
      <c r="F3310" s="7">
        <v>5</v>
      </c>
      <c r="G3310" s="7">
        <v>14</v>
      </c>
      <c r="H3310" s="1">
        <v>11</v>
      </c>
      <c r="I3310" s="7">
        <v>19</v>
      </c>
      <c r="J3310" s="7">
        <v>5</v>
      </c>
      <c r="K3310" s="7">
        <v>0</v>
      </c>
      <c r="L3310" s="7">
        <v>4620</v>
      </c>
      <c r="M3310" s="39">
        <v>1016.064</v>
      </c>
      <c r="N3310" s="39" t="s">
        <v>183</v>
      </c>
      <c r="O3310" s="38">
        <v>4.5469576719576725</v>
      </c>
      <c r="AW3310" s="26"/>
    </row>
    <row r="3311" spans="1:49" x14ac:dyDescent="0.2">
      <c r="A3311" s="7">
        <v>83</v>
      </c>
      <c r="B3311" s="40">
        <v>1894</v>
      </c>
      <c r="C3311" s="40"/>
      <c r="D3311" s="7">
        <v>1</v>
      </c>
      <c r="E3311" s="7">
        <v>22</v>
      </c>
      <c r="F3311" s="7">
        <v>2</v>
      </c>
      <c r="G3311" s="7">
        <v>14</v>
      </c>
      <c r="H3311" s="1">
        <v>11</v>
      </c>
      <c r="I3311" s="7">
        <v>0</v>
      </c>
      <c r="J3311" s="7">
        <v>505</v>
      </c>
      <c r="K3311" s="7">
        <v>0</v>
      </c>
      <c r="L3311" s="7">
        <v>6060</v>
      </c>
      <c r="M3311" s="39">
        <v>1016.064</v>
      </c>
      <c r="N3311" s="39" t="s">
        <v>183</v>
      </c>
      <c r="O3311" s="38">
        <v>5.9641912320483748</v>
      </c>
      <c r="AW3311" s="26"/>
    </row>
    <row r="3312" spans="1:49" x14ac:dyDescent="0.2">
      <c r="A3312" s="7">
        <v>99</v>
      </c>
      <c r="B3312" s="40">
        <v>1894</v>
      </c>
      <c r="C3312" s="40"/>
      <c r="D3312" s="7">
        <v>1</v>
      </c>
      <c r="E3312" s="7">
        <v>26</v>
      </c>
      <c r="F3312" s="7">
        <v>4</v>
      </c>
      <c r="G3312" s="7">
        <v>14</v>
      </c>
      <c r="H3312" s="1">
        <v>11</v>
      </c>
      <c r="I3312" s="7">
        <v>22</v>
      </c>
      <c r="J3312" s="7">
        <v>8</v>
      </c>
      <c r="K3312" s="7">
        <v>4</v>
      </c>
      <c r="L3312" s="7">
        <v>5380</v>
      </c>
      <c r="M3312" s="39">
        <v>1016.064</v>
      </c>
      <c r="N3312" s="39" t="s">
        <v>183</v>
      </c>
      <c r="O3312" s="38">
        <v>5.2949420508944316</v>
      </c>
      <c r="AW3312" s="26"/>
    </row>
    <row r="3313" spans="1:49" x14ac:dyDescent="0.2">
      <c r="A3313" s="7">
        <v>59</v>
      </c>
      <c r="B3313" s="40">
        <v>1895</v>
      </c>
      <c r="C3313" s="18">
        <f>B3313-B3312</f>
        <v>1</v>
      </c>
      <c r="D3313" s="7">
        <v>1</v>
      </c>
      <c r="E3313" s="7">
        <v>21</v>
      </c>
      <c r="F3313" s="7">
        <v>1</v>
      </c>
      <c r="G3313" s="7">
        <v>2</v>
      </c>
      <c r="H3313" s="1">
        <v>11</v>
      </c>
      <c r="I3313" s="7">
        <v>0</v>
      </c>
      <c r="J3313" s="7">
        <v>0</v>
      </c>
      <c r="K3313" s="7">
        <v>2.5</v>
      </c>
      <c r="L3313" s="7">
        <v>2.5</v>
      </c>
      <c r="M3313" s="36">
        <v>0.4535970244035199</v>
      </c>
      <c r="N3313" s="37" t="s">
        <v>183</v>
      </c>
      <c r="O3313" s="38">
        <v>5.5114999999999998</v>
      </c>
      <c r="AW3313" s="26"/>
    </row>
    <row r="3314" spans="1:49" x14ac:dyDescent="0.2">
      <c r="A3314" s="7">
        <v>46</v>
      </c>
      <c r="B3314" s="40">
        <v>1895</v>
      </c>
      <c r="C3314" s="40"/>
      <c r="D3314" s="7">
        <v>1</v>
      </c>
      <c r="E3314" s="7">
        <v>22</v>
      </c>
      <c r="F3314" s="7">
        <v>5</v>
      </c>
      <c r="G3314" s="7">
        <v>14</v>
      </c>
      <c r="H3314" s="1">
        <v>11</v>
      </c>
      <c r="I3314" s="7">
        <v>20</v>
      </c>
      <c r="J3314" s="7">
        <v>0</v>
      </c>
      <c r="K3314" s="7">
        <v>0</v>
      </c>
      <c r="L3314" s="7">
        <v>4800</v>
      </c>
      <c r="M3314" s="39">
        <v>1016.064</v>
      </c>
      <c r="N3314" s="39" t="s">
        <v>183</v>
      </c>
      <c r="O3314" s="38">
        <v>4.7241118669690101</v>
      </c>
      <c r="AW3314" s="26"/>
    </row>
    <row r="3315" spans="1:49" x14ac:dyDescent="0.2">
      <c r="A3315" s="7">
        <v>82</v>
      </c>
      <c r="B3315" s="40">
        <v>1895</v>
      </c>
      <c r="C3315" s="40"/>
      <c r="D3315" s="7">
        <v>1</v>
      </c>
      <c r="E3315" s="7">
        <v>22</v>
      </c>
      <c r="F3315" s="7">
        <v>2</v>
      </c>
      <c r="G3315" s="7">
        <v>14</v>
      </c>
      <c r="H3315" s="1">
        <v>11</v>
      </c>
      <c r="I3315" s="7">
        <v>0</v>
      </c>
      <c r="J3315" s="7">
        <v>454</v>
      </c>
      <c r="K3315" s="7">
        <v>3</v>
      </c>
      <c r="L3315" s="7">
        <v>5451</v>
      </c>
      <c r="M3315" s="39">
        <v>1016.064</v>
      </c>
      <c r="N3315" s="39" t="s">
        <v>183</v>
      </c>
      <c r="O3315" s="38">
        <v>5.3648195389266817</v>
      </c>
      <c r="AW3315" s="26"/>
    </row>
    <row r="3316" spans="1:49" x14ac:dyDescent="0.2">
      <c r="A3316" s="7">
        <v>97</v>
      </c>
      <c r="B3316" s="40">
        <v>1895</v>
      </c>
      <c r="C3316" s="40"/>
      <c r="D3316" s="7">
        <v>1</v>
      </c>
      <c r="E3316" s="7">
        <v>26</v>
      </c>
      <c r="F3316" s="7">
        <v>4</v>
      </c>
      <c r="G3316" s="7">
        <v>14</v>
      </c>
      <c r="H3316" s="1">
        <v>11</v>
      </c>
      <c r="I3316" s="7">
        <v>19</v>
      </c>
      <c r="J3316" s="7">
        <v>7</v>
      </c>
      <c r="K3316" s="7">
        <v>6</v>
      </c>
      <c r="L3316" s="7">
        <v>4650</v>
      </c>
      <c r="M3316" s="39">
        <v>1016.064</v>
      </c>
      <c r="N3316" s="39" t="s">
        <v>183</v>
      </c>
      <c r="O3316" s="38">
        <v>4.5764833711262281</v>
      </c>
      <c r="AW3316" s="26"/>
    </row>
    <row r="3317" spans="1:49" x14ac:dyDescent="0.2">
      <c r="A3317" s="7">
        <v>60</v>
      </c>
      <c r="B3317" s="40">
        <v>1896</v>
      </c>
      <c r="C3317" s="18">
        <f>B3317-B3316</f>
        <v>1</v>
      </c>
      <c r="D3317" s="7">
        <v>1</v>
      </c>
      <c r="E3317" s="7">
        <v>21</v>
      </c>
      <c r="F3317" s="7">
        <v>1</v>
      </c>
      <c r="G3317" s="7">
        <v>2</v>
      </c>
      <c r="H3317" s="1">
        <v>11</v>
      </c>
      <c r="I3317" s="7">
        <v>0</v>
      </c>
      <c r="J3317" s="7">
        <v>0</v>
      </c>
      <c r="K3317" s="7">
        <v>2.5</v>
      </c>
      <c r="L3317" s="7">
        <v>2.5</v>
      </c>
      <c r="M3317" s="36">
        <v>0.4535970244035199</v>
      </c>
      <c r="N3317" s="37" t="s">
        <v>183</v>
      </c>
      <c r="O3317" s="38">
        <v>5.5114999999999998</v>
      </c>
      <c r="AW3317" s="26"/>
    </row>
    <row r="3318" spans="1:49" x14ac:dyDescent="0.2">
      <c r="A3318" s="7">
        <v>47</v>
      </c>
      <c r="B3318" s="40">
        <v>1896</v>
      </c>
      <c r="C3318" s="40"/>
      <c r="D3318" s="7">
        <v>1</v>
      </c>
      <c r="E3318" s="7">
        <v>22</v>
      </c>
      <c r="F3318" s="7">
        <v>5</v>
      </c>
      <c r="G3318" s="7">
        <v>14</v>
      </c>
      <c r="H3318" s="1">
        <v>11</v>
      </c>
      <c r="I3318" s="7">
        <v>21</v>
      </c>
      <c r="J3318" s="7">
        <v>5</v>
      </c>
      <c r="K3318" s="7">
        <v>0</v>
      </c>
      <c r="L3318" s="7">
        <v>5100</v>
      </c>
      <c r="M3318" s="39">
        <v>1016.064</v>
      </c>
      <c r="N3318" s="39" t="s">
        <v>183</v>
      </c>
      <c r="O3318" s="38">
        <v>5.0193688586545733</v>
      </c>
      <c r="AW3318" s="26"/>
    </row>
    <row r="3319" spans="1:49" x14ac:dyDescent="0.2">
      <c r="A3319" s="7">
        <v>83</v>
      </c>
      <c r="B3319" s="40">
        <v>1896</v>
      </c>
      <c r="C3319" s="40"/>
      <c r="D3319" s="7">
        <v>1</v>
      </c>
      <c r="E3319" s="7">
        <v>22</v>
      </c>
      <c r="F3319" s="7">
        <v>2</v>
      </c>
      <c r="G3319" s="7">
        <v>14</v>
      </c>
      <c r="H3319" s="1">
        <v>11</v>
      </c>
      <c r="I3319" s="7">
        <v>0</v>
      </c>
      <c r="J3319" s="7">
        <v>465</v>
      </c>
      <c r="K3319" s="7">
        <v>5</v>
      </c>
      <c r="L3319" s="7">
        <v>5585</v>
      </c>
      <c r="M3319" s="39">
        <v>1016.064</v>
      </c>
      <c r="N3319" s="39" t="s">
        <v>183</v>
      </c>
      <c r="O3319" s="38">
        <v>5.4967009952129002</v>
      </c>
      <c r="AW3319" s="26"/>
    </row>
    <row r="3320" spans="1:49" x14ac:dyDescent="0.2">
      <c r="A3320" s="7">
        <v>98</v>
      </c>
      <c r="B3320" s="40">
        <v>1896</v>
      </c>
      <c r="C3320" s="40"/>
      <c r="D3320" s="7">
        <v>1</v>
      </c>
      <c r="E3320" s="7">
        <v>26</v>
      </c>
      <c r="F3320" s="7">
        <v>4</v>
      </c>
      <c r="G3320" s="7">
        <v>14</v>
      </c>
      <c r="H3320" s="1">
        <v>11</v>
      </c>
      <c r="I3320" s="7">
        <v>15</v>
      </c>
      <c r="J3320" s="7">
        <v>16</v>
      </c>
      <c r="K3320" s="7">
        <v>5</v>
      </c>
      <c r="L3320" s="7">
        <v>3797</v>
      </c>
      <c r="M3320" s="39">
        <v>1016.064</v>
      </c>
      <c r="N3320" s="39" t="s">
        <v>183</v>
      </c>
      <c r="O3320" s="38">
        <v>3.7369693247669438</v>
      </c>
      <c r="AW3320" s="26"/>
    </row>
    <row r="3321" spans="1:49" x14ac:dyDescent="0.2">
      <c r="A3321" s="7">
        <v>57</v>
      </c>
      <c r="B3321" s="40">
        <v>1897</v>
      </c>
      <c r="C3321" s="18">
        <f>B3321-B3320</f>
        <v>1</v>
      </c>
      <c r="D3321" s="7">
        <v>1</v>
      </c>
      <c r="E3321" s="7">
        <v>21</v>
      </c>
      <c r="F3321" s="7">
        <v>1</v>
      </c>
      <c r="G3321" s="7">
        <v>2</v>
      </c>
      <c r="H3321" s="1">
        <v>11</v>
      </c>
      <c r="I3321" s="7">
        <v>0</v>
      </c>
      <c r="J3321" s="7">
        <v>0</v>
      </c>
      <c r="K3321" s="7">
        <v>2.5</v>
      </c>
      <c r="L3321" s="7">
        <v>2.5</v>
      </c>
      <c r="M3321" s="36">
        <v>0.4535970244035199</v>
      </c>
      <c r="N3321" s="37" t="s">
        <v>183</v>
      </c>
      <c r="O3321" s="38">
        <v>5.5114999999999998</v>
      </c>
      <c r="AW3321" s="26"/>
    </row>
    <row r="3322" spans="1:49" x14ac:dyDescent="0.2">
      <c r="A3322" s="7">
        <v>44</v>
      </c>
      <c r="B3322" s="40">
        <v>1897</v>
      </c>
      <c r="C3322" s="40"/>
      <c r="D3322" s="7">
        <v>1</v>
      </c>
      <c r="E3322" s="7">
        <v>22</v>
      </c>
      <c r="F3322" s="7">
        <v>1</v>
      </c>
      <c r="G3322" s="7">
        <v>2</v>
      </c>
      <c r="H3322" s="1">
        <v>11</v>
      </c>
      <c r="I3322" s="7">
        <v>0</v>
      </c>
      <c r="J3322" s="7">
        <v>0</v>
      </c>
      <c r="K3322" s="7">
        <v>2.5</v>
      </c>
      <c r="L3322" s="7">
        <v>2.5</v>
      </c>
      <c r="M3322" s="36">
        <v>0.4535970244035199</v>
      </c>
      <c r="N3322" s="37" t="s">
        <v>183</v>
      </c>
      <c r="O3322" s="38">
        <v>5.5114999999999998</v>
      </c>
      <c r="AW3322" s="26"/>
    </row>
    <row r="3323" spans="1:49" x14ac:dyDescent="0.2">
      <c r="A3323" s="7">
        <v>80</v>
      </c>
      <c r="B3323" s="40">
        <v>1897</v>
      </c>
      <c r="C3323" s="40"/>
      <c r="D3323" s="7">
        <v>1</v>
      </c>
      <c r="E3323" s="7">
        <v>22</v>
      </c>
      <c r="F3323" s="7">
        <v>2</v>
      </c>
      <c r="G3323" s="7">
        <v>14</v>
      </c>
      <c r="H3323" s="1">
        <v>11</v>
      </c>
      <c r="I3323" s="7">
        <v>0</v>
      </c>
      <c r="J3323" s="7">
        <v>453</v>
      </c>
      <c r="K3323" s="7">
        <v>10</v>
      </c>
      <c r="L3323" s="7">
        <v>5446</v>
      </c>
      <c r="M3323" s="39">
        <v>1016.064</v>
      </c>
      <c r="N3323" s="39" t="s">
        <v>183</v>
      </c>
      <c r="O3323" s="38">
        <v>5.3598985890652555</v>
      </c>
      <c r="AW3323" s="26"/>
    </row>
    <row r="3324" spans="1:49" x14ac:dyDescent="0.2">
      <c r="A3324" s="7">
        <v>96</v>
      </c>
      <c r="B3324" s="40">
        <v>1897</v>
      </c>
      <c r="C3324" s="40"/>
      <c r="D3324" s="7">
        <v>1</v>
      </c>
      <c r="E3324" s="7">
        <v>26</v>
      </c>
      <c r="F3324" s="7">
        <v>4</v>
      </c>
      <c r="G3324" s="7">
        <v>14</v>
      </c>
      <c r="H3324" s="1">
        <v>11</v>
      </c>
      <c r="I3324" s="7">
        <v>11</v>
      </c>
      <c r="J3324" s="7">
        <v>7</v>
      </c>
      <c r="K3324" s="7">
        <v>6</v>
      </c>
      <c r="L3324" s="7">
        <v>2730</v>
      </c>
      <c r="M3324" s="39">
        <v>1016.064</v>
      </c>
      <c r="N3324" s="39" t="s">
        <v>183</v>
      </c>
      <c r="O3324" s="38">
        <v>2.6868386243386246</v>
      </c>
      <c r="AW3324" s="26"/>
    </row>
    <row r="3325" spans="1:49" x14ac:dyDescent="0.2">
      <c r="A3325" s="7">
        <v>56</v>
      </c>
      <c r="B3325" s="40">
        <v>1898</v>
      </c>
      <c r="C3325" s="18">
        <f>B3325-B3324</f>
        <v>1</v>
      </c>
      <c r="D3325" s="7">
        <v>1</v>
      </c>
      <c r="E3325" s="7">
        <v>21</v>
      </c>
      <c r="F3325" s="7">
        <v>1</v>
      </c>
      <c r="G3325" s="7">
        <v>2</v>
      </c>
      <c r="H3325" s="1">
        <v>11</v>
      </c>
      <c r="I3325" s="7">
        <v>0</v>
      </c>
      <c r="J3325" s="7">
        <v>0</v>
      </c>
      <c r="K3325" s="7">
        <v>2</v>
      </c>
      <c r="L3325" s="7">
        <v>2</v>
      </c>
      <c r="M3325" s="36">
        <v>0.4535970244035199</v>
      </c>
      <c r="N3325" s="37" t="s">
        <v>183</v>
      </c>
      <c r="O3325" s="38">
        <v>4.4092000000000002</v>
      </c>
      <c r="AW3325" s="26"/>
    </row>
    <row r="3326" spans="1:49" x14ac:dyDescent="0.2">
      <c r="A3326" s="7">
        <v>44</v>
      </c>
      <c r="B3326" s="40">
        <v>1898</v>
      </c>
      <c r="C3326" s="40"/>
      <c r="D3326" s="7">
        <v>1</v>
      </c>
      <c r="E3326" s="7">
        <v>22</v>
      </c>
      <c r="F3326" s="7">
        <v>1</v>
      </c>
      <c r="G3326" s="7">
        <v>2</v>
      </c>
      <c r="H3326" s="1">
        <v>11</v>
      </c>
      <c r="I3326" s="7">
        <v>0</v>
      </c>
      <c r="J3326" s="7">
        <v>0</v>
      </c>
      <c r="K3326" s="7">
        <v>2.5</v>
      </c>
      <c r="L3326" s="7">
        <v>2.5</v>
      </c>
      <c r="M3326" s="36">
        <v>0.4535970244035199</v>
      </c>
      <c r="N3326" s="37" t="s">
        <v>183</v>
      </c>
      <c r="O3326" s="38">
        <v>5.5114999999999998</v>
      </c>
      <c r="AW3326" s="26"/>
    </row>
    <row r="3327" spans="1:49" x14ac:dyDescent="0.2">
      <c r="A3327" s="7">
        <v>79</v>
      </c>
      <c r="B3327" s="40">
        <v>1898</v>
      </c>
      <c r="C3327" s="40"/>
      <c r="D3327" s="7">
        <v>1</v>
      </c>
      <c r="E3327" s="7">
        <v>22</v>
      </c>
      <c r="F3327" s="7">
        <v>2</v>
      </c>
      <c r="G3327" s="7">
        <v>14</v>
      </c>
      <c r="H3327" s="1">
        <v>11</v>
      </c>
      <c r="I3327" s="7">
        <v>0</v>
      </c>
      <c r="J3327" s="7">
        <v>440</v>
      </c>
      <c r="K3327" s="7">
        <v>0</v>
      </c>
      <c r="L3327" s="7">
        <v>5280</v>
      </c>
      <c r="M3327" s="39">
        <v>1016.064</v>
      </c>
      <c r="N3327" s="39" t="s">
        <v>183</v>
      </c>
      <c r="O3327" s="38">
        <v>5.1965230536659108</v>
      </c>
      <c r="AW3327" s="26"/>
    </row>
    <row r="3328" spans="1:49" x14ac:dyDescent="0.2">
      <c r="A3328" s="7">
        <v>94</v>
      </c>
      <c r="B3328" s="40">
        <v>1898</v>
      </c>
      <c r="C3328" s="40"/>
      <c r="D3328" s="7">
        <v>1</v>
      </c>
      <c r="E3328" s="7">
        <v>26</v>
      </c>
      <c r="F3328" s="7">
        <v>4</v>
      </c>
      <c r="G3328" s="7">
        <v>14</v>
      </c>
      <c r="H3328" s="1">
        <v>11</v>
      </c>
      <c r="I3328" s="7">
        <v>10</v>
      </c>
      <c r="J3328" s="7">
        <v>5</v>
      </c>
      <c r="K3328" s="7">
        <v>5</v>
      </c>
      <c r="L3328" s="7">
        <v>2465</v>
      </c>
      <c r="M3328" s="39">
        <v>1016.064</v>
      </c>
      <c r="N3328" s="39" t="s">
        <v>183</v>
      </c>
      <c r="O3328" s="38">
        <v>2.4260282816830436</v>
      </c>
      <c r="AW3328" s="26"/>
    </row>
    <row r="3329" spans="1:49" x14ac:dyDescent="0.2">
      <c r="A3329" s="7">
        <v>56</v>
      </c>
      <c r="B3329" s="40">
        <v>1899</v>
      </c>
      <c r="C3329" s="18">
        <f>B3329-B3328</f>
        <v>1</v>
      </c>
      <c r="D3329" s="7">
        <v>1</v>
      </c>
      <c r="E3329" s="7">
        <v>21</v>
      </c>
      <c r="F3329" s="7">
        <v>1</v>
      </c>
      <c r="G3329" s="7">
        <v>2</v>
      </c>
      <c r="H3329" s="1">
        <v>11</v>
      </c>
      <c r="I3329" s="7">
        <v>0</v>
      </c>
      <c r="J3329" s="7">
        <v>0</v>
      </c>
      <c r="K3329" s="7">
        <v>2.25</v>
      </c>
      <c r="L3329" s="7">
        <v>2.25</v>
      </c>
      <c r="M3329" s="36">
        <v>0.4535970244035199</v>
      </c>
      <c r="N3329" s="37" t="s">
        <v>183</v>
      </c>
      <c r="O3329" s="38">
        <v>4.96035</v>
      </c>
      <c r="AW3329" s="26"/>
    </row>
    <row r="3330" spans="1:49" x14ac:dyDescent="0.2">
      <c r="A3330" s="7">
        <v>45</v>
      </c>
      <c r="B3330" s="40">
        <v>1899</v>
      </c>
      <c r="C3330" s="40"/>
      <c r="D3330" s="7">
        <v>1</v>
      </c>
      <c r="E3330" s="7">
        <v>22</v>
      </c>
      <c r="F3330" s="7">
        <v>1</v>
      </c>
      <c r="G3330" s="7">
        <v>2</v>
      </c>
      <c r="H3330" s="1">
        <v>11</v>
      </c>
      <c r="I3330" s="7">
        <v>0</v>
      </c>
      <c r="J3330" s="7">
        <v>0</v>
      </c>
      <c r="K3330" s="7">
        <v>2.5</v>
      </c>
      <c r="L3330" s="7">
        <v>2.5</v>
      </c>
      <c r="M3330" s="36">
        <v>0.4535970244035199</v>
      </c>
      <c r="N3330" s="37" t="s">
        <v>183</v>
      </c>
      <c r="O3330" s="38">
        <v>5.5114999999999998</v>
      </c>
      <c r="AW3330" s="26"/>
    </row>
    <row r="3331" spans="1:49" x14ac:dyDescent="0.2">
      <c r="A3331" s="7">
        <v>89</v>
      </c>
      <c r="B3331" s="40">
        <v>1899</v>
      </c>
      <c r="C3331" s="40"/>
      <c r="D3331" s="7">
        <v>1</v>
      </c>
      <c r="E3331" s="7">
        <v>22</v>
      </c>
      <c r="F3331" s="7">
        <v>2</v>
      </c>
      <c r="G3331" s="7">
        <v>14</v>
      </c>
      <c r="H3331" s="1">
        <v>11</v>
      </c>
      <c r="I3331" s="7">
        <v>0</v>
      </c>
      <c r="J3331" s="7">
        <v>440</v>
      </c>
      <c r="K3331" s="7">
        <v>0</v>
      </c>
      <c r="L3331" s="7">
        <v>5280</v>
      </c>
      <c r="M3331" s="39">
        <v>1016.064</v>
      </c>
      <c r="N3331" s="39" t="s">
        <v>183</v>
      </c>
      <c r="O3331" s="38">
        <v>5.1965230536659108</v>
      </c>
      <c r="AW3331" s="26"/>
    </row>
    <row r="3332" spans="1:49" x14ac:dyDescent="0.2">
      <c r="A3332" s="7">
        <v>104</v>
      </c>
      <c r="B3332" s="40">
        <v>1899</v>
      </c>
      <c r="C3332" s="40"/>
      <c r="D3332" s="7">
        <v>1</v>
      </c>
      <c r="E3332" s="7">
        <v>26</v>
      </c>
      <c r="F3332" s="7">
        <v>4</v>
      </c>
      <c r="G3332" s="7">
        <v>14</v>
      </c>
      <c r="H3332" s="1">
        <v>11</v>
      </c>
      <c r="I3332" s="7">
        <v>8</v>
      </c>
      <c r="J3332" s="7">
        <v>12</v>
      </c>
      <c r="K3332" s="7">
        <v>6</v>
      </c>
      <c r="L3332" s="7">
        <v>2070</v>
      </c>
      <c r="M3332" s="39">
        <v>1016.064</v>
      </c>
      <c r="N3332" s="39" t="s">
        <v>183</v>
      </c>
      <c r="O3332" s="38">
        <v>2.0372732426303855</v>
      </c>
      <c r="AW3332" s="26"/>
    </row>
    <row r="3333" spans="1:49" x14ac:dyDescent="0.2">
      <c r="A3333" s="7">
        <v>58</v>
      </c>
      <c r="B3333" s="40">
        <v>1900</v>
      </c>
      <c r="C3333" s="18">
        <f>B3333-B3332</f>
        <v>1</v>
      </c>
      <c r="D3333" s="7">
        <v>1</v>
      </c>
      <c r="E3333" s="7">
        <v>21</v>
      </c>
      <c r="F3333" s="7">
        <v>1</v>
      </c>
      <c r="G3333" s="7">
        <v>2</v>
      </c>
      <c r="H3333" s="1">
        <v>11</v>
      </c>
      <c r="I3333" s="7">
        <v>0</v>
      </c>
      <c r="J3333" s="7">
        <v>0</v>
      </c>
      <c r="K3333" s="7">
        <v>2.25</v>
      </c>
      <c r="L3333" s="7">
        <v>2.25</v>
      </c>
      <c r="M3333" s="36">
        <v>0.4535970244035199</v>
      </c>
      <c r="N3333" s="37" t="s">
        <v>183</v>
      </c>
      <c r="O3333" s="38">
        <v>4.96035</v>
      </c>
      <c r="AW3333" s="26"/>
    </row>
    <row r="3334" spans="1:49" x14ac:dyDescent="0.2">
      <c r="A3334" s="7">
        <v>46</v>
      </c>
      <c r="B3334" s="40">
        <v>1900</v>
      </c>
      <c r="C3334" s="40"/>
      <c r="D3334" s="7">
        <v>1</v>
      </c>
      <c r="E3334" s="7">
        <v>22</v>
      </c>
      <c r="F3334" s="7">
        <v>1</v>
      </c>
      <c r="G3334" s="7">
        <v>2</v>
      </c>
      <c r="H3334" s="1">
        <v>11</v>
      </c>
      <c r="I3334" s="7">
        <v>0</v>
      </c>
      <c r="J3334" s="7">
        <v>0</v>
      </c>
      <c r="K3334" s="7">
        <v>2.5</v>
      </c>
      <c r="L3334" s="7">
        <v>2.5</v>
      </c>
      <c r="M3334" s="36">
        <v>0.4535970244035199</v>
      </c>
      <c r="N3334" s="37" t="s">
        <v>183</v>
      </c>
      <c r="O3334" s="38">
        <v>5.5114999999999998</v>
      </c>
      <c r="AW3334" s="26"/>
    </row>
    <row r="3335" spans="1:49" x14ac:dyDescent="0.2">
      <c r="A3335" s="7">
        <v>90</v>
      </c>
      <c r="B3335" s="40">
        <v>1900</v>
      </c>
      <c r="C3335" s="40"/>
      <c r="D3335" s="7">
        <v>1</v>
      </c>
      <c r="E3335" s="7">
        <v>22</v>
      </c>
      <c r="F3335" s="7">
        <v>2</v>
      </c>
      <c r="G3335" s="7">
        <v>14</v>
      </c>
      <c r="H3335" s="1">
        <v>11</v>
      </c>
      <c r="I3335" s="7">
        <v>0</v>
      </c>
      <c r="J3335" s="7">
        <v>452</v>
      </c>
      <c r="K3335" s="7">
        <v>4</v>
      </c>
      <c r="L3335" s="7">
        <v>5428</v>
      </c>
      <c r="M3335" s="39">
        <v>1016.064</v>
      </c>
      <c r="N3335" s="39" t="s">
        <v>183</v>
      </c>
      <c r="O3335" s="38">
        <v>5.3421831695641222</v>
      </c>
      <c r="AW3335" s="26"/>
    </row>
    <row r="3336" spans="1:49" x14ac:dyDescent="0.2">
      <c r="A3336" s="7">
        <v>105</v>
      </c>
      <c r="B3336" s="40">
        <v>1900</v>
      </c>
      <c r="C3336" s="40"/>
      <c r="D3336" s="7">
        <v>1</v>
      </c>
      <c r="E3336" s="7">
        <v>26</v>
      </c>
      <c r="F3336" s="7">
        <v>4</v>
      </c>
      <c r="G3336" s="7">
        <v>14</v>
      </c>
      <c r="H3336" s="1">
        <v>11</v>
      </c>
      <c r="I3336" s="7">
        <v>13</v>
      </c>
      <c r="J3336" s="7">
        <v>6</v>
      </c>
      <c r="K3336" s="7">
        <v>6</v>
      </c>
      <c r="L3336" s="7">
        <v>3198</v>
      </c>
      <c r="M3336" s="39">
        <v>1016.064</v>
      </c>
      <c r="N3336" s="39" t="s">
        <v>183</v>
      </c>
      <c r="O3336" s="38">
        <v>3.1474395313681027</v>
      </c>
      <c r="AW3336" s="26"/>
    </row>
    <row r="3337" spans="1:49" x14ac:dyDescent="0.2">
      <c r="A3337" s="7">
        <v>64</v>
      </c>
      <c r="B3337" s="40">
        <v>1901</v>
      </c>
      <c r="C3337" s="18">
        <f>B3337-B3336</f>
        <v>1</v>
      </c>
      <c r="D3337" s="7">
        <v>1</v>
      </c>
      <c r="E3337" s="7">
        <v>21</v>
      </c>
      <c r="F3337" s="7">
        <v>1</v>
      </c>
      <c r="G3337" s="7">
        <v>2</v>
      </c>
      <c r="H3337" s="1">
        <v>11</v>
      </c>
      <c r="I3337" s="7">
        <v>0</v>
      </c>
      <c r="J3337" s="7">
        <v>0</v>
      </c>
      <c r="K3337" s="7">
        <v>2.25</v>
      </c>
      <c r="L3337" s="7">
        <v>2.25</v>
      </c>
      <c r="M3337" s="36">
        <v>0.4535970244035199</v>
      </c>
      <c r="N3337" s="37" t="s">
        <v>183</v>
      </c>
      <c r="O3337" s="38">
        <v>4.96035</v>
      </c>
      <c r="AW3337" s="26"/>
    </row>
    <row r="3338" spans="1:49" x14ac:dyDescent="0.2">
      <c r="A3338" s="7">
        <v>49</v>
      </c>
      <c r="B3338" s="40">
        <v>1901</v>
      </c>
      <c r="C3338" s="40"/>
      <c r="D3338" s="7">
        <v>1</v>
      </c>
      <c r="E3338" s="7">
        <v>22</v>
      </c>
      <c r="F3338" s="7">
        <v>1</v>
      </c>
      <c r="G3338" s="7">
        <v>2</v>
      </c>
      <c r="H3338" s="1">
        <v>11</v>
      </c>
      <c r="I3338" s="7">
        <v>0</v>
      </c>
      <c r="J3338" s="7">
        <v>0</v>
      </c>
      <c r="K3338" s="7">
        <v>2.5</v>
      </c>
      <c r="L3338" s="7">
        <v>2.5</v>
      </c>
      <c r="M3338" s="36">
        <v>0.4535970244035199</v>
      </c>
      <c r="N3338" s="37" t="s">
        <v>183</v>
      </c>
      <c r="O3338" s="38">
        <v>5.5114999999999998</v>
      </c>
      <c r="AW3338" s="26"/>
    </row>
    <row r="3339" spans="1:49" x14ac:dyDescent="0.2">
      <c r="A3339" s="7">
        <v>99</v>
      </c>
      <c r="B3339" s="40">
        <v>1901</v>
      </c>
      <c r="C3339" s="40"/>
      <c r="D3339" s="7">
        <v>1</v>
      </c>
      <c r="E3339" s="7">
        <v>22</v>
      </c>
      <c r="F3339" s="7">
        <v>2</v>
      </c>
      <c r="G3339" s="7">
        <v>14</v>
      </c>
      <c r="H3339" s="1">
        <v>11</v>
      </c>
      <c r="I3339" s="7">
        <v>0</v>
      </c>
      <c r="J3339" s="7">
        <v>457</v>
      </c>
      <c r="K3339" s="7">
        <v>6</v>
      </c>
      <c r="L3339" s="7">
        <v>5490</v>
      </c>
      <c r="M3339" s="39">
        <v>1016.064</v>
      </c>
      <c r="N3339" s="39" t="s">
        <v>183</v>
      </c>
      <c r="O3339" s="38">
        <v>5.4032029478458048</v>
      </c>
      <c r="AW3339" s="26"/>
    </row>
    <row r="3340" spans="1:49" x14ac:dyDescent="0.2">
      <c r="A3340" s="7">
        <v>114</v>
      </c>
      <c r="B3340" s="40">
        <v>1901</v>
      </c>
      <c r="C3340" s="40"/>
      <c r="D3340" s="7">
        <v>1</v>
      </c>
      <c r="E3340" s="7">
        <v>26</v>
      </c>
      <c r="F3340" s="7">
        <v>4</v>
      </c>
      <c r="G3340" s="7">
        <v>14</v>
      </c>
      <c r="H3340" s="1">
        <v>11</v>
      </c>
      <c r="I3340" s="7">
        <v>13</v>
      </c>
      <c r="J3340" s="7">
        <v>6</v>
      </c>
      <c r="K3340" s="7">
        <v>6</v>
      </c>
      <c r="L3340" s="7">
        <v>3198</v>
      </c>
      <c r="M3340" s="39">
        <v>1016.064</v>
      </c>
      <c r="N3340" s="39" t="s">
        <v>183</v>
      </c>
      <c r="O3340" s="38">
        <v>3.1474395313681027</v>
      </c>
      <c r="AW3340" s="26"/>
    </row>
    <row r="3341" spans="1:49" x14ac:dyDescent="0.2">
      <c r="A3341" s="7">
        <v>144</v>
      </c>
      <c r="B3341" s="40">
        <v>1901</v>
      </c>
      <c r="C3341" s="40"/>
      <c r="D3341" s="7">
        <v>1</v>
      </c>
      <c r="E3341" s="7">
        <v>26</v>
      </c>
      <c r="F3341" s="7">
        <v>1</v>
      </c>
      <c r="G3341" s="7">
        <v>2</v>
      </c>
      <c r="H3341" s="1">
        <v>11</v>
      </c>
      <c r="I3341" s="7">
        <v>0</v>
      </c>
      <c r="J3341" s="7">
        <v>0</v>
      </c>
      <c r="K3341" s="7">
        <v>4</v>
      </c>
      <c r="L3341" s="7">
        <v>4</v>
      </c>
      <c r="M3341" s="36">
        <v>0.4535970244035199</v>
      </c>
      <c r="N3341" s="37" t="s">
        <v>183</v>
      </c>
      <c r="O3341" s="38">
        <v>8.8184000000000005</v>
      </c>
      <c r="AW3341" s="26"/>
    </row>
    <row r="3342" spans="1:49" x14ac:dyDescent="0.2">
      <c r="A3342" s="7">
        <v>65</v>
      </c>
      <c r="B3342" s="40">
        <v>1902</v>
      </c>
      <c r="C3342" s="18">
        <f>B3342-B3341</f>
        <v>1</v>
      </c>
      <c r="D3342" s="7">
        <v>1</v>
      </c>
      <c r="E3342" s="7">
        <v>21</v>
      </c>
      <c r="F3342" s="7">
        <v>1</v>
      </c>
      <c r="G3342" s="7">
        <v>2</v>
      </c>
      <c r="H3342" s="1">
        <v>11</v>
      </c>
      <c r="I3342" s="7">
        <v>0</v>
      </c>
      <c r="J3342" s="7">
        <v>0</v>
      </c>
      <c r="K3342" s="7">
        <v>2.5</v>
      </c>
      <c r="L3342" s="7">
        <v>2.5</v>
      </c>
      <c r="M3342" s="36">
        <v>0.4535970244035199</v>
      </c>
      <c r="N3342" s="37" t="s">
        <v>183</v>
      </c>
      <c r="O3342" s="38">
        <v>5.5114999999999998</v>
      </c>
      <c r="AW3342" s="26"/>
    </row>
    <row r="3343" spans="1:49" x14ac:dyDescent="0.2">
      <c r="A3343" s="7">
        <v>50</v>
      </c>
      <c r="B3343" s="40">
        <v>1902</v>
      </c>
      <c r="C3343" s="40"/>
      <c r="D3343" s="7">
        <v>1</v>
      </c>
      <c r="E3343" s="7">
        <v>22</v>
      </c>
      <c r="F3343" s="7">
        <v>1</v>
      </c>
      <c r="G3343" s="7">
        <v>2</v>
      </c>
      <c r="H3343" s="1">
        <v>11</v>
      </c>
      <c r="I3343" s="7">
        <v>0</v>
      </c>
      <c r="J3343" s="7">
        <v>0</v>
      </c>
      <c r="K3343" s="7">
        <v>2.5</v>
      </c>
      <c r="L3343" s="7">
        <v>2.5</v>
      </c>
      <c r="M3343" s="36">
        <v>0.4535970244035199</v>
      </c>
      <c r="N3343" s="37" t="s">
        <v>183</v>
      </c>
      <c r="O3343" s="38">
        <v>5.5114999999999998</v>
      </c>
      <c r="AW3343" s="26"/>
    </row>
    <row r="3344" spans="1:49" x14ac:dyDescent="0.2">
      <c r="A3344" s="7">
        <v>98</v>
      </c>
      <c r="B3344" s="40">
        <v>1902</v>
      </c>
      <c r="C3344" s="40"/>
      <c r="D3344" s="7">
        <v>1</v>
      </c>
      <c r="E3344" s="7">
        <v>22</v>
      </c>
      <c r="F3344" s="7">
        <v>2</v>
      </c>
      <c r="G3344" s="7">
        <v>14</v>
      </c>
      <c r="H3344" s="1">
        <v>11</v>
      </c>
      <c r="I3344" s="7">
        <v>0</v>
      </c>
      <c r="J3344" s="7">
        <v>411</v>
      </c>
      <c r="K3344" s="7">
        <v>8</v>
      </c>
      <c r="L3344" s="7">
        <v>4940</v>
      </c>
      <c r="M3344" s="39">
        <v>1016.064</v>
      </c>
      <c r="N3344" s="39" t="s">
        <v>183</v>
      </c>
      <c r="O3344" s="38">
        <v>4.8618984630889397</v>
      </c>
      <c r="AW3344" s="26"/>
    </row>
    <row r="3345" spans="1:49" x14ac:dyDescent="0.2">
      <c r="A3345" s="7">
        <v>150</v>
      </c>
      <c r="B3345" s="40">
        <v>1902</v>
      </c>
      <c r="C3345" s="40"/>
      <c r="D3345" s="7">
        <v>1</v>
      </c>
      <c r="E3345" s="7">
        <v>23</v>
      </c>
      <c r="F3345" s="7">
        <v>1</v>
      </c>
      <c r="G3345" s="7">
        <v>2</v>
      </c>
      <c r="H3345" s="1">
        <v>11</v>
      </c>
      <c r="I3345" s="7">
        <v>0</v>
      </c>
      <c r="J3345" s="7">
        <v>0</v>
      </c>
      <c r="K3345" s="7">
        <v>3</v>
      </c>
      <c r="L3345" s="7">
        <v>3</v>
      </c>
      <c r="M3345" s="36">
        <v>0.4535970244035199</v>
      </c>
      <c r="N3345" s="37" t="s">
        <v>183</v>
      </c>
      <c r="O3345" s="38">
        <v>6.6138000000000003</v>
      </c>
      <c r="AW3345" s="26"/>
    </row>
    <row r="3346" spans="1:49" x14ac:dyDescent="0.2">
      <c r="A3346" s="7">
        <v>169</v>
      </c>
      <c r="B3346" s="40">
        <v>1902</v>
      </c>
      <c r="C3346" s="40"/>
      <c r="D3346" s="7">
        <v>1</v>
      </c>
      <c r="E3346" s="7">
        <v>23</v>
      </c>
      <c r="F3346" s="7">
        <v>2</v>
      </c>
      <c r="G3346" s="7">
        <v>14</v>
      </c>
      <c r="H3346" s="1">
        <v>11</v>
      </c>
      <c r="I3346" s="7">
        <v>20</v>
      </c>
      <c r="J3346" s="7">
        <v>10</v>
      </c>
      <c r="K3346" s="7">
        <v>0</v>
      </c>
      <c r="L3346" s="7">
        <v>4920</v>
      </c>
      <c r="M3346" s="39">
        <v>1016.064</v>
      </c>
      <c r="N3346" s="39" t="s">
        <v>183</v>
      </c>
      <c r="O3346" s="38">
        <v>4.8422146636432348</v>
      </c>
      <c r="AW3346" s="26"/>
    </row>
    <row r="3347" spans="1:49" x14ac:dyDescent="0.2">
      <c r="A3347" s="7">
        <v>113</v>
      </c>
      <c r="B3347" s="40">
        <v>1902</v>
      </c>
      <c r="C3347" s="40"/>
      <c r="D3347" s="7">
        <v>1</v>
      </c>
      <c r="E3347" s="7">
        <v>26</v>
      </c>
      <c r="F3347" s="7">
        <v>4</v>
      </c>
      <c r="G3347" s="7">
        <v>14</v>
      </c>
      <c r="H3347" s="1">
        <v>11</v>
      </c>
      <c r="I3347" s="7">
        <v>16</v>
      </c>
      <c r="J3347" s="7">
        <v>11</v>
      </c>
      <c r="K3347" s="7">
        <v>6</v>
      </c>
      <c r="L3347" s="7">
        <v>3978</v>
      </c>
      <c r="M3347" s="39">
        <v>1016.064</v>
      </c>
      <c r="N3347" s="39" t="s">
        <v>183</v>
      </c>
      <c r="O3347" s="38">
        <v>3.9151077097505671</v>
      </c>
      <c r="AW3347" s="26"/>
    </row>
    <row r="3348" spans="1:49" x14ac:dyDescent="0.2">
      <c r="A3348" s="7">
        <v>65</v>
      </c>
      <c r="B3348" s="40">
        <v>1903</v>
      </c>
      <c r="C3348" s="18">
        <f>B3348-B3347</f>
        <v>1</v>
      </c>
      <c r="D3348" s="7">
        <v>1</v>
      </c>
      <c r="E3348" s="7">
        <v>21</v>
      </c>
      <c r="F3348" s="7">
        <v>1</v>
      </c>
      <c r="G3348" s="7">
        <v>2</v>
      </c>
      <c r="H3348" s="1">
        <v>11</v>
      </c>
      <c r="I3348" s="7">
        <v>0</v>
      </c>
      <c r="J3348" s="7">
        <v>0</v>
      </c>
      <c r="K3348" s="7">
        <v>2.5</v>
      </c>
      <c r="L3348" s="7">
        <v>2.5</v>
      </c>
      <c r="M3348" s="36">
        <v>0.4535970244035199</v>
      </c>
      <c r="N3348" s="37" t="s">
        <v>183</v>
      </c>
      <c r="O3348" s="38">
        <v>5.5114999999999998</v>
      </c>
      <c r="AW3348" s="26"/>
    </row>
    <row r="3349" spans="1:49" x14ac:dyDescent="0.2">
      <c r="A3349" s="7">
        <v>50</v>
      </c>
      <c r="B3349" s="40">
        <v>1903</v>
      </c>
      <c r="C3349" s="40"/>
      <c r="D3349" s="7">
        <v>1</v>
      </c>
      <c r="E3349" s="7">
        <v>22</v>
      </c>
      <c r="F3349" s="7">
        <v>1</v>
      </c>
      <c r="G3349" s="7">
        <v>2</v>
      </c>
      <c r="H3349" s="1">
        <v>11</v>
      </c>
      <c r="I3349" s="7">
        <v>0</v>
      </c>
      <c r="J3349" s="7">
        <v>0</v>
      </c>
      <c r="K3349" s="7">
        <v>2.5</v>
      </c>
      <c r="L3349" s="7">
        <v>2.5</v>
      </c>
      <c r="M3349" s="36">
        <v>0.4535970244035199</v>
      </c>
      <c r="N3349" s="37" t="s">
        <v>183</v>
      </c>
      <c r="O3349" s="38">
        <v>5.5114999999999998</v>
      </c>
      <c r="AW3349" s="26"/>
    </row>
    <row r="3350" spans="1:49" x14ac:dyDescent="0.2">
      <c r="A3350" s="7">
        <v>98</v>
      </c>
      <c r="B3350" s="40">
        <v>1903</v>
      </c>
      <c r="C3350" s="40"/>
      <c r="D3350" s="7">
        <v>1</v>
      </c>
      <c r="E3350" s="7">
        <v>22</v>
      </c>
      <c r="F3350" s="7">
        <v>2</v>
      </c>
      <c r="G3350" s="7">
        <v>14</v>
      </c>
      <c r="H3350" s="1">
        <v>11</v>
      </c>
      <c r="I3350" s="7">
        <v>0</v>
      </c>
      <c r="J3350" s="7">
        <v>408</v>
      </c>
      <c r="K3350" s="7">
        <v>1</v>
      </c>
      <c r="L3350" s="7">
        <v>4897</v>
      </c>
      <c r="M3350" s="39">
        <v>1016.064</v>
      </c>
      <c r="N3350" s="39" t="s">
        <v>183</v>
      </c>
      <c r="O3350" s="38">
        <v>4.8195782942806753</v>
      </c>
      <c r="AW3350" s="26"/>
    </row>
    <row r="3351" spans="1:49" x14ac:dyDescent="0.2">
      <c r="A3351" s="7">
        <v>144</v>
      </c>
      <c r="B3351" s="40">
        <v>1903</v>
      </c>
      <c r="C3351" s="40"/>
      <c r="D3351" s="7">
        <v>1</v>
      </c>
      <c r="E3351" s="7">
        <v>23</v>
      </c>
      <c r="F3351" s="7">
        <v>2</v>
      </c>
      <c r="G3351" s="7">
        <v>14</v>
      </c>
      <c r="H3351" s="1">
        <v>11</v>
      </c>
      <c r="I3351" s="7">
        <v>20</v>
      </c>
      <c r="J3351" s="7">
        <v>10</v>
      </c>
      <c r="K3351" s="7">
        <v>0</v>
      </c>
      <c r="L3351" s="7">
        <v>4920</v>
      </c>
      <c r="M3351" s="39">
        <v>1016.064</v>
      </c>
      <c r="N3351" s="39" t="s">
        <v>183</v>
      </c>
      <c r="O3351" s="38">
        <v>4.8422146636432348</v>
      </c>
      <c r="AW3351" s="26"/>
    </row>
    <row r="3352" spans="1:49" x14ac:dyDescent="0.2">
      <c r="A3352" s="7">
        <v>167</v>
      </c>
      <c r="B3352" s="40">
        <v>1903</v>
      </c>
      <c r="C3352" s="40"/>
      <c r="D3352" s="7">
        <v>1</v>
      </c>
      <c r="E3352" s="7">
        <v>23</v>
      </c>
      <c r="F3352" s="7">
        <v>1</v>
      </c>
      <c r="G3352" s="7">
        <v>2</v>
      </c>
      <c r="H3352" s="1">
        <v>11</v>
      </c>
      <c r="I3352" s="7">
        <v>0</v>
      </c>
      <c r="J3352" s="7">
        <v>0</v>
      </c>
      <c r="K3352" s="7">
        <v>3</v>
      </c>
      <c r="L3352" s="7">
        <v>3</v>
      </c>
      <c r="M3352" s="36">
        <v>0.4535970244035199</v>
      </c>
      <c r="N3352" s="37" t="s">
        <v>183</v>
      </c>
      <c r="O3352" s="38">
        <v>6.6138000000000003</v>
      </c>
      <c r="AW3352" s="26"/>
    </row>
    <row r="3353" spans="1:49" x14ac:dyDescent="0.2">
      <c r="A3353" s="7">
        <v>113</v>
      </c>
      <c r="B3353" s="40">
        <v>1903</v>
      </c>
      <c r="C3353" s="40"/>
      <c r="D3353" s="7">
        <v>1</v>
      </c>
      <c r="E3353" s="7">
        <v>26</v>
      </c>
      <c r="F3353" s="7">
        <v>4</v>
      </c>
      <c r="G3353" s="7">
        <v>14</v>
      </c>
      <c r="H3353" s="1">
        <v>11</v>
      </c>
      <c r="I3353" s="7">
        <v>18</v>
      </c>
      <c r="J3353" s="7">
        <v>13</v>
      </c>
      <c r="K3353" s="7">
        <v>9</v>
      </c>
      <c r="L3353" s="7">
        <v>4485</v>
      </c>
      <c r="M3353" s="39">
        <v>1016.064</v>
      </c>
      <c r="N3353" s="39" t="s">
        <v>183</v>
      </c>
      <c r="O3353" s="38">
        <v>4.4140920256991691</v>
      </c>
      <c r="AW3353" s="26"/>
    </row>
    <row r="3354" spans="1:49" x14ac:dyDescent="0.2">
      <c r="A3354" s="7">
        <v>63</v>
      </c>
      <c r="B3354" s="40">
        <v>1904</v>
      </c>
      <c r="C3354" s="18">
        <f>B3354-B3353</f>
        <v>1</v>
      </c>
      <c r="D3354" s="7">
        <v>1</v>
      </c>
      <c r="E3354" s="7">
        <v>21</v>
      </c>
      <c r="F3354" s="7">
        <v>1</v>
      </c>
      <c r="G3354" s="7">
        <v>2</v>
      </c>
      <c r="H3354" s="1">
        <v>11</v>
      </c>
      <c r="I3354" s="7">
        <v>0</v>
      </c>
      <c r="J3354" s="7">
        <v>0</v>
      </c>
      <c r="K3354" s="7">
        <v>2.5</v>
      </c>
      <c r="L3354" s="7">
        <v>2.5</v>
      </c>
      <c r="M3354" s="36">
        <v>0.4535970244035199</v>
      </c>
      <c r="N3354" s="37" t="s">
        <v>183</v>
      </c>
      <c r="O3354" s="38">
        <v>5.5114999999999998</v>
      </c>
      <c r="AW3354" s="26"/>
    </row>
    <row r="3355" spans="1:49" x14ac:dyDescent="0.2">
      <c r="A3355" s="7">
        <v>48</v>
      </c>
      <c r="B3355" s="40">
        <v>1904</v>
      </c>
      <c r="C3355" s="40"/>
      <c r="D3355" s="7">
        <v>1</v>
      </c>
      <c r="E3355" s="7">
        <v>22</v>
      </c>
      <c r="F3355" s="7">
        <v>1</v>
      </c>
      <c r="G3355" s="7">
        <v>2</v>
      </c>
      <c r="H3355" s="1">
        <v>11</v>
      </c>
      <c r="I3355" s="7">
        <v>0</v>
      </c>
      <c r="J3355" s="7">
        <v>0</v>
      </c>
      <c r="K3355" s="7">
        <v>2.5</v>
      </c>
      <c r="L3355" s="7">
        <v>2.5</v>
      </c>
      <c r="M3355" s="36">
        <v>0.4535970244035199</v>
      </c>
      <c r="N3355" s="37" t="s">
        <v>183</v>
      </c>
      <c r="O3355" s="38">
        <v>5.5114999999999998</v>
      </c>
      <c r="AW3355" s="26"/>
    </row>
    <row r="3356" spans="1:49" x14ac:dyDescent="0.2">
      <c r="A3356" s="7">
        <v>96</v>
      </c>
      <c r="B3356" s="40">
        <v>1904</v>
      </c>
      <c r="C3356" s="40"/>
      <c r="D3356" s="7">
        <v>1</v>
      </c>
      <c r="E3356" s="7">
        <v>22</v>
      </c>
      <c r="F3356" s="7">
        <v>2</v>
      </c>
      <c r="G3356" s="7">
        <v>14</v>
      </c>
      <c r="H3356" s="1">
        <v>11</v>
      </c>
      <c r="I3356" s="7">
        <v>0</v>
      </c>
      <c r="J3356" s="7">
        <v>402</v>
      </c>
      <c r="K3356" s="7">
        <v>10</v>
      </c>
      <c r="L3356" s="7">
        <v>4834</v>
      </c>
      <c r="M3356" s="39">
        <v>1016.064</v>
      </c>
      <c r="N3356" s="39" t="s">
        <v>183</v>
      </c>
      <c r="O3356" s="38">
        <v>4.7575743260267069</v>
      </c>
      <c r="AW3356" s="26"/>
    </row>
    <row r="3357" spans="1:49" x14ac:dyDescent="0.2">
      <c r="A3357" s="7">
        <v>194</v>
      </c>
      <c r="B3357" s="40">
        <v>1904</v>
      </c>
      <c r="C3357" s="40"/>
      <c r="D3357" s="7">
        <v>1</v>
      </c>
      <c r="E3357" s="7">
        <v>23</v>
      </c>
      <c r="F3357" s="7">
        <v>2</v>
      </c>
      <c r="G3357" s="7">
        <v>14</v>
      </c>
      <c r="H3357" s="1">
        <v>11</v>
      </c>
      <c r="I3357" s="7">
        <v>20</v>
      </c>
      <c r="J3357" s="7">
        <v>10</v>
      </c>
      <c r="K3357" s="7">
        <v>0</v>
      </c>
      <c r="L3357" s="7">
        <v>4920</v>
      </c>
      <c r="M3357" s="39">
        <v>1016.064</v>
      </c>
      <c r="N3357" s="39" t="s">
        <v>183</v>
      </c>
      <c r="O3357" s="38">
        <v>4.8422146636432348</v>
      </c>
      <c r="AW3357" s="26"/>
    </row>
    <row r="3358" spans="1:49" x14ac:dyDescent="0.2">
      <c r="A3358" s="7">
        <v>218</v>
      </c>
      <c r="B3358" s="40">
        <v>1904</v>
      </c>
      <c r="C3358" s="40"/>
      <c r="D3358" s="7">
        <v>1</v>
      </c>
      <c r="E3358" s="7">
        <v>23</v>
      </c>
      <c r="F3358" s="7">
        <v>1</v>
      </c>
      <c r="G3358" s="7">
        <v>2</v>
      </c>
      <c r="H3358" s="1">
        <v>11</v>
      </c>
      <c r="I3358" s="7">
        <v>0</v>
      </c>
      <c r="J3358" s="7">
        <v>0</v>
      </c>
      <c r="K3358" s="7">
        <v>3.25</v>
      </c>
      <c r="L3358" s="7">
        <v>3.25</v>
      </c>
      <c r="M3358" s="36">
        <v>0.4535970244035199</v>
      </c>
      <c r="N3358" s="37" t="s">
        <v>183</v>
      </c>
      <c r="O3358" s="38">
        <v>7.1649500000000002</v>
      </c>
      <c r="AW3358" s="26"/>
    </row>
    <row r="3359" spans="1:49" x14ac:dyDescent="0.2">
      <c r="A3359" s="7">
        <v>111</v>
      </c>
      <c r="B3359" s="40">
        <v>1904</v>
      </c>
      <c r="C3359" s="40"/>
      <c r="D3359" s="7">
        <v>1</v>
      </c>
      <c r="E3359" s="7">
        <v>26</v>
      </c>
      <c r="F3359" s="7">
        <v>4</v>
      </c>
      <c r="G3359" s="7">
        <v>14</v>
      </c>
      <c r="H3359" s="1">
        <v>11</v>
      </c>
      <c r="I3359" s="7">
        <v>19</v>
      </c>
      <c r="J3359" s="7">
        <v>1</v>
      </c>
      <c r="K3359" s="7">
        <v>8</v>
      </c>
      <c r="L3359" s="7">
        <v>4580</v>
      </c>
      <c r="M3359" s="39">
        <v>1016.064</v>
      </c>
      <c r="N3359" s="39" t="s">
        <v>183</v>
      </c>
      <c r="O3359" s="38">
        <v>4.5075900730662637</v>
      </c>
      <c r="AW3359" s="26"/>
    </row>
    <row r="3360" spans="1:49" x14ac:dyDescent="0.2">
      <c r="A3360" s="7">
        <v>134</v>
      </c>
      <c r="B3360" s="40">
        <v>1904</v>
      </c>
      <c r="C3360" s="40"/>
      <c r="D3360" s="7">
        <v>1</v>
      </c>
      <c r="E3360" s="7">
        <v>26</v>
      </c>
      <c r="F3360" s="7">
        <v>1</v>
      </c>
      <c r="G3360" s="7">
        <v>2</v>
      </c>
      <c r="H3360" s="1">
        <v>11</v>
      </c>
      <c r="I3360" s="7">
        <v>0</v>
      </c>
      <c r="J3360" s="7">
        <v>0</v>
      </c>
      <c r="K3360" s="7">
        <v>4</v>
      </c>
      <c r="L3360" s="7">
        <v>4</v>
      </c>
      <c r="M3360" s="36">
        <v>0.4535970244035199</v>
      </c>
      <c r="N3360" s="37" t="s">
        <v>183</v>
      </c>
      <c r="O3360" s="38">
        <v>8.8184000000000005</v>
      </c>
      <c r="AW3360" s="26"/>
    </row>
    <row r="3361" spans="1:49" x14ac:dyDescent="0.2">
      <c r="A3361" s="7">
        <v>64</v>
      </c>
      <c r="B3361" s="40">
        <v>1905</v>
      </c>
      <c r="C3361" s="18">
        <f>B3361-B3360</f>
        <v>1</v>
      </c>
      <c r="D3361" s="7">
        <v>1</v>
      </c>
      <c r="E3361" s="7">
        <v>21</v>
      </c>
      <c r="F3361" s="7">
        <v>1</v>
      </c>
      <c r="G3361" s="7">
        <v>2</v>
      </c>
      <c r="H3361" s="1">
        <v>11</v>
      </c>
      <c r="I3361" s="7">
        <v>0</v>
      </c>
      <c r="J3361" s="7">
        <v>0</v>
      </c>
      <c r="K3361" s="7">
        <v>2.5</v>
      </c>
      <c r="L3361" s="7">
        <v>2.5</v>
      </c>
      <c r="M3361" s="36">
        <v>0.4535970244035199</v>
      </c>
      <c r="N3361" s="37" t="s">
        <v>183</v>
      </c>
      <c r="O3361" s="38">
        <v>5.5114999999999998</v>
      </c>
      <c r="AW3361" s="26"/>
    </row>
    <row r="3362" spans="1:49" x14ac:dyDescent="0.2">
      <c r="A3362" s="7">
        <v>49</v>
      </c>
      <c r="B3362" s="40">
        <v>1905</v>
      </c>
      <c r="C3362" s="40"/>
      <c r="D3362" s="7">
        <v>1</v>
      </c>
      <c r="E3362" s="7">
        <v>22</v>
      </c>
      <c r="F3362" s="7">
        <v>1</v>
      </c>
      <c r="G3362" s="7">
        <v>2</v>
      </c>
      <c r="H3362" s="1">
        <v>11</v>
      </c>
      <c r="I3362" s="7">
        <v>0</v>
      </c>
      <c r="J3362" s="7">
        <v>0</v>
      </c>
      <c r="K3362" s="7">
        <v>2.5</v>
      </c>
      <c r="L3362" s="7">
        <v>2.5</v>
      </c>
      <c r="M3362" s="36">
        <v>0.4535970244035199</v>
      </c>
      <c r="N3362" s="37" t="s">
        <v>183</v>
      </c>
      <c r="O3362" s="38">
        <v>5.5114999999999998</v>
      </c>
      <c r="AW3362" s="26"/>
    </row>
    <row r="3363" spans="1:49" x14ac:dyDescent="0.2">
      <c r="A3363" s="7">
        <v>97</v>
      </c>
      <c r="B3363" s="40">
        <v>1905</v>
      </c>
      <c r="C3363" s="40"/>
      <c r="D3363" s="7">
        <v>1</v>
      </c>
      <c r="E3363" s="7">
        <v>22</v>
      </c>
      <c r="F3363" s="7">
        <v>2</v>
      </c>
      <c r="G3363" s="7">
        <v>14</v>
      </c>
      <c r="H3363" s="1">
        <v>11</v>
      </c>
      <c r="I3363" s="7">
        <v>0</v>
      </c>
      <c r="J3363" s="7">
        <v>435</v>
      </c>
      <c r="K3363" s="7">
        <v>1</v>
      </c>
      <c r="L3363" s="7">
        <v>5221</v>
      </c>
      <c r="M3363" s="39">
        <v>1016.064</v>
      </c>
      <c r="N3363" s="39" t="s">
        <v>183</v>
      </c>
      <c r="O3363" s="38">
        <v>5.1384558453010838</v>
      </c>
      <c r="AW3363" s="26"/>
    </row>
    <row r="3364" spans="1:49" x14ac:dyDescent="0.2">
      <c r="A3364" s="7">
        <v>144</v>
      </c>
      <c r="B3364" s="40">
        <v>1905</v>
      </c>
      <c r="C3364" s="40"/>
      <c r="D3364" s="7">
        <v>1</v>
      </c>
      <c r="E3364" s="7">
        <v>23</v>
      </c>
      <c r="F3364" s="7">
        <v>2</v>
      </c>
      <c r="G3364" s="7">
        <v>14</v>
      </c>
      <c r="H3364" s="1">
        <v>11</v>
      </c>
      <c r="I3364" s="7">
        <v>22</v>
      </c>
      <c r="J3364" s="7">
        <v>2</v>
      </c>
      <c r="K3364" s="7">
        <v>6</v>
      </c>
      <c r="L3364" s="7">
        <v>5310</v>
      </c>
      <c r="M3364" s="39">
        <v>1016.064</v>
      </c>
      <c r="N3364" s="39" t="s">
        <v>183</v>
      </c>
      <c r="O3364" s="38">
        <v>5.2260487528344672</v>
      </c>
      <c r="AW3364" s="26"/>
    </row>
    <row r="3365" spans="1:49" x14ac:dyDescent="0.2">
      <c r="A3365" s="7">
        <v>168</v>
      </c>
      <c r="B3365" s="40">
        <v>1905</v>
      </c>
      <c r="C3365" s="40"/>
      <c r="D3365" s="7">
        <v>1</v>
      </c>
      <c r="E3365" s="7">
        <v>23</v>
      </c>
      <c r="F3365" s="7">
        <v>1</v>
      </c>
      <c r="G3365" s="7">
        <v>2</v>
      </c>
      <c r="H3365" s="1">
        <v>11</v>
      </c>
      <c r="I3365" s="7">
        <v>0</v>
      </c>
      <c r="J3365" s="7">
        <v>0</v>
      </c>
      <c r="K3365" s="7">
        <v>3.38</v>
      </c>
      <c r="L3365" s="7">
        <v>3.38</v>
      </c>
      <c r="M3365" s="36">
        <v>0.4535970244035199</v>
      </c>
      <c r="N3365" s="37" t="s">
        <v>183</v>
      </c>
      <c r="O3365" s="38">
        <v>7.4515479999999998</v>
      </c>
      <c r="AW3365" s="26"/>
    </row>
    <row r="3366" spans="1:49" x14ac:dyDescent="0.2">
      <c r="A3366" s="7">
        <v>112</v>
      </c>
      <c r="B3366" s="40">
        <v>1905</v>
      </c>
      <c r="C3366" s="40"/>
      <c r="D3366" s="7">
        <v>1</v>
      </c>
      <c r="E3366" s="7">
        <v>26</v>
      </c>
      <c r="F3366" s="7">
        <v>4</v>
      </c>
      <c r="G3366" s="7">
        <v>14</v>
      </c>
      <c r="H3366" s="1">
        <v>11</v>
      </c>
      <c r="I3366" s="7">
        <v>19</v>
      </c>
      <c r="J3366" s="7">
        <v>0</v>
      </c>
      <c r="K3366" s="7">
        <v>0</v>
      </c>
      <c r="L3366" s="7">
        <v>4560</v>
      </c>
      <c r="M3366" s="39">
        <v>1016.064</v>
      </c>
      <c r="N3366" s="39" t="s">
        <v>183</v>
      </c>
      <c r="O3366" s="38">
        <v>4.4879062736205597</v>
      </c>
      <c r="AW3366" s="26"/>
    </row>
    <row r="3367" spans="1:49" x14ac:dyDescent="0.2">
      <c r="A3367" s="7">
        <v>64</v>
      </c>
      <c r="B3367" s="40">
        <v>1906</v>
      </c>
      <c r="C3367" s="18">
        <f>B3367-B3366</f>
        <v>1</v>
      </c>
      <c r="D3367" s="7">
        <v>1</v>
      </c>
      <c r="E3367" s="7">
        <v>21</v>
      </c>
      <c r="F3367" s="7">
        <v>1</v>
      </c>
      <c r="G3367" s="7">
        <v>2</v>
      </c>
      <c r="H3367" s="1">
        <v>11</v>
      </c>
      <c r="I3367" s="7">
        <v>0</v>
      </c>
      <c r="J3367" s="7">
        <v>0</v>
      </c>
      <c r="K3367" s="7">
        <v>2.5</v>
      </c>
      <c r="L3367" s="7">
        <v>2.5</v>
      </c>
      <c r="M3367" s="36">
        <v>0.4535970244035199</v>
      </c>
      <c r="N3367" s="37" t="s">
        <v>183</v>
      </c>
      <c r="O3367" s="38">
        <v>5.5114999999999998</v>
      </c>
      <c r="AW3367" s="26"/>
    </row>
    <row r="3368" spans="1:49" x14ac:dyDescent="0.2">
      <c r="A3368" s="7">
        <v>49</v>
      </c>
      <c r="B3368" s="40">
        <v>1906</v>
      </c>
      <c r="C3368" s="40"/>
      <c r="D3368" s="7">
        <v>1</v>
      </c>
      <c r="E3368" s="7">
        <v>22</v>
      </c>
      <c r="F3368" s="7">
        <v>1</v>
      </c>
      <c r="G3368" s="7">
        <v>2</v>
      </c>
      <c r="H3368" s="1">
        <v>11</v>
      </c>
      <c r="I3368" s="7">
        <v>0</v>
      </c>
      <c r="J3368" s="7">
        <v>0</v>
      </c>
      <c r="K3368" s="7">
        <v>2.25</v>
      </c>
      <c r="L3368" s="7">
        <v>2.25</v>
      </c>
      <c r="M3368" s="36">
        <v>0.4535970244035199</v>
      </c>
      <c r="N3368" s="37" t="s">
        <v>183</v>
      </c>
      <c r="O3368" s="38">
        <v>4.96035</v>
      </c>
      <c r="AW3368" s="26"/>
    </row>
    <row r="3369" spans="1:49" x14ac:dyDescent="0.2">
      <c r="A3369" s="7">
        <v>98</v>
      </c>
      <c r="B3369" s="40">
        <v>1906</v>
      </c>
      <c r="C3369" s="40"/>
      <c r="D3369" s="7">
        <v>1</v>
      </c>
      <c r="E3369" s="7">
        <v>22</v>
      </c>
      <c r="F3369" s="7">
        <v>2</v>
      </c>
      <c r="G3369" s="7">
        <v>14</v>
      </c>
      <c r="H3369" s="1">
        <v>11</v>
      </c>
      <c r="I3369" s="7">
        <v>0</v>
      </c>
      <c r="J3369" s="7">
        <v>401</v>
      </c>
      <c r="K3369" s="7">
        <v>7</v>
      </c>
      <c r="L3369" s="7">
        <v>4819</v>
      </c>
      <c r="M3369" s="39">
        <v>1016.064</v>
      </c>
      <c r="N3369" s="39" t="s">
        <v>183</v>
      </c>
      <c r="O3369" s="38">
        <v>4.7428114764424292</v>
      </c>
      <c r="AW3369" s="26"/>
    </row>
    <row r="3370" spans="1:49" x14ac:dyDescent="0.2">
      <c r="A3370" s="7">
        <v>208</v>
      </c>
      <c r="B3370" s="40">
        <v>1906</v>
      </c>
      <c r="C3370" s="40"/>
      <c r="D3370" s="7">
        <v>1</v>
      </c>
      <c r="E3370" s="7">
        <v>23</v>
      </c>
      <c r="F3370" s="7">
        <v>2</v>
      </c>
      <c r="G3370" s="7">
        <v>14</v>
      </c>
      <c r="H3370" s="1">
        <v>11</v>
      </c>
      <c r="I3370" s="7">
        <v>20</v>
      </c>
      <c r="J3370" s="7">
        <v>2</v>
      </c>
      <c r="K3370" s="7">
        <v>6</v>
      </c>
      <c r="L3370" s="7">
        <v>4830</v>
      </c>
      <c r="M3370" s="39">
        <v>1016.064</v>
      </c>
      <c r="N3370" s="39" t="s">
        <v>183</v>
      </c>
      <c r="O3370" s="38">
        <v>4.7536375661375665</v>
      </c>
      <c r="AW3370" s="26"/>
    </row>
    <row r="3371" spans="1:49" x14ac:dyDescent="0.2">
      <c r="A3371" s="7">
        <v>233</v>
      </c>
      <c r="B3371" s="40">
        <v>1906</v>
      </c>
      <c r="C3371" s="40"/>
      <c r="D3371" s="7">
        <v>1</v>
      </c>
      <c r="E3371" s="7">
        <v>23</v>
      </c>
      <c r="F3371" s="7">
        <v>1</v>
      </c>
      <c r="G3371" s="7">
        <v>2</v>
      </c>
      <c r="H3371" s="1">
        <v>11</v>
      </c>
      <c r="I3371" s="7">
        <v>0</v>
      </c>
      <c r="J3371" s="7">
        <v>0</v>
      </c>
      <c r="K3371" s="7">
        <v>3.38</v>
      </c>
      <c r="L3371" s="7">
        <v>3.38</v>
      </c>
      <c r="M3371" s="36">
        <v>0.4535970244035199</v>
      </c>
      <c r="N3371" s="37" t="s">
        <v>183</v>
      </c>
      <c r="O3371" s="38">
        <v>7.4515479999999998</v>
      </c>
      <c r="AW3371" s="26"/>
    </row>
    <row r="3372" spans="1:49" x14ac:dyDescent="0.2">
      <c r="A3372" s="7">
        <v>113</v>
      </c>
      <c r="B3372" s="40">
        <v>1906</v>
      </c>
      <c r="C3372" s="40"/>
      <c r="D3372" s="7">
        <v>1</v>
      </c>
      <c r="E3372" s="7">
        <v>26</v>
      </c>
      <c r="F3372" s="7">
        <v>4</v>
      </c>
      <c r="G3372" s="7">
        <v>14</v>
      </c>
      <c r="H3372" s="1">
        <v>11</v>
      </c>
      <c r="I3372" s="7">
        <v>18</v>
      </c>
      <c r="J3372" s="7">
        <v>7</v>
      </c>
      <c r="K3372" s="7">
        <v>6</v>
      </c>
      <c r="L3372" s="7">
        <v>4410</v>
      </c>
      <c r="M3372" s="39">
        <v>1016.064</v>
      </c>
      <c r="N3372" s="39" t="s">
        <v>183</v>
      </c>
      <c r="O3372" s="38">
        <v>4.3402777777777777</v>
      </c>
      <c r="AW3372" s="26"/>
    </row>
    <row r="3373" spans="1:49" x14ac:dyDescent="0.2">
      <c r="A3373" s="7">
        <v>156</v>
      </c>
      <c r="B3373" s="40">
        <v>1906</v>
      </c>
      <c r="C3373" s="40"/>
      <c r="D3373" s="7">
        <v>1</v>
      </c>
      <c r="E3373" s="7">
        <v>26</v>
      </c>
      <c r="F3373" s="7">
        <v>1</v>
      </c>
      <c r="G3373" s="7">
        <v>2</v>
      </c>
      <c r="H3373" s="1">
        <v>11</v>
      </c>
      <c r="I3373" s="7">
        <v>0</v>
      </c>
      <c r="J3373" s="7">
        <v>0</v>
      </c>
      <c r="K3373" s="7">
        <v>3.5</v>
      </c>
      <c r="L3373" s="7">
        <v>3.5</v>
      </c>
      <c r="M3373" s="36">
        <v>0.4535970244035199</v>
      </c>
      <c r="N3373" s="37" t="s">
        <v>183</v>
      </c>
      <c r="O3373" s="38">
        <v>7.7161</v>
      </c>
      <c r="AW3373" s="26"/>
    </row>
    <row r="3374" spans="1:49" x14ac:dyDescent="0.2">
      <c r="A3374" s="7">
        <v>63</v>
      </c>
      <c r="B3374" s="18">
        <v>1907</v>
      </c>
      <c r="C3374" s="18">
        <f>B3374-B3373</f>
        <v>1</v>
      </c>
      <c r="D3374" s="7">
        <v>1</v>
      </c>
      <c r="E3374" s="7">
        <v>21</v>
      </c>
      <c r="F3374" s="7">
        <v>1</v>
      </c>
      <c r="G3374" s="7">
        <v>2</v>
      </c>
      <c r="H3374" s="1">
        <v>11</v>
      </c>
      <c r="I3374" s="7">
        <v>0</v>
      </c>
      <c r="J3374" s="7">
        <v>0</v>
      </c>
      <c r="K3374" s="7">
        <v>2.5</v>
      </c>
      <c r="L3374" s="7">
        <v>2.5</v>
      </c>
      <c r="M3374" s="36">
        <v>0.4535970244035199</v>
      </c>
      <c r="N3374" s="37" t="s">
        <v>183</v>
      </c>
      <c r="O3374" s="38">
        <v>5.5114999999999998</v>
      </c>
      <c r="AW3374" s="26"/>
    </row>
    <row r="3375" spans="1:49" x14ac:dyDescent="0.2">
      <c r="A3375" s="7">
        <v>44</v>
      </c>
      <c r="B3375" s="18">
        <v>1907</v>
      </c>
      <c r="C3375" s="18"/>
      <c r="D3375" s="7">
        <v>1</v>
      </c>
      <c r="E3375" s="7">
        <v>22</v>
      </c>
      <c r="F3375" s="7">
        <v>1</v>
      </c>
      <c r="G3375" s="7">
        <v>2</v>
      </c>
      <c r="H3375" s="1">
        <v>11</v>
      </c>
      <c r="I3375" s="7">
        <v>0</v>
      </c>
      <c r="J3375" s="7">
        <v>0</v>
      </c>
      <c r="K3375" s="7">
        <v>2.5</v>
      </c>
      <c r="L3375" s="7">
        <v>2.5</v>
      </c>
      <c r="M3375" s="36">
        <v>0.4535970244035199</v>
      </c>
      <c r="N3375" s="37" t="s">
        <v>183</v>
      </c>
      <c r="O3375" s="38">
        <v>5.5114999999999998</v>
      </c>
      <c r="AW3375" s="26"/>
    </row>
    <row r="3376" spans="1:49" x14ac:dyDescent="0.2">
      <c r="A3376" s="7">
        <v>97</v>
      </c>
      <c r="B3376" s="18">
        <v>1907</v>
      </c>
      <c r="C3376" s="18"/>
      <c r="D3376" s="7">
        <v>1</v>
      </c>
      <c r="E3376" s="7">
        <v>22</v>
      </c>
      <c r="F3376" s="7">
        <v>2</v>
      </c>
      <c r="G3376" s="7">
        <v>14</v>
      </c>
      <c r="H3376" s="1">
        <v>11</v>
      </c>
      <c r="I3376" s="7">
        <v>0</v>
      </c>
      <c r="J3376" s="7">
        <v>395</v>
      </c>
      <c r="K3376" s="7">
        <v>4</v>
      </c>
      <c r="L3376" s="7">
        <v>4744</v>
      </c>
      <c r="M3376" s="39">
        <v>1016.064</v>
      </c>
      <c r="N3376" s="39" t="s">
        <v>183</v>
      </c>
      <c r="O3376" s="38">
        <v>4.6689972285210386</v>
      </c>
      <c r="AW3376" s="26"/>
    </row>
    <row r="3377" spans="1:49" x14ac:dyDescent="0.2">
      <c r="A3377" s="7">
        <v>146</v>
      </c>
      <c r="B3377" s="18">
        <v>1907</v>
      </c>
      <c r="C3377" s="18"/>
      <c r="D3377" s="7">
        <v>1</v>
      </c>
      <c r="E3377" s="7">
        <v>23</v>
      </c>
      <c r="F3377" s="7">
        <v>2</v>
      </c>
      <c r="G3377" s="7">
        <v>14</v>
      </c>
      <c r="H3377" s="1">
        <v>11</v>
      </c>
      <c r="I3377" s="7">
        <v>19</v>
      </c>
      <c r="J3377" s="7">
        <v>8</v>
      </c>
      <c r="K3377" s="7">
        <v>9</v>
      </c>
      <c r="L3377" s="7">
        <v>4665</v>
      </c>
      <c r="M3377" s="39">
        <v>1016.064</v>
      </c>
      <c r="N3377" s="39" t="s">
        <v>183</v>
      </c>
      <c r="O3377" s="38">
        <v>4.5912462207105067</v>
      </c>
      <c r="AW3377" s="26"/>
    </row>
    <row r="3378" spans="1:49" x14ac:dyDescent="0.2">
      <c r="A3378" s="7">
        <v>172</v>
      </c>
      <c r="B3378" s="18">
        <v>1907</v>
      </c>
      <c r="C3378" s="18"/>
      <c r="D3378" s="7">
        <v>1</v>
      </c>
      <c r="E3378" s="7">
        <v>23</v>
      </c>
      <c r="F3378" s="7">
        <v>1</v>
      </c>
      <c r="G3378" s="7">
        <v>2</v>
      </c>
      <c r="H3378" s="1">
        <v>11</v>
      </c>
      <c r="I3378" s="7">
        <v>0</v>
      </c>
      <c r="J3378" s="7">
        <v>0</v>
      </c>
      <c r="K3378" s="7">
        <v>3</v>
      </c>
      <c r="L3378" s="7">
        <v>3</v>
      </c>
      <c r="M3378" s="36">
        <v>0.4535970244035199</v>
      </c>
      <c r="N3378" s="37" t="s">
        <v>183</v>
      </c>
      <c r="O3378" s="38">
        <v>6.6138000000000003</v>
      </c>
      <c r="AW3378" s="26"/>
    </row>
    <row r="3379" spans="1:49" x14ac:dyDescent="0.2">
      <c r="A3379" s="7">
        <v>112</v>
      </c>
      <c r="B3379" s="18">
        <v>1907</v>
      </c>
      <c r="C3379" s="18"/>
      <c r="D3379" s="7">
        <v>1</v>
      </c>
      <c r="E3379" s="7">
        <v>26</v>
      </c>
      <c r="F3379" s="7">
        <v>4</v>
      </c>
      <c r="G3379" s="7">
        <v>14</v>
      </c>
      <c r="H3379" s="1">
        <v>11</v>
      </c>
      <c r="I3379" s="7">
        <v>18</v>
      </c>
      <c r="J3379" s="7">
        <v>8</v>
      </c>
      <c r="K3379" s="7">
        <v>8</v>
      </c>
      <c r="L3379" s="7">
        <v>4424</v>
      </c>
      <c r="M3379" s="39">
        <v>1016.064</v>
      </c>
      <c r="N3379" s="39" t="s">
        <v>183</v>
      </c>
      <c r="O3379" s="38">
        <v>4.3540564373897706</v>
      </c>
      <c r="AW3379" s="26"/>
    </row>
    <row r="3380" spans="1:49" x14ac:dyDescent="0.2">
      <c r="A3380" s="7">
        <v>63</v>
      </c>
      <c r="B3380" s="40">
        <v>1908</v>
      </c>
      <c r="C3380" s="18">
        <f>B3380-B3379</f>
        <v>1</v>
      </c>
      <c r="D3380" s="7">
        <v>1</v>
      </c>
      <c r="E3380" s="7">
        <v>21</v>
      </c>
      <c r="F3380" s="7">
        <v>1</v>
      </c>
      <c r="G3380" s="7">
        <v>2</v>
      </c>
      <c r="H3380" s="1">
        <v>11</v>
      </c>
      <c r="I3380" s="7">
        <v>0</v>
      </c>
      <c r="J3380" s="7">
        <v>0</v>
      </c>
      <c r="K3380" s="7">
        <v>2.5</v>
      </c>
      <c r="L3380" s="7">
        <v>2.5</v>
      </c>
      <c r="M3380" s="36">
        <v>0.4535970244035199</v>
      </c>
      <c r="N3380" s="37" t="s">
        <v>183</v>
      </c>
      <c r="O3380" s="38">
        <v>5.5114999999999998</v>
      </c>
      <c r="AW3380" s="26"/>
    </row>
    <row r="3381" spans="1:49" x14ac:dyDescent="0.2">
      <c r="A3381" s="7">
        <v>44</v>
      </c>
      <c r="B3381" s="40">
        <v>1908</v>
      </c>
      <c r="C3381" s="40"/>
      <c r="D3381" s="7">
        <v>1</v>
      </c>
      <c r="E3381" s="7">
        <v>22</v>
      </c>
      <c r="F3381" s="7">
        <v>1</v>
      </c>
      <c r="G3381" s="7">
        <v>2</v>
      </c>
      <c r="H3381" s="1">
        <v>11</v>
      </c>
      <c r="I3381" s="7">
        <v>0</v>
      </c>
      <c r="J3381" s="7">
        <v>0</v>
      </c>
      <c r="K3381" s="7">
        <v>2.5</v>
      </c>
      <c r="L3381" s="7">
        <v>2.5</v>
      </c>
      <c r="M3381" s="36">
        <v>0.4535970244035199</v>
      </c>
      <c r="N3381" s="37" t="s">
        <v>183</v>
      </c>
      <c r="O3381" s="38">
        <v>5.5114999999999998</v>
      </c>
      <c r="AW3381" s="26"/>
    </row>
    <row r="3382" spans="1:49" x14ac:dyDescent="0.2">
      <c r="A3382" s="7">
        <v>97</v>
      </c>
      <c r="B3382" s="40">
        <v>1908</v>
      </c>
      <c r="C3382" s="40"/>
      <c r="D3382" s="7">
        <v>1</v>
      </c>
      <c r="E3382" s="7">
        <v>22</v>
      </c>
      <c r="F3382" s="7">
        <v>2</v>
      </c>
      <c r="G3382" s="7">
        <v>14</v>
      </c>
      <c r="H3382" s="1">
        <v>11</v>
      </c>
      <c r="I3382" s="7">
        <v>0</v>
      </c>
      <c r="J3382" s="7">
        <v>413</v>
      </c>
      <c r="K3382" s="7">
        <v>6</v>
      </c>
      <c r="L3382" s="7">
        <v>4962</v>
      </c>
      <c r="M3382" s="39">
        <v>1016.064</v>
      </c>
      <c r="N3382" s="39" t="s">
        <v>183</v>
      </c>
      <c r="O3382" s="38">
        <v>4.8835506424792143</v>
      </c>
      <c r="AW3382" s="26"/>
    </row>
    <row r="3383" spans="1:49" x14ac:dyDescent="0.2">
      <c r="A3383" s="7">
        <v>195</v>
      </c>
      <c r="B3383" s="40">
        <v>1908</v>
      </c>
      <c r="C3383" s="40"/>
      <c r="D3383" s="7">
        <v>1</v>
      </c>
      <c r="E3383" s="7">
        <v>23</v>
      </c>
      <c r="F3383" s="7">
        <v>2</v>
      </c>
      <c r="G3383" s="7">
        <v>14</v>
      </c>
      <c r="H3383" s="1">
        <v>11</v>
      </c>
      <c r="I3383" s="7">
        <v>19</v>
      </c>
      <c r="J3383" s="7">
        <v>15</v>
      </c>
      <c r="K3383" s="7">
        <v>0</v>
      </c>
      <c r="L3383" s="7">
        <v>4740</v>
      </c>
      <c r="M3383" s="39">
        <v>1016.064</v>
      </c>
      <c r="N3383" s="39" t="s">
        <v>183</v>
      </c>
      <c r="O3383" s="38">
        <v>4.6650604686318973</v>
      </c>
      <c r="AW3383" s="26"/>
    </row>
    <row r="3384" spans="1:49" x14ac:dyDescent="0.2">
      <c r="A3384" s="7">
        <v>221</v>
      </c>
      <c r="B3384" s="40">
        <v>1908</v>
      </c>
      <c r="C3384" s="40"/>
      <c r="D3384" s="7">
        <v>1</v>
      </c>
      <c r="E3384" s="7">
        <v>23</v>
      </c>
      <c r="F3384" s="7">
        <v>1</v>
      </c>
      <c r="G3384" s="7">
        <v>2</v>
      </c>
      <c r="H3384" s="1">
        <v>11</v>
      </c>
      <c r="I3384" s="7">
        <v>0</v>
      </c>
      <c r="J3384" s="7">
        <v>0</v>
      </c>
      <c r="K3384" s="7">
        <v>2.75</v>
      </c>
      <c r="L3384" s="7">
        <v>2.75</v>
      </c>
      <c r="M3384" s="36">
        <v>0.4535970244035199</v>
      </c>
      <c r="N3384" s="37" t="s">
        <v>183</v>
      </c>
      <c r="O3384" s="38">
        <v>6.0626500000000005</v>
      </c>
      <c r="AW3384" s="26"/>
    </row>
    <row r="3385" spans="1:49" x14ac:dyDescent="0.2">
      <c r="A3385" s="7">
        <v>112</v>
      </c>
      <c r="B3385" s="40">
        <v>1908</v>
      </c>
      <c r="C3385" s="40"/>
      <c r="D3385" s="7">
        <v>1</v>
      </c>
      <c r="E3385" s="7">
        <v>26</v>
      </c>
      <c r="F3385" s="7">
        <v>4</v>
      </c>
      <c r="G3385" s="7">
        <v>14</v>
      </c>
      <c r="H3385" s="1">
        <v>11</v>
      </c>
      <c r="I3385" s="7">
        <v>21</v>
      </c>
      <c r="J3385" s="7">
        <v>1</v>
      </c>
      <c r="K3385" s="7">
        <v>9</v>
      </c>
      <c r="L3385" s="7">
        <v>5061</v>
      </c>
      <c r="M3385" s="39">
        <v>1016.064</v>
      </c>
      <c r="N3385" s="39" t="s">
        <v>183</v>
      </c>
      <c r="O3385" s="38">
        <v>4.9809854497354502</v>
      </c>
      <c r="AW3385" s="26"/>
    </row>
    <row r="3386" spans="1:49" x14ac:dyDescent="0.2">
      <c r="A3386" s="7">
        <v>149</v>
      </c>
      <c r="B3386" s="40">
        <v>1908</v>
      </c>
      <c r="C3386" s="40"/>
      <c r="D3386" s="7">
        <v>1</v>
      </c>
      <c r="E3386" s="7">
        <v>26</v>
      </c>
      <c r="F3386" s="7">
        <v>1</v>
      </c>
      <c r="G3386" s="7">
        <v>2</v>
      </c>
      <c r="H3386" s="1">
        <v>11</v>
      </c>
      <c r="I3386" s="7">
        <v>0</v>
      </c>
      <c r="J3386" s="7">
        <v>0</v>
      </c>
      <c r="K3386" s="7">
        <v>3.5</v>
      </c>
      <c r="L3386" s="7">
        <v>3.5</v>
      </c>
      <c r="M3386" s="36">
        <v>0.4535970244035199</v>
      </c>
      <c r="N3386" s="37" t="s">
        <v>183</v>
      </c>
      <c r="O3386" s="38">
        <v>7.7161</v>
      </c>
      <c r="AW3386" s="26"/>
    </row>
    <row r="3387" spans="1:49" x14ac:dyDescent="0.2">
      <c r="A3387" s="7">
        <v>65</v>
      </c>
      <c r="B3387" s="40">
        <v>1909</v>
      </c>
      <c r="C3387" s="18">
        <f>B3387-B3386</f>
        <v>1</v>
      </c>
      <c r="D3387" s="7">
        <v>1</v>
      </c>
      <c r="E3387" s="7">
        <v>21</v>
      </c>
      <c r="F3387" s="7">
        <v>1</v>
      </c>
      <c r="G3387" s="7">
        <v>2</v>
      </c>
      <c r="H3387" s="1">
        <v>11</v>
      </c>
      <c r="I3387" s="7">
        <v>0</v>
      </c>
      <c r="J3387" s="7">
        <v>0</v>
      </c>
      <c r="K3387" s="7">
        <v>2.75</v>
      </c>
      <c r="L3387" s="7">
        <v>2.75</v>
      </c>
      <c r="M3387" s="36">
        <v>0.4535970244035199</v>
      </c>
      <c r="N3387" s="37" t="s">
        <v>183</v>
      </c>
      <c r="O3387" s="38">
        <v>6.0626500000000005</v>
      </c>
      <c r="AW3387" s="26"/>
    </row>
    <row r="3388" spans="1:49" x14ac:dyDescent="0.2">
      <c r="A3388" s="7">
        <v>44</v>
      </c>
      <c r="B3388" s="40">
        <v>1909</v>
      </c>
      <c r="C3388" s="40"/>
      <c r="D3388" s="7">
        <v>1</v>
      </c>
      <c r="E3388" s="7">
        <v>22</v>
      </c>
      <c r="F3388" s="7">
        <v>1</v>
      </c>
      <c r="G3388" s="7">
        <v>2</v>
      </c>
      <c r="H3388" s="1">
        <v>11</v>
      </c>
      <c r="I3388" s="7">
        <v>0</v>
      </c>
      <c r="J3388" s="7">
        <v>0</v>
      </c>
      <c r="K3388" s="7">
        <v>2.75</v>
      </c>
      <c r="L3388" s="7">
        <v>2.75</v>
      </c>
      <c r="M3388" s="36">
        <v>0.4535970244035199</v>
      </c>
      <c r="N3388" s="37" t="s">
        <v>183</v>
      </c>
      <c r="O3388" s="38">
        <v>6.0626500000000005</v>
      </c>
      <c r="AW3388" s="26"/>
    </row>
    <row r="3389" spans="1:49" x14ac:dyDescent="0.2">
      <c r="A3389" s="7">
        <v>100</v>
      </c>
      <c r="B3389" s="40">
        <v>1909</v>
      </c>
      <c r="C3389" s="40"/>
      <c r="D3389" s="7">
        <v>1</v>
      </c>
      <c r="E3389" s="7">
        <v>22</v>
      </c>
      <c r="F3389" s="7">
        <v>2</v>
      </c>
      <c r="G3389" s="7">
        <v>14</v>
      </c>
      <c r="H3389" s="1">
        <v>11</v>
      </c>
      <c r="I3389" s="7">
        <v>0</v>
      </c>
      <c r="J3389" s="7">
        <v>426</v>
      </c>
      <c r="K3389" s="7">
        <v>6</v>
      </c>
      <c r="L3389" s="7">
        <v>5118</v>
      </c>
      <c r="M3389" s="39">
        <v>1016.064</v>
      </c>
      <c r="N3389" s="39" t="s">
        <v>183</v>
      </c>
      <c r="O3389" s="38">
        <v>5.0370842781557066</v>
      </c>
      <c r="AW3389" s="26"/>
    </row>
    <row r="3390" spans="1:49" x14ac:dyDescent="0.2">
      <c r="A3390" s="7">
        <v>149</v>
      </c>
      <c r="B3390" s="40">
        <v>1909</v>
      </c>
      <c r="C3390" s="40"/>
      <c r="D3390" s="7">
        <v>1</v>
      </c>
      <c r="E3390" s="7">
        <v>23</v>
      </c>
      <c r="F3390" s="7">
        <v>2</v>
      </c>
      <c r="G3390" s="7">
        <v>14</v>
      </c>
      <c r="H3390" s="1">
        <v>11</v>
      </c>
      <c r="I3390" s="7">
        <v>21</v>
      </c>
      <c r="J3390" s="7">
        <v>0</v>
      </c>
      <c r="K3390" s="7">
        <v>0</v>
      </c>
      <c r="L3390" s="7">
        <v>5040</v>
      </c>
      <c r="M3390" s="39">
        <v>1016.064</v>
      </c>
      <c r="N3390" s="39" t="s">
        <v>183</v>
      </c>
      <c r="O3390" s="38">
        <v>4.9603174603174605</v>
      </c>
      <c r="AW3390" s="26"/>
    </row>
    <row r="3391" spans="1:49" x14ac:dyDescent="0.2">
      <c r="A3391" s="7">
        <v>175</v>
      </c>
      <c r="B3391" s="40">
        <v>1909</v>
      </c>
      <c r="C3391" s="40"/>
      <c r="D3391" s="7">
        <v>1</v>
      </c>
      <c r="E3391" s="7">
        <v>23</v>
      </c>
      <c r="F3391" s="7">
        <v>1</v>
      </c>
      <c r="G3391" s="7">
        <v>2</v>
      </c>
      <c r="H3391" s="1">
        <v>11</v>
      </c>
      <c r="I3391" s="7">
        <v>0</v>
      </c>
      <c r="J3391" s="7">
        <v>0</v>
      </c>
      <c r="K3391" s="7">
        <v>3</v>
      </c>
      <c r="L3391" s="7">
        <v>3</v>
      </c>
      <c r="M3391" s="36">
        <v>0.4535970244035199</v>
      </c>
      <c r="N3391" s="37" t="s">
        <v>183</v>
      </c>
      <c r="O3391" s="38">
        <v>6.6138000000000003</v>
      </c>
      <c r="AW3391" s="26"/>
    </row>
    <row r="3392" spans="1:49" x14ac:dyDescent="0.2">
      <c r="A3392" s="7">
        <v>115</v>
      </c>
      <c r="B3392" s="40">
        <v>1909</v>
      </c>
      <c r="C3392" s="40"/>
      <c r="D3392" s="7">
        <v>1</v>
      </c>
      <c r="E3392" s="7">
        <v>26</v>
      </c>
      <c r="F3392" s="7">
        <v>4</v>
      </c>
      <c r="G3392" s="7">
        <v>14</v>
      </c>
      <c r="H3392" s="1">
        <v>11</v>
      </c>
      <c r="I3392" s="7">
        <v>21</v>
      </c>
      <c r="J3392" s="7">
        <v>3</v>
      </c>
      <c r="K3392" s="7">
        <v>0</v>
      </c>
      <c r="L3392" s="7">
        <v>5076</v>
      </c>
      <c r="M3392" s="39">
        <v>1016.064</v>
      </c>
      <c r="N3392" s="39" t="s">
        <v>183</v>
      </c>
      <c r="O3392" s="38">
        <v>4.995748299319728</v>
      </c>
      <c r="AW3392" s="26"/>
    </row>
    <row r="3393" spans="1:49" x14ac:dyDescent="0.2">
      <c r="A3393" s="7">
        <v>66</v>
      </c>
      <c r="B3393" s="40">
        <v>1910</v>
      </c>
      <c r="C3393" s="18">
        <f>B3393-B3392</f>
        <v>1</v>
      </c>
      <c r="D3393" s="7">
        <v>1</v>
      </c>
      <c r="E3393" s="7">
        <v>21</v>
      </c>
      <c r="F3393" s="7">
        <v>1</v>
      </c>
      <c r="G3393" s="7">
        <v>2</v>
      </c>
      <c r="H3393" s="1">
        <v>11</v>
      </c>
      <c r="I3393" s="7">
        <v>0</v>
      </c>
      <c r="J3393" s="7">
        <v>0</v>
      </c>
      <c r="K3393" s="7">
        <v>2.5</v>
      </c>
      <c r="L3393" s="7">
        <v>2.5</v>
      </c>
      <c r="M3393" s="36">
        <v>0.4535970244035199</v>
      </c>
      <c r="N3393" s="37" t="s">
        <v>183</v>
      </c>
      <c r="O3393" s="38">
        <v>5.5114999999999998</v>
      </c>
      <c r="AW3393" s="26"/>
    </row>
    <row r="3394" spans="1:49" x14ac:dyDescent="0.2">
      <c r="A3394" s="7">
        <v>44</v>
      </c>
      <c r="B3394" s="40">
        <v>1910</v>
      </c>
      <c r="C3394" s="40"/>
      <c r="D3394" s="7">
        <v>1</v>
      </c>
      <c r="E3394" s="7">
        <v>22</v>
      </c>
      <c r="F3394" s="7">
        <v>1</v>
      </c>
      <c r="G3394" s="7">
        <v>2</v>
      </c>
      <c r="H3394" s="1">
        <v>11</v>
      </c>
      <c r="I3394" s="7">
        <v>0</v>
      </c>
      <c r="J3394" s="7">
        <v>0</v>
      </c>
      <c r="K3394" s="7">
        <v>2.5</v>
      </c>
      <c r="L3394" s="7">
        <v>2.5</v>
      </c>
      <c r="M3394" s="36">
        <v>0.4535970244035199</v>
      </c>
      <c r="N3394" s="37" t="s">
        <v>183</v>
      </c>
      <c r="O3394" s="38">
        <v>5.5114999999999998</v>
      </c>
      <c r="AW3394" s="26"/>
    </row>
    <row r="3395" spans="1:49" x14ac:dyDescent="0.2">
      <c r="A3395" s="7">
        <v>100</v>
      </c>
      <c r="B3395" s="40">
        <v>1910</v>
      </c>
      <c r="C3395" s="40"/>
      <c r="D3395" s="7">
        <v>1</v>
      </c>
      <c r="E3395" s="7">
        <v>22</v>
      </c>
      <c r="F3395" s="7">
        <v>2</v>
      </c>
      <c r="G3395" s="7">
        <v>14</v>
      </c>
      <c r="H3395" s="1">
        <v>11</v>
      </c>
      <c r="I3395" s="7">
        <v>0</v>
      </c>
      <c r="J3395" s="7">
        <v>448</v>
      </c>
      <c r="K3395" s="7">
        <v>0</v>
      </c>
      <c r="L3395" s="7">
        <v>5376</v>
      </c>
      <c r="M3395" s="39">
        <v>1016.064</v>
      </c>
      <c r="N3395" s="39" t="s">
        <v>183</v>
      </c>
      <c r="O3395" s="38">
        <v>5.2910052910052912</v>
      </c>
      <c r="AW3395" s="26"/>
    </row>
    <row r="3396" spans="1:49" x14ac:dyDescent="0.2">
      <c r="A3396" s="7">
        <v>149</v>
      </c>
      <c r="B3396" s="40">
        <v>1910</v>
      </c>
      <c r="C3396" s="40"/>
      <c r="D3396" s="7">
        <v>1</v>
      </c>
      <c r="E3396" s="7">
        <v>23</v>
      </c>
      <c r="F3396" s="7">
        <v>2</v>
      </c>
      <c r="G3396" s="7">
        <v>14</v>
      </c>
      <c r="H3396" s="1">
        <v>11</v>
      </c>
      <c r="I3396" s="7">
        <v>21</v>
      </c>
      <c r="J3396" s="7">
        <v>0</v>
      </c>
      <c r="K3396" s="7">
        <v>0</v>
      </c>
      <c r="L3396" s="7">
        <v>5040</v>
      </c>
      <c r="M3396" s="39">
        <v>1016.064</v>
      </c>
      <c r="N3396" s="39" t="s">
        <v>183</v>
      </c>
      <c r="O3396" s="38">
        <v>4.9603174603174605</v>
      </c>
      <c r="AW3396" s="26"/>
    </row>
    <row r="3397" spans="1:49" x14ac:dyDescent="0.2">
      <c r="A3397" s="7">
        <v>176</v>
      </c>
      <c r="B3397" s="40">
        <v>1910</v>
      </c>
      <c r="C3397" s="40"/>
      <c r="D3397" s="7">
        <v>1</v>
      </c>
      <c r="E3397" s="7">
        <v>23</v>
      </c>
      <c r="F3397" s="7">
        <v>1</v>
      </c>
      <c r="G3397" s="7">
        <v>2</v>
      </c>
      <c r="H3397" s="1">
        <v>11</v>
      </c>
      <c r="I3397" s="7">
        <v>0</v>
      </c>
      <c r="J3397" s="7">
        <v>0</v>
      </c>
      <c r="K3397" s="7">
        <v>3</v>
      </c>
      <c r="L3397" s="7">
        <v>3</v>
      </c>
      <c r="M3397" s="36">
        <v>0.4535970244035199</v>
      </c>
      <c r="N3397" s="37" t="s">
        <v>183</v>
      </c>
      <c r="O3397" s="38">
        <v>6.6138000000000003</v>
      </c>
      <c r="AW3397" s="26"/>
    </row>
    <row r="3398" spans="1:49" x14ac:dyDescent="0.2">
      <c r="A3398" s="7">
        <v>115</v>
      </c>
      <c r="B3398" s="40">
        <v>1910</v>
      </c>
      <c r="C3398" s="40"/>
      <c r="D3398" s="7">
        <v>1</v>
      </c>
      <c r="E3398" s="7">
        <v>26</v>
      </c>
      <c r="F3398" s="7">
        <v>4</v>
      </c>
      <c r="G3398" s="7">
        <v>14</v>
      </c>
      <c r="H3398" s="1">
        <v>11</v>
      </c>
      <c r="I3398" s="7">
        <v>19</v>
      </c>
      <c r="J3398" s="7">
        <v>4</v>
      </c>
      <c r="K3398" s="7">
        <v>0</v>
      </c>
      <c r="L3398" s="7">
        <v>4608</v>
      </c>
      <c r="M3398" s="39">
        <v>1016.064</v>
      </c>
      <c r="N3398" s="39" t="s">
        <v>183</v>
      </c>
      <c r="O3398" s="38">
        <v>4.5351473922902494</v>
      </c>
      <c r="AW3398" s="26"/>
    </row>
    <row r="3399" spans="1:49" x14ac:dyDescent="0.2">
      <c r="A3399" s="7">
        <v>66</v>
      </c>
      <c r="B3399" s="40">
        <v>1911</v>
      </c>
      <c r="C3399" s="18">
        <f>B3399-B3398</f>
        <v>1</v>
      </c>
      <c r="D3399" s="7">
        <v>1</v>
      </c>
      <c r="E3399" s="7">
        <v>21</v>
      </c>
      <c r="F3399" s="7">
        <v>1</v>
      </c>
      <c r="G3399" s="7">
        <v>2</v>
      </c>
      <c r="H3399" s="1">
        <v>11</v>
      </c>
      <c r="I3399" s="7">
        <v>0</v>
      </c>
      <c r="J3399" s="7">
        <v>0</v>
      </c>
      <c r="K3399" s="7">
        <v>2.75</v>
      </c>
      <c r="L3399" s="7">
        <v>2.75</v>
      </c>
      <c r="M3399" s="36">
        <v>0.4535970244035199</v>
      </c>
      <c r="N3399" s="37" t="s">
        <v>183</v>
      </c>
      <c r="O3399" s="38">
        <v>6.0626500000000005</v>
      </c>
      <c r="AW3399" s="26"/>
    </row>
    <row r="3400" spans="1:49" x14ac:dyDescent="0.2">
      <c r="A3400" s="7">
        <v>43</v>
      </c>
      <c r="B3400" s="40">
        <v>1911</v>
      </c>
      <c r="C3400" s="40"/>
      <c r="D3400" s="7">
        <v>1</v>
      </c>
      <c r="E3400" s="7">
        <v>22</v>
      </c>
      <c r="F3400" s="7">
        <v>1</v>
      </c>
      <c r="G3400" s="7">
        <v>2</v>
      </c>
      <c r="H3400" s="1">
        <v>11</v>
      </c>
      <c r="I3400" s="7">
        <v>0</v>
      </c>
      <c r="J3400" s="7">
        <v>0</v>
      </c>
      <c r="K3400" s="7">
        <v>3</v>
      </c>
      <c r="L3400" s="7">
        <v>3</v>
      </c>
      <c r="M3400" s="36">
        <v>0.4535970244035199</v>
      </c>
      <c r="N3400" s="37" t="s">
        <v>183</v>
      </c>
      <c r="O3400" s="38">
        <v>6.6138000000000003</v>
      </c>
      <c r="AW3400" s="26"/>
    </row>
    <row r="3401" spans="1:49" x14ac:dyDescent="0.2">
      <c r="A3401" s="7">
        <v>100</v>
      </c>
      <c r="B3401" s="40">
        <v>1911</v>
      </c>
      <c r="C3401" s="40"/>
      <c r="D3401" s="7">
        <v>1</v>
      </c>
      <c r="E3401" s="7">
        <v>22</v>
      </c>
      <c r="F3401" s="7">
        <v>2</v>
      </c>
      <c r="G3401" s="7">
        <v>14</v>
      </c>
      <c r="H3401" s="1">
        <v>11</v>
      </c>
      <c r="I3401" s="7">
        <v>0</v>
      </c>
      <c r="J3401" s="7">
        <v>437</v>
      </c>
      <c r="K3401" s="7">
        <v>6</v>
      </c>
      <c r="L3401" s="7">
        <v>5250</v>
      </c>
      <c r="M3401" s="39">
        <v>1016.064</v>
      </c>
      <c r="N3401" s="39" t="s">
        <v>183</v>
      </c>
      <c r="O3401" s="38">
        <v>5.1669973544973544</v>
      </c>
      <c r="AW3401" s="26"/>
    </row>
    <row r="3402" spans="1:49" x14ac:dyDescent="0.2">
      <c r="A3402" s="7">
        <v>150</v>
      </c>
      <c r="B3402" s="40">
        <v>1911</v>
      </c>
      <c r="C3402" s="40"/>
      <c r="D3402" s="7">
        <v>1</v>
      </c>
      <c r="E3402" s="7">
        <v>23</v>
      </c>
      <c r="F3402" s="7">
        <v>2</v>
      </c>
      <c r="G3402" s="7">
        <v>14</v>
      </c>
      <c r="H3402" s="1">
        <v>11</v>
      </c>
      <c r="I3402" s="7">
        <v>22</v>
      </c>
      <c r="J3402" s="7">
        <v>7</v>
      </c>
      <c r="K3402" s="7">
        <v>6</v>
      </c>
      <c r="L3402" s="7">
        <v>5370</v>
      </c>
      <c r="M3402" s="39">
        <v>1016.064</v>
      </c>
      <c r="N3402" s="39" t="s">
        <v>183</v>
      </c>
      <c r="O3402" s="38">
        <v>5.2851001511715801</v>
      </c>
      <c r="AW3402" s="26"/>
    </row>
    <row r="3403" spans="1:49" x14ac:dyDescent="0.2">
      <c r="A3403" s="7">
        <v>177</v>
      </c>
      <c r="B3403" s="40">
        <v>1911</v>
      </c>
      <c r="C3403" s="40"/>
      <c r="D3403" s="7">
        <v>1</v>
      </c>
      <c r="E3403" s="7">
        <v>23</v>
      </c>
      <c r="F3403" s="7">
        <v>1</v>
      </c>
      <c r="G3403" s="7">
        <v>2</v>
      </c>
      <c r="H3403" s="1">
        <v>11</v>
      </c>
      <c r="I3403" s="7">
        <v>0</v>
      </c>
      <c r="J3403" s="7">
        <v>0</v>
      </c>
      <c r="K3403" s="7">
        <v>3</v>
      </c>
      <c r="L3403" s="7">
        <v>3</v>
      </c>
      <c r="M3403" s="36">
        <v>0.4535970244035199</v>
      </c>
      <c r="N3403" s="37" t="s">
        <v>183</v>
      </c>
      <c r="O3403" s="38">
        <v>6.6138000000000003</v>
      </c>
      <c r="AW3403" s="26"/>
    </row>
    <row r="3404" spans="1:49" x14ac:dyDescent="0.2">
      <c r="A3404" s="7">
        <v>115</v>
      </c>
      <c r="B3404" s="40">
        <v>1911</v>
      </c>
      <c r="C3404" s="40"/>
      <c r="D3404" s="7">
        <v>1</v>
      </c>
      <c r="E3404" s="7">
        <v>26</v>
      </c>
      <c r="F3404" s="7">
        <v>4</v>
      </c>
      <c r="G3404" s="7">
        <v>14</v>
      </c>
      <c r="H3404" s="1">
        <v>11</v>
      </c>
      <c r="I3404" s="7">
        <v>17</v>
      </c>
      <c r="J3404" s="7">
        <v>0</v>
      </c>
      <c r="K3404" s="7">
        <v>0</v>
      </c>
      <c r="L3404" s="7">
        <v>4080</v>
      </c>
      <c r="M3404" s="39">
        <v>1016.064</v>
      </c>
      <c r="N3404" s="39" t="s">
        <v>183</v>
      </c>
      <c r="O3404" s="38">
        <v>4.0154950869236581</v>
      </c>
      <c r="AW3404" s="26"/>
    </row>
    <row r="3405" spans="1:49" x14ac:dyDescent="0.2">
      <c r="A3405" s="7">
        <v>66</v>
      </c>
      <c r="B3405" s="40">
        <v>1912</v>
      </c>
      <c r="C3405" s="18">
        <f>B3405-B3404</f>
        <v>1</v>
      </c>
      <c r="D3405" s="7">
        <v>1</v>
      </c>
      <c r="E3405" s="7">
        <v>21</v>
      </c>
      <c r="F3405" s="7">
        <v>1</v>
      </c>
      <c r="G3405" s="7">
        <v>2</v>
      </c>
      <c r="H3405" s="1">
        <v>11</v>
      </c>
      <c r="I3405" s="7">
        <v>0</v>
      </c>
      <c r="J3405" s="7">
        <v>0</v>
      </c>
      <c r="K3405" s="7">
        <v>3</v>
      </c>
      <c r="L3405" s="7">
        <v>3</v>
      </c>
      <c r="M3405" s="36">
        <v>0.4535970244035199</v>
      </c>
      <c r="N3405" s="37" t="s">
        <v>183</v>
      </c>
      <c r="O3405" s="38">
        <v>6.6138000000000003</v>
      </c>
      <c r="AW3405" s="26"/>
    </row>
    <row r="3406" spans="1:49" x14ac:dyDescent="0.2">
      <c r="A3406" s="7">
        <v>44</v>
      </c>
      <c r="B3406" s="40">
        <v>1912</v>
      </c>
      <c r="C3406" s="40"/>
      <c r="D3406" s="7">
        <v>1</v>
      </c>
      <c r="E3406" s="7">
        <v>22</v>
      </c>
      <c r="F3406" s="7">
        <v>1</v>
      </c>
      <c r="G3406" s="7">
        <v>2</v>
      </c>
      <c r="H3406" s="1">
        <v>11</v>
      </c>
      <c r="I3406" s="7">
        <v>0</v>
      </c>
      <c r="J3406" s="7">
        <v>0</v>
      </c>
      <c r="K3406" s="7">
        <v>2.75</v>
      </c>
      <c r="L3406" s="7">
        <v>2.75</v>
      </c>
      <c r="M3406" s="36">
        <v>0.4535970244035199</v>
      </c>
      <c r="N3406" s="37" t="s">
        <v>183</v>
      </c>
      <c r="O3406" s="38">
        <v>6.0626500000000005</v>
      </c>
      <c r="AW3406" s="26"/>
    </row>
    <row r="3407" spans="1:49" x14ac:dyDescent="0.2">
      <c r="A3407" s="7">
        <v>104</v>
      </c>
      <c r="B3407" s="40">
        <v>1912</v>
      </c>
      <c r="C3407" s="40"/>
      <c r="D3407" s="7">
        <v>1</v>
      </c>
      <c r="E3407" s="7">
        <v>22</v>
      </c>
      <c r="F3407" s="7">
        <v>2</v>
      </c>
      <c r="G3407" s="7">
        <v>14</v>
      </c>
      <c r="H3407" s="1">
        <v>11</v>
      </c>
      <c r="I3407" s="7">
        <v>0</v>
      </c>
      <c r="J3407" s="7">
        <v>474</v>
      </c>
      <c r="K3407" s="7">
        <v>0</v>
      </c>
      <c r="L3407" s="7">
        <v>5688</v>
      </c>
      <c r="M3407" s="39">
        <v>1016.064</v>
      </c>
      <c r="N3407" s="39" t="s">
        <v>183</v>
      </c>
      <c r="O3407" s="38">
        <v>5.5980725623582765</v>
      </c>
      <c r="AW3407" s="26"/>
    </row>
    <row r="3408" spans="1:49" x14ac:dyDescent="0.2">
      <c r="A3408" s="7">
        <v>153</v>
      </c>
      <c r="B3408" s="40">
        <v>1912</v>
      </c>
      <c r="C3408" s="40"/>
      <c r="D3408" s="7">
        <v>1</v>
      </c>
      <c r="E3408" s="7">
        <v>23</v>
      </c>
      <c r="F3408" s="7">
        <v>2</v>
      </c>
      <c r="G3408" s="7">
        <v>14</v>
      </c>
      <c r="H3408" s="1">
        <v>11</v>
      </c>
      <c r="I3408" s="7">
        <v>22</v>
      </c>
      <c r="J3408" s="7">
        <v>7</v>
      </c>
      <c r="K3408" s="7">
        <v>6</v>
      </c>
      <c r="L3408" s="7">
        <v>5370</v>
      </c>
      <c r="M3408" s="39">
        <v>1016.064</v>
      </c>
      <c r="N3408" s="39" t="s">
        <v>183</v>
      </c>
      <c r="O3408" s="38">
        <v>5.2851001511715801</v>
      </c>
      <c r="AW3408" s="26"/>
    </row>
    <row r="3409" spans="1:49" x14ac:dyDescent="0.2">
      <c r="A3409" s="7">
        <v>180</v>
      </c>
      <c r="B3409" s="40">
        <v>1912</v>
      </c>
      <c r="C3409" s="40"/>
      <c r="D3409" s="7">
        <v>1</v>
      </c>
      <c r="E3409" s="7">
        <v>23</v>
      </c>
      <c r="F3409" s="7">
        <v>1</v>
      </c>
      <c r="G3409" s="7">
        <v>2</v>
      </c>
      <c r="H3409" s="1">
        <v>11</v>
      </c>
      <c r="I3409" s="7">
        <v>0</v>
      </c>
      <c r="J3409" s="7">
        <v>0</v>
      </c>
      <c r="K3409" s="7">
        <v>3</v>
      </c>
      <c r="L3409" s="7">
        <v>3</v>
      </c>
      <c r="M3409" s="36">
        <v>0.4535970244035199</v>
      </c>
      <c r="N3409" s="37" t="s">
        <v>183</v>
      </c>
      <c r="O3409" s="38">
        <v>6.6138000000000003</v>
      </c>
      <c r="AW3409" s="26"/>
    </row>
    <row r="3410" spans="1:49" x14ac:dyDescent="0.2">
      <c r="A3410" s="7">
        <v>119</v>
      </c>
      <c r="B3410" s="40">
        <v>1912</v>
      </c>
      <c r="C3410" s="40"/>
      <c r="D3410" s="7">
        <v>1</v>
      </c>
      <c r="E3410" s="7">
        <v>26</v>
      </c>
      <c r="F3410" s="7">
        <v>4</v>
      </c>
      <c r="G3410" s="7">
        <v>14</v>
      </c>
      <c r="H3410" s="1">
        <v>11</v>
      </c>
      <c r="I3410" s="7">
        <v>17</v>
      </c>
      <c r="J3410" s="7">
        <v>16</v>
      </c>
      <c r="K3410" s="7">
        <v>3</v>
      </c>
      <c r="L3410" s="7">
        <v>4275</v>
      </c>
      <c r="M3410" s="39">
        <v>1016.064</v>
      </c>
      <c r="N3410" s="39" t="s">
        <v>183</v>
      </c>
      <c r="O3410" s="38">
        <v>4.2074121315192743</v>
      </c>
      <c r="AW3410" s="26"/>
    </row>
    <row r="3411" spans="1:49" x14ac:dyDescent="0.2">
      <c r="A3411" s="7">
        <v>33</v>
      </c>
      <c r="B3411" s="40">
        <v>1913</v>
      </c>
      <c r="C3411" s="18">
        <f>B3411-B3410</f>
        <v>1</v>
      </c>
      <c r="D3411" s="7">
        <v>1</v>
      </c>
      <c r="E3411" s="7">
        <v>21</v>
      </c>
      <c r="F3411" s="7">
        <v>1</v>
      </c>
      <c r="G3411" s="7">
        <v>2</v>
      </c>
      <c r="H3411" s="1">
        <v>11</v>
      </c>
      <c r="I3411" s="7">
        <v>0</v>
      </c>
      <c r="J3411" s="7">
        <v>0</v>
      </c>
      <c r="K3411" s="7">
        <v>3</v>
      </c>
      <c r="L3411" s="7">
        <v>3</v>
      </c>
      <c r="M3411" s="36">
        <v>0.4535970244035199</v>
      </c>
      <c r="N3411" s="37" t="s">
        <v>183</v>
      </c>
      <c r="O3411" s="38">
        <v>6.6138000000000003</v>
      </c>
      <c r="AW3411" s="26"/>
    </row>
    <row r="3412" spans="1:49" x14ac:dyDescent="0.2">
      <c r="A3412" s="7">
        <v>75</v>
      </c>
      <c r="B3412" s="40">
        <v>1913</v>
      </c>
      <c r="C3412" s="40"/>
      <c r="D3412" s="7">
        <v>1</v>
      </c>
      <c r="E3412" s="7">
        <v>22</v>
      </c>
      <c r="F3412" s="7">
        <v>2</v>
      </c>
      <c r="G3412" s="7">
        <v>14</v>
      </c>
      <c r="H3412" s="1">
        <v>11</v>
      </c>
      <c r="I3412" s="7">
        <v>0</v>
      </c>
      <c r="J3412" s="7">
        <v>448</v>
      </c>
      <c r="K3412" s="7">
        <v>2</v>
      </c>
      <c r="L3412" s="7">
        <v>5378</v>
      </c>
      <c r="M3412" s="39">
        <v>1016.064</v>
      </c>
      <c r="N3412" s="39" t="s">
        <v>183</v>
      </c>
      <c r="O3412" s="38">
        <v>5.2929736709498618</v>
      </c>
      <c r="AW3412" s="26"/>
    </row>
    <row r="3413" spans="1:49" x14ac:dyDescent="0.2">
      <c r="A3413" s="7">
        <v>85</v>
      </c>
      <c r="B3413" s="40">
        <v>1913</v>
      </c>
      <c r="C3413" s="40"/>
      <c r="D3413" s="7">
        <v>1</v>
      </c>
      <c r="E3413" s="7">
        <v>22</v>
      </c>
      <c r="F3413" s="7">
        <v>1</v>
      </c>
      <c r="G3413" s="7">
        <v>2</v>
      </c>
      <c r="H3413" s="1">
        <v>11</v>
      </c>
      <c r="I3413" s="7">
        <v>0</v>
      </c>
      <c r="J3413" s="7">
        <v>0</v>
      </c>
      <c r="K3413" s="7">
        <v>2.75</v>
      </c>
      <c r="L3413" s="7">
        <v>2.75</v>
      </c>
      <c r="M3413" s="36">
        <v>0.4535970244035199</v>
      </c>
      <c r="N3413" s="37" t="s">
        <v>183</v>
      </c>
      <c r="O3413" s="38">
        <v>6.0626500000000005</v>
      </c>
      <c r="AW3413" s="26"/>
    </row>
    <row r="3414" spans="1:49" x14ac:dyDescent="0.2">
      <c r="A3414" s="7">
        <v>155</v>
      </c>
      <c r="B3414" s="40">
        <v>1913</v>
      </c>
      <c r="C3414" s="40"/>
      <c r="D3414" s="7">
        <v>1</v>
      </c>
      <c r="E3414" s="7">
        <v>23</v>
      </c>
      <c r="F3414" s="7">
        <v>2</v>
      </c>
      <c r="G3414" s="7">
        <v>14</v>
      </c>
      <c r="H3414" s="1">
        <v>11</v>
      </c>
      <c r="I3414" s="7">
        <v>22</v>
      </c>
      <c r="J3414" s="7">
        <v>7</v>
      </c>
      <c r="K3414" s="7">
        <v>6</v>
      </c>
      <c r="L3414" s="7">
        <v>5370</v>
      </c>
      <c r="M3414" s="39">
        <v>1016.064</v>
      </c>
      <c r="N3414" s="39" t="s">
        <v>183</v>
      </c>
      <c r="O3414" s="38">
        <v>5.2851001511715801</v>
      </c>
      <c r="AW3414" s="26"/>
    </row>
    <row r="3415" spans="1:49" x14ac:dyDescent="0.2">
      <c r="A3415" s="7">
        <v>182</v>
      </c>
      <c r="B3415" s="40">
        <v>1913</v>
      </c>
      <c r="C3415" s="40"/>
      <c r="D3415" s="7">
        <v>1</v>
      </c>
      <c r="E3415" s="7">
        <v>23</v>
      </c>
      <c r="F3415" s="7">
        <v>1</v>
      </c>
      <c r="G3415" s="7">
        <v>2</v>
      </c>
      <c r="H3415" s="1">
        <v>11</v>
      </c>
      <c r="I3415" s="7">
        <v>0</v>
      </c>
      <c r="J3415" s="7">
        <v>0</v>
      </c>
      <c r="K3415" s="7">
        <v>3</v>
      </c>
      <c r="L3415" s="7">
        <v>3</v>
      </c>
      <c r="M3415" s="36">
        <v>0.4535970244035199</v>
      </c>
      <c r="N3415" s="37" t="s">
        <v>183</v>
      </c>
      <c r="O3415" s="38">
        <v>6.6138000000000003</v>
      </c>
      <c r="AW3415" s="26"/>
    </row>
    <row r="3416" spans="1:49" x14ac:dyDescent="0.2">
      <c r="A3416" s="7">
        <v>121</v>
      </c>
      <c r="B3416" s="40">
        <v>1913</v>
      </c>
      <c r="C3416" s="40"/>
      <c r="D3416" s="7">
        <v>1</v>
      </c>
      <c r="E3416" s="7">
        <v>26</v>
      </c>
      <c r="F3416" s="7">
        <v>4</v>
      </c>
      <c r="G3416" s="7">
        <v>14</v>
      </c>
      <c r="H3416" s="1">
        <v>11</v>
      </c>
      <c r="I3416" s="7">
        <v>19</v>
      </c>
      <c r="J3416" s="7">
        <v>10</v>
      </c>
      <c r="K3416" s="7">
        <v>0</v>
      </c>
      <c r="L3416" s="7">
        <v>4680</v>
      </c>
      <c r="M3416" s="39">
        <v>1016.064</v>
      </c>
      <c r="N3416" s="39" t="s">
        <v>183</v>
      </c>
      <c r="O3416" s="38">
        <v>4.6060090702947845</v>
      </c>
      <c r="AW3416" s="26"/>
    </row>
    <row r="3417" spans="1:49" x14ac:dyDescent="0.2">
      <c r="A3417" s="7">
        <v>12</v>
      </c>
      <c r="B3417" s="40">
        <v>1914</v>
      </c>
      <c r="C3417" s="18">
        <f>B3417-B3416</f>
        <v>1</v>
      </c>
      <c r="D3417" s="7">
        <v>1</v>
      </c>
      <c r="E3417" s="7">
        <v>21</v>
      </c>
      <c r="F3417" s="7">
        <v>1</v>
      </c>
      <c r="G3417" s="7">
        <v>2</v>
      </c>
      <c r="H3417" s="1">
        <v>11</v>
      </c>
      <c r="I3417" s="7">
        <v>0</v>
      </c>
      <c r="J3417" s="7">
        <v>0</v>
      </c>
      <c r="K3417" s="7">
        <v>2.75</v>
      </c>
      <c r="L3417" s="7">
        <v>2.75</v>
      </c>
      <c r="M3417" s="36">
        <v>0.4535970244035199</v>
      </c>
      <c r="N3417" s="37" t="s">
        <v>183</v>
      </c>
      <c r="O3417" s="38">
        <v>6.0626500000000005</v>
      </c>
      <c r="AW3417" s="26"/>
    </row>
    <row r="3418" spans="1:49" x14ac:dyDescent="0.2">
      <c r="A3418" s="7">
        <v>52</v>
      </c>
      <c r="B3418" s="40">
        <v>1914</v>
      </c>
      <c r="C3418" s="40"/>
      <c r="D3418" s="7">
        <v>1</v>
      </c>
      <c r="E3418" s="7">
        <v>22</v>
      </c>
      <c r="F3418" s="7">
        <v>2</v>
      </c>
      <c r="G3418" s="7">
        <v>14</v>
      </c>
      <c r="H3418" s="1">
        <v>11</v>
      </c>
      <c r="I3418" s="7">
        <v>0</v>
      </c>
      <c r="J3418" s="7">
        <v>432</v>
      </c>
      <c r="K3418" s="7">
        <v>8</v>
      </c>
      <c r="L3418" s="7">
        <v>5192</v>
      </c>
      <c r="M3418" s="39">
        <v>1016.064</v>
      </c>
      <c r="N3418" s="39" t="s">
        <v>183</v>
      </c>
      <c r="O3418" s="38">
        <v>5.1099143361048123</v>
      </c>
      <c r="AW3418" s="26"/>
    </row>
    <row r="3419" spans="1:49" x14ac:dyDescent="0.2">
      <c r="A3419" s="7">
        <v>81</v>
      </c>
      <c r="B3419" s="40">
        <v>1914</v>
      </c>
      <c r="C3419" s="40"/>
      <c r="D3419" s="7">
        <v>1</v>
      </c>
      <c r="E3419" s="7">
        <v>22</v>
      </c>
      <c r="F3419" s="7">
        <v>1</v>
      </c>
      <c r="G3419" s="7">
        <v>2</v>
      </c>
      <c r="H3419" s="1">
        <v>11</v>
      </c>
      <c r="I3419" s="7">
        <v>0</v>
      </c>
      <c r="J3419" s="7">
        <v>0</v>
      </c>
      <c r="K3419" s="7">
        <v>2.75</v>
      </c>
      <c r="L3419" s="7">
        <v>2.75</v>
      </c>
      <c r="M3419" s="36">
        <v>0.4535970244035199</v>
      </c>
      <c r="N3419" s="37" t="s">
        <v>183</v>
      </c>
      <c r="O3419" s="38">
        <v>6.0626500000000005</v>
      </c>
      <c r="AW3419" s="26"/>
    </row>
    <row r="3420" spans="1:49" x14ac:dyDescent="0.2">
      <c r="A3420" s="7">
        <v>150</v>
      </c>
      <c r="B3420" s="40">
        <v>1914</v>
      </c>
      <c r="C3420" s="40"/>
      <c r="D3420" s="7">
        <v>1</v>
      </c>
      <c r="E3420" s="7">
        <v>23</v>
      </c>
      <c r="F3420" s="7">
        <v>2</v>
      </c>
      <c r="G3420" s="7">
        <v>14</v>
      </c>
      <c r="H3420" s="1">
        <v>11</v>
      </c>
      <c r="I3420" s="7">
        <v>22</v>
      </c>
      <c r="J3420" s="7">
        <v>7</v>
      </c>
      <c r="K3420" s="7">
        <v>6</v>
      </c>
      <c r="L3420" s="7">
        <v>5370</v>
      </c>
      <c r="M3420" s="39">
        <v>1016.064</v>
      </c>
      <c r="N3420" s="39" t="s">
        <v>183</v>
      </c>
      <c r="O3420" s="38">
        <v>5.2851001511715801</v>
      </c>
      <c r="AW3420" s="26"/>
    </row>
    <row r="3421" spans="1:49" x14ac:dyDescent="0.2">
      <c r="A3421" s="7">
        <v>177</v>
      </c>
      <c r="B3421" s="40">
        <v>1914</v>
      </c>
      <c r="C3421" s="40"/>
      <c r="D3421" s="7">
        <v>1</v>
      </c>
      <c r="E3421" s="7">
        <v>23</v>
      </c>
      <c r="F3421" s="7">
        <v>1</v>
      </c>
      <c r="G3421" s="7">
        <v>2</v>
      </c>
      <c r="H3421" s="1">
        <v>11</v>
      </c>
      <c r="I3421" s="7">
        <v>0</v>
      </c>
      <c r="J3421" s="7">
        <v>0</v>
      </c>
      <c r="K3421" s="7">
        <v>3</v>
      </c>
      <c r="L3421" s="7">
        <v>3</v>
      </c>
      <c r="M3421" s="36">
        <v>0.4535970244035199</v>
      </c>
      <c r="N3421" s="37" t="s">
        <v>183</v>
      </c>
      <c r="O3421" s="38">
        <v>6.6138000000000003</v>
      </c>
      <c r="AW3421" s="26"/>
    </row>
    <row r="3422" spans="1:49" x14ac:dyDescent="0.2">
      <c r="A3422" s="7">
        <v>12</v>
      </c>
      <c r="B3422" s="18">
        <v>1850</v>
      </c>
      <c r="C3422" s="18">
        <f>B3422-B3421</f>
        <v>-64</v>
      </c>
      <c r="D3422" s="7">
        <v>1</v>
      </c>
      <c r="E3422" s="7">
        <v>21</v>
      </c>
      <c r="F3422" s="7">
        <v>1</v>
      </c>
      <c r="G3422" s="7">
        <v>2</v>
      </c>
      <c r="H3422" s="1">
        <v>12</v>
      </c>
      <c r="I3422" s="7">
        <v>0</v>
      </c>
      <c r="J3422" s="7">
        <v>0</v>
      </c>
      <c r="K3422" s="7">
        <v>1.75</v>
      </c>
      <c r="L3422" s="7">
        <v>1.75</v>
      </c>
      <c r="M3422" s="36">
        <v>0.4535970244035199</v>
      </c>
      <c r="N3422" s="37" t="s">
        <v>183</v>
      </c>
      <c r="O3422" s="38">
        <v>3.85805</v>
      </c>
      <c r="AW3422" s="26"/>
    </row>
    <row r="3423" spans="1:49" x14ac:dyDescent="0.2">
      <c r="A3423" s="7">
        <v>12</v>
      </c>
      <c r="B3423" s="18">
        <v>1851</v>
      </c>
      <c r="C3423" s="18">
        <f>B3423-B3422</f>
        <v>1</v>
      </c>
      <c r="D3423" s="7">
        <v>1</v>
      </c>
      <c r="E3423" s="7">
        <v>21</v>
      </c>
      <c r="F3423" s="7">
        <v>1</v>
      </c>
      <c r="G3423" s="7">
        <v>2</v>
      </c>
      <c r="H3423" s="1">
        <v>12</v>
      </c>
      <c r="I3423" s="7">
        <v>0</v>
      </c>
      <c r="J3423" s="7">
        <v>0</v>
      </c>
      <c r="K3423" s="7">
        <v>1.5</v>
      </c>
      <c r="L3423" s="7">
        <v>1.5</v>
      </c>
      <c r="M3423" s="36">
        <v>0.4535970244035199</v>
      </c>
      <c r="N3423" s="37" t="s">
        <v>183</v>
      </c>
      <c r="O3423" s="38">
        <v>3.3069000000000002</v>
      </c>
      <c r="AW3423" s="26"/>
    </row>
    <row r="3424" spans="1:49" x14ac:dyDescent="0.2">
      <c r="A3424" s="7">
        <v>13</v>
      </c>
      <c r="B3424" s="18">
        <v>1852</v>
      </c>
      <c r="C3424" s="18">
        <f>B3424-B3423</f>
        <v>1</v>
      </c>
      <c r="D3424" s="7">
        <v>1</v>
      </c>
      <c r="E3424" s="7">
        <v>21</v>
      </c>
      <c r="F3424" s="7">
        <v>1</v>
      </c>
      <c r="G3424" s="7">
        <v>2</v>
      </c>
      <c r="H3424" s="1">
        <v>12</v>
      </c>
      <c r="I3424" s="7">
        <v>0</v>
      </c>
      <c r="J3424" s="7">
        <v>0</v>
      </c>
      <c r="K3424" s="7">
        <v>1.5</v>
      </c>
      <c r="L3424" s="7">
        <v>1.5</v>
      </c>
      <c r="M3424" s="36">
        <v>0.4535970244035199</v>
      </c>
      <c r="N3424" s="37" t="s">
        <v>183</v>
      </c>
      <c r="O3424" s="38">
        <v>3.3069000000000002</v>
      </c>
      <c r="AW3424" s="26"/>
    </row>
    <row r="3425" spans="1:49" x14ac:dyDescent="0.2">
      <c r="A3425" s="7">
        <v>13</v>
      </c>
      <c r="B3425" s="18">
        <v>1853</v>
      </c>
      <c r="C3425" s="18">
        <f>B3425-B3424</f>
        <v>1</v>
      </c>
      <c r="D3425" s="7">
        <v>1</v>
      </c>
      <c r="E3425" s="7">
        <v>21</v>
      </c>
      <c r="F3425" s="7">
        <v>1</v>
      </c>
      <c r="G3425" s="7">
        <v>2</v>
      </c>
      <c r="H3425" s="1">
        <v>12</v>
      </c>
      <c r="I3425" s="7">
        <v>0</v>
      </c>
      <c r="J3425" s="7">
        <v>0</v>
      </c>
      <c r="K3425" s="7">
        <v>1.5</v>
      </c>
      <c r="L3425" s="7">
        <v>1.5</v>
      </c>
      <c r="M3425" s="36">
        <v>0.4535970244035199</v>
      </c>
      <c r="N3425" s="37" t="s">
        <v>183</v>
      </c>
      <c r="O3425" s="38">
        <v>3.3069000000000002</v>
      </c>
      <c r="AW3425" s="26"/>
    </row>
    <row r="3426" spans="1:49" x14ac:dyDescent="0.2">
      <c r="A3426" s="7">
        <v>55</v>
      </c>
      <c r="B3426" s="18">
        <v>1854</v>
      </c>
      <c r="C3426" s="18">
        <f>B3426-B3425</f>
        <v>1</v>
      </c>
      <c r="D3426" s="7">
        <v>1</v>
      </c>
      <c r="E3426" s="7">
        <v>21</v>
      </c>
      <c r="F3426" s="7">
        <v>1</v>
      </c>
      <c r="G3426" s="7">
        <v>2</v>
      </c>
      <c r="H3426" s="1">
        <v>12</v>
      </c>
      <c r="I3426" s="7">
        <v>0</v>
      </c>
      <c r="J3426" s="7">
        <v>0</v>
      </c>
      <c r="K3426" s="7">
        <v>2.5</v>
      </c>
      <c r="L3426" s="7">
        <v>2.5</v>
      </c>
      <c r="M3426" s="36">
        <v>0.4535970244035199</v>
      </c>
      <c r="N3426" s="37" t="s">
        <v>183</v>
      </c>
      <c r="O3426" s="38">
        <v>5.5114999999999998</v>
      </c>
      <c r="AW3426" s="26"/>
    </row>
    <row r="3427" spans="1:49" x14ac:dyDescent="0.2">
      <c r="A3427" s="7">
        <v>28</v>
      </c>
      <c r="B3427" s="18">
        <v>1854</v>
      </c>
      <c r="C3427" s="18"/>
      <c r="D3427" s="7">
        <v>1</v>
      </c>
      <c r="E3427" s="7">
        <v>22</v>
      </c>
      <c r="F3427" s="7">
        <v>1</v>
      </c>
      <c r="G3427" s="7">
        <v>14</v>
      </c>
      <c r="H3427" s="1">
        <v>12</v>
      </c>
      <c r="I3427" s="7">
        <v>6</v>
      </c>
      <c r="J3427" s="7">
        <v>10</v>
      </c>
      <c r="K3427" s="7">
        <v>0</v>
      </c>
      <c r="L3427" s="7">
        <v>1560</v>
      </c>
      <c r="M3427" s="39">
        <v>1016.064</v>
      </c>
      <c r="N3427" s="39" t="s">
        <v>183</v>
      </c>
      <c r="O3427" s="38">
        <v>1.5353363567649283</v>
      </c>
      <c r="AW3427" s="26"/>
    </row>
    <row r="3428" spans="1:49" x14ac:dyDescent="0.2">
      <c r="A3428" s="7">
        <v>62</v>
      </c>
      <c r="B3428" s="18">
        <v>1855</v>
      </c>
      <c r="C3428" s="18">
        <f>B3428-B3427</f>
        <v>1</v>
      </c>
      <c r="D3428" s="7">
        <v>1</v>
      </c>
      <c r="E3428" s="7">
        <v>21</v>
      </c>
      <c r="F3428" s="7">
        <v>1</v>
      </c>
      <c r="G3428" s="7">
        <v>2</v>
      </c>
      <c r="H3428" s="1">
        <v>12</v>
      </c>
      <c r="I3428" s="7">
        <v>0</v>
      </c>
      <c r="J3428" s="7">
        <v>0</v>
      </c>
      <c r="K3428" s="7">
        <v>4</v>
      </c>
      <c r="L3428" s="7">
        <v>4</v>
      </c>
      <c r="M3428" s="36">
        <v>0.4535970244035199</v>
      </c>
      <c r="N3428" s="37" t="s">
        <v>183</v>
      </c>
      <c r="O3428" s="38">
        <v>8.8184000000000005</v>
      </c>
      <c r="AW3428" s="26"/>
    </row>
    <row r="3429" spans="1:49" x14ac:dyDescent="0.2">
      <c r="A3429" s="7">
        <v>46</v>
      </c>
      <c r="B3429" s="18">
        <v>1855</v>
      </c>
      <c r="C3429" s="18"/>
      <c r="D3429" s="7">
        <v>1</v>
      </c>
      <c r="E3429" s="7">
        <v>22</v>
      </c>
      <c r="F3429" s="7">
        <v>1</v>
      </c>
      <c r="G3429" s="7">
        <v>14</v>
      </c>
      <c r="H3429" s="1">
        <v>12</v>
      </c>
      <c r="I3429" s="7">
        <v>5</v>
      </c>
      <c r="J3429" s="7">
        <v>5</v>
      </c>
      <c r="K3429" s="7">
        <v>0</v>
      </c>
      <c r="L3429" s="7">
        <v>1260</v>
      </c>
      <c r="M3429" s="39">
        <v>1016.064</v>
      </c>
      <c r="N3429" s="39" t="s">
        <v>183</v>
      </c>
      <c r="O3429" s="38">
        <v>1.2400793650793651</v>
      </c>
      <c r="AW3429" s="26"/>
    </row>
    <row r="3430" spans="1:49" x14ac:dyDescent="0.2">
      <c r="A3430" s="7">
        <v>12</v>
      </c>
      <c r="B3430" s="18">
        <v>1855</v>
      </c>
      <c r="C3430" s="18"/>
      <c r="D3430" s="7">
        <v>1</v>
      </c>
      <c r="E3430" s="7">
        <v>24</v>
      </c>
      <c r="F3430" s="7">
        <v>1</v>
      </c>
      <c r="G3430" s="7">
        <v>2</v>
      </c>
      <c r="H3430" s="1">
        <v>12</v>
      </c>
      <c r="I3430" s="7">
        <v>0</v>
      </c>
      <c r="J3430" s="7">
        <v>0</v>
      </c>
      <c r="K3430" s="7">
        <v>2</v>
      </c>
      <c r="L3430" s="7">
        <v>2</v>
      </c>
      <c r="M3430" s="36">
        <v>0.4535970244035199</v>
      </c>
      <c r="N3430" s="37" t="s">
        <v>183</v>
      </c>
      <c r="O3430" s="38">
        <v>4.4092000000000002</v>
      </c>
      <c r="AW3430" s="26"/>
    </row>
    <row r="3431" spans="1:49" x14ac:dyDescent="0.2">
      <c r="A3431" s="7">
        <v>62</v>
      </c>
      <c r="B3431" s="18">
        <v>1856</v>
      </c>
      <c r="C3431" s="18">
        <f>B3431-B3430</f>
        <v>1</v>
      </c>
      <c r="D3431" s="7">
        <v>1</v>
      </c>
      <c r="E3431" s="7">
        <v>21</v>
      </c>
      <c r="F3431" s="7">
        <v>1</v>
      </c>
      <c r="G3431" s="7">
        <v>2</v>
      </c>
      <c r="H3431" s="1">
        <v>12</v>
      </c>
      <c r="I3431" s="7">
        <v>0</v>
      </c>
      <c r="J3431" s="7">
        <v>0</v>
      </c>
      <c r="K3431" s="7">
        <v>3</v>
      </c>
      <c r="L3431" s="7">
        <v>3</v>
      </c>
      <c r="M3431" s="36">
        <v>0.4535970244035199</v>
      </c>
      <c r="N3431" s="37" t="s">
        <v>183</v>
      </c>
      <c r="O3431" s="38">
        <v>6.6138000000000003</v>
      </c>
      <c r="AW3431" s="26"/>
    </row>
    <row r="3432" spans="1:49" x14ac:dyDescent="0.2">
      <c r="A3432" s="7">
        <v>46</v>
      </c>
      <c r="B3432" s="18">
        <v>1856</v>
      </c>
      <c r="C3432" s="18"/>
      <c r="D3432" s="7">
        <v>1</v>
      </c>
      <c r="E3432" s="7">
        <v>22</v>
      </c>
      <c r="F3432" s="7">
        <v>1</v>
      </c>
      <c r="G3432" s="7">
        <v>14</v>
      </c>
      <c r="H3432" s="1">
        <v>12</v>
      </c>
      <c r="I3432" s="7">
        <v>4</v>
      </c>
      <c r="J3432" s="7">
        <v>11</v>
      </c>
      <c r="K3432" s="7">
        <v>6</v>
      </c>
      <c r="L3432" s="7">
        <v>1098</v>
      </c>
      <c r="M3432" s="39">
        <v>1016.064</v>
      </c>
      <c r="N3432" s="39" t="s">
        <v>183</v>
      </c>
      <c r="O3432" s="38">
        <v>1.0806405895691611</v>
      </c>
      <c r="AW3432" s="26"/>
    </row>
    <row r="3433" spans="1:49" x14ac:dyDescent="0.2">
      <c r="A3433" s="7">
        <v>12</v>
      </c>
      <c r="B3433" s="18">
        <v>1856</v>
      </c>
      <c r="C3433" s="18"/>
      <c r="D3433" s="7">
        <v>1</v>
      </c>
      <c r="E3433" s="7">
        <v>24</v>
      </c>
      <c r="F3433" s="7">
        <v>1</v>
      </c>
      <c r="G3433" s="7">
        <v>2</v>
      </c>
      <c r="H3433" s="1">
        <v>12</v>
      </c>
      <c r="I3433" s="7">
        <v>0</v>
      </c>
      <c r="J3433" s="7">
        <v>0</v>
      </c>
      <c r="K3433" s="7">
        <v>2</v>
      </c>
      <c r="L3433" s="7">
        <v>2</v>
      </c>
      <c r="M3433" s="36">
        <v>0.4535970244035199</v>
      </c>
      <c r="N3433" s="37" t="s">
        <v>183</v>
      </c>
      <c r="O3433" s="38">
        <v>4.4092000000000002</v>
      </c>
      <c r="AW3433" s="26"/>
    </row>
    <row r="3434" spans="1:49" x14ac:dyDescent="0.2">
      <c r="A3434" s="7">
        <v>61</v>
      </c>
      <c r="B3434" s="18">
        <v>1857</v>
      </c>
      <c r="C3434" s="18">
        <f>B3434-B3433</f>
        <v>1</v>
      </c>
      <c r="D3434" s="7">
        <v>1</v>
      </c>
      <c r="E3434" s="7">
        <v>21</v>
      </c>
      <c r="F3434" s="7">
        <v>1</v>
      </c>
      <c r="G3434" s="7">
        <v>2</v>
      </c>
      <c r="H3434" s="1">
        <v>12</v>
      </c>
      <c r="I3434" s="7">
        <v>0</v>
      </c>
      <c r="J3434" s="7">
        <v>0</v>
      </c>
      <c r="K3434" s="7">
        <v>2.75</v>
      </c>
      <c r="L3434" s="7">
        <v>2.75</v>
      </c>
      <c r="M3434" s="36">
        <v>0.4535970244035199</v>
      </c>
      <c r="N3434" s="37" t="s">
        <v>183</v>
      </c>
      <c r="O3434" s="38">
        <v>6.0626500000000005</v>
      </c>
      <c r="AW3434" s="26"/>
    </row>
    <row r="3435" spans="1:49" x14ac:dyDescent="0.2">
      <c r="A3435" s="7">
        <v>45</v>
      </c>
      <c r="B3435" s="18">
        <v>1857</v>
      </c>
      <c r="C3435" s="18"/>
      <c r="D3435" s="7">
        <v>1</v>
      </c>
      <c r="E3435" s="7">
        <v>22</v>
      </c>
      <c r="F3435" s="7">
        <v>1</v>
      </c>
      <c r="G3435" s="7">
        <v>14</v>
      </c>
      <c r="H3435" s="1">
        <v>12</v>
      </c>
      <c r="I3435" s="7">
        <v>2</v>
      </c>
      <c r="J3435" s="7">
        <v>15</v>
      </c>
      <c r="K3435" s="7">
        <v>0</v>
      </c>
      <c r="L3435" s="7">
        <v>660</v>
      </c>
      <c r="M3435" s="39">
        <v>1016.064</v>
      </c>
      <c r="N3435" s="39" t="s">
        <v>183</v>
      </c>
      <c r="O3435" s="38">
        <v>0.64956538170823885</v>
      </c>
      <c r="AW3435" s="26"/>
    </row>
    <row r="3436" spans="1:49" x14ac:dyDescent="0.2">
      <c r="A3436" s="7">
        <v>12</v>
      </c>
      <c r="B3436" s="18">
        <v>1857</v>
      </c>
      <c r="C3436" s="18"/>
      <c r="D3436" s="7">
        <v>1</v>
      </c>
      <c r="E3436" s="7">
        <v>24</v>
      </c>
      <c r="F3436" s="7">
        <v>1</v>
      </c>
      <c r="G3436" s="7">
        <v>2</v>
      </c>
      <c r="H3436" s="1">
        <v>12</v>
      </c>
      <c r="I3436" s="7">
        <v>0</v>
      </c>
      <c r="J3436" s="7">
        <v>0</v>
      </c>
      <c r="K3436" s="7">
        <v>1.5</v>
      </c>
      <c r="L3436" s="7">
        <v>1.5</v>
      </c>
      <c r="M3436" s="36">
        <v>0.4535970244035199</v>
      </c>
      <c r="N3436" s="37" t="s">
        <v>183</v>
      </c>
      <c r="O3436" s="38">
        <v>3.3069000000000002</v>
      </c>
      <c r="AW3436" s="26"/>
    </row>
    <row r="3437" spans="1:49" x14ac:dyDescent="0.2">
      <c r="A3437" s="7">
        <v>62</v>
      </c>
      <c r="B3437" s="18">
        <v>1858</v>
      </c>
      <c r="C3437" s="18">
        <f>B3437-B3436</f>
        <v>1</v>
      </c>
      <c r="D3437" s="7">
        <v>1</v>
      </c>
      <c r="E3437" s="7">
        <v>21</v>
      </c>
      <c r="F3437" s="7">
        <v>1</v>
      </c>
      <c r="G3437" s="7">
        <v>2</v>
      </c>
      <c r="H3437" s="1">
        <v>12</v>
      </c>
      <c r="I3437" s="7">
        <v>0</v>
      </c>
      <c r="J3437" s="7">
        <v>0</v>
      </c>
      <c r="K3437" s="7">
        <v>4.5</v>
      </c>
      <c r="L3437" s="7">
        <v>4.5</v>
      </c>
      <c r="M3437" s="36">
        <v>0.4535970244035199</v>
      </c>
      <c r="N3437" s="37" t="s">
        <v>183</v>
      </c>
      <c r="O3437" s="38">
        <v>9.9207000000000001</v>
      </c>
      <c r="AW3437" s="26"/>
    </row>
    <row r="3438" spans="1:49" x14ac:dyDescent="0.2">
      <c r="A3438" s="7">
        <v>46</v>
      </c>
      <c r="B3438" s="18">
        <v>1858</v>
      </c>
      <c r="C3438" s="18"/>
      <c r="D3438" s="7">
        <v>1</v>
      </c>
      <c r="E3438" s="7">
        <v>22</v>
      </c>
      <c r="F3438" s="7">
        <v>1</v>
      </c>
      <c r="G3438" s="7">
        <v>14</v>
      </c>
      <c r="H3438" s="1">
        <v>12</v>
      </c>
      <c r="I3438" s="7">
        <v>3</v>
      </c>
      <c r="J3438" s="7">
        <v>12</v>
      </c>
      <c r="K3438" s="7">
        <v>6</v>
      </c>
      <c r="L3438" s="7">
        <v>870</v>
      </c>
      <c r="M3438" s="39">
        <v>1016.064</v>
      </c>
      <c r="N3438" s="39" t="s">
        <v>183</v>
      </c>
      <c r="O3438" s="38">
        <v>0.85624527588813304</v>
      </c>
      <c r="AW3438" s="26"/>
    </row>
    <row r="3439" spans="1:49" x14ac:dyDescent="0.2">
      <c r="A3439" s="7">
        <v>12</v>
      </c>
      <c r="B3439" s="18">
        <v>1858</v>
      </c>
      <c r="C3439" s="18"/>
      <c r="D3439" s="7">
        <v>1</v>
      </c>
      <c r="E3439" s="7">
        <v>24</v>
      </c>
      <c r="F3439" s="7">
        <v>1</v>
      </c>
      <c r="G3439" s="7">
        <v>2</v>
      </c>
      <c r="H3439" s="1">
        <v>12</v>
      </c>
      <c r="I3439" s="7">
        <v>0</v>
      </c>
      <c r="J3439" s="7">
        <v>0</v>
      </c>
      <c r="K3439" s="7">
        <v>2</v>
      </c>
      <c r="L3439" s="7">
        <v>2</v>
      </c>
      <c r="M3439" s="36">
        <v>0.4535970244035199</v>
      </c>
      <c r="N3439" s="37" t="s">
        <v>183</v>
      </c>
      <c r="O3439" s="38">
        <v>4.4092000000000002</v>
      </c>
      <c r="AW3439" s="26"/>
    </row>
    <row r="3440" spans="1:49" x14ac:dyDescent="0.2">
      <c r="A3440" s="7">
        <v>108</v>
      </c>
      <c r="B3440" s="18">
        <v>1858</v>
      </c>
      <c r="C3440" s="18"/>
      <c r="D3440" s="7">
        <v>1</v>
      </c>
      <c r="E3440" s="7">
        <v>26</v>
      </c>
      <c r="F3440" s="7">
        <v>1</v>
      </c>
      <c r="G3440" s="7">
        <v>2</v>
      </c>
      <c r="H3440" s="1">
        <v>12</v>
      </c>
      <c r="I3440" s="7">
        <v>0</v>
      </c>
      <c r="J3440" s="7">
        <v>0</v>
      </c>
      <c r="K3440" s="7">
        <v>1.5</v>
      </c>
      <c r="L3440" s="7">
        <v>1.5</v>
      </c>
      <c r="M3440" s="36">
        <v>0.4535970244035199</v>
      </c>
      <c r="N3440" s="37" t="s">
        <v>183</v>
      </c>
      <c r="O3440" s="38">
        <v>3.3069000000000002</v>
      </c>
      <c r="AW3440" s="26"/>
    </row>
    <row r="3441" spans="1:49" x14ac:dyDescent="0.2">
      <c r="A3441" s="7">
        <v>63</v>
      </c>
      <c r="B3441" s="18">
        <v>1859</v>
      </c>
      <c r="C3441" s="18">
        <f>B3441-B3440</f>
        <v>1</v>
      </c>
      <c r="D3441" s="7">
        <v>1</v>
      </c>
      <c r="E3441" s="7">
        <v>21</v>
      </c>
      <c r="F3441" s="7">
        <v>1</v>
      </c>
      <c r="G3441" s="7">
        <v>2</v>
      </c>
      <c r="H3441" s="1">
        <v>12</v>
      </c>
      <c r="I3441" s="7">
        <v>0</v>
      </c>
      <c r="J3441" s="7">
        <v>0</v>
      </c>
      <c r="K3441" s="7">
        <v>2.5</v>
      </c>
      <c r="L3441" s="7">
        <v>2.5</v>
      </c>
      <c r="M3441" s="36">
        <v>0.4535970244035199</v>
      </c>
      <c r="N3441" s="37" t="s">
        <v>183</v>
      </c>
      <c r="O3441" s="38">
        <v>5.5114999999999998</v>
      </c>
      <c r="AW3441" s="26"/>
    </row>
    <row r="3442" spans="1:49" x14ac:dyDescent="0.2">
      <c r="A3442" s="7">
        <v>46</v>
      </c>
      <c r="B3442" s="18">
        <v>1859</v>
      </c>
      <c r="C3442" s="18"/>
      <c r="D3442" s="7">
        <v>1</v>
      </c>
      <c r="E3442" s="7">
        <v>22</v>
      </c>
      <c r="F3442" s="7">
        <v>1</v>
      </c>
      <c r="G3442" s="7">
        <v>14</v>
      </c>
      <c r="H3442" s="1">
        <v>12</v>
      </c>
      <c r="I3442" s="7">
        <v>6</v>
      </c>
      <c r="J3442" s="7">
        <v>7</v>
      </c>
      <c r="K3442" s="7">
        <v>6</v>
      </c>
      <c r="L3442" s="7">
        <v>1530</v>
      </c>
      <c r="M3442" s="39">
        <v>1016.064</v>
      </c>
      <c r="N3442" s="39" t="s">
        <v>183</v>
      </c>
      <c r="O3442" s="38">
        <v>1.5058106575963719</v>
      </c>
      <c r="AW3442" s="26"/>
    </row>
    <row r="3443" spans="1:49" x14ac:dyDescent="0.2">
      <c r="A3443" s="7">
        <v>12</v>
      </c>
      <c r="B3443" s="18">
        <v>1859</v>
      </c>
      <c r="C3443" s="18"/>
      <c r="D3443" s="7">
        <v>1</v>
      </c>
      <c r="E3443" s="7">
        <v>24</v>
      </c>
      <c r="F3443" s="7">
        <v>1</v>
      </c>
      <c r="G3443" s="7">
        <v>2</v>
      </c>
      <c r="H3443" s="1">
        <v>12</v>
      </c>
      <c r="I3443" s="7">
        <v>0</v>
      </c>
      <c r="J3443" s="7">
        <v>0</v>
      </c>
      <c r="K3443" s="7">
        <v>2</v>
      </c>
      <c r="L3443" s="7">
        <v>2</v>
      </c>
      <c r="M3443" s="36">
        <v>0.4535970244035199</v>
      </c>
      <c r="N3443" s="37" t="s">
        <v>183</v>
      </c>
      <c r="O3443" s="38">
        <v>4.4092000000000002</v>
      </c>
      <c r="AW3443" s="26"/>
    </row>
    <row r="3444" spans="1:49" x14ac:dyDescent="0.2">
      <c r="A3444" s="7">
        <v>109</v>
      </c>
      <c r="B3444" s="18">
        <v>1859</v>
      </c>
      <c r="C3444" s="18"/>
      <c r="D3444" s="7">
        <v>1</v>
      </c>
      <c r="E3444" s="7">
        <v>26</v>
      </c>
      <c r="F3444" s="7">
        <v>1</v>
      </c>
      <c r="G3444" s="7">
        <v>2</v>
      </c>
      <c r="H3444" s="1">
        <v>12</v>
      </c>
      <c r="I3444" s="7">
        <v>0</v>
      </c>
      <c r="J3444" s="7">
        <v>0</v>
      </c>
      <c r="K3444" s="7">
        <v>1.5</v>
      </c>
      <c r="L3444" s="7">
        <v>1.5</v>
      </c>
      <c r="M3444" s="36">
        <v>0.4535970244035199</v>
      </c>
      <c r="N3444" s="37" t="s">
        <v>183</v>
      </c>
      <c r="O3444" s="38">
        <v>3.3069000000000002</v>
      </c>
      <c r="AW3444" s="26"/>
    </row>
    <row r="3445" spans="1:49" x14ac:dyDescent="0.2">
      <c r="A3445" s="7">
        <v>65</v>
      </c>
      <c r="B3445" s="40">
        <v>1860</v>
      </c>
      <c r="C3445" s="18">
        <f>B3445-B3444</f>
        <v>1</v>
      </c>
      <c r="D3445" s="7">
        <v>1</v>
      </c>
      <c r="E3445" s="7">
        <v>21</v>
      </c>
      <c r="F3445" s="7">
        <v>1</v>
      </c>
      <c r="G3445" s="7">
        <v>2</v>
      </c>
      <c r="H3445" s="1">
        <v>12</v>
      </c>
      <c r="I3445" s="7">
        <v>0</v>
      </c>
      <c r="J3445" s="7">
        <v>0</v>
      </c>
      <c r="K3445" s="7">
        <v>2.5</v>
      </c>
      <c r="L3445" s="7">
        <v>2.5</v>
      </c>
      <c r="M3445" s="36">
        <v>0.4535970244035199</v>
      </c>
      <c r="N3445" s="37" t="s">
        <v>183</v>
      </c>
      <c r="O3445" s="38">
        <v>5.5114999999999998</v>
      </c>
      <c r="AW3445" s="26"/>
    </row>
    <row r="3446" spans="1:49" x14ac:dyDescent="0.2">
      <c r="A3446" s="7">
        <v>49</v>
      </c>
      <c r="B3446" s="40">
        <v>1860</v>
      </c>
      <c r="C3446" s="40"/>
      <c r="D3446" s="7">
        <v>1</v>
      </c>
      <c r="E3446" s="7">
        <v>22</v>
      </c>
      <c r="F3446" s="7">
        <v>1</v>
      </c>
      <c r="G3446" s="7">
        <v>14</v>
      </c>
      <c r="H3446" s="1">
        <v>12</v>
      </c>
      <c r="I3446" s="7">
        <v>3</v>
      </c>
      <c r="J3446" s="7">
        <v>8</v>
      </c>
      <c r="K3446" s="7">
        <v>6</v>
      </c>
      <c r="L3446" s="7">
        <v>822</v>
      </c>
      <c r="M3446" s="39">
        <v>1016.064</v>
      </c>
      <c r="N3446" s="39" t="s">
        <v>183</v>
      </c>
      <c r="O3446" s="38">
        <v>0.80900415721844299</v>
      </c>
      <c r="AW3446" s="26"/>
    </row>
    <row r="3447" spans="1:49" x14ac:dyDescent="0.2">
      <c r="A3447" s="7">
        <v>14</v>
      </c>
      <c r="B3447" s="40">
        <v>1860</v>
      </c>
      <c r="C3447" s="40"/>
      <c r="D3447" s="7">
        <v>1</v>
      </c>
      <c r="E3447" s="7">
        <v>24</v>
      </c>
      <c r="F3447" s="7">
        <v>1</v>
      </c>
      <c r="G3447" s="7">
        <v>2</v>
      </c>
      <c r="H3447" s="1">
        <v>12</v>
      </c>
      <c r="I3447" s="7">
        <v>0</v>
      </c>
      <c r="J3447" s="7">
        <v>0</v>
      </c>
      <c r="K3447" s="7">
        <v>2</v>
      </c>
      <c r="L3447" s="7">
        <v>2</v>
      </c>
      <c r="M3447" s="36">
        <v>0.4535970244035199</v>
      </c>
      <c r="N3447" s="37" t="s">
        <v>183</v>
      </c>
      <c r="O3447" s="38">
        <v>4.4092000000000002</v>
      </c>
      <c r="AW3447" s="26"/>
    </row>
    <row r="3448" spans="1:49" x14ac:dyDescent="0.2">
      <c r="A3448" s="7">
        <v>75</v>
      </c>
      <c r="B3448" s="40">
        <v>1861</v>
      </c>
      <c r="C3448" s="18">
        <f>B3448-B3447</f>
        <v>1</v>
      </c>
      <c r="D3448" s="7">
        <v>1</v>
      </c>
      <c r="E3448" s="7">
        <v>21</v>
      </c>
      <c r="F3448" s="7">
        <v>1</v>
      </c>
      <c r="G3448" s="7">
        <v>2</v>
      </c>
      <c r="H3448" s="1">
        <v>12</v>
      </c>
      <c r="I3448" s="7">
        <v>0</v>
      </c>
      <c r="J3448" s="7">
        <v>0</v>
      </c>
      <c r="K3448" s="7">
        <v>2.5</v>
      </c>
      <c r="L3448" s="7">
        <v>2.5</v>
      </c>
      <c r="M3448" s="36">
        <v>0.4535970244035199</v>
      </c>
      <c r="N3448" s="37" t="s">
        <v>183</v>
      </c>
      <c r="O3448" s="38">
        <v>5.5114999999999998</v>
      </c>
      <c r="AW3448" s="26"/>
    </row>
    <row r="3449" spans="1:49" x14ac:dyDescent="0.2">
      <c r="A3449" s="7">
        <v>49</v>
      </c>
      <c r="B3449" s="40">
        <v>1861</v>
      </c>
      <c r="C3449" s="40"/>
      <c r="D3449" s="7">
        <v>1</v>
      </c>
      <c r="E3449" s="7">
        <v>22</v>
      </c>
      <c r="F3449" s="7">
        <v>1</v>
      </c>
      <c r="G3449" s="7">
        <v>14</v>
      </c>
      <c r="H3449" s="1">
        <v>12</v>
      </c>
      <c r="I3449" s="7">
        <v>4</v>
      </c>
      <c r="J3449" s="7">
        <v>12</v>
      </c>
      <c r="K3449" s="7">
        <v>6</v>
      </c>
      <c r="L3449" s="7">
        <v>1110</v>
      </c>
      <c r="M3449" s="39">
        <v>1016.064</v>
      </c>
      <c r="N3449" s="39" t="s">
        <v>183</v>
      </c>
      <c r="O3449" s="38">
        <v>1.0924508692365835</v>
      </c>
      <c r="AW3449" s="26"/>
    </row>
    <row r="3450" spans="1:49" x14ac:dyDescent="0.2">
      <c r="A3450" s="7">
        <v>14</v>
      </c>
      <c r="B3450" s="40">
        <v>1861</v>
      </c>
      <c r="C3450" s="40"/>
      <c r="D3450" s="7">
        <v>1</v>
      </c>
      <c r="E3450" s="7">
        <v>24</v>
      </c>
      <c r="F3450" s="7">
        <v>1</v>
      </c>
      <c r="G3450" s="7">
        <v>2</v>
      </c>
      <c r="H3450" s="1">
        <v>12</v>
      </c>
      <c r="I3450" s="7">
        <v>0</v>
      </c>
      <c r="J3450" s="7">
        <v>0</v>
      </c>
      <c r="K3450" s="7">
        <v>1.5</v>
      </c>
      <c r="L3450" s="7">
        <v>1.5</v>
      </c>
      <c r="M3450" s="36">
        <v>0.4535970244035199</v>
      </c>
      <c r="N3450" s="37" t="s">
        <v>183</v>
      </c>
      <c r="O3450" s="38">
        <v>3.3069000000000002</v>
      </c>
      <c r="AW3450" s="26"/>
    </row>
    <row r="3451" spans="1:49" x14ac:dyDescent="0.2">
      <c r="A3451" s="7">
        <v>121</v>
      </c>
      <c r="B3451" s="40">
        <v>1861</v>
      </c>
      <c r="C3451" s="40"/>
      <c r="D3451" s="7">
        <v>1</v>
      </c>
      <c r="E3451" s="7">
        <v>26</v>
      </c>
      <c r="F3451" s="7">
        <v>1</v>
      </c>
      <c r="G3451" s="7">
        <v>2</v>
      </c>
      <c r="H3451" s="1">
        <v>12</v>
      </c>
      <c r="I3451" s="7">
        <v>0</v>
      </c>
      <c r="J3451" s="7">
        <v>0</v>
      </c>
      <c r="K3451" s="7">
        <v>1.5</v>
      </c>
      <c r="L3451" s="7">
        <v>1.5</v>
      </c>
      <c r="M3451" s="36">
        <v>0.4535970244035199</v>
      </c>
      <c r="N3451" s="37" t="s">
        <v>183</v>
      </c>
      <c r="O3451" s="38">
        <v>3.3069000000000002</v>
      </c>
      <c r="AW3451" s="26"/>
    </row>
    <row r="3452" spans="1:49" x14ac:dyDescent="0.2">
      <c r="A3452" s="7">
        <v>92</v>
      </c>
      <c r="B3452" s="40">
        <v>1862</v>
      </c>
      <c r="C3452" s="18">
        <f>B3452-B3451</f>
        <v>1</v>
      </c>
      <c r="D3452" s="7">
        <v>1</v>
      </c>
      <c r="E3452" s="7">
        <v>21</v>
      </c>
      <c r="F3452" s="7">
        <v>1</v>
      </c>
      <c r="G3452" s="7">
        <v>2</v>
      </c>
      <c r="H3452" s="1">
        <v>12</v>
      </c>
      <c r="I3452" s="7">
        <v>0</v>
      </c>
      <c r="J3452" s="7">
        <v>0</v>
      </c>
      <c r="K3452" s="7">
        <v>1.5</v>
      </c>
      <c r="L3452" s="7">
        <v>1.5</v>
      </c>
      <c r="M3452" s="36">
        <v>0.4535970244035199</v>
      </c>
      <c r="N3452" s="37" t="s">
        <v>183</v>
      </c>
      <c r="O3452" s="38">
        <v>3.3069000000000002</v>
      </c>
      <c r="AW3452" s="26"/>
    </row>
    <row r="3453" spans="1:49" x14ac:dyDescent="0.2">
      <c r="A3453" s="7">
        <v>48</v>
      </c>
      <c r="B3453" s="40">
        <v>1862</v>
      </c>
      <c r="C3453" s="40"/>
      <c r="D3453" s="7">
        <v>1</v>
      </c>
      <c r="E3453" s="7">
        <v>22</v>
      </c>
      <c r="F3453" s="7">
        <v>1</v>
      </c>
      <c r="G3453" s="7">
        <v>14</v>
      </c>
      <c r="H3453" s="1">
        <v>12</v>
      </c>
      <c r="I3453" s="7">
        <v>4</v>
      </c>
      <c r="J3453" s="7">
        <v>5</v>
      </c>
      <c r="K3453" s="7">
        <v>0</v>
      </c>
      <c r="L3453" s="7">
        <v>1020</v>
      </c>
      <c r="M3453" s="39">
        <v>1016.064</v>
      </c>
      <c r="N3453" s="39" t="s">
        <v>183</v>
      </c>
      <c r="O3453" s="38">
        <v>1.0038737717309145</v>
      </c>
      <c r="AW3453" s="26"/>
    </row>
    <row r="3454" spans="1:49" x14ac:dyDescent="0.2">
      <c r="A3454" s="7">
        <v>76</v>
      </c>
      <c r="B3454" s="40">
        <v>1862</v>
      </c>
      <c r="C3454" s="40"/>
      <c r="D3454" s="7">
        <v>5</v>
      </c>
      <c r="E3454" s="7">
        <v>22</v>
      </c>
      <c r="F3454" s="7">
        <v>1</v>
      </c>
      <c r="G3454" s="7">
        <v>14</v>
      </c>
      <c r="H3454" s="1">
        <v>12</v>
      </c>
      <c r="I3454" s="7">
        <v>3</v>
      </c>
      <c r="J3454" s="7">
        <v>12</v>
      </c>
      <c r="K3454" s="7">
        <v>6</v>
      </c>
      <c r="L3454" s="7">
        <v>870</v>
      </c>
      <c r="M3454" s="39">
        <v>1016.064</v>
      </c>
      <c r="N3454" s="39" t="s">
        <v>183</v>
      </c>
      <c r="O3454" s="38">
        <v>0.85624527588813304</v>
      </c>
      <c r="P3454">
        <v>4</v>
      </c>
      <c r="Q3454">
        <v>5</v>
      </c>
      <c r="R3454">
        <v>0</v>
      </c>
      <c r="S3454">
        <v>3</v>
      </c>
      <c r="T3454">
        <v>15</v>
      </c>
      <c r="U3454">
        <v>0</v>
      </c>
      <c r="V3454">
        <v>0</v>
      </c>
      <c r="W3454">
        <v>70</v>
      </c>
      <c r="X3454">
        <v>0</v>
      </c>
      <c r="Y3454">
        <v>4</v>
      </c>
      <c r="Z3454">
        <v>16</v>
      </c>
      <c r="AA3454">
        <v>3</v>
      </c>
      <c r="AW3454" s="26"/>
    </row>
    <row r="3455" spans="1:49" x14ac:dyDescent="0.2">
      <c r="A3455" s="7">
        <v>14</v>
      </c>
      <c r="B3455" s="40">
        <v>1862</v>
      </c>
      <c r="C3455" s="40"/>
      <c r="D3455" s="7">
        <v>1</v>
      </c>
      <c r="E3455" s="7">
        <v>24</v>
      </c>
      <c r="F3455" s="7">
        <v>1</v>
      </c>
      <c r="G3455" s="7">
        <v>2</v>
      </c>
      <c r="H3455" s="1">
        <v>12</v>
      </c>
      <c r="I3455" s="7">
        <v>0</v>
      </c>
      <c r="J3455" s="7">
        <v>0</v>
      </c>
      <c r="K3455" s="7">
        <v>1.5</v>
      </c>
      <c r="L3455" s="7">
        <v>1.5</v>
      </c>
      <c r="M3455" s="36">
        <v>0.4535970244035199</v>
      </c>
      <c r="N3455" s="37" t="s">
        <v>183</v>
      </c>
      <c r="O3455" s="38">
        <v>3.3069000000000002</v>
      </c>
      <c r="AW3455" s="26"/>
    </row>
    <row r="3456" spans="1:49" x14ac:dyDescent="0.2">
      <c r="A3456" s="7">
        <v>138</v>
      </c>
      <c r="B3456" s="40">
        <v>1862</v>
      </c>
      <c r="C3456" s="40"/>
      <c r="D3456" s="7">
        <v>1</v>
      </c>
      <c r="E3456" s="7">
        <v>26</v>
      </c>
      <c r="F3456" s="7">
        <v>1</v>
      </c>
      <c r="G3456" s="7">
        <v>2</v>
      </c>
      <c r="H3456" s="1">
        <v>12</v>
      </c>
      <c r="I3456" s="7">
        <v>0</v>
      </c>
      <c r="J3456" s="7">
        <v>0</v>
      </c>
      <c r="K3456" s="7">
        <v>1</v>
      </c>
      <c r="L3456" s="7">
        <v>1</v>
      </c>
      <c r="M3456" s="36">
        <v>0.4535970244035199</v>
      </c>
      <c r="N3456" s="37" t="s">
        <v>183</v>
      </c>
      <c r="O3456" s="38">
        <v>2.2046000000000001</v>
      </c>
      <c r="AW3456" s="26"/>
    </row>
    <row r="3457" spans="1:49" x14ac:dyDescent="0.2">
      <c r="A3457" s="7">
        <v>64</v>
      </c>
      <c r="B3457" s="40">
        <v>1863</v>
      </c>
      <c r="C3457" s="18">
        <f>B3457-B3456</f>
        <v>1</v>
      </c>
      <c r="D3457" s="7">
        <v>1</v>
      </c>
      <c r="E3457" s="7">
        <v>21</v>
      </c>
      <c r="F3457" s="7">
        <v>1</v>
      </c>
      <c r="G3457" s="7">
        <v>2</v>
      </c>
      <c r="H3457" s="1">
        <v>12</v>
      </c>
      <c r="I3457" s="7">
        <v>0</v>
      </c>
      <c r="J3457" s="7">
        <v>0</v>
      </c>
      <c r="K3457" s="7">
        <v>1.5</v>
      </c>
      <c r="L3457" s="7">
        <v>1.5</v>
      </c>
      <c r="M3457" s="36">
        <v>0.4535970244035199</v>
      </c>
      <c r="N3457" s="37" t="s">
        <v>183</v>
      </c>
      <c r="O3457" s="38">
        <v>3.3069000000000002</v>
      </c>
      <c r="AW3457" s="26"/>
    </row>
    <row r="3458" spans="1:49" x14ac:dyDescent="0.2">
      <c r="A3458" s="7">
        <v>48</v>
      </c>
      <c r="B3458" s="40">
        <v>1863</v>
      </c>
      <c r="C3458" s="40"/>
      <c r="D3458" s="7">
        <v>1</v>
      </c>
      <c r="E3458" s="7">
        <v>22</v>
      </c>
      <c r="F3458" s="7">
        <v>1</v>
      </c>
      <c r="G3458" s="7">
        <v>14</v>
      </c>
      <c r="H3458" s="1">
        <v>12</v>
      </c>
      <c r="I3458" s="7">
        <v>4</v>
      </c>
      <c r="J3458" s="7">
        <v>7</v>
      </c>
      <c r="K3458" s="7">
        <v>6</v>
      </c>
      <c r="L3458" s="7">
        <v>1050</v>
      </c>
      <c r="M3458" s="39">
        <v>1016.064</v>
      </c>
      <c r="N3458" s="39" t="s">
        <v>183</v>
      </c>
      <c r="O3458" s="38">
        <v>1.0333994708994709</v>
      </c>
      <c r="AW3458" s="26"/>
    </row>
    <row r="3459" spans="1:49" x14ac:dyDescent="0.2">
      <c r="A3459" s="7">
        <v>14</v>
      </c>
      <c r="B3459" s="40">
        <v>1863</v>
      </c>
      <c r="C3459" s="40"/>
      <c r="D3459" s="7">
        <v>1</v>
      </c>
      <c r="E3459" s="7">
        <v>24</v>
      </c>
      <c r="F3459" s="7">
        <v>1</v>
      </c>
      <c r="G3459" s="7">
        <v>2</v>
      </c>
      <c r="H3459" s="1">
        <v>12</v>
      </c>
      <c r="I3459" s="7">
        <v>0</v>
      </c>
      <c r="J3459" s="7">
        <v>0</v>
      </c>
      <c r="K3459" s="7">
        <v>1.5</v>
      </c>
      <c r="L3459" s="7">
        <v>1.5</v>
      </c>
      <c r="M3459" s="36">
        <v>0.4535970244035199</v>
      </c>
      <c r="N3459" s="37" t="s">
        <v>183</v>
      </c>
      <c r="O3459" s="38">
        <v>3.3069000000000002</v>
      </c>
      <c r="AW3459" s="26"/>
    </row>
    <row r="3460" spans="1:49" x14ac:dyDescent="0.2">
      <c r="A3460" s="7">
        <v>110</v>
      </c>
      <c r="B3460" s="40">
        <v>1863</v>
      </c>
      <c r="C3460" s="40"/>
      <c r="D3460" s="7">
        <v>1</v>
      </c>
      <c r="E3460" s="7">
        <v>26</v>
      </c>
      <c r="F3460" s="7">
        <v>1</v>
      </c>
      <c r="G3460" s="7">
        <v>2</v>
      </c>
      <c r="H3460" s="1">
        <v>12</v>
      </c>
      <c r="I3460" s="7">
        <v>0</v>
      </c>
      <c r="J3460" s="7">
        <v>0</v>
      </c>
      <c r="K3460" s="7">
        <v>1.25</v>
      </c>
      <c r="L3460" s="7">
        <v>1.25</v>
      </c>
      <c r="M3460" s="36">
        <v>0.4535970244035199</v>
      </c>
      <c r="N3460" s="37" t="s">
        <v>183</v>
      </c>
      <c r="O3460" s="38">
        <v>2.7557499999999999</v>
      </c>
      <c r="AW3460" s="26"/>
    </row>
    <row r="3461" spans="1:49" x14ac:dyDescent="0.2">
      <c r="A3461" s="7">
        <v>90</v>
      </c>
      <c r="B3461" s="40">
        <v>1864</v>
      </c>
      <c r="C3461" s="18">
        <f>B3461-B3460</f>
        <v>1</v>
      </c>
      <c r="D3461" s="7">
        <v>1</v>
      </c>
      <c r="E3461" s="7">
        <v>21</v>
      </c>
      <c r="F3461" s="7">
        <v>1</v>
      </c>
      <c r="G3461" s="7">
        <v>2</v>
      </c>
      <c r="H3461" s="1">
        <v>12</v>
      </c>
      <c r="I3461" s="7">
        <v>0</v>
      </c>
      <c r="J3461" s="7">
        <v>0</v>
      </c>
      <c r="K3461" s="7">
        <v>1.5</v>
      </c>
      <c r="L3461" s="7">
        <v>1.5</v>
      </c>
      <c r="M3461" s="36">
        <v>0.4535970244035199</v>
      </c>
      <c r="N3461" s="37" t="s">
        <v>183</v>
      </c>
      <c r="O3461" s="38">
        <v>3.3069000000000002</v>
      </c>
      <c r="AW3461" s="26"/>
    </row>
    <row r="3462" spans="1:49" x14ac:dyDescent="0.2">
      <c r="A3462" s="7">
        <v>49</v>
      </c>
      <c r="B3462" s="40">
        <v>1864</v>
      </c>
      <c r="C3462" s="40"/>
      <c r="D3462" s="7">
        <v>1</v>
      </c>
      <c r="E3462" s="7">
        <v>22</v>
      </c>
      <c r="F3462" s="7">
        <v>1</v>
      </c>
      <c r="G3462" s="7">
        <v>14</v>
      </c>
      <c r="H3462" s="1">
        <v>12</v>
      </c>
      <c r="I3462" s="7">
        <v>3</v>
      </c>
      <c r="J3462" s="7">
        <v>10</v>
      </c>
      <c r="K3462" s="7">
        <v>0</v>
      </c>
      <c r="L3462" s="7">
        <v>840</v>
      </c>
      <c r="M3462" s="39">
        <v>1016.064</v>
      </c>
      <c r="N3462" s="39" t="s">
        <v>183</v>
      </c>
      <c r="O3462" s="38">
        <v>0.82671957671957674</v>
      </c>
      <c r="AW3462" s="26"/>
    </row>
    <row r="3463" spans="1:49" x14ac:dyDescent="0.2">
      <c r="A3463" s="7">
        <v>77</v>
      </c>
      <c r="B3463" s="40">
        <v>1864</v>
      </c>
      <c r="C3463" s="40"/>
      <c r="D3463" s="7">
        <v>4</v>
      </c>
      <c r="E3463" s="7">
        <v>22</v>
      </c>
      <c r="F3463" s="7">
        <v>1</v>
      </c>
      <c r="G3463" s="7">
        <v>14</v>
      </c>
      <c r="H3463" s="1">
        <v>12</v>
      </c>
      <c r="I3463" s="7">
        <v>4</v>
      </c>
      <c r="J3463" s="7">
        <v>0</v>
      </c>
      <c r="K3463" s="7">
        <v>0</v>
      </c>
      <c r="L3463" s="7">
        <v>960</v>
      </c>
      <c r="M3463" s="39">
        <v>1016.064</v>
      </c>
      <c r="N3463" s="39" t="s">
        <v>183</v>
      </c>
      <c r="O3463" s="38">
        <v>0.94482237339380204</v>
      </c>
      <c r="P3463">
        <v>3</v>
      </c>
      <c r="Q3463">
        <v>5</v>
      </c>
      <c r="R3463">
        <v>0</v>
      </c>
      <c r="S3463">
        <v>3</v>
      </c>
      <c r="T3463">
        <v>7</v>
      </c>
      <c r="U3463">
        <v>6</v>
      </c>
      <c r="V3463">
        <v>3</v>
      </c>
      <c r="W3463">
        <v>0</v>
      </c>
      <c r="X3463">
        <v>0</v>
      </c>
      <c r="AW3463" s="26"/>
    </row>
    <row r="3464" spans="1:49" x14ac:dyDescent="0.2">
      <c r="A3464" s="7">
        <v>14</v>
      </c>
      <c r="B3464" s="40">
        <v>1864</v>
      </c>
      <c r="C3464" s="40"/>
      <c r="D3464" s="7">
        <v>1</v>
      </c>
      <c r="E3464" s="7">
        <v>24</v>
      </c>
      <c r="F3464" s="7">
        <v>1</v>
      </c>
      <c r="G3464" s="7">
        <v>2</v>
      </c>
      <c r="H3464" s="1">
        <v>12</v>
      </c>
      <c r="I3464" s="7">
        <v>0</v>
      </c>
      <c r="J3464" s="7">
        <v>0</v>
      </c>
      <c r="K3464" s="7">
        <v>1.5</v>
      </c>
      <c r="L3464" s="7">
        <v>1.5</v>
      </c>
      <c r="M3464" s="36">
        <v>0.4535970244035199</v>
      </c>
      <c r="N3464" s="37" t="s">
        <v>183</v>
      </c>
      <c r="O3464" s="38">
        <v>3.3069000000000002</v>
      </c>
      <c r="AW3464" s="26"/>
    </row>
    <row r="3465" spans="1:49" x14ac:dyDescent="0.2">
      <c r="A3465" s="7">
        <v>137</v>
      </c>
      <c r="B3465" s="40">
        <v>1864</v>
      </c>
      <c r="C3465" s="40"/>
      <c r="D3465" s="7">
        <v>1</v>
      </c>
      <c r="E3465" s="7">
        <v>26</v>
      </c>
      <c r="F3465" s="7">
        <v>1</v>
      </c>
      <c r="G3465" s="7">
        <v>2</v>
      </c>
      <c r="H3465" s="1">
        <v>12</v>
      </c>
      <c r="I3465" s="7">
        <v>0</v>
      </c>
      <c r="J3465" s="7">
        <v>0</v>
      </c>
      <c r="K3465" s="7">
        <v>1</v>
      </c>
      <c r="L3465" s="7">
        <v>1</v>
      </c>
      <c r="M3465" s="36">
        <v>0.4535970244035199</v>
      </c>
      <c r="N3465" s="37" t="s">
        <v>183</v>
      </c>
      <c r="O3465" s="38">
        <v>2.2046000000000001</v>
      </c>
      <c r="AW3465" s="26"/>
    </row>
    <row r="3466" spans="1:49" x14ac:dyDescent="0.2">
      <c r="A3466" s="7">
        <v>65</v>
      </c>
      <c r="B3466" s="40">
        <v>1865</v>
      </c>
      <c r="C3466" s="18">
        <f>B3466-B3465</f>
        <v>1</v>
      </c>
      <c r="D3466" s="7">
        <v>1</v>
      </c>
      <c r="E3466" s="7">
        <v>21</v>
      </c>
      <c r="F3466" s="7">
        <v>1</v>
      </c>
      <c r="G3466" s="7">
        <v>2</v>
      </c>
      <c r="H3466" s="1">
        <v>12</v>
      </c>
      <c r="I3466" s="7">
        <v>0</v>
      </c>
      <c r="J3466" s="7">
        <v>0</v>
      </c>
      <c r="K3466" s="7">
        <v>1.5</v>
      </c>
      <c r="L3466" s="7">
        <v>1.5</v>
      </c>
      <c r="M3466" s="36">
        <v>0.4535970244035199</v>
      </c>
      <c r="N3466" s="37" t="s">
        <v>183</v>
      </c>
      <c r="O3466" s="38">
        <v>3.3069000000000002</v>
      </c>
      <c r="AW3466" s="26"/>
    </row>
    <row r="3467" spans="1:49" x14ac:dyDescent="0.2">
      <c r="A3467" s="7">
        <v>49</v>
      </c>
      <c r="B3467" s="40">
        <v>1865</v>
      </c>
      <c r="C3467" s="40"/>
      <c r="D3467" s="7">
        <v>1</v>
      </c>
      <c r="E3467" s="7">
        <v>22</v>
      </c>
      <c r="F3467" s="7">
        <v>1</v>
      </c>
      <c r="G3467" s="7">
        <v>14</v>
      </c>
      <c r="H3467" s="1">
        <v>12</v>
      </c>
      <c r="I3467" s="7">
        <v>3</v>
      </c>
      <c r="J3467" s="7">
        <v>15</v>
      </c>
      <c r="K3467" s="7">
        <v>0</v>
      </c>
      <c r="L3467" s="7">
        <v>900</v>
      </c>
      <c r="M3467" s="39">
        <v>1016.064</v>
      </c>
      <c r="N3467" s="39" t="s">
        <v>183</v>
      </c>
      <c r="O3467" s="38">
        <v>0.88577097505668934</v>
      </c>
      <c r="AW3467" s="26"/>
    </row>
    <row r="3468" spans="1:49" x14ac:dyDescent="0.2">
      <c r="A3468" s="7">
        <v>14</v>
      </c>
      <c r="B3468" s="40">
        <v>1865</v>
      </c>
      <c r="C3468" s="40"/>
      <c r="D3468" s="7">
        <v>1</v>
      </c>
      <c r="E3468" s="7">
        <v>24</v>
      </c>
      <c r="F3468" s="7">
        <v>1</v>
      </c>
      <c r="G3468" s="7">
        <v>2</v>
      </c>
      <c r="H3468" s="1">
        <v>12</v>
      </c>
      <c r="I3468" s="7">
        <v>0</v>
      </c>
      <c r="J3468" s="7">
        <v>0</v>
      </c>
      <c r="K3468" s="7">
        <v>1.5</v>
      </c>
      <c r="L3468" s="7">
        <v>1.5</v>
      </c>
      <c r="M3468" s="36">
        <v>0.4535970244035199</v>
      </c>
      <c r="N3468" s="37" t="s">
        <v>183</v>
      </c>
      <c r="O3468" s="38">
        <v>3.3069000000000002</v>
      </c>
      <c r="AW3468" s="26"/>
    </row>
    <row r="3469" spans="1:49" x14ac:dyDescent="0.2">
      <c r="A3469" s="7">
        <v>112</v>
      </c>
      <c r="B3469" s="40">
        <v>1865</v>
      </c>
      <c r="C3469" s="40"/>
      <c r="D3469" s="7">
        <v>1</v>
      </c>
      <c r="E3469" s="7">
        <v>26</v>
      </c>
      <c r="F3469" s="7">
        <v>1</v>
      </c>
      <c r="G3469" s="7">
        <v>2</v>
      </c>
      <c r="H3469" s="1">
        <v>12</v>
      </c>
      <c r="I3469" s="7">
        <v>0</v>
      </c>
      <c r="J3469" s="7">
        <v>0</v>
      </c>
      <c r="K3469" s="7">
        <v>1.5</v>
      </c>
      <c r="L3469" s="7">
        <v>1.5</v>
      </c>
      <c r="M3469" s="36">
        <v>0.4535970244035199</v>
      </c>
      <c r="N3469" s="37" t="s">
        <v>183</v>
      </c>
      <c r="O3469" s="38">
        <v>3.3069000000000002</v>
      </c>
      <c r="AW3469" s="26"/>
    </row>
    <row r="3470" spans="1:49" x14ac:dyDescent="0.2">
      <c r="A3470" s="7">
        <v>65</v>
      </c>
      <c r="B3470" s="40">
        <v>1866</v>
      </c>
      <c r="C3470" s="18">
        <f>B3470-B3469</f>
        <v>1</v>
      </c>
      <c r="D3470" s="7">
        <v>1</v>
      </c>
      <c r="E3470" s="7">
        <v>21</v>
      </c>
      <c r="F3470" s="7">
        <v>1</v>
      </c>
      <c r="G3470" s="7">
        <v>2</v>
      </c>
      <c r="H3470" s="1">
        <v>12</v>
      </c>
      <c r="I3470" s="7">
        <v>0</v>
      </c>
      <c r="J3470" s="7">
        <v>0</v>
      </c>
      <c r="K3470" s="7">
        <v>1.5</v>
      </c>
      <c r="L3470" s="7">
        <v>1.5</v>
      </c>
      <c r="M3470" s="36">
        <v>0.4535970244035199</v>
      </c>
      <c r="N3470" s="37" t="s">
        <v>183</v>
      </c>
      <c r="O3470" s="38">
        <v>3.3069000000000002</v>
      </c>
      <c r="AW3470" s="26"/>
    </row>
    <row r="3471" spans="1:49" x14ac:dyDescent="0.2">
      <c r="A3471" s="7">
        <v>49</v>
      </c>
      <c r="B3471" s="40">
        <v>1866</v>
      </c>
      <c r="C3471" s="40"/>
      <c r="D3471" s="7">
        <v>1</v>
      </c>
      <c r="E3471" s="7">
        <v>22</v>
      </c>
      <c r="F3471" s="7">
        <v>1</v>
      </c>
      <c r="G3471" s="7">
        <v>14</v>
      </c>
      <c r="H3471" s="1">
        <v>12</v>
      </c>
      <c r="I3471" s="7">
        <v>5</v>
      </c>
      <c r="J3471" s="7">
        <v>5</v>
      </c>
      <c r="K3471" s="7">
        <v>0</v>
      </c>
      <c r="L3471" s="7">
        <v>1260</v>
      </c>
      <c r="M3471" s="39">
        <v>1016.064</v>
      </c>
      <c r="N3471" s="39" t="s">
        <v>183</v>
      </c>
      <c r="O3471" s="38">
        <v>1.2400793650793651</v>
      </c>
      <c r="AW3471" s="26"/>
    </row>
    <row r="3472" spans="1:49" x14ac:dyDescent="0.2">
      <c r="A3472" s="7">
        <v>14</v>
      </c>
      <c r="B3472" s="40">
        <v>1866</v>
      </c>
      <c r="C3472" s="40"/>
      <c r="D3472" s="7">
        <v>1</v>
      </c>
      <c r="E3472" s="7">
        <v>24</v>
      </c>
      <c r="F3472" s="7">
        <v>1</v>
      </c>
      <c r="G3472" s="7">
        <v>2</v>
      </c>
      <c r="H3472" s="1">
        <v>12</v>
      </c>
      <c r="I3472" s="7">
        <v>0</v>
      </c>
      <c r="J3472" s="7">
        <v>0</v>
      </c>
      <c r="K3472" s="7">
        <v>1.5</v>
      </c>
      <c r="L3472" s="7">
        <v>1.5</v>
      </c>
      <c r="M3472" s="36">
        <v>0.4535970244035199</v>
      </c>
      <c r="N3472" s="37" t="s">
        <v>183</v>
      </c>
      <c r="O3472" s="38">
        <v>3.3069000000000002</v>
      </c>
      <c r="AW3472" s="26"/>
    </row>
    <row r="3473" spans="1:49" x14ac:dyDescent="0.2">
      <c r="A3473" s="7">
        <v>107</v>
      </c>
      <c r="B3473" s="40">
        <v>1866</v>
      </c>
      <c r="C3473" s="40"/>
      <c r="D3473" s="7">
        <v>1</v>
      </c>
      <c r="E3473" s="7">
        <v>26</v>
      </c>
      <c r="F3473" s="7">
        <v>1</v>
      </c>
      <c r="G3473" s="7">
        <v>2</v>
      </c>
      <c r="H3473" s="1">
        <v>12</v>
      </c>
      <c r="I3473" s="7">
        <v>0</v>
      </c>
      <c r="J3473" s="7">
        <v>0</v>
      </c>
      <c r="K3473" s="7">
        <v>1.5</v>
      </c>
      <c r="L3473" s="7">
        <v>1.5</v>
      </c>
      <c r="M3473" s="36">
        <v>0.4535970244035199</v>
      </c>
      <c r="N3473" s="37" t="s">
        <v>183</v>
      </c>
      <c r="O3473" s="38">
        <v>3.3069000000000002</v>
      </c>
      <c r="AW3473" s="26"/>
    </row>
    <row r="3474" spans="1:49" x14ac:dyDescent="0.2">
      <c r="A3474" s="7">
        <v>65</v>
      </c>
      <c r="B3474" s="40">
        <v>1867</v>
      </c>
      <c r="C3474" s="18">
        <f>B3474-B3473</f>
        <v>1</v>
      </c>
      <c r="D3474" s="7">
        <v>1</v>
      </c>
      <c r="E3474" s="7">
        <v>21</v>
      </c>
      <c r="F3474" s="7">
        <v>1</v>
      </c>
      <c r="G3474" s="7">
        <v>2</v>
      </c>
      <c r="H3474" s="1">
        <v>12</v>
      </c>
      <c r="I3474" s="7">
        <v>0</v>
      </c>
      <c r="J3474" s="7">
        <v>0</v>
      </c>
      <c r="K3474" s="7">
        <v>1</v>
      </c>
      <c r="L3474" s="7">
        <v>1</v>
      </c>
      <c r="M3474" s="36">
        <v>0.4535970244035199</v>
      </c>
      <c r="N3474" s="37" t="s">
        <v>183</v>
      </c>
      <c r="O3474" s="38">
        <v>2.2046000000000001</v>
      </c>
      <c r="AW3474" s="26"/>
    </row>
    <row r="3475" spans="1:49" x14ac:dyDescent="0.2">
      <c r="A3475" s="7">
        <v>49</v>
      </c>
      <c r="B3475" s="40">
        <v>1867</v>
      </c>
      <c r="C3475" s="40"/>
      <c r="D3475" s="7">
        <v>1</v>
      </c>
      <c r="E3475" s="7">
        <v>22</v>
      </c>
      <c r="F3475" s="7">
        <v>1</v>
      </c>
      <c r="G3475" s="7">
        <v>14</v>
      </c>
      <c r="H3475" s="1">
        <v>12</v>
      </c>
      <c r="I3475" s="7">
        <v>5</v>
      </c>
      <c r="J3475" s="7">
        <v>2</v>
      </c>
      <c r="K3475" s="7">
        <v>6</v>
      </c>
      <c r="L3475" s="7">
        <v>1230</v>
      </c>
      <c r="M3475" s="39">
        <v>1016.064</v>
      </c>
      <c r="N3475" s="39" t="s">
        <v>183</v>
      </c>
      <c r="O3475" s="38">
        <v>1.2105536659108087</v>
      </c>
      <c r="AW3475" s="26"/>
    </row>
    <row r="3476" spans="1:49" x14ac:dyDescent="0.2">
      <c r="A3476" s="7">
        <v>14</v>
      </c>
      <c r="B3476" s="40">
        <v>1867</v>
      </c>
      <c r="C3476" s="40"/>
      <c r="D3476" s="7">
        <v>1</v>
      </c>
      <c r="E3476" s="7">
        <v>24</v>
      </c>
      <c r="F3476" s="7">
        <v>1</v>
      </c>
      <c r="G3476" s="7">
        <v>2</v>
      </c>
      <c r="H3476" s="1">
        <v>12</v>
      </c>
      <c r="I3476" s="7">
        <v>0</v>
      </c>
      <c r="J3476" s="7">
        <v>0</v>
      </c>
      <c r="K3476" s="7">
        <v>1.5</v>
      </c>
      <c r="L3476" s="7">
        <v>1.5</v>
      </c>
      <c r="M3476" s="36">
        <v>0.4535970244035199</v>
      </c>
      <c r="N3476" s="37" t="s">
        <v>183</v>
      </c>
      <c r="O3476" s="38">
        <v>3.3069000000000002</v>
      </c>
      <c r="AW3476" s="26"/>
    </row>
    <row r="3477" spans="1:49" x14ac:dyDescent="0.2">
      <c r="A3477" s="7">
        <v>111</v>
      </c>
      <c r="B3477" s="40">
        <v>1867</v>
      </c>
      <c r="C3477" s="40"/>
      <c r="D3477" s="7">
        <v>1</v>
      </c>
      <c r="E3477" s="7">
        <v>26</v>
      </c>
      <c r="F3477" s="7">
        <v>1</v>
      </c>
      <c r="G3477" s="7">
        <v>2</v>
      </c>
      <c r="H3477" s="1">
        <v>12</v>
      </c>
      <c r="I3477" s="7">
        <v>0</v>
      </c>
      <c r="J3477" s="7">
        <v>0</v>
      </c>
      <c r="K3477" s="7">
        <v>1.5</v>
      </c>
      <c r="L3477" s="7">
        <v>1.5</v>
      </c>
      <c r="M3477" s="36">
        <v>0.4535970244035199</v>
      </c>
      <c r="N3477" s="37" t="s">
        <v>183</v>
      </c>
      <c r="O3477" s="38">
        <v>3.3069000000000002</v>
      </c>
      <c r="AW3477" s="26"/>
    </row>
    <row r="3478" spans="1:49" x14ac:dyDescent="0.2">
      <c r="A3478" s="7">
        <v>129</v>
      </c>
      <c r="B3478" s="40">
        <v>1867</v>
      </c>
      <c r="C3478" s="40"/>
      <c r="D3478" s="7">
        <v>1</v>
      </c>
      <c r="E3478" s="7">
        <v>26</v>
      </c>
      <c r="F3478" s="7">
        <v>3</v>
      </c>
      <c r="G3478" s="7">
        <v>2</v>
      </c>
      <c r="H3478" s="1">
        <v>12</v>
      </c>
      <c r="I3478" s="7">
        <v>0</v>
      </c>
      <c r="J3478" s="7">
        <v>0</v>
      </c>
      <c r="K3478" s="7">
        <v>0.48</v>
      </c>
      <c r="L3478" s="7">
        <v>0.48</v>
      </c>
      <c r="M3478" s="36">
        <v>0.4535970244035199</v>
      </c>
      <c r="N3478" s="37" t="s">
        <v>183</v>
      </c>
      <c r="O3478" s="38">
        <v>1.058208</v>
      </c>
      <c r="AW3478" s="26"/>
    </row>
    <row r="3479" spans="1:49" x14ac:dyDescent="0.2">
      <c r="A3479" s="7">
        <v>65</v>
      </c>
      <c r="B3479" s="40">
        <v>1868</v>
      </c>
      <c r="C3479" s="18">
        <f>B3479-B3478</f>
        <v>1</v>
      </c>
      <c r="D3479" s="7">
        <v>1</v>
      </c>
      <c r="E3479" s="7">
        <v>21</v>
      </c>
      <c r="F3479" s="7">
        <v>1</v>
      </c>
      <c r="G3479" s="7">
        <v>2</v>
      </c>
      <c r="H3479" s="1">
        <v>12</v>
      </c>
      <c r="I3479" s="7">
        <v>0</v>
      </c>
      <c r="J3479" s="7">
        <v>0</v>
      </c>
      <c r="K3479" s="7">
        <v>1.5</v>
      </c>
      <c r="L3479" s="7">
        <v>1.5</v>
      </c>
      <c r="M3479" s="36">
        <v>0.4535970244035199</v>
      </c>
      <c r="N3479" s="37" t="s">
        <v>183</v>
      </c>
      <c r="O3479" s="38">
        <v>3.3069000000000002</v>
      </c>
      <c r="AW3479" s="26"/>
    </row>
    <row r="3480" spans="1:49" x14ac:dyDescent="0.2">
      <c r="A3480" s="7">
        <v>49</v>
      </c>
      <c r="B3480" s="40">
        <v>1868</v>
      </c>
      <c r="C3480" s="40"/>
      <c r="D3480" s="7">
        <v>1</v>
      </c>
      <c r="E3480" s="7">
        <v>22</v>
      </c>
      <c r="F3480" s="7">
        <v>1</v>
      </c>
      <c r="G3480" s="7">
        <v>14</v>
      </c>
      <c r="H3480" s="1">
        <v>12</v>
      </c>
      <c r="I3480" s="7">
        <v>6</v>
      </c>
      <c r="J3480" s="7">
        <v>7</v>
      </c>
      <c r="K3480" s="7">
        <v>6</v>
      </c>
      <c r="L3480" s="7">
        <v>1530</v>
      </c>
      <c r="M3480" s="39">
        <v>1016.064</v>
      </c>
      <c r="N3480" s="39" t="s">
        <v>183</v>
      </c>
      <c r="O3480" s="38">
        <v>1.5058106575963719</v>
      </c>
      <c r="AW3480" s="26"/>
    </row>
    <row r="3481" spans="1:49" x14ac:dyDescent="0.2">
      <c r="A3481" s="7">
        <v>14</v>
      </c>
      <c r="B3481" s="40">
        <v>1868</v>
      </c>
      <c r="C3481" s="40"/>
      <c r="D3481" s="7">
        <v>1</v>
      </c>
      <c r="E3481" s="7">
        <v>24</v>
      </c>
      <c r="F3481" s="7">
        <v>1</v>
      </c>
      <c r="G3481" s="7">
        <v>2</v>
      </c>
      <c r="H3481" s="1">
        <v>12</v>
      </c>
      <c r="I3481" s="7">
        <v>0</v>
      </c>
      <c r="J3481" s="7">
        <v>0</v>
      </c>
      <c r="K3481" s="7">
        <v>1.5</v>
      </c>
      <c r="L3481" s="7">
        <v>1.5</v>
      </c>
      <c r="M3481" s="36">
        <v>0.4535970244035199</v>
      </c>
      <c r="N3481" s="37" t="s">
        <v>183</v>
      </c>
      <c r="O3481" s="38">
        <v>3.3069000000000002</v>
      </c>
      <c r="AW3481" s="26"/>
    </row>
    <row r="3482" spans="1:49" x14ac:dyDescent="0.2">
      <c r="A3482" s="7">
        <v>134</v>
      </c>
      <c r="B3482" s="40">
        <v>1868</v>
      </c>
      <c r="C3482" s="40"/>
      <c r="D3482" s="7">
        <v>1</v>
      </c>
      <c r="E3482" s="7">
        <v>26</v>
      </c>
      <c r="F3482" s="7">
        <v>3</v>
      </c>
      <c r="G3482" s="7">
        <v>2</v>
      </c>
      <c r="H3482" s="1">
        <v>12</v>
      </c>
      <c r="I3482" s="7">
        <v>0</v>
      </c>
      <c r="J3482" s="7">
        <v>0</v>
      </c>
      <c r="K3482" s="7">
        <v>0.62</v>
      </c>
      <c r="L3482" s="7">
        <v>0.62</v>
      </c>
      <c r="M3482" s="36">
        <v>0.4535970244035199</v>
      </c>
      <c r="N3482" s="37" t="s">
        <v>183</v>
      </c>
      <c r="O3482" s="38">
        <v>1.366852</v>
      </c>
      <c r="AW3482" s="26"/>
    </row>
    <row r="3483" spans="1:49" x14ac:dyDescent="0.2">
      <c r="A3483" s="7">
        <v>65</v>
      </c>
      <c r="B3483" s="40">
        <v>1869</v>
      </c>
      <c r="C3483" s="18">
        <f>B3483-B3482</f>
        <v>1</v>
      </c>
      <c r="D3483" s="7">
        <v>1</v>
      </c>
      <c r="E3483" s="7">
        <v>21</v>
      </c>
      <c r="F3483" s="7">
        <v>1</v>
      </c>
      <c r="G3483" s="7">
        <v>2</v>
      </c>
      <c r="H3483" s="1">
        <v>12</v>
      </c>
      <c r="I3483" s="7">
        <v>0</v>
      </c>
      <c r="J3483" s="7">
        <v>0</v>
      </c>
      <c r="K3483" s="7">
        <v>1</v>
      </c>
      <c r="L3483" s="7">
        <v>1</v>
      </c>
      <c r="M3483" s="36">
        <v>0.4535970244035199</v>
      </c>
      <c r="N3483" s="37" t="s">
        <v>183</v>
      </c>
      <c r="O3483" s="38">
        <v>2.2046000000000001</v>
      </c>
      <c r="AW3483" s="26"/>
    </row>
    <row r="3484" spans="1:49" x14ac:dyDescent="0.2">
      <c r="A3484" s="7">
        <v>49</v>
      </c>
      <c r="B3484" s="40">
        <v>1869</v>
      </c>
      <c r="C3484" s="40"/>
      <c r="D3484" s="7">
        <v>1</v>
      </c>
      <c r="E3484" s="7">
        <v>22</v>
      </c>
      <c r="F3484" s="7">
        <v>1</v>
      </c>
      <c r="G3484" s="7">
        <v>14</v>
      </c>
      <c r="H3484" s="1">
        <v>12</v>
      </c>
      <c r="I3484" s="7">
        <v>4</v>
      </c>
      <c r="J3484" s="7">
        <v>15</v>
      </c>
      <c r="K3484" s="7">
        <v>0</v>
      </c>
      <c r="L3484" s="7">
        <v>1140</v>
      </c>
      <c r="M3484" s="39">
        <v>1016.064</v>
      </c>
      <c r="N3484" s="39" t="s">
        <v>183</v>
      </c>
      <c r="O3484" s="38">
        <v>1.1219765684051399</v>
      </c>
      <c r="AW3484" s="26"/>
    </row>
    <row r="3485" spans="1:49" x14ac:dyDescent="0.2">
      <c r="A3485" s="7">
        <v>14</v>
      </c>
      <c r="B3485" s="40">
        <v>1869</v>
      </c>
      <c r="C3485" s="40"/>
      <c r="D3485" s="7">
        <v>1</v>
      </c>
      <c r="E3485" s="7">
        <v>24</v>
      </c>
      <c r="F3485" s="7">
        <v>1</v>
      </c>
      <c r="G3485" s="7">
        <v>2</v>
      </c>
      <c r="H3485" s="1">
        <v>12</v>
      </c>
      <c r="I3485" s="7">
        <v>0</v>
      </c>
      <c r="J3485" s="7">
        <v>0</v>
      </c>
      <c r="K3485" s="7">
        <v>1.5</v>
      </c>
      <c r="L3485" s="7">
        <v>1.5</v>
      </c>
      <c r="M3485" s="36">
        <v>0.4535970244035199</v>
      </c>
      <c r="N3485" s="37" t="s">
        <v>183</v>
      </c>
      <c r="O3485" s="38">
        <v>3.3069000000000002</v>
      </c>
      <c r="AW3485" s="26"/>
    </row>
    <row r="3486" spans="1:49" x14ac:dyDescent="0.2">
      <c r="A3486" s="7">
        <v>136</v>
      </c>
      <c r="B3486" s="40">
        <v>1869</v>
      </c>
      <c r="C3486" s="40"/>
      <c r="D3486" s="7">
        <v>1</v>
      </c>
      <c r="E3486" s="7">
        <v>26</v>
      </c>
      <c r="F3486" s="7">
        <v>3</v>
      </c>
      <c r="G3486" s="7">
        <v>3</v>
      </c>
      <c r="H3486" s="1">
        <v>12</v>
      </c>
      <c r="I3486" s="7">
        <v>0</v>
      </c>
      <c r="J3486" s="7">
        <v>5</v>
      </c>
      <c r="K3486" s="7">
        <v>0</v>
      </c>
      <c r="L3486" s="7">
        <v>60</v>
      </c>
      <c r="M3486" s="39">
        <f>0.4536*112</f>
        <v>50.803200000000004</v>
      </c>
      <c r="N3486" s="37" t="s">
        <v>183</v>
      </c>
      <c r="O3486" s="38">
        <v>1.1810279667422523</v>
      </c>
      <c r="AW3486" s="26"/>
    </row>
    <row r="3487" spans="1:49" x14ac:dyDescent="0.2">
      <c r="A3487" s="7">
        <v>66</v>
      </c>
      <c r="B3487" s="40">
        <v>1870</v>
      </c>
      <c r="C3487" s="18">
        <f>B3487-B3486</f>
        <v>1</v>
      </c>
      <c r="D3487" s="7">
        <v>1</v>
      </c>
      <c r="E3487" s="7">
        <v>21</v>
      </c>
      <c r="F3487" s="7">
        <v>1</v>
      </c>
      <c r="G3487" s="7">
        <v>2</v>
      </c>
      <c r="H3487" s="1">
        <v>12</v>
      </c>
      <c r="I3487" s="7">
        <v>0</v>
      </c>
      <c r="J3487" s="7">
        <v>0</v>
      </c>
      <c r="K3487" s="7">
        <v>1</v>
      </c>
      <c r="L3487" s="7">
        <v>1</v>
      </c>
      <c r="M3487" s="36">
        <v>0.4535970244035199</v>
      </c>
      <c r="N3487" s="37" t="s">
        <v>183</v>
      </c>
      <c r="O3487" s="38">
        <v>2.2046000000000001</v>
      </c>
      <c r="AW3487" s="26"/>
    </row>
    <row r="3488" spans="1:49" x14ac:dyDescent="0.2">
      <c r="A3488" s="7">
        <v>49</v>
      </c>
      <c r="B3488" s="40">
        <v>1870</v>
      </c>
      <c r="C3488" s="40"/>
      <c r="D3488" s="7">
        <v>1</v>
      </c>
      <c r="E3488" s="7">
        <v>22</v>
      </c>
      <c r="F3488" s="7">
        <v>1</v>
      </c>
      <c r="G3488" s="7">
        <v>14</v>
      </c>
      <c r="H3488" s="1">
        <v>12</v>
      </c>
      <c r="I3488" s="7">
        <v>4</v>
      </c>
      <c r="J3488" s="7">
        <v>2</v>
      </c>
      <c r="K3488" s="7">
        <v>6</v>
      </c>
      <c r="L3488" s="7">
        <v>990</v>
      </c>
      <c r="M3488" s="39">
        <v>1016.064</v>
      </c>
      <c r="N3488" s="39" t="s">
        <v>183</v>
      </c>
      <c r="O3488" s="38">
        <v>0.97434807256235834</v>
      </c>
      <c r="AW3488" s="26"/>
    </row>
    <row r="3489" spans="1:49" x14ac:dyDescent="0.2">
      <c r="A3489" s="7">
        <v>14</v>
      </c>
      <c r="B3489" s="40">
        <v>1870</v>
      </c>
      <c r="C3489" s="40"/>
      <c r="D3489" s="7">
        <v>1</v>
      </c>
      <c r="E3489" s="7">
        <v>24</v>
      </c>
      <c r="F3489" s="7">
        <v>1</v>
      </c>
      <c r="G3489" s="7">
        <v>2</v>
      </c>
      <c r="H3489" s="1">
        <v>12</v>
      </c>
      <c r="I3489" s="7">
        <v>0</v>
      </c>
      <c r="J3489" s="7">
        <v>0</v>
      </c>
      <c r="K3489" s="7">
        <v>1.5</v>
      </c>
      <c r="L3489" s="7">
        <v>1.5</v>
      </c>
      <c r="M3489" s="36">
        <v>0.4535970244035199</v>
      </c>
      <c r="N3489" s="37" t="s">
        <v>183</v>
      </c>
      <c r="O3489" s="38">
        <v>3.3069000000000002</v>
      </c>
      <c r="AW3489" s="26"/>
    </row>
    <row r="3490" spans="1:49" x14ac:dyDescent="0.2">
      <c r="A3490" s="7">
        <v>136</v>
      </c>
      <c r="B3490" s="40">
        <v>1870</v>
      </c>
      <c r="C3490" s="40"/>
      <c r="D3490" s="7">
        <v>1</v>
      </c>
      <c r="E3490" s="7">
        <v>26</v>
      </c>
      <c r="F3490" s="7">
        <v>3</v>
      </c>
      <c r="G3490" s="7">
        <v>3</v>
      </c>
      <c r="H3490" s="1">
        <v>12</v>
      </c>
      <c r="I3490" s="7">
        <v>0</v>
      </c>
      <c r="J3490" s="7">
        <v>0</v>
      </c>
      <c r="K3490" s="7">
        <v>0.75</v>
      </c>
      <c r="L3490" s="7">
        <v>0.75</v>
      </c>
      <c r="M3490" s="39">
        <f>0.4536*112</f>
        <v>50.803200000000004</v>
      </c>
      <c r="N3490" s="37" t="s">
        <v>183</v>
      </c>
      <c r="O3490" s="38">
        <v>1.4762849584278155E-2</v>
      </c>
      <c r="AW3490" s="26"/>
    </row>
    <row r="3491" spans="1:49" x14ac:dyDescent="0.2">
      <c r="A3491" s="7">
        <v>66</v>
      </c>
      <c r="B3491" s="40">
        <v>1871</v>
      </c>
      <c r="C3491" s="18">
        <f>B3491-B3490</f>
        <v>1</v>
      </c>
      <c r="D3491" s="7">
        <v>1</v>
      </c>
      <c r="E3491" s="7">
        <v>21</v>
      </c>
      <c r="F3491" s="7">
        <v>1</v>
      </c>
      <c r="G3491" s="7">
        <v>2</v>
      </c>
      <c r="H3491" s="1">
        <v>12</v>
      </c>
      <c r="I3491" s="7">
        <v>0</v>
      </c>
      <c r="J3491" s="7">
        <v>0</v>
      </c>
      <c r="K3491" s="7">
        <v>0.5</v>
      </c>
      <c r="L3491" s="7">
        <v>0.5</v>
      </c>
      <c r="M3491" s="36">
        <v>0.4535970244035199</v>
      </c>
      <c r="N3491" s="37" t="s">
        <v>183</v>
      </c>
      <c r="O3491" s="38">
        <v>1.1023000000000001</v>
      </c>
      <c r="AW3491" s="26"/>
    </row>
    <row r="3492" spans="1:49" x14ac:dyDescent="0.2">
      <c r="A3492" s="7">
        <v>49</v>
      </c>
      <c r="B3492" s="40">
        <v>1871</v>
      </c>
      <c r="C3492" s="40"/>
      <c r="D3492" s="7">
        <v>1</v>
      </c>
      <c r="E3492" s="7">
        <v>22</v>
      </c>
      <c r="F3492" s="7">
        <v>1</v>
      </c>
      <c r="G3492" s="7">
        <v>14</v>
      </c>
      <c r="H3492" s="1">
        <v>12</v>
      </c>
      <c r="I3492" s="7">
        <v>0</v>
      </c>
      <c r="J3492" s="7">
        <v>91</v>
      </c>
      <c r="K3492" s="7">
        <v>3</v>
      </c>
      <c r="L3492" s="7">
        <v>1095</v>
      </c>
      <c r="M3492" s="39">
        <v>1016.064</v>
      </c>
      <c r="N3492" s="39" t="s">
        <v>183</v>
      </c>
      <c r="O3492" s="38">
        <v>1.0776880196523053</v>
      </c>
      <c r="AW3492" s="26"/>
    </row>
    <row r="3493" spans="1:49" x14ac:dyDescent="0.2">
      <c r="A3493" s="7">
        <v>116</v>
      </c>
      <c r="B3493" s="40">
        <v>1871</v>
      </c>
      <c r="C3493" s="40"/>
      <c r="D3493" s="7">
        <v>1</v>
      </c>
      <c r="E3493" s="7">
        <v>22</v>
      </c>
      <c r="F3493" s="7">
        <v>2</v>
      </c>
      <c r="G3493" s="7">
        <v>14</v>
      </c>
      <c r="H3493" s="1">
        <v>12</v>
      </c>
      <c r="I3493" s="7">
        <v>0</v>
      </c>
      <c r="J3493" s="7">
        <v>84</v>
      </c>
      <c r="K3493" s="7">
        <v>8</v>
      </c>
      <c r="L3493" s="7">
        <v>1016</v>
      </c>
      <c r="M3493" s="39">
        <v>1016.064</v>
      </c>
      <c r="N3493" s="39" t="s">
        <v>183</v>
      </c>
      <c r="O3493" s="38">
        <v>0.99993701184177375</v>
      </c>
      <c r="AW3493" s="26"/>
    </row>
    <row r="3494" spans="1:49" x14ac:dyDescent="0.2">
      <c r="A3494" s="7">
        <v>128</v>
      </c>
      <c r="B3494" s="40">
        <v>1871</v>
      </c>
      <c r="C3494" s="40"/>
      <c r="D3494" s="7">
        <v>1</v>
      </c>
      <c r="E3494" s="7">
        <v>23</v>
      </c>
      <c r="F3494" s="7">
        <v>1</v>
      </c>
      <c r="G3494" s="7">
        <v>2</v>
      </c>
      <c r="H3494" s="1">
        <v>12</v>
      </c>
      <c r="I3494" s="7">
        <v>0</v>
      </c>
      <c r="J3494" s="7">
        <v>0</v>
      </c>
      <c r="K3494" s="7">
        <v>11</v>
      </c>
      <c r="L3494" s="7">
        <v>11</v>
      </c>
      <c r="M3494" s="36">
        <v>0.4535970244035199</v>
      </c>
      <c r="N3494" s="37" t="s">
        <v>183</v>
      </c>
      <c r="O3494" s="38">
        <v>24.250600000000002</v>
      </c>
      <c r="AW3494" s="26"/>
    </row>
    <row r="3495" spans="1:49" x14ac:dyDescent="0.2">
      <c r="A3495" s="7">
        <v>131</v>
      </c>
      <c r="B3495" s="40">
        <v>1871</v>
      </c>
      <c r="C3495" s="40"/>
      <c r="D3495" s="7">
        <v>1</v>
      </c>
      <c r="E3495" s="7">
        <v>23</v>
      </c>
      <c r="F3495" s="7">
        <v>1</v>
      </c>
      <c r="G3495" s="7">
        <v>2</v>
      </c>
      <c r="H3495" s="1">
        <v>12</v>
      </c>
      <c r="I3495" s="7">
        <v>0</v>
      </c>
      <c r="J3495" s="7">
        <v>0</v>
      </c>
      <c r="K3495" s="7">
        <v>1</v>
      </c>
      <c r="L3495" s="7">
        <v>1</v>
      </c>
      <c r="M3495" s="36">
        <v>0.4535970244035199</v>
      </c>
      <c r="N3495" s="37" t="s">
        <v>183</v>
      </c>
      <c r="O3495" s="38">
        <v>2.2046000000000001</v>
      </c>
      <c r="AW3495" s="26"/>
    </row>
    <row r="3496" spans="1:49" x14ac:dyDescent="0.2">
      <c r="A3496" s="7">
        <v>14</v>
      </c>
      <c r="B3496" s="40">
        <v>1871</v>
      </c>
      <c r="C3496" s="40"/>
      <c r="D3496" s="7">
        <v>1</v>
      </c>
      <c r="E3496" s="7">
        <v>24</v>
      </c>
      <c r="F3496" s="7">
        <v>1</v>
      </c>
      <c r="G3496" s="7">
        <v>2</v>
      </c>
      <c r="H3496" s="1">
        <v>12</v>
      </c>
      <c r="I3496" s="7">
        <v>0</v>
      </c>
      <c r="J3496" s="7">
        <v>0</v>
      </c>
      <c r="K3496" s="7">
        <v>1.5</v>
      </c>
      <c r="L3496" s="7">
        <v>1.5</v>
      </c>
      <c r="M3496" s="36">
        <v>0.4535970244035199</v>
      </c>
      <c r="N3496" s="37" t="s">
        <v>183</v>
      </c>
      <c r="O3496" s="38">
        <v>3.3069000000000002</v>
      </c>
      <c r="AW3496" s="26"/>
    </row>
    <row r="3497" spans="1:49" x14ac:dyDescent="0.2">
      <c r="A3497" s="7">
        <v>178</v>
      </c>
      <c r="B3497" s="40">
        <v>1871</v>
      </c>
      <c r="C3497" s="40"/>
      <c r="D3497" s="7">
        <v>1</v>
      </c>
      <c r="E3497" s="7">
        <v>26</v>
      </c>
      <c r="F3497" s="7">
        <v>3</v>
      </c>
      <c r="G3497" s="7">
        <v>2</v>
      </c>
      <c r="H3497" s="1">
        <v>12</v>
      </c>
      <c r="I3497" s="7">
        <v>0</v>
      </c>
      <c r="J3497" s="7">
        <v>0</v>
      </c>
      <c r="K3497" s="7">
        <v>0.85</v>
      </c>
      <c r="L3497" s="7">
        <v>0.85</v>
      </c>
      <c r="M3497" s="36">
        <v>0.4535970244035199</v>
      </c>
      <c r="N3497" s="37" t="s">
        <v>183</v>
      </c>
      <c r="O3497" s="38">
        <v>1.87391</v>
      </c>
      <c r="AW3497" s="26"/>
    </row>
    <row r="3498" spans="1:49" x14ac:dyDescent="0.2">
      <c r="A3498" s="7">
        <v>66</v>
      </c>
      <c r="B3498" s="40">
        <v>1872</v>
      </c>
      <c r="C3498" s="18">
        <f>B3498-B3497</f>
        <v>1</v>
      </c>
      <c r="D3498" s="7">
        <v>1</v>
      </c>
      <c r="E3498" s="7">
        <v>21</v>
      </c>
      <c r="F3498" s="7">
        <v>1</v>
      </c>
      <c r="G3498" s="7">
        <v>2</v>
      </c>
      <c r="H3498" s="1">
        <v>12</v>
      </c>
      <c r="I3498" s="7">
        <v>0</v>
      </c>
      <c r="J3498" s="7">
        <v>0</v>
      </c>
      <c r="K3498" s="7">
        <v>0.75</v>
      </c>
      <c r="L3498" s="7">
        <v>0.75</v>
      </c>
      <c r="M3498" s="36">
        <v>0.4535970244035199</v>
      </c>
      <c r="N3498" s="37" t="s">
        <v>183</v>
      </c>
      <c r="O3498" s="38">
        <v>1.6534500000000001</v>
      </c>
      <c r="AW3498" s="26"/>
    </row>
    <row r="3499" spans="1:49" x14ac:dyDescent="0.2">
      <c r="A3499" s="7">
        <v>49</v>
      </c>
      <c r="B3499" s="40">
        <v>1872</v>
      </c>
      <c r="C3499" s="40"/>
      <c r="D3499" s="7">
        <v>1</v>
      </c>
      <c r="E3499" s="7">
        <v>22</v>
      </c>
      <c r="F3499" s="7">
        <v>1</v>
      </c>
      <c r="G3499" s="7">
        <v>14</v>
      </c>
      <c r="H3499" s="1">
        <v>12</v>
      </c>
      <c r="I3499" s="7">
        <v>4</v>
      </c>
      <c r="J3499" s="7">
        <v>12</v>
      </c>
      <c r="K3499" s="7">
        <v>6</v>
      </c>
      <c r="L3499" s="7">
        <v>1110</v>
      </c>
      <c r="M3499" s="39">
        <v>1016.064</v>
      </c>
      <c r="N3499" s="39" t="s">
        <v>183</v>
      </c>
      <c r="O3499" s="38">
        <v>1.0924508692365835</v>
      </c>
      <c r="AW3499" s="26"/>
    </row>
    <row r="3500" spans="1:49" x14ac:dyDescent="0.2">
      <c r="A3500" s="7">
        <v>116</v>
      </c>
      <c r="B3500" s="40">
        <v>1872</v>
      </c>
      <c r="C3500" s="40"/>
      <c r="D3500" s="7">
        <v>1</v>
      </c>
      <c r="E3500" s="7">
        <v>22</v>
      </c>
      <c r="F3500" s="7">
        <v>2</v>
      </c>
      <c r="G3500" s="7">
        <v>14</v>
      </c>
      <c r="H3500" s="1">
        <v>12</v>
      </c>
      <c r="I3500" s="7">
        <v>0</v>
      </c>
      <c r="J3500" s="7">
        <v>90</v>
      </c>
      <c r="K3500" s="7">
        <v>7</v>
      </c>
      <c r="L3500" s="7">
        <v>1087</v>
      </c>
      <c r="M3500" s="39">
        <v>1016.064</v>
      </c>
      <c r="N3500" s="39" t="s">
        <v>183</v>
      </c>
      <c r="O3500" s="38">
        <v>1.0698144998740238</v>
      </c>
      <c r="AW3500" s="26"/>
    </row>
    <row r="3501" spans="1:49" x14ac:dyDescent="0.2">
      <c r="A3501" s="7">
        <v>131</v>
      </c>
      <c r="B3501" s="40">
        <v>1872</v>
      </c>
      <c r="C3501" s="40"/>
      <c r="D3501" s="7">
        <v>1</v>
      </c>
      <c r="E3501" s="7">
        <v>23</v>
      </c>
      <c r="F3501" s="7">
        <v>1</v>
      </c>
      <c r="G3501" s="7">
        <v>2</v>
      </c>
      <c r="H3501" s="1">
        <v>12</v>
      </c>
      <c r="I3501" s="7">
        <v>0</v>
      </c>
      <c r="J3501" s="7">
        <v>0</v>
      </c>
      <c r="K3501" s="7">
        <v>1</v>
      </c>
      <c r="L3501" s="7">
        <v>1</v>
      </c>
      <c r="M3501" s="36">
        <v>0.4535970244035199</v>
      </c>
      <c r="N3501" s="37" t="s">
        <v>183</v>
      </c>
      <c r="O3501" s="38">
        <v>2.2046000000000001</v>
      </c>
      <c r="AW3501" s="26"/>
    </row>
    <row r="3502" spans="1:49" x14ac:dyDescent="0.2">
      <c r="A3502" s="7">
        <v>14</v>
      </c>
      <c r="B3502" s="40">
        <v>1872</v>
      </c>
      <c r="C3502" s="40"/>
      <c r="D3502" s="7">
        <v>1</v>
      </c>
      <c r="E3502" s="7">
        <v>24</v>
      </c>
      <c r="F3502" s="7">
        <v>1</v>
      </c>
      <c r="G3502" s="7">
        <v>2</v>
      </c>
      <c r="H3502" s="1">
        <v>12</v>
      </c>
      <c r="I3502" s="7">
        <v>0</v>
      </c>
      <c r="J3502" s="7">
        <v>0</v>
      </c>
      <c r="K3502" s="7">
        <v>1.5</v>
      </c>
      <c r="L3502" s="7">
        <v>1.5</v>
      </c>
      <c r="M3502" s="36">
        <v>0.4535970244035199</v>
      </c>
      <c r="N3502" s="37" t="s">
        <v>183</v>
      </c>
      <c r="O3502" s="38">
        <v>3.3069000000000002</v>
      </c>
      <c r="AW3502" s="26"/>
    </row>
    <row r="3503" spans="1:49" x14ac:dyDescent="0.2">
      <c r="A3503" s="7">
        <v>178</v>
      </c>
      <c r="B3503" s="40">
        <v>1872</v>
      </c>
      <c r="C3503" s="40"/>
      <c r="D3503" s="7">
        <v>1</v>
      </c>
      <c r="E3503" s="7">
        <v>26</v>
      </c>
      <c r="F3503" s="7">
        <v>3</v>
      </c>
      <c r="G3503" s="7">
        <v>2</v>
      </c>
      <c r="H3503" s="1">
        <v>12</v>
      </c>
      <c r="I3503" s="7">
        <v>0</v>
      </c>
      <c r="J3503" s="7">
        <v>0</v>
      </c>
      <c r="K3503" s="7">
        <v>0.75</v>
      </c>
      <c r="L3503" s="7">
        <v>0.75</v>
      </c>
      <c r="M3503" s="36">
        <v>0.4535970244035199</v>
      </c>
      <c r="N3503" s="37" t="s">
        <v>183</v>
      </c>
      <c r="O3503" s="38">
        <v>1.6534500000000001</v>
      </c>
      <c r="AW3503" s="26"/>
    </row>
    <row r="3504" spans="1:49" x14ac:dyDescent="0.2">
      <c r="A3504" s="7">
        <v>66</v>
      </c>
      <c r="B3504" s="40">
        <v>1873</v>
      </c>
      <c r="C3504" s="18">
        <f>B3504-B3503</f>
        <v>1</v>
      </c>
      <c r="D3504" s="7">
        <v>1</v>
      </c>
      <c r="E3504" s="7">
        <v>21</v>
      </c>
      <c r="F3504" s="7">
        <v>1</v>
      </c>
      <c r="G3504" s="7">
        <v>2</v>
      </c>
      <c r="H3504" s="1">
        <v>12</v>
      </c>
      <c r="I3504" s="7">
        <v>0</v>
      </c>
      <c r="J3504" s="7">
        <v>0</v>
      </c>
      <c r="K3504" s="7">
        <v>0.5</v>
      </c>
      <c r="L3504" s="7">
        <v>0.5</v>
      </c>
      <c r="M3504" s="36">
        <v>0.4535970244035199</v>
      </c>
      <c r="N3504" s="37" t="s">
        <v>183</v>
      </c>
      <c r="O3504" s="38">
        <v>1.1023000000000001</v>
      </c>
      <c r="AW3504" s="26"/>
    </row>
    <row r="3505" spans="1:49" x14ac:dyDescent="0.2">
      <c r="A3505" s="7">
        <v>49</v>
      </c>
      <c r="B3505" s="40">
        <v>1873</v>
      </c>
      <c r="C3505" s="40"/>
      <c r="D3505" s="7">
        <v>1</v>
      </c>
      <c r="E3505" s="7">
        <v>22</v>
      </c>
      <c r="F3505" s="7">
        <v>1</v>
      </c>
      <c r="G3505" s="7">
        <v>14</v>
      </c>
      <c r="H3505" s="1">
        <v>12</v>
      </c>
      <c r="I3505" s="7">
        <v>5</v>
      </c>
      <c r="J3505" s="7">
        <v>10</v>
      </c>
      <c r="K3505" s="7">
        <v>0</v>
      </c>
      <c r="L3505" s="7">
        <v>1320</v>
      </c>
      <c r="M3505" s="39">
        <v>1016.064</v>
      </c>
      <c r="N3505" s="39" t="s">
        <v>183</v>
      </c>
      <c r="O3505" s="38">
        <v>1.2991307634164777</v>
      </c>
      <c r="AW3505" s="26"/>
    </row>
    <row r="3506" spans="1:49" x14ac:dyDescent="0.2">
      <c r="A3506" s="7">
        <v>116</v>
      </c>
      <c r="B3506" s="40">
        <v>1873</v>
      </c>
      <c r="C3506" s="40"/>
      <c r="D3506" s="7">
        <v>1</v>
      </c>
      <c r="E3506" s="7">
        <v>22</v>
      </c>
      <c r="F3506" s="7">
        <v>2</v>
      </c>
      <c r="G3506" s="7">
        <v>14</v>
      </c>
      <c r="H3506" s="1">
        <v>12</v>
      </c>
      <c r="I3506" s="7">
        <v>0</v>
      </c>
      <c r="J3506" s="7">
        <v>92</v>
      </c>
      <c r="K3506" s="7">
        <v>9</v>
      </c>
      <c r="L3506" s="7">
        <v>1113</v>
      </c>
      <c r="M3506" s="39">
        <v>1016.064</v>
      </c>
      <c r="N3506" s="39" t="s">
        <v>183</v>
      </c>
      <c r="O3506" s="38">
        <v>1.0954034391534393</v>
      </c>
      <c r="AW3506" s="26"/>
    </row>
    <row r="3507" spans="1:49" x14ac:dyDescent="0.2">
      <c r="A3507" s="7">
        <v>14</v>
      </c>
      <c r="B3507" s="40">
        <v>1873</v>
      </c>
      <c r="C3507" s="40"/>
      <c r="D3507" s="7">
        <v>1</v>
      </c>
      <c r="E3507" s="7">
        <v>24</v>
      </c>
      <c r="F3507" s="7">
        <v>1</v>
      </c>
      <c r="G3507" s="7">
        <v>2</v>
      </c>
      <c r="H3507" s="1">
        <v>12</v>
      </c>
      <c r="I3507" s="7">
        <v>0</v>
      </c>
      <c r="J3507" s="7">
        <v>0</v>
      </c>
      <c r="K3507" s="7">
        <v>1.5</v>
      </c>
      <c r="L3507" s="7">
        <v>1.5</v>
      </c>
      <c r="M3507" s="36">
        <v>0.4535970244035199</v>
      </c>
      <c r="N3507" s="37" t="s">
        <v>183</v>
      </c>
      <c r="O3507" s="38">
        <v>3.3069000000000002</v>
      </c>
      <c r="AW3507" s="26"/>
    </row>
    <row r="3508" spans="1:49" x14ac:dyDescent="0.2">
      <c r="A3508" s="7">
        <v>153</v>
      </c>
      <c r="B3508" s="40">
        <v>1873</v>
      </c>
      <c r="C3508" s="40"/>
      <c r="D3508" s="7">
        <v>1</v>
      </c>
      <c r="E3508" s="7">
        <v>26</v>
      </c>
      <c r="F3508" s="7">
        <v>3</v>
      </c>
      <c r="G3508" s="7">
        <v>2</v>
      </c>
      <c r="H3508" s="1">
        <v>12</v>
      </c>
      <c r="I3508" s="7">
        <v>0</v>
      </c>
      <c r="J3508" s="7">
        <v>0</v>
      </c>
      <c r="K3508" s="7">
        <v>0.75</v>
      </c>
      <c r="L3508" s="7">
        <v>0.75</v>
      </c>
      <c r="M3508" s="36">
        <v>0.4535970244035199</v>
      </c>
      <c r="N3508" s="37" t="s">
        <v>183</v>
      </c>
      <c r="O3508" s="38">
        <v>1.6534500000000001</v>
      </c>
      <c r="AW3508" s="26"/>
    </row>
    <row r="3509" spans="1:49" x14ac:dyDescent="0.2">
      <c r="A3509" s="7">
        <v>66</v>
      </c>
      <c r="B3509" s="40">
        <v>1874</v>
      </c>
      <c r="C3509" s="18">
        <f>B3509-B3508</f>
        <v>1</v>
      </c>
      <c r="D3509" s="7">
        <v>1</v>
      </c>
      <c r="E3509" s="7">
        <v>21</v>
      </c>
      <c r="F3509" s="7">
        <v>1</v>
      </c>
      <c r="G3509" s="7">
        <v>2</v>
      </c>
      <c r="H3509" s="1">
        <v>12</v>
      </c>
      <c r="I3509" s="7">
        <v>0</v>
      </c>
      <c r="J3509" s="7">
        <v>0</v>
      </c>
      <c r="K3509" s="7">
        <v>0.5</v>
      </c>
      <c r="L3509" s="7">
        <v>0.5</v>
      </c>
      <c r="M3509" s="36">
        <v>0.4535970244035199</v>
      </c>
      <c r="N3509" s="37" t="s">
        <v>183</v>
      </c>
      <c r="O3509" s="38">
        <v>1.1023000000000001</v>
      </c>
      <c r="AW3509" s="26"/>
    </row>
    <row r="3510" spans="1:49" x14ac:dyDescent="0.2">
      <c r="A3510" s="7">
        <v>49</v>
      </c>
      <c r="B3510" s="40">
        <v>1874</v>
      </c>
      <c r="C3510" s="40"/>
      <c r="D3510" s="7">
        <v>1</v>
      </c>
      <c r="E3510" s="7">
        <v>22</v>
      </c>
      <c r="F3510" s="7">
        <v>1</v>
      </c>
      <c r="G3510" s="7">
        <v>14</v>
      </c>
      <c r="H3510" s="1">
        <v>12</v>
      </c>
      <c r="I3510" s="7">
        <v>5</v>
      </c>
      <c r="J3510" s="7">
        <v>10</v>
      </c>
      <c r="K3510" s="7">
        <v>0</v>
      </c>
      <c r="L3510" s="7">
        <v>1320</v>
      </c>
      <c r="M3510" s="39">
        <v>1016.064</v>
      </c>
      <c r="N3510" s="39" t="s">
        <v>183</v>
      </c>
      <c r="O3510" s="38">
        <v>1.2991307634164777</v>
      </c>
      <c r="AW3510" s="26"/>
    </row>
    <row r="3511" spans="1:49" x14ac:dyDescent="0.2">
      <c r="A3511" s="7">
        <v>116</v>
      </c>
      <c r="B3511" s="40">
        <v>1874</v>
      </c>
      <c r="C3511" s="40"/>
      <c r="D3511" s="7">
        <v>1</v>
      </c>
      <c r="E3511" s="7">
        <v>22</v>
      </c>
      <c r="F3511" s="7">
        <v>2</v>
      </c>
      <c r="G3511" s="7">
        <v>14</v>
      </c>
      <c r="H3511" s="1">
        <v>12</v>
      </c>
      <c r="I3511" s="7">
        <v>0</v>
      </c>
      <c r="J3511" s="7">
        <v>97</v>
      </c>
      <c r="K3511" s="7">
        <v>11</v>
      </c>
      <c r="L3511" s="7">
        <v>1175</v>
      </c>
      <c r="M3511" s="39">
        <v>1016.064</v>
      </c>
      <c r="N3511" s="39" t="s">
        <v>183</v>
      </c>
      <c r="O3511" s="38">
        <v>1.1564232174351223</v>
      </c>
      <c r="AW3511" s="26"/>
    </row>
    <row r="3512" spans="1:49" x14ac:dyDescent="0.2">
      <c r="A3512" s="7">
        <v>138</v>
      </c>
      <c r="B3512" s="40">
        <v>1874</v>
      </c>
      <c r="C3512" s="40"/>
      <c r="D3512" s="7">
        <v>1</v>
      </c>
      <c r="E3512" s="7">
        <v>23</v>
      </c>
      <c r="F3512" s="7">
        <v>1</v>
      </c>
      <c r="G3512" s="7">
        <v>2</v>
      </c>
      <c r="H3512" s="1">
        <v>12</v>
      </c>
      <c r="I3512" s="7">
        <v>0</v>
      </c>
      <c r="J3512" s="7">
        <v>0</v>
      </c>
      <c r="K3512" s="7">
        <v>1</v>
      </c>
      <c r="L3512" s="7">
        <v>1</v>
      </c>
      <c r="M3512" s="36">
        <v>0.4535970244035199</v>
      </c>
      <c r="N3512" s="37" t="s">
        <v>183</v>
      </c>
      <c r="O3512" s="38">
        <v>2.2046000000000001</v>
      </c>
      <c r="AW3512" s="26"/>
    </row>
    <row r="3513" spans="1:49" x14ac:dyDescent="0.2">
      <c r="A3513" s="7">
        <v>14</v>
      </c>
      <c r="B3513" s="40">
        <v>1874</v>
      </c>
      <c r="C3513" s="40"/>
      <c r="D3513" s="7">
        <v>1</v>
      </c>
      <c r="E3513" s="7">
        <v>24</v>
      </c>
      <c r="F3513" s="7">
        <v>1</v>
      </c>
      <c r="G3513" s="7">
        <v>2</v>
      </c>
      <c r="H3513" s="1">
        <v>12</v>
      </c>
      <c r="I3513" s="7">
        <v>0</v>
      </c>
      <c r="J3513" s="7">
        <v>0</v>
      </c>
      <c r="K3513" s="7">
        <v>1.5</v>
      </c>
      <c r="L3513" s="7">
        <v>1.5</v>
      </c>
      <c r="M3513" s="36">
        <v>0.4535970244035199</v>
      </c>
      <c r="N3513" s="37" t="s">
        <v>183</v>
      </c>
      <c r="O3513" s="38">
        <v>3.3069000000000002</v>
      </c>
      <c r="AW3513" s="26"/>
    </row>
    <row r="3514" spans="1:49" x14ac:dyDescent="0.2">
      <c r="A3514" s="7">
        <v>185</v>
      </c>
      <c r="B3514" s="40">
        <v>1874</v>
      </c>
      <c r="C3514" s="40"/>
      <c r="D3514" s="7">
        <v>1</v>
      </c>
      <c r="E3514" s="7">
        <v>26</v>
      </c>
      <c r="F3514" s="7">
        <v>3</v>
      </c>
      <c r="G3514" s="7">
        <v>2</v>
      </c>
      <c r="H3514" s="1">
        <v>12</v>
      </c>
      <c r="I3514" s="7">
        <v>0</v>
      </c>
      <c r="J3514" s="7">
        <v>0</v>
      </c>
      <c r="K3514" s="7">
        <v>0.75</v>
      </c>
      <c r="L3514" s="7">
        <v>0.75</v>
      </c>
      <c r="M3514" s="36">
        <v>0.4535970244035199</v>
      </c>
      <c r="N3514" s="37" t="s">
        <v>183</v>
      </c>
      <c r="O3514" s="38">
        <v>1.6534500000000001</v>
      </c>
      <c r="AW3514" s="26"/>
    </row>
    <row r="3515" spans="1:49" x14ac:dyDescent="0.2">
      <c r="A3515" s="7">
        <v>62</v>
      </c>
      <c r="B3515" s="40">
        <v>1875</v>
      </c>
      <c r="C3515" s="18">
        <f>B3515-B3514</f>
        <v>1</v>
      </c>
      <c r="D3515" s="7">
        <v>1</v>
      </c>
      <c r="E3515" s="7">
        <v>21</v>
      </c>
      <c r="F3515" s="7">
        <v>1</v>
      </c>
      <c r="G3515" s="7">
        <v>2</v>
      </c>
      <c r="H3515" s="1">
        <v>12</v>
      </c>
      <c r="I3515" s="7">
        <v>0</v>
      </c>
      <c r="J3515" s="7">
        <v>0</v>
      </c>
      <c r="K3515" s="7">
        <v>1.5</v>
      </c>
      <c r="L3515" s="7">
        <v>1.5</v>
      </c>
      <c r="M3515" s="36">
        <v>0.4535970244035199</v>
      </c>
      <c r="N3515" s="37" t="s">
        <v>183</v>
      </c>
      <c r="O3515" s="38">
        <v>3.3069000000000002</v>
      </c>
      <c r="AW3515" s="26"/>
    </row>
    <row r="3516" spans="1:49" x14ac:dyDescent="0.2">
      <c r="A3516" s="7">
        <v>46</v>
      </c>
      <c r="B3516" s="40">
        <v>1875</v>
      </c>
      <c r="C3516" s="40"/>
      <c r="D3516" s="7">
        <v>1</v>
      </c>
      <c r="E3516" s="7">
        <v>22</v>
      </c>
      <c r="F3516" s="7">
        <v>1</v>
      </c>
      <c r="G3516" s="7">
        <v>14</v>
      </c>
      <c r="H3516" s="1">
        <v>12</v>
      </c>
      <c r="I3516" s="7">
        <v>4</v>
      </c>
      <c r="J3516" s="7">
        <v>13</v>
      </c>
      <c r="K3516" s="7">
        <v>9</v>
      </c>
      <c r="L3516" s="7">
        <v>1125</v>
      </c>
      <c r="M3516" s="39">
        <v>1016.064</v>
      </c>
      <c r="N3516" s="39" t="s">
        <v>183</v>
      </c>
      <c r="O3516" s="38">
        <v>1.1072137188208617</v>
      </c>
      <c r="AW3516" s="26"/>
    </row>
    <row r="3517" spans="1:49" x14ac:dyDescent="0.2">
      <c r="A3517" s="7">
        <v>113</v>
      </c>
      <c r="B3517" s="40">
        <v>1875</v>
      </c>
      <c r="C3517" s="40"/>
      <c r="D3517" s="7">
        <v>1</v>
      </c>
      <c r="E3517" s="7">
        <v>22</v>
      </c>
      <c r="F3517" s="7">
        <v>2</v>
      </c>
      <c r="G3517" s="7">
        <v>14</v>
      </c>
      <c r="H3517" s="1">
        <v>12</v>
      </c>
      <c r="I3517" s="7">
        <v>0</v>
      </c>
      <c r="J3517" s="7">
        <v>81</v>
      </c>
      <c r="K3517" s="7">
        <v>6</v>
      </c>
      <c r="L3517" s="7">
        <v>978</v>
      </c>
      <c r="M3517" s="39">
        <v>1016.064</v>
      </c>
      <c r="N3517" s="39" t="s">
        <v>183</v>
      </c>
      <c r="O3517" s="38">
        <v>0.9625377928949358</v>
      </c>
      <c r="AW3517" s="26"/>
    </row>
    <row r="3518" spans="1:49" x14ac:dyDescent="0.2">
      <c r="A3518" s="7">
        <v>131</v>
      </c>
      <c r="B3518" s="40">
        <v>1875</v>
      </c>
      <c r="C3518" s="40"/>
      <c r="D3518" s="7">
        <v>1</v>
      </c>
      <c r="E3518" s="7">
        <v>23</v>
      </c>
      <c r="F3518" s="7">
        <v>1</v>
      </c>
      <c r="G3518" s="7">
        <v>2</v>
      </c>
      <c r="H3518" s="1">
        <v>12</v>
      </c>
      <c r="I3518" s="7">
        <v>0</v>
      </c>
      <c r="J3518" s="7">
        <v>1</v>
      </c>
      <c r="K3518" s="7">
        <v>1.5</v>
      </c>
      <c r="L3518" s="7">
        <v>13.5</v>
      </c>
      <c r="M3518" s="36">
        <v>0.4535970244035199</v>
      </c>
      <c r="N3518" s="37" t="s">
        <v>183</v>
      </c>
      <c r="O3518" s="38">
        <v>29.7621</v>
      </c>
      <c r="AW3518" s="26"/>
    </row>
    <row r="3519" spans="1:49" x14ac:dyDescent="0.2">
      <c r="A3519" s="7">
        <v>135</v>
      </c>
      <c r="B3519" s="40">
        <v>1875</v>
      </c>
      <c r="C3519" s="40"/>
      <c r="D3519" s="7">
        <v>1</v>
      </c>
      <c r="E3519" s="7">
        <v>23</v>
      </c>
      <c r="F3519" s="7">
        <v>1</v>
      </c>
      <c r="G3519" s="7">
        <v>2</v>
      </c>
      <c r="H3519" s="1">
        <v>12</v>
      </c>
      <c r="I3519" s="7">
        <v>0</v>
      </c>
      <c r="J3519" s="7">
        <v>0</v>
      </c>
      <c r="K3519" s="7">
        <v>1</v>
      </c>
      <c r="L3519" s="7">
        <v>1</v>
      </c>
      <c r="M3519" s="36">
        <v>0.4535970244035199</v>
      </c>
      <c r="N3519" s="37" t="s">
        <v>183</v>
      </c>
      <c r="O3519" s="38">
        <v>2.2046000000000001</v>
      </c>
      <c r="AW3519" s="26"/>
    </row>
    <row r="3520" spans="1:49" x14ac:dyDescent="0.2">
      <c r="A3520" s="7">
        <v>14</v>
      </c>
      <c r="B3520" s="40">
        <v>1875</v>
      </c>
      <c r="C3520" s="40"/>
      <c r="D3520" s="7">
        <v>1</v>
      </c>
      <c r="E3520" s="7">
        <v>24</v>
      </c>
      <c r="F3520" s="7">
        <v>1</v>
      </c>
      <c r="G3520" s="7">
        <v>2</v>
      </c>
      <c r="H3520" s="1">
        <v>12</v>
      </c>
      <c r="I3520" s="7">
        <v>0</v>
      </c>
      <c r="J3520" s="7">
        <v>0</v>
      </c>
      <c r="K3520" s="7">
        <v>1</v>
      </c>
      <c r="L3520" s="7">
        <v>1</v>
      </c>
      <c r="M3520" s="36">
        <v>0.4535970244035199</v>
      </c>
      <c r="N3520" s="37" t="s">
        <v>183</v>
      </c>
      <c r="O3520" s="38">
        <v>2.2046000000000001</v>
      </c>
      <c r="AW3520" s="26"/>
    </row>
    <row r="3521" spans="1:49" x14ac:dyDescent="0.2">
      <c r="A3521" s="7">
        <v>178</v>
      </c>
      <c r="B3521" s="40">
        <v>1875</v>
      </c>
      <c r="C3521" s="40"/>
      <c r="D3521" s="7">
        <v>1</v>
      </c>
      <c r="E3521" s="7">
        <v>26</v>
      </c>
      <c r="F3521" s="7">
        <v>3</v>
      </c>
      <c r="G3521" s="7">
        <v>2</v>
      </c>
      <c r="H3521" s="1">
        <v>12</v>
      </c>
      <c r="I3521" s="7">
        <v>0</v>
      </c>
      <c r="J3521" s="7">
        <v>0</v>
      </c>
      <c r="K3521" s="7">
        <v>0.75</v>
      </c>
      <c r="L3521" s="7">
        <v>0.75</v>
      </c>
      <c r="M3521" s="36">
        <v>0.4535970244035199</v>
      </c>
      <c r="N3521" s="37" t="s">
        <v>183</v>
      </c>
      <c r="O3521" s="38">
        <v>1.6534500000000001</v>
      </c>
      <c r="AW3521" s="26"/>
    </row>
    <row r="3522" spans="1:49" x14ac:dyDescent="0.2">
      <c r="A3522" s="7">
        <v>69</v>
      </c>
      <c r="B3522" s="40">
        <v>1876</v>
      </c>
      <c r="C3522" s="18">
        <f>B3522-B3521</f>
        <v>1</v>
      </c>
      <c r="D3522" s="7">
        <v>1</v>
      </c>
      <c r="E3522" s="7">
        <v>21</v>
      </c>
      <c r="F3522" s="7">
        <v>1</v>
      </c>
      <c r="G3522" s="7">
        <v>2</v>
      </c>
      <c r="H3522" s="1">
        <v>12</v>
      </c>
      <c r="I3522" s="7">
        <v>0</v>
      </c>
      <c r="J3522" s="7">
        <v>0</v>
      </c>
      <c r="K3522" s="7">
        <v>1</v>
      </c>
      <c r="L3522" s="7">
        <v>1</v>
      </c>
      <c r="M3522" s="36">
        <v>0.4535970244035199</v>
      </c>
      <c r="N3522" s="37" t="s">
        <v>183</v>
      </c>
      <c r="O3522" s="38">
        <v>2.2046000000000001</v>
      </c>
      <c r="AW3522" s="26"/>
    </row>
    <row r="3523" spans="1:49" x14ac:dyDescent="0.2">
      <c r="A3523" s="7">
        <v>31</v>
      </c>
      <c r="B3523" s="40">
        <v>1876</v>
      </c>
      <c r="C3523" s="40"/>
      <c r="D3523" s="7">
        <v>1</v>
      </c>
      <c r="E3523" s="7">
        <v>22</v>
      </c>
      <c r="F3523" s="7">
        <v>1</v>
      </c>
      <c r="G3523" s="7">
        <v>14</v>
      </c>
      <c r="H3523" s="1">
        <v>12</v>
      </c>
      <c r="I3523" s="7">
        <v>4</v>
      </c>
      <c r="J3523" s="7">
        <v>2</v>
      </c>
      <c r="K3523" s="7">
        <v>6</v>
      </c>
      <c r="L3523" s="7">
        <v>990</v>
      </c>
      <c r="M3523" s="39">
        <v>1016.064</v>
      </c>
      <c r="N3523" s="39" t="s">
        <v>183</v>
      </c>
      <c r="O3523" s="38">
        <v>0.97434807256235834</v>
      </c>
      <c r="AW3523" s="26"/>
    </row>
    <row r="3524" spans="1:49" x14ac:dyDescent="0.2">
      <c r="A3524" s="7">
        <v>123</v>
      </c>
      <c r="B3524" s="40">
        <v>1876</v>
      </c>
      <c r="C3524" s="40"/>
      <c r="D3524" s="7">
        <v>1</v>
      </c>
      <c r="E3524" s="7">
        <v>22</v>
      </c>
      <c r="F3524" s="7">
        <v>2</v>
      </c>
      <c r="G3524" s="7">
        <v>14</v>
      </c>
      <c r="H3524" s="1">
        <v>12</v>
      </c>
      <c r="I3524" s="7">
        <v>0</v>
      </c>
      <c r="J3524" s="7">
        <v>71</v>
      </c>
      <c r="K3524" s="7">
        <v>0</v>
      </c>
      <c r="L3524" s="7">
        <v>852</v>
      </c>
      <c r="M3524" s="39">
        <v>1016.064</v>
      </c>
      <c r="N3524" s="39" t="s">
        <v>183</v>
      </c>
      <c r="O3524" s="38">
        <v>0.83852985638699928</v>
      </c>
      <c r="AW3524" s="26"/>
    </row>
    <row r="3525" spans="1:49" x14ac:dyDescent="0.2">
      <c r="A3525" s="7">
        <v>144</v>
      </c>
      <c r="B3525" s="40">
        <v>1876</v>
      </c>
      <c r="C3525" s="40"/>
      <c r="D3525" s="7">
        <v>1</v>
      </c>
      <c r="E3525" s="7">
        <v>23</v>
      </c>
      <c r="F3525" s="7">
        <v>1</v>
      </c>
      <c r="G3525" s="7">
        <v>2</v>
      </c>
      <c r="H3525" s="1">
        <v>12</v>
      </c>
      <c r="I3525" s="7">
        <v>0</v>
      </c>
      <c r="J3525" s="7">
        <v>0</v>
      </c>
      <c r="K3525" s="7">
        <v>1</v>
      </c>
      <c r="L3525" s="7">
        <v>1</v>
      </c>
      <c r="M3525" s="36">
        <v>0.4535970244035199</v>
      </c>
      <c r="N3525" s="37" t="s">
        <v>183</v>
      </c>
      <c r="O3525" s="38">
        <v>2.2046000000000001</v>
      </c>
      <c r="AW3525" s="26"/>
    </row>
    <row r="3526" spans="1:49" x14ac:dyDescent="0.2">
      <c r="A3526" s="7">
        <v>187</v>
      </c>
      <c r="B3526" s="40">
        <v>1876</v>
      </c>
      <c r="C3526" s="40"/>
      <c r="D3526" s="7">
        <v>1</v>
      </c>
      <c r="E3526" s="7">
        <v>26</v>
      </c>
      <c r="F3526" s="7">
        <v>3</v>
      </c>
      <c r="G3526" s="7">
        <v>2</v>
      </c>
      <c r="H3526" s="1">
        <v>12</v>
      </c>
      <c r="I3526" s="7">
        <v>0</v>
      </c>
      <c r="J3526" s="7">
        <v>0</v>
      </c>
      <c r="K3526" s="7">
        <v>0.7</v>
      </c>
      <c r="L3526" s="7">
        <v>0.7</v>
      </c>
      <c r="M3526" s="36">
        <v>0.4535970244035199</v>
      </c>
      <c r="N3526" s="37" t="s">
        <v>183</v>
      </c>
      <c r="O3526" s="38">
        <v>1.54322</v>
      </c>
      <c r="AW3526" s="26"/>
    </row>
    <row r="3527" spans="1:49" x14ac:dyDescent="0.2">
      <c r="A3527" s="7">
        <v>70</v>
      </c>
      <c r="B3527" s="40">
        <v>1877</v>
      </c>
      <c r="C3527" s="18">
        <f>B3527-B3526</f>
        <v>1</v>
      </c>
      <c r="D3527" s="7">
        <v>1</v>
      </c>
      <c r="E3527" s="7">
        <v>21</v>
      </c>
      <c r="F3527" s="7">
        <v>1</v>
      </c>
      <c r="G3527" s="7">
        <v>2</v>
      </c>
      <c r="H3527" s="1">
        <v>12</v>
      </c>
      <c r="I3527" s="7">
        <v>0</v>
      </c>
      <c r="J3527" s="7">
        <v>0</v>
      </c>
      <c r="K3527" s="7">
        <v>1</v>
      </c>
      <c r="L3527" s="7">
        <v>1</v>
      </c>
      <c r="M3527" s="36">
        <v>0.4535970244035199</v>
      </c>
      <c r="N3527" s="37" t="s">
        <v>183</v>
      </c>
      <c r="O3527" s="38">
        <v>2.2046000000000001</v>
      </c>
      <c r="AW3527" s="26"/>
    </row>
    <row r="3528" spans="1:49" x14ac:dyDescent="0.2">
      <c r="A3528" s="7">
        <v>53</v>
      </c>
      <c r="B3528" s="40">
        <v>1877</v>
      </c>
      <c r="C3528" s="40"/>
      <c r="D3528" s="7">
        <v>1</v>
      </c>
      <c r="E3528" s="7">
        <v>22</v>
      </c>
      <c r="F3528" s="7">
        <v>1</v>
      </c>
      <c r="G3528" s="7">
        <v>14</v>
      </c>
      <c r="H3528" s="1">
        <v>12</v>
      </c>
      <c r="I3528" s="7">
        <v>4</v>
      </c>
      <c r="J3528" s="7">
        <v>5</v>
      </c>
      <c r="K3528" s="7">
        <v>0</v>
      </c>
      <c r="L3528" s="7">
        <v>1020</v>
      </c>
      <c r="M3528" s="39">
        <v>1016.064</v>
      </c>
      <c r="N3528" s="39" t="s">
        <v>183</v>
      </c>
      <c r="O3528" s="38">
        <v>1.0038737717309145</v>
      </c>
      <c r="AW3528" s="26"/>
    </row>
    <row r="3529" spans="1:49" x14ac:dyDescent="0.2">
      <c r="A3529" s="7">
        <v>120</v>
      </c>
      <c r="B3529" s="40">
        <v>1877</v>
      </c>
      <c r="C3529" s="40"/>
      <c r="D3529" s="7">
        <v>1</v>
      </c>
      <c r="E3529" s="7">
        <v>22</v>
      </c>
      <c r="F3529" s="7">
        <v>2</v>
      </c>
      <c r="G3529" s="7">
        <v>14</v>
      </c>
      <c r="H3529" s="1">
        <v>12</v>
      </c>
      <c r="I3529" s="7">
        <v>0</v>
      </c>
      <c r="J3529" s="7">
        <v>90</v>
      </c>
      <c r="K3529" s="7">
        <v>1</v>
      </c>
      <c r="L3529" s="7">
        <v>1081</v>
      </c>
      <c r="M3529" s="39">
        <v>1016.064</v>
      </c>
      <c r="N3529" s="39" t="s">
        <v>183</v>
      </c>
      <c r="O3529" s="38">
        <v>1.0639093600403124</v>
      </c>
      <c r="AW3529" s="26"/>
    </row>
    <row r="3530" spans="1:49" x14ac:dyDescent="0.2">
      <c r="A3530" s="7">
        <v>164</v>
      </c>
      <c r="B3530" s="40">
        <v>1877</v>
      </c>
      <c r="C3530" s="40"/>
      <c r="D3530" s="7">
        <v>1</v>
      </c>
      <c r="E3530" s="7">
        <v>26</v>
      </c>
      <c r="F3530" s="7">
        <v>3</v>
      </c>
      <c r="G3530" s="7">
        <v>2</v>
      </c>
      <c r="H3530" s="1">
        <v>12</v>
      </c>
      <c r="I3530" s="7">
        <v>0</v>
      </c>
      <c r="J3530" s="7">
        <v>0</v>
      </c>
      <c r="K3530" s="7">
        <v>0.88</v>
      </c>
      <c r="L3530" s="7">
        <v>0.88</v>
      </c>
      <c r="M3530" s="36">
        <v>0.4535970244035199</v>
      </c>
      <c r="N3530" s="37" t="s">
        <v>183</v>
      </c>
      <c r="O3530" s="38">
        <v>1.940048</v>
      </c>
      <c r="AW3530" s="26"/>
    </row>
    <row r="3531" spans="1:49" x14ac:dyDescent="0.2">
      <c r="A3531" s="7">
        <v>70</v>
      </c>
      <c r="B3531" s="40">
        <v>1878</v>
      </c>
      <c r="C3531" s="18">
        <f>B3531-B3530</f>
        <v>1</v>
      </c>
      <c r="D3531" s="7">
        <v>1</v>
      </c>
      <c r="E3531" s="7">
        <v>21</v>
      </c>
      <c r="F3531" s="7">
        <v>1</v>
      </c>
      <c r="G3531" s="7">
        <v>2</v>
      </c>
      <c r="H3531" s="1">
        <v>12</v>
      </c>
      <c r="I3531" s="7">
        <v>0</v>
      </c>
      <c r="J3531" s="7">
        <v>0</v>
      </c>
      <c r="K3531" s="7">
        <v>0.5</v>
      </c>
      <c r="L3531" s="7">
        <v>0.5</v>
      </c>
      <c r="M3531" s="36">
        <v>0.4535970244035199</v>
      </c>
      <c r="N3531" s="37" t="s">
        <v>183</v>
      </c>
      <c r="O3531" s="38">
        <v>1.1023000000000001</v>
      </c>
      <c r="AW3531" s="26"/>
    </row>
    <row r="3532" spans="1:49" x14ac:dyDescent="0.2">
      <c r="A3532" s="7">
        <v>53</v>
      </c>
      <c r="B3532" s="40">
        <v>1878</v>
      </c>
      <c r="C3532" s="40"/>
      <c r="D3532" s="7">
        <v>1</v>
      </c>
      <c r="E3532" s="7">
        <v>22</v>
      </c>
      <c r="F3532" s="7">
        <v>1</v>
      </c>
      <c r="G3532" s="7">
        <v>14</v>
      </c>
      <c r="H3532" s="1">
        <v>12</v>
      </c>
      <c r="I3532" s="7">
        <v>5</v>
      </c>
      <c r="J3532" s="7">
        <v>12</v>
      </c>
      <c r="K3532" s="7">
        <v>6</v>
      </c>
      <c r="L3532" s="7">
        <v>1350</v>
      </c>
      <c r="M3532" s="39">
        <v>1016.064</v>
      </c>
      <c r="N3532" s="39" t="s">
        <v>183</v>
      </c>
      <c r="O3532" s="38">
        <v>1.3286564625850341</v>
      </c>
      <c r="AW3532" s="26"/>
    </row>
    <row r="3533" spans="1:49" x14ac:dyDescent="0.2">
      <c r="A3533" s="7">
        <v>122</v>
      </c>
      <c r="B3533" s="40">
        <v>1878</v>
      </c>
      <c r="C3533" s="40"/>
      <c r="D3533" s="7">
        <v>1</v>
      </c>
      <c r="E3533" s="7">
        <v>22</v>
      </c>
      <c r="F3533" s="7">
        <v>2</v>
      </c>
      <c r="G3533" s="7">
        <v>14</v>
      </c>
      <c r="H3533" s="1">
        <v>12</v>
      </c>
      <c r="I3533" s="7">
        <v>0</v>
      </c>
      <c r="J3533" s="7">
        <v>80</v>
      </c>
      <c r="K3533" s="7">
        <v>8</v>
      </c>
      <c r="L3533" s="7">
        <v>968</v>
      </c>
      <c r="M3533" s="39">
        <v>1016.064</v>
      </c>
      <c r="N3533" s="39" t="s">
        <v>183</v>
      </c>
      <c r="O3533" s="38">
        <v>0.9526958931720837</v>
      </c>
      <c r="AW3533" s="26"/>
    </row>
    <row r="3534" spans="1:49" x14ac:dyDescent="0.2">
      <c r="A3534" s="7">
        <v>140</v>
      </c>
      <c r="B3534" s="40">
        <v>1878</v>
      </c>
      <c r="C3534" s="40"/>
      <c r="D3534" s="7">
        <v>1</v>
      </c>
      <c r="E3534" s="7">
        <v>23</v>
      </c>
      <c r="F3534" s="7">
        <v>1</v>
      </c>
      <c r="G3534" s="7">
        <v>2</v>
      </c>
      <c r="H3534" s="1">
        <v>12</v>
      </c>
      <c r="I3534" s="7">
        <v>0</v>
      </c>
      <c r="J3534" s="7">
        <v>1</v>
      </c>
      <c r="K3534" s="7">
        <v>2</v>
      </c>
      <c r="L3534" s="7">
        <v>14</v>
      </c>
      <c r="M3534" s="36">
        <v>0.4535970244035199</v>
      </c>
      <c r="N3534" s="37" t="s">
        <v>183</v>
      </c>
      <c r="O3534" s="38">
        <v>30.8644</v>
      </c>
      <c r="AW3534" s="26"/>
    </row>
    <row r="3535" spans="1:49" x14ac:dyDescent="0.2">
      <c r="A3535" s="7">
        <v>144</v>
      </c>
      <c r="B3535" s="40">
        <v>1878</v>
      </c>
      <c r="C3535" s="40"/>
      <c r="D3535" s="7">
        <v>1</v>
      </c>
      <c r="E3535" s="7">
        <v>23</v>
      </c>
      <c r="F3535" s="7">
        <v>1</v>
      </c>
      <c r="G3535" s="7">
        <v>2</v>
      </c>
      <c r="H3535" s="1">
        <v>12</v>
      </c>
      <c r="I3535" s="7">
        <v>0</v>
      </c>
      <c r="J3535" s="7">
        <v>0</v>
      </c>
      <c r="K3535" s="7">
        <v>1</v>
      </c>
      <c r="L3535" s="7">
        <v>1</v>
      </c>
      <c r="M3535" s="36">
        <v>0.4535970244035199</v>
      </c>
      <c r="N3535" s="37" t="s">
        <v>183</v>
      </c>
      <c r="O3535" s="38">
        <v>2.2046000000000001</v>
      </c>
      <c r="AW3535" s="26"/>
    </row>
    <row r="3536" spans="1:49" x14ac:dyDescent="0.2">
      <c r="A3536" s="7">
        <v>192</v>
      </c>
      <c r="B3536" s="40">
        <v>1878</v>
      </c>
      <c r="C3536" s="40"/>
      <c r="D3536" s="7">
        <v>1</v>
      </c>
      <c r="E3536" s="7">
        <v>26</v>
      </c>
      <c r="F3536" s="7">
        <v>3</v>
      </c>
      <c r="G3536" s="7">
        <v>2</v>
      </c>
      <c r="H3536" s="1">
        <v>12</v>
      </c>
      <c r="I3536" s="7">
        <v>0</v>
      </c>
      <c r="J3536" s="7">
        <v>0</v>
      </c>
      <c r="K3536" s="7">
        <v>0.88</v>
      </c>
      <c r="L3536" s="7">
        <v>0.88</v>
      </c>
      <c r="M3536" s="36">
        <v>0.4535970244035199</v>
      </c>
      <c r="N3536" s="37" t="s">
        <v>183</v>
      </c>
      <c r="O3536" s="38">
        <v>1.940048</v>
      </c>
      <c r="AW3536" s="26"/>
    </row>
    <row r="3537" spans="1:49" x14ac:dyDescent="0.2">
      <c r="A3537" s="7">
        <v>68</v>
      </c>
      <c r="B3537" s="40">
        <v>1879</v>
      </c>
      <c r="C3537" s="18">
        <f>B3537-B3536</f>
        <v>1</v>
      </c>
      <c r="D3537" s="7">
        <v>1</v>
      </c>
      <c r="E3537" s="7">
        <v>21</v>
      </c>
      <c r="F3537" s="7">
        <v>1</v>
      </c>
      <c r="G3537" s="7">
        <v>2</v>
      </c>
      <c r="H3537" s="1">
        <v>12</v>
      </c>
      <c r="I3537" s="7">
        <v>0</v>
      </c>
      <c r="J3537" s="7">
        <v>0</v>
      </c>
      <c r="K3537" s="7">
        <v>0.5</v>
      </c>
      <c r="L3537" s="7">
        <v>0.5</v>
      </c>
      <c r="M3537" s="36">
        <v>0.4535970244035199</v>
      </c>
      <c r="N3537" s="37" t="s">
        <v>183</v>
      </c>
      <c r="O3537" s="38">
        <v>1.1023000000000001</v>
      </c>
      <c r="AW3537" s="26"/>
    </row>
    <row r="3538" spans="1:49" x14ac:dyDescent="0.2">
      <c r="A3538" s="7">
        <v>34</v>
      </c>
      <c r="B3538" s="40">
        <v>1879</v>
      </c>
      <c r="C3538" s="40"/>
      <c r="D3538" s="7">
        <v>1</v>
      </c>
      <c r="E3538" s="7">
        <v>22</v>
      </c>
      <c r="F3538" s="7">
        <v>1</v>
      </c>
      <c r="G3538" s="7">
        <v>14</v>
      </c>
      <c r="H3538" s="1">
        <v>12</v>
      </c>
      <c r="I3538" s="7">
        <v>5</v>
      </c>
      <c r="J3538" s="7">
        <v>13</v>
      </c>
      <c r="K3538" s="7">
        <v>9</v>
      </c>
      <c r="L3538" s="7">
        <v>1365</v>
      </c>
      <c r="M3538" s="39">
        <v>1016.064</v>
      </c>
      <c r="N3538" s="39" t="s">
        <v>183</v>
      </c>
      <c r="O3538" s="38">
        <v>1.3434193121693123</v>
      </c>
      <c r="AW3538" s="26"/>
    </row>
    <row r="3539" spans="1:49" x14ac:dyDescent="0.2">
      <c r="A3539" s="7">
        <v>118</v>
      </c>
      <c r="B3539" s="40">
        <v>1879</v>
      </c>
      <c r="C3539" s="40"/>
      <c r="D3539" s="7">
        <v>1</v>
      </c>
      <c r="E3539" s="7">
        <v>22</v>
      </c>
      <c r="F3539" s="7">
        <v>2</v>
      </c>
      <c r="G3539" s="7">
        <v>14</v>
      </c>
      <c r="H3539" s="1">
        <v>12</v>
      </c>
      <c r="I3539" s="7">
        <v>0</v>
      </c>
      <c r="J3539" s="7">
        <v>82</v>
      </c>
      <c r="K3539" s="7">
        <v>1</v>
      </c>
      <c r="L3539" s="7">
        <v>985</v>
      </c>
      <c r="M3539" s="39">
        <v>1016.064</v>
      </c>
      <c r="N3539" s="39" t="s">
        <v>183</v>
      </c>
      <c r="O3539" s="38">
        <v>0.96942712270093223</v>
      </c>
      <c r="AW3539" s="26"/>
    </row>
    <row r="3540" spans="1:49" x14ac:dyDescent="0.2">
      <c r="A3540" s="7">
        <v>136</v>
      </c>
      <c r="B3540" s="40">
        <v>1879</v>
      </c>
      <c r="C3540" s="40"/>
      <c r="D3540" s="7">
        <v>1</v>
      </c>
      <c r="E3540" s="7">
        <v>23</v>
      </c>
      <c r="F3540" s="7">
        <v>1</v>
      </c>
      <c r="G3540" s="7">
        <v>2</v>
      </c>
      <c r="H3540" s="1">
        <v>12</v>
      </c>
      <c r="I3540" s="7">
        <v>0</v>
      </c>
      <c r="J3540" s="7">
        <v>1</v>
      </c>
      <c r="K3540" s="7">
        <v>1.5</v>
      </c>
      <c r="L3540" s="7">
        <v>13.5</v>
      </c>
      <c r="M3540" s="36">
        <v>0.4535970244035199</v>
      </c>
      <c r="N3540" s="37" t="s">
        <v>183</v>
      </c>
      <c r="O3540" s="38">
        <v>29.7621</v>
      </c>
      <c r="AW3540" s="26"/>
    </row>
    <row r="3541" spans="1:49" x14ac:dyDescent="0.2">
      <c r="A3541" s="7">
        <v>140</v>
      </c>
      <c r="B3541" s="40">
        <v>1879</v>
      </c>
      <c r="C3541" s="40"/>
      <c r="D3541" s="7">
        <v>1</v>
      </c>
      <c r="E3541" s="7">
        <v>23</v>
      </c>
      <c r="F3541" s="7">
        <v>1</v>
      </c>
      <c r="G3541" s="7">
        <v>2</v>
      </c>
      <c r="H3541" s="1">
        <v>12</v>
      </c>
      <c r="I3541" s="7">
        <v>0</v>
      </c>
      <c r="J3541" s="7">
        <v>0</v>
      </c>
      <c r="K3541" s="7">
        <v>1</v>
      </c>
      <c r="L3541" s="7">
        <v>1</v>
      </c>
      <c r="M3541" s="36">
        <v>0.4535970244035199</v>
      </c>
      <c r="N3541" s="37" t="s">
        <v>183</v>
      </c>
      <c r="O3541" s="38">
        <v>2.2046000000000001</v>
      </c>
      <c r="AW3541" s="26"/>
    </row>
    <row r="3542" spans="1:49" x14ac:dyDescent="0.2">
      <c r="A3542" s="7">
        <v>187</v>
      </c>
      <c r="B3542" s="40">
        <v>1879</v>
      </c>
      <c r="C3542" s="40"/>
      <c r="D3542" s="7">
        <v>1</v>
      </c>
      <c r="E3542" s="7">
        <v>26</v>
      </c>
      <c r="F3542" s="7">
        <v>3</v>
      </c>
      <c r="G3542" s="7">
        <v>2</v>
      </c>
      <c r="H3542" s="1">
        <v>12</v>
      </c>
      <c r="I3542" s="7">
        <v>0</v>
      </c>
      <c r="J3542" s="7">
        <v>0</v>
      </c>
      <c r="K3542" s="7">
        <v>0.88</v>
      </c>
      <c r="L3542" s="7">
        <v>0.88</v>
      </c>
      <c r="M3542" s="36">
        <v>0.4535970244035199</v>
      </c>
      <c r="N3542" s="37" t="s">
        <v>183</v>
      </c>
      <c r="O3542" s="38">
        <v>1.940048</v>
      </c>
      <c r="AW3542" s="26"/>
    </row>
    <row r="3543" spans="1:49" x14ac:dyDescent="0.2">
      <c r="A3543" s="7">
        <v>68</v>
      </c>
      <c r="B3543" s="40">
        <v>1880</v>
      </c>
      <c r="C3543" s="18">
        <f>B3543-B3542</f>
        <v>1</v>
      </c>
      <c r="D3543" s="7">
        <v>1</v>
      </c>
      <c r="E3543" s="7">
        <v>21</v>
      </c>
      <c r="F3543" s="7">
        <v>1</v>
      </c>
      <c r="G3543" s="7">
        <v>2</v>
      </c>
      <c r="H3543" s="1">
        <v>12</v>
      </c>
      <c r="I3543" s="7">
        <v>0</v>
      </c>
      <c r="J3543" s="7">
        <v>0</v>
      </c>
      <c r="K3543" s="7">
        <v>0.75</v>
      </c>
      <c r="L3543" s="7">
        <v>0.75</v>
      </c>
      <c r="M3543" s="36">
        <v>0.4535970244035199</v>
      </c>
      <c r="N3543" s="37" t="s">
        <v>183</v>
      </c>
      <c r="O3543" s="38">
        <v>1.6534500000000001</v>
      </c>
      <c r="AW3543" s="26"/>
    </row>
    <row r="3544" spans="1:49" x14ac:dyDescent="0.2">
      <c r="A3544" s="7">
        <v>52</v>
      </c>
      <c r="B3544" s="40">
        <v>1880</v>
      </c>
      <c r="C3544" s="40"/>
      <c r="D3544" s="7">
        <v>1</v>
      </c>
      <c r="E3544" s="7">
        <v>22</v>
      </c>
      <c r="F3544" s="7">
        <v>1</v>
      </c>
      <c r="G3544" s="7">
        <v>14</v>
      </c>
      <c r="H3544" s="1">
        <v>12</v>
      </c>
      <c r="I3544" s="7">
        <v>4</v>
      </c>
      <c r="J3544" s="7">
        <v>16</v>
      </c>
      <c r="K3544" s="7">
        <v>3</v>
      </c>
      <c r="L3544" s="7">
        <v>1155</v>
      </c>
      <c r="M3544" s="39">
        <v>1016.064</v>
      </c>
      <c r="N3544" s="39" t="s">
        <v>183</v>
      </c>
      <c r="O3544" s="38">
        <v>1.1367394179894181</v>
      </c>
      <c r="AW3544" s="26"/>
    </row>
    <row r="3545" spans="1:49" x14ac:dyDescent="0.2">
      <c r="A3545" s="7">
        <v>126</v>
      </c>
      <c r="B3545" s="40">
        <v>1880</v>
      </c>
      <c r="C3545" s="40"/>
      <c r="D3545" s="7">
        <v>1</v>
      </c>
      <c r="E3545" s="7">
        <v>22</v>
      </c>
      <c r="F3545" s="7">
        <v>2</v>
      </c>
      <c r="G3545" s="7">
        <v>14</v>
      </c>
      <c r="H3545" s="1">
        <v>12</v>
      </c>
      <c r="I3545" s="7">
        <v>0</v>
      </c>
      <c r="J3545" s="7">
        <v>91</v>
      </c>
      <c r="K3545" s="7">
        <v>8</v>
      </c>
      <c r="L3545" s="7">
        <v>1100</v>
      </c>
      <c r="M3545" s="39">
        <v>1016.064</v>
      </c>
      <c r="N3545" s="39" t="s">
        <v>183</v>
      </c>
      <c r="O3545" s="38">
        <v>1.0826089695137315</v>
      </c>
      <c r="AW3545" s="26"/>
    </row>
    <row r="3546" spans="1:49" x14ac:dyDescent="0.2">
      <c r="A3546" s="7">
        <v>144</v>
      </c>
      <c r="B3546" s="40">
        <v>1880</v>
      </c>
      <c r="C3546" s="40"/>
      <c r="D3546" s="7">
        <v>1</v>
      </c>
      <c r="E3546" s="7">
        <v>23</v>
      </c>
      <c r="F3546" s="7">
        <v>1</v>
      </c>
      <c r="G3546" s="7">
        <v>2</v>
      </c>
      <c r="H3546" s="1">
        <v>12</v>
      </c>
      <c r="I3546" s="7">
        <v>0</v>
      </c>
      <c r="J3546" s="7">
        <v>1</v>
      </c>
      <c r="K3546" s="7">
        <v>1.5</v>
      </c>
      <c r="L3546" s="7">
        <v>13.5</v>
      </c>
      <c r="M3546" s="36">
        <v>0.4535970244035199</v>
      </c>
      <c r="N3546" s="37" t="s">
        <v>183</v>
      </c>
      <c r="O3546" s="38">
        <v>29.7621</v>
      </c>
      <c r="AW3546" s="26"/>
    </row>
    <row r="3547" spans="1:49" x14ac:dyDescent="0.2">
      <c r="A3547" s="7">
        <v>148</v>
      </c>
      <c r="B3547" s="40">
        <v>1880</v>
      </c>
      <c r="C3547" s="40"/>
      <c r="D3547" s="7">
        <v>1</v>
      </c>
      <c r="E3547" s="7">
        <v>23</v>
      </c>
      <c r="F3547" s="7">
        <v>1</v>
      </c>
      <c r="G3547" s="7">
        <v>2</v>
      </c>
      <c r="H3547" s="1">
        <v>12</v>
      </c>
      <c r="I3547" s="7">
        <v>0</v>
      </c>
      <c r="J3547" s="7">
        <v>0</v>
      </c>
      <c r="K3547" s="7">
        <v>1</v>
      </c>
      <c r="L3547" s="7">
        <v>1</v>
      </c>
      <c r="M3547" s="36">
        <v>0.4535970244035199</v>
      </c>
      <c r="N3547" s="37" t="s">
        <v>183</v>
      </c>
      <c r="O3547" s="38">
        <v>2.2046000000000001</v>
      </c>
      <c r="AW3547" s="26"/>
    </row>
    <row r="3548" spans="1:49" x14ac:dyDescent="0.2">
      <c r="A3548" s="7">
        <v>196</v>
      </c>
      <c r="B3548" s="40">
        <v>1880</v>
      </c>
      <c r="C3548" s="40"/>
      <c r="D3548" s="7">
        <v>1</v>
      </c>
      <c r="E3548" s="7">
        <v>26</v>
      </c>
      <c r="F3548" s="7">
        <v>3</v>
      </c>
      <c r="G3548" s="7">
        <v>2</v>
      </c>
      <c r="H3548" s="1">
        <v>12</v>
      </c>
      <c r="I3548" s="7">
        <v>0</v>
      </c>
      <c r="J3548" s="7">
        <v>0</v>
      </c>
      <c r="K3548" s="7">
        <v>0.88</v>
      </c>
      <c r="L3548" s="7">
        <v>0.88</v>
      </c>
      <c r="M3548" s="36">
        <v>0.4535970244035199</v>
      </c>
      <c r="N3548" s="37" t="s">
        <v>183</v>
      </c>
      <c r="O3548" s="38">
        <v>1.940048</v>
      </c>
      <c r="AW3548" s="26"/>
    </row>
    <row r="3549" spans="1:49" x14ac:dyDescent="0.2">
      <c r="A3549" s="7">
        <v>69</v>
      </c>
      <c r="B3549" s="40">
        <v>1881</v>
      </c>
      <c r="C3549" s="18">
        <f>B3549-B3548</f>
        <v>1</v>
      </c>
      <c r="D3549" s="7">
        <v>1</v>
      </c>
      <c r="E3549" s="7">
        <v>21</v>
      </c>
      <c r="F3549" s="7">
        <v>1</v>
      </c>
      <c r="G3549" s="7">
        <v>2</v>
      </c>
      <c r="H3549" s="1">
        <v>12</v>
      </c>
      <c r="I3549" s="7">
        <v>0</v>
      </c>
      <c r="J3549" s="7">
        <v>0</v>
      </c>
      <c r="K3549" s="7">
        <v>0.75</v>
      </c>
      <c r="L3549" s="7">
        <v>0.75</v>
      </c>
      <c r="M3549" s="36">
        <v>0.4535970244035199</v>
      </c>
      <c r="N3549" s="37" t="s">
        <v>183</v>
      </c>
      <c r="O3549" s="38">
        <v>1.6534500000000001</v>
      </c>
      <c r="AW3549" s="26"/>
    </row>
    <row r="3550" spans="1:49" x14ac:dyDescent="0.2">
      <c r="A3550" s="7">
        <v>50</v>
      </c>
      <c r="B3550" s="40">
        <v>1881</v>
      </c>
      <c r="C3550" s="40"/>
      <c r="D3550" s="7">
        <v>1</v>
      </c>
      <c r="E3550" s="7">
        <v>22</v>
      </c>
      <c r="F3550" s="7">
        <v>1</v>
      </c>
      <c r="G3550" s="7">
        <v>14</v>
      </c>
      <c r="H3550" s="1">
        <v>12</v>
      </c>
      <c r="I3550" s="7">
        <v>4</v>
      </c>
      <c r="J3550" s="7">
        <v>15</v>
      </c>
      <c r="K3550" s="7">
        <v>0</v>
      </c>
      <c r="L3550" s="7">
        <v>1140</v>
      </c>
      <c r="M3550" s="39">
        <v>1016.064</v>
      </c>
      <c r="N3550" s="39" t="s">
        <v>183</v>
      </c>
      <c r="O3550" s="38">
        <v>1.1219765684051399</v>
      </c>
      <c r="AW3550" s="26"/>
    </row>
    <row r="3551" spans="1:49" x14ac:dyDescent="0.2">
      <c r="A3551" s="7">
        <v>113</v>
      </c>
      <c r="B3551" s="40">
        <v>1881</v>
      </c>
      <c r="C3551" s="40"/>
      <c r="D3551" s="7">
        <v>1</v>
      </c>
      <c r="E3551" s="7">
        <v>22</v>
      </c>
      <c r="F3551" s="7">
        <v>2</v>
      </c>
      <c r="G3551" s="7">
        <v>14</v>
      </c>
      <c r="H3551" s="1">
        <v>12</v>
      </c>
      <c r="I3551" s="7">
        <v>0</v>
      </c>
      <c r="J3551" s="7">
        <v>84</v>
      </c>
      <c r="K3551" s="7">
        <v>6</v>
      </c>
      <c r="L3551" s="7">
        <v>1014</v>
      </c>
      <c r="M3551" s="39">
        <v>1016.064</v>
      </c>
      <c r="N3551" s="39" t="s">
        <v>183</v>
      </c>
      <c r="O3551" s="38">
        <v>0.99796863189720331</v>
      </c>
      <c r="AW3551" s="26"/>
    </row>
    <row r="3552" spans="1:49" x14ac:dyDescent="0.2">
      <c r="A3552" s="7">
        <v>135</v>
      </c>
      <c r="B3552" s="40">
        <v>1881</v>
      </c>
      <c r="C3552" s="40"/>
      <c r="D3552" s="7">
        <v>1</v>
      </c>
      <c r="E3552" s="7">
        <v>23</v>
      </c>
      <c r="F3552" s="7">
        <v>1</v>
      </c>
      <c r="G3552" s="7">
        <v>2</v>
      </c>
      <c r="H3552" s="1">
        <v>12</v>
      </c>
      <c r="I3552" s="7">
        <v>0</v>
      </c>
      <c r="J3552" s="7">
        <v>0</v>
      </c>
      <c r="K3552" s="7">
        <v>1</v>
      </c>
      <c r="L3552" s="7">
        <v>1</v>
      </c>
      <c r="M3552" s="36">
        <v>0.4535970244035199</v>
      </c>
      <c r="N3552" s="37" t="s">
        <v>183</v>
      </c>
      <c r="O3552" s="38">
        <v>2.2046000000000001</v>
      </c>
      <c r="AW3552" s="26"/>
    </row>
    <row r="3553" spans="1:49" x14ac:dyDescent="0.2">
      <c r="A3553" s="7">
        <v>183</v>
      </c>
      <c r="B3553" s="40">
        <v>1881</v>
      </c>
      <c r="C3553" s="40"/>
      <c r="D3553" s="7">
        <v>1</v>
      </c>
      <c r="E3553" s="7">
        <v>26</v>
      </c>
      <c r="F3553" s="7">
        <v>3</v>
      </c>
      <c r="G3553" s="7">
        <v>2</v>
      </c>
      <c r="H3553" s="1">
        <v>12</v>
      </c>
      <c r="I3553" s="7">
        <v>0</v>
      </c>
      <c r="J3553" s="7">
        <v>0</v>
      </c>
      <c r="K3553" s="7">
        <v>0.88</v>
      </c>
      <c r="L3553" s="7">
        <v>0.88</v>
      </c>
      <c r="M3553" s="36">
        <v>0.4535970244035199</v>
      </c>
      <c r="N3553" s="37" t="s">
        <v>183</v>
      </c>
      <c r="O3553" s="38">
        <v>1.940048</v>
      </c>
      <c r="AW3553" s="26"/>
    </row>
    <row r="3554" spans="1:49" x14ac:dyDescent="0.2">
      <c r="A3554" s="7">
        <v>69</v>
      </c>
      <c r="B3554" s="40">
        <v>1882</v>
      </c>
      <c r="C3554" s="18">
        <f>B3554-B3553</f>
        <v>1</v>
      </c>
      <c r="D3554" s="7">
        <v>1</v>
      </c>
      <c r="E3554" s="7">
        <v>21</v>
      </c>
      <c r="F3554" s="7">
        <v>1</v>
      </c>
      <c r="G3554" s="7">
        <v>2</v>
      </c>
      <c r="H3554" s="1">
        <v>12</v>
      </c>
      <c r="I3554" s="7">
        <v>0</v>
      </c>
      <c r="J3554" s="7">
        <v>0</v>
      </c>
      <c r="K3554" s="7">
        <v>1</v>
      </c>
      <c r="L3554" s="7">
        <v>1</v>
      </c>
      <c r="M3554" s="36">
        <v>0.4535970244035199</v>
      </c>
      <c r="N3554" s="37" t="s">
        <v>183</v>
      </c>
      <c r="O3554" s="38">
        <v>2.2046000000000001</v>
      </c>
      <c r="AW3554" s="26"/>
    </row>
    <row r="3555" spans="1:49" x14ac:dyDescent="0.2">
      <c r="A3555" s="7">
        <v>53</v>
      </c>
      <c r="B3555" s="40">
        <v>1882</v>
      </c>
      <c r="C3555" s="40"/>
      <c r="D3555" s="7">
        <v>1</v>
      </c>
      <c r="E3555" s="7">
        <v>22</v>
      </c>
      <c r="F3555" s="7">
        <v>1</v>
      </c>
      <c r="G3555" s="7">
        <v>14</v>
      </c>
      <c r="H3555" s="1">
        <v>12</v>
      </c>
      <c r="I3555" s="7">
        <v>4</v>
      </c>
      <c r="J3555" s="7">
        <v>13</v>
      </c>
      <c r="K3555" s="7">
        <v>9</v>
      </c>
      <c r="L3555" s="7">
        <v>1125</v>
      </c>
      <c r="M3555" s="39">
        <v>1016.064</v>
      </c>
      <c r="N3555" s="39" t="s">
        <v>183</v>
      </c>
      <c r="O3555" s="38">
        <v>1.1072137188208617</v>
      </c>
      <c r="AW3555" s="26"/>
    </row>
    <row r="3556" spans="1:49" x14ac:dyDescent="0.2">
      <c r="A3556" s="7">
        <v>127</v>
      </c>
      <c r="B3556" s="40">
        <v>1882</v>
      </c>
      <c r="C3556" s="40"/>
      <c r="D3556" s="7">
        <v>1</v>
      </c>
      <c r="E3556" s="7">
        <v>22</v>
      </c>
      <c r="F3556" s="7">
        <v>2</v>
      </c>
      <c r="G3556" s="7">
        <v>14</v>
      </c>
      <c r="H3556" s="1">
        <v>12</v>
      </c>
      <c r="I3556" s="7">
        <v>0</v>
      </c>
      <c r="J3556" s="7">
        <v>81</v>
      </c>
      <c r="K3556" s="7">
        <v>5</v>
      </c>
      <c r="L3556" s="7">
        <v>977</v>
      </c>
      <c r="M3556" s="39">
        <v>1016.064</v>
      </c>
      <c r="N3556" s="39" t="s">
        <v>183</v>
      </c>
      <c r="O3556" s="38">
        <v>0.96155360292265057</v>
      </c>
      <c r="AW3556" s="26"/>
    </row>
    <row r="3557" spans="1:49" x14ac:dyDescent="0.2">
      <c r="A3557" s="7">
        <v>149</v>
      </c>
      <c r="B3557" s="40">
        <v>1882</v>
      </c>
      <c r="C3557" s="40"/>
      <c r="D3557" s="7">
        <v>1</v>
      </c>
      <c r="E3557" s="7">
        <v>23</v>
      </c>
      <c r="F3557" s="7">
        <v>1</v>
      </c>
      <c r="G3557" s="7">
        <v>2</v>
      </c>
      <c r="H3557" s="1">
        <v>12</v>
      </c>
      <c r="I3557" s="7">
        <v>0</v>
      </c>
      <c r="J3557" s="7">
        <v>0</v>
      </c>
      <c r="K3557" s="7">
        <v>1</v>
      </c>
      <c r="L3557" s="7">
        <v>1</v>
      </c>
      <c r="M3557" s="36">
        <v>0.4535970244035199</v>
      </c>
      <c r="N3557" s="37" t="s">
        <v>183</v>
      </c>
      <c r="O3557" s="38">
        <v>2.2046000000000001</v>
      </c>
      <c r="AW3557" s="26"/>
    </row>
    <row r="3558" spans="1:49" x14ac:dyDescent="0.2">
      <c r="A3558" s="7">
        <v>213</v>
      </c>
      <c r="B3558" s="40">
        <v>1882</v>
      </c>
      <c r="C3558" s="40"/>
      <c r="D3558" s="7">
        <v>1</v>
      </c>
      <c r="E3558" s="7">
        <v>26</v>
      </c>
      <c r="F3558" s="7">
        <v>3</v>
      </c>
      <c r="G3558" s="7">
        <v>14</v>
      </c>
      <c r="H3558" s="1">
        <v>12</v>
      </c>
      <c r="I3558" s="7">
        <v>23</v>
      </c>
      <c r="J3558" s="7">
        <v>7</v>
      </c>
      <c r="K3558" s="7">
        <v>6</v>
      </c>
      <c r="L3558" s="7">
        <v>5610</v>
      </c>
      <c r="M3558" s="39">
        <v>1016.064</v>
      </c>
      <c r="N3558" s="39" t="s">
        <v>183</v>
      </c>
      <c r="O3558" s="38">
        <v>5.5213057445200304</v>
      </c>
      <c r="AW3558" s="26"/>
    </row>
    <row r="3559" spans="1:49" x14ac:dyDescent="0.2">
      <c r="A3559" s="7">
        <v>218</v>
      </c>
      <c r="B3559" s="40">
        <v>1882</v>
      </c>
      <c r="C3559" s="40"/>
      <c r="D3559" s="7">
        <v>1</v>
      </c>
      <c r="E3559" s="7">
        <v>26</v>
      </c>
      <c r="F3559" s="7">
        <v>3</v>
      </c>
      <c r="G3559" s="7">
        <v>2</v>
      </c>
      <c r="H3559" s="1">
        <v>12</v>
      </c>
      <c r="I3559" s="7">
        <v>0</v>
      </c>
      <c r="J3559" s="7">
        <v>0</v>
      </c>
      <c r="K3559" s="7">
        <v>0.75</v>
      </c>
      <c r="L3559" s="7">
        <v>0.75</v>
      </c>
      <c r="M3559" s="36">
        <v>0.4535970244035199</v>
      </c>
      <c r="N3559" s="37" t="s">
        <v>183</v>
      </c>
      <c r="O3559" s="38">
        <v>1.6534500000000001</v>
      </c>
      <c r="AW3559" s="26"/>
    </row>
    <row r="3560" spans="1:49" x14ac:dyDescent="0.2">
      <c r="A3560" s="7">
        <v>69</v>
      </c>
      <c r="B3560" s="40">
        <v>1883</v>
      </c>
      <c r="C3560" s="18">
        <f>B3560-B3559</f>
        <v>1</v>
      </c>
      <c r="D3560" s="7">
        <v>1</v>
      </c>
      <c r="E3560" s="7">
        <v>21</v>
      </c>
      <c r="F3560" s="7">
        <v>1</v>
      </c>
      <c r="G3560" s="7">
        <v>2</v>
      </c>
      <c r="H3560" s="1">
        <v>12</v>
      </c>
      <c r="I3560" s="7">
        <v>0</v>
      </c>
      <c r="J3560" s="7">
        <v>0</v>
      </c>
      <c r="K3560" s="7">
        <v>1</v>
      </c>
      <c r="L3560" s="7">
        <v>1</v>
      </c>
      <c r="M3560" s="36">
        <v>0.4535970244035199</v>
      </c>
      <c r="N3560" s="37" t="s">
        <v>183</v>
      </c>
      <c r="O3560" s="38">
        <v>2.2046000000000001</v>
      </c>
      <c r="AW3560" s="26"/>
    </row>
    <row r="3561" spans="1:49" x14ac:dyDescent="0.2">
      <c r="A3561" s="7">
        <v>53</v>
      </c>
      <c r="B3561" s="40">
        <v>1883</v>
      </c>
      <c r="C3561" s="40"/>
      <c r="D3561" s="7">
        <v>1</v>
      </c>
      <c r="E3561" s="7">
        <v>22</v>
      </c>
      <c r="F3561" s="7">
        <v>1</v>
      </c>
      <c r="G3561" s="7">
        <v>14</v>
      </c>
      <c r="H3561" s="1">
        <v>12</v>
      </c>
      <c r="I3561" s="7">
        <v>4</v>
      </c>
      <c r="J3561" s="7">
        <v>10</v>
      </c>
      <c r="K3561" s="7">
        <v>0</v>
      </c>
      <c r="L3561" s="7">
        <v>1080</v>
      </c>
      <c r="M3561" s="39">
        <v>1016.064</v>
      </c>
      <c r="N3561" s="39" t="s">
        <v>183</v>
      </c>
      <c r="O3561" s="38">
        <v>1.0629251700680273</v>
      </c>
      <c r="AW3561" s="26"/>
    </row>
    <row r="3562" spans="1:49" x14ac:dyDescent="0.2">
      <c r="A3562" s="7">
        <v>126</v>
      </c>
      <c r="B3562" s="40">
        <v>1883</v>
      </c>
      <c r="C3562" s="40"/>
      <c r="D3562" s="7">
        <v>1</v>
      </c>
      <c r="E3562" s="7">
        <v>22</v>
      </c>
      <c r="F3562" s="7">
        <v>2</v>
      </c>
      <c r="G3562" s="7">
        <v>14</v>
      </c>
      <c r="H3562" s="1">
        <v>12</v>
      </c>
      <c r="I3562" s="7">
        <v>0</v>
      </c>
      <c r="J3562" s="7">
        <v>80</v>
      </c>
      <c r="K3562" s="7">
        <v>7</v>
      </c>
      <c r="L3562" s="7">
        <v>967</v>
      </c>
      <c r="M3562" s="39">
        <v>1016.064</v>
      </c>
      <c r="N3562" s="39" t="s">
        <v>183</v>
      </c>
      <c r="O3562" s="38">
        <v>0.95171170319979848</v>
      </c>
      <c r="AW3562" s="26"/>
    </row>
    <row r="3563" spans="1:49" x14ac:dyDescent="0.2">
      <c r="A3563" s="7">
        <v>213</v>
      </c>
      <c r="B3563" s="40">
        <v>1883</v>
      </c>
      <c r="C3563" s="40"/>
      <c r="D3563" s="7">
        <v>1</v>
      </c>
      <c r="E3563" s="7">
        <v>23</v>
      </c>
      <c r="F3563" s="7">
        <v>1</v>
      </c>
      <c r="G3563" s="7">
        <v>2</v>
      </c>
      <c r="H3563" s="1">
        <v>12</v>
      </c>
      <c r="I3563" s="7">
        <v>0</v>
      </c>
      <c r="J3563" s="7">
        <v>0</v>
      </c>
      <c r="K3563" s="7">
        <v>1</v>
      </c>
      <c r="L3563" s="7">
        <v>1</v>
      </c>
      <c r="M3563" s="36">
        <v>0.4535970244035199</v>
      </c>
      <c r="N3563" s="37" t="s">
        <v>183</v>
      </c>
      <c r="O3563" s="38">
        <v>2.2046000000000001</v>
      </c>
      <c r="AW3563" s="26"/>
    </row>
    <row r="3564" spans="1:49" x14ac:dyDescent="0.2">
      <c r="A3564" s="7">
        <v>191</v>
      </c>
      <c r="B3564" s="40">
        <v>1883</v>
      </c>
      <c r="C3564" s="40"/>
      <c r="D3564" s="7">
        <v>1</v>
      </c>
      <c r="E3564" s="7">
        <v>26</v>
      </c>
      <c r="F3564" s="7">
        <v>3</v>
      </c>
      <c r="G3564" s="7">
        <v>2</v>
      </c>
      <c r="H3564" s="1">
        <v>12</v>
      </c>
      <c r="I3564" s="7">
        <v>0</v>
      </c>
      <c r="J3564" s="7">
        <v>0</v>
      </c>
      <c r="K3564" s="7">
        <v>0.69</v>
      </c>
      <c r="L3564" s="7">
        <v>0.69</v>
      </c>
      <c r="M3564" s="36">
        <v>0.4535970244035199</v>
      </c>
      <c r="N3564" s="37" t="s">
        <v>183</v>
      </c>
      <c r="O3564" s="38">
        <v>1.521174</v>
      </c>
      <c r="AW3564" s="26"/>
    </row>
    <row r="3565" spans="1:49" x14ac:dyDescent="0.2">
      <c r="A3565" s="7">
        <v>69</v>
      </c>
      <c r="B3565" s="40">
        <v>1884</v>
      </c>
      <c r="C3565" s="18">
        <f>B3565-B3564</f>
        <v>1</v>
      </c>
      <c r="D3565" s="7">
        <v>1</v>
      </c>
      <c r="E3565" s="7">
        <v>21</v>
      </c>
      <c r="F3565" s="7">
        <v>1</v>
      </c>
      <c r="G3565" s="7">
        <v>2</v>
      </c>
      <c r="H3565" s="1">
        <v>12</v>
      </c>
      <c r="I3565" s="7">
        <v>0</v>
      </c>
      <c r="J3565" s="7">
        <v>0</v>
      </c>
      <c r="K3565" s="7">
        <v>1</v>
      </c>
      <c r="L3565" s="7">
        <v>1</v>
      </c>
      <c r="M3565" s="36">
        <v>0.4535970244035199</v>
      </c>
      <c r="N3565" s="37" t="s">
        <v>183</v>
      </c>
      <c r="O3565" s="38">
        <v>2.2046000000000001</v>
      </c>
      <c r="AW3565" s="26"/>
    </row>
    <row r="3566" spans="1:49" x14ac:dyDescent="0.2">
      <c r="A3566" s="7">
        <v>30</v>
      </c>
      <c r="B3566" s="40">
        <v>1884</v>
      </c>
      <c r="C3566" s="40"/>
      <c r="D3566" s="7">
        <v>1</v>
      </c>
      <c r="E3566" s="7">
        <v>22</v>
      </c>
      <c r="F3566" s="7">
        <v>1</v>
      </c>
      <c r="G3566" s="7">
        <v>14</v>
      </c>
      <c r="H3566" s="1">
        <v>12</v>
      </c>
      <c r="I3566" s="7">
        <v>4</v>
      </c>
      <c r="J3566" s="7">
        <v>5</v>
      </c>
      <c r="K3566" s="7">
        <v>0</v>
      </c>
      <c r="L3566" s="7">
        <v>1020</v>
      </c>
      <c r="M3566" s="39">
        <v>1016.064</v>
      </c>
      <c r="N3566" s="39" t="s">
        <v>183</v>
      </c>
      <c r="O3566" s="38">
        <v>1.0038737717309145</v>
      </c>
      <c r="AW3566" s="26"/>
    </row>
    <row r="3567" spans="1:49" x14ac:dyDescent="0.2">
      <c r="A3567" s="7">
        <v>113</v>
      </c>
      <c r="B3567" s="40">
        <v>1884</v>
      </c>
      <c r="C3567" s="40"/>
      <c r="D3567" s="7">
        <v>1</v>
      </c>
      <c r="E3567" s="7">
        <v>22</v>
      </c>
      <c r="F3567" s="7">
        <v>2</v>
      </c>
      <c r="G3567" s="7">
        <v>14</v>
      </c>
      <c r="H3567" s="1">
        <v>12</v>
      </c>
      <c r="I3567" s="7">
        <v>0</v>
      </c>
      <c r="J3567" s="7">
        <v>80</v>
      </c>
      <c r="K3567" s="7">
        <v>9</v>
      </c>
      <c r="L3567" s="7">
        <v>969</v>
      </c>
      <c r="M3567" s="39">
        <v>1016.064</v>
      </c>
      <c r="N3567" s="39" t="s">
        <v>183</v>
      </c>
      <c r="O3567" s="38">
        <v>0.95368008314436892</v>
      </c>
      <c r="AW3567" s="26"/>
    </row>
    <row r="3568" spans="1:49" x14ac:dyDescent="0.2">
      <c r="A3568" s="7">
        <v>182</v>
      </c>
      <c r="B3568" s="40">
        <v>1884</v>
      </c>
      <c r="C3568" s="40"/>
      <c r="D3568" s="7">
        <v>1</v>
      </c>
      <c r="E3568" s="7">
        <v>26</v>
      </c>
      <c r="F3568" s="7">
        <v>3</v>
      </c>
      <c r="G3568" s="7">
        <v>2</v>
      </c>
      <c r="H3568" s="1">
        <v>12</v>
      </c>
      <c r="I3568" s="7">
        <v>0</v>
      </c>
      <c r="J3568" s="7">
        <v>0</v>
      </c>
      <c r="K3568" s="7">
        <v>0.63</v>
      </c>
      <c r="L3568" s="7">
        <v>0.63</v>
      </c>
      <c r="M3568" s="36">
        <v>0.4535970244035199</v>
      </c>
      <c r="N3568" s="37" t="s">
        <v>183</v>
      </c>
      <c r="O3568" s="38">
        <v>1.388898</v>
      </c>
      <c r="AW3568" s="26"/>
    </row>
    <row r="3569" spans="1:49" x14ac:dyDescent="0.2">
      <c r="A3569" s="7">
        <v>46</v>
      </c>
      <c r="B3569" s="40">
        <v>1885</v>
      </c>
      <c r="C3569" s="18">
        <f>B3569-B3568</f>
        <v>1</v>
      </c>
      <c r="D3569" s="7">
        <v>1</v>
      </c>
      <c r="E3569" s="7">
        <v>21</v>
      </c>
      <c r="F3569" s="7">
        <v>1</v>
      </c>
      <c r="G3569" s="7">
        <v>2</v>
      </c>
      <c r="H3569" s="1">
        <v>12</v>
      </c>
      <c r="I3569" s="7">
        <v>0</v>
      </c>
      <c r="J3569" s="7">
        <v>0</v>
      </c>
      <c r="K3569" s="7">
        <v>0.75</v>
      </c>
      <c r="L3569" s="7">
        <v>0.75</v>
      </c>
      <c r="M3569" s="36">
        <v>0.4535970244035199</v>
      </c>
      <c r="N3569" s="37" t="s">
        <v>183</v>
      </c>
      <c r="O3569" s="38">
        <v>1.6534500000000001</v>
      </c>
      <c r="AW3569" s="26"/>
    </row>
    <row r="3570" spans="1:49" x14ac:dyDescent="0.2">
      <c r="A3570" s="7">
        <v>30</v>
      </c>
      <c r="B3570" s="40">
        <v>1885</v>
      </c>
      <c r="C3570" s="40"/>
      <c r="D3570" s="7">
        <v>1</v>
      </c>
      <c r="E3570" s="7">
        <v>22</v>
      </c>
      <c r="F3570" s="7">
        <v>1</v>
      </c>
      <c r="G3570" s="7">
        <v>14</v>
      </c>
      <c r="H3570" s="1">
        <v>12</v>
      </c>
      <c r="I3570" s="7">
        <v>4</v>
      </c>
      <c r="J3570" s="7">
        <v>5</v>
      </c>
      <c r="K3570" s="7">
        <v>0</v>
      </c>
      <c r="L3570" s="7">
        <v>1020</v>
      </c>
      <c r="M3570" s="39">
        <v>1016.064</v>
      </c>
      <c r="N3570" s="39" t="s">
        <v>183</v>
      </c>
      <c r="O3570" s="38">
        <v>1.0038737717309145</v>
      </c>
      <c r="AW3570" s="26"/>
    </row>
    <row r="3571" spans="1:49" x14ac:dyDescent="0.2">
      <c r="A3571" s="7">
        <v>100</v>
      </c>
      <c r="B3571" s="40">
        <v>1885</v>
      </c>
      <c r="C3571" s="40"/>
      <c r="D3571" s="7">
        <v>1</v>
      </c>
      <c r="E3571" s="7">
        <v>22</v>
      </c>
      <c r="F3571" s="7">
        <v>2</v>
      </c>
      <c r="G3571" s="7">
        <v>14</v>
      </c>
      <c r="H3571" s="1">
        <v>12</v>
      </c>
      <c r="I3571" s="7">
        <v>0</v>
      </c>
      <c r="J3571" s="7">
        <v>81</v>
      </c>
      <c r="K3571" s="7">
        <v>9</v>
      </c>
      <c r="L3571" s="7">
        <v>981</v>
      </c>
      <c r="M3571" s="39">
        <v>1016.064</v>
      </c>
      <c r="N3571" s="39" t="s">
        <v>183</v>
      </c>
      <c r="O3571" s="38">
        <v>0.96549036281179146</v>
      </c>
      <c r="AW3571" s="26"/>
    </row>
    <row r="3572" spans="1:49" x14ac:dyDescent="0.2">
      <c r="A3572" s="7">
        <v>169</v>
      </c>
      <c r="B3572" s="40">
        <v>1885</v>
      </c>
      <c r="C3572" s="40"/>
      <c r="D3572" s="7">
        <v>1</v>
      </c>
      <c r="E3572" s="7">
        <v>26</v>
      </c>
      <c r="F3572" s="7">
        <v>3</v>
      </c>
      <c r="G3572" s="7">
        <v>2</v>
      </c>
      <c r="H3572" s="1">
        <v>12</v>
      </c>
      <c r="I3572" s="7">
        <v>0</v>
      </c>
      <c r="J3572" s="7">
        <v>0</v>
      </c>
      <c r="K3572" s="7">
        <v>0.63</v>
      </c>
      <c r="L3572" s="7">
        <v>0.63</v>
      </c>
      <c r="M3572" s="36">
        <v>0.4535970244035199</v>
      </c>
      <c r="N3572" s="37" t="s">
        <v>183</v>
      </c>
      <c r="O3572" s="38">
        <v>1.388898</v>
      </c>
      <c r="AW3572" s="26"/>
    </row>
    <row r="3573" spans="1:49" x14ac:dyDescent="0.2">
      <c r="A3573" s="7">
        <v>69</v>
      </c>
      <c r="B3573" s="40">
        <v>1886</v>
      </c>
      <c r="C3573" s="18">
        <f>B3573-B3572</f>
        <v>1</v>
      </c>
      <c r="D3573" s="7">
        <v>1</v>
      </c>
      <c r="E3573" s="7">
        <v>21</v>
      </c>
      <c r="F3573" s="7">
        <v>1</v>
      </c>
      <c r="G3573" s="7">
        <v>2</v>
      </c>
      <c r="H3573" s="1">
        <v>12</v>
      </c>
      <c r="I3573" s="7">
        <v>0</v>
      </c>
      <c r="J3573" s="7">
        <v>0</v>
      </c>
      <c r="K3573" s="7">
        <v>1</v>
      </c>
      <c r="L3573" s="7">
        <v>1</v>
      </c>
      <c r="M3573" s="36">
        <v>0.4535970244035199</v>
      </c>
      <c r="N3573" s="37" t="s">
        <v>183</v>
      </c>
      <c r="O3573" s="38">
        <v>2.2046000000000001</v>
      </c>
      <c r="AW3573" s="26"/>
    </row>
    <row r="3574" spans="1:49" x14ac:dyDescent="0.2">
      <c r="A3574" s="7">
        <v>53</v>
      </c>
      <c r="B3574" s="40">
        <v>1886</v>
      </c>
      <c r="C3574" s="40"/>
      <c r="D3574" s="7">
        <v>1</v>
      </c>
      <c r="E3574" s="7">
        <v>22</v>
      </c>
      <c r="F3574" s="7">
        <v>1</v>
      </c>
      <c r="G3574" s="7">
        <v>14</v>
      </c>
      <c r="H3574" s="1">
        <v>12</v>
      </c>
      <c r="I3574" s="7">
        <v>3</v>
      </c>
      <c r="J3574" s="7">
        <v>12</v>
      </c>
      <c r="K3574" s="7">
        <v>6</v>
      </c>
      <c r="L3574" s="7">
        <v>870</v>
      </c>
      <c r="M3574" s="39">
        <v>1016.064</v>
      </c>
      <c r="N3574" s="39" t="s">
        <v>183</v>
      </c>
      <c r="O3574" s="38">
        <v>0.85624527588813304</v>
      </c>
      <c r="AW3574" s="26"/>
    </row>
    <row r="3575" spans="1:49" x14ac:dyDescent="0.2">
      <c r="A3575" s="7">
        <v>87</v>
      </c>
      <c r="B3575" s="40">
        <v>1886</v>
      </c>
      <c r="C3575" s="40"/>
      <c r="D3575" s="7">
        <v>1</v>
      </c>
      <c r="E3575" s="7">
        <v>22</v>
      </c>
      <c r="F3575" s="7">
        <v>2</v>
      </c>
      <c r="G3575" s="7">
        <v>14</v>
      </c>
      <c r="H3575" s="1">
        <v>12</v>
      </c>
      <c r="I3575" s="7">
        <v>0</v>
      </c>
      <c r="J3575" s="7">
        <v>84</v>
      </c>
      <c r="K3575" s="7">
        <v>7</v>
      </c>
      <c r="L3575" s="7">
        <v>1015</v>
      </c>
      <c r="M3575" s="39">
        <v>1016.064</v>
      </c>
      <c r="N3575" s="39" t="s">
        <v>183</v>
      </c>
      <c r="O3575" s="38">
        <v>0.99895282186948853</v>
      </c>
      <c r="AW3575" s="26"/>
    </row>
    <row r="3576" spans="1:49" x14ac:dyDescent="0.2">
      <c r="A3576" s="7">
        <v>154</v>
      </c>
      <c r="B3576" s="40">
        <v>1886</v>
      </c>
      <c r="C3576" s="40"/>
      <c r="D3576" s="7">
        <v>1</v>
      </c>
      <c r="E3576" s="7">
        <v>26</v>
      </c>
      <c r="F3576" s="7">
        <v>3</v>
      </c>
      <c r="G3576" s="7">
        <v>2</v>
      </c>
      <c r="H3576" s="1">
        <v>12</v>
      </c>
      <c r="I3576" s="7">
        <v>0</v>
      </c>
      <c r="J3576" s="7">
        <v>0</v>
      </c>
      <c r="K3576" s="7">
        <v>0.63</v>
      </c>
      <c r="L3576" s="7">
        <v>0.63</v>
      </c>
      <c r="M3576" s="36">
        <v>0.4535970244035199</v>
      </c>
      <c r="N3576" s="37" t="s">
        <v>183</v>
      </c>
      <c r="O3576" s="38">
        <v>1.388898</v>
      </c>
      <c r="AW3576" s="26"/>
    </row>
    <row r="3577" spans="1:49" x14ac:dyDescent="0.2">
      <c r="A3577" s="7">
        <v>51</v>
      </c>
      <c r="B3577" s="40">
        <v>1887</v>
      </c>
      <c r="C3577" s="18">
        <f>B3577-B3576</f>
        <v>1</v>
      </c>
      <c r="D3577" s="7">
        <v>1</v>
      </c>
      <c r="E3577" s="7">
        <v>21</v>
      </c>
      <c r="F3577" s="7">
        <v>1</v>
      </c>
      <c r="G3577" s="7">
        <v>2</v>
      </c>
      <c r="H3577" s="1">
        <v>12</v>
      </c>
      <c r="I3577" s="7">
        <v>0</v>
      </c>
      <c r="J3577" s="7">
        <v>0</v>
      </c>
      <c r="K3577" s="7">
        <v>1</v>
      </c>
      <c r="L3577" s="7">
        <v>1</v>
      </c>
      <c r="M3577" s="36">
        <v>0.4535970244035199</v>
      </c>
      <c r="N3577" s="37" t="s">
        <v>183</v>
      </c>
      <c r="O3577" s="38">
        <v>2.2046000000000001</v>
      </c>
      <c r="AW3577" s="26"/>
    </row>
    <row r="3578" spans="1:49" x14ac:dyDescent="0.2">
      <c r="A3578" s="7">
        <v>57</v>
      </c>
      <c r="B3578" s="40">
        <v>1887</v>
      </c>
      <c r="C3578" s="40"/>
      <c r="D3578" s="7">
        <v>1</v>
      </c>
      <c r="E3578" s="7">
        <v>22</v>
      </c>
      <c r="F3578" s="7">
        <v>1</v>
      </c>
      <c r="G3578" s="7">
        <v>14</v>
      </c>
      <c r="H3578" s="1">
        <v>12</v>
      </c>
      <c r="I3578" s="7">
        <v>4</v>
      </c>
      <c r="J3578" s="7">
        <v>7</v>
      </c>
      <c r="K3578" s="7">
        <v>6</v>
      </c>
      <c r="L3578" s="7">
        <v>1050</v>
      </c>
      <c r="M3578" s="39">
        <v>1016.064</v>
      </c>
      <c r="N3578" s="39" t="s">
        <v>183</v>
      </c>
      <c r="O3578" s="38">
        <v>1.0333994708994709</v>
      </c>
      <c r="AW3578" s="26"/>
    </row>
    <row r="3579" spans="1:49" x14ac:dyDescent="0.2">
      <c r="A3579" s="7">
        <v>121</v>
      </c>
      <c r="B3579" s="40">
        <v>1887</v>
      </c>
      <c r="C3579" s="40"/>
      <c r="D3579" s="7">
        <v>1</v>
      </c>
      <c r="E3579" s="7">
        <v>22</v>
      </c>
      <c r="F3579" s="7">
        <v>2</v>
      </c>
      <c r="G3579" s="7">
        <v>14</v>
      </c>
      <c r="H3579" s="1">
        <v>12</v>
      </c>
      <c r="I3579" s="7">
        <v>0</v>
      </c>
      <c r="J3579" s="7">
        <v>81</v>
      </c>
      <c r="K3579" s="7">
        <v>8</v>
      </c>
      <c r="L3579" s="7">
        <v>980</v>
      </c>
      <c r="M3579" s="39">
        <v>1016.064</v>
      </c>
      <c r="N3579" s="39" t="s">
        <v>183</v>
      </c>
      <c r="O3579" s="38">
        <v>0.96450617283950624</v>
      </c>
      <c r="AW3579" s="26"/>
    </row>
    <row r="3580" spans="1:49" x14ac:dyDescent="0.2">
      <c r="A3580" s="7">
        <v>53</v>
      </c>
      <c r="B3580" s="40">
        <v>1887</v>
      </c>
      <c r="C3580" s="40"/>
      <c r="D3580" s="7">
        <v>1</v>
      </c>
      <c r="E3580" s="7">
        <v>23</v>
      </c>
      <c r="F3580" s="7">
        <v>1</v>
      </c>
      <c r="G3580" s="7">
        <v>2</v>
      </c>
      <c r="H3580" s="1">
        <v>12</v>
      </c>
      <c r="I3580" s="7">
        <v>0</v>
      </c>
      <c r="J3580" s="7">
        <v>0</v>
      </c>
      <c r="K3580" s="7">
        <v>1</v>
      </c>
      <c r="L3580" s="7">
        <v>1</v>
      </c>
      <c r="M3580" s="36">
        <v>0.4535970244035199</v>
      </c>
      <c r="N3580" s="37" t="s">
        <v>183</v>
      </c>
      <c r="O3580" s="38">
        <v>2.2046000000000001</v>
      </c>
      <c r="AW3580" s="26"/>
    </row>
    <row r="3581" spans="1:49" x14ac:dyDescent="0.2">
      <c r="A3581" s="7">
        <v>110</v>
      </c>
      <c r="B3581" s="40">
        <v>1887</v>
      </c>
      <c r="C3581" s="40"/>
      <c r="D3581" s="7">
        <v>1</v>
      </c>
      <c r="E3581" s="7">
        <v>26</v>
      </c>
      <c r="F3581" s="7">
        <v>3</v>
      </c>
      <c r="G3581" s="7">
        <v>2</v>
      </c>
      <c r="H3581" s="1">
        <v>12</v>
      </c>
      <c r="I3581" s="7">
        <v>0</v>
      </c>
      <c r="J3581" s="7">
        <v>0</v>
      </c>
      <c r="K3581" s="7">
        <v>0.56000000000000005</v>
      </c>
      <c r="L3581" s="7">
        <v>0.56000000000000005</v>
      </c>
      <c r="M3581" s="36">
        <v>0.4535970244035199</v>
      </c>
      <c r="N3581" s="37" t="s">
        <v>183</v>
      </c>
      <c r="O3581" s="38">
        <v>1.2345760000000001</v>
      </c>
      <c r="AW3581" s="26"/>
    </row>
    <row r="3582" spans="1:49" x14ac:dyDescent="0.2">
      <c r="A3582" s="7">
        <v>68</v>
      </c>
      <c r="B3582" s="40">
        <v>1888</v>
      </c>
      <c r="C3582" s="18">
        <f>B3582-B3581</f>
        <v>1</v>
      </c>
      <c r="D3582" s="7">
        <v>1</v>
      </c>
      <c r="E3582" s="7">
        <v>21</v>
      </c>
      <c r="F3582" s="7">
        <v>1</v>
      </c>
      <c r="G3582" s="7">
        <v>2</v>
      </c>
      <c r="H3582" s="1">
        <v>12</v>
      </c>
      <c r="I3582" s="7">
        <v>0</v>
      </c>
      <c r="J3582" s="7">
        <v>0</v>
      </c>
      <c r="K3582" s="7">
        <v>1</v>
      </c>
      <c r="L3582" s="7">
        <v>1</v>
      </c>
      <c r="M3582" s="36">
        <v>0.4535970244035199</v>
      </c>
      <c r="N3582" s="37" t="s">
        <v>183</v>
      </c>
      <c r="O3582" s="38">
        <v>2.2046000000000001</v>
      </c>
      <c r="AW3582" s="26"/>
    </row>
    <row r="3583" spans="1:49" x14ac:dyDescent="0.2">
      <c r="A3583" s="7">
        <v>29</v>
      </c>
      <c r="B3583" s="40">
        <v>1888</v>
      </c>
      <c r="C3583" s="40"/>
      <c r="D3583" s="7">
        <v>1</v>
      </c>
      <c r="E3583" s="7">
        <v>22</v>
      </c>
      <c r="F3583" s="7">
        <v>1</v>
      </c>
      <c r="G3583" s="7">
        <v>14</v>
      </c>
      <c r="H3583" s="1">
        <v>12</v>
      </c>
      <c r="I3583" s="7">
        <v>3</v>
      </c>
      <c r="J3583" s="7">
        <v>17</v>
      </c>
      <c r="K3583" s="7">
        <v>6</v>
      </c>
      <c r="L3583" s="7">
        <v>930</v>
      </c>
      <c r="M3583" s="39">
        <v>1016.064</v>
      </c>
      <c r="N3583" s="39" t="s">
        <v>183</v>
      </c>
      <c r="O3583" s="38">
        <v>0.91529667422524563</v>
      </c>
      <c r="AW3583" s="26"/>
    </row>
    <row r="3584" spans="1:49" x14ac:dyDescent="0.2">
      <c r="A3584" s="7">
        <v>86</v>
      </c>
      <c r="B3584" s="40">
        <v>1888</v>
      </c>
      <c r="C3584" s="40"/>
      <c r="D3584" s="7">
        <v>1</v>
      </c>
      <c r="E3584" s="7">
        <v>22</v>
      </c>
      <c r="F3584" s="7">
        <v>2</v>
      </c>
      <c r="G3584" s="7">
        <v>14</v>
      </c>
      <c r="H3584" s="1">
        <v>12</v>
      </c>
      <c r="I3584" s="7">
        <v>0</v>
      </c>
      <c r="J3584" s="7">
        <v>83</v>
      </c>
      <c r="K3584" s="7">
        <v>5</v>
      </c>
      <c r="L3584" s="7">
        <v>1001</v>
      </c>
      <c r="M3584" s="39">
        <v>1016.064</v>
      </c>
      <c r="N3584" s="39" t="s">
        <v>183</v>
      </c>
      <c r="O3584" s="38">
        <v>0.98517416225749566</v>
      </c>
      <c r="AW3584" s="26"/>
    </row>
    <row r="3585" spans="1:49" x14ac:dyDescent="0.2">
      <c r="A3585" s="7">
        <v>101</v>
      </c>
      <c r="B3585" s="40">
        <v>1888</v>
      </c>
      <c r="C3585" s="40"/>
      <c r="D3585" s="7">
        <v>1</v>
      </c>
      <c r="E3585" s="7">
        <v>26</v>
      </c>
      <c r="F3585" s="7">
        <v>3</v>
      </c>
      <c r="G3585" s="7">
        <v>2</v>
      </c>
      <c r="H3585" s="1">
        <v>12</v>
      </c>
      <c r="I3585" s="7">
        <v>0</v>
      </c>
      <c r="J3585" s="7">
        <v>0</v>
      </c>
      <c r="K3585" s="7">
        <v>0.5</v>
      </c>
      <c r="L3585" s="7">
        <v>0.5</v>
      </c>
      <c r="M3585" s="36">
        <v>0.4535970244035199</v>
      </c>
      <c r="N3585" s="37" t="s">
        <v>183</v>
      </c>
      <c r="O3585" s="38">
        <v>1.1023000000000001</v>
      </c>
      <c r="AW3585" s="26"/>
    </row>
    <row r="3586" spans="1:49" x14ac:dyDescent="0.2">
      <c r="A3586" s="7">
        <v>68</v>
      </c>
      <c r="B3586" s="40">
        <v>1889</v>
      </c>
      <c r="C3586" s="18">
        <f>B3586-B3585</f>
        <v>1</v>
      </c>
      <c r="D3586" s="7">
        <v>1</v>
      </c>
      <c r="E3586" s="7">
        <v>21</v>
      </c>
      <c r="F3586" s="7">
        <v>1</v>
      </c>
      <c r="G3586" s="7">
        <v>2</v>
      </c>
      <c r="H3586" s="1">
        <v>12</v>
      </c>
      <c r="I3586" s="7">
        <v>0</v>
      </c>
      <c r="J3586" s="7">
        <v>0</v>
      </c>
      <c r="K3586" s="7">
        <v>1</v>
      </c>
      <c r="L3586" s="7">
        <v>1</v>
      </c>
      <c r="M3586" s="36">
        <v>0.4535970244035199</v>
      </c>
      <c r="N3586" s="37" t="s">
        <v>183</v>
      </c>
      <c r="O3586" s="38">
        <v>2.2046000000000001</v>
      </c>
      <c r="AW3586" s="26"/>
    </row>
    <row r="3587" spans="1:49" x14ac:dyDescent="0.2">
      <c r="A3587" s="7">
        <v>51</v>
      </c>
      <c r="B3587" s="40">
        <v>1889</v>
      </c>
      <c r="C3587" s="40"/>
      <c r="D3587" s="7">
        <v>1</v>
      </c>
      <c r="E3587" s="7">
        <v>22</v>
      </c>
      <c r="F3587" s="7">
        <v>1</v>
      </c>
      <c r="G3587" s="7">
        <v>14</v>
      </c>
      <c r="H3587" s="1">
        <v>12</v>
      </c>
      <c r="I3587" s="7">
        <v>4</v>
      </c>
      <c r="J3587" s="7">
        <v>15</v>
      </c>
      <c r="K3587" s="7">
        <v>0</v>
      </c>
      <c r="L3587" s="7">
        <v>1140</v>
      </c>
      <c r="M3587" s="39">
        <v>1016.064</v>
      </c>
      <c r="N3587" s="39" t="s">
        <v>183</v>
      </c>
      <c r="O3587" s="38">
        <v>1.1219765684051399</v>
      </c>
      <c r="AW3587" s="26"/>
    </row>
    <row r="3588" spans="1:49" x14ac:dyDescent="0.2">
      <c r="A3588" s="7">
        <v>86</v>
      </c>
      <c r="B3588" s="40">
        <v>1889</v>
      </c>
      <c r="C3588" s="40"/>
      <c r="D3588" s="7">
        <v>1</v>
      </c>
      <c r="E3588" s="7">
        <v>22</v>
      </c>
      <c r="F3588" s="7">
        <v>2</v>
      </c>
      <c r="G3588" s="7">
        <v>14</v>
      </c>
      <c r="H3588" s="1">
        <v>12</v>
      </c>
      <c r="I3588" s="7">
        <v>0</v>
      </c>
      <c r="J3588" s="7">
        <v>90</v>
      </c>
      <c r="K3588" s="7">
        <v>0</v>
      </c>
      <c r="L3588" s="7">
        <v>1080</v>
      </c>
      <c r="M3588" s="39">
        <v>1016.064</v>
      </c>
      <c r="N3588" s="39" t="s">
        <v>183</v>
      </c>
      <c r="O3588" s="38">
        <v>1.0629251700680273</v>
      </c>
      <c r="AW3588" s="26"/>
    </row>
    <row r="3589" spans="1:49" x14ac:dyDescent="0.2">
      <c r="A3589" s="7">
        <v>176</v>
      </c>
      <c r="B3589" s="40">
        <v>1889</v>
      </c>
      <c r="C3589" s="40"/>
      <c r="D3589" s="7">
        <v>1</v>
      </c>
      <c r="E3589" s="7">
        <v>23</v>
      </c>
      <c r="F3589" s="7">
        <v>1</v>
      </c>
      <c r="G3589" s="7">
        <v>2</v>
      </c>
      <c r="H3589" s="1">
        <v>12</v>
      </c>
      <c r="I3589" s="7">
        <v>0</v>
      </c>
      <c r="J3589" s="7">
        <v>0</v>
      </c>
      <c r="K3589" s="7">
        <v>1</v>
      </c>
      <c r="L3589" s="7">
        <v>1</v>
      </c>
      <c r="M3589" s="36">
        <v>0.4535970244035199</v>
      </c>
      <c r="N3589" s="37" t="s">
        <v>183</v>
      </c>
      <c r="O3589" s="38">
        <v>2.2046000000000001</v>
      </c>
      <c r="AW3589" s="26"/>
    </row>
    <row r="3590" spans="1:49" x14ac:dyDescent="0.2">
      <c r="A3590" s="7">
        <v>153</v>
      </c>
      <c r="B3590" s="40">
        <v>1889</v>
      </c>
      <c r="C3590" s="40"/>
      <c r="D3590" s="7">
        <v>1</v>
      </c>
      <c r="E3590" s="7">
        <v>26</v>
      </c>
      <c r="F3590" s="7">
        <v>3</v>
      </c>
      <c r="G3590" s="7">
        <v>2</v>
      </c>
      <c r="H3590" s="1">
        <v>12</v>
      </c>
      <c r="I3590" s="7">
        <v>0</v>
      </c>
      <c r="J3590" s="7">
        <v>0</v>
      </c>
      <c r="K3590" s="7">
        <v>0.75</v>
      </c>
      <c r="L3590" s="7">
        <v>0.75</v>
      </c>
      <c r="M3590" s="36">
        <v>0.4535970244035199</v>
      </c>
      <c r="N3590" s="37" t="s">
        <v>183</v>
      </c>
      <c r="O3590" s="38">
        <v>1.6534500000000001</v>
      </c>
      <c r="AW3590" s="26"/>
    </row>
    <row r="3591" spans="1:49" x14ac:dyDescent="0.2">
      <c r="A3591" s="7">
        <v>67</v>
      </c>
      <c r="B3591" s="40">
        <v>1890</v>
      </c>
      <c r="C3591" s="18">
        <f>B3591-B3590</f>
        <v>1</v>
      </c>
      <c r="D3591" s="7">
        <v>1</v>
      </c>
      <c r="E3591" s="7">
        <v>21</v>
      </c>
      <c r="F3591" s="7">
        <v>1</v>
      </c>
      <c r="G3591" s="7">
        <v>2</v>
      </c>
      <c r="H3591" s="1">
        <v>12</v>
      </c>
      <c r="I3591" s="7">
        <v>0</v>
      </c>
      <c r="J3591" s="7">
        <v>0</v>
      </c>
      <c r="K3591" s="7">
        <v>1</v>
      </c>
      <c r="L3591" s="7">
        <v>1</v>
      </c>
      <c r="M3591" s="36">
        <v>0.4535970244035199</v>
      </c>
      <c r="N3591" s="37" t="s">
        <v>183</v>
      </c>
      <c r="O3591" s="38">
        <v>2.2046000000000001</v>
      </c>
      <c r="AW3591" s="26"/>
    </row>
    <row r="3592" spans="1:49" x14ac:dyDescent="0.2">
      <c r="A3592" s="7">
        <v>51</v>
      </c>
      <c r="B3592" s="40">
        <v>1890</v>
      </c>
      <c r="C3592" s="40"/>
      <c r="D3592" s="7">
        <v>1</v>
      </c>
      <c r="E3592" s="7">
        <v>22</v>
      </c>
      <c r="F3592" s="7">
        <v>1</v>
      </c>
      <c r="G3592" s="7">
        <v>14</v>
      </c>
      <c r="H3592" s="1">
        <v>12</v>
      </c>
      <c r="I3592" s="7">
        <v>4</v>
      </c>
      <c r="J3592" s="7">
        <v>5</v>
      </c>
      <c r="K3592" s="7">
        <v>0</v>
      </c>
      <c r="L3592" s="7">
        <v>1020</v>
      </c>
      <c r="M3592" s="39">
        <v>1016.064</v>
      </c>
      <c r="N3592" s="39" t="s">
        <v>183</v>
      </c>
      <c r="O3592" s="38">
        <v>1.0038737717309145</v>
      </c>
      <c r="AW3592" s="26"/>
    </row>
    <row r="3593" spans="1:49" x14ac:dyDescent="0.2">
      <c r="A3593" s="7">
        <v>85</v>
      </c>
      <c r="B3593" s="40">
        <v>1890</v>
      </c>
      <c r="C3593" s="40"/>
      <c r="D3593" s="7">
        <v>1</v>
      </c>
      <c r="E3593" s="7">
        <v>22</v>
      </c>
      <c r="F3593" s="7">
        <v>2</v>
      </c>
      <c r="G3593" s="7">
        <v>14</v>
      </c>
      <c r="H3593" s="1">
        <v>12</v>
      </c>
      <c r="I3593" s="7">
        <v>0</v>
      </c>
      <c r="J3593" s="7">
        <v>98</v>
      </c>
      <c r="K3593" s="7">
        <v>10</v>
      </c>
      <c r="L3593" s="7">
        <v>1186</v>
      </c>
      <c r="M3593" s="39">
        <v>1016.064</v>
      </c>
      <c r="N3593" s="39" t="s">
        <v>183</v>
      </c>
      <c r="O3593" s="38">
        <v>1.1672493071302597</v>
      </c>
      <c r="AW3593" s="26"/>
    </row>
    <row r="3594" spans="1:49" x14ac:dyDescent="0.2">
      <c r="A3594" s="7">
        <v>180</v>
      </c>
      <c r="B3594" s="40">
        <v>1890</v>
      </c>
      <c r="C3594" s="40"/>
      <c r="D3594" s="7">
        <v>1</v>
      </c>
      <c r="E3594" s="7">
        <v>23</v>
      </c>
      <c r="F3594" s="7">
        <v>1</v>
      </c>
      <c r="G3594" s="7">
        <v>2</v>
      </c>
      <c r="H3594" s="1">
        <v>12</v>
      </c>
      <c r="I3594" s="7">
        <v>0</v>
      </c>
      <c r="J3594" s="7">
        <v>0</v>
      </c>
      <c r="K3594" s="7">
        <v>1</v>
      </c>
      <c r="L3594" s="7">
        <v>1</v>
      </c>
      <c r="M3594" s="36">
        <v>0.4535970244035199</v>
      </c>
      <c r="N3594" s="37" t="s">
        <v>183</v>
      </c>
      <c r="O3594" s="38">
        <v>2.2046000000000001</v>
      </c>
      <c r="AW3594" s="26"/>
    </row>
    <row r="3595" spans="1:49" x14ac:dyDescent="0.2">
      <c r="A3595" s="7">
        <v>156</v>
      </c>
      <c r="B3595" s="40">
        <v>1890</v>
      </c>
      <c r="C3595" s="40"/>
      <c r="D3595" s="7">
        <v>1</v>
      </c>
      <c r="E3595" s="7">
        <v>26</v>
      </c>
      <c r="F3595" s="7">
        <v>3</v>
      </c>
      <c r="G3595" s="7">
        <v>2</v>
      </c>
      <c r="H3595" s="1">
        <v>12</v>
      </c>
      <c r="I3595" s="7">
        <v>0</v>
      </c>
      <c r="J3595" s="7">
        <v>0</v>
      </c>
      <c r="K3595" s="7">
        <v>0.75</v>
      </c>
      <c r="L3595" s="7">
        <v>0.75</v>
      </c>
      <c r="M3595" s="36">
        <v>0.4535970244035199</v>
      </c>
      <c r="N3595" s="37" t="s">
        <v>183</v>
      </c>
      <c r="O3595" s="38">
        <v>1.6534500000000001</v>
      </c>
      <c r="AW3595" s="26"/>
    </row>
    <row r="3596" spans="1:49" x14ac:dyDescent="0.2">
      <c r="A3596" s="7">
        <v>67</v>
      </c>
      <c r="B3596" s="40">
        <v>1891</v>
      </c>
      <c r="C3596" s="18">
        <f>B3596-B3595</f>
        <v>1</v>
      </c>
      <c r="D3596" s="7">
        <v>1</v>
      </c>
      <c r="E3596" s="7">
        <v>21</v>
      </c>
      <c r="F3596" s="7">
        <v>1</v>
      </c>
      <c r="G3596" s="7">
        <v>2</v>
      </c>
      <c r="H3596" s="1">
        <v>12</v>
      </c>
      <c r="I3596" s="7">
        <v>0</v>
      </c>
      <c r="J3596" s="7">
        <v>0</v>
      </c>
      <c r="K3596" s="7">
        <v>1</v>
      </c>
      <c r="L3596" s="7">
        <v>1</v>
      </c>
      <c r="M3596" s="36">
        <v>0.4535970244035199</v>
      </c>
      <c r="N3596" s="37" t="s">
        <v>183</v>
      </c>
      <c r="O3596" s="38">
        <v>2.2046000000000001</v>
      </c>
      <c r="AW3596" s="26"/>
    </row>
    <row r="3597" spans="1:49" x14ac:dyDescent="0.2">
      <c r="A3597" s="7">
        <v>51</v>
      </c>
      <c r="B3597" s="40">
        <v>1891</v>
      </c>
      <c r="C3597" s="40"/>
      <c r="D3597" s="7">
        <v>1</v>
      </c>
      <c r="E3597" s="7">
        <v>22</v>
      </c>
      <c r="F3597" s="7">
        <v>1</v>
      </c>
      <c r="G3597" s="7">
        <v>14</v>
      </c>
      <c r="H3597" s="1">
        <v>12</v>
      </c>
      <c r="I3597" s="7">
        <v>4</v>
      </c>
      <c r="J3597" s="7">
        <v>5</v>
      </c>
      <c r="K3597" s="7">
        <v>0</v>
      </c>
      <c r="L3597" s="7">
        <v>1020</v>
      </c>
      <c r="M3597" s="39">
        <v>1016.064</v>
      </c>
      <c r="N3597" s="39" t="s">
        <v>183</v>
      </c>
      <c r="O3597" s="38">
        <v>1.0038737717309145</v>
      </c>
      <c r="AW3597" s="26"/>
    </row>
    <row r="3598" spans="1:49" x14ac:dyDescent="0.2">
      <c r="A3598" s="7">
        <v>85</v>
      </c>
      <c r="B3598" s="40">
        <v>1891</v>
      </c>
      <c r="C3598" s="40"/>
      <c r="D3598" s="7">
        <v>1</v>
      </c>
      <c r="E3598" s="7">
        <v>22</v>
      </c>
      <c r="F3598" s="7">
        <v>2</v>
      </c>
      <c r="G3598" s="7">
        <v>14</v>
      </c>
      <c r="H3598" s="1">
        <v>12</v>
      </c>
      <c r="I3598" s="7">
        <v>0</v>
      </c>
      <c r="J3598" s="7">
        <v>87</v>
      </c>
      <c r="K3598" s="7">
        <v>11</v>
      </c>
      <c r="L3598" s="7">
        <v>1055</v>
      </c>
      <c r="M3598" s="39">
        <v>1016.064</v>
      </c>
      <c r="N3598" s="39" t="s">
        <v>183</v>
      </c>
      <c r="O3598" s="38">
        <v>1.0383204207608969</v>
      </c>
      <c r="AW3598" s="26"/>
    </row>
    <row r="3599" spans="1:49" x14ac:dyDescent="0.2">
      <c r="A3599" s="7">
        <v>179</v>
      </c>
      <c r="B3599" s="40">
        <v>1891</v>
      </c>
      <c r="C3599" s="40"/>
      <c r="D3599" s="7">
        <v>1</v>
      </c>
      <c r="E3599" s="7">
        <v>23</v>
      </c>
      <c r="F3599" s="7">
        <v>1</v>
      </c>
      <c r="G3599" s="7">
        <v>2</v>
      </c>
      <c r="H3599" s="1">
        <v>12</v>
      </c>
      <c r="I3599" s="7">
        <v>0</v>
      </c>
      <c r="J3599" s="7">
        <v>0</v>
      </c>
      <c r="K3599" s="7">
        <v>1</v>
      </c>
      <c r="L3599" s="7">
        <v>1</v>
      </c>
      <c r="M3599" s="36">
        <v>0.4535970244035199</v>
      </c>
      <c r="N3599" s="37" t="s">
        <v>183</v>
      </c>
      <c r="O3599" s="38">
        <v>2.2046000000000001</v>
      </c>
      <c r="AW3599" s="26"/>
    </row>
    <row r="3600" spans="1:49" x14ac:dyDescent="0.2">
      <c r="A3600" s="7">
        <v>156</v>
      </c>
      <c r="B3600" s="40">
        <v>1891</v>
      </c>
      <c r="C3600" s="40"/>
      <c r="D3600" s="7">
        <v>1</v>
      </c>
      <c r="E3600" s="7">
        <v>26</v>
      </c>
      <c r="F3600" s="7">
        <v>3</v>
      </c>
      <c r="G3600" s="7">
        <v>2</v>
      </c>
      <c r="H3600" s="1">
        <v>12</v>
      </c>
      <c r="I3600" s="7">
        <v>0</v>
      </c>
      <c r="J3600" s="7">
        <v>0</v>
      </c>
      <c r="K3600" s="7">
        <v>0.75</v>
      </c>
      <c r="L3600" s="7">
        <v>0.75</v>
      </c>
      <c r="M3600" s="36">
        <v>0.4535970244035199</v>
      </c>
      <c r="N3600" s="37" t="s">
        <v>183</v>
      </c>
      <c r="O3600" s="38">
        <v>1.6534500000000001</v>
      </c>
      <c r="AW3600" s="26"/>
    </row>
    <row r="3601" spans="1:49" x14ac:dyDescent="0.2">
      <c r="A3601" s="7">
        <v>67</v>
      </c>
      <c r="B3601" s="40">
        <v>1892</v>
      </c>
      <c r="C3601" s="18">
        <f>B3601-B3600</f>
        <v>1</v>
      </c>
      <c r="D3601" s="7">
        <v>1</v>
      </c>
      <c r="E3601" s="7">
        <v>21</v>
      </c>
      <c r="F3601" s="7">
        <v>1</v>
      </c>
      <c r="G3601" s="7">
        <v>2</v>
      </c>
      <c r="H3601" s="1">
        <v>12</v>
      </c>
      <c r="I3601" s="7">
        <v>0</v>
      </c>
      <c r="J3601" s="7">
        <v>0</v>
      </c>
      <c r="K3601" s="7">
        <v>0.75</v>
      </c>
      <c r="L3601" s="7">
        <v>0.75</v>
      </c>
      <c r="M3601" s="36">
        <v>0.4535970244035199</v>
      </c>
      <c r="N3601" s="37" t="s">
        <v>183</v>
      </c>
      <c r="O3601" s="38">
        <v>1.6534500000000001</v>
      </c>
      <c r="AW3601" s="26"/>
    </row>
    <row r="3602" spans="1:49" x14ac:dyDescent="0.2">
      <c r="A3602" s="7">
        <v>51</v>
      </c>
      <c r="B3602" s="40">
        <v>1892</v>
      </c>
      <c r="C3602" s="40"/>
      <c r="D3602" s="7">
        <v>1</v>
      </c>
      <c r="E3602" s="7">
        <v>22</v>
      </c>
      <c r="F3602" s="7">
        <v>1</v>
      </c>
      <c r="G3602" s="7">
        <v>14</v>
      </c>
      <c r="H3602" s="1">
        <v>12</v>
      </c>
      <c r="I3602" s="7">
        <v>4</v>
      </c>
      <c r="J3602" s="7">
        <v>12</v>
      </c>
      <c r="K3602" s="7">
        <v>6</v>
      </c>
      <c r="L3602" s="7">
        <v>1110</v>
      </c>
      <c r="M3602" s="39">
        <v>1016.064</v>
      </c>
      <c r="N3602" s="39" t="s">
        <v>183</v>
      </c>
      <c r="O3602" s="38">
        <v>1.0924508692365835</v>
      </c>
      <c r="AW3602" s="26"/>
    </row>
    <row r="3603" spans="1:49" x14ac:dyDescent="0.2">
      <c r="A3603" s="7">
        <v>95</v>
      </c>
      <c r="B3603" s="40">
        <v>1892</v>
      </c>
      <c r="C3603" s="40"/>
      <c r="D3603" s="7">
        <v>1</v>
      </c>
      <c r="E3603" s="7">
        <v>22</v>
      </c>
      <c r="F3603" s="7">
        <v>2</v>
      </c>
      <c r="G3603" s="7">
        <v>14</v>
      </c>
      <c r="H3603" s="1">
        <v>12</v>
      </c>
      <c r="I3603" s="7">
        <v>0</v>
      </c>
      <c r="J3603" s="7">
        <v>84</v>
      </c>
      <c r="K3603" s="7">
        <v>3</v>
      </c>
      <c r="L3603" s="7">
        <v>1011</v>
      </c>
      <c r="M3603" s="39">
        <v>1016.064</v>
      </c>
      <c r="N3603" s="39" t="s">
        <v>183</v>
      </c>
      <c r="O3603" s="38">
        <v>0.99501606198034775</v>
      </c>
      <c r="AW3603" s="26"/>
    </row>
    <row r="3604" spans="1:49" x14ac:dyDescent="0.2">
      <c r="A3604" s="7">
        <v>163</v>
      </c>
      <c r="B3604" s="40">
        <v>1892</v>
      </c>
      <c r="C3604" s="40"/>
      <c r="D3604" s="7">
        <v>1</v>
      </c>
      <c r="E3604" s="7">
        <v>26</v>
      </c>
      <c r="F3604" s="7">
        <v>3</v>
      </c>
      <c r="G3604" s="7">
        <v>2</v>
      </c>
      <c r="H3604" s="1">
        <v>12</v>
      </c>
      <c r="I3604" s="7">
        <v>0</v>
      </c>
      <c r="J3604" s="7">
        <v>0</v>
      </c>
      <c r="K3604" s="7">
        <v>0.75</v>
      </c>
      <c r="L3604" s="7">
        <v>0.75</v>
      </c>
      <c r="M3604" s="36">
        <v>0.4535970244035199</v>
      </c>
      <c r="N3604" s="37" t="s">
        <v>183</v>
      </c>
      <c r="O3604" s="38">
        <v>1.6534500000000001</v>
      </c>
      <c r="AW3604" s="26"/>
    </row>
    <row r="3605" spans="1:49" x14ac:dyDescent="0.2">
      <c r="A3605" s="7">
        <v>67</v>
      </c>
      <c r="B3605" s="40">
        <v>1893</v>
      </c>
      <c r="C3605" s="18">
        <f>B3605-B3604</f>
        <v>1</v>
      </c>
      <c r="D3605" s="7">
        <v>1</v>
      </c>
      <c r="E3605" s="7">
        <v>21</v>
      </c>
      <c r="F3605" s="7">
        <v>1</v>
      </c>
      <c r="G3605" s="7">
        <v>2</v>
      </c>
      <c r="H3605" s="1">
        <v>12</v>
      </c>
      <c r="I3605" s="7">
        <v>0</v>
      </c>
      <c r="J3605" s="7">
        <v>0</v>
      </c>
      <c r="K3605" s="7">
        <v>0.75</v>
      </c>
      <c r="L3605" s="7">
        <v>0.75</v>
      </c>
      <c r="M3605" s="36">
        <v>0.4535970244035199</v>
      </c>
      <c r="N3605" s="37" t="s">
        <v>183</v>
      </c>
      <c r="O3605" s="38">
        <v>1.6534500000000001</v>
      </c>
      <c r="AW3605" s="26"/>
    </row>
    <row r="3606" spans="1:49" x14ac:dyDescent="0.2">
      <c r="A3606" s="7">
        <v>51</v>
      </c>
      <c r="B3606" s="40">
        <v>1893</v>
      </c>
      <c r="C3606" s="40"/>
      <c r="D3606" s="7">
        <v>1</v>
      </c>
      <c r="E3606" s="7">
        <v>22</v>
      </c>
      <c r="F3606" s="7">
        <v>1</v>
      </c>
      <c r="G3606" s="7">
        <v>14</v>
      </c>
      <c r="H3606" s="1">
        <v>12</v>
      </c>
      <c r="I3606" s="7">
        <v>4</v>
      </c>
      <c r="J3606" s="7">
        <v>3</v>
      </c>
      <c r="K3606" s="7">
        <v>9</v>
      </c>
      <c r="L3606" s="7">
        <v>1005</v>
      </c>
      <c r="M3606" s="39">
        <v>1016.064</v>
      </c>
      <c r="N3606" s="39" t="s">
        <v>183</v>
      </c>
      <c r="O3606" s="38">
        <v>0.98911092214663643</v>
      </c>
      <c r="AW3606" s="26"/>
    </row>
    <row r="3607" spans="1:49" x14ac:dyDescent="0.2">
      <c r="A3607" s="7">
        <v>85</v>
      </c>
      <c r="B3607" s="40">
        <v>1893</v>
      </c>
      <c r="C3607" s="40"/>
      <c r="D3607" s="7">
        <v>1</v>
      </c>
      <c r="E3607" s="7">
        <v>22</v>
      </c>
      <c r="F3607" s="7">
        <v>2</v>
      </c>
      <c r="G3607" s="7">
        <v>14</v>
      </c>
      <c r="H3607" s="1">
        <v>12</v>
      </c>
      <c r="I3607" s="7">
        <v>0</v>
      </c>
      <c r="J3607" s="7">
        <v>82</v>
      </c>
      <c r="K3607" s="7">
        <v>6</v>
      </c>
      <c r="L3607" s="7">
        <v>990</v>
      </c>
      <c r="M3607" s="39">
        <v>1016.064</v>
      </c>
      <c r="N3607" s="39" t="s">
        <v>183</v>
      </c>
      <c r="O3607" s="38">
        <v>0.97434807256235834</v>
      </c>
      <c r="AW3607" s="26"/>
    </row>
    <row r="3608" spans="1:49" x14ac:dyDescent="0.2">
      <c r="A3608" s="7">
        <v>103</v>
      </c>
      <c r="B3608" s="40">
        <v>1893</v>
      </c>
      <c r="C3608" s="40"/>
      <c r="D3608" s="7">
        <v>1</v>
      </c>
      <c r="E3608" s="7">
        <v>26</v>
      </c>
      <c r="F3608" s="7">
        <v>3</v>
      </c>
      <c r="G3608" s="7">
        <v>2</v>
      </c>
      <c r="H3608" s="1">
        <v>12</v>
      </c>
      <c r="I3608" s="7">
        <v>0</v>
      </c>
      <c r="J3608" s="7">
        <v>0</v>
      </c>
      <c r="K3608" s="7">
        <v>0.75</v>
      </c>
      <c r="L3608" s="7">
        <v>0.75</v>
      </c>
      <c r="M3608" s="36">
        <v>0.4535970244035199</v>
      </c>
      <c r="N3608" s="37" t="s">
        <v>183</v>
      </c>
      <c r="O3608" s="38">
        <v>1.6534500000000001</v>
      </c>
      <c r="AW3608" s="26"/>
    </row>
    <row r="3609" spans="1:49" x14ac:dyDescent="0.2">
      <c r="A3609" s="7">
        <v>67</v>
      </c>
      <c r="B3609" s="40">
        <v>1894</v>
      </c>
      <c r="C3609" s="18">
        <f>B3609-B3608</f>
        <v>1</v>
      </c>
      <c r="D3609" s="7">
        <v>1</v>
      </c>
      <c r="E3609" s="7">
        <v>21</v>
      </c>
      <c r="F3609" s="7">
        <v>1</v>
      </c>
      <c r="G3609" s="7">
        <v>2</v>
      </c>
      <c r="H3609" s="1">
        <v>12</v>
      </c>
      <c r="I3609" s="7">
        <v>0</v>
      </c>
      <c r="J3609" s="7">
        <v>0</v>
      </c>
      <c r="K3609" s="7">
        <v>0.75</v>
      </c>
      <c r="L3609" s="7">
        <v>0.75</v>
      </c>
      <c r="M3609" s="36">
        <v>0.4535970244035199</v>
      </c>
      <c r="N3609" s="37" t="s">
        <v>183</v>
      </c>
      <c r="O3609" s="38">
        <v>1.6534500000000001</v>
      </c>
      <c r="AW3609" s="26"/>
    </row>
    <row r="3610" spans="1:49" x14ac:dyDescent="0.2">
      <c r="A3610" s="7">
        <v>51</v>
      </c>
      <c r="B3610" s="40">
        <v>1894</v>
      </c>
      <c r="C3610" s="40"/>
      <c r="D3610" s="7">
        <v>1</v>
      </c>
      <c r="E3610" s="7">
        <v>22</v>
      </c>
      <c r="F3610" s="7">
        <v>1</v>
      </c>
      <c r="G3610" s="7">
        <v>14</v>
      </c>
      <c r="H3610" s="1">
        <v>12</v>
      </c>
      <c r="I3610" s="7">
        <v>4</v>
      </c>
      <c r="J3610" s="7">
        <v>8</v>
      </c>
      <c r="K3610" s="7">
        <v>9</v>
      </c>
      <c r="L3610" s="7">
        <v>1065</v>
      </c>
      <c r="M3610" s="39">
        <v>1016.064</v>
      </c>
      <c r="N3610" s="39" t="s">
        <v>183</v>
      </c>
      <c r="O3610" s="38">
        <v>1.0481623204837491</v>
      </c>
      <c r="AW3610" s="26"/>
    </row>
    <row r="3611" spans="1:49" x14ac:dyDescent="0.2">
      <c r="A3611" s="7">
        <v>85</v>
      </c>
      <c r="B3611" s="40">
        <v>1894</v>
      </c>
      <c r="C3611" s="40"/>
      <c r="D3611" s="7">
        <v>1</v>
      </c>
      <c r="E3611" s="7">
        <v>22</v>
      </c>
      <c r="F3611" s="7">
        <v>2</v>
      </c>
      <c r="G3611" s="7">
        <v>14</v>
      </c>
      <c r="H3611" s="1">
        <v>12</v>
      </c>
      <c r="I3611" s="7">
        <v>0</v>
      </c>
      <c r="J3611" s="7">
        <v>81</v>
      </c>
      <c r="K3611" s="7">
        <v>9</v>
      </c>
      <c r="L3611" s="7">
        <v>981</v>
      </c>
      <c r="M3611" s="39">
        <v>1016.064</v>
      </c>
      <c r="N3611" s="39" t="s">
        <v>183</v>
      </c>
      <c r="O3611" s="38">
        <v>0.96549036281179146</v>
      </c>
      <c r="AW3611" s="26"/>
    </row>
    <row r="3612" spans="1:49" x14ac:dyDescent="0.2">
      <c r="A3612" s="7">
        <v>104</v>
      </c>
      <c r="B3612" s="40">
        <v>1894</v>
      </c>
      <c r="C3612" s="40"/>
      <c r="D3612" s="7">
        <v>1</v>
      </c>
      <c r="E3612" s="7">
        <v>26</v>
      </c>
      <c r="F3612" s="7">
        <v>3</v>
      </c>
      <c r="G3612" s="7">
        <v>2</v>
      </c>
      <c r="H3612" s="1">
        <v>12</v>
      </c>
      <c r="I3612" s="7">
        <v>0</v>
      </c>
      <c r="J3612" s="7">
        <v>0</v>
      </c>
      <c r="K3612" s="7">
        <v>0.75</v>
      </c>
      <c r="L3612" s="7">
        <v>0.75</v>
      </c>
      <c r="M3612" s="36">
        <v>0.4535970244035199</v>
      </c>
      <c r="N3612" s="37" t="s">
        <v>183</v>
      </c>
      <c r="O3612" s="38">
        <v>1.6534500000000001</v>
      </c>
      <c r="AW3612" s="26"/>
    </row>
    <row r="3613" spans="1:49" x14ac:dyDescent="0.2">
      <c r="A3613" s="7">
        <v>66</v>
      </c>
      <c r="B3613" s="40">
        <v>1895</v>
      </c>
      <c r="C3613" s="18">
        <f>B3613-B3612</f>
        <v>1</v>
      </c>
      <c r="D3613" s="7">
        <v>1</v>
      </c>
      <c r="E3613" s="7">
        <v>21</v>
      </c>
      <c r="F3613" s="7">
        <v>1</v>
      </c>
      <c r="G3613" s="7">
        <v>2</v>
      </c>
      <c r="H3613" s="1">
        <v>12</v>
      </c>
      <c r="I3613" s="7">
        <v>0</v>
      </c>
      <c r="J3613" s="7">
        <v>0</v>
      </c>
      <c r="K3613" s="7">
        <v>0.75</v>
      </c>
      <c r="L3613" s="7">
        <v>0.75</v>
      </c>
      <c r="M3613" s="36">
        <v>0.4535970244035199</v>
      </c>
      <c r="N3613" s="37" t="s">
        <v>183</v>
      </c>
      <c r="O3613" s="38">
        <v>1.6534500000000001</v>
      </c>
      <c r="AW3613" s="26"/>
    </row>
    <row r="3614" spans="1:49" x14ac:dyDescent="0.2">
      <c r="A3614" s="7">
        <v>50</v>
      </c>
      <c r="B3614" s="40">
        <v>1895</v>
      </c>
      <c r="C3614" s="40"/>
      <c r="D3614" s="7">
        <v>1</v>
      </c>
      <c r="E3614" s="7">
        <v>22</v>
      </c>
      <c r="F3614" s="7">
        <v>1</v>
      </c>
      <c r="G3614" s="7">
        <v>14</v>
      </c>
      <c r="H3614" s="1">
        <v>12</v>
      </c>
      <c r="I3614" s="7">
        <v>4</v>
      </c>
      <c r="J3614" s="7">
        <v>6</v>
      </c>
      <c r="K3614" s="7">
        <v>3</v>
      </c>
      <c r="L3614" s="7">
        <v>1035</v>
      </c>
      <c r="M3614" s="39">
        <v>1016.064</v>
      </c>
      <c r="N3614" s="39" t="s">
        <v>183</v>
      </c>
      <c r="O3614" s="38">
        <v>1.0186366213151927</v>
      </c>
      <c r="AW3614" s="26"/>
    </row>
    <row r="3615" spans="1:49" x14ac:dyDescent="0.2">
      <c r="A3615" s="7">
        <v>84</v>
      </c>
      <c r="B3615" s="40">
        <v>1895</v>
      </c>
      <c r="C3615" s="40"/>
      <c r="D3615" s="7">
        <v>1</v>
      </c>
      <c r="E3615" s="7">
        <v>22</v>
      </c>
      <c r="F3615" s="7">
        <v>2</v>
      </c>
      <c r="G3615" s="7">
        <v>14</v>
      </c>
      <c r="H3615" s="1">
        <v>12</v>
      </c>
      <c r="I3615" s="7">
        <v>0</v>
      </c>
      <c r="J3615" s="7">
        <v>75</v>
      </c>
      <c r="K3615" s="7">
        <v>0</v>
      </c>
      <c r="L3615" s="7">
        <v>900</v>
      </c>
      <c r="M3615" s="39">
        <v>1016.064</v>
      </c>
      <c r="N3615" s="39" t="s">
        <v>183</v>
      </c>
      <c r="O3615" s="38">
        <v>0.88577097505668934</v>
      </c>
      <c r="AW3615" s="26"/>
    </row>
    <row r="3616" spans="1:49" x14ac:dyDescent="0.2">
      <c r="A3616" s="7">
        <v>102</v>
      </c>
      <c r="B3616" s="40">
        <v>1895</v>
      </c>
      <c r="C3616" s="40"/>
      <c r="D3616" s="7">
        <v>1</v>
      </c>
      <c r="E3616" s="7">
        <v>26</v>
      </c>
      <c r="F3616" s="7">
        <v>3</v>
      </c>
      <c r="G3616" s="7">
        <v>2</v>
      </c>
      <c r="H3616" s="1">
        <v>12</v>
      </c>
      <c r="I3616" s="7">
        <v>0</v>
      </c>
      <c r="J3616" s="7">
        <v>0</v>
      </c>
      <c r="K3616" s="7">
        <v>0.75</v>
      </c>
      <c r="L3616" s="7">
        <v>0.75</v>
      </c>
      <c r="M3616" s="36">
        <v>0.4535970244035199</v>
      </c>
      <c r="N3616" s="37" t="s">
        <v>183</v>
      </c>
      <c r="O3616" s="38">
        <v>1.6534500000000001</v>
      </c>
      <c r="AW3616" s="26"/>
    </row>
    <row r="3617" spans="1:49" x14ac:dyDescent="0.2">
      <c r="A3617" s="7">
        <v>67</v>
      </c>
      <c r="B3617" s="40">
        <v>1896</v>
      </c>
      <c r="C3617" s="18">
        <f>B3617-B3616</f>
        <v>1</v>
      </c>
      <c r="D3617" s="7">
        <v>1</v>
      </c>
      <c r="E3617" s="7">
        <v>21</v>
      </c>
      <c r="F3617" s="7">
        <v>1</v>
      </c>
      <c r="G3617" s="7">
        <v>2</v>
      </c>
      <c r="H3617" s="1">
        <v>12</v>
      </c>
      <c r="I3617" s="7">
        <v>0</v>
      </c>
      <c r="J3617" s="7">
        <v>0</v>
      </c>
      <c r="K3617" s="7">
        <v>0.5</v>
      </c>
      <c r="L3617" s="7">
        <v>0.5</v>
      </c>
      <c r="M3617" s="36">
        <v>0.4535970244035199</v>
      </c>
      <c r="N3617" s="37" t="s">
        <v>183</v>
      </c>
      <c r="O3617" s="38">
        <v>1.1023000000000001</v>
      </c>
      <c r="AW3617" s="26"/>
    </row>
    <row r="3618" spans="1:49" x14ac:dyDescent="0.2">
      <c r="A3618" s="7">
        <v>51</v>
      </c>
      <c r="B3618" s="40">
        <v>1896</v>
      </c>
      <c r="C3618" s="40"/>
      <c r="D3618" s="7">
        <v>1</v>
      </c>
      <c r="E3618" s="7">
        <v>22</v>
      </c>
      <c r="F3618" s="7">
        <v>1</v>
      </c>
      <c r="G3618" s="7">
        <v>14</v>
      </c>
      <c r="H3618" s="1">
        <v>12</v>
      </c>
      <c r="I3618" s="7">
        <v>4</v>
      </c>
      <c r="J3618" s="7">
        <v>6</v>
      </c>
      <c r="K3618" s="7">
        <v>3</v>
      </c>
      <c r="L3618" s="7">
        <v>1035</v>
      </c>
      <c r="M3618" s="39">
        <v>1016.064</v>
      </c>
      <c r="N3618" s="39" t="s">
        <v>183</v>
      </c>
      <c r="O3618" s="38">
        <v>1.0186366213151927</v>
      </c>
      <c r="AW3618" s="26"/>
    </row>
    <row r="3619" spans="1:49" x14ac:dyDescent="0.2">
      <c r="A3619" s="7">
        <v>85</v>
      </c>
      <c r="B3619" s="40">
        <v>1896</v>
      </c>
      <c r="C3619" s="40"/>
      <c r="D3619" s="7">
        <v>1</v>
      </c>
      <c r="E3619" s="7">
        <v>22</v>
      </c>
      <c r="F3619" s="7">
        <v>2</v>
      </c>
      <c r="G3619" s="7">
        <v>14</v>
      </c>
      <c r="H3619" s="1">
        <v>12</v>
      </c>
      <c r="I3619" s="7">
        <v>0</v>
      </c>
      <c r="J3619" s="7">
        <v>71</v>
      </c>
      <c r="K3619" s="7">
        <v>3</v>
      </c>
      <c r="L3619" s="7">
        <v>855</v>
      </c>
      <c r="M3619" s="39">
        <v>1016.064</v>
      </c>
      <c r="N3619" s="39" t="s">
        <v>183</v>
      </c>
      <c r="O3619" s="38">
        <v>0.84148242630385495</v>
      </c>
      <c r="AW3619" s="26"/>
    </row>
    <row r="3620" spans="1:49" x14ac:dyDescent="0.2">
      <c r="A3620" s="7">
        <v>103</v>
      </c>
      <c r="B3620" s="40">
        <v>1896</v>
      </c>
      <c r="C3620" s="40"/>
      <c r="D3620" s="7">
        <v>1</v>
      </c>
      <c r="E3620" s="7">
        <v>26</v>
      </c>
      <c r="F3620" s="7">
        <v>3</v>
      </c>
      <c r="G3620" s="7">
        <v>3</v>
      </c>
      <c r="H3620" s="1">
        <v>12</v>
      </c>
      <c r="I3620" s="7">
        <v>0</v>
      </c>
      <c r="J3620" s="7">
        <v>5</v>
      </c>
      <c r="K3620" s="7">
        <v>0</v>
      </c>
      <c r="L3620" s="7">
        <v>60</v>
      </c>
      <c r="M3620" s="39">
        <f>0.4536*112</f>
        <v>50.803200000000004</v>
      </c>
      <c r="N3620" s="37" t="s">
        <v>183</v>
      </c>
      <c r="O3620" s="38">
        <v>1.1810279667422523</v>
      </c>
      <c r="AW3620" s="26"/>
    </row>
    <row r="3621" spans="1:49" x14ac:dyDescent="0.2">
      <c r="A3621" s="7">
        <v>64</v>
      </c>
      <c r="B3621" s="40">
        <v>1897</v>
      </c>
      <c r="C3621" s="18">
        <f>B3621-B3620</f>
        <v>1</v>
      </c>
      <c r="D3621" s="7">
        <v>1</v>
      </c>
      <c r="E3621" s="7">
        <v>21</v>
      </c>
      <c r="F3621" s="7">
        <v>1</v>
      </c>
      <c r="G3621" s="7">
        <v>2</v>
      </c>
      <c r="H3621" s="1">
        <v>12</v>
      </c>
      <c r="I3621" s="7">
        <v>0</v>
      </c>
      <c r="J3621" s="7">
        <v>0</v>
      </c>
      <c r="K3621" s="7">
        <v>0.75</v>
      </c>
      <c r="L3621" s="7">
        <v>0.75</v>
      </c>
      <c r="M3621" s="36">
        <v>0.4535970244035199</v>
      </c>
      <c r="N3621" s="37" t="s">
        <v>183</v>
      </c>
      <c r="O3621" s="38">
        <v>1.6534500000000001</v>
      </c>
      <c r="AW3621" s="26"/>
    </row>
    <row r="3622" spans="1:49" x14ac:dyDescent="0.2">
      <c r="A3622" s="7">
        <v>48</v>
      </c>
      <c r="B3622" s="40">
        <v>1897</v>
      </c>
      <c r="C3622" s="40"/>
      <c r="D3622" s="7">
        <v>1</v>
      </c>
      <c r="E3622" s="7">
        <v>22</v>
      </c>
      <c r="F3622" s="7">
        <v>1</v>
      </c>
      <c r="G3622" s="7">
        <v>2</v>
      </c>
      <c r="H3622" s="1">
        <v>12</v>
      </c>
      <c r="I3622" s="7">
        <v>0</v>
      </c>
      <c r="J3622" s="7">
        <v>0</v>
      </c>
      <c r="K3622" s="7">
        <v>0.68</v>
      </c>
      <c r="L3622" s="7">
        <v>0.68</v>
      </c>
      <c r="M3622" s="36">
        <v>0.4535970244035199</v>
      </c>
      <c r="N3622" s="37" t="s">
        <v>183</v>
      </c>
      <c r="O3622" s="38">
        <v>1.4991280000000002</v>
      </c>
      <c r="AW3622" s="26"/>
    </row>
    <row r="3623" spans="1:49" x14ac:dyDescent="0.2">
      <c r="A3623" s="7">
        <v>82</v>
      </c>
      <c r="B3623" s="40">
        <v>1897</v>
      </c>
      <c r="C3623" s="40"/>
      <c r="D3623" s="7">
        <v>1</v>
      </c>
      <c r="E3623" s="7">
        <v>22</v>
      </c>
      <c r="F3623" s="7">
        <v>2</v>
      </c>
      <c r="G3623" s="7">
        <v>14</v>
      </c>
      <c r="H3623" s="1">
        <v>12</v>
      </c>
      <c r="I3623" s="7">
        <v>0</v>
      </c>
      <c r="J3623" s="7">
        <v>73</v>
      </c>
      <c r="K3623" s="7">
        <v>7</v>
      </c>
      <c r="L3623" s="7">
        <v>883</v>
      </c>
      <c r="M3623" s="39">
        <v>1016.064</v>
      </c>
      <c r="N3623" s="39" t="s">
        <v>183</v>
      </c>
      <c r="O3623" s="38">
        <v>0.8690397455278408</v>
      </c>
      <c r="AW3623" s="26"/>
    </row>
    <row r="3624" spans="1:49" x14ac:dyDescent="0.2">
      <c r="A3624" s="7">
        <v>101</v>
      </c>
      <c r="B3624" s="40">
        <v>1897</v>
      </c>
      <c r="C3624" s="40"/>
      <c r="D3624" s="7">
        <v>1</v>
      </c>
      <c r="E3624" s="7">
        <v>26</v>
      </c>
      <c r="F3624" s="7">
        <v>3</v>
      </c>
      <c r="G3624" s="7">
        <v>3</v>
      </c>
      <c r="H3624" s="1">
        <v>12</v>
      </c>
      <c r="I3624" s="7">
        <v>0</v>
      </c>
      <c r="J3624" s="7">
        <v>5</v>
      </c>
      <c r="K3624" s="7">
        <v>0</v>
      </c>
      <c r="L3624" s="7">
        <v>60</v>
      </c>
      <c r="M3624" s="39">
        <f>0.4536*112</f>
        <v>50.803200000000004</v>
      </c>
      <c r="N3624" s="37" t="s">
        <v>183</v>
      </c>
      <c r="O3624" s="38">
        <v>1.1810279667422523</v>
      </c>
      <c r="AW3624" s="26"/>
    </row>
    <row r="3625" spans="1:49" x14ac:dyDescent="0.2">
      <c r="A3625" s="7">
        <v>63</v>
      </c>
      <c r="B3625" s="40">
        <v>1898</v>
      </c>
      <c r="C3625" s="18">
        <f>B3625-B3624</f>
        <v>1</v>
      </c>
      <c r="D3625" s="7">
        <v>1</v>
      </c>
      <c r="E3625" s="7">
        <v>21</v>
      </c>
      <c r="F3625" s="7">
        <v>1</v>
      </c>
      <c r="G3625" s="7">
        <v>2</v>
      </c>
      <c r="H3625" s="1">
        <v>12</v>
      </c>
      <c r="I3625" s="7">
        <v>0</v>
      </c>
      <c r="J3625" s="7">
        <v>0</v>
      </c>
      <c r="K3625" s="7">
        <v>0.75</v>
      </c>
      <c r="L3625" s="7">
        <v>0.75</v>
      </c>
      <c r="M3625" s="36">
        <v>0.4535970244035199</v>
      </c>
      <c r="N3625" s="37" t="s">
        <v>183</v>
      </c>
      <c r="O3625" s="38">
        <v>1.6534500000000001</v>
      </c>
      <c r="AW3625" s="26"/>
    </row>
    <row r="3626" spans="1:49" x14ac:dyDescent="0.2">
      <c r="A3626" s="7">
        <v>49</v>
      </c>
      <c r="B3626" s="40">
        <v>1898</v>
      </c>
      <c r="C3626" s="40"/>
      <c r="D3626" s="7">
        <v>1</v>
      </c>
      <c r="E3626" s="7">
        <v>22</v>
      </c>
      <c r="F3626" s="7">
        <v>1</v>
      </c>
      <c r="G3626" s="7">
        <v>2</v>
      </c>
      <c r="H3626" s="1">
        <v>12</v>
      </c>
      <c r="I3626" s="7">
        <v>0</v>
      </c>
      <c r="J3626" s="7">
        <v>0</v>
      </c>
      <c r="K3626" s="7">
        <v>0.5</v>
      </c>
      <c r="L3626" s="7">
        <v>0.5</v>
      </c>
      <c r="M3626" s="36">
        <v>0.4535970244035199</v>
      </c>
      <c r="N3626" s="37" t="s">
        <v>183</v>
      </c>
      <c r="O3626" s="38">
        <v>1.1023000000000001</v>
      </c>
      <c r="AW3626" s="26"/>
    </row>
    <row r="3627" spans="1:49" x14ac:dyDescent="0.2">
      <c r="A3627" s="7">
        <v>81</v>
      </c>
      <c r="B3627" s="40">
        <v>1898</v>
      </c>
      <c r="C3627" s="40"/>
      <c r="D3627" s="7">
        <v>1</v>
      </c>
      <c r="E3627" s="7">
        <v>22</v>
      </c>
      <c r="F3627" s="7">
        <v>2</v>
      </c>
      <c r="G3627" s="7">
        <v>14</v>
      </c>
      <c r="H3627" s="1">
        <v>12</v>
      </c>
      <c r="I3627" s="7">
        <v>0</v>
      </c>
      <c r="J3627" s="7">
        <v>74</v>
      </c>
      <c r="K3627" s="7">
        <v>11</v>
      </c>
      <c r="L3627" s="7">
        <v>899</v>
      </c>
      <c r="M3627" s="39">
        <v>1016.064</v>
      </c>
      <c r="N3627" s="39" t="s">
        <v>183</v>
      </c>
      <c r="O3627" s="38">
        <v>0.88478678508440411</v>
      </c>
      <c r="AW3627" s="26"/>
    </row>
    <row r="3628" spans="1:49" x14ac:dyDescent="0.2">
      <c r="A3628" s="7">
        <v>99</v>
      </c>
      <c r="B3628" s="40">
        <v>1898</v>
      </c>
      <c r="C3628" s="40"/>
      <c r="D3628" s="7">
        <v>1</v>
      </c>
      <c r="E3628" s="7">
        <v>26</v>
      </c>
      <c r="F3628" s="7">
        <v>3</v>
      </c>
      <c r="G3628" s="7">
        <v>2</v>
      </c>
      <c r="H3628" s="1">
        <v>12</v>
      </c>
      <c r="I3628" s="7">
        <v>0</v>
      </c>
      <c r="J3628" s="7">
        <v>0</v>
      </c>
      <c r="K3628" s="7">
        <v>0.5</v>
      </c>
      <c r="L3628" s="7">
        <v>0.5</v>
      </c>
      <c r="M3628" s="36">
        <v>0.4535970244035199</v>
      </c>
      <c r="N3628" s="37" t="s">
        <v>183</v>
      </c>
      <c r="O3628" s="38">
        <v>1.1023000000000001</v>
      </c>
      <c r="AW3628" s="26"/>
    </row>
    <row r="3629" spans="1:49" x14ac:dyDescent="0.2">
      <c r="A3629" s="7">
        <v>63</v>
      </c>
      <c r="B3629" s="40">
        <v>1899</v>
      </c>
      <c r="C3629" s="18">
        <f>B3629-B3628</f>
        <v>1</v>
      </c>
      <c r="D3629" s="7">
        <v>1</v>
      </c>
      <c r="E3629" s="7">
        <v>21</v>
      </c>
      <c r="F3629" s="7">
        <v>1</v>
      </c>
      <c r="G3629" s="7">
        <v>2</v>
      </c>
      <c r="H3629" s="1">
        <v>12</v>
      </c>
      <c r="I3629" s="7">
        <v>0</v>
      </c>
      <c r="J3629" s="7">
        <v>0</v>
      </c>
      <c r="K3629" s="7">
        <v>1</v>
      </c>
      <c r="L3629" s="7">
        <v>1</v>
      </c>
      <c r="M3629" s="36">
        <v>0.4535970244035199</v>
      </c>
      <c r="N3629" s="37" t="s">
        <v>183</v>
      </c>
      <c r="O3629" s="38">
        <v>2.2046000000000001</v>
      </c>
      <c r="AW3629" s="26"/>
    </row>
    <row r="3630" spans="1:49" x14ac:dyDescent="0.2">
      <c r="A3630" s="7">
        <v>50</v>
      </c>
      <c r="B3630" s="40">
        <v>1899</v>
      </c>
      <c r="C3630" s="40"/>
      <c r="D3630" s="7">
        <v>1</v>
      </c>
      <c r="E3630" s="7">
        <v>22</v>
      </c>
      <c r="F3630" s="7">
        <v>1</v>
      </c>
      <c r="G3630" s="7">
        <v>2</v>
      </c>
      <c r="H3630" s="1">
        <v>12</v>
      </c>
      <c r="I3630" s="7">
        <v>0</v>
      </c>
      <c r="J3630" s="7">
        <v>0</v>
      </c>
      <c r="K3630" s="7">
        <v>0.75</v>
      </c>
      <c r="L3630" s="7">
        <v>0.75</v>
      </c>
      <c r="M3630" s="36">
        <v>0.4535970244035199</v>
      </c>
      <c r="N3630" s="37" t="s">
        <v>183</v>
      </c>
      <c r="O3630" s="38">
        <v>1.6534500000000001</v>
      </c>
      <c r="AW3630" s="26"/>
    </row>
    <row r="3631" spans="1:49" x14ac:dyDescent="0.2">
      <c r="A3631" s="7">
        <v>91</v>
      </c>
      <c r="B3631" s="40">
        <v>1899</v>
      </c>
      <c r="C3631" s="40"/>
      <c r="D3631" s="7">
        <v>1</v>
      </c>
      <c r="E3631" s="7">
        <v>22</v>
      </c>
      <c r="F3631" s="7">
        <v>2</v>
      </c>
      <c r="G3631" s="7">
        <v>14</v>
      </c>
      <c r="H3631" s="1">
        <v>12</v>
      </c>
      <c r="I3631" s="7">
        <v>0</v>
      </c>
      <c r="J3631" s="7">
        <v>74</v>
      </c>
      <c r="K3631" s="7">
        <v>10</v>
      </c>
      <c r="L3631" s="7">
        <v>898</v>
      </c>
      <c r="M3631" s="39">
        <v>1016.064</v>
      </c>
      <c r="N3631" s="39" t="s">
        <v>183</v>
      </c>
      <c r="O3631" s="38">
        <v>0.883802595112119</v>
      </c>
      <c r="AW3631" s="26"/>
    </row>
    <row r="3632" spans="1:49" x14ac:dyDescent="0.2">
      <c r="A3632" s="7">
        <v>109</v>
      </c>
      <c r="B3632" s="40">
        <v>1899</v>
      </c>
      <c r="C3632" s="40"/>
      <c r="D3632" s="7">
        <v>1</v>
      </c>
      <c r="E3632" s="7">
        <v>26</v>
      </c>
      <c r="F3632" s="7">
        <v>3</v>
      </c>
      <c r="G3632" s="7">
        <v>2</v>
      </c>
      <c r="H3632" s="1">
        <v>12</v>
      </c>
      <c r="I3632" s="7">
        <v>0</v>
      </c>
      <c r="J3632" s="7">
        <v>0</v>
      </c>
      <c r="K3632" s="7">
        <v>0.5</v>
      </c>
      <c r="L3632" s="7">
        <v>0.5</v>
      </c>
      <c r="M3632" s="36">
        <v>0.4535970244035199</v>
      </c>
      <c r="N3632" s="37" t="s">
        <v>183</v>
      </c>
      <c r="O3632" s="38">
        <v>1.1023000000000001</v>
      </c>
      <c r="AW3632" s="26"/>
    </row>
    <row r="3633" spans="1:49" x14ac:dyDescent="0.2">
      <c r="A3633" s="7">
        <v>65</v>
      </c>
      <c r="B3633" s="40">
        <v>1900</v>
      </c>
      <c r="C3633" s="18">
        <f>B3633-B3632</f>
        <v>1</v>
      </c>
      <c r="D3633" s="7">
        <v>1</v>
      </c>
      <c r="E3633" s="7">
        <v>21</v>
      </c>
      <c r="F3633" s="7">
        <v>1</v>
      </c>
      <c r="G3633" s="7">
        <v>2</v>
      </c>
      <c r="H3633" s="1">
        <v>12</v>
      </c>
      <c r="I3633" s="7">
        <v>0</v>
      </c>
      <c r="J3633" s="7">
        <v>0</v>
      </c>
      <c r="K3633" s="7">
        <v>0.5</v>
      </c>
      <c r="L3633" s="7">
        <v>0.5</v>
      </c>
      <c r="M3633" s="36">
        <v>0.4535970244035199</v>
      </c>
      <c r="N3633" s="37" t="s">
        <v>183</v>
      </c>
      <c r="O3633" s="38">
        <v>1.1023000000000001</v>
      </c>
      <c r="AW3633" s="26"/>
    </row>
    <row r="3634" spans="1:49" x14ac:dyDescent="0.2">
      <c r="A3634" s="7">
        <v>51</v>
      </c>
      <c r="B3634" s="40">
        <v>1900</v>
      </c>
      <c r="C3634" s="40"/>
      <c r="D3634" s="7">
        <v>1</v>
      </c>
      <c r="E3634" s="7">
        <v>22</v>
      </c>
      <c r="F3634" s="7">
        <v>1</v>
      </c>
      <c r="G3634" s="7">
        <v>2</v>
      </c>
      <c r="H3634" s="1">
        <v>12</v>
      </c>
      <c r="I3634" s="7">
        <v>0</v>
      </c>
      <c r="J3634" s="7">
        <v>0</v>
      </c>
      <c r="K3634" s="7">
        <v>0.75</v>
      </c>
      <c r="L3634" s="7">
        <v>0.75</v>
      </c>
      <c r="M3634" s="36">
        <v>0.4535970244035199</v>
      </c>
      <c r="N3634" s="37" t="s">
        <v>183</v>
      </c>
      <c r="O3634" s="38">
        <v>1.6534500000000001</v>
      </c>
      <c r="AW3634" s="26"/>
    </row>
    <row r="3635" spans="1:49" x14ac:dyDescent="0.2">
      <c r="A3635" s="7">
        <v>92</v>
      </c>
      <c r="B3635" s="40">
        <v>1900</v>
      </c>
      <c r="C3635" s="40"/>
      <c r="D3635" s="7">
        <v>1</v>
      </c>
      <c r="E3635" s="7">
        <v>22</v>
      </c>
      <c r="F3635" s="7">
        <v>2</v>
      </c>
      <c r="G3635" s="7">
        <v>14</v>
      </c>
      <c r="H3635" s="1">
        <v>12</v>
      </c>
      <c r="I3635" s="7">
        <v>0</v>
      </c>
      <c r="J3635" s="7">
        <v>72</v>
      </c>
      <c r="K3635" s="7">
        <v>6</v>
      </c>
      <c r="L3635" s="7">
        <v>870</v>
      </c>
      <c r="M3635" s="39">
        <v>1016.064</v>
      </c>
      <c r="N3635" s="39" t="s">
        <v>183</v>
      </c>
      <c r="O3635" s="38">
        <v>0.85624527588813304</v>
      </c>
      <c r="AW3635" s="26"/>
    </row>
    <row r="3636" spans="1:49" x14ac:dyDescent="0.2">
      <c r="A3636" s="7">
        <v>110</v>
      </c>
      <c r="B3636" s="40">
        <v>1900</v>
      </c>
      <c r="C3636" s="40"/>
      <c r="D3636" s="7">
        <v>1</v>
      </c>
      <c r="E3636" s="7">
        <v>26</v>
      </c>
      <c r="F3636" s="7">
        <v>3</v>
      </c>
      <c r="G3636" s="7">
        <v>2</v>
      </c>
      <c r="H3636" s="1">
        <v>12</v>
      </c>
      <c r="I3636" s="7">
        <v>0</v>
      </c>
      <c r="J3636" s="7">
        <v>0</v>
      </c>
      <c r="K3636" s="7">
        <v>0.5</v>
      </c>
      <c r="L3636" s="7">
        <v>0.5</v>
      </c>
      <c r="M3636" s="36">
        <v>0.4535970244035199</v>
      </c>
      <c r="N3636" s="37" t="s">
        <v>183</v>
      </c>
      <c r="O3636" s="38">
        <v>1.1023000000000001</v>
      </c>
      <c r="AW3636" s="26"/>
    </row>
    <row r="3637" spans="1:49" x14ac:dyDescent="0.2">
      <c r="A3637" s="7">
        <v>71</v>
      </c>
      <c r="B3637" s="40">
        <v>1901</v>
      </c>
      <c r="C3637" s="18">
        <f>B3637-B3636</f>
        <v>1</v>
      </c>
      <c r="D3637" s="7">
        <v>1</v>
      </c>
      <c r="E3637" s="7">
        <v>21</v>
      </c>
      <c r="F3637" s="7">
        <v>1</v>
      </c>
      <c r="G3637" s="7">
        <v>2</v>
      </c>
      <c r="H3637" s="1">
        <v>12</v>
      </c>
      <c r="I3637" s="7">
        <v>0</v>
      </c>
      <c r="J3637" s="7">
        <v>0</v>
      </c>
      <c r="K3637" s="7">
        <v>0.5</v>
      </c>
      <c r="L3637" s="7">
        <v>0.5</v>
      </c>
      <c r="M3637" s="36">
        <v>0.4535970244035199</v>
      </c>
      <c r="N3637" s="37" t="s">
        <v>183</v>
      </c>
      <c r="O3637" s="38">
        <v>1.1023000000000001</v>
      </c>
      <c r="AW3637" s="26"/>
    </row>
    <row r="3638" spans="1:49" x14ac:dyDescent="0.2">
      <c r="A3638" s="7">
        <v>54</v>
      </c>
      <c r="B3638" s="40">
        <v>1901</v>
      </c>
      <c r="C3638" s="40"/>
      <c r="D3638" s="7">
        <v>1</v>
      </c>
      <c r="E3638" s="7">
        <v>22</v>
      </c>
      <c r="F3638" s="7">
        <v>1</v>
      </c>
      <c r="G3638" s="7">
        <v>2</v>
      </c>
      <c r="H3638" s="1">
        <v>12</v>
      </c>
      <c r="I3638" s="7">
        <v>0</v>
      </c>
      <c r="J3638" s="7">
        <v>0</v>
      </c>
      <c r="K3638" s="7">
        <v>0.75</v>
      </c>
      <c r="L3638" s="7">
        <v>0.75</v>
      </c>
      <c r="M3638" s="36">
        <v>0.4535970244035199</v>
      </c>
      <c r="N3638" s="37" t="s">
        <v>183</v>
      </c>
      <c r="O3638" s="38">
        <v>1.6534500000000001</v>
      </c>
      <c r="AW3638" s="26"/>
    </row>
    <row r="3639" spans="1:49" x14ac:dyDescent="0.2">
      <c r="A3639" s="7">
        <v>101</v>
      </c>
      <c r="B3639" s="40">
        <v>1901</v>
      </c>
      <c r="C3639" s="40"/>
      <c r="D3639" s="7">
        <v>1</v>
      </c>
      <c r="E3639" s="7">
        <v>22</v>
      </c>
      <c r="F3639" s="7">
        <v>2</v>
      </c>
      <c r="G3639" s="7">
        <v>14</v>
      </c>
      <c r="H3639" s="1">
        <v>12</v>
      </c>
      <c r="I3639" s="7">
        <v>0</v>
      </c>
      <c r="J3639" s="7">
        <v>76</v>
      </c>
      <c r="K3639" s="7">
        <v>7</v>
      </c>
      <c r="L3639" s="7">
        <v>919</v>
      </c>
      <c r="M3639" s="39">
        <v>1016.064</v>
      </c>
      <c r="N3639" s="39" t="s">
        <v>183</v>
      </c>
      <c r="O3639" s="38">
        <v>0.90447058453010842</v>
      </c>
      <c r="AW3639" s="26"/>
    </row>
    <row r="3640" spans="1:49" x14ac:dyDescent="0.2">
      <c r="A3640" s="7">
        <v>119</v>
      </c>
      <c r="B3640" s="40">
        <v>1901</v>
      </c>
      <c r="C3640" s="40"/>
      <c r="D3640" s="7">
        <v>1</v>
      </c>
      <c r="E3640" s="7">
        <v>26</v>
      </c>
      <c r="F3640" s="7">
        <v>3</v>
      </c>
      <c r="G3640" s="7">
        <v>3</v>
      </c>
      <c r="H3640" s="1">
        <v>12</v>
      </c>
      <c r="I3640" s="7">
        <v>0</v>
      </c>
      <c r="J3640" s="7">
        <v>5</v>
      </c>
      <c r="K3640" s="7">
        <v>0</v>
      </c>
      <c r="L3640" s="7">
        <v>60</v>
      </c>
      <c r="M3640" s="39">
        <f>0.4536*112</f>
        <v>50.803200000000004</v>
      </c>
      <c r="N3640" s="37" t="s">
        <v>183</v>
      </c>
      <c r="O3640" s="38">
        <v>1.1810279667422523</v>
      </c>
      <c r="AW3640" s="26"/>
    </row>
    <row r="3641" spans="1:49" x14ac:dyDescent="0.2">
      <c r="A3641" s="7">
        <v>72</v>
      </c>
      <c r="B3641" s="40">
        <v>1902</v>
      </c>
      <c r="C3641" s="18">
        <f>B3641-B3640</f>
        <v>1</v>
      </c>
      <c r="D3641" s="7">
        <v>1</v>
      </c>
      <c r="E3641" s="7">
        <v>21</v>
      </c>
      <c r="F3641" s="7">
        <v>1</v>
      </c>
      <c r="G3641" s="7">
        <v>2</v>
      </c>
      <c r="H3641" s="1">
        <v>12</v>
      </c>
      <c r="I3641" s="7">
        <v>0</v>
      </c>
      <c r="J3641" s="7">
        <v>0</v>
      </c>
      <c r="K3641" s="7">
        <v>0.5</v>
      </c>
      <c r="L3641" s="7">
        <v>0.5</v>
      </c>
      <c r="M3641" s="36">
        <v>0.4535970244035199</v>
      </c>
      <c r="N3641" s="37" t="s">
        <v>183</v>
      </c>
      <c r="O3641" s="38">
        <v>1.1023000000000001</v>
      </c>
      <c r="AW3641" s="26"/>
    </row>
    <row r="3642" spans="1:49" x14ac:dyDescent="0.2">
      <c r="A3642" s="7">
        <v>55</v>
      </c>
      <c r="B3642" s="40">
        <v>1902</v>
      </c>
      <c r="C3642" s="40"/>
      <c r="D3642" s="7">
        <v>1</v>
      </c>
      <c r="E3642" s="7">
        <v>22</v>
      </c>
      <c r="F3642" s="7">
        <v>1</v>
      </c>
      <c r="G3642" s="7">
        <v>2</v>
      </c>
      <c r="H3642" s="1">
        <v>12</v>
      </c>
      <c r="I3642" s="7">
        <v>0</v>
      </c>
      <c r="J3642" s="7">
        <v>0</v>
      </c>
      <c r="K3642" s="7">
        <v>0.75</v>
      </c>
      <c r="L3642" s="7">
        <v>0.75</v>
      </c>
      <c r="M3642" s="36">
        <v>0.4535970244035199</v>
      </c>
      <c r="N3642" s="37" t="s">
        <v>183</v>
      </c>
      <c r="O3642" s="38">
        <v>1.6534500000000001</v>
      </c>
      <c r="AW3642" s="26"/>
    </row>
    <row r="3643" spans="1:49" x14ac:dyDescent="0.2">
      <c r="A3643" s="7">
        <v>100</v>
      </c>
      <c r="B3643" s="40">
        <v>1902</v>
      </c>
      <c r="C3643" s="40"/>
      <c r="D3643" s="7">
        <v>1</v>
      </c>
      <c r="E3643" s="7">
        <v>22</v>
      </c>
      <c r="F3643" s="7">
        <v>2</v>
      </c>
      <c r="G3643" s="7">
        <v>14</v>
      </c>
      <c r="H3643" s="1">
        <v>12</v>
      </c>
      <c r="I3643" s="7">
        <v>0</v>
      </c>
      <c r="J3643" s="7">
        <v>70</v>
      </c>
      <c r="K3643" s="7">
        <v>0</v>
      </c>
      <c r="L3643" s="7">
        <v>840</v>
      </c>
      <c r="M3643" s="39">
        <v>1016.064</v>
      </c>
      <c r="N3643" s="39" t="s">
        <v>183</v>
      </c>
      <c r="O3643" s="38">
        <v>0.82671957671957674</v>
      </c>
      <c r="AW3643" s="26"/>
    </row>
    <row r="3644" spans="1:49" x14ac:dyDescent="0.2">
      <c r="A3644" s="7">
        <v>148</v>
      </c>
      <c r="B3644" s="40">
        <v>1902</v>
      </c>
      <c r="C3644" s="40"/>
      <c r="D3644" s="7">
        <v>1</v>
      </c>
      <c r="E3644" s="7">
        <v>23</v>
      </c>
      <c r="F3644" s="7">
        <v>1</v>
      </c>
      <c r="G3644" s="7">
        <v>2</v>
      </c>
      <c r="H3644" s="1">
        <v>12</v>
      </c>
      <c r="I3644" s="7">
        <v>0</v>
      </c>
      <c r="J3644" s="7">
        <v>0</v>
      </c>
      <c r="K3644" s="7">
        <v>1</v>
      </c>
      <c r="L3644" s="7">
        <v>1</v>
      </c>
      <c r="M3644" s="36">
        <v>0.4535970244035199</v>
      </c>
      <c r="N3644" s="37" t="s">
        <v>183</v>
      </c>
      <c r="O3644" s="38">
        <v>2.2046000000000001</v>
      </c>
      <c r="AW3644" s="26"/>
    </row>
    <row r="3645" spans="1:49" x14ac:dyDescent="0.2">
      <c r="A3645" s="7">
        <v>167</v>
      </c>
      <c r="B3645" s="40">
        <v>1902</v>
      </c>
      <c r="C3645" s="40"/>
      <c r="D3645" s="7">
        <v>1</v>
      </c>
      <c r="E3645" s="7">
        <v>23</v>
      </c>
      <c r="F3645" s="7">
        <v>2</v>
      </c>
      <c r="G3645" s="7">
        <v>14</v>
      </c>
      <c r="H3645" s="1">
        <v>12</v>
      </c>
      <c r="I3645" s="7">
        <v>0</v>
      </c>
      <c r="J3645" s="7">
        <v>62</v>
      </c>
      <c r="K3645" s="7">
        <v>6</v>
      </c>
      <c r="L3645" s="7">
        <v>750</v>
      </c>
      <c r="M3645" s="39">
        <v>1016.064</v>
      </c>
      <c r="N3645" s="39" t="s">
        <v>183</v>
      </c>
      <c r="O3645" s="38">
        <v>0.73814247921390785</v>
      </c>
      <c r="AW3645" s="26"/>
    </row>
    <row r="3646" spans="1:49" x14ac:dyDescent="0.2">
      <c r="A3646" s="7">
        <v>118</v>
      </c>
      <c r="B3646" s="40">
        <v>1902</v>
      </c>
      <c r="C3646" s="40"/>
      <c r="D3646" s="7">
        <v>1</v>
      </c>
      <c r="E3646" s="7">
        <v>26</v>
      </c>
      <c r="F3646" s="7">
        <v>3</v>
      </c>
      <c r="G3646" s="7">
        <v>3</v>
      </c>
      <c r="H3646" s="1">
        <v>12</v>
      </c>
      <c r="I3646" s="7">
        <v>0</v>
      </c>
      <c r="J3646" s="7">
        <v>2</v>
      </c>
      <c r="K3646" s="7">
        <v>9</v>
      </c>
      <c r="L3646" s="7">
        <v>33</v>
      </c>
      <c r="M3646" s="39">
        <f>0.4536*112</f>
        <v>50.803200000000004</v>
      </c>
      <c r="N3646" s="37" t="s">
        <v>183</v>
      </c>
      <c r="O3646" s="38">
        <v>0.64956538170823885</v>
      </c>
      <c r="AW3646" s="26"/>
    </row>
    <row r="3647" spans="1:49" x14ac:dyDescent="0.2">
      <c r="A3647" s="7">
        <v>72</v>
      </c>
      <c r="B3647" s="40">
        <v>1903</v>
      </c>
      <c r="C3647" s="18">
        <f>B3647-B3646</f>
        <v>1</v>
      </c>
      <c r="D3647" s="7">
        <v>1</v>
      </c>
      <c r="E3647" s="7">
        <v>21</v>
      </c>
      <c r="F3647" s="7">
        <v>1</v>
      </c>
      <c r="G3647" s="7">
        <v>2</v>
      </c>
      <c r="H3647" s="1">
        <v>12</v>
      </c>
      <c r="I3647" s="7">
        <v>0</v>
      </c>
      <c r="J3647" s="7">
        <v>0</v>
      </c>
      <c r="K3647" s="7">
        <v>0.75</v>
      </c>
      <c r="L3647" s="7">
        <v>0.75</v>
      </c>
      <c r="M3647" s="36">
        <v>0.4535970244035199</v>
      </c>
      <c r="N3647" s="37" t="s">
        <v>183</v>
      </c>
      <c r="O3647" s="38">
        <v>1.6534500000000001</v>
      </c>
      <c r="AW3647" s="26"/>
    </row>
    <row r="3648" spans="1:49" x14ac:dyDescent="0.2">
      <c r="A3648" s="7">
        <v>54</v>
      </c>
      <c r="B3648" s="40">
        <v>1903</v>
      </c>
      <c r="C3648" s="40"/>
      <c r="D3648" s="7">
        <v>1</v>
      </c>
      <c r="E3648" s="7">
        <v>22</v>
      </c>
      <c r="F3648" s="7">
        <v>1</v>
      </c>
      <c r="G3648" s="7">
        <v>2</v>
      </c>
      <c r="H3648" s="1">
        <v>12</v>
      </c>
      <c r="I3648" s="7">
        <v>0</v>
      </c>
      <c r="J3648" s="7">
        <v>0</v>
      </c>
      <c r="K3648" s="7">
        <v>0.75</v>
      </c>
      <c r="L3648" s="7">
        <v>0.75</v>
      </c>
      <c r="M3648" s="36">
        <v>0.4535970244035199</v>
      </c>
      <c r="N3648" s="37" t="s">
        <v>183</v>
      </c>
      <c r="O3648" s="38">
        <v>1.6534500000000001</v>
      </c>
      <c r="AW3648" s="26"/>
    </row>
    <row r="3649" spans="1:49" x14ac:dyDescent="0.2">
      <c r="A3649" s="7">
        <v>100</v>
      </c>
      <c r="B3649" s="40">
        <v>1903</v>
      </c>
      <c r="C3649" s="40"/>
      <c r="D3649" s="7">
        <v>1</v>
      </c>
      <c r="E3649" s="7">
        <v>22</v>
      </c>
      <c r="F3649" s="7">
        <v>2</v>
      </c>
      <c r="G3649" s="7">
        <v>14</v>
      </c>
      <c r="H3649" s="1">
        <v>12</v>
      </c>
      <c r="I3649" s="7">
        <v>0</v>
      </c>
      <c r="J3649" s="7">
        <v>70</v>
      </c>
      <c r="K3649" s="7">
        <v>0</v>
      </c>
      <c r="L3649" s="7">
        <v>840</v>
      </c>
      <c r="M3649" s="39">
        <v>1016.064</v>
      </c>
      <c r="N3649" s="39" t="s">
        <v>183</v>
      </c>
      <c r="O3649" s="38">
        <v>0.82671957671957674</v>
      </c>
      <c r="AW3649" s="26"/>
    </row>
    <row r="3650" spans="1:49" x14ac:dyDescent="0.2">
      <c r="A3650" s="7">
        <v>142</v>
      </c>
      <c r="B3650" s="40">
        <v>1903</v>
      </c>
      <c r="C3650" s="40"/>
      <c r="D3650" s="7">
        <v>1</v>
      </c>
      <c r="E3650" s="7">
        <v>23</v>
      </c>
      <c r="F3650" s="7">
        <v>2</v>
      </c>
      <c r="G3650" s="7">
        <v>14</v>
      </c>
      <c r="H3650" s="1">
        <v>12</v>
      </c>
      <c r="I3650" s="7">
        <v>0</v>
      </c>
      <c r="J3650" s="7">
        <v>62</v>
      </c>
      <c r="K3650" s="7">
        <v>6</v>
      </c>
      <c r="L3650" s="7">
        <v>750</v>
      </c>
      <c r="M3650" s="39">
        <v>1016.064</v>
      </c>
      <c r="N3650" s="39" t="s">
        <v>183</v>
      </c>
      <c r="O3650" s="38">
        <v>0.73814247921390785</v>
      </c>
      <c r="AW3650" s="26"/>
    </row>
    <row r="3651" spans="1:49" x14ac:dyDescent="0.2">
      <c r="A3651" s="7">
        <v>165</v>
      </c>
      <c r="B3651" s="40">
        <v>1903</v>
      </c>
      <c r="C3651" s="40"/>
      <c r="D3651" s="7">
        <v>1</v>
      </c>
      <c r="E3651" s="7">
        <v>23</v>
      </c>
      <c r="F3651" s="7">
        <v>1</v>
      </c>
      <c r="G3651" s="7">
        <v>2</v>
      </c>
      <c r="H3651" s="1">
        <v>12</v>
      </c>
      <c r="I3651" s="7">
        <v>0</v>
      </c>
      <c r="J3651" s="7">
        <v>0</v>
      </c>
      <c r="K3651" s="7">
        <v>1</v>
      </c>
      <c r="L3651" s="7">
        <v>1</v>
      </c>
      <c r="M3651" s="36">
        <v>0.4535970244035199</v>
      </c>
      <c r="N3651" s="37" t="s">
        <v>183</v>
      </c>
      <c r="O3651" s="38">
        <v>2.2046000000000001</v>
      </c>
      <c r="AW3651" s="26"/>
    </row>
    <row r="3652" spans="1:49" x14ac:dyDescent="0.2">
      <c r="A3652" s="7">
        <v>118</v>
      </c>
      <c r="B3652" s="40">
        <v>1903</v>
      </c>
      <c r="C3652" s="40"/>
      <c r="D3652" s="7">
        <v>1</v>
      </c>
      <c r="E3652" s="7">
        <v>26</v>
      </c>
      <c r="F3652" s="7">
        <v>3</v>
      </c>
      <c r="G3652" s="7">
        <v>3</v>
      </c>
      <c r="H3652" s="1">
        <v>12</v>
      </c>
      <c r="I3652" s="7">
        <v>0</v>
      </c>
      <c r="J3652" s="7">
        <v>4</v>
      </c>
      <c r="K3652" s="7">
        <v>0</v>
      </c>
      <c r="L3652" s="7">
        <v>48</v>
      </c>
      <c r="M3652" s="39">
        <f>0.4536*112</f>
        <v>50.803200000000004</v>
      </c>
      <c r="N3652" s="37" t="s">
        <v>183</v>
      </c>
      <c r="O3652" s="38">
        <v>0.94482237339380193</v>
      </c>
      <c r="AW3652" s="26"/>
    </row>
    <row r="3653" spans="1:49" x14ac:dyDescent="0.2">
      <c r="A3653" s="7">
        <v>70</v>
      </c>
      <c r="B3653" s="40">
        <v>1904</v>
      </c>
      <c r="C3653" s="18">
        <f>B3653-B3652</f>
        <v>1</v>
      </c>
      <c r="D3653" s="7">
        <v>1</v>
      </c>
      <c r="E3653" s="7">
        <v>21</v>
      </c>
      <c r="F3653" s="7">
        <v>1</v>
      </c>
      <c r="G3653" s="7">
        <v>2</v>
      </c>
      <c r="H3653" s="1">
        <v>12</v>
      </c>
      <c r="I3653" s="7">
        <v>0</v>
      </c>
      <c r="J3653" s="7">
        <v>0</v>
      </c>
      <c r="K3653" s="7">
        <v>0.67</v>
      </c>
      <c r="L3653" s="7">
        <v>0.67</v>
      </c>
      <c r="M3653" s="36">
        <v>0.4535970244035199</v>
      </c>
      <c r="N3653" s="37" t="s">
        <v>183</v>
      </c>
      <c r="O3653" s="38">
        <v>1.4770820000000002</v>
      </c>
      <c r="AW3653" s="26"/>
    </row>
    <row r="3654" spans="1:49" x14ac:dyDescent="0.2">
      <c r="A3654" s="7">
        <v>52</v>
      </c>
      <c r="B3654" s="40">
        <v>1904</v>
      </c>
      <c r="C3654" s="40"/>
      <c r="D3654" s="7">
        <v>1</v>
      </c>
      <c r="E3654" s="7">
        <v>22</v>
      </c>
      <c r="F3654" s="7">
        <v>1</v>
      </c>
      <c r="G3654" s="7">
        <v>2</v>
      </c>
      <c r="H3654" s="1">
        <v>12</v>
      </c>
      <c r="I3654" s="7">
        <v>0</v>
      </c>
      <c r="J3654" s="7">
        <v>0</v>
      </c>
      <c r="K3654" s="7">
        <v>0.5</v>
      </c>
      <c r="L3654" s="7">
        <v>0.5</v>
      </c>
      <c r="M3654" s="36">
        <v>0.4535970244035199</v>
      </c>
      <c r="N3654" s="37" t="s">
        <v>183</v>
      </c>
      <c r="O3654" s="38">
        <v>1.1023000000000001</v>
      </c>
      <c r="AW3654" s="26"/>
    </row>
    <row r="3655" spans="1:49" x14ac:dyDescent="0.2">
      <c r="A3655" s="7">
        <v>98</v>
      </c>
      <c r="B3655" s="40">
        <v>1904</v>
      </c>
      <c r="C3655" s="40"/>
      <c r="D3655" s="7">
        <v>1</v>
      </c>
      <c r="E3655" s="7">
        <v>22</v>
      </c>
      <c r="F3655" s="7">
        <v>2</v>
      </c>
      <c r="G3655" s="7">
        <v>14</v>
      </c>
      <c r="H3655" s="1">
        <v>12</v>
      </c>
      <c r="I3655" s="7">
        <v>0</v>
      </c>
      <c r="J3655" s="7">
        <v>67</v>
      </c>
      <c r="K3655" s="7">
        <v>6</v>
      </c>
      <c r="L3655" s="7">
        <v>810</v>
      </c>
      <c r="M3655" s="39">
        <v>1016.064</v>
      </c>
      <c r="N3655" s="39" t="s">
        <v>183</v>
      </c>
      <c r="O3655" s="38">
        <v>0.79719387755102045</v>
      </c>
      <c r="AW3655" s="26"/>
    </row>
    <row r="3656" spans="1:49" x14ac:dyDescent="0.2">
      <c r="A3656" s="7">
        <v>192</v>
      </c>
      <c r="B3656" s="40">
        <v>1904</v>
      </c>
      <c r="C3656" s="40"/>
      <c r="D3656" s="7">
        <v>1</v>
      </c>
      <c r="E3656" s="7">
        <v>23</v>
      </c>
      <c r="F3656" s="7">
        <v>2</v>
      </c>
      <c r="G3656" s="7">
        <v>14</v>
      </c>
      <c r="H3656" s="1">
        <v>12</v>
      </c>
      <c r="I3656" s="7">
        <v>0</v>
      </c>
      <c r="J3656" s="7">
        <v>62</v>
      </c>
      <c r="K3656" s="7">
        <v>6</v>
      </c>
      <c r="L3656" s="7">
        <v>750</v>
      </c>
      <c r="M3656" s="39">
        <v>1016.064</v>
      </c>
      <c r="N3656" s="39" t="s">
        <v>183</v>
      </c>
      <c r="O3656" s="38">
        <v>0.73814247921390785</v>
      </c>
      <c r="AW3656" s="26"/>
    </row>
    <row r="3657" spans="1:49" x14ac:dyDescent="0.2">
      <c r="A3657" s="7">
        <v>216</v>
      </c>
      <c r="B3657" s="40">
        <v>1904</v>
      </c>
      <c r="C3657" s="40"/>
      <c r="D3657" s="7">
        <v>1</v>
      </c>
      <c r="E3657" s="7">
        <v>23</v>
      </c>
      <c r="F3657" s="7">
        <v>1</v>
      </c>
      <c r="G3657" s="7">
        <v>2</v>
      </c>
      <c r="H3657" s="1">
        <v>12</v>
      </c>
      <c r="I3657" s="7">
        <v>0</v>
      </c>
      <c r="J3657" s="7">
        <v>0</v>
      </c>
      <c r="K3657" s="7">
        <v>0.75</v>
      </c>
      <c r="L3657" s="7">
        <v>0.75</v>
      </c>
      <c r="M3657" s="36">
        <v>0.4535970244035199</v>
      </c>
      <c r="N3657" s="37" t="s">
        <v>183</v>
      </c>
      <c r="O3657" s="38">
        <v>1.6534500000000001</v>
      </c>
      <c r="AW3657" s="26"/>
    </row>
    <row r="3658" spans="1:49" x14ac:dyDescent="0.2">
      <c r="A3658" s="7">
        <v>116</v>
      </c>
      <c r="B3658" s="40">
        <v>1904</v>
      </c>
      <c r="C3658" s="40"/>
      <c r="D3658" s="7">
        <v>1</v>
      </c>
      <c r="E3658" s="7">
        <v>26</v>
      </c>
      <c r="F3658" s="7">
        <v>3</v>
      </c>
      <c r="G3658" s="7">
        <v>3</v>
      </c>
      <c r="H3658" s="1">
        <v>12</v>
      </c>
      <c r="I3658" s="7">
        <v>0</v>
      </c>
      <c r="J3658" s="7">
        <v>2</v>
      </c>
      <c r="K3658" s="7">
        <v>9</v>
      </c>
      <c r="L3658" s="7">
        <v>33</v>
      </c>
      <c r="M3658" s="39">
        <f>0.4536*112</f>
        <v>50.803200000000004</v>
      </c>
      <c r="N3658" s="37" t="s">
        <v>183</v>
      </c>
      <c r="O3658" s="38">
        <v>0.64956538170823885</v>
      </c>
      <c r="AW3658" s="26"/>
    </row>
    <row r="3659" spans="1:49" x14ac:dyDescent="0.2">
      <c r="A3659" s="7">
        <v>71</v>
      </c>
      <c r="B3659" s="40">
        <v>1905</v>
      </c>
      <c r="C3659" s="18">
        <f>B3659-B3658</f>
        <v>1</v>
      </c>
      <c r="D3659" s="7">
        <v>1</v>
      </c>
      <c r="E3659" s="7">
        <v>21</v>
      </c>
      <c r="F3659" s="7">
        <v>1</v>
      </c>
      <c r="G3659" s="7">
        <v>2</v>
      </c>
      <c r="H3659" s="1">
        <v>12</v>
      </c>
      <c r="I3659" s="7">
        <v>0</v>
      </c>
      <c r="J3659" s="7">
        <v>0</v>
      </c>
      <c r="K3659" s="7">
        <v>0.75</v>
      </c>
      <c r="L3659" s="7">
        <v>0.75</v>
      </c>
      <c r="M3659" s="36">
        <v>0.4535970244035199</v>
      </c>
      <c r="N3659" s="37" t="s">
        <v>183</v>
      </c>
      <c r="O3659" s="38">
        <v>1.6534500000000001</v>
      </c>
      <c r="AW3659" s="26"/>
    </row>
    <row r="3660" spans="1:49" x14ac:dyDescent="0.2">
      <c r="A3660" s="7">
        <v>54</v>
      </c>
      <c r="B3660" s="40">
        <v>1905</v>
      </c>
      <c r="C3660" s="40"/>
      <c r="D3660" s="7">
        <v>1</v>
      </c>
      <c r="E3660" s="7">
        <v>22</v>
      </c>
      <c r="F3660" s="7">
        <v>1</v>
      </c>
      <c r="G3660" s="7">
        <v>2</v>
      </c>
      <c r="H3660" s="1">
        <v>12</v>
      </c>
      <c r="I3660" s="7">
        <v>0</v>
      </c>
      <c r="J3660" s="7">
        <v>0</v>
      </c>
      <c r="K3660" s="7">
        <v>0.5</v>
      </c>
      <c r="L3660" s="7">
        <v>0.5</v>
      </c>
      <c r="M3660" s="36">
        <v>0.4535970244035199</v>
      </c>
      <c r="N3660" s="37" t="s">
        <v>183</v>
      </c>
      <c r="O3660" s="38">
        <v>1.1023000000000001</v>
      </c>
      <c r="AW3660" s="26"/>
    </row>
    <row r="3661" spans="1:49" x14ac:dyDescent="0.2">
      <c r="A3661" s="7">
        <v>99</v>
      </c>
      <c r="B3661" s="40">
        <v>1905</v>
      </c>
      <c r="C3661" s="40"/>
      <c r="D3661" s="7">
        <v>1</v>
      </c>
      <c r="E3661" s="7">
        <v>22</v>
      </c>
      <c r="F3661" s="7">
        <v>2</v>
      </c>
      <c r="G3661" s="7">
        <v>14</v>
      </c>
      <c r="H3661" s="1">
        <v>12</v>
      </c>
      <c r="I3661" s="7">
        <v>0</v>
      </c>
      <c r="J3661" s="7">
        <v>67</v>
      </c>
      <c r="K3661" s="7">
        <v>6</v>
      </c>
      <c r="L3661" s="7">
        <v>810</v>
      </c>
      <c r="M3661" s="39">
        <v>1016.064</v>
      </c>
      <c r="N3661" s="39" t="s">
        <v>183</v>
      </c>
      <c r="O3661" s="38">
        <v>0.79719387755102045</v>
      </c>
      <c r="AW3661" s="26"/>
    </row>
    <row r="3662" spans="1:49" x14ac:dyDescent="0.2">
      <c r="A3662" s="7">
        <v>142</v>
      </c>
      <c r="B3662" s="40">
        <v>1905</v>
      </c>
      <c r="C3662" s="40"/>
      <c r="D3662" s="7">
        <v>1</v>
      </c>
      <c r="E3662" s="7">
        <v>23</v>
      </c>
      <c r="F3662" s="7">
        <v>2</v>
      </c>
      <c r="G3662" s="7">
        <v>14</v>
      </c>
      <c r="H3662" s="1">
        <v>12</v>
      </c>
      <c r="I3662" s="7">
        <v>0</v>
      </c>
      <c r="J3662" s="7">
        <v>65</v>
      </c>
      <c r="K3662" s="7">
        <v>0</v>
      </c>
      <c r="L3662" s="7">
        <v>780</v>
      </c>
      <c r="M3662" s="39">
        <v>1016.064</v>
      </c>
      <c r="N3662" s="39" t="s">
        <v>183</v>
      </c>
      <c r="O3662" s="38">
        <v>0.76766817838246415</v>
      </c>
      <c r="AW3662" s="26"/>
    </row>
    <row r="3663" spans="1:49" x14ac:dyDescent="0.2">
      <c r="A3663" s="7">
        <v>166</v>
      </c>
      <c r="B3663" s="40">
        <v>1905</v>
      </c>
      <c r="C3663" s="40"/>
      <c r="D3663" s="7">
        <v>1</v>
      </c>
      <c r="E3663" s="7">
        <v>23</v>
      </c>
      <c r="F3663" s="7">
        <v>1</v>
      </c>
      <c r="G3663" s="7">
        <v>2</v>
      </c>
      <c r="H3663" s="1">
        <v>12</v>
      </c>
      <c r="I3663" s="7">
        <v>0</v>
      </c>
      <c r="J3663" s="7">
        <v>0</v>
      </c>
      <c r="K3663" s="7">
        <v>1</v>
      </c>
      <c r="L3663" s="7">
        <v>1</v>
      </c>
      <c r="M3663" s="36">
        <v>0.4535970244035199</v>
      </c>
      <c r="N3663" s="37" t="s">
        <v>183</v>
      </c>
      <c r="O3663" s="38">
        <v>2.2046000000000001</v>
      </c>
      <c r="AW3663" s="26"/>
    </row>
    <row r="3664" spans="1:49" x14ac:dyDescent="0.2">
      <c r="A3664" s="7">
        <v>117</v>
      </c>
      <c r="B3664" s="40">
        <v>1905</v>
      </c>
      <c r="C3664" s="40"/>
      <c r="D3664" s="7">
        <v>1</v>
      </c>
      <c r="E3664" s="7">
        <v>26</v>
      </c>
      <c r="F3664" s="7">
        <v>3</v>
      </c>
      <c r="G3664" s="7">
        <v>3</v>
      </c>
      <c r="H3664" s="1">
        <v>12</v>
      </c>
      <c r="I3664" s="7">
        <v>0</v>
      </c>
      <c r="J3664" s="7">
        <v>2</v>
      </c>
      <c r="K3664" s="7">
        <v>9</v>
      </c>
      <c r="L3664" s="7">
        <v>33</v>
      </c>
      <c r="M3664" s="39">
        <f>0.4536*112</f>
        <v>50.803200000000004</v>
      </c>
      <c r="N3664" s="37" t="s">
        <v>183</v>
      </c>
      <c r="O3664" s="38">
        <v>0.64956538170823885</v>
      </c>
      <c r="AW3664" s="26"/>
    </row>
    <row r="3665" spans="1:49" x14ac:dyDescent="0.2">
      <c r="A3665" s="7">
        <v>71</v>
      </c>
      <c r="B3665" s="40">
        <v>1906</v>
      </c>
      <c r="C3665" s="18">
        <f>B3665-B3664</f>
        <v>1</v>
      </c>
      <c r="D3665" s="7">
        <v>1</v>
      </c>
      <c r="E3665" s="7">
        <v>21</v>
      </c>
      <c r="F3665" s="7">
        <v>1</v>
      </c>
      <c r="G3665" s="7">
        <v>2</v>
      </c>
      <c r="H3665" s="1">
        <v>12</v>
      </c>
      <c r="I3665" s="7">
        <v>0</v>
      </c>
      <c r="J3665" s="7">
        <v>0</v>
      </c>
      <c r="K3665" s="7">
        <v>0.75</v>
      </c>
      <c r="L3665" s="7">
        <v>0.75</v>
      </c>
      <c r="M3665" s="36">
        <v>0.4535970244035199</v>
      </c>
      <c r="N3665" s="37" t="s">
        <v>183</v>
      </c>
      <c r="O3665" s="38">
        <v>1.6534500000000001</v>
      </c>
      <c r="AW3665" s="26"/>
    </row>
    <row r="3666" spans="1:49" x14ac:dyDescent="0.2">
      <c r="A3666" s="7">
        <v>54</v>
      </c>
      <c r="B3666" s="40">
        <v>1906</v>
      </c>
      <c r="C3666" s="40"/>
      <c r="D3666" s="7">
        <v>1</v>
      </c>
      <c r="E3666" s="7">
        <v>22</v>
      </c>
      <c r="F3666" s="7">
        <v>1</v>
      </c>
      <c r="G3666" s="7">
        <v>2</v>
      </c>
      <c r="H3666" s="1">
        <v>12</v>
      </c>
      <c r="I3666" s="7">
        <v>0</v>
      </c>
      <c r="J3666" s="7">
        <v>0</v>
      </c>
      <c r="K3666" s="7">
        <v>0.5</v>
      </c>
      <c r="L3666" s="7">
        <v>0.5</v>
      </c>
      <c r="M3666" s="36">
        <v>0.4535970244035199</v>
      </c>
      <c r="N3666" s="37" t="s">
        <v>183</v>
      </c>
      <c r="O3666" s="38">
        <v>1.1023000000000001</v>
      </c>
      <c r="AW3666" s="26"/>
    </row>
    <row r="3667" spans="1:49" x14ac:dyDescent="0.2">
      <c r="A3667" s="7">
        <v>100</v>
      </c>
      <c r="B3667" s="40">
        <v>1906</v>
      </c>
      <c r="C3667" s="40"/>
      <c r="D3667" s="7">
        <v>1</v>
      </c>
      <c r="E3667" s="7">
        <v>22</v>
      </c>
      <c r="F3667" s="7">
        <v>2</v>
      </c>
      <c r="G3667" s="7">
        <v>14</v>
      </c>
      <c r="H3667" s="1">
        <v>12</v>
      </c>
      <c r="I3667" s="7">
        <v>0</v>
      </c>
      <c r="J3667" s="7">
        <v>67</v>
      </c>
      <c r="K3667" s="7">
        <v>6</v>
      </c>
      <c r="L3667" s="7">
        <v>810</v>
      </c>
      <c r="M3667" s="39">
        <v>1016.064</v>
      </c>
      <c r="N3667" s="39" t="s">
        <v>183</v>
      </c>
      <c r="O3667" s="38">
        <v>0.79719387755102045</v>
      </c>
      <c r="AW3667" s="26"/>
    </row>
    <row r="3668" spans="1:49" x14ac:dyDescent="0.2">
      <c r="A3668" s="7">
        <v>206</v>
      </c>
      <c r="B3668" s="40">
        <v>1906</v>
      </c>
      <c r="C3668" s="40"/>
      <c r="D3668" s="7">
        <v>1</v>
      </c>
      <c r="E3668" s="7">
        <v>23</v>
      </c>
      <c r="F3668" s="7">
        <v>2</v>
      </c>
      <c r="G3668" s="7">
        <v>14</v>
      </c>
      <c r="H3668" s="1">
        <v>12</v>
      </c>
      <c r="I3668" s="7">
        <v>0</v>
      </c>
      <c r="J3668" s="7">
        <v>71</v>
      </c>
      <c r="K3668" s="7">
        <v>3</v>
      </c>
      <c r="L3668" s="7">
        <v>855</v>
      </c>
      <c r="M3668" s="39">
        <v>1016.064</v>
      </c>
      <c r="N3668" s="39" t="s">
        <v>183</v>
      </c>
      <c r="O3668" s="38">
        <v>0.84148242630385495</v>
      </c>
      <c r="AW3668" s="26"/>
    </row>
    <row r="3669" spans="1:49" x14ac:dyDescent="0.2">
      <c r="A3669" s="7">
        <v>231</v>
      </c>
      <c r="B3669" s="40">
        <v>1906</v>
      </c>
      <c r="C3669" s="40"/>
      <c r="D3669" s="7">
        <v>1</v>
      </c>
      <c r="E3669" s="7">
        <v>23</v>
      </c>
      <c r="F3669" s="7">
        <v>1</v>
      </c>
      <c r="G3669" s="7">
        <v>2</v>
      </c>
      <c r="H3669" s="1">
        <v>12</v>
      </c>
      <c r="I3669" s="7">
        <v>0</v>
      </c>
      <c r="J3669" s="7">
        <v>0</v>
      </c>
      <c r="K3669" s="7">
        <v>1</v>
      </c>
      <c r="L3669" s="7">
        <v>1</v>
      </c>
      <c r="M3669" s="36">
        <v>0.4535970244035199</v>
      </c>
      <c r="N3669" s="37" t="s">
        <v>183</v>
      </c>
      <c r="O3669" s="38">
        <v>2.2046000000000001</v>
      </c>
      <c r="AW3669" s="26"/>
    </row>
    <row r="3670" spans="1:49" x14ac:dyDescent="0.2">
      <c r="A3670" s="7">
        <v>118</v>
      </c>
      <c r="B3670" s="40">
        <v>1906</v>
      </c>
      <c r="C3670" s="40"/>
      <c r="D3670" s="7">
        <v>1</v>
      </c>
      <c r="E3670" s="7">
        <v>26</v>
      </c>
      <c r="F3670" s="7">
        <v>3</v>
      </c>
      <c r="G3670" s="7">
        <v>3</v>
      </c>
      <c r="H3670" s="1">
        <v>12</v>
      </c>
      <c r="I3670" s="7">
        <v>0</v>
      </c>
      <c r="J3670" s="7">
        <v>3</v>
      </c>
      <c r="K3670" s="7">
        <v>0</v>
      </c>
      <c r="L3670" s="7">
        <v>36</v>
      </c>
      <c r="M3670" s="39">
        <f>0.4536*112</f>
        <v>50.803200000000004</v>
      </c>
      <c r="N3670" s="37" t="s">
        <v>183</v>
      </c>
      <c r="O3670" s="38">
        <v>0.70861678004535145</v>
      </c>
      <c r="AW3670" s="26"/>
    </row>
    <row r="3671" spans="1:49" x14ac:dyDescent="0.2">
      <c r="A3671" s="7">
        <v>70</v>
      </c>
      <c r="B3671" s="18">
        <v>1907</v>
      </c>
      <c r="C3671" s="18">
        <f>B3671-B3670</f>
        <v>1</v>
      </c>
      <c r="D3671" s="7">
        <v>1</v>
      </c>
      <c r="E3671" s="7">
        <v>21</v>
      </c>
      <c r="F3671" s="7">
        <v>1</v>
      </c>
      <c r="G3671" s="7">
        <v>2</v>
      </c>
      <c r="H3671" s="1">
        <v>12</v>
      </c>
      <c r="I3671" s="7">
        <v>0</v>
      </c>
      <c r="J3671" s="7">
        <v>0</v>
      </c>
      <c r="K3671" s="7">
        <v>0.75</v>
      </c>
      <c r="L3671" s="7">
        <v>0.75</v>
      </c>
      <c r="M3671" s="36">
        <v>0.4535970244035199</v>
      </c>
      <c r="N3671" s="37" t="s">
        <v>183</v>
      </c>
      <c r="O3671" s="38">
        <v>1.6534500000000001</v>
      </c>
      <c r="AW3671" s="26"/>
    </row>
    <row r="3672" spans="1:49" x14ac:dyDescent="0.2">
      <c r="A3672" s="7">
        <v>49</v>
      </c>
      <c r="B3672" s="18">
        <v>1907</v>
      </c>
      <c r="C3672" s="18"/>
      <c r="D3672" s="7">
        <v>1</v>
      </c>
      <c r="E3672" s="7">
        <v>22</v>
      </c>
      <c r="F3672" s="7">
        <v>1</v>
      </c>
      <c r="G3672" s="7">
        <v>2</v>
      </c>
      <c r="H3672" s="1">
        <v>12</v>
      </c>
      <c r="I3672" s="7">
        <v>0</v>
      </c>
      <c r="J3672" s="7">
        <v>0</v>
      </c>
      <c r="K3672" s="7">
        <v>0.5</v>
      </c>
      <c r="L3672" s="7">
        <v>0.5</v>
      </c>
      <c r="M3672" s="36">
        <v>0.4535970244035199</v>
      </c>
      <c r="N3672" s="37" t="s">
        <v>183</v>
      </c>
      <c r="O3672" s="38">
        <v>1.1023000000000001</v>
      </c>
      <c r="AW3672" s="26"/>
    </row>
    <row r="3673" spans="1:49" x14ac:dyDescent="0.2">
      <c r="A3673" s="7">
        <v>99</v>
      </c>
      <c r="B3673" s="18">
        <v>1907</v>
      </c>
      <c r="C3673" s="18"/>
      <c r="D3673" s="7">
        <v>1</v>
      </c>
      <c r="E3673" s="7">
        <v>22</v>
      </c>
      <c r="F3673" s="7">
        <v>2</v>
      </c>
      <c r="G3673" s="7">
        <v>14</v>
      </c>
      <c r="H3673" s="1">
        <v>12</v>
      </c>
      <c r="I3673" s="7">
        <v>0</v>
      </c>
      <c r="J3673" s="7">
        <v>70</v>
      </c>
      <c r="K3673" s="7">
        <v>2</v>
      </c>
      <c r="L3673" s="7">
        <v>842</v>
      </c>
      <c r="M3673" s="39">
        <v>1016.064</v>
      </c>
      <c r="N3673" s="39" t="s">
        <v>183</v>
      </c>
      <c r="O3673" s="38">
        <v>0.82868795666414719</v>
      </c>
      <c r="AW3673" s="26"/>
    </row>
    <row r="3674" spans="1:49" x14ac:dyDescent="0.2">
      <c r="A3674" s="7">
        <v>144</v>
      </c>
      <c r="B3674" s="18">
        <v>1907</v>
      </c>
      <c r="C3674" s="18"/>
      <c r="D3674" s="7">
        <v>1</v>
      </c>
      <c r="E3674" s="7">
        <v>23</v>
      </c>
      <c r="F3674" s="7">
        <v>2</v>
      </c>
      <c r="G3674" s="7">
        <v>14</v>
      </c>
      <c r="H3674" s="1">
        <v>12</v>
      </c>
      <c r="I3674" s="7">
        <v>0</v>
      </c>
      <c r="J3674" s="7">
        <v>66</v>
      </c>
      <c r="K3674" s="7">
        <v>3</v>
      </c>
      <c r="L3674" s="7">
        <v>795</v>
      </c>
      <c r="M3674" s="39">
        <v>1016.064</v>
      </c>
      <c r="N3674" s="39" t="s">
        <v>183</v>
      </c>
      <c r="O3674" s="38">
        <v>0.78243102796674224</v>
      </c>
      <c r="AW3674" s="26"/>
    </row>
    <row r="3675" spans="1:49" x14ac:dyDescent="0.2">
      <c r="A3675" s="7">
        <v>170</v>
      </c>
      <c r="B3675" s="18">
        <v>1907</v>
      </c>
      <c r="C3675" s="18"/>
      <c r="D3675" s="7">
        <v>1</v>
      </c>
      <c r="E3675" s="7">
        <v>23</v>
      </c>
      <c r="F3675" s="7">
        <v>1</v>
      </c>
      <c r="G3675" s="7">
        <v>2</v>
      </c>
      <c r="H3675" s="1">
        <v>12</v>
      </c>
      <c r="I3675" s="7">
        <v>0</v>
      </c>
      <c r="J3675" s="7">
        <v>0</v>
      </c>
      <c r="K3675" s="7">
        <v>1</v>
      </c>
      <c r="L3675" s="7">
        <v>1</v>
      </c>
      <c r="M3675" s="36">
        <v>0.4535970244035199</v>
      </c>
      <c r="N3675" s="37" t="s">
        <v>183</v>
      </c>
      <c r="O3675" s="38">
        <v>2.2046000000000001</v>
      </c>
      <c r="AW3675" s="26"/>
    </row>
    <row r="3676" spans="1:49" x14ac:dyDescent="0.2">
      <c r="A3676" s="7">
        <v>117</v>
      </c>
      <c r="B3676" s="18">
        <v>1907</v>
      </c>
      <c r="C3676" s="18"/>
      <c r="D3676" s="7">
        <v>1</v>
      </c>
      <c r="E3676" s="7">
        <v>26</v>
      </c>
      <c r="F3676" s="7">
        <v>3</v>
      </c>
      <c r="G3676" s="7">
        <v>3</v>
      </c>
      <c r="H3676" s="1">
        <v>12</v>
      </c>
      <c r="I3676" s="7">
        <v>0</v>
      </c>
      <c r="J3676" s="7">
        <v>3</v>
      </c>
      <c r="K3676" s="7">
        <v>0</v>
      </c>
      <c r="L3676" s="7">
        <v>36</v>
      </c>
      <c r="M3676" s="39">
        <f>0.4536*112</f>
        <v>50.803200000000004</v>
      </c>
      <c r="N3676" s="37" t="s">
        <v>183</v>
      </c>
      <c r="O3676" s="38">
        <v>0.70861678004535145</v>
      </c>
      <c r="AW3676" s="26"/>
    </row>
    <row r="3677" spans="1:49" x14ac:dyDescent="0.2">
      <c r="A3677" s="7">
        <v>70</v>
      </c>
      <c r="B3677" s="40">
        <v>1908</v>
      </c>
      <c r="C3677" s="18">
        <f>B3677-B3676</f>
        <v>1</v>
      </c>
      <c r="D3677" s="7">
        <v>1</v>
      </c>
      <c r="E3677" s="7">
        <v>21</v>
      </c>
      <c r="F3677" s="7">
        <v>1</v>
      </c>
      <c r="G3677" s="7">
        <v>2</v>
      </c>
      <c r="H3677" s="1">
        <v>12</v>
      </c>
      <c r="I3677" s="7">
        <v>0</v>
      </c>
      <c r="J3677" s="7">
        <v>0</v>
      </c>
      <c r="K3677" s="7">
        <v>0.75</v>
      </c>
      <c r="L3677" s="7">
        <v>0.75</v>
      </c>
      <c r="M3677" s="36">
        <v>0.4535970244035199</v>
      </c>
      <c r="N3677" s="37" t="s">
        <v>183</v>
      </c>
      <c r="O3677" s="38">
        <v>1.6534500000000001</v>
      </c>
      <c r="AW3677" s="26"/>
    </row>
    <row r="3678" spans="1:49" x14ac:dyDescent="0.2">
      <c r="A3678" s="7">
        <v>49</v>
      </c>
      <c r="B3678" s="40">
        <v>1908</v>
      </c>
      <c r="C3678" s="40"/>
      <c r="D3678" s="7">
        <v>1</v>
      </c>
      <c r="E3678" s="7">
        <v>22</v>
      </c>
      <c r="F3678" s="7">
        <v>1</v>
      </c>
      <c r="G3678" s="7">
        <v>2</v>
      </c>
      <c r="H3678" s="1">
        <v>12</v>
      </c>
      <c r="I3678" s="7">
        <v>0</v>
      </c>
      <c r="J3678" s="7">
        <v>0</v>
      </c>
      <c r="K3678" s="7">
        <v>0.75</v>
      </c>
      <c r="L3678" s="7">
        <v>0.75</v>
      </c>
      <c r="M3678" s="36">
        <v>0.4535970244035199</v>
      </c>
      <c r="N3678" s="37" t="s">
        <v>183</v>
      </c>
      <c r="O3678" s="38">
        <v>1.6534500000000001</v>
      </c>
      <c r="AW3678" s="26"/>
    </row>
    <row r="3679" spans="1:49" x14ac:dyDescent="0.2">
      <c r="A3679" s="7">
        <v>99</v>
      </c>
      <c r="B3679" s="40">
        <v>1908</v>
      </c>
      <c r="C3679" s="40"/>
      <c r="D3679" s="7">
        <v>1</v>
      </c>
      <c r="E3679" s="7">
        <v>22</v>
      </c>
      <c r="F3679" s="7">
        <v>2</v>
      </c>
      <c r="G3679" s="7">
        <v>14</v>
      </c>
      <c r="H3679" s="1">
        <v>12</v>
      </c>
      <c r="I3679" s="7">
        <v>0</v>
      </c>
      <c r="J3679" s="7">
        <v>75</v>
      </c>
      <c r="K3679" s="7">
        <v>6</v>
      </c>
      <c r="L3679" s="7">
        <v>906</v>
      </c>
      <c r="M3679" s="39">
        <v>1016.064</v>
      </c>
      <c r="N3679" s="39" t="s">
        <v>183</v>
      </c>
      <c r="O3679" s="38">
        <v>0.89167611489040066</v>
      </c>
      <c r="AW3679" s="26"/>
    </row>
    <row r="3680" spans="1:49" x14ac:dyDescent="0.2">
      <c r="A3680" s="7">
        <v>193</v>
      </c>
      <c r="B3680" s="40">
        <v>1908</v>
      </c>
      <c r="C3680" s="40"/>
      <c r="D3680" s="7">
        <v>1</v>
      </c>
      <c r="E3680" s="7">
        <v>23</v>
      </c>
      <c r="F3680" s="7">
        <v>2</v>
      </c>
      <c r="G3680" s="7">
        <v>14</v>
      </c>
      <c r="H3680" s="1">
        <v>12</v>
      </c>
      <c r="I3680" s="7">
        <v>0</v>
      </c>
      <c r="J3680" s="7">
        <v>70</v>
      </c>
      <c r="K3680" s="7">
        <v>0</v>
      </c>
      <c r="L3680" s="7">
        <v>840</v>
      </c>
      <c r="M3680" s="39">
        <v>1016.064</v>
      </c>
      <c r="N3680" s="39" t="s">
        <v>183</v>
      </c>
      <c r="O3680" s="38">
        <v>0.82671957671957674</v>
      </c>
      <c r="AW3680" s="26"/>
    </row>
    <row r="3681" spans="1:49" x14ac:dyDescent="0.2">
      <c r="A3681" s="7">
        <v>219</v>
      </c>
      <c r="B3681" s="40">
        <v>1908</v>
      </c>
      <c r="C3681" s="40"/>
      <c r="D3681" s="7">
        <v>1</v>
      </c>
      <c r="E3681" s="7">
        <v>23</v>
      </c>
      <c r="F3681" s="7">
        <v>1</v>
      </c>
      <c r="G3681" s="7">
        <v>2</v>
      </c>
      <c r="H3681" s="1">
        <v>12</v>
      </c>
      <c r="I3681" s="7">
        <v>0</v>
      </c>
      <c r="J3681" s="7">
        <v>0</v>
      </c>
      <c r="K3681" s="7">
        <v>1</v>
      </c>
      <c r="L3681" s="7">
        <v>1</v>
      </c>
      <c r="M3681" s="36">
        <v>0.4535970244035199</v>
      </c>
      <c r="N3681" s="37" t="s">
        <v>183</v>
      </c>
      <c r="O3681" s="38">
        <v>2.2046000000000001</v>
      </c>
      <c r="AW3681" s="26"/>
    </row>
    <row r="3682" spans="1:49" x14ac:dyDescent="0.2">
      <c r="A3682" s="7">
        <v>117</v>
      </c>
      <c r="B3682" s="40">
        <v>1908</v>
      </c>
      <c r="C3682" s="40"/>
      <c r="D3682" s="7">
        <v>1</v>
      </c>
      <c r="E3682" s="7">
        <v>26</v>
      </c>
      <c r="F3682" s="7">
        <v>3</v>
      </c>
      <c r="G3682" s="7">
        <v>3</v>
      </c>
      <c r="H3682" s="1">
        <v>12</v>
      </c>
      <c r="I3682" s="7">
        <v>0</v>
      </c>
      <c r="J3682" s="7">
        <v>3</v>
      </c>
      <c r="K3682" s="7">
        <v>9</v>
      </c>
      <c r="L3682" s="7">
        <v>45</v>
      </c>
      <c r="M3682" s="39">
        <f>0.4536*112</f>
        <v>50.803200000000004</v>
      </c>
      <c r="N3682" s="37" t="s">
        <v>183</v>
      </c>
      <c r="O3682" s="38">
        <v>0.88577097505668922</v>
      </c>
      <c r="AW3682" s="26"/>
    </row>
    <row r="3683" spans="1:49" x14ac:dyDescent="0.2">
      <c r="A3683" s="7">
        <v>72</v>
      </c>
      <c r="B3683" s="40">
        <v>1909</v>
      </c>
      <c r="C3683" s="18">
        <f>B3683-B3682</f>
        <v>1</v>
      </c>
      <c r="D3683" s="7">
        <v>1</v>
      </c>
      <c r="E3683" s="7">
        <v>21</v>
      </c>
      <c r="F3683" s="7">
        <v>1</v>
      </c>
      <c r="G3683" s="7">
        <v>2</v>
      </c>
      <c r="H3683" s="1">
        <v>12</v>
      </c>
      <c r="I3683" s="7">
        <v>0</v>
      </c>
      <c r="J3683" s="7">
        <v>0</v>
      </c>
      <c r="K3683" s="7">
        <v>0.75</v>
      </c>
      <c r="L3683" s="7">
        <v>0.75</v>
      </c>
      <c r="M3683" s="36">
        <v>0.4535970244035199</v>
      </c>
      <c r="N3683" s="37" t="s">
        <v>183</v>
      </c>
      <c r="O3683" s="38">
        <v>1.6534500000000001</v>
      </c>
      <c r="AW3683" s="26"/>
    </row>
    <row r="3684" spans="1:49" x14ac:dyDescent="0.2">
      <c r="A3684" s="7">
        <v>49</v>
      </c>
      <c r="B3684" s="40">
        <v>1909</v>
      </c>
      <c r="C3684" s="40"/>
      <c r="D3684" s="7">
        <v>1</v>
      </c>
      <c r="E3684" s="7">
        <v>22</v>
      </c>
      <c r="F3684" s="7">
        <v>1</v>
      </c>
      <c r="G3684" s="7">
        <v>2</v>
      </c>
      <c r="H3684" s="1">
        <v>12</v>
      </c>
      <c r="I3684" s="7">
        <v>0</v>
      </c>
      <c r="J3684" s="7">
        <v>0</v>
      </c>
      <c r="K3684" s="7">
        <v>1</v>
      </c>
      <c r="L3684" s="7">
        <v>1</v>
      </c>
      <c r="M3684" s="36">
        <v>0.4535970244035199</v>
      </c>
      <c r="N3684" s="37" t="s">
        <v>183</v>
      </c>
      <c r="O3684" s="38">
        <v>2.2046000000000001</v>
      </c>
      <c r="AW3684" s="26"/>
    </row>
    <row r="3685" spans="1:49" x14ac:dyDescent="0.2">
      <c r="A3685" s="7">
        <v>102</v>
      </c>
      <c r="B3685" s="40">
        <v>1909</v>
      </c>
      <c r="C3685" s="40"/>
      <c r="D3685" s="7">
        <v>1</v>
      </c>
      <c r="E3685" s="7">
        <v>22</v>
      </c>
      <c r="F3685" s="7">
        <v>2</v>
      </c>
      <c r="G3685" s="7">
        <v>14</v>
      </c>
      <c r="H3685" s="1">
        <v>12</v>
      </c>
      <c r="I3685" s="7">
        <v>0</v>
      </c>
      <c r="J3685" s="7">
        <v>81</v>
      </c>
      <c r="K3685" s="7">
        <v>3</v>
      </c>
      <c r="L3685" s="7">
        <v>975</v>
      </c>
      <c r="M3685" s="39">
        <v>1016.064</v>
      </c>
      <c r="N3685" s="39" t="s">
        <v>183</v>
      </c>
      <c r="O3685" s="38">
        <v>0.95958522297808013</v>
      </c>
      <c r="AW3685" s="26"/>
    </row>
    <row r="3686" spans="1:49" x14ac:dyDescent="0.2">
      <c r="A3686" s="7">
        <v>147</v>
      </c>
      <c r="B3686" s="40">
        <v>1909</v>
      </c>
      <c r="C3686" s="40"/>
      <c r="D3686" s="7">
        <v>1</v>
      </c>
      <c r="E3686" s="7">
        <v>23</v>
      </c>
      <c r="F3686" s="7">
        <v>2</v>
      </c>
      <c r="G3686" s="7">
        <v>14</v>
      </c>
      <c r="H3686" s="1">
        <v>12</v>
      </c>
      <c r="I3686" s="7">
        <v>0</v>
      </c>
      <c r="J3686" s="7">
        <v>70</v>
      </c>
      <c r="K3686" s="7">
        <v>0</v>
      </c>
      <c r="L3686" s="7">
        <v>840</v>
      </c>
      <c r="M3686" s="39">
        <v>1016.064</v>
      </c>
      <c r="N3686" s="39" t="s">
        <v>183</v>
      </c>
      <c r="O3686" s="38">
        <v>0.82671957671957674</v>
      </c>
      <c r="AW3686" s="26"/>
    </row>
    <row r="3687" spans="1:49" x14ac:dyDescent="0.2">
      <c r="A3687" s="7">
        <v>173</v>
      </c>
      <c r="B3687" s="40">
        <v>1909</v>
      </c>
      <c r="C3687" s="40"/>
      <c r="D3687" s="7">
        <v>1</v>
      </c>
      <c r="E3687" s="7">
        <v>23</v>
      </c>
      <c r="F3687" s="7">
        <v>1</v>
      </c>
      <c r="G3687" s="7">
        <v>2</v>
      </c>
      <c r="H3687" s="1">
        <v>12</v>
      </c>
      <c r="I3687" s="7">
        <v>0</v>
      </c>
      <c r="J3687" s="7">
        <v>0</v>
      </c>
      <c r="K3687" s="7">
        <v>1</v>
      </c>
      <c r="L3687" s="7">
        <v>1</v>
      </c>
      <c r="M3687" s="36">
        <v>0.4535970244035199</v>
      </c>
      <c r="N3687" s="37" t="s">
        <v>183</v>
      </c>
      <c r="O3687" s="38">
        <v>2.2046000000000001</v>
      </c>
      <c r="AW3687" s="26"/>
    </row>
    <row r="3688" spans="1:49" x14ac:dyDescent="0.2">
      <c r="A3688" s="7">
        <v>120</v>
      </c>
      <c r="B3688" s="40">
        <v>1909</v>
      </c>
      <c r="C3688" s="40"/>
      <c r="D3688" s="7">
        <v>1</v>
      </c>
      <c r="E3688" s="7">
        <v>26</v>
      </c>
      <c r="F3688" s="7">
        <v>3</v>
      </c>
      <c r="G3688" s="7">
        <v>3</v>
      </c>
      <c r="H3688" s="1">
        <v>12</v>
      </c>
      <c r="I3688" s="7">
        <v>0</v>
      </c>
      <c r="J3688" s="7">
        <v>3</v>
      </c>
      <c r="K3688" s="7">
        <v>9</v>
      </c>
      <c r="L3688" s="7">
        <v>45</v>
      </c>
      <c r="M3688" s="39">
        <f>0.4536*112</f>
        <v>50.803200000000004</v>
      </c>
      <c r="N3688" s="37" t="s">
        <v>183</v>
      </c>
      <c r="O3688" s="38">
        <v>0.88577097505668922</v>
      </c>
      <c r="AW3688" s="26"/>
    </row>
    <row r="3689" spans="1:49" x14ac:dyDescent="0.2">
      <c r="A3689" s="7">
        <v>73</v>
      </c>
      <c r="B3689" s="40">
        <v>1910</v>
      </c>
      <c r="C3689" s="18">
        <f>B3689-B3688</f>
        <v>1</v>
      </c>
      <c r="D3689" s="7">
        <v>1</v>
      </c>
      <c r="E3689" s="7">
        <v>21</v>
      </c>
      <c r="F3689" s="7">
        <v>1</v>
      </c>
      <c r="G3689" s="7">
        <v>2</v>
      </c>
      <c r="H3689" s="1">
        <v>12</v>
      </c>
      <c r="I3689" s="7">
        <v>0</v>
      </c>
      <c r="J3689" s="7">
        <v>0</v>
      </c>
      <c r="K3689" s="7">
        <v>0.75</v>
      </c>
      <c r="L3689" s="7">
        <v>0.75</v>
      </c>
      <c r="M3689" s="36">
        <v>0.4535970244035199</v>
      </c>
      <c r="N3689" s="37" t="s">
        <v>183</v>
      </c>
      <c r="O3689" s="38">
        <v>1.6534500000000001</v>
      </c>
      <c r="AW3689" s="26"/>
    </row>
    <row r="3690" spans="1:49" x14ac:dyDescent="0.2">
      <c r="A3690" s="7">
        <v>49</v>
      </c>
      <c r="B3690" s="40">
        <v>1910</v>
      </c>
      <c r="C3690" s="40"/>
      <c r="D3690" s="7">
        <v>1</v>
      </c>
      <c r="E3690" s="7">
        <v>22</v>
      </c>
      <c r="F3690" s="7">
        <v>1</v>
      </c>
      <c r="G3690" s="7">
        <v>2</v>
      </c>
      <c r="H3690" s="1">
        <v>12</v>
      </c>
      <c r="I3690" s="7">
        <v>0</v>
      </c>
      <c r="J3690" s="7">
        <v>0</v>
      </c>
      <c r="K3690" s="7">
        <v>0.75</v>
      </c>
      <c r="L3690" s="7">
        <v>0.75</v>
      </c>
      <c r="M3690" s="36">
        <v>0.4535970244035199</v>
      </c>
      <c r="N3690" s="37" t="s">
        <v>183</v>
      </c>
      <c r="O3690" s="38">
        <v>1.6534500000000001</v>
      </c>
      <c r="AW3690" s="26"/>
    </row>
    <row r="3691" spans="1:49" x14ac:dyDescent="0.2">
      <c r="A3691" s="7">
        <v>102</v>
      </c>
      <c r="B3691" s="40">
        <v>1910</v>
      </c>
      <c r="C3691" s="40"/>
      <c r="D3691" s="7">
        <v>1</v>
      </c>
      <c r="E3691" s="7">
        <v>22</v>
      </c>
      <c r="F3691" s="7">
        <v>2</v>
      </c>
      <c r="G3691" s="7">
        <v>14</v>
      </c>
      <c r="H3691" s="1">
        <v>12</v>
      </c>
      <c r="I3691" s="7">
        <v>0</v>
      </c>
      <c r="J3691" s="7">
        <v>81</v>
      </c>
      <c r="K3691" s="7">
        <v>3</v>
      </c>
      <c r="L3691" s="7">
        <v>975</v>
      </c>
      <c r="M3691" s="39">
        <v>1016.064</v>
      </c>
      <c r="N3691" s="39" t="s">
        <v>183</v>
      </c>
      <c r="O3691" s="38">
        <v>0.95958522297808013</v>
      </c>
      <c r="AW3691" s="26"/>
    </row>
    <row r="3692" spans="1:49" x14ac:dyDescent="0.2">
      <c r="A3692" s="7">
        <v>147</v>
      </c>
      <c r="B3692" s="40">
        <v>1910</v>
      </c>
      <c r="C3692" s="40"/>
      <c r="D3692" s="7">
        <v>1</v>
      </c>
      <c r="E3692" s="7">
        <v>23</v>
      </c>
      <c r="F3692" s="7">
        <v>2</v>
      </c>
      <c r="G3692" s="7">
        <v>14</v>
      </c>
      <c r="H3692" s="1">
        <v>12</v>
      </c>
      <c r="I3692" s="7">
        <v>0</v>
      </c>
      <c r="J3692" s="7">
        <v>70</v>
      </c>
      <c r="K3692" s="7">
        <v>0</v>
      </c>
      <c r="L3692" s="7">
        <v>840</v>
      </c>
      <c r="M3692" s="39">
        <v>1016.064</v>
      </c>
      <c r="N3692" s="39" t="s">
        <v>183</v>
      </c>
      <c r="O3692" s="38">
        <v>0.82671957671957674</v>
      </c>
      <c r="AW3692" s="26"/>
    </row>
    <row r="3693" spans="1:49" x14ac:dyDescent="0.2">
      <c r="A3693" s="7">
        <v>174</v>
      </c>
      <c r="B3693" s="40">
        <v>1910</v>
      </c>
      <c r="C3693" s="40"/>
      <c r="D3693" s="7">
        <v>1</v>
      </c>
      <c r="E3693" s="7">
        <v>23</v>
      </c>
      <c r="F3693" s="7">
        <v>1</v>
      </c>
      <c r="G3693" s="7">
        <v>2</v>
      </c>
      <c r="H3693" s="1">
        <v>12</v>
      </c>
      <c r="I3693" s="7">
        <v>0</v>
      </c>
      <c r="J3693" s="7">
        <v>0</v>
      </c>
      <c r="K3693" s="7">
        <v>1</v>
      </c>
      <c r="L3693" s="7">
        <v>1</v>
      </c>
      <c r="M3693" s="36">
        <v>0.4535970244035199</v>
      </c>
      <c r="N3693" s="37" t="s">
        <v>183</v>
      </c>
      <c r="O3693" s="38">
        <v>2.2046000000000001</v>
      </c>
      <c r="AW3693" s="26"/>
    </row>
    <row r="3694" spans="1:49" x14ac:dyDescent="0.2">
      <c r="A3694" s="7">
        <v>120</v>
      </c>
      <c r="B3694" s="40">
        <v>1910</v>
      </c>
      <c r="C3694" s="40"/>
      <c r="D3694" s="7">
        <v>1</v>
      </c>
      <c r="E3694" s="7">
        <v>26</v>
      </c>
      <c r="F3694" s="7">
        <v>3</v>
      </c>
      <c r="G3694" s="7">
        <v>3</v>
      </c>
      <c r="H3694" s="1">
        <v>12</v>
      </c>
      <c r="I3694" s="7">
        <v>0</v>
      </c>
      <c r="J3694" s="7">
        <v>4</v>
      </c>
      <c r="K3694" s="7">
        <v>0</v>
      </c>
      <c r="L3694" s="7">
        <v>48</v>
      </c>
      <c r="M3694" s="39">
        <f>0.4536*112</f>
        <v>50.803200000000004</v>
      </c>
      <c r="N3694" s="37" t="s">
        <v>183</v>
      </c>
      <c r="O3694" s="38">
        <v>0.94482237339380193</v>
      </c>
      <c r="AW3694" s="26"/>
    </row>
    <row r="3695" spans="1:49" x14ac:dyDescent="0.2">
      <c r="A3695" s="7">
        <v>73</v>
      </c>
      <c r="B3695" s="40">
        <v>1911</v>
      </c>
      <c r="C3695" s="18">
        <f>B3695-B3694</f>
        <v>1</v>
      </c>
      <c r="D3695" s="7">
        <v>1</v>
      </c>
      <c r="E3695" s="7">
        <v>21</v>
      </c>
      <c r="F3695" s="7">
        <v>1</v>
      </c>
      <c r="G3695" s="7">
        <v>2</v>
      </c>
      <c r="H3695" s="1">
        <v>12</v>
      </c>
      <c r="I3695" s="7">
        <v>0</v>
      </c>
      <c r="J3695" s="7">
        <v>0</v>
      </c>
      <c r="K3695" s="7">
        <v>0.75</v>
      </c>
      <c r="L3695" s="7">
        <v>0.75</v>
      </c>
      <c r="M3695" s="36">
        <v>0.4535970244035199</v>
      </c>
      <c r="N3695" s="37" t="s">
        <v>183</v>
      </c>
      <c r="O3695" s="38">
        <v>1.6534500000000001</v>
      </c>
      <c r="AW3695" s="26"/>
    </row>
    <row r="3696" spans="1:49" x14ac:dyDescent="0.2">
      <c r="A3696" s="7">
        <v>49</v>
      </c>
      <c r="B3696" s="40">
        <v>1911</v>
      </c>
      <c r="C3696" s="40"/>
      <c r="D3696" s="7">
        <v>1</v>
      </c>
      <c r="E3696" s="7">
        <v>22</v>
      </c>
      <c r="F3696" s="7">
        <v>1</v>
      </c>
      <c r="G3696" s="7">
        <v>2</v>
      </c>
      <c r="H3696" s="1">
        <v>12</v>
      </c>
      <c r="I3696" s="7">
        <v>0</v>
      </c>
      <c r="J3696" s="7">
        <v>0</v>
      </c>
      <c r="K3696" s="7">
        <v>1</v>
      </c>
      <c r="L3696" s="7">
        <v>1</v>
      </c>
      <c r="M3696" s="36">
        <v>0.4535970244035199</v>
      </c>
      <c r="N3696" s="37" t="s">
        <v>183</v>
      </c>
      <c r="O3696" s="38">
        <v>2.2046000000000001</v>
      </c>
      <c r="AW3696" s="26"/>
    </row>
    <row r="3697" spans="1:49" x14ac:dyDescent="0.2">
      <c r="A3697" s="7">
        <v>102</v>
      </c>
      <c r="B3697" s="40">
        <v>1911</v>
      </c>
      <c r="C3697" s="40"/>
      <c r="D3697" s="7">
        <v>1</v>
      </c>
      <c r="E3697" s="7">
        <v>22</v>
      </c>
      <c r="F3697" s="7">
        <v>2</v>
      </c>
      <c r="G3697" s="7">
        <v>14</v>
      </c>
      <c r="H3697" s="1">
        <v>12</v>
      </c>
      <c r="I3697" s="7">
        <v>0</v>
      </c>
      <c r="J3697" s="7">
        <v>81</v>
      </c>
      <c r="K3697" s="7">
        <v>3</v>
      </c>
      <c r="L3697" s="7">
        <v>975</v>
      </c>
      <c r="M3697" s="39">
        <v>1016.064</v>
      </c>
      <c r="N3697" s="39" t="s">
        <v>183</v>
      </c>
      <c r="O3697" s="38">
        <v>0.95958522297808013</v>
      </c>
      <c r="AW3697" s="26"/>
    </row>
    <row r="3698" spans="1:49" x14ac:dyDescent="0.2">
      <c r="A3698" s="7">
        <v>148</v>
      </c>
      <c r="B3698" s="40">
        <v>1911</v>
      </c>
      <c r="C3698" s="40"/>
      <c r="D3698" s="7">
        <v>1</v>
      </c>
      <c r="E3698" s="7">
        <v>23</v>
      </c>
      <c r="F3698" s="7">
        <v>2</v>
      </c>
      <c r="G3698" s="7">
        <v>14</v>
      </c>
      <c r="H3698" s="1">
        <v>12</v>
      </c>
      <c r="I3698" s="7">
        <v>0</v>
      </c>
      <c r="J3698" s="7">
        <v>70</v>
      </c>
      <c r="K3698" s="7">
        <v>0</v>
      </c>
      <c r="L3698" s="7">
        <v>840</v>
      </c>
      <c r="M3698" s="39">
        <v>1016.064</v>
      </c>
      <c r="N3698" s="39" t="s">
        <v>183</v>
      </c>
      <c r="O3698" s="38">
        <v>0.82671957671957674</v>
      </c>
      <c r="AW3698" s="26"/>
    </row>
    <row r="3699" spans="1:49" x14ac:dyDescent="0.2">
      <c r="A3699" s="7">
        <v>175</v>
      </c>
      <c r="B3699" s="40">
        <v>1911</v>
      </c>
      <c r="C3699" s="40"/>
      <c r="D3699" s="7">
        <v>1</v>
      </c>
      <c r="E3699" s="7">
        <v>23</v>
      </c>
      <c r="F3699" s="7">
        <v>1</v>
      </c>
      <c r="G3699" s="7">
        <v>2</v>
      </c>
      <c r="H3699" s="1">
        <v>12</v>
      </c>
      <c r="I3699" s="7">
        <v>0</v>
      </c>
      <c r="J3699" s="7">
        <v>0</v>
      </c>
      <c r="K3699" s="7">
        <v>1</v>
      </c>
      <c r="L3699" s="7">
        <v>1</v>
      </c>
      <c r="M3699" s="36">
        <v>0.4535970244035199</v>
      </c>
      <c r="N3699" s="37" t="s">
        <v>183</v>
      </c>
      <c r="O3699" s="38">
        <v>2.2046000000000001</v>
      </c>
      <c r="AW3699" s="26"/>
    </row>
    <row r="3700" spans="1:49" x14ac:dyDescent="0.2">
      <c r="A3700" s="7">
        <v>120</v>
      </c>
      <c r="B3700" s="40">
        <v>1911</v>
      </c>
      <c r="C3700" s="40"/>
      <c r="D3700" s="7">
        <v>1</v>
      </c>
      <c r="E3700" s="7">
        <v>26</v>
      </c>
      <c r="F3700" s="7">
        <v>3</v>
      </c>
      <c r="G3700" s="7">
        <v>3</v>
      </c>
      <c r="H3700" s="1">
        <v>12</v>
      </c>
      <c r="I3700" s="7">
        <v>0</v>
      </c>
      <c r="J3700" s="7">
        <v>3</v>
      </c>
      <c r="K3700" s="7">
        <v>7.5</v>
      </c>
      <c r="L3700" s="7">
        <v>43.5</v>
      </c>
      <c r="M3700" s="39">
        <f>0.4536*112</f>
        <v>50.803200000000004</v>
      </c>
      <c r="N3700" s="37" t="s">
        <v>183</v>
      </c>
      <c r="O3700" s="38">
        <v>0.85624527588813293</v>
      </c>
      <c r="AW3700" s="26"/>
    </row>
    <row r="3701" spans="1:49" x14ac:dyDescent="0.2">
      <c r="A3701" s="7">
        <v>50</v>
      </c>
      <c r="B3701" s="40">
        <v>1912</v>
      </c>
      <c r="C3701" s="40"/>
      <c r="D3701" s="7">
        <v>1</v>
      </c>
      <c r="E3701" s="7">
        <v>22</v>
      </c>
      <c r="F3701" s="7">
        <v>1</v>
      </c>
      <c r="G3701" s="7">
        <v>2</v>
      </c>
      <c r="H3701" s="1">
        <v>12</v>
      </c>
      <c r="I3701" s="7">
        <v>0</v>
      </c>
      <c r="J3701" s="7">
        <v>0</v>
      </c>
      <c r="K3701" s="7">
        <v>0.75</v>
      </c>
      <c r="L3701" s="7">
        <v>0.75</v>
      </c>
      <c r="M3701" s="36">
        <v>0.4535970244035199</v>
      </c>
      <c r="N3701" s="37" t="s">
        <v>183</v>
      </c>
      <c r="O3701" s="38">
        <v>1.6534500000000001</v>
      </c>
      <c r="AW3701" s="26"/>
    </row>
    <row r="3702" spans="1:49" x14ac:dyDescent="0.2">
      <c r="A3702" s="7">
        <v>106</v>
      </c>
      <c r="B3702" s="40">
        <v>1912</v>
      </c>
      <c r="C3702" s="40"/>
      <c r="D3702" s="7">
        <v>1</v>
      </c>
      <c r="E3702" s="7">
        <v>22</v>
      </c>
      <c r="F3702" s="7">
        <v>2</v>
      </c>
      <c r="G3702" s="7">
        <v>14</v>
      </c>
      <c r="H3702" s="1">
        <v>12</v>
      </c>
      <c r="I3702" s="7">
        <v>0</v>
      </c>
      <c r="J3702" s="7">
        <v>81</v>
      </c>
      <c r="K3702" s="7">
        <v>3</v>
      </c>
      <c r="L3702" s="7">
        <v>975</v>
      </c>
      <c r="M3702" s="39">
        <v>1016.064</v>
      </c>
      <c r="N3702" s="39" t="s">
        <v>183</v>
      </c>
      <c r="O3702" s="38">
        <v>0.95958522297808013</v>
      </c>
      <c r="AW3702" s="26"/>
    </row>
    <row r="3703" spans="1:49" x14ac:dyDescent="0.2">
      <c r="A3703" s="7">
        <v>151</v>
      </c>
      <c r="B3703" s="40">
        <v>1912</v>
      </c>
      <c r="C3703" s="40"/>
      <c r="D3703" s="7">
        <v>1</v>
      </c>
      <c r="E3703" s="7">
        <v>23</v>
      </c>
      <c r="F3703" s="7">
        <v>2</v>
      </c>
      <c r="G3703" s="7">
        <v>14</v>
      </c>
      <c r="H3703" s="1">
        <v>12</v>
      </c>
      <c r="I3703" s="7">
        <v>0</v>
      </c>
      <c r="J3703" s="7">
        <v>70</v>
      </c>
      <c r="K3703" s="7">
        <v>0</v>
      </c>
      <c r="L3703" s="7">
        <v>840</v>
      </c>
      <c r="M3703" s="39">
        <v>1016.064</v>
      </c>
      <c r="N3703" s="39" t="s">
        <v>183</v>
      </c>
      <c r="O3703" s="38">
        <v>0.82671957671957674</v>
      </c>
      <c r="AW3703" s="26"/>
    </row>
    <row r="3704" spans="1:49" x14ac:dyDescent="0.2">
      <c r="A3704" s="7">
        <v>178</v>
      </c>
      <c r="B3704" s="40">
        <v>1912</v>
      </c>
      <c r="C3704" s="40"/>
      <c r="D3704" s="7">
        <v>1</v>
      </c>
      <c r="E3704" s="7">
        <v>23</v>
      </c>
      <c r="F3704" s="7">
        <v>1</v>
      </c>
      <c r="G3704" s="7">
        <v>2</v>
      </c>
      <c r="H3704" s="1">
        <v>12</v>
      </c>
      <c r="I3704" s="7">
        <v>0</v>
      </c>
      <c r="J3704" s="7">
        <v>0</v>
      </c>
      <c r="K3704" s="7">
        <v>1</v>
      </c>
      <c r="L3704" s="7">
        <v>1</v>
      </c>
      <c r="M3704" s="36">
        <v>0.4535970244035199</v>
      </c>
      <c r="N3704" s="37" t="s">
        <v>183</v>
      </c>
      <c r="O3704" s="38">
        <v>2.2046000000000001</v>
      </c>
      <c r="AW3704" s="26"/>
    </row>
    <row r="3705" spans="1:49" x14ac:dyDescent="0.2">
      <c r="A3705" s="7">
        <v>123</v>
      </c>
      <c r="B3705" s="40">
        <v>1912</v>
      </c>
      <c r="C3705" s="40"/>
      <c r="D3705" s="7">
        <v>1</v>
      </c>
      <c r="E3705" s="7">
        <v>26</v>
      </c>
      <c r="F3705" s="7">
        <v>3</v>
      </c>
      <c r="G3705" s="7">
        <v>3</v>
      </c>
      <c r="H3705" s="1">
        <v>12</v>
      </c>
      <c r="I3705" s="7">
        <v>0</v>
      </c>
      <c r="J3705" s="7">
        <v>4</v>
      </c>
      <c r="K3705" s="7">
        <v>8</v>
      </c>
      <c r="L3705" s="7">
        <v>56</v>
      </c>
      <c r="M3705" s="39">
        <f>0.4536*112</f>
        <v>50.803200000000004</v>
      </c>
      <c r="N3705" s="37" t="s">
        <v>183</v>
      </c>
      <c r="O3705" s="38">
        <v>1.1022927689594355</v>
      </c>
      <c r="AW3705" s="26"/>
    </row>
    <row r="3706" spans="1:49" x14ac:dyDescent="0.2">
      <c r="A3706" s="7">
        <v>77</v>
      </c>
      <c r="B3706" s="40">
        <v>1913</v>
      </c>
      <c r="C3706" s="40"/>
      <c r="D3706" s="7">
        <v>1</v>
      </c>
      <c r="E3706" s="7">
        <v>22</v>
      </c>
      <c r="F3706" s="7">
        <v>2</v>
      </c>
      <c r="G3706" s="7">
        <v>14</v>
      </c>
      <c r="H3706" s="1">
        <v>12</v>
      </c>
      <c r="I3706" s="7">
        <v>0</v>
      </c>
      <c r="J3706" s="7">
        <v>85</v>
      </c>
      <c r="K3706" s="7">
        <v>7.5</v>
      </c>
      <c r="L3706" s="7">
        <v>1027.5</v>
      </c>
      <c r="M3706" s="39">
        <v>1016.064</v>
      </c>
      <c r="N3706" s="39" t="s">
        <v>183</v>
      </c>
      <c r="O3706" s="38">
        <v>1.0112551965230536</v>
      </c>
      <c r="AW3706" s="26"/>
    </row>
    <row r="3707" spans="1:49" x14ac:dyDescent="0.2">
      <c r="A3707" s="7">
        <v>91</v>
      </c>
      <c r="B3707" s="40">
        <v>1913</v>
      </c>
      <c r="C3707" s="40"/>
      <c r="D3707" s="7">
        <v>1</v>
      </c>
      <c r="E3707" s="7">
        <v>22</v>
      </c>
      <c r="F3707" s="7">
        <v>1</v>
      </c>
      <c r="G3707" s="7">
        <v>2</v>
      </c>
      <c r="H3707" s="1">
        <v>12</v>
      </c>
      <c r="I3707" s="7">
        <v>0</v>
      </c>
      <c r="J3707" s="7">
        <v>0</v>
      </c>
      <c r="K3707" s="7">
        <v>1</v>
      </c>
      <c r="L3707" s="7">
        <v>1</v>
      </c>
      <c r="M3707" s="36">
        <v>0.4535970244035199</v>
      </c>
      <c r="N3707" s="37" t="s">
        <v>183</v>
      </c>
      <c r="O3707" s="38">
        <v>2.2046000000000001</v>
      </c>
      <c r="AW3707" s="26"/>
    </row>
    <row r="3708" spans="1:49" x14ac:dyDescent="0.2">
      <c r="A3708" s="7">
        <v>153</v>
      </c>
      <c r="B3708" s="40">
        <v>1913</v>
      </c>
      <c r="C3708" s="40"/>
      <c r="D3708" s="7">
        <v>1</v>
      </c>
      <c r="E3708" s="7">
        <v>23</v>
      </c>
      <c r="F3708" s="7">
        <v>2</v>
      </c>
      <c r="G3708" s="7">
        <v>14</v>
      </c>
      <c r="H3708" s="1">
        <v>12</v>
      </c>
      <c r="I3708" s="7">
        <v>0</v>
      </c>
      <c r="J3708" s="7">
        <v>70</v>
      </c>
      <c r="K3708" s="7">
        <v>0</v>
      </c>
      <c r="L3708" s="7">
        <v>840</v>
      </c>
      <c r="M3708" s="39">
        <v>1016.064</v>
      </c>
      <c r="N3708" s="39" t="s">
        <v>183</v>
      </c>
      <c r="O3708" s="38">
        <v>0.82671957671957674</v>
      </c>
      <c r="AW3708" s="26"/>
    </row>
    <row r="3709" spans="1:49" x14ac:dyDescent="0.2">
      <c r="A3709" s="7">
        <v>180</v>
      </c>
      <c r="B3709" s="40">
        <v>1913</v>
      </c>
      <c r="C3709" s="40"/>
      <c r="D3709" s="7">
        <v>1</v>
      </c>
      <c r="E3709" s="7">
        <v>23</v>
      </c>
      <c r="F3709" s="7">
        <v>1</v>
      </c>
      <c r="G3709" s="7">
        <v>2</v>
      </c>
      <c r="H3709" s="1">
        <v>12</v>
      </c>
      <c r="I3709" s="7">
        <v>0</v>
      </c>
      <c r="J3709" s="7">
        <v>0</v>
      </c>
      <c r="K3709" s="7">
        <v>1</v>
      </c>
      <c r="L3709" s="7">
        <v>1</v>
      </c>
      <c r="M3709" s="36">
        <v>0.4535970244035199</v>
      </c>
      <c r="N3709" s="37" t="s">
        <v>183</v>
      </c>
      <c r="O3709" s="38">
        <v>2.2046000000000001</v>
      </c>
      <c r="AW3709" s="26"/>
    </row>
    <row r="3710" spans="1:49" x14ac:dyDescent="0.2">
      <c r="A3710" s="7">
        <v>125</v>
      </c>
      <c r="B3710" s="40">
        <v>1913</v>
      </c>
      <c r="C3710" s="40"/>
      <c r="D3710" s="7">
        <v>1</v>
      </c>
      <c r="E3710" s="7">
        <v>26</v>
      </c>
      <c r="F3710" s="7">
        <v>3</v>
      </c>
      <c r="G3710" s="7">
        <v>3</v>
      </c>
      <c r="H3710" s="1">
        <v>12</v>
      </c>
      <c r="I3710" s="7">
        <v>0</v>
      </c>
      <c r="J3710" s="7">
        <v>4</v>
      </c>
      <c r="K3710" s="7">
        <v>6</v>
      </c>
      <c r="L3710" s="7">
        <v>54</v>
      </c>
      <c r="M3710" s="39">
        <f>0.4536*112</f>
        <v>50.803200000000004</v>
      </c>
      <c r="N3710" s="37" t="s">
        <v>183</v>
      </c>
      <c r="O3710" s="38">
        <v>1.0629251700680271</v>
      </c>
      <c r="AW3710" s="26"/>
    </row>
    <row r="3711" spans="1:49" x14ac:dyDescent="0.2">
      <c r="A3711" s="7">
        <v>54</v>
      </c>
      <c r="B3711" s="40">
        <v>1914</v>
      </c>
      <c r="C3711" s="40"/>
      <c r="D3711" s="7">
        <v>1</v>
      </c>
      <c r="E3711" s="7">
        <v>22</v>
      </c>
      <c r="F3711" s="7">
        <v>2</v>
      </c>
      <c r="G3711" s="7">
        <v>14</v>
      </c>
      <c r="H3711" s="1">
        <v>12</v>
      </c>
      <c r="I3711" s="7">
        <v>0</v>
      </c>
      <c r="J3711" s="7">
        <v>90</v>
      </c>
      <c r="K3711" s="7">
        <v>0</v>
      </c>
      <c r="L3711" s="7">
        <v>1080</v>
      </c>
      <c r="M3711" s="39">
        <v>1016.064</v>
      </c>
      <c r="N3711" s="39" t="s">
        <v>183</v>
      </c>
      <c r="O3711" s="38">
        <v>1.0629251700680273</v>
      </c>
      <c r="AW3711" s="26"/>
    </row>
    <row r="3712" spans="1:49" x14ac:dyDescent="0.2">
      <c r="A3712" s="7">
        <v>87</v>
      </c>
      <c r="B3712" s="40">
        <v>1914</v>
      </c>
      <c r="C3712" s="40"/>
      <c r="D3712" s="7">
        <v>1</v>
      </c>
      <c r="E3712" s="7">
        <v>22</v>
      </c>
      <c r="F3712" s="7">
        <v>1</v>
      </c>
      <c r="G3712" s="7">
        <v>2</v>
      </c>
      <c r="H3712" s="1">
        <v>12</v>
      </c>
      <c r="I3712" s="7">
        <v>0</v>
      </c>
      <c r="J3712" s="7">
        <v>0</v>
      </c>
      <c r="K3712" s="7">
        <v>1</v>
      </c>
      <c r="L3712" s="7">
        <v>1</v>
      </c>
      <c r="M3712" s="36">
        <v>0.4535970244035199</v>
      </c>
      <c r="N3712" s="37" t="s">
        <v>183</v>
      </c>
      <c r="O3712" s="38">
        <v>2.2046000000000001</v>
      </c>
      <c r="AW3712" s="26"/>
    </row>
    <row r="3713" spans="1:49" x14ac:dyDescent="0.2">
      <c r="A3713" s="7">
        <v>148</v>
      </c>
      <c r="B3713" s="40">
        <v>1914</v>
      </c>
      <c r="C3713" s="40"/>
      <c r="D3713" s="7">
        <v>1</v>
      </c>
      <c r="E3713" s="7">
        <v>23</v>
      </c>
      <c r="F3713" s="7">
        <v>2</v>
      </c>
      <c r="G3713" s="7">
        <v>14</v>
      </c>
      <c r="H3713" s="1">
        <v>12</v>
      </c>
      <c r="I3713" s="7">
        <v>0</v>
      </c>
      <c r="J3713" s="7">
        <v>70</v>
      </c>
      <c r="K3713" s="7">
        <v>0</v>
      </c>
      <c r="L3713" s="7">
        <v>840</v>
      </c>
      <c r="M3713" s="39">
        <v>1016.064</v>
      </c>
      <c r="N3713" s="39" t="s">
        <v>183</v>
      </c>
      <c r="O3713" s="38">
        <v>0.82671957671957674</v>
      </c>
      <c r="AW3713" s="26"/>
    </row>
    <row r="3714" spans="1:49" x14ac:dyDescent="0.2">
      <c r="A3714" s="7">
        <v>175</v>
      </c>
      <c r="B3714" s="40">
        <v>1914</v>
      </c>
      <c r="C3714" s="40"/>
      <c r="D3714" s="7">
        <v>1</v>
      </c>
      <c r="E3714" s="7">
        <v>23</v>
      </c>
      <c r="F3714" s="7">
        <v>1</v>
      </c>
      <c r="G3714" s="7">
        <v>2</v>
      </c>
      <c r="H3714" s="1">
        <v>12</v>
      </c>
      <c r="I3714" s="7">
        <v>0</v>
      </c>
      <c r="J3714" s="7">
        <v>0</v>
      </c>
      <c r="K3714" s="7">
        <v>1</v>
      </c>
      <c r="L3714" s="7">
        <v>1</v>
      </c>
      <c r="M3714" s="36">
        <v>0.4535970244035199</v>
      </c>
      <c r="N3714" s="37" t="s">
        <v>183</v>
      </c>
      <c r="O3714" s="38">
        <v>2.2046000000000001</v>
      </c>
      <c r="AW3714" s="26"/>
    </row>
    <row r="3715" spans="1:49" x14ac:dyDescent="0.2">
      <c r="A3715" s="7">
        <v>120</v>
      </c>
      <c r="B3715" s="40">
        <v>1914</v>
      </c>
      <c r="C3715" s="40"/>
      <c r="D3715" s="7">
        <v>1</v>
      </c>
      <c r="E3715" s="7">
        <v>26</v>
      </c>
      <c r="F3715" s="7">
        <v>3</v>
      </c>
      <c r="G3715" s="7">
        <v>3</v>
      </c>
      <c r="H3715" s="1">
        <v>12</v>
      </c>
      <c r="I3715" s="7">
        <v>0</v>
      </c>
      <c r="J3715" s="7">
        <v>4</v>
      </c>
      <c r="K3715" s="7">
        <v>9</v>
      </c>
      <c r="L3715" s="7">
        <v>57</v>
      </c>
      <c r="M3715" s="39">
        <f>0.4536*112</f>
        <v>50.803200000000004</v>
      </c>
      <c r="N3715" s="37" t="s">
        <v>183</v>
      </c>
      <c r="O3715" s="38">
        <v>1.1219765684051397</v>
      </c>
      <c r="AW3715" s="26"/>
    </row>
    <row r="3716" spans="1:49" x14ac:dyDescent="0.2">
      <c r="A3716" s="7">
        <v>13</v>
      </c>
      <c r="B3716" s="18">
        <v>1850</v>
      </c>
      <c r="C3716" s="18">
        <f>B3716-B3715</f>
        <v>-64</v>
      </c>
      <c r="D3716" s="7">
        <v>1</v>
      </c>
      <c r="E3716" s="7">
        <v>21</v>
      </c>
      <c r="F3716" s="7">
        <v>1</v>
      </c>
      <c r="G3716" s="7">
        <v>16</v>
      </c>
      <c r="H3716" s="1">
        <v>13</v>
      </c>
      <c r="I3716" s="7">
        <v>0</v>
      </c>
      <c r="J3716" s="7">
        <v>2</v>
      </c>
      <c r="K3716" s="7">
        <v>9</v>
      </c>
      <c r="L3716" s="7">
        <v>33</v>
      </c>
      <c r="M3716" s="39">
        <v>3.7854000000000001</v>
      </c>
      <c r="N3716" s="39" t="s">
        <v>187</v>
      </c>
      <c r="O3716" s="38">
        <v>8.7177048660643521</v>
      </c>
      <c r="AW3716" s="26"/>
    </row>
    <row r="3717" spans="1:49" x14ac:dyDescent="0.2">
      <c r="A3717" s="7">
        <v>13</v>
      </c>
      <c r="B3717" s="18">
        <v>1851</v>
      </c>
      <c r="C3717" s="18">
        <f>B3717-B3716</f>
        <v>1</v>
      </c>
      <c r="D3717" s="7">
        <v>1</v>
      </c>
      <c r="E3717" s="7">
        <v>21</v>
      </c>
      <c r="F3717" s="7">
        <v>1</v>
      </c>
      <c r="G3717" s="7">
        <v>16</v>
      </c>
      <c r="H3717" s="1">
        <v>13</v>
      </c>
      <c r="I3717" s="7">
        <v>0</v>
      </c>
      <c r="J3717" s="7">
        <v>2</v>
      </c>
      <c r="K3717" s="7">
        <v>6</v>
      </c>
      <c r="L3717" s="7">
        <v>30</v>
      </c>
      <c r="M3717" s="39">
        <v>3.7854000000000001</v>
      </c>
      <c r="N3717" s="39" t="s">
        <v>187</v>
      </c>
      <c r="O3717" s="38">
        <v>7.9251862418766841</v>
      </c>
      <c r="AW3717" s="26"/>
    </row>
    <row r="3718" spans="1:49" x14ac:dyDescent="0.2">
      <c r="A3718" s="7">
        <v>31</v>
      </c>
      <c r="B3718" s="18">
        <v>1851</v>
      </c>
      <c r="C3718" s="18"/>
      <c r="D3718" s="7">
        <v>1</v>
      </c>
      <c r="E3718" s="7">
        <v>26</v>
      </c>
      <c r="F3718" s="7">
        <v>1</v>
      </c>
      <c r="G3718" s="7">
        <v>16</v>
      </c>
      <c r="H3718" s="1">
        <v>13</v>
      </c>
      <c r="I3718" s="7">
        <v>0</v>
      </c>
      <c r="J3718" s="7">
        <v>1</v>
      </c>
      <c r="K3718" s="7">
        <v>4</v>
      </c>
      <c r="L3718" s="7">
        <v>16</v>
      </c>
      <c r="M3718" s="39">
        <v>3.7854000000000001</v>
      </c>
      <c r="N3718" s="39" t="s">
        <v>187</v>
      </c>
      <c r="O3718" s="38">
        <v>4.2267659956675647</v>
      </c>
      <c r="AW3718" s="26"/>
    </row>
    <row r="3719" spans="1:49" x14ac:dyDescent="0.2">
      <c r="A3719" s="7">
        <v>14</v>
      </c>
      <c r="B3719" s="18">
        <v>1852</v>
      </c>
      <c r="C3719" s="18">
        <f>B3719-B3718</f>
        <v>1</v>
      </c>
      <c r="D3719" s="7">
        <v>1</v>
      </c>
      <c r="E3719" s="7">
        <v>21</v>
      </c>
      <c r="F3719" s="7">
        <v>1</v>
      </c>
      <c r="G3719" s="7">
        <v>16</v>
      </c>
      <c r="H3719" s="1">
        <v>13</v>
      </c>
      <c r="I3719" s="7">
        <v>0</v>
      </c>
      <c r="J3719" s="7">
        <v>2</v>
      </c>
      <c r="K3719" s="7">
        <v>6</v>
      </c>
      <c r="L3719" s="7">
        <v>30</v>
      </c>
      <c r="M3719" s="39">
        <v>3.7854000000000001</v>
      </c>
      <c r="N3719" s="39" t="s">
        <v>187</v>
      </c>
      <c r="O3719" s="38">
        <v>7.9251862418766841</v>
      </c>
      <c r="AW3719" s="26"/>
    </row>
    <row r="3720" spans="1:49" x14ac:dyDescent="0.2">
      <c r="A3720" s="7">
        <v>14</v>
      </c>
      <c r="B3720" s="18">
        <v>1853</v>
      </c>
      <c r="C3720" s="18">
        <f>B3720-B3719</f>
        <v>1</v>
      </c>
      <c r="D3720" s="7">
        <v>1</v>
      </c>
      <c r="E3720" s="7">
        <v>21</v>
      </c>
      <c r="F3720" s="7">
        <v>1</v>
      </c>
      <c r="G3720" s="7">
        <v>16</v>
      </c>
      <c r="H3720" s="1">
        <v>13</v>
      </c>
      <c r="I3720" s="7">
        <v>0</v>
      </c>
      <c r="J3720" s="7">
        <v>2</v>
      </c>
      <c r="K3720" s="7">
        <v>4.5</v>
      </c>
      <c r="L3720" s="7">
        <v>28.5</v>
      </c>
      <c r="M3720" s="39">
        <v>3.7854000000000001</v>
      </c>
      <c r="N3720" s="39" t="s">
        <v>187</v>
      </c>
      <c r="O3720" s="38">
        <v>7.5289269297828501</v>
      </c>
      <c r="AW3720" s="26"/>
    </row>
    <row r="3721" spans="1:49" x14ac:dyDescent="0.2">
      <c r="A3721" s="7">
        <v>56</v>
      </c>
      <c r="B3721" s="18">
        <v>1854</v>
      </c>
      <c r="C3721" s="18">
        <f>B3721-B3720</f>
        <v>1</v>
      </c>
      <c r="D3721" s="7">
        <v>1</v>
      </c>
      <c r="E3721" s="7">
        <v>21</v>
      </c>
      <c r="F3721" s="7">
        <v>1</v>
      </c>
      <c r="G3721" s="7">
        <v>16</v>
      </c>
      <c r="H3721" s="1">
        <v>13</v>
      </c>
      <c r="I3721" s="7">
        <v>0</v>
      </c>
      <c r="J3721" s="7">
        <v>3</v>
      </c>
      <c r="K3721" s="7">
        <v>6</v>
      </c>
      <c r="L3721" s="7">
        <v>42</v>
      </c>
      <c r="M3721" s="39">
        <v>3.7854000000000001</v>
      </c>
      <c r="N3721" s="39" t="s">
        <v>187</v>
      </c>
      <c r="O3721" s="38">
        <v>11.095260738627358</v>
      </c>
      <c r="AW3721" s="26"/>
    </row>
    <row r="3722" spans="1:49" x14ac:dyDescent="0.2">
      <c r="A3722" s="7">
        <v>35</v>
      </c>
      <c r="B3722" s="18">
        <v>1854</v>
      </c>
      <c r="C3722" s="18"/>
      <c r="D3722" s="7">
        <v>1</v>
      </c>
      <c r="E3722" s="7">
        <v>22</v>
      </c>
      <c r="F3722" s="7">
        <v>5</v>
      </c>
      <c r="G3722" s="7">
        <v>15</v>
      </c>
      <c r="H3722" s="1">
        <v>13</v>
      </c>
      <c r="I3722" s="7">
        <v>9</v>
      </c>
      <c r="J3722" s="7">
        <v>16</v>
      </c>
      <c r="K3722" s="7">
        <v>0</v>
      </c>
      <c r="L3722" s="7">
        <v>2352</v>
      </c>
      <c r="M3722" s="39">
        <v>198.73349999999999</v>
      </c>
      <c r="N3722" s="39" t="s">
        <v>187</v>
      </c>
      <c r="O3722" s="38">
        <v>11.834944787869182</v>
      </c>
      <c r="AW3722" s="26"/>
    </row>
    <row r="3723" spans="1:49" x14ac:dyDescent="0.2">
      <c r="A3723" s="7">
        <v>63</v>
      </c>
      <c r="B3723" s="18">
        <v>1855</v>
      </c>
      <c r="C3723" s="18">
        <f>B3723-B3722</f>
        <v>1</v>
      </c>
      <c r="D3723" s="7">
        <v>1</v>
      </c>
      <c r="E3723" s="7">
        <v>21</v>
      </c>
      <c r="F3723" s="7">
        <v>1</v>
      </c>
      <c r="G3723" s="7">
        <v>16</v>
      </c>
      <c r="H3723" s="1">
        <v>13</v>
      </c>
      <c r="I3723" s="7">
        <v>0</v>
      </c>
      <c r="J3723" s="7">
        <v>4</v>
      </c>
      <c r="K3723" s="7">
        <v>7</v>
      </c>
      <c r="L3723" s="7">
        <v>55</v>
      </c>
      <c r="M3723" s="39">
        <v>3.7854000000000001</v>
      </c>
      <c r="N3723" s="39" t="s">
        <v>187</v>
      </c>
      <c r="O3723" s="38">
        <v>14.529508110107253</v>
      </c>
      <c r="AW3723" s="26"/>
    </row>
    <row r="3724" spans="1:49" x14ac:dyDescent="0.2">
      <c r="A3724" s="7">
        <v>49</v>
      </c>
      <c r="B3724" s="18">
        <v>1855</v>
      </c>
      <c r="C3724" s="18"/>
      <c r="D3724" s="7">
        <v>1</v>
      </c>
      <c r="E3724" s="7">
        <v>22</v>
      </c>
      <c r="F3724" s="7">
        <v>5</v>
      </c>
      <c r="G3724" s="7">
        <v>15</v>
      </c>
      <c r="H3724" s="1">
        <v>13</v>
      </c>
      <c r="I3724" s="7">
        <v>11</v>
      </c>
      <c r="J3724" s="7">
        <v>5</v>
      </c>
      <c r="K3724" s="7">
        <v>0</v>
      </c>
      <c r="L3724" s="7">
        <v>2700</v>
      </c>
      <c r="M3724" s="39">
        <v>198.73349999999999</v>
      </c>
      <c r="N3724" s="39" t="s">
        <v>187</v>
      </c>
      <c r="O3724" s="38">
        <v>13.586033557502887</v>
      </c>
      <c r="AW3724" s="26"/>
    </row>
    <row r="3725" spans="1:49" x14ac:dyDescent="0.2">
      <c r="A3725" s="7">
        <v>13</v>
      </c>
      <c r="B3725" s="18">
        <v>1855</v>
      </c>
      <c r="C3725" s="18"/>
      <c r="D3725" s="7">
        <v>1</v>
      </c>
      <c r="E3725" s="7">
        <v>24</v>
      </c>
      <c r="F3725" s="7">
        <v>1</v>
      </c>
      <c r="G3725" s="7">
        <v>15</v>
      </c>
      <c r="H3725" s="1">
        <v>13</v>
      </c>
      <c r="I3725" s="7">
        <v>8</v>
      </c>
      <c r="J3725" s="7">
        <v>0</v>
      </c>
      <c r="K3725" s="7">
        <v>0</v>
      </c>
      <c r="L3725" s="7">
        <v>1920</v>
      </c>
      <c r="M3725" s="39">
        <v>198.73349999999999</v>
      </c>
      <c r="N3725" s="39" t="s">
        <v>187</v>
      </c>
      <c r="O3725" s="38">
        <v>9.6611794186687199</v>
      </c>
      <c r="AW3725" s="26"/>
    </row>
    <row r="3726" spans="1:49" x14ac:dyDescent="0.2">
      <c r="A3726" s="7">
        <v>63</v>
      </c>
      <c r="B3726" s="18">
        <v>1856</v>
      </c>
      <c r="C3726" s="18">
        <f>B3726-B3725</f>
        <v>1</v>
      </c>
      <c r="D3726" s="7">
        <v>1</v>
      </c>
      <c r="E3726" s="7">
        <v>21</v>
      </c>
      <c r="F3726" s="7">
        <v>1</v>
      </c>
      <c r="G3726" s="7">
        <v>16</v>
      </c>
      <c r="H3726" s="1">
        <v>13</v>
      </c>
      <c r="I3726" s="7">
        <v>0</v>
      </c>
      <c r="J3726" s="7">
        <v>3</v>
      </c>
      <c r="K3726" s="7">
        <v>6</v>
      </c>
      <c r="L3726" s="7">
        <v>42</v>
      </c>
      <c r="M3726" s="39">
        <v>3.7854000000000001</v>
      </c>
      <c r="N3726" s="39" t="s">
        <v>187</v>
      </c>
      <c r="O3726" s="38">
        <v>11.095260738627358</v>
      </c>
      <c r="AW3726" s="26"/>
    </row>
    <row r="3727" spans="1:49" x14ac:dyDescent="0.2">
      <c r="A3727" s="7">
        <v>49</v>
      </c>
      <c r="B3727" s="18">
        <v>1856</v>
      </c>
      <c r="C3727" s="18"/>
      <c r="D3727" s="7">
        <v>1</v>
      </c>
      <c r="E3727" s="7">
        <v>22</v>
      </c>
      <c r="F3727" s="7">
        <v>5</v>
      </c>
      <c r="G3727" s="7">
        <v>15</v>
      </c>
      <c r="H3727" s="1">
        <v>13</v>
      </c>
      <c r="I3727" s="7">
        <v>10</v>
      </c>
      <c r="J3727" s="7">
        <v>0</v>
      </c>
      <c r="K3727" s="7">
        <v>0</v>
      </c>
      <c r="L3727" s="7">
        <v>2400</v>
      </c>
      <c r="M3727" s="39">
        <v>198.73349999999999</v>
      </c>
      <c r="N3727" s="39" t="s">
        <v>187</v>
      </c>
      <c r="O3727" s="38">
        <v>12.076474273335901</v>
      </c>
      <c r="AW3727" s="26"/>
    </row>
    <row r="3728" spans="1:49" x14ac:dyDescent="0.2">
      <c r="A3728" s="7">
        <v>13</v>
      </c>
      <c r="B3728" s="18">
        <v>1856</v>
      </c>
      <c r="C3728" s="18"/>
      <c r="D3728" s="7">
        <v>1</v>
      </c>
      <c r="E3728" s="7">
        <v>24</v>
      </c>
      <c r="F3728" s="7">
        <v>1</v>
      </c>
      <c r="G3728" s="7">
        <v>15</v>
      </c>
      <c r="H3728" s="1">
        <v>13</v>
      </c>
      <c r="I3728" s="7">
        <v>8</v>
      </c>
      <c r="J3728" s="7">
        <v>12</v>
      </c>
      <c r="K3728" s="7">
        <v>6</v>
      </c>
      <c r="L3728" s="7">
        <v>2070</v>
      </c>
      <c r="M3728" s="39">
        <v>198.73349999999999</v>
      </c>
      <c r="N3728" s="39" t="s">
        <v>187</v>
      </c>
      <c r="O3728" s="38">
        <v>10.415959060752213</v>
      </c>
      <c r="AW3728" s="26"/>
    </row>
    <row r="3729" spans="1:49" x14ac:dyDescent="0.2">
      <c r="A3729" s="7">
        <v>62</v>
      </c>
      <c r="B3729" s="18">
        <v>1857</v>
      </c>
      <c r="C3729" s="18">
        <f>B3729-B3728</f>
        <v>1</v>
      </c>
      <c r="D3729" s="7">
        <v>1</v>
      </c>
      <c r="E3729" s="7">
        <v>21</v>
      </c>
      <c r="F3729" s="7">
        <v>1</v>
      </c>
      <c r="G3729" s="7">
        <v>16</v>
      </c>
      <c r="H3729" s="1">
        <v>13</v>
      </c>
      <c r="I3729" s="7">
        <v>0</v>
      </c>
      <c r="J3729" s="7">
        <v>4</v>
      </c>
      <c r="K3729" s="7">
        <v>0</v>
      </c>
      <c r="L3729" s="7">
        <v>48</v>
      </c>
      <c r="M3729" s="39">
        <v>3.7854000000000001</v>
      </c>
      <c r="N3729" s="39" t="s">
        <v>187</v>
      </c>
      <c r="O3729" s="38">
        <v>12.680297987002694</v>
      </c>
      <c r="AW3729" s="26"/>
    </row>
    <row r="3730" spans="1:49" x14ac:dyDescent="0.2">
      <c r="A3730" s="7">
        <v>48</v>
      </c>
      <c r="B3730" s="18">
        <v>1857</v>
      </c>
      <c r="C3730" s="18"/>
      <c r="D3730" s="7">
        <v>1</v>
      </c>
      <c r="E3730" s="7">
        <v>22</v>
      </c>
      <c r="F3730" s="7">
        <v>5</v>
      </c>
      <c r="G3730" s="7">
        <v>15</v>
      </c>
      <c r="H3730" s="1">
        <v>13</v>
      </c>
      <c r="I3730" s="7">
        <v>9</v>
      </c>
      <c r="J3730" s="7">
        <v>15</v>
      </c>
      <c r="K3730" s="7">
        <v>0</v>
      </c>
      <c r="L3730" s="7">
        <v>2340</v>
      </c>
      <c r="M3730" s="39">
        <v>198.73349999999999</v>
      </c>
      <c r="N3730" s="39" t="s">
        <v>187</v>
      </c>
      <c r="O3730" s="38">
        <v>11.774562416502503</v>
      </c>
      <c r="AW3730" s="26"/>
    </row>
    <row r="3731" spans="1:49" x14ac:dyDescent="0.2">
      <c r="A3731" s="7">
        <v>13</v>
      </c>
      <c r="B3731" s="18">
        <v>1857</v>
      </c>
      <c r="C3731" s="18"/>
      <c r="D3731" s="7">
        <v>1</v>
      </c>
      <c r="E3731" s="7">
        <v>24</v>
      </c>
      <c r="F3731" s="7">
        <v>1</v>
      </c>
      <c r="G3731" s="7">
        <v>15</v>
      </c>
      <c r="H3731" s="1">
        <v>13</v>
      </c>
      <c r="I3731" s="7">
        <v>8</v>
      </c>
      <c r="J3731" s="7">
        <v>7</v>
      </c>
      <c r="K3731" s="7">
        <v>6</v>
      </c>
      <c r="L3731" s="7">
        <v>2010</v>
      </c>
      <c r="M3731" s="39">
        <v>198.73349999999999</v>
      </c>
      <c r="N3731" s="39" t="s">
        <v>187</v>
      </c>
      <c r="O3731" s="38">
        <v>10.114047203918817</v>
      </c>
      <c r="AW3731" s="26"/>
    </row>
    <row r="3732" spans="1:49" x14ac:dyDescent="0.2">
      <c r="A3732" s="7">
        <v>63</v>
      </c>
      <c r="B3732" s="18">
        <v>1858</v>
      </c>
      <c r="C3732" s="18">
        <f>B3732-B3731</f>
        <v>1</v>
      </c>
      <c r="D3732" s="7">
        <v>1</v>
      </c>
      <c r="E3732" s="7">
        <v>21</v>
      </c>
      <c r="F3732" s="7">
        <v>1</v>
      </c>
      <c r="G3732" s="7">
        <v>16</v>
      </c>
      <c r="H3732" s="1">
        <v>13</v>
      </c>
      <c r="I3732" s="7">
        <v>0</v>
      </c>
      <c r="J3732" s="7">
        <v>4</v>
      </c>
      <c r="K3732" s="7">
        <v>3</v>
      </c>
      <c r="L3732" s="7">
        <v>51</v>
      </c>
      <c r="M3732" s="39">
        <v>3.7854000000000001</v>
      </c>
      <c r="N3732" s="39" t="s">
        <v>187</v>
      </c>
      <c r="O3732" s="38">
        <v>13.472816611190362</v>
      </c>
      <c r="AW3732" s="26"/>
    </row>
    <row r="3733" spans="1:49" x14ac:dyDescent="0.2">
      <c r="A3733" s="7">
        <v>49</v>
      </c>
      <c r="B3733" s="18">
        <v>1858</v>
      </c>
      <c r="C3733" s="18"/>
      <c r="D3733" s="7">
        <v>1</v>
      </c>
      <c r="E3733" s="7">
        <v>22</v>
      </c>
      <c r="F3733" s="7">
        <v>5</v>
      </c>
      <c r="G3733" s="7">
        <v>15</v>
      </c>
      <c r="H3733" s="1">
        <v>13</v>
      </c>
      <c r="I3733" s="7">
        <v>9</v>
      </c>
      <c r="J3733" s="7">
        <v>2</v>
      </c>
      <c r="K3733" s="7">
        <v>0</v>
      </c>
      <c r="L3733" s="7">
        <v>2184</v>
      </c>
      <c r="M3733" s="39">
        <v>198.73349999999999</v>
      </c>
      <c r="N3733" s="39" t="s">
        <v>187</v>
      </c>
      <c r="O3733" s="38">
        <v>10.989591588735669</v>
      </c>
      <c r="AW3733" s="26"/>
    </row>
    <row r="3734" spans="1:49" x14ac:dyDescent="0.2">
      <c r="A3734" s="7">
        <v>13</v>
      </c>
      <c r="B3734" s="18">
        <v>1858</v>
      </c>
      <c r="C3734" s="18"/>
      <c r="D3734" s="7">
        <v>1</v>
      </c>
      <c r="E3734" s="7">
        <v>24</v>
      </c>
      <c r="F3734" s="7">
        <v>1</v>
      </c>
      <c r="G3734" s="7">
        <v>15</v>
      </c>
      <c r="H3734" s="1">
        <v>13</v>
      </c>
      <c r="I3734" s="7">
        <v>8</v>
      </c>
      <c r="J3734" s="7">
        <v>0</v>
      </c>
      <c r="K3734" s="7">
        <v>0</v>
      </c>
      <c r="L3734" s="7">
        <v>1920</v>
      </c>
      <c r="M3734" s="39">
        <v>198.73349999999999</v>
      </c>
      <c r="N3734" s="39" t="s">
        <v>187</v>
      </c>
      <c r="O3734" s="38">
        <v>9.6611794186687199</v>
      </c>
      <c r="AW3734" s="26"/>
    </row>
    <row r="3735" spans="1:49" x14ac:dyDescent="0.2">
      <c r="A3735" s="7">
        <v>97</v>
      </c>
      <c r="B3735" s="18">
        <v>1858</v>
      </c>
      <c r="C3735" s="18"/>
      <c r="D3735" s="7">
        <v>1</v>
      </c>
      <c r="E3735" s="7">
        <v>26</v>
      </c>
      <c r="F3735" s="7">
        <v>1</v>
      </c>
      <c r="G3735" s="7">
        <v>16</v>
      </c>
      <c r="H3735" s="1">
        <v>13</v>
      </c>
      <c r="I3735" s="7">
        <v>0</v>
      </c>
      <c r="J3735" s="7">
        <v>2</v>
      </c>
      <c r="K3735" s="7">
        <v>0</v>
      </c>
      <c r="L3735" s="7">
        <v>24</v>
      </c>
      <c r="M3735" s="39">
        <v>3.7854000000000001</v>
      </c>
      <c r="N3735" s="39" t="s">
        <v>187</v>
      </c>
      <c r="O3735" s="38">
        <v>6.3401489935013471</v>
      </c>
      <c r="AW3735" s="26"/>
    </row>
    <row r="3736" spans="1:49" x14ac:dyDescent="0.2">
      <c r="A3736" s="7">
        <v>64</v>
      </c>
      <c r="B3736" s="18">
        <v>1859</v>
      </c>
      <c r="C3736" s="18">
        <f>B3736-B3735</f>
        <v>1</v>
      </c>
      <c r="D3736" s="7">
        <v>1</v>
      </c>
      <c r="E3736" s="7">
        <v>21</v>
      </c>
      <c r="F3736" s="7">
        <v>1</v>
      </c>
      <c r="G3736" s="7">
        <v>16</v>
      </c>
      <c r="H3736" s="1">
        <v>13</v>
      </c>
      <c r="I3736" s="7">
        <v>0</v>
      </c>
      <c r="J3736" s="7">
        <v>4</v>
      </c>
      <c r="K3736" s="7">
        <v>0</v>
      </c>
      <c r="L3736" s="7">
        <v>48</v>
      </c>
      <c r="M3736" s="39">
        <v>3.7854000000000001</v>
      </c>
      <c r="N3736" s="39" t="s">
        <v>187</v>
      </c>
      <c r="O3736" s="38">
        <v>12.680297987002694</v>
      </c>
      <c r="AW3736" s="26"/>
    </row>
    <row r="3737" spans="1:49" x14ac:dyDescent="0.2">
      <c r="A3737" s="7">
        <v>49</v>
      </c>
      <c r="B3737" s="18">
        <v>1859</v>
      </c>
      <c r="C3737" s="18"/>
      <c r="D3737" s="7">
        <v>1</v>
      </c>
      <c r="E3737" s="7">
        <v>22</v>
      </c>
      <c r="F3737" s="7">
        <v>5</v>
      </c>
      <c r="G3737" s="7">
        <v>15</v>
      </c>
      <c r="H3737" s="1">
        <v>13</v>
      </c>
      <c r="I3737" s="7">
        <v>8</v>
      </c>
      <c r="J3737" s="7">
        <v>15</v>
      </c>
      <c r="K3737" s="7">
        <v>0</v>
      </c>
      <c r="L3737" s="7">
        <v>2100</v>
      </c>
      <c r="M3737" s="39">
        <v>198.73349999999999</v>
      </c>
      <c r="N3737" s="39" t="s">
        <v>187</v>
      </c>
      <c r="O3737" s="38">
        <v>10.566914989168913</v>
      </c>
      <c r="AW3737" s="26"/>
    </row>
    <row r="3738" spans="1:49" x14ac:dyDescent="0.2">
      <c r="A3738" s="7">
        <v>13</v>
      </c>
      <c r="B3738" s="18">
        <v>1859</v>
      </c>
      <c r="C3738" s="18"/>
      <c r="D3738" s="7">
        <v>1</v>
      </c>
      <c r="E3738" s="7">
        <v>24</v>
      </c>
      <c r="F3738" s="7">
        <v>1</v>
      </c>
      <c r="G3738" s="7">
        <v>15</v>
      </c>
      <c r="H3738" s="1">
        <v>13</v>
      </c>
      <c r="I3738" s="7">
        <v>7</v>
      </c>
      <c r="J3738" s="7">
        <v>10</v>
      </c>
      <c r="K3738" s="7">
        <v>0</v>
      </c>
      <c r="L3738" s="7">
        <v>1800</v>
      </c>
      <c r="M3738" s="39">
        <v>198.73349999999999</v>
      </c>
      <c r="N3738" s="39" t="s">
        <v>187</v>
      </c>
      <c r="O3738" s="38">
        <v>9.0573557050019247</v>
      </c>
      <c r="AW3738" s="26"/>
    </row>
    <row r="3739" spans="1:49" x14ac:dyDescent="0.2">
      <c r="A3739" s="7">
        <v>98</v>
      </c>
      <c r="B3739" s="18">
        <v>1859</v>
      </c>
      <c r="C3739" s="18"/>
      <c r="D3739" s="7">
        <v>1</v>
      </c>
      <c r="E3739" s="7">
        <v>26</v>
      </c>
      <c r="F3739" s="7">
        <v>1</v>
      </c>
      <c r="G3739" s="7">
        <v>16</v>
      </c>
      <c r="H3739" s="1">
        <v>13</v>
      </c>
      <c r="I3739" s="7">
        <v>0</v>
      </c>
      <c r="J3739" s="7">
        <v>2</v>
      </c>
      <c r="K3739" s="7">
        <v>0</v>
      </c>
      <c r="L3739" s="7">
        <v>24</v>
      </c>
      <c r="M3739" s="39">
        <v>3.7854000000000001</v>
      </c>
      <c r="N3739" s="39" t="s">
        <v>187</v>
      </c>
      <c r="O3739" s="38">
        <v>6.3401489935013471</v>
      </c>
      <c r="AW3739" s="26"/>
    </row>
    <row r="3740" spans="1:49" x14ac:dyDescent="0.2">
      <c r="A3740" s="7">
        <v>66</v>
      </c>
      <c r="B3740" s="40">
        <v>1860</v>
      </c>
      <c r="C3740" s="18">
        <f>B3740-B3739</f>
        <v>1</v>
      </c>
      <c r="D3740" s="7">
        <v>1</v>
      </c>
      <c r="E3740" s="7">
        <v>21</v>
      </c>
      <c r="F3740" s="7">
        <v>1</v>
      </c>
      <c r="G3740" s="7">
        <v>16</v>
      </c>
      <c r="H3740" s="1">
        <v>13</v>
      </c>
      <c r="I3740" s="7">
        <v>0</v>
      </c>
      <c r="J3740" s="7">
        <v>3</v>
      </c>
      <c r="K3740" s="7">
        <v>6</v>
      </c>
      <c r="L3740" s="7">
        <v>42</v>
      </c>
      <c r="M3740" s="39">
        <v>3.7854000000000001</v>
      </c>
      <c r="N3740" s="39" t="s">
        <v>187</v>
      </c>
      <c r="O3740" s="38">
        <v>11.095260738627358</v>
      </c>
      <c r="AW3740" s="26"/>
    </row>
    <row r="3741" spans="1:49" x14ac:dyDescent="0.2">
      <c r="A3741" s="7">
        <v>52</v>
      </c>
      <c r="B3741" s="40">
        <v>1860</v>
      </c>
      <c r="C3741" s="40"/>
      <c r="D3741" s="7">
        <v>1</v>
      </c>
      <c r="E3741" s="7">
        <v>22</v>
      </c>
      <c r="F3741" s="7">
        <v>5</v>
      </c>
      <c r="G3741" s="7">
        <v>15</v>
      </c>
      <c r="H3741" s="1">
        <v>13</v>
      </c>
      <c r="I3741" s="7">
        <v>7</v>
      </c>
      <c r="J3741" s="7">
        <v>15</v>
      </c>
      <c r="K3741" s="7">
        <v>0</v>
      </c>
      <c r="L3741" s="7">
        <v>1860</v>
      </c>
      <c r="M3741" s="39">
        <v>198.73349999999999</v>
      </c>
      <c r="N3741" s="39" t="s">
        <v>187</v>
      </c>
      <c r="O3741" s="38">
        <v>9.3592675618353223</v>
      </c>
      <c r="AW3741" s="26"/>
    </row>
    <row r="3742" spans="1:49" x14ac:dyDescent="0.2">
      <c r="A3742" s="7">
        <v>15</v>
      </c>
      <c r="B3742" s="40">
        <v>1860</v>
      </c>
      <c r="C3742" s="40"/>
      <c r="D3742" s="7">
        <v>1</v>
      </c>
      <c r="E3742" s="7">
        <v>24</v>
      </c>
      <c r="F3742" s="7">
        <v>1</v>
      </c>
      <c r="G3742" s="7">
        <v>15</v>
      </c>
      <c r="H3742" s="1">
        <v>13</v>
      </c>
      <c r="I3742" s="7">
        <v>6</v>
      </c>
      <c r="J3742" s="7">
        <v>10</v>
      </c>
      <c r="K3742" s="7">
        <v>0</v>
      </c>
      <c r="L3742" s="7">
        <v>1560</v>
      </c>
      <c r="M3742" s="39">
        <v>198.73349999999999</v>
      </c>
      <c r="N3742" s="39" t="s">
        <v>187</v>
      </c>
      <c r="O3742" s="38">
        <v>7.8497082776683351</v>
      </c>
      <c r="AW3742" s="26"/>
    </row>
    <row r="3743" spans="1:49" x14ac:dyDescent="0.2">
      <c r="A3743" s="7">
        <v>76</v>
      </c>
      <c r="B3743" s="40">
        <v>1861</v>
      </c>
      <c r="C3743" s="18">
        <f>B3743-B3742</f>
        <v>1</v>
      </c>
      <c r="D3743" s="7">
        <v>1</v>
      </c>
      <c r="E3743" s="7">
        <v>21</v>
      </c>
      <c r="F3743" s="7">
        <v>1</v>
      </c>
      <c r="G3743" s="7">
        <v>16</v>
      </c>
      <c r="H3743" s="1">
        <v>13</v>
      </c>
      <c r="I3743" s="7">
        <v>0</v>
      </c>
      <c r="J3743" s="7">
        <v>3</v>
      </c>
      <c r="K3743" s="7">
        <v>6</v>
      </c>
      <c r="L3743" s="7">
        <v>42</v>
      </c>
      <c r="M3743" s="39">
        <v>3.7854000000000001</v>
      </c>
      <c r="N3743" s="39" t="s">
        <v>187</v>
      </c>
      <c r="O3743" s="38">
        <v>11.095260738627358</v>
      </c>
      <c r="AW3743" s="26"/>
    </row>
    <row r="3744" spans="1:49" x14ac:dyDescent="0.2">
      <c r="A3744" s="7">
        <v>52</v>
      </c>
      <c r="B3744" s="40">
        <v>1861</v>
      </c>
      <c r="C3744" s="40"/>
      <c r="D3744" s="7">
        <v>1</v>
      </c>
      <c r="E3744" s="7">
        <v>22</v>
      </c>
      <c r="F3744" s="7">
        <v>5</v>
      </c>
      <c r="G3744" s="7">
        <v>15</v>
      </c>
      <c r="H3744" s="1">
        <v>13</v>
      </c>
      <c r="I3744" s="7">
        <v>8</v>
      </c>
      <c r="J3744" s="7">
        <v>3</v>
      </c>
      <c r="K3744" s="7">
        <v>6</v>
      </c>
      <c r="L3744" s="7">
        <v>1962</v>
      </c>
      <c r="M3744" s="39">
        <v>198.73349999999999</v>
      </c>
      <c r="N3744" s="39" t="s">
        <v>187</v>
      </c>
      <c r="O3744" s="38">
        <v>9.872517718452098</v>
      </c>
      <c r="AW3744" s="26"/>
    </row>
    <row r="3745" spans="1:49" x14ac:dyDescent="0.2">
      <c r="A3745" s="7">
        <v>61</v>
      </c>
      <c r="B3745" s="40">
        <v>1861</v>
      </c>
      <c r="C3745" s="40"/>
      <c r="D3745" s="7">
        <v>4</v>
      </c>
      <c r="E3745" s="7">
        <v>22</v>
      </c>
      <c r="F3745" s="7">
        <v>5</v>
      </c>
      <c r="G3745" s="7">
        <v>15</v>
      </c>
      <c r="H3745" s="1">
        <v>13</v>
      </c>
      <c r="I3745" s="7">
        <v>7</v>
      </c>
      <c r="J3745" s="7">
        <v>2</v>
      </c>
      <c r="K3745" s="40">
        <v>6</v>
      </c>
      <c r="L3745" s="7">
        <v>1710</v>
      </c>
      <c r="M3745" s="39">
        <v>198.73349999999999</v>
      </c>
      <c r="N3745" s="39" t="s">
        <v>187</v>
      </c>
      <c r="O3745" s="38">
        <v>8.6044879197518291</v>
      </c>
      <c r="P3745">
        <v>7</v>
      </c>
      <c r="Q3745">
        <v>10</v>
      </c>
      <c r="R3745">
        <v>0</v>
      </c>
      <c r="S3745">
        <v>7</v>
      </c>
      <c r="T3745">
        <v>5</v>
      </c>
      <c r="U3745">
        <v>0</v>
      </c>
      <c r="V3745">
        <v>7</v>
      </c>
      <c r="W3745">
        <v>15</v>
      </c>
      <c r="X3745">
        <v>0</v>
      </c>
      <c r="AW3745" s="26"/>
    </row>
    <row r="3746" spans="1:49" x14ac:dyDescent="0.2">
      <c r="A3746" s="7">
        <v>15</v>
      </c>
      <c r="B3746" s="40">
        <v>1861</v>
      </c>
      <c r="C3746" s="40"/>
      <c r="D3746" s="7">
        <v>1</v>
      </c>
      <c r="E3746" s="7">
        <v>24</v>
      </c>
      <c r="F3746" s="7">
        <v>1</v>
      </c>
      <c r="G3746" s="7">
        <v>15</v>
      </c>
      <c r="H3746" s="1">
        <v>13</v>
      </c>
      <c r="I3746" s="7">
        <v>8</v>
      </c>
      <c r="J3746" s="7">
        <v>0</v>
      </c>
      <c r="K3746" s="7">
        <v>0</v>
      </c>
      <c r="L3746" s="7">
        <v>1920</v>
      </c>
      <c r="M3746" s="39">
        <v>198.73349999999999</v>
      </c>
      <c r="N3746" s="39" t="s">
        <v>187</v>
      </c>
      <c r="O3746" s="38">
        <v>9.6611794186687199</v>
      </c>
      <c r="AW3746" s="26"/>
    </row>
    <row r="3747" spans="1:49" x14ac:dyDescent="0.2">
      <c r="A3747" s="7">
        <v>110</v>
      </c>
      <c r="B3747" s="40">
        <v>1861</v>
      </c>
      <c r="C3747" s="40"/>
      <c r="D3747" s="7">
        <v>1</v>
      </c>
      <c r="E3747" s="7">
        <v>26</v>
      </c>
      <c r="F3747" s="7">
        <v>1</v>
      </c>
      <c r="G3747" s="7">
        <v>16</v>
      </c>
      <c r="H3747" s="1">
        <v>13</v>
      </c>
      <c r="I3747" s="7">
        <v>0</v>
      </c>
      <c r="J3747" s="7">
        <v>2</v>
      </c>
      <c r="K3747" s="7">
        <v>0</v>
      </c>
      <c r="L3747" s="7">
        <v>24</v>
      </c>
      <c r="M3747" s="39">
        <v>3.7854000000000001</v>
      </c>
      <c r="N3747" s="39" t="s">
        <v>187</v>
      </c>
      <c r="O3747" s="38">
        <v>6.3401489935013471</v>
      </c>
      <c r="AW3747" s="26"/>
    </row>
    <row r="3748" spans="1:49" x14ac:dyDescent="0.2">
      <c r="A3748" s="7">
        <v>93</v>
      </c>
      <c r="B3748" s="40">
        <v>1862</v>
      </c>
      <c r="C3748" s="18">
        <f>B3748-B3747</f>
        <v>1</v>
      </c>
      <c r="D3748" s="7">
        <v>1</v>
      </c>
      <c r="E3748" s="7">
        <v>21</v>
      </c>
      <c r="F3748" s="7">
        <v>1</v>
      </c>
      <c r="G3748" s="7">
        <v>16</v>
      </c>
      <c r="H3748" s="1">
        <v>13</v>
      </c>
      <c r="I3748" s="7">
        <v>0</v>
      </c>
      <c r="J3748" s="7">
        <v>2</v>
      </c>
      <c r="K3748" s="7">
        <v>0</v>
      </c>
      <c r="L3748" s="7">
        <v>24</v>
      </c>
      <c r="M3748" s="39">
        <v>3.7854000000000001</v>
      </c>
      <c r="N3748" s="39" t="s">
        <v>187</v>
      </c>
      <c r="O3748" s="38">
        <v>6.3401489935013471</v>
      </c>
      <c r="AW3748" s="26"/>
    </row>
    <row r="3749" spans="1:49" x14ac:dyDescent="0.2">
      <c r="A3749" s="7">
        <v>51</v>
      </c>
      <c r="B3749" s="40">
        <v>1862</v>
      </c>
      <c r="C3749" s="40"/>
      <c r="D3749" s="7">
        <v>1</v>
      </c>
      <c r="E3749" s="7">
        <v>22</v>
      </c>
      <c r="F3749" s="7">
        <v>5</v>
      </c>
      <c r="G3749" s="7">
        <v>15</v>
      </c>
      <c r="H3749" s="1">
        <v>13</v>
      </c>
      <c r="I3749" s="7">
        <v>7</v>
      </c>
      <c r="J3749" s="7">
        <v>17</v>
      </c>
      <c r="K3749" s="7">
        <v>6</v>
      </c>
      <c r="L3749" s="7">
        <v>1890</v>
      </c>
      <c r="M3749" s="39">
        <v>198.73349999999999</v>
      </c>
      <c r="N3749" s="39" t="s">
        <v>187</v>
      </c>
      <c r="O3749" s="38">
        <v>9.510223490252022</v>
      </c>
      <c r="AW3749" s="26"/>
    </row>
    <row r="3750" spans="1:49" x14ac:dyDescent="0.2">
      <c r="A3750" s="7">
        <v>79</v>
      </c>
      <c r="B3750" s="40">
        <v>1862</v>
      </c>
      <c r="C3750" s="40"/>
      <c r="D3750" s="7">
        <v>5</v>
      </c>
      <c r="E3750" s="7">
        <v>22</v>
      </c>
      <c r="F3750" s="7">
        <v>5</v>
      </c>
      <c r="G3750" s="7">
        <v>15</v>
      </c>
      <c r="H3750" s="1">
        <v>13</v>
      </c>
      <c r="I3750" s="7">
        <v>7</v>
      </c>
      <c r="J3750" s="7">
        <v>5</v>
      </c>
      <c r="K3750" s="7">
        <v>0</v>
      </c>
      <c r="L3750" s="7">
        <v>1740</v>
      </c>
      <c r="M3750" s="39">
        <v>198.73349999999999</v>
      </c>
      <c r="N3750" s="39" t="s">
        <v>187</v>
      </c>
      <c r="O3750" s="38">
        <v>8.7554438481685271</v>
      </c>
      <c r="P3750">
        <v>7</v>
      </c>
      <c r="Q3750">
        <v>10</v>
      </c>
      <c r="R3750">
        <v>0</v>
      </c>
      <c r="S3750">
        <v>8</v>
      </c>
      <c r="T3750">
        <v>15</v>
      </c>
      <c r="U3750">
        <v>0</v>
      </c>
      <c r="V3750">
        <v>8</v>
      </c>
      <c r="W3750">
        <v>7</v>
      </c>
      <c r="X3750">
        <v>6</v>
      </c>
      <c r="Y3750">
        <v>8</v>
      </c>
      <c r="Z3750">
        <v>10</v>
      </c>
      <c r="AA3750">
        <v>0</v>
      </c>
      <c r="AW3750" s="26"/>
    </row>
    <row r="3751" spans="1:49" x14ac:dyDescent="0.2">
      <c r="A3751" s="7">
        <v>15</v>
      </c>
      <c r="B3751" s="40">
        <v>1862</v>
      </c>
      <c r="C3751" s="40"/>
      <c r="D3751" s="7">
        <v>1</v>
      </c>
      <c r="E3751" s="7">
        <v>24</v>
      </c>
      <c r="F3751" s="7">
        <v>1</v>
      </c>
      <c r="G3751" s="7">
        <v>15</v>
      </c>
      <c r="H3751" s="1">
        <v>13</v>
      </c>
      <c r="I3751" s="7">
        <v>7</v>
      </c>
      <c r="J3751" s="7">
        <v>10</v>
      </c>
      <c r="K3751" s="7">
        <v>0</v>
      </c>
      <c r="L3751" s="7">
        <v>1800</v>
      </c>
      <c r="M3751" s="39">
        <v>198.73349999999999</v>
      </c>
      <c r="N3751" s="39" t="s">
        <v>187</v>
      </c>
      <c r="O3751" s="38">
        <v>9.0573557050019247</v>
      </c>
      <c r="AW3751" s="26"/>
    </row>
    <row r="3752" spans="1:49" x14ac:dyDescent="0.2">
      <c r="A3752" s="7">
        <v>127</v>
      </c>
      <c r="B3752" s="40">
        <v>1862</v>
      </c>
      <c r="C3752" s="40"/>
      <c r="D3752" s="7">
        <v>1</v>
      </c>
      <c r="E3752" s="7">
        <v>26</v>
      </c>
      <c r="F3752" s="7">
        <v>1</v>
      </c>
      <c r="G3752" s="7">
        <v>16</v>
      </c>
      <c r="H3752" s="1">
        <v>13</v>
      </c>
      <c r="I3752" s="7">
        <v>0</v>
      </c>
      <c r="J3752" s="7">
        <v>2</v>
      </c>
      <c r="K3752" s="7">
        <v>0</v>
      </c>
      <c r="L3752" s="7">
        <v>24</v>
      </c>
      <c r="M3752" s="39">
        <v>3.7854000000000001</v>
      </c>
      <c r="N3752" s="39" t="s">
        <v>187</v>
      </c>
      <c r="O3752" s="38">
        <v>6.3401489935013471</v>
      </c>
      <c r="AW3752" s="26"/>
    </row>
    <row r="3753" spans="1:49" x14ac:dyDescent="0.2">
      <c r="A3753" s="7">
        <v>65</v>
      </c>
      <c r="B3753" s="40">
        <v>1863</v>
      </c>
      <c r="C3753" s="18">
        <f>B3753-B3752</f>
        <v>1</v>
      </c>
      <c r="D3753" s="7">
        <v>1</v>
      </c>
      <c r="E3753" s="7">
        <v>21</v>
      </c>
      <c r="F3753" s="7">
        <v>1</v>
      </c>
      <c r="G3753" s="7">
        <v>16</v>
      </c>
      <c r="H3753" s="1">
        <v>13</v>
      </c>
      <c r="I3753" s="7">
        <v>0</v>
      </c>
      <c r="J3753" s="7">
        <v>1</v>
      </c>
      <c r="K3753" s="7">
        <v>6</v>
      </c>
      <c r="L3753" s="7">
        <v>18</v>
      </c>
      <c r="M3753" s="39">
        <v>3.7854000000000001</v>
      </c>
      <c r="N3753" s="39" t="s">
        <v>187</v>
      </c>
      <c r="O3753" s="38">
        <v>4.7551117451260101</v>
      </c>
      <c r="AW3753" s="26"/>
    </row>
    <row r="3754" spans="1:49" x14ac:dyDescent="0.2">
      <c r="A3754" s="7">
        <v>51</v>
      </c>
      <c r="B3754" s="40">
        <v>1863</v>
      </c>
      <c r="C3754" s="40"/>
      <c r="D3754" s="7">
        <v>1</v>
      </c>
      <c r="E3754" s="7">
        <v>22</v>
      </c>
      <c r="F3754" s="7">
        <v>5</v>
      </c>
      <c r="G3754" s="7">
        <v>15</v>
      </c>
      <c r="H3754" s="1">
        <v>13</v>
      </c>
      <c r="I3754" s="7">
        <v>7</v>
      </c>
      <c r="J3754" s="7">
        <v>0</v>
      </c>
      <c r="K3754" s="7">
        <v>0</v>
      </c>
      <c r="L3754" s="7">
        <v>1680</v>
      </c>
      <c r="M3754" s="39">
        <v>198.73349999999999</v>
      </c>
      <c r="N3754" s="39" t="s">
        <v>187</v>
      </c>
      <c r="O3754" s="38">
        <v>8.4535319913351294</v>
      </c>
      <c r="AW3754" s="26"/>
    </row>
    <row r="3755" spans="1:49" x14ac:dyDescent="0.2">
      <c r="A3755" s="7">
        <v>15</v>
      </c>
      <c r="B3755" s="40">
        <v>1863</v>
      </c>
      <c r="C3755" s="40"/>
      <c r="D3755" s="7">
        <v>1</v>
      </c>
      <c r="E3755" s="7">
        <v>24</v>
      </c>
      <c r="F3755" s="7">
        <v>1</v>
      </c>
      <c r="G3755" s="7">
        <v>15</v>
      </c>
      <c r="H3755" s="1">
        <v>13</v>
      </c>
      <c r="I3755" s="7">
        <v>7</v>
      </c>
      <c r="J3755" s="7">
        <v>10</v>
      </c>
      <c r="K3755" s="7">
        <v>0</v>
      </c>
      <c r="L3755" s="7">
        <v>1800</v>
      </c>
      <c r="M3755" s="39">
        <v>198.73349999999999</v>
      </c>
      <c r="N3755" s="39" t="s">
        <v>187</v>
      </c>
      <c r="O3755" s="38">
        <v>9.0573557050019247</v>
      </c>
      <c r="AW3755" s="26"/>
    </row>
    <row r="3756" spans="1:49" x14ac:dyDescent="0.2">
      <c r="A3756" s="7">
        <v>99</v>
      </c>
      <c r="B3756" s="40">
        <v>1863</v>
      </c>
      <c r="C3756" s="40"/>
      <c r="D3756" s="7">
        <v>1</v>
      </c>
      <c r="E3756" s="7">
        <v>26</v>
      </c>
      <c r="F3756" s="7">
        <v>1</v>
      </c>
      <c r="G3756" s="7">
        <v>16</v>
      </c>
      <c r="H3756" s="1">
        <v>13</v>
      </c>
      <c r="I3756" s="7">
        <v>0</v>
      </c>
      <c r="J3756" s="7">
        <v>2</v>
      </c>
      <c r="K3756" s="7">
        <v>0</v>
      </c>
      <c r="L3756" s="7">
        <v>24</v>
      </c>
      <c r="M3756" s="39">
        <v>3.7854000000000001</v>
      </c>
      <c r="N3756" s="39" t="s">
        <v>187</v>
      </c>
      <c r="O3756" s="38">
        <v>6.3401489935013471</v>
      </c>
      <c r="AW3756" s="26"/>
    </row>
    <row r="3757" spans="1:49" x14ac:dyDescent="0.2">
      <c r="A3757" s="7">
        <v>92</v>
      </c>
      <c r="B3757" s="40">
        <v>1864</v>
      </c>
      <c r="C3757" s="18">
        <f>B3757-B3756</f>
        <v>1</v>
      </c>
      <c r="D3757" s="7">
        <v>1</v>
      </c>
      <c r="E3757" s="7">
        <v>21</v>
      </c>
      <c r="F3757" s="7">
        <v>1</v>
      </c>
      <c r="G3757" s="7">
        <v>16</v>
      </c>
      <c r="H3757" s="1">
        <v>13</v>
      </c>
      <c r="I3757" s="7">
        <v>0</v>
      </c>
      <c r="J3757" s="7">
        <v>2</v>
      </c>
      <c r="K3757" s="7">
        <v>0</v>
      </c>
      <c r="L3757" s="7">
        <v>24</v>
      </c>
      <c r="M3757" s="39">
        <v>3.7854000000000001</v>
      </c>
      <c r="N3757" s="39" t="s">
        <v>187</v>
      </c>
      <c r="O3757" s="38">
        <v>6.3401489935013471</v>
      </c>
      <c r="AW3757" s="26"/>
    </row>
    <row r="3758" spans="1:49" x14ac:dyDescent="0.2">
      <c r="A3758" s="7">
        <v>52</v>
      </c>
      <c r="B3758" s="40">
        <v>1864</v>
      </c>
      <c r="C3758" s="40"/>
      <c r="D3758" s="7">
        <v>1</v>
      </c>
      <c r="E3758" s="7">
        <v>22</v>
      </c>
      <c r="F3758" s="7">
        <v>5</v>
      </c>
      <c r="G3758" s="7">
        <v>15</v>
      </c>
      <c r="H3758" s="1">
        <v>13</v>
      </c>
      <c r="I3758" s="7">
        <v>5</v>
      </c>
      <c r="J3758" s="7">
        <v>15</v>
      </c>
      <c r="K3758" s="7">
        <v>0</v>
      </c>
      <c r="L3758" s="7">
        <v>1380</v>
      </c>
      <c r="M3758" s="39">
        <v>198.73349999999999</v>
      </c>
      <c r="N3758" s="39" t="s">
        <v>187</v>
      </c>
      <c r="O3758" s="38">
        <v>6.9439727071681423</v>
      </c>
      <c r="AW3758" s="26"/>
    </row>
    <row r="3759" spans="1:49" x14ac:dyDescent="0.2">
      <c r="A3759" s="7">
        <v>78</v>
      </c>
      <c r="B3759" s="40">
        <v>1864</v>
      </c>
      <c r="C3759" s="40"/>
      <c r="D3759" s="7">
        <v>4</v>
      </c>
      <c r="E3759" s="7">
        <v>22</v>
      </c>
      <c r="F3759" s="7">
        <v>5</v>
      </c>
      <c r="G3759" s="7">
        <v>15</v>
      </c>
      <c r="H3759" s="1">
        <v>13</v>
      </c>
      <c r="I3759" s="7">
        <v>6</v>
      </c>
      <c r="J3759" s="7">
        <v>2</v>
      </c>
      <c r="K3759" s="7">
        <v>6</v>
      </c>
      <c r="L3759" s="7">
        <v>1470</v>
      </c>
      <c r="M3759" s="39">
        <v>198.73349999999999</v>
      </c>
      <c r="N3759" s="39" t="s">
        <v>187</v>
      </c>
      <c r="O3759" s="38">
        <v>7.3968404924182387</v>
      </c>
      <c r="P3759">
        <v>5</v>
      </c>
      <c r="Q3759">
        <v>11</v>
      </c>
      <c r="R3759">
        <v>3</v>
      </c>
      <c r="S3759">
        <v>5</v>
      </c>
      <c r="T3759">
        <v>10</v>
      </c>
      <c r="U3759">
        <v>0</v>
      </c>
      <c r="V3759">
        <v>5</v>
      </c>
      <c r="W3759">
        <v>17</v>
      </c>
      <c r="X3759">
        <v>6</v>
      </c>
      <c r="AW3759" s="26"/>
    </row>
    <row r="3760" spans="1:49" x14ac:dyDescent="0.2">
      <c r="A3760" s="7">
        <v>15</v>
      </c>
      <c r="B3760" s="40">
        <v>1864</v>
      </c>
      <c r="C3760" s="40"/>
      <c r="D3760" s="7">
        <v>1</v>
      </c>
      <c r="E3760" s="7">
        <v>24</v>
      </c>
      <c r="F3760" s="7">
        <v>1</v>
      </c>
      <c r="G3760" s="7">
        <v>15</v>
      </c>
      <c r="H3760" s="1">
        <v>13</v>
      </c>
      <c r="I3760" s="7">
        <v>8</v>
      </c>
      <c r="J3760" s="7">
        <v>0</v>
      </c>
      <c r="K3760" s="7">
        <v>0</v>
      </c>
      <c r="L3760" s="7">
        <v>1920</v>
      </c>
      <c r="M3760" s="39">
        <v>198.73349999999999</v>
      </c>
      <c r="N3760" s="39" t="s">
        <v>187</v>
      </c>
      <c r="O3760" s="38">
        <v>9.6611794186687199</v>
      </c>
      <c r="AW3760" s="26"/>
    </row>
    <row r="3761" spans="1:49" x14ac:dyDescent="0.2">
      <c r="A3761" s="7">
        <v>126</v>
      </c>
      <c r="B3761" s="40">
        <v>1864</v>
      </c>
      <c r="C3761" s="40"/>
      <c r="D3761" s="7">
        <v>1</v>
      </c>
      <c r="E3761" s="7">
        <v>26</v>
      </c>
      <c r="F3761" s="7">
        <v>1</v>
      </c>
      <c r="G3761" s="7">
        <v>16</v>
      </c>
      <c r="H3761" s="1">
        <v>13</v>
      </c>
      <c r="I3761" s="7">
        <v>0</v>
      </c>
      <c r="J3761" s="7">
        <v>1</v>
      </c>
      <c r="K3761" s="7">
        <v>6</v>
      </c>
      <c r="L3761" s="7">
        <v>18</v>
      </c>
      <c r="M3761" s="39">
        <v>3.7854000000000001</v>
      </c>
      <c r="N3761" s="39" t="s">
        <v>187</v>
      </c>
      <c r="O3761" s="38">
        <v>4.7551117451260101</v>
      </c>
      <c r="AW3761" s="26"/>
    </row>
    <row r="3762" spans="1:49" x14ac:dyDescent="0.2">
      <c r="A3762" s="7">
        <v>66</v>
      </c>
      <c r="B3762" s="40">
        <v>1865</v>
      </c>
      <c r="C3762" s="18">
        <f>B3762-B3761</f>
        <v>1</v>
      </c>
      <c r="D3762" s="7">
        <v>1</v>
      </c>
      <c r="E3762" s="7">
        <v>21</v>
      </c>
      <c r="F3762" s="7">
        <v>1</v>
      </c>
      <c r="G3762" s="7">
        <v>16</v>
      </c>
      <c r="H3762" s="1">
        <v>13</v>
      </c>
      <c r="I3762" s="7">
        <v>0</v>
      </c>
      <c r="J3762" s="7">
        <v>2</v>
      </c>
      <c r="K3762" s="7">
        <v>0</v>
      </c>
      <c r="L3762" s="7">
        <v>24</v>
      </c>
      <c r="M3762" s="39">
        <v>3.7854000000000001</v>
      </c>
      <c r="N3762" s="39" t="s">
        <v>187</v>
      </c>
      <c r="O3762" s="38">
        <v>6.3401489935013471</v>
      </c>
      <c r="AW3762" s="26"/>
    </row>
    <row r="3763" spans="1:49" x14ac:dyDescent="0.2">
      <c r="A3763" s="7">
        <v>52</v>
      </c>
      <c r="B3763" s="40">
        <v>1865</v>
      </c>
      <c r="C3763" s="40"/>
      <c r="D3763" s="7">
        <v>1</v>
      </c>
      <c r="E3763" s="7">
        <v>22</v>
      </c>
      <c r="F3763" s="7">
        <v>5</v>
      </c>
      <c r="G3763" s="7">
        <v>15</v>
      </c>
      <c r="H3763" s="1">
        <v>13</v>
      </c>
      <c r="I3763" s="7">
        <v>6</v>
      </c>
      <c r="J3763" s="7">
        <v>7</v>
      </c>
      <c r="K3763" s="7">
        <v>6</v>
      </c>
      <c r="L3763" s="7">
        <v>1530</v>
      </c>
      <c r="M3763" s="39">
        <v>198.73349999999999</v>
      </c>
      <c r="N3763" s="39" t="s">
        <v>187</v>
      </c>
      <c r="O3763" s="38">
        <v>7.6987523492516363</v>
      </c>
      <c r="AW3763" s="26"/>
    </row>
    <row r="3764" spans="1:49" x14ac:dyDescent="0.2">
      <c r="A3764" s="7">
        <v>15</v>
      </c>
      <c r="B3764" s="40">
        <v>1865</v>
      </c>
      <c r="C3764" s="40"/>
      <c r="D3764" s="7">
        <v>1</v>
      </c>
      <c r="E3764" s="7">
        <v>24</v>
      </c>
      <c r="F3764" s="7">
        <v>1</v>
      </c>
      <c r="G3764" s="7">
        <v>15</v>
      </c>
      <c r="H3764" s="1">
        <v>13</v>
      </c>
      <c r="I3764" s="7">
        <v>8</v>
      </c>
      <c r="J3764" s="7">
        <v>0</v>
      </c>
      <c r="K3764" s="7">
        <v>0</v>
      </c>
      <c r="L3764" s="7">
        <v>1920</v>
      </c>
      <c r="M3764" s="39">
        <v>198.73349999999999</v>
      </c>
      <c r="N3764" s="39" t="s">
        <v>187</v>
      </c>
      <c r="O3764" s="38">
        <v>9.6611794186687199</v>
      </c>
      <c r="AW3764" s="26"/>
    </row>
    <row r="3765" spans="1:49" x14ac:dyDescent="0.2">
      <c r="A3765" s="7">
        <v>101</v>
      </c>
      <c r="B3765" s="40">
        <v>1865</v>
      </c>
      <c r="C3765" s="40"/>
      <c r="D3765" s="7">
        <v>1</v>
      </c>
      <c r="E3765" s="7">
        <v>26</v>
      </c>
      <c r="F3765" s="7">
        <v>1</v>
      </c>
      <c r="G3765" s="7">
        <v>16</v>
      </c>
      <c r="H3765" s="1">
        <v>13</v>
      </c>
      <c r="I3765" s="7">
        <v>0</v>
      </c>
      <c r="J3765" s="7">
        <v>2</v>
      </c>
      <c r="K3765" s="7">
        <v>0</v>
      </c>
      <c r="L3765" s="7">
        <v>24</v>
      </c>
      <c r="M3765" s="39">
        <v>3.7854000000000001</v>
      </c>
      <c r="N3765" s="39" t="s">
        <v>187</v>
      </c>
      <c r="O3765" s="38">
        <v>6.3401489935013471</v>
      </c>
      <c r="AW3765" s="26"/>
    </row>
    <row r="3766" spans="1:49" x14ac:dyDescent="0.2">
      <c r="A3766" s="7">
        <v>66</v>
      </c>
      <c r="B3766" s="40">
        <v>1866</v>
      </c>
      <c r="C3766" s="18">
        <f>B3766-B3765</f>
        <v>1</v>
      </c>
      <c r="D3766" s="7">
        <v>1</v>
      </c>
      <c r="E3766" s="7">
        <v>21</v>
      </c>
      <c r="F3766" s="7">
        <v>1</v>
      </c>
      <c r="G3766" s="7">
        <v>16</v>
      </c>
      <c r="H3766" s="1">
        <v>13</v>
      </c>
      <c r="I3766" s="7">
        <v>0</v>
      </c>
      <c r="J3766" s="7">
        <v>2</v>
      </c>
      <c r="K3766" s="7">
        <v>0</v>
      </c>
      <c r="L3766" s="7">
        <v>24</v>
      </c>
      <c r="M3766" s="39">
        <v>3.7854000000000001</v>
      </c>
      <c r="N3766" s="39" t="s">
        <v>187</v>
      </c>
      <c r="O3766" s="38">
        <v>6.3401489935013471</v>
      </c>
      <c r="AW3766" s="26"/>
    </row>
    <row r="3767" spans="1:49" x14ac:dyDescent="0.2">
      <c r="A3767" s="7">
        <v>52</v>
      </c>
      <c r="B3767" s="40">
        <v>1866</v>
      </c>
      <c r="C3767" s="40"/>
      <c r="D3767" s="7">
        <v>1</v>
      </c>
      <c r="E3767" s="7">
        <v>22</v>
      </c>
      <c r="F3767" s="7">
        <v>5</v>
      </c>
      <c r="G3767" s="7">
        <v>15</v>
      </c>
      <c r="H3767" s="1">
        <v>13</v>
      </c>
      <c r="I3767" s="7">
        <v>6</v>
      </c>
      <c r="J3767" s="7">
        <v>15</v>
      </c>
      <c r="K3767" s="7">
        <v>0</v>
      </c>
      <c r="L3767" s="7">
        <v>1620</v>
      </c>
      <c r="M3767" s="39">
        <v>198.73349999999999</v>
      </c>
      <c r="N3767" s="39" t="s">
        <v>187</v>
      </c>
      <c r="O3767" s="38">
        <v>8.1516201345017318</v>
      </c>
      <c r="AW3767" s="26"/>
    </row>
    <row r="3768" spans="1:49" x14ac:dyDescent="0.2">
      <c r="A3768" s="7">
        <v>15</v>
      </c>
      <c r="B3768" s="40">
        <v>1866</v>
      </c>
      <c r="C3768" s="40"/>
      <c r="D3768" s="7">
        <v>1</v>
      </c>
      <c r="E3768" s="7">
        <v>24</v>
      </c>
      <c r="F3768" s="7">
        <v>1</v>
      </c>
      <c r="G3768" s="7">
        <v>15</v>
      </c>
      <c r="H3768" s="1">
        <v>13</v>
      </c>
      <c r="I3768" s="7">
        <v>7</v>
      </c>
      <c r="J3768" s="7">
        <v>10</v>
      </c>
      <c r="K3768" s="7">
        <v>0</v>
      </c>
      <c r="L3768" s="7">
        <v>1800</v>
      </c>
      <c r="M3768" s="39">
        <v>198.73349999999999</v>
      </c>
      <c r="N3768" s="39" t="s">
        <v>187</v>
      </c>
      <c r="O3768" s="38">
        <v>9.0573557050019247</v>
      </c>
      <c r="AW3768" s="26"/>
    </row>
    <row r="3769" spans="1:49" x14ac:dyDescent="0.2">
      <c r="A3769" s="7">
        <v>96</v>
      </c>
      <c r="B3769" s="40">
        <v>1866</v>
      </c>
      <c r="C3769" s="40"/>
      <c r="D3769" s="7">
        <v>1</v>
      </c>
      <c r="E3769" s="7">
        <v>26</v>
      </c>
      <c r="F3769" s="7">
        <v>1</v>
      </c>
      <c r="G3769" s="7">
        <v>16</v>
      </c>
      <c r="H3769" s="1">
        <v>13</v>
      </c>
      <c r="I3769" s="7">
        <v>0</v>
      </c>
      <c r="J3769" s="7">
        <v>4</v>
      </c>
      <c r="K3769" s="7">
        <v>0</v>
      </c>
      <c r="L3769" s="7">
        <v>48</v>
      </c>
      <c r="M3769" s="39">
        <v>3.7854000000000001</v>
      </c>
      <c r="N3769" s="39" t="s">
        <v>187</v>
      </c>
      <c r="O3769" s="38">
        <v>12.680297987002694</v>
      </c>
      <c r="AW3769" s="26"/>
    </row>
    <row r="3770" spans="1:49" x14ac:dyDescent="0.2">
      <c r="A3770" s="7">
        <v>66</v>
      </c>
      <c r="B3770" s="40">
        <v>1867</v>
      </c>
      <c r="C3770" s="18">
        <f>B3770-B3769</f>
        <v>1</v>
      </c>
      <c r="D3770" s="7">
        <v>1</v>
      </c>
      <c r="E3770" s="7">
        <v>21</v>
      </c>
      <c r="F3770" s="7">
        <v>1</v>
      </c>
      <c r="G3770" s="7">
        <v>16</v>
      </c>
      <c r="H3770" s="1">
        <v>13</v>
      </c>
      <c r="I3770" s="7">
        <v>0</v>
      </c>
      <c r="J3770" s="7">
        <v>1</v>
      </c>
      <c r="K3770" s="7">
        <v>6</v>
      </c>
      <c r="L3770" s="7">
        <v>18</v>
      </c>
      <c r="M3770" s="39">
        <v>3.7854000000000001</v>
      </c>
      <c r="N3770" s="39" t="s">
        <v>187</v>
      </c>
      <c r="O3770" s="38">
        <v>4.7551117451260101</v>
      </c>
      <c r="AW3770" s="26"/>
    </row>
    <row r="3771" spans="1:49" x14ac:dyDescent="0.2">
      <c r="A3771" s="7">
        <v>52</v>
      </c>
      <c r="B3771" s="40">
        <v>1867</v>
      </c>
      <c r="C3771" s="40"/>
      <c r="D3771" s="7">
        <v>1</v>
      </c>
      <c r="E3771" s="7">
        <v>22</v>
      </c>
      <c r="F3771" s="7">
        <v>5</v>
      </c>
      <c r="G3771" s="7">
        <v>15</v>
      </c>
      <c r="H3771" s="1">
        <v>13</v>
      </c>
      <c r="I3771" s="7">
        <v>7</v>
      </c>
      <c r="J3771" s="7">
        <v>10</v>
      </c>
      <c r="K3771" s="7">
        <v>0</v>
      </c>
      <c r="L3771" s="7">
        <v>1800</v>
      </c>
      <c r="M3771" s="39">
        <v>198.73349999999999</v>
      </c>
      <c r="N3771" s="39" t="s">
        <v>187</v>
      </c>
      <c r="O3771" s="38">
        <v>9.0573557050019247</v>
      </c>
      <c r="AW3771" s="26"/>
    </row>
    <row r="3772" spans="1:49" x14ac:dyDescent="0.2">
      <c r="A3772" s="7">
        <v>15</v>
      </c>
      <c r="B3772" s="40">
        <v>1867</v>
      </c>
      <c r="C3772" s="40"/>
      <c r="D3772" s="7">
        <v>1</v>
      </c>
      <c r="E3772" s="7">
        <v>24</v>
      </c>
      <c r="F3772" s="7">
        <v>1</v>
      </c>
      <c r="G3772" s="7">
        <v>15</v>
      </c>
      <c r="H3772" s="1">
        <v>13</v>
      </c>
      <c r="I3772" s="7">
        <v>7</v>
      </c>
      <c r="J3772" s="7">
        <v>10</v>
      </c>
      <c r="K3772" s="7">
        <v>0</v>
      </c>
      <c r="L3772" s="7">
        <v>1800</v>
      </c>
      <c r="M3772" s="39">
        <v>198.73349999999999</v>
      </c>
      <c r="N3772" s="39" t="s">
        <v>187</v>
      </c>
      <c r="O3772" s="38">
        <v>9.0573557050019247</v>
      </c>
      <c r="AW3772" s="26"/>
    </row>
    <row r="3773" spans="1:49" x14ac:dyDescent="0.2">
      <c r="A3773" s="7">
        <v>99</v>
      </c>
      <c r="B3773" s="40">
        <v>1867</v>
      </c>
      <c r="C3773" s="40"/>
      <c r="D3773" s="7">
        <v>1</v>
      </c>
      <c r="E3773" s="7">
        <v>26</v>
      </c>
      <c r="F3773" s="7">
        <v>1</v>
      </c>
      <c r="G3773" s="7">
        <v>16</v>
      </c>
      <c r="H3773" s="1">
        <v>13</v>
      </c>
      <c r="I3773" s="7">
        <v>0</v>
      </c>
      <c r="J3773" s="7">
        <v>4</v>
      </c>
      <c r="K3773" s="7">
        <v>0</v>
      </c>
      <c r="L3773" s="7">
        <v>48</v>
      </c>
      <c r="M3773" s="39">
        <v>3.7854000000000001</v>
      </c>
      <c r="N3773" s="39" t="s">
        <v>187</v>
      </c>
      <c r="O3773" s="38">
        <v>12.680297987002694</v>
      </c>
      <c r="AW3773" s="26"/>
    </row>
    <row r="3774" spans="1:49" x14ac:dyDescent="0.2">
      <c r="A3774" s="7">
        <v>66</v>
      </c>
      <c r="B3774" s="40">
        <v>1868</v>
      </c>
      <c r="C3774" s="18">
        <f>B3774-B3773</f>
        <v>1</v>
      </c>
      <c r="D3774" s="7">
        <v>1</v>
      </c>
      <c r="E3774" s="7">
        <v>21</v>
      </c>
      <c r="F3774" s="7">
        <v>1</v>
      </c>
      <c r="G3774" s="7">
        <v>16</v>
      </c>
      <c r="H3774" s="1">
        <v>13</v>
      </c>
      <c r="I3774" s="7">
        <v>0</v>
      </c>
      <c r="J3774" s="7">
        <v>2</v>
      </c>
      <c r="K3774" s="7">
        <v>0</v>
      </c>
      <c r="L3774" s="7">
        <v>24</v>
      </c>
      <c r="M3774" s="39">
        <v>3.7854000000000001</v>
      </c>
      <c r="N3774" s="39" t="s">
        <v>187</v>
      </c>
      <c r="O3774" s="38">
        <v>6.3401489935013471</v>
      </c>
      <c r="AW3774" s="26"/>
    </row>
    <row r="3775" spans="1:49" x14ac:dyDescent="0.2">
      <c r="A3775" s="7">
        <v>52</v>
      </c>
      <c r="B3775" s="40">
        <v>1868</v>
      </c>
      <c r="C3775" s="40"/>
      <c r="D3775" s="7">
        <v>1</v>
      </c>
      <c r="E3775" s="7">
        <v>22</v>
      </c>
      <c r="F3775" s="7">
        <v>5</v>
      </c>
      <c r="G3775" s="7">
        <v>15</v>
      </c>
      <c r="H3775" s="1">
        <v>13</v>
      </c>
      <c r="I3775" s="7">
        <v>6</v>
      </c>
      <c r="J3775" s="7">
        <v>17</v>
      </c>
      <c r="K3775" s="7">
        <v>6</v>
      </c>
      <c r="L3775" s="7">
        <v>1650</v>
      </c>
      <c r="M3775" s="39">
        <v>198.73349999999999</v>
      </c>
      <c r="N3775" s="39" t="s">
        <v>187</v>
      </c>
      <c r="O3775" s="38">
        <v>8.3025760629184315</v>
      </c>
      <c r="AW3775" s="26"/>
    </row>
    <row r="3776" spans="1:49" x14ac:dyDescent="0.2">
      <c r="A3776" s="7">
        <v>15</v>
      </c>
      <c r="B3776" s="40">
        <v>1868</v>
      </c>
      <c r="C3776" s="40"/>
      <c r="D3776" s="7">
        <v>1</v>
      </c>
      <c r="E3776" s="7">
        <v>24</v>
      </c>
      <c r="F3776" s="7">
        <v>1</v>
      </c>
      <c r="G3776" s="7">
        <v>15</v>
      </c>
      <c r="H3776" s="1">
        <v>13</v>
      </c>
      <c r="I3776" s="7">
        <v>7</v>
      </c>
      <c r="J3776" s="7">
        <v>10</v>
      </c>
      <c r="K3776" s="7">
        <v>0</v>
      </c>
      <c r="L3776" s="7">
        <v>1800</v>
      </c>
      <c r="M3776" s="39">
        <v>198.73349999999999</v>
      </c>
      <c r="N3776" s="39" t="s">
        <v>187</v>
      </c>
      <c r="O3776" s="38">
        <v>9.0573557050019247</v>
      </c>
      <c r="AW3776" s="26"/>
    </row>
    <row r="3777" spans="1:49" x14ac:dyDescent="0.2">
      <c r="A3777" s="7">
        <v>110</v>
      </c>
      <c r="B3777" s="40">
        <v>1868</v>
      </c>
      <c r="C3777" s="40"/>
      <c r="D3777" s="7">
        <v>1</v>
      </c>
      <c r="E3777" s="7">
        <v>26</v>
      </c>
      <c r="F3777" s="7">
        <v>1</v>
      </c>
      <c r="G3777" s="7">
        <v>16</v>
      </c>
      <c r="H3777" s="1">
        <v>13</v>
      </c>
      <c r="I3777" s="7">
        <v>0</v>
      </c>
      <c r="J3777" s="7">
        <v>2</v>
      </c>
      <c r="K3777" s="7">
        <v>0</v>
      </c>
      <c r="L3777" s="7">
        <v>24</v>
      </c>
      <c r="M3777" s="39">
        <v>3.7854000000000001</v>
      </c>
      <c r="N3777" s="39" t="s">
        <v>187</v>
      </c>
      <c r="O3777" s="38">
        <v>6.3401489935013471</v>
      </c>
      <c r="AW3777" s="26"/>
    </row>
    <row r="3778" spans="1:49" x14ac:dyDescent="0.2">
      <c r="A3778" s="7">
        <v>66</v>
      </c>
      <c r="B3778" s="40">
        <v>1869</v>
      </c>
      <c r="C3778" s="18">
        <f>B3778-B3777</f>
        <v>1</v>
      </c>
      <c r="D3778" s="7">
        <v>1</v>
      </c>
      <c r="E3778" s="7">
        <v>21</v>
      </c>
      <c r="F3778" s="7">
        <v>1</v>
      </c>
      <c r="G3778" s="7">
        <v>16</v>
      </c>
      <c r="H3778" s="1">
        <v>13</v>
      </c>
      <c r="I3778" s="7">
        <v>0</v>
      </c>
      <c r="J3778" s="7">
        <v>1</v>
      </c>
      <c r="K3778" s="7">
        <v>4</v>
      </c>
      <c r="L3778" s="7">
        <v>16</v>
      </c>
      <c r="M3778" s="39">
        <v>3.7854000000000001</v>
      </c>
      <c r="N3778" s="39" t="s">
        <v>187</v>
      </c>
      <c r="O3778" s="38">
        <v>4.2267659956675647</v>
      </c>
      <c r="AW3778" s="26"/>
    </row>
    <row r="3779" spans="1:49" x14ac:dyDescent="0.2">
      <c r="A3779" s="7">
        <v>52</v>
      </c>
      <c r="B3779" s="40">
        <v>1869</v>
      </c>
      <c r="C3779" s="40"/>
      <c r="D3779" s="7">
        <v>1</v>
      </c>
      <c r="E3779" s="7">
        <v>22</v>
      </c>
      <c r="F3779" s="7">
        <v>5</v>
      </c>
      <c r="G3779" s="7">
        <v>15</v>
      </c>
      <c r="H3779" s="1">
        <v>13</v>
      </c>
      <c r="I3779" s="7">
        <v>6</v>
      </c>
      <c r="J3779" s="7">
        <v>12</v>
      </c>
      <c r="K3779" s="7">
        <v>6</v>
      </c>
      <c r="L3779" s="7">
        <v>1590</v>
      </c>
      <c r="M3779" s="39">
        <v>198.73349999999999</v>
      </c>
      <c r="N3779" s="39" t="s">
        <v>187</v>
      </c>
      <c r="O3779" s="38">
        <v>8.0006642060850339</v>
      </c>
      <c r="AW3779" s="26"/>
    </row>
    <row r="3780" spans="1:49" x14ac:dyDescent="0.2">
      <c r="A3780" s="7">
        <v>15</v>
      </c>
      <c r="B3780" s="40">
        <v>1869</v>
      </c>
      <c r="C3780" s="40"/>
      <c r="D3780" s="7">
        <v>1</v>
      </c>
      <c r="E3780" s="7">
        <v>24</v>
      </c>
      <c r="F3780" s="7">
        <v>1</v>
      </c>
      <c r="G3780" s="7">
        <v>15</v>
      </c>
      <c r="H3780" s="1">
        <v>13</v>
      </c>
      <c r="I3780" s="7">
        <v>7</v>
      </c>
      <c r="J3780" s="7">
        <v>10</v>
      </c>
      <c r="K3780" s="7">
        <v>0</v>
      </c>
      <c r="L3780" s="7">
        <v>1800</v>
      </c>
      <c r="M3780" s="39">
        <v>198.73349999999999</v>
      </c>
      <c r="N3780" s="39" t="s">
        <v>187</v>
      </c>
      <c r="O3780" s="38">
        <v>9.0573557050019247</v>
      </c>
      <c r="AW3780" s="26"/>
    </row>
    <row r="3781" spans="1:49" x14ac:dyDescent="0.2">
      <c r="A3781" s="7">
        <v>111</v>
      </c>
      <c r="B3781" s="40">
        <v>1869</v>
      </c>
      <c r="C3781" s="40"/>
      <c r="D3781" s="7">
        <v>1</v>
      </c>
      <c r="E3781" s="7">
        <v>26</v>
      </c>
      <c r="F3781" s="7">
        <v>1</v>
      </c>
      <c r="G3781" s="7">
        <v>16</v>
      </c>
      <c r="H3781" s="1">
        <v>13</v>
      </c>
      <c r="I3781" s="7">
        <v>0</v>
      </c>
      <c r="J3781" s="7">
        <v>2</v>
      </c>
      <c r="K3781" s="7">
        <v>0</v>
      </c>
      <c r="L3781" s="7">
        <v>24</v>
      </c>
      <c r="M3781" s="39">
        <v>3.7854000000000001</v>
      </c>
      <c r="N3781" s="39" t="s">
        <v>187</v>
      </c>
      <c r="O3781" s="38">
        <v>6.3401489935013471</v>
      </c>
      <c r="AW3781" s="26"/>
    </row>
    <row r="3782" spans="1:49" x14ac:dyDescent="0.2">
      <c r="A3782" s="7">
        <v>67</v>
      </c>
      <c r="B3782" s="40">
        <v>1870</v>
      </c>
      <c r="C3782" s="18">
        <f>B3782-B3781</f>
        <v>1</v>
      </c>
      <c r="D3782" s="7">
        <v>1</v>
      </c>
      <c r="E3782" s="7">
        <v>21</v>
      </c>
      <c r="F3782" s="7">
        <v>1</v>
      </c>
      <c r="G3782" s="7">
        <v>16</v>
      </c>
      <c r="H3782" s="1">
        <v>13</v>
      </c>
      <c r="I3782" s="7">
        <v>0</v>
      </c>
      <c r="J3782" s="7">
        <v>1</v>
      </c>
      <c r="K3782" s="7">
        <v>4</v>
      </c>
      <c r="L3782" s="7">
        <v>16</v>
      </c>
      <c r="M3782" s="39">
        <v>3.7854000000000001</v>
      </c>
      <c r="N3782" s="39" t="s">
        <v>187</v>
      </c>
      <c r="O3782" s="38">
        <v>4.2267659956675647</v>
      </c>
      <c r="AW3782" s="26"/>
    </row>
    <row r="3783" spans="1:49" x14ac:dyDescent="0.2">
      <c r="A3783" s="7">
        <v>52</v>
      </c>
      <c r="B3783" s="40">
        <v>1870</v>
      </c>
      <c r="C3783" s="40"/>
      <c r="D3783" s="7">
        <v>1</v>
      </c>
      <c r="E3783" s="7">
        <v>22</v>
      </c>
      <c r="F3783" s="7">
        <v>5</v>
      </c>
      <c r="G3783" s="7">
        <v>15</v>
      </c>
      <c r="H3783" s="1">
        <v>13</v>
      </c>
      <c r="I3783" s="7">
        <v>7</v>
      </c>
      <c r="J3783" s="7">
        <v>0</v>
      </c>
      <c r="K3783" s="7">
        <v>0</v>
      </c>
      <c r="L3783" s="7">
        <v>1680</v>
      </c>
      <c r="M3783" s="39">
        <v>198.73349999999999</v>
      </c>
      <c r="N3783" s="39" t="s">
        <v>187</v>
      </c>
      <c r="O3783" s="38">
        <v>8.4535319913351294</v>
      </c>
      <c r="AW3783" s="26"/>
    </row>
    <row r="3784" spans="1:49" x14ac:dyDescent="0.2">
      <c r="A3784" s="7">
        <v>15</v>
      </c>
      <c r="B3784" s="40">
        <v>1870</v>
      </c>
      <c r="C3784" s="40"/>
      <c r="D3784" s="7">
        <v>1</v>
      </c>
      <c r="E3784" s="7">
        <v>24</v>
      </c>
      <c r="F3784" s="7">
        <v>1</v>
      </c>
      <c r="G3784" s="7">
        <v>15</v>
      </c>
      <c r="H3784" s="1">
        <v>13</v>
      </c>
      <c r="I3784" s="7">
        <v>6</v>
      </c>
      <c r="J3784" s="7">
        <v>10</v>
      </c>
      <c r="K3784" s="7">
        <v>0</v>
      </c>
      <c r="L3784" s="7">
        <v>1560</v>
      </c>
      <c r="M3784" s="39">
        <v>198.73349999999999</v>
      </c>
      <c r="N3784" s="39" t="s">
        <v>187</v>
      </c>
      <c r="O3784" s="38">
        <v>7.8497082776683351</v>
      </c>
      <c r="AW3784" s="26"/>
    </row>
    <row r="3785" spans="1:49" x14ac:dyDescent="0.2">
      <c r="A3785" s="7">
        <v>110</v>
      </c>
      <c r="B3785" s="40">
        <v>1870</v>
      </c>
      <c r="C3785" s="40"/>
      <c r="D3785" s="7">
        <v>1</v>
      </c>
      <c r="E3785" s="7">
        <v>26</v>
      </c>
      <c r="F3785" s="7">
        <v>1</v>
      </c>
      <c r="G3785" s="7">
        <v>16</v>
      </c>
      <c r="H3785" s="1">
        <v>13</v>
      </c>
      <c r="I3785" s="7">
        <v>0</v>
      </c>
      <c r="J3785" s="7">
        <v>2</v>
      </c>
      <c r="K3785" s="7">
        <v>0</v>
      </c>
      <c r="L3785" s="7">
        <v>24</v>
      </c>
      <c r="M3785" s="39">
        <v>3.7854000000000001</v>
      </c>
      <c r="N3785" s="39" t="s">
        <v>187</v>
      </c>
      <c r="O3785" s="38">
        <v>6.3401489935013471</v>
      </c>
      <c r="AW3785" s="26"/>
    </row>
    <row r="3786" spans="1:49" x14ac:dyDescent="0.2">
      <c r="A3786" s="7">
        <v>67</v>
      </c>
      <c r="B3786" s="40">
        <v>1871</v>
      </c>
      <c r="C3786" s="18">
        <f>B3786-B3785</f>
        <v>1</v>
      </c>
      <c r="D3786" s="7">
        <v>1</v>
      </c>
      <c r="E3786" s="7">
        <v>21</v>
      </c>
      <c r="F3786" s="7">
        <v>1</v>
      </c>
      <c r="G3786" s="7">
        <v>16</v>
      </c>
      <c r="H3786" s="1">
        <v>13</v>
      </c>
      <c r="I3786" s="7">
        <v>0</v>
      </c>
      <c r="J3786" s="7">
        <v>2</v>
      </c>
      <c r="K3786" s="7">
        <v>3</v>
      </c>
      <c r="L3786" s="7">
        <v>27</v>
      </c>
      <c r="M3786" s="39">
        <v>3.7854000000000001</v>
      </c>
      <c r="N3786" s="39" t="s">
        <v>187</v>
      </c>
      <c r="O3786" s="38">
        <v>7.1326676176890151</v>
      </c>
      <c r="AW3786" s="26"/>
    </row>
    <row r="3787" spans="1:49" x14ac:dyDescent="0.2">
      <c r="A3787" s="7">
        <v>52</v>
      </c>
      <c r="B3787" s="40">
        <v>1871</v>
      </c>
      <c r="C3787" s="40"/>
      <c r="D3787" s="7">
        <v>1</v>
      </c>
      <c r="E3787" s="7">
        <v>22</v>
      </c>
      <c r="F3787" s="7">
        <v>5</v>
      </c>
      <c r="G3787" s="7">
        <v>15</v>
      </c>
      <c r="H3787" s="1">
        <v>13</v>
      </c>
      <c r="I3787" s="7">
        <v>7</v>
      </c>
      <c r="J3787" s="7">
        <v>5</v>
      </c>
      <c r="K3787" s="7">
        <v>0</v>
      </c>
      <c r="L3787" s="7">
        <v>1740</v>
      </c>
      <c r="M3787" s="39">
        <v>198.73349999999999</v>
      </c>
      <c r="N3787" s="39" t="s">
        <v>187</v>
      </c>
      <c r="O3787" s="38">
        <v>8.7554438481685271</v>
      </c>
      <c r="AW3787" s="26"/>
    </row>
    <row r="3788" spans="1:49" x14ac:dyDescent="0.2">
      <c r="A3788" s="7">
        <v>139</v>
      </c>
      <c r="B3788" s="40">
        <v>1871</v>
      </c>
      <c r="C3788" s="40"/>
      <c r="D3788" s="7">
        <v>1</v>
      </c>
      <c r="E3788" s="7">
        <v>23</v>
      </c>
      <c r="F3788" s="7">
        <v>1</v>
      </c>
      <c r="G3788" s="7">
        <v>8</v>
      </c>
      <c r="H3788" s="1">
        <v>13</v>
      </c>
      <c r="I3788" s="7">
        <v>0</v>
      </c>
      <c r="J3788" s="7">
        <v>1</v>
      </c>
      <c r="K3788" s="7">
        <v>1.5</v>
      </c>
      <c r="L3788" s="7">
        <v>13.5</v>
      </c>
      <c r="M3788" s="14">
        <v>0.94635000000000002</v>
      </c>
      <c r="N3788" s="14" t="s">
        <v>187</v>
      </c>
      <c r="O3788" s="38">
        <v>14.26533523537803</v>
      </c>
      <c r="AW3788" s="26"/>
    </row>
    <row r="3789" spans="1:49" x14ac:dyDescent="0.2">
      <c r="A3789" s="7">
        <v>15</v>
      </c>
      <c r="B3789" s="40">
        <v>1871</v>
      </c>
      <c r="C3789" s="40"/>
      <c r="D3789" s="7">
        <v>1</v>
      </c>
      <c r="E3789" s="7">
        <v>24</v>
      </c>
      <c r="F3789" s="7">
        <v>1</v>
      </c>
      <c r="G3789" s="7">
        <v>15</v>
      </c>
      <c r="H3789" s="1">
        <v>13</v>
      </c>
      <c r="I3789" s="7">
        <v>6</v>
      </c>
      <c r="J3789" s="7">
        <v>10</v>
      </c>
      <c r="K3789" s="7">
        <v>0</v>
      </c>
      <c r="L3789" s="7">
        <v>1560</v>
      </c>
      <c r="M3789" s="39">
        <v>198.73349999999999</v>
      </c>
      <c r="N3789" s="39" t="s">
        <v>187</v>
      </c>
      <c r="O3789" s="38">
        <v>7.8497082776683351</v>
      </c>
      <c r="AW3789" s="26"/>
    </row>
    <row r="3790" spans="1:49" x14ac:dyDescent="0.2">
      <c r="A3790" s="7">
        <v>156</v>
      </c>
      <c r="B3790" s="40">
        <v>1871</v>
      </c>
      <c r="C3790" s="40"/>
      <c r="D3790" s="7">
        <v>1</v>
      </c>
      <c r="E3790" s="7">
        <v>26</v>
      </c>
      <c r="F3790" s="7">
        <v>1</v>
      </c>
      <c r="G3790" s="7">
        <v>16</v>
      </c>
      <c r="H3790" s="1">
        <v>13</v>
      </c>
      <c r="I3790" s="7">
        <v>0</v>
      </c>
      <c r="J3790" s="7">
        <v>2</v>
      </c>
      <c r="K3790" s="7">
        <v>0</v>
      </c>
      <c r="L3790" s="7">
        <v>24</v>
      </c>
      <c r="M3790" s="39">
        <v>3.7854000000000001</v>
      </c>
      <c r="N3790" s="39" t="s">
        <v>187</v>
      </c>
      <c r="O3790" s="38">
        <v>6.3401489935013471</v>
      </c>
      <c r="AW3790" s="26"/>
    </row>
    <row r="3791" spans="1:49" x14ac:dyDescent="0.2">
      <c r="A3791" s="7">
        <v>67</v>
      </c>
      <c r="B3791" s="40">
        <v>1872</v>
      </c>
      <c r="C3791" s="18">
        <f>B3791-B3790</f>
        <v>1</v>
      </c>
      <c r="D3791" s="7">
        <v>1</v>
      </c>
      <c r="E3791" s="7">
        <v>21</v>
      </c>
      <c r="F3791" s="7">
        <v>1</v>
      </c>
      <c r="G3791" s="7">
        <v>16</v>
      </c>
      <c r="H3791" s="1">
        <v>13</v>
      </c>
      <c r="I3791" s="7">
        <v>0</v>
      </c>
      <c r="J3791" s="7">
        <v>1</v>
      </c>
      <c r="K3791" s="7">
        <v>4</v>
      </c>
      <c r="L3791" s="7">
        <v>16</v>
      </c>
      <c r="M3791" s="39">
        <v>3.7854000000000001</v>
      </c>
      <c r="N3791" s="39" t="s">
        <v>187</v>
      </c>
      <c r="O3791" s="38">
        <v>4.2267659956675647</v>
      </c>
      <c r="AW3791" s="26"/>
    </row>
    <row r="3792" spans="1:49" x14ac:dyDescent="0.2">
      <c r="A3792" s="7">
        <v>52</v>
      </c>
      <c r="B3792" s="40">
        <v>1872</v>
      </c>
      <c r="C3792" s="40"/>
      <c r="D3792" s="7">
        <v>1</v>
      </c>
      <c r="E3792" s="7">
        <v>22</v>
      </c>
      <c r="F3792" s="7">
        <v>5</v>
      </c>
      <c r="G3792" s="7">
        <v>15</v>
      </c>
      <c r="H3792" s="1">
        <v>13</v>
      </c>
      <c r="I3792" s="7">
        <v>8</v>
      </c>
      <c r="J3792" s="7">
        <v>15</v>
      </c>
      <c r="K3792" s="7">
        <v>0</v>
      </c>
      <c r="L3792" s="7">
        <v>2100</v>
      </c>
      <c r="M3792" s="39">
        <v>198.73349999999999</v>
      </c>
      <c r="N3792" s="39" t="s">
        <v>187</v>
      </c>
      <c r="O3792" s="38">
        <v>10.566914989168913</v>
      </c>
      <c r="AW3792" s="26"/>
    </row>
    <row r="3793" spans="1:49" x14ac:dyDescent="0.2">
      <c r="A3793" s="7">
        <v>139</v>
      </c>
      <c r="B3793" s="40">
        <v>1872</v>
      </c>
      <c r="C3793" s="40"/>
      <c r="D3793" s="7">
        <v>1</v>
      </c>
      <c r="E3793" s="7">
        <v>23</v>
      </c>
      <c r="F3793" s="7">
        <v>1</v>
      </c>
      <c r="G3793" s="7">
        <v>8</v>
      </c>
      <c r="H3793" s="1">
        <v>13</v>
      </c>
      <c r="I3793" s="7">
        <v>0</v>
      </c>
      <c r="J3793" s="7">
        <v>0</v>
      </c>
      <c r="K3793" s="7">
        <v>13.5</v>
      </c>
      <c r="L3793" s="7">
        <v>13.5</v>
      </c>
      <c r="M3793" s="14">
        <v>0.94635000000000002</v>
      </c>
      <c r="N3793" s="14" t="s">
        <v>187</v>
      </c>
      <c r="O3793" s="38">
        <v>14.26533523537803</v>
      </c>
      <c r="AW3793" s="26"/>
    </row>
    <row r="3794" spans="1:49" x14ac:dyDescent="0.2">
      <c r="A3794" s="7">
        <v>15</v>
      </c>
      <c r="B3794" s="40">
        <v>1872</v>
      </c>
      <c r="C3794" s="40"/>
      <c r="D3794" s="7">
        <v>1</v>
      </c>
      <c r="E3794" s="7">
        <v>24</v>
      </c>
      <c r="F3794" s="7">
        <v>1</v>
      </c>
      <c r="G3794" s="7">
        <v>15</v>
      </c>
      <c r="H3794" s="1">
        <v>13</v>
      </c>
      <c r="I3794" s="7">
        <v>6</v>
      </c>
      <c r="J3794" s="7">
        <v>10</v>
      </c>
      <c r="K3794" s="7">
        <v>0</v>
      </c>
      <c r="L3794" s="7">
        <v>1560</v>
      </c>
      <c r="M3794" s="39">
        <v>198.73349999999999</v>
      </c>
      <c r="N3794" s="39" t="s">
        <v>187</v>
      </c>
      <c r="O3794" s="38">
        <v>7.8497082776683351</v>
      </c>
      <c r="AW3794" s="26"/>
    </row>
    <row r="3795" spans="1:49" x14ac:dyDescent="0.2">
      <c r="A3795" s="7">
        <v>156</v>
      </c>
      <c r="B3795" s="40">
        <v>1872</v>
      </c>
      <c r="C3795" s="40"/>
      <c r="D3795" s="7">
        <v>1</v>
      </c>
      <c r="E3795" s="7">
        <v>26</v>
      </c>
      <c r="F3795" s="7">
        <v>1</v>
      </c>
      <c r="G3795" s="7">
        <v>16</v>
      </c>
      <c r="H3795" s="1">
        <v>13</v>
      </c>
      <c r="I3795" s="7">
        <v>0</v>
      </c>
      <c r="J3795" s="7">
        <v>3</v>
      </c>
      <c r="K3795" s="7">
        <v>6</v>
      </c>
      <c r="L3795" s="7">
        <v>42</v>
      </c>
      <c r="M3795" s="39">
        <v>3.7854000000000001</v>
      </c>
      <c r="N3795" s="39" t="s">
        <v>187</v>
      </c>
      <c r="O3795" s="38">
        <v>11.095260738627358</v>
      </c>
      <c r="AW3795" s="26"/>
    </row>
    <row r="3796" spans="1:49" x14ac:dyDescent="0.2">
      <c r="A3796" s="7">
        <v>67</v>
      </c>
      <c r="B3796" s="40">
        <v>1873</v>
      </c>
      <c r="C3796" s="18">
        <f>B3796-B3795</f>
        <v>1</v>
      </c>
      <c r="D3796" s="7">
        <v>1</v>
      </c>
      <c r="E3796" s="7">
        <v>21</v>
      </c>
      <c r="F3796" s="7">
        <v>1</v>
      </c>
      <c r="G3796" s="7">
        <v>16</v>
      </c>
      <c r="H3796" s="1">
        <v>13</v>
      </c>
      <c r="I3796" s="7">
        <v>0</v>
      </c>
      <c r="J3796" s="7">
        <v>2</v>
      </c>
      <c r="K3796" s="7">
        <v>3</v>
      </c>
      <c r="L3796" s="7">
        <v>27</v>
      </c>
      <c r="M3796" s="39">
        <v>3.7854000000000001</v>
      </c>
      <c r="N3796" s="39" t="s">
        <v>187</v>
      </c>
      <c r="O3796" s="38">
        <v>7.1326676176890151</v>
      </c>
      <c r="AW3796" s="26"/>
    </row>
    <row r="3797" spans="1:49" x14ac:dyDescent="0.2">
      <c r="A3797" s="7">
        <v>52</v>
      </c>
      <c r="B3797" s="40">
        <v>1873</v>
      </c>
      <c r="C3797" s="40"/>
      <c r="D3797" s="7">
        <v>1</v>
      </c>
      <c r="E3797" s="7">
        <v>22</v>
      </c>
      <c r="F3797" s="7">
        <v>5</v>
      </c>
      <c r="G3797" s="7">
        <v>15</v>
      </c>
      <c r="H3797" s="1">
        <v>13</v>
      </c>
      <c r="I3797" s="7">
        <v>8</v>
      </c>
      <c r="J3797" s="7">
        <v>15</v>
      </c>
      <c r="K3797" s="7">
        <v>0</v>
      </c>
      <c r="L3797" s="7">
        <v>2100</v>
      </c>
      <c r="M3797" s="39">
        <v>198.73349999999999</v>
      </c>
      <c r="N3797" s="39" t="s">
        <v>187</v>
      </c>
      <c r="O3797" s="38">
        <v>10.566914989168913</v>
      </c>
      <c r="AW3797" s="26"/>
    </row>
    <row r="3798" spans="1:49" x14ac:dyDescent="0.2">
      <c r="A3798" s="7">
        <v>15</v>
      </c>
      <c r="B3798" s="40">
        <v>1873</v>
      </c>
      <c r="C3798" s="40"/>
      <c r="D3798" s="7">
        <v>1</v>
      </c>
      <c r="E3798" s="7">
        <v>24</v>
      </c>
      <c r="F3798" s="7">
        <v>1</v>
      </c>
      <c r="G3798" s="7">
        <v>15</v>
      </c>
      <c r="H3798" s="1">
        <v>13</v>
      </c>
      <c r="I3798" s="7">
        <v>7</v>
      </c>
      <c r="J3798" s="7">
        <v>0</v>
      </c>
      <c r="K3798" s="7">
        <v>0</v>
      </c>
      <c r="L3798" s="7">
        <v>1680</v>
      </c>
      <c r="M3798" s="39">
        <v>198.73349999999999</v>
      </c>
      <c r="N3798" s="39" t="s">
        <v>187</v>
      </c>
      <c r="O3798" s="38">
        <v>8.4535319913351294</v>
      </c>
      <c r="AW3798" s="26"/>
    </row>
    <row r="3799" spans="1:49" x14ac:dyDescent="0.2">
      <c r="A3799" s="7">
        <v>151</v>
      </c>
      <c r="B3799" s="40">
        <v>1873</v>
      </c>
      <c r="C3799" s="40"/>
      <c r="D3799" s="7">
        <v>1</v>
      </c>
      <c r="E3799" s="7">
        <v>26</v>
      </c>
      <c r="F3799" s="7">
        <v>3</v>
      </c>
      <c r="G3799" s="7">
        <v>16</v>
      </c>
      <c r="H3799" s="1">
        <v>13</v>
      </c>
      <c r="I3799" s="7">
        <v>0</v>
      </c>
      <c r="J3799" s="7">
        <v>2</v>
      </c>
      <c r="K3799" s="7">
        <v>2.66</v>
      </c>
      <c r="L3799" s="7">
        <v>26.66</v>
      </c>
      <c r="M3799" s="39">
        <v>3.7854000000000001</v>
      </c>
      <c r="N3799" s="39" t="s">
        <v>187</v>
      </c>
      <c r="O3799" s="38">
        <v>7.0428488402810796</v>
      </c>
      <c r="AW3799" s="26"/>
    </row>
    <row r="3800" spans="1:49" x14ac:dyDescent="0.2">
      <c r="A3800" s="7">
        <v>67</v>
      </c>
      <c r="B3800" s="40">
        <v>1874</v>
      </c>
      <c r="C3800" s="18">
        <f>B3800-B3799</f>
        <v>1</v>
      </c>
      <c r="D3800" s="7">
        <v>1</v>
      </c>
      <c r="E3800" s="7">
        <v>21</v>
      </c>
      <c r="F3800" s="7">
        <v>1</v>
      </c>
      <c r="G3800" s="7">
        <v>16</v>
      </c>
      <c r="H3800" s="1">
        <v>13</v>
      </c>
      <c r="I3800" s="7">
        <v>0</v>
      </c>
      <c r="J3800" s="7">
        <v>2</v>
      </c>
      <c r="K3800" s="7">
        <v>0</v>
      </c>
      <c r="L3800" s="7">
        <v>24</v>
      </c>
      <c r="M3800" s="39">
        <v>3.7854000000000001</v>
      </c>
      <c r="N3800" s="39" t="s">
        <v>187</v>
      </c>
      <c r="O3800" s="38">
        <v>6.3401489935013471</v>
      </c>
      <c r="AW3800" s="26"/>
    </row>
    <row r="3801" spans="1:49" x14ac:dyDescent="0.2">
      <c r="A3801" s="7">
        <v>52</v>
      </c>
      <c r="B3801" s="40">
        <v>1874</v>
      </c>
      <c r="C3801" s="40"/>
      <c r="D3801" s="7">
        <v>1</v>
      </c>
      <c r="E3801" s="7">
        <v>22</v>
      </c>
      <c r="F3801" s="7">
        <v>5</v>
      </c>
      <c r="G3801" s="7">
        <v>15</v>
      </c>
      <c r="H3801" s="1">
        <v>13</v>
      </c>
      <c r="I3801" s="7">
        <v>8</v>
      </c>
      <c r="J3801" s="7">
        <v>2</v>
      </c>
      <c r="K3801" s="7">
        <v>6</v>
      </c>
      <c r="L3801" s="7">
        <v>1950</v>
      </c>
      <c r="M3801" s="39">
        <v>198.73349999999999</v>
      </c>
      <c r="N3801" s="39" t="s">
        <v>187</v>
      </c>
      <c r="O3801" s="38">
        <v>9.8121353470854196</v>
      </c>
      <c r="AW3801" s="26"/>
    </row>
    <row r="3802" spans="1:49" x14ac:dyDescent="0.2">
      <c r="A3802" s="7">
        <v>145</v>
      </c>
      <c r="B3802" s="40">
        <v>1874</v>
      </c>
      <c r="C3802" s="40"/>
      <c r="D3802" s="7">
        <v>1</v>
      </c>
      <c r="E3802" s="7">
        <v>23</v>
      </c>
      <c r="F3802" s="7">
        <v>1</v>
      </c>
      <c r="G3802" s="7">
        <v>8</v>
      </c>
      <c r="H3802" s="1">
        <v>13</v>
      </c>
      <c r="I3802" s="7">
        <v>0</v>
      </c>
      <c r="J3802" s="7">
        <v>1</v>
      </c>
      <c r="K3802" s="7">
        <v>1.5</v>
      </c>
      <c r="L3802" s="7">
        <v>13.5</v>
      </c>
      <c r="M3802" s="14">
        <v>0.94635000000000002</v>
      </c>
      <c r="N3802" s="14" t="s">
        <v>187</v>
      </c>
      <c r="O3802" s="38">
        <v>14.26533523537803</v>
      </c>
      <c r="AW3802" s="26"/>
    </row>
    <row r="3803" spans="1:49" x14ac:dyDescent="0.2">
      <c r="A3803" s="7">
        <v>15</v>
      </c>
      <c r="B3803" s="40">
        <v>1874</v>
      </c>
      <c r="C3803" s="40"/>
      <c r="D3803" s="7">
        <v>1</v>
      </c>
      <c r="E3803" s="7">
        <v>24</v>
      </c>
      <c r="F3803" s="7">
        <v>1</v>
      </c>
      <c r="G3803" s="7">
        <v>15</v>
      </c>
      <c r="H3803" s="1">
        <v>13</v>
      </c>
      <c r="I3803" s="7">
        <v>7</v>
      </c>
      <c r="J3803" s="7">
        <v>0</v>
      </c>
      <c r="K3803" s="7">
        <v>0</v>
      </c>
      <c r="L3803" s="7">
        <v>1680</v>
      </c>
      <c r="M3803" s="39">
        <v>198.73349999999999</v>
      </c>
      <c r="N3803" s="39" t="s">
        <v>187</v>
      </c>
      <c r="O3803" s="38">
        <v>8.4535319913351294</v>
      </c>
      <c r="AW3803" s="26"/>
    </row>
    <row r="3804" spans="1:49" x14ac:dyDescent="0.2">
      <c r="A3804" s="7">
        <v>163</v>
      </c>
      <c r="B3804" s="40">
        <v>1874</v>
      </c>
      <c r="C3804" s="40"/>
      <c r="D3804" s="7">
        <v>1</v>
      </c>
      <c r="E3804" s="7">
        <v>26</v>
      </c>
      <c r="F3804" s="7">
        <v>1</v>
      </c>
      <c r="G3804" s="7">
        <v>16</v>
      </c>
      <c r="H3804" s="1">
        <v>13</v>
      </c>
      <c r="I3804" s="7">
        <v>0</v>
      </c>
      <c r="J3804" s="7">
        <v>0</v>
      </c>
      <c r="K3804" s="7">
        <v>2</v>
      </c>
      <c r="L3804" s="7">
        <v>2</v>
      </c>
      <c r="M3804" s="39">
        <v>3.7854000000000001</v>
      </c>
      <c r="N3804" s="39" t="s">
        <v>187</v>
      </c>
      <c r="O3804" s="38">
        <v>0.52834574945844559</v>
      </c>
      <c r="AW3804" s="26"/>
    </row>
    <row r="3805" spans="1:49" x14ac:dyDescent="0.2">
      <c r="A3805" s="7">
        <v>190</v>
      </c>
      <c r="B3805" s="40">
        <v>1874</v>
      </c>
      <c r="C3805" s="40"/>
      <c r="D3805" s="7">
        <v>1</v>
      </c>
      <c r="E3805" s="7">
        <v>26</v>
      </c>
      <c r="F3805" s="7">
        <v>3</v>
      </c>
      <c r="G3805" s="7">
        <v>16</v>
      </c>
      <c r="H3805" s="1">
        <v>13</v>
      </c>
      <c r="I3805" s="7">
        <v>0</v>
      </c>
      <c r="J3805" s="7">
        <v>2</v>
      </c>
      <c r="K3805" s="7">
        <v>2.66</v>
      </c>
      <c r="L3805" s="7">
        <v>26.66</v>
      </c>
      <c r="M3805" s="39">
        <v>3.7854000000000001</v>
      </c>
      <c r="N3805" s="39" t="s">
        <v>187</v>
      </c>
      <c r="O3805" s="38">
        <v>7.0428488402810796</v>
      </c>
      <c r="AW3805" s="26"/>
    </row>
    <row r="3806" spans="1:49" x14ac:dyDescent="0.2">
      <c r="A3806" s="7">
        <v>63</v>
      </c>
      <c r="B3806" s="40">
        <v>1875</v>
      </c>
      <c r="C3806" s="18">
        <f>B3806-B3805</f>
        <v>1</v>
      </c>
      <c r="D3806" s="7">
        <v>1</v>
      </c>
      <c r="E3806" s="7">
        <v>21</v>
      </c>
      <c r="F3806" s="7">
        <v>1</v>
      </c>
      <c r="G3806" s="7">
        <v>16</v>
      </c>
      <c r="H3806" s="1">
        <v>13</v>
      </c>
      <c r="I3806" s="7">
        <v>0</v>
      </c>
      <c r="J3806" s="7">
        <v>3</v>
      </c>
      <c r="K3806" s="7">
        <v>0</v>
      </c>
      <c r="L3806" s="7">
        <v>36</v>
      </c>
      <c r="M3806" s="39">
        <v>3.7854000000000001</v>
      </c>
      <c r="N3806" s="39" t="s">
        <v>187</v>
      </c>
      <c r="O3806" s="38">
        <v>9.5102234902520202</v>
      </c>
      <c r="AW3806" s="26"/>
    </row>
    <row r="3807" spans="1:49" x14ac:dyDescent="0.2">
      <c r="A3807" s="7">
        <v>49</v>
      </c>
      <c r="B3807" s="40">
        <v>1875</v>
      </c>
      <c r="C3807" s="40"/>
      <c r="D3807" s="7">
        <v>1</v>
      </c>
      <c r="E3807" s="7">
        <v>22</v>
      </c>
      <c r="F3807" s="7">
        <v>5</v>
      </c>
      <c r="G3807" s="7">
        <v>15</v>
      </c>
      <c r="H3807" s="1">
        <v>13</v>
      </c>
      <c r="I3807" s="7">
        <v>7</v>
      </c>
      <c r="J3807" s="7">
        <v>12</v>
      </c>
      <c r="K3807" s="7">
        <v>6</v>
      </c>
      <c r="L3807" s="7">
        <v>1830</v>
      </c>
      <c r="M3807" s="39">
        <v>198.73349999999999</v>
      </c>
      <c r="N3807" s="39" t="s">
        <v>187</v>
      </c>
      <c r="O3807" s="38">
        <v>9.2083116334186244</v>
      </c>
      <c r="AW3807" s="26"/>
    </row>
    <row r="3808" spans="1:49" x14ac:dyDescent="0.2">
      <c r="A3808" s="7">
        <v>143</v>
      </c>
      <c r="B3808" s="40">
        <v>1875</v>
      </c>
      <c r="C3808" s="40"/>
      <c r="D3808" s="7">
        <v>1</v>
      </c>
      <c r="E3808" s="7">
        <v>23</v>
      </c>
      <c r="F3808" s="7">
        <v>1</v>
      </c>
      <c r="G3808" s="7">
        <v>8</v>
      </c>
      <c r="H3808" s="1">
        <v>13</v>
      </c>
      <c r="I3808" s="7">
        <v>0</v>
      </c>
      <c r="J3808" s="7">
        <v>0</v>
      </c>
      <c r="K3808" s="7">
        <v>13.5</v>
      </c>
      <c r="L3808" s="7">
        <v>13.5</v>
      </c>
      <c r="M3808" s="14">
        <v>0.94635000000000002</v>
      </c>
      <c r="N3808" s="14" t="s">
        <v>187</v>
      </c>
      <c r="O3808" s="38">
        <v>14.26533523537803</v>
      </c>
      <c r="AW3808" s="26"/>
    </row>
    <row r="3809" spans="1:49" x14ac:dyDescent="0.2">
      <c r="A3809" s="7">
        <v>15</v>
      </c>
      <c r="B3809" s="40">
        <v>1875</v>
      </c>
      <c r="C3809" s="40"/>
      <c r="D3809" s="7">
        <v>1</v>
      </c>
      <c r="E3809" s="7">
        <v>24</v>
      </c>
      <c r="F3809" s="7">
        <v>1</v>
      </c>
      <c r="G3809" s="7">
        <v>15</v>
      </c>
      <c r="H3809" s="1">
        <v>13</v>
      </c>
      <c r="I3809" s="7">
        <v>7</v>
      </c>
      <c r="J3809" s="7">
        <v>0</v>
      </c>
      <c r="K3809" s="7">
        <v>0</v>
      </c>
      <c r="L3809" s="7">
        <v>1680</v>
      </c>
      <c r="M3809" s="39">
        <v>198.73349999999999</v>
      </c>
      <c r="N3809" s="39" t="s">
        <v>187</v>
      </c>
      <c r="O3809" s="38">
        <v>8.4535319913351294</v>
      </c>
      <c r="AW3809" s="26"/>
    </row>
    <row r="3810" spans="1:49" x14ac:dyDescent="0.2">
      <c r="A3810" s="7">
        <v>160</v>
      </c>
      <c r="B3810" s="40">
        <v>1875</v>
      </c>
      <c r="C3810" s="40"/>
      <c r="D3810" s="7">
        <v>1</v>
      </c>
      <c r="E3810" s="7">
        <v>26</v>
      </c>
      <c r="F3810" s="7">
        <v>1</v>
      </c>
      <c r="G3810" s="7">
        <v>16</v>
      </c>
      <c r="H3810" s="1">
        <v>13</v>
      </c>
      <c r="I3810" s="7">
        <v>0</v>
      </c>
      <c r="J3810" s="7">
        <v>2</v>
      </c>
      <c r="K3810" s="7">
        <v>0</v>
      </c>
      <c r="L3810" s="7">
        <v>24</v>
      </c>
      <c r="M3810" s="39">
        <v>3.7854000000000001</v>
      </c>
      <c r="N3810" s="39" t="s">
        <v>187</v>
      </c>
      <c r="O3810" s="38">
        <v>6.3401489935013471</v>
      </c>
      <c r="AW3810" s="26"/>
    </row>
    <row r="3811" spans="1:49" x14ac:dyDescent="0.2">
      <c r="A3811" s="7">
        <v>187</v>
      </c>
      <c r="B3811" s="40">
        <v>1875</v>
      </c>
      <c r="C3811" s="40"/>
      <c r="D3811" s="7">
        <v>1</v>
      </c>
      <c r="E3811" s="7">
        <v>26</v>
      </c>
      <c r="F3811" s="7">
        <v>3</v>
      </c>
      <c r="G3811" s="7">
        <v>16</v>
      </c>
      <c r="H3811" s="1">
        <v>13</v>
      </c>
      <c r="I3811" s="7">
        <v>0</v>
      </c>
      <c r="J3811" s="7">
        <v>2</v>
      </c>
      <c r="K3811" s="7">
        <v>2.2599999999999998</v>
      </c>
      <c r="L3811" s="7">
        <v>26.259999999999998</v>
      </c>
      <c r="M3811" s="39">
        <v>3.7854000000000001</v>
      </c>
      <c r="N3811" s="39" t="s">
        <v>187</v>
      </c>
      <c r="O3811" s="38">
        <v>6.9371796903893905</v>
      </c>
      <c r="AW3811" s="26"/>
    </row>
    <row r="3812" spans="1:49" x14ac:dyDescent="0.2">
      <c r="A3812" s="7">
        <v>70</v>
      </c>
      <c r="B3812" s="40">
        <v>1876</v>
      </c>
      <c r="C3812" s="18">
        <f>B3812-B3811</f>
        <v>1</v>
      </c>
      <c r="D3812" s="7">
        <v>1</v>
      </c>
      <c r="E3812" s="7">
        <v>21</v>
      </c>
      <c r="F3812" s="7">
        <v>1</v>
      </c>
      <c r="G3812" s="7">
        <v>16</v>
      </c>
      <c r="H3812" s="1">
        <v>13</v>
      </c>
      <c r="I3812" s="7">
        <v>0</v>
      </c>
      <c r="J3812" s="7">
        <v>2</v>
      </c>
      <c r="K3812" s="7">
        <v>0</v>
      </c>
      <c r="L3812" s="7">
        <v>24</v>
      </c>
      <c r="M3812" s="39">
        <v>3.7854000000000001</v>
      </c>
      <c r="N3812" s="39" t="s">
        <v>187</v>
      </c>
      <c r="O3812" s="38">
        <v>6.3401489935013471</v>
      </c>
      <c r="AW3812" s="26"/>
    </row>
    <row r="3813" spans="1:49" x14ac:dyDescent="0.2">
      <c r="A3813" s="7">
        <v>34</v>
      </c>
      <c r="B3813" s="40">
        <v>1876</v>
      </c>
      <c r="C3813" s="40"/>
      <c r="D3813" s="7">
        <v>1</v>
      </c>
      <c r="E3813" s="7">
        <v>22</v>
      </c>
      <c r="F3813" s="7">
        <v>5</v>
      </c>
      <c r="G3813" s="7">
        <v>15</v>
      </c>
      <c r="H3813" s="1">
        <v>13</v>
      </c>
      <c r="I3813" s="7">
        <v>8</v>
      </c>
      <c r="J3813" s="7">
        <v>5</v>
      </c>
      <c r="K3813" s="7">
        <v>0</v>
      </c>
      <c r="L3813" s="7">
        <v>1980</v>
      </c>
      <c r="M3813" s="39">
        <v>198.73349999999999</v>
      </c>
      <c r="N3813" s="39" t="s">
        <v>187</v>
      </c>
      <c r="O3813" s="38">
        <v>9.9630912755021175</v>
      </c>
      <c r="AW3813" s="26"/>
    </row>
    <row r="3814" spans="1:49" x14ac:dyDescent="0.2">
      <c r="A3814" s="7">
        <v>152</v>
      </c>
      <c r="B3814" s="40">
        <v>1876</v>
      </c>
      <c r="C3814" s="40"/>
      <c r="D3814" s="7">
        <v>1</v>
      </c>
      <c r="E3814" s="7">
        <v>23</v>
      </c>
      <c r="F3814" s="7">
        <v>1</v>
      </c>
      <c r="G3814" s="7">
        <v>8</v>
      </c>
      <c r="H3814" s="1">
        <v>13</v>
      </c>
      <c r="I3814" s="7">
        <v>0</v>
      </c>
      <c r="J3814" s="7">
        <v>0</v>
      </c>
      <c r="K3814" s="7">
        <v>13.5</v>
      </c>
      <c r="L3814" s="7">
        <v>13.5</v>
      </c>
      <c r="M3814" s="14">
        <v>0.94635000000000002</v>
      </c>
      <c r="N3814" s="14" t="s">
        <v>187</v>
      </c>
      <c r="O3814" s="38">
        <v>14.26533523537803</v>
      </c>
      <c r="AW3814" s="26"/>
    </row>
    <row r="3815" spans="1:49" x14ac:dyDescent="0.2">
      <c r="A3815" s="7">
        <v>203</v>
      </c>
      <c r="B3815" s="40">
        <v>1876</v>
      </c>
      <c r="C3815" s="40"/>
      <c r="D3815" s="7">
        <v>1</v>
      </c>
      <c r="E3815" s="7">
        <v>24</v>
      </c>
      <c r="F3815" s="7">
        <v>1</v>
      </c>
      <c r="G3815" s="7">
        <v>15</v>
      </c>
      <c r="H3815" s="1">
        <v>13</v>
      </c>
      <c r="I3815" s="7">
        <v>7</v>
      </c>
      <c r="J3815" s="7">
        <v>0</v>
      </c>
      <c r="K3815" s="7">
        <v>0</v>
      </c>
      <c r="L3815" s="7">
        <v>1680</v>
      </c>
      <c r="M3815" s="39">
        <v>198.73349999999999</v>
      </c>
      <c r="N3815" s="39" t="s">
        <v>187</v>
      </c>
      <c r="O3815" s="38">
        <v>8.4535319913351294</v>
      </c>
      <c r="AW3815" s="26"/>
    </row>
    <row r="3816" spans="1:49" x14ac:dyDescent="0.2">
      <c r="A3816" s="7">
        <v>169</v>
      </c>
      <c r="B3816" s="40">
        <v>1876</v>
      </c>
      <c r="C3816" s="40"/>
      <c r="D3816" s="7">
        <v>1</v>
      </c>
      <c r="E3816" s="7">
        <v>26</v>
      </c>
      <c r="F3816" s="7">
        <v>1</v>
      </c>
      <c r="G3816" s="7">
        <v>16</v>
      </c>
      <c r="H3816" s="1">
        <v>13</v>
      </c>
      <c r="I3816" s="7">
        <v>0</v>
      </c>
      <c r="J3816" s="7">
        <v>2</v>
      </c>
      <c r="K3816" s="7">
        <v>0</v>
      </c>
      <c r="L3816" s="7">
        <v>24</v>
      </c>
      <c r="M3816" s="39">
        <v>3.7854000000000001</v>
      </c>
      <c r="N3816" s="39" t="s">
        <v>187</v>
      </c>
      <c r="O3816" s="38">
        <v>6.3401489935013471</v>
      </c>
      <c r="AW3816" s="26"/>
    </row>
    <row r="3817" spans="1:49" x14ac:dyDescent="0.2">
      <c r="A3817" s="7">
        <v>196</v>
      </c>
      <c r="B3817" s="40">
        <v>1876</v>
      </c>
      <c r="C3817" s="40"/>
      <c r="D3817" s="7">
        <v>1</v>
      </c>
      <c r="E3817" s="7">
        <v>26</v>
      </c>
      <c r="F3817" s="7">
        <v>3</v>
      </c>
      <c r="G3817" s="7">
        <v>16</v>
      </c>
      <c r="H3817" s="1">
        <v>13</v>
      </c>
      <c r="I3817" s="7">
        <v>0</v>
      </c>
      <c r="J3817" s="7">
        <v>1</v>
      </c>
      <c r="K3817" s="7">
        <v>10.6</v>
      </c>
      <c r="L3817" s="7">
        <v>22.6</v>
      </c>
      <c r="M3817" s="39">
        <v>3.7854000000000001</v>
      </c>
      <c r="N3817" s="39" t="s">
        <v>187</v>
      </c>
      <c r="O3817" s="38">
        <v>5.9703069688804353</v>
      </c>
      <c r="AW3817" s="26"/>
    </row>
    <row r="3818" spans="1:49" x14ac:dyDescent="0.2">
      <c r="A3818" s="7">
        <v>71</v>
      </c>
      <c r="B3818" s="40">
        <v>1877</v>
      </c>
      <c r="C3818" s="18">
        <f>B3818-B3817</f>
        <v>1</v>
      </c>
      <c r="D3818" s="7">
        <v>1</v>
      </c>
      <c r="E3818" s="7">
        <v>21</v>
      </c>
      <c r="F3818" s="7">
        <v>1</v>
      </c>
      <c r="G3818" s="7">
        <v>16</v>
      </c>
      <c r="H3818" s="1">
        <v>13</v>
      </c>
      <c r="I3818" s="7">
        <v>0</v>
      </c>
      <c r="J3818" s="7">
        <v>2</v>
      </c>
      <c r="K3818" s="7">
        <v>0</v>
      </c>
      <c r="L3818" s="7">
        <v>24</v>
      </c>
      <c r="M3818" s="39">
        <v>3.7854000000000001</v>
      </c>
      <c r="N3818" s="39" t="s">
        <v>187</v>
      </c>
      <c r="O3818" s="38">
        <v>6.3401489935013471</v>
      </c>
      <c r="AW3818" s="26"/>
    </row>
    <row r="3819" spans="1:49" x14ac:dyDescent="0.2">
      <c r="A3819" s="7">
        <v>56</v>
      </c>
      <c r="B3819" s="40">
        <v>1877</v>
      </c>
      <c r="C3819" s="40"/>
      <c r="D3819" s="7">
        <v>1</v>
      </c>
      <c r="E3819" s="7">
        <v>22</v>
      </c>
      <c r="F3819" s="7">
        <v>5</v>
      </c>
      <c r="G3819" s="7">
        <v>15</v>
      </c>
      <c r="H3819" s="1">
        <v>13</v>
      </c>
      <c r="I3819" s="7">
        <v>7</v>
      </c>
      <c r="J3819" s="7">
        <v>10</v>
      </c>
      <c r="K3819" s="7">
        <v>0</v>
      </c>
      <c r="L3819" s="7">
        <v>1800</v>
      </c>
      <c r="M3819" s="39">
        <v>198.73349999999999</v>
      </c>
      <c r="N3819" s="39" t="s">
        <v>187</v>
      </c>
      <c r="O3819" s="38">
        <v>9.0573557050019247</v>
      </c>
      <c r="AW3819" s="26"/>
    </row>
    <row r="3820" spans="1:49" x14ac:dyDescent="0.2">
      <c r="A3820" s="7">
        <v>175</v>
      </c>
      <c r="B3820" s="40">
        <v>1877</v>
      </c>
      <c r="C3820" s="40"/>
      <c r="D3820" s="7">
        <v>1</v>
      </c>
      <c r="E3820" s="7">
        <v>24</v>
      </c>
      <c r="F3820" s="7">
        <v>1</v>
      </c>
      <c r="G3820" s="7">
        <v>15</v>
      </c>
      <c r="H3820" s="1">
        <v>13</v>
      </c>
      <c r="I3820" s="7">
        <v>7</v>
      </c>
      <c r="J3820" s="7">
        <v>0</v>
      </c>
      <c r="K3820" s="7">
        <v>0</v>
      </c>
      <c r="L3820" s="7">
        <v>1680</v>
      </c>
      <c r="M3820" s="39">
        <v>198.73349999999999</v>
      </c>
      <c r="N3820" s="39" t="s">
        <v>187</v>
      </c>
      <c r="O3820" s="38">
        <v>8.4535319913351294</v>
      </c>
      <c r="AW3820" s="26"/>
    </row>
    <row r="3821" spans="1:49" x14ac:dyDescent="0.2">
      <c r="A3821" s="7">
        <v>142</v>
      </c>
      <c r="B3821" s="40">
        <v>1877</v>
      </c>
      <c r="C3821" s="40"/>
      <c r="D3821" s="7">
        <v>1</v>
      </c>
      <c r="E3821" s="7">
        <v>26</v>
      </c>
      <c r="F3821" s="7">
        <v>1</v>
      </c>
      <c r="G3821" s="7">
        <v>16</v>
      </c>
      <c r="H3821" s="1">
        <v>13</v>
      </c>
      <c r="I3821" s="7">
        <v>0</v>
      </c>
      <c r="J3821" s="7">
        <v>2</v>
      </c>
      <c r="K3821" s="7">
        <v>0</v>
      </c>
      <c r="L3821" s="7">
        <v>24</v>
      </c>
      <c r="M3821" s="39">
        <v>3.7854000000000001</v>
      </c>
      <c r="N3821" s="39" t="s">
        <v>187</v>
      </c>
      <c r="O3821" s="38">
        <v>6.3401489935013471</v>
      </c>
      <c r="AW3821" s="26"/>
    </row>
    <row r="3822" spans="1:49" x14ac:dyDescent="0.2">
      <c r="A3822" s="7">
        <v>162</v>
      </c>
      <c r="B3822" s="40">
        <v>1877</v>
      </c>
      <c r="C3822" s="40"/>
      <c r="D3822" s="7">
        <v>1</v>
      </c>
      <c r="E3822" s="7">
        <v>26</v>
      </c>
      <c r="F3822" s="7">
        <v>3</v>
      </c>
      <c r="G3822" s="7">
        <v>16</v>
      </c>
      <c r="H3822" s="1">
        <v>13</v>
      </c>
      <c r="I3822" s="7">
        <v>0</v>
      </c>
      <c r="J3822" s="7">
        <v>1</v>
      </c>
      <c r="K3822" s="7">
        <v>10.6</v>
      </c>
      <c r="L3822" s="7">
        <v>22.6</v>
      </c>
      <c r="M3822" s="39">
        <v>3.7854000000000001</v>
      </c>
      <c r="N3822" s="39" t="s">
        <v>187</v>
      </c>
      <c r="O3822" s="38">
        <v>5.9703069688804353</v>
      </c>
      <c r="AW3822" s="26"/>
    </row>
    <row r="3823" spans="1:49" x14ac:dyDescent="0.2">
      <c r="A3823" s="7">
        <v>71</v>
      </c>
      <c r="B3823" s="40">
        <v>1878</v>
      </c>
      <c r="C3823" s="18">
        <f>B3823-B3822</f>
        <v>1</v>
      </c>
      <c r="D3823" s="7">
        <v>1</v>
      </c>
      <c r="E3823" s="7">
        <v>21</v>
      </c>
      <c r="F3823" s="7">
        <v>1</v>
      </c>
      <c r="G3823" s="7">
        <v>16</v>
      </c>
      <c r="H3823" s="1">
        <v>13</v>
      </c>
      <c r="I3823" s="7">
        <v>0</v>
      </c>
      <c r="J3823" s="7">
        <v>2</v>
      </c>
      <c r="K3823" s="7">
        <v>0</v>
      </c>
      <c r="L3823" s="7">
        <v>24</v>
      </c>
      <c r="M3823" s="39">
        <v>3.7854000000000001</v>
      </c>
      <c r="N3823" s="39" t="s">
        <v>187</v>
      </c>
      <c r="O3823" s="38">
        <v>6.3401489935013471</v>
      </c>
      <c r="AW3823" s="26"/>
    </row>
    <row r="3824" spans="1:49" x14ac:dyDescent="0.2">
      <c r="A3824" s="7">
        <v>56</v>
      </c>
      <c r="B3824" s="40">
        <v>1878</v>
      </c>
      <c r="C3824" s="40"/>
      <c r="D3824" s="7">
        <v>1</v>
      </c>
      <c r="E3824" s="7">
        <v>22</v>
      </c>
      <c r="F3824" s="7">
        <v>5</v>
      </c>
      <c r="G3824" s="7">
        <v>15</v>
      </c>
      <c r="H3824" s="1">
        <v>13</v>
      </c>
      <c r="I3824" s="7">
        <v>7</v>
      </c>
      <c r="J3824" s="7">
        <v>5</v>
      </c>
      <c r="K3824" s="7">
        <v>0</v>
      </c>
      <c r="L3824" s="7">
        <v>1740</v>
      </c>
      <c r="M3824" s="39">
        <v>198.73349999999999</v>
      </c>
      <c r="N3824" s="39" t="s">
        <v>187</v>
      </c>
      <c r="O3824" s="38">
        <v>8.7554438481685271</v>
      </c>
      <c r="AW3824" s="26"/>
    </row>
    <row r="3825" spans="1:49" x14ac:dyDescent="0.2">
      <c r="A3825" s="7">
        <v>152</v>
      </c>
      <c r="B3825" s="40">
        <v>1878</v>
      </c>
      <c r="C3825" s="40"/>
      <c r="D3825" s="7">
        <v>1</v>
      </c>
      <c r="E3825" s="7">
        <v>23</v>
      </c>
      <c r="F3825" s="7">
        <v>1</v>
      </c>
      <c r="G3825" s="7">
        <v>8</v>
      </c>
      <c r="H3825" s="1">
        <v>13</v>
      </c>
      <c r="I3825" s="7">
        <v>0</v>
      </c>
      <c r="J3825" s="7">
        <v>0</v>
      </c>
      <c r="K3825" s="7">
        <v>13.5</v>
      </c>
      <c r="L3825" s="7">
        <v>13.5</v>
      </c>
      <c r="M3825" s="14">
        <v>0.94635000000000002</v>
      </c>
      <c r="N3825" s="14" t="s">
        <v>187</v>
      </c>
      <c r="O3825" s="38">
        <v>14.26533523537803</v>
      </c>
      <c r="AW3825" s="26"/>
    </row>
    <row r="3826" spans="1:49" x14ac:dyDescent="0.2">
      <c r="A3826" s="7">
        <v>203</v>
      </c>
      <c r="B3826" s="40">
        <v>1878</v>
      </c>
      <c r="C3826" s="40"/>
      <c r="D3826" s="7">
        <v>1</v>
      </c>
      <c r="E3826" s="7">
        <v>24</v>
      </c>
      <c r="F3826" s="7">
        <v>1</v>
      </c>
      <c r="G3826" s="7">
        <v>15</v>
      </c>
      <c r="H3826" s="1">
        <v>13</v>
      </c>
      <c r="I3826" s="7">
        <v>7</v>
      </c>
      <c r="J3826" s="7">
        <v>0</v>
      </c>
      <c r="K3826" s="7">
        <v>0</v>
      </c>
      <c r="L3826" s="7">
        <v>1680</v>
      </c>
      <c r="M3826" s="39">
        <v>198.73349999999999</v>
      </c>
      <c r="N3826" s="39" t="s">
        <v>187</v>
      </c>
      <c r="O3826" s="38">
        <v>8.4535319913351294</v>
      </c>
      <c r="AW3826" s="26"/>
    </row>
    <row r="3827" spans="1:49" x14ac:dyDescent="0.2">
      <c r="A3827" s="7">
        <v>169</v>
      </c>
      <c r="B3827" s="40">
        <v>1878</v>
      </c>
      <c r="C3827" s="40"/>
      <c r="D3827" s="7">
        <v>1</v>
      </c>
      <c r="E3827" s="7">
        <v>26</v>
      </c>
      <c r="F3827" s="7">
        <v>1</v>
      </c>
      <c r="G3827" s="7">
        <v>16</v>
      </c>
      <c r="H3827" s="1">
        <v>13</v>
      </c>
      <c r="I3827" s="7">
        <v>0</v>
      </c>
      <c r="J3827" s="7">
        <v>2</v>
      </c>
      <c r="K3827" s="7">
        <v>0</v>
      </c>
      <c r="L3827" s="7">
        <v>24</v>
      </c>
      <c r="M3827" s="39">
        <v>3.7854000000000001</v>
      </c>
      <c r="N3827" s="39" t="s">
        <v>187</v>
      </c>
      <c r="O3827" s="38">
        <v>6.3401489935013471</v>
      </c>
      <c r="AW3827" s="26"/>
    </row>
    <row r="3828" spans="1:49" x14ac:dyDescent="0.2">
      <c r="A3828" s="7">
        <v>190</v>
      </c>
      <c r="B3828" s="40">
        <v>1878</v>
      </c>
      <c r="C3828" s="40"/>
      <c r="D3828" s="7">
        <v>1</v>
      </c>
      <c r="E3828" s="7">
        <v>26</v>
      </c>
      <c r="F3828" s="7">
        <v>3</v>
      </c>
      <c r="G3828" s="7">
        <v>16</v>
      </c>
      <c r="H3828" s="1">
        <v>13</v>
      </c>
      <c r="I3828" s="7">
        <v>0</v>
      </c>
      <c r="J3828" s="7">
        <v>1</v>
      </c>
      <c r="K3828" s="7">
        <v>11.7</v>
      </c>
      <c r="L3828" s="7">
        <v>23.7</v>
      </c>
      <c r="M3828" s="39">
        <v>3.7854000000000001</v>
      </c>
      <c r="N3828" s="39" t="s">
        <v>187</v>
      </c>
      <c r="O3828" s="38">
        <v>6.2608971310825803</v>
      </c>
      <c r="AW3828" s="26"/>
    </row>
    <row r="3829" spans="1:49" x14ac:dyDescent="0.2">
      <c r="A3829" s="7">
        <v>69</v>
      </c>
      <c r="B3829" s="40">
        <v>1879</v>
      </c>
      <c r="C3829" s="18">
        <f>B3829-B3828</f>
        <v>1</v>
      </c>
      <c r="D3829" s="7">
        <v>1</v>
      </c>
      <c r="E3829" s="7">
        <v>21</v>
      </c>
      <c r="F3829" s="7">
        <v>1</v>
      </c>
      <c r="G3829" s="7">
        <v>16</v>
      </c>
      <c r="H3829" s="1">
        <v>13</v>
      </c>
      <c r="I3829" s="7">
        <v>0</v>
      </c>
      <c r="J3829" s="7">
        <v>2</v>
      </c>
      <c r="K3829" s="7">
        <v>0</v>
      </c>
      <c r="L3829" s="7">
        <v>24</v>
      </c>
      <c r="M3829" s="39">
        <v>3.7854000000000001</v>
      </c>
      <c r="N3829" s="39" t="s">
        <v>187</v>
      </c>
      <c r="O3829" s="38">
        <v>6.3401489935013471</v>
      </c>
      <c r="AW3829" s="26"/>
    </row>
    <row r="3830" spans="1:49" x14ac:dyDescent="0.2">
      <c r="A3830" s="7">
        <v>32</v>
      </c>
      <c r="B3830" s="40">
        <v>1879</v>
      </c>
      <c r="C3830" s="40"/>
      <c r="D3830" s="7">
        <v>1</v>
      </c>
      <c r="E3830" s="7">
        <v>22</v>
      </c>
      <c r="F3830" s="7">
        <v>5</v>
      </c>
      <c r="G3830" s="7">
        <v>15</v>
      </c>
      <c r="H3830" s="1">
        <v>13</v>
      </c>
      <c r="I3830" s="7">
        <v>7</v>
      </c>
      <c r="J3830" s="7">
        <v>17</v>
      </c>
      <c r="K3830" s="7">
        <v>6</v>
      </c>
      <c r="L3830" s="7">
        <v>1890</v>
      </c>
      <c r="M3830" s="39">
        <v>198.73349999999999</v>
      </c>
      <c r="N3830" s="39" t="s">
        <v>187</v>
      </c>
      <c r="O3830" s="38">
        <v>9.510223490252022</v>
      </c>
      <c r="AW3830" s="26"/>
    </row>
    <row r="3831" spans="1:49" x14ac:dyDescent="0.2">
      <c r="A3831" s="7">
        <v>148</v>
      </c>
      <c r="B3831" s="40">
        <v>1879</v>
      </c>
      <c r="C3831" s="40"/>
      <c r="D3831" s="7">
        <v>1</v>
      </c>
      <c r="E3831" s="7">
        <v>23</v>
      </c>
      <c r="F3831" s="7">
        <v>1</v>
      </c>
      <c r="G3831" s="7">
        <v>8</v>
      </c>
      <c r="H3831" s="1">
        <v>13</v>
      </c>
      <c r="I3831" s="7">
        <v>0</v>
      </c>
      <c r="J3831" s="7">
        <v>0</v>
      </c>
      <c r="K3831" s="7">
        <v>13.5</v>
      </c>
      <c r="L3831" s="7">
        <v>13.5</v>
      </c>
      <c r="M3831" s="14">
        <v>0.94635000000000002</v>
      </c>
      <c r="N3831" s="14" t="s">
        <v>187</v>
      </c>
      <c r="O3831" s="38">
        <v>14.26533523537803</v>
      </c>
      <c r="AW3831" s="26"/>
    </row>
    <row r="3832" spans="1:49" x14ac:dyDescent="0.2">
      <c r="A3832" s="7">
        <v>198</v>
      </c>
      <c r="B3832" s="40">
        <v>1879</v>
      </c>
      <c r="C3832" s="40"/>
      <c r="D3832" s="7">
        <v>1</v>
      </c>
      <c r="E3832" s="7">
        <v>24</v>
      </c>
      <c r="F3832" s="7">
        <v>1</v>
      </c>
      <c r="G3832" s="7">
        <v>15</v>
      </c>
      <c r="H3832" s="1">
        <v>13</v>
      </c>
      <c r="I3832" s="7">
        <v>7</v>
      </c>
      <c r="J3832" s="7">
        <v>0</v>
      </c>
      <c r="K3832" s="7">
        <v>0</v>
      </c>
      <c r="L3832" s="7">
        <v>1680</v>
      </c>
      <c r="M3832" s="39">
        <v>198.73349999999999</v>
      </c>
      <c r="N3832" s="39" t="s">
        <v>187</v>
      </c>
      <c r="O3832" s="38">
        <v>8.4535319913351294</v>
      </c>
      <c r="AW3832" s="26"/>
    </row>
    <row r="3833" spans="1:49" x14ac:dyDescent="0.2">
      <c r="A3833" s="7">
        <v>165</v>
      </c>
      <c r="B3833" s="40">
        <v>1879</v>
      </c>
      <c r="C3833" s="40"/>
      <c r="D3833" s="7">
        <v>1</v>
      </c>
      <c r="E3833" s="7">
        <v>26</v>
      </c>
      <c r="F3833" s="7">
        <v>1</v>
      </c>
      <c r="G3833" s="7">
        <v>16</v>
      </c>
      <c r="H3833" s="1">
        <v>13</v>
      </c>
      <c r="I3833" s="7">
        <v>0</v>
      </c>
      <c r="J3833" s="7">
        <v>2</v>
      </c>
      <c r="K3833" s="7">
        <v>0</v>
      </c>
      <c r="L3833" s="7">
        <v>24</v>
      </c>
      <c r="M3833" s="39">
        <v>3.7854000000000001</v>
      </c>
      <c r="N3833" s="39" t="s">
        <v>187</v>
      </c>
      <c r="O3833" s="38">
        <v>6.3401489935013471</v>
      </c>
      <c r="AW3833" s="26"/>
    </row>
    <row r="3834" spans="1:49" x14ac:dyDescent="0.2">
      <c r="A3834" s="7">
        <v>185</v>
      </c>
      <c r="B3834" s="40">
        <v>1879</v>
      </c>
      <c r="C3834" s="40"/>
      <c r="D3834" s="7">
        <v>1</v>
      </c>
      <c r="E3834" s="7">
        <v>26</v>
      </c>
      <c r="F3834" s="7">
        <v>3</v>
      </c>
      <c r="G3834" s="7">
        <v>16</v>
      </c>
      <c r="H3834" s="1">
        <v>13</v>
      </c>
      <c r="I3834" s="7">
        <v>0</v>
      </c>
      <c r="J3834" s="7">
        <v>1</v>
      </c>
      <c r="K3834" s="7">
        <v>10</v>
      </c>
      <c r="L3834" s="7">
        <v>22</v>
      </c>
      <c r="M3834" s="39">
        <v>3.7854000000000001</v>
      </c>
      <c r="N3834" s="39" t="s">
        <v>187</v>
      </c>
      <c r="O3834" s="38">
        <v>5.8118032440429017</v>
      </c>
      <c r="AW3834" s="26"/>
    </row>
    <row r="3835" spans="1:49" x14ac:dyDescent="0.2">
      <c r="A3835" s="7">
        <v>69</v>
      </c>
      <c r="B3835" s="40">
        <v>1880</v>
      </c>
      <c r="C3835" s="18">
        <f>B3835-B3834</f>
        <v>1</v>
      </c>
      <c r="D3835" s="7">
        <v>1</v>
      </c>
      <c r="E3835" s="7">
        <v>21</v>
      </c>
      <c r="F3835" s="7">
        <v>1</v>
      </c>
      <c r="G3835" s="7">
        <v>16</v>
      </c>
      <c r="H3835" s="1">
        <v>13</v>
      </c>
      <c r="I3835" s="7">
        <v>0</v>
      </c>
      <c r="J3835" s="7">
        <v>2</v>
      </c>
      <c r="K3835" s="7">
        <v>0</v>
      </c>
      <c r="L3835" s="7">
        <v>24</v>
      </c>
      <c r="M3835" s="39">
        <v>3.7854000000000001</v>
      </c>
      <c r="N3835" s="39" t="s">
        <v>187</v>
      </c>
      <c r="O3835" s="38">
        <v>6.3401489935013471</v>
      </c>
      <c r="AW3835" s="26"/>
    </row>
    <row r="3836" spans="1:49" x14ac:dyDescent="0.2">
      <c r="A3836" s="7">
        <v>55</v>
      </c>
      <c r="B3836" s="40">
        <v>1880</v>
      </c>
      <c r="C3836" s="40"/>
      <c r="D3836" s="7">
        <v>1</v>
      </c>
      <c r="E3836" s="7">
        <v>22</v>
      </c>
      <c r="F3836" s="7">
        <v>5</v>
      </c>
      <c r="G3836" s="7">
        <v>15</v>
      </c>
      <c r="H3836" s="1">
        <v>13</v>
      </c>
      <c r="I3836" s="7">
        <v>7</v>
      </c>
      <c r="J3836" s="7">
        <v>15</v>
      </c>
      <c r="K3836" s="7">
        <v>0</v>
      </c>
      <c r="L3836" s="7">
        <v>1860</v>
      </c>
      <c r="M3836" s="39">
        <v>198.73349999999999</v>
      </c>
      <c r="N3836" s="39" t="s">
        <v>187</v>
      </c>
      <c r="O3836" s="38">
        <v>9.3592675618353223</v>
      </c>
      <c r="AW3836" s="26"/>
    </row>
    <row r="3837" spans="1:49" x14ac:dyDescent="0.2">
      <c r="A3837" s="7">
        <v>156</v>
      </c>
      <c r="B3837" s="40">
        <v>1880</v>
      </c>
      <c r="C3837" s="40"/>
      <c r="D3837" s="7">
        <v>1</v>
      </c>
      <c r="E3837" s="7">
        <v>23</v>
      </c>
      <c r="F3837" s="7">
        <v>1</v>
      </c>
      <c r="G3837" s="7">
        <v>8</v>
      </c>
      <c r="H3837" s="1">
        <v>13</v>
      </c>
      <c r="I3837" s="7">
        <v>0</v>
      </c>
      <c r="J3837" s="7">
        <v>0</v>
      </c>
      <c r="K3837" s="7">
        <v>13.5</v>
      </c>
      <c r="L3837" s="7">
        <v>13.5</v>
      </c>
      <c r="M3837" s="14">
        <v>0.94635000000000002</v>
      </c>
      <c r="N3837" s="14" t="s">
        <v>187</v>
      </c>
      <c r="O3837" s="38">
        <v>14.26533523537803</v>
      </c>
      <c r="AW3837" s="26"/>
    </row>
    <row r="3838" spans="1:49" x14ac:dyDescent="0.2">
      <c r="A3838" s="7">
        <v>220</v>
      </c>
      <c r="B3838" s="40">
        <v>1880</v>
      </c>
      <c r="C3838" s="40"/>
      <c r="D3838" s="7">
        <v>1</v>
      </c>
      <c r="E3838" s="7">
        <v>24</v>
      </c>
      <c r="F3838" s="7">
        <v>1</v>
      </c>
      <c r="G3838" s="7">
        <v>15</v>
      </c>
      <c r="H3838" s="1">
        <v>13</v>
      </c>
      <c r="I3838" s="7">
        <v>7</v>
      </c>
      <c r="J3838" s="7">
        <v>0</v>
      </c>
      <c r="K3838" s="7">
        <v>0</v>
      </c>
      <c r="L3838" s="7">
        <v>1680</v>
      </c>
      <c r="M3838" s="39">
        <v>198.73349999999999</v>
      </c>
      <c r="N3838" s="39" t="s">
        <v>187</v>
      </c>
      <c r="O3838" s="38">
        <v>8.4535319913351294</v>
      </c>
      <c r="AW3838" s="26"/>
    </row>
    <row r="3839" spans="1:49" x14ac:dyDescent="0.2">
      <c r="A3839" s="7">
        <v>172</v>
      </c>
      <c r="B3839" s="40">
        <v>1880</v>
      </c>
      <c r="C3839" s="40"/>
      <c r="D3839" s="7">
        <v>1</v>
      </c>
      <c r="E3839" s="7">
        <v>26</v>
      </c>
      <c r="F3839" s="7">
        <v>1</v>
      </c>
      <c r="G3839" s="7">
        <v>16</v>
      </c>
      <c r="H3839" s="1">
        <v>13</v>
      </c>
      <c r="I3839" s="7">
        <v>0</v>
      </c>
      <c r="J3839" s="7">
        <v>2</v>
      </c>
      <c r="K3839" s="7">
        <v>0</v>
      </c>
      <c r="L3839" s="7">
        <v>24</v>
      </c>
      <c r="M3839" s="39">
        <v>3.7854000000000001</v>
      </c>
      <c r="N3839" s="39" t="s">
        <v>187</v>
      </c>
      <c r="O3839" s="38">
        <v>6.3401489935013471</v>
      </c>
      <c r="AW3839" s="26"/>
    </row>
    <row r="3840" spans="1:49" x14ac:dyDescent="0.2">
      <c r="A3840" s="7">
        <v>194</v>
      </c>
      <c r="B3840" s="40">
        <v>1880</v>
      </c>
      <c r="C3840" s="40"/>
      <c r="D3840" s="7">
        <v>1</v>
      </c>
      <c r="E3840" s="7">
        <v>26</v>
      </c>
      <c r="F3840" s="7">
        <v>3</v>
      </c>
      <c r="G3840" s="7">
        <v>16</v>
      </c>
      <c r="H3840" s="1">
        <v>13</v>
      </c>
      <c r="I3840" s="7">
        <v>0</v>
      </c>
      <c r="J3840" s="7">
        <v>1</v>
      </c>
      <c r="K3840" s="7">
        <v>9</v>
      </c>
      <c r="L3840" s="7">
        <v>21</v>
      </c>
      <c r="M3840" s="39">
        <v>3.7854000000000001</v>
      </c>
      <c r="N3840" s="39" t="s">
        <v>187</v>
      </c>
      <c r="O3840" s="38">
        <v>5.547630369313679</v>
      </c>
      <c r="AW3840" s="26"/>
    </row>
    <row r="3841" spans="1:49" x14ac:dyDescent="0.2">
      <c r="A3841" s="7">
        <v>70</v>
      </c>
      <c r="B3841" s="40">
        <v>1881</v>
      </c>
      <c r="C3841" s="18">
        <f>B3841-B3840</f>
        <v>1</v>
      </c>
      <c r="D3841" s="7">
        <v>1</v>
      </c>
      <c r="E3841" s="7">
        <v>21</v>
      </c>
      <c r="F3841" s="7">
        <v>1</v>
      </c>
      <c r="G3841" s="7">
        <v>16</v>
      </c>
      <c r="H3841" s="1">
        <v>13</v>
      </c>
      <c r="I3841" s="7">
        <v>0</v>
      </c>
      <c r="J3841" s="7">
        <v>2</v>
      </c>
      <c r="K3841" s="7">
        <v>0</v>
      </c>
      <c r="L3841" s="7">
        <v>24</v>
      </c>
      <c r="M3841" s="39">
        <v>3.7854000000000001</v>
      </c>
      <c r="N3841" s="39" t="s">
        <v>187</v>
      </c>
      <c r="O3841" s="38">
        <v>6.3401489935013471</v>
      </c>
      <c r="AW3841" s="26"/>
    </row>
    <row r="3842" spans="1:49" x14ac:dyDescent="0.2">
      <c r="A3842" s="7">
        <v>53</v>
      </c>
      <c r="B3842" s="40">
        <v>1881</v>
      </c>
      <c r="C3842" s="40"/>
      <c r="D3842" s="7">
        <v>1</v>
      </c>
      <c r="E3842" s="7">
        <v>22</v>
      </c>
      <c r="F3842" s="7">
        <v>5</v>
      </c>
      <c r="G3842" s="7">
        <v>15</v>
      </c>
      <c r="H3842" s="1">
        <v>13</v>
      </c>
      <c r="I3842" s="7">
        <v>8</v>
      </c>
      <c r="J3842" s="7">
        <v>0</v>
      </c>
      <c r="K3842" s="7">
        <v>0</v>
      </c>
      <c r="L3842" s="7">
        <v>1920</v>
      </c>
      <c r="M3842" s="39">
        <v>198.73349999999999</v>
      </c>
      <c r="N3842" s="39" t="s">
        <v>187</v>
      </c>
      <c r="O3842" s="38">
        <v>9.6611794186687199</v>
      </c>
      <c r="AW3842" s="26"/>
    </row>
    <row r="3843" spans="1:49" x14ac:dyDescent="0.2">
      <c r="A3843" s="7">
        <v>143</v>
      </c>
      <c r="B3843" s="40">
        <v>1881</v>
      </c>
      <c r="C3843" s="40"/>
      <c r="D3843" s="7">
        <v>1</v>
      </c>
      <c r="E3843" s="7">
        <v>23</v>
      </c>
      <c r="F3843" s="7">
        <v>1</v>
      </c>
      <c r="G3843" s="7">
        <v>8</v>
      </c>
      <c r="H3843" s="1">
        <v>13</v>
      </c>
      <c r="I3843" s="7">
        <v>0</v>
      </c>
      <c r="J3843" s="7">
        <v>0</v>
      </c>
      <c r="K3843" s="7">
        <v>14</v>
      </c>
      <c r="L3843" s="7">
        <v>14</v>
      </c>
      <c r="M3843" s="14">
        <v>0.94635000000000002</v>
      </c>
      <c r="N3843" s="14" t="s">
        <v>187</v>
      </c>
      <c r="O3843" s="38">
        <v>14.793680984836477</v>
      </c>
      <c r="AW3843" s="26"/>
    </row>
    <row r="3844" spans="1:49" x14ac:dyDescent="0.2">
      <c r="A3844" s="7">
        <v>160</v>
      </c>
      <c r="B3844" s="40">
        <v>1881</v>
      </c>
      <c r="C3844" s="40"/>
      <c r="D3844" s="7">
        <v>1</v>
      </c>
      <c r="E3844" s="7">
        <v>26</v>
      </c>
      <c r="F3844" s="7">
        <v>1</v>
      </c>
      <c r="G3844" s="7">
        <v>16</v>
      </c>
      <c r="H3844" s="1">
        <v>13</v>
      </c>
      <c r="I3844" s="7">
        <v>0</v>
      </c>
      <c r="J3844" s="7">
        <v>2</v>
      </c>
      <c r="K3844" s="7">
        <v>0</v>
      </c>
      <c r="L3844" s="7">
        <v>24</v>
      </c>
      <c r="M3844" s="39">
        <v>3.7854000000000001</v>
      </c>
      <c r="N3844" s="39" t="s">
        <v>187</v>
      </c>
      <c r="O3844" s="38">
        <v>6.3401489935013471</v>
      </c>
      <c r="AW3844" s="26"/>
    </row>
    <row r="3845" spans="1:49" x14ac:dyDescent="0.2">
      <c r="A3845" s="7">
        <v>181</v>
      </c>
      <c r="B3845" s="40">
        <v>1881</v>
      </c>
      <c r="C3845" s="40"/>
      <c r="D3845" s="7">
        <v>1</v>
      </c>
      <c r="E3845" s="7">
        <v>26</v>
      </c>
      <c r="F3845" s="7">
        <v>3</v>
      </c>
      <c r="G3845" s="7">
        <v>16</v>
      </c>
      <c r="H3845" s="1">
        <v>13</v>
      </c>
      <c r="I3845" s="7">
        <v>0</v>
      </c>
      <c r="J3845" s="7">
        <v>1</v>
      </c>
      <c r="K3845" s="7">
        <v>8</v>
      </c>
      <c r="L3845" s="7">
        <v>20</v>
      </c>
      <c r="M3845" s="39">
        <v>3.7854000000000001</v>
      </c>
      <c r="N3845" s="39" t="s">
        <v>187</v>
      </c>
      <c r="O3845" s="38">
        <v>5.2834574945844563</v>
      </c>
      <c r="AW3845" s="26"/>
    </row>
    <row r="3846" spans="1:49" x14ac:dyDescent="0.2">
      <c r="A3846" s="7">
        <v>70</v>
      </c>
      <c r="B3846" s="40">
        <v>1882</v>
      </c>
      <c r="C3846" s="18">
        <f>B3846-B3845</f>
        <v>1</v>
      </c>
      <c r="D3846" s="7">
        <v>1</v>
      </c>
      <c r="E3846" s="7">
        <v>21</v>
      </c>
      <c r="F3846" s="7">
        <v>1</v>
      </c>
      <c r="G3846" s="7">
        <v>16</v>
      </c>
      <c r="H3846" s="1">
        <v>13</v>
      </c>
      <c r="I3846" s="7">
        <v>0</v>
      </c>
      <c r="J3846" s="7">
        <v>2</v>
      </c>
      <c r="K3846" s="7">
        <v>0</v>
      </c>
      <c r="L3846" s="7">
        <v>24</v>
      </c>
      <c r="M3846" s="39">
        <v>3.7854000000000001</v>
      </c>
      <c r="N3846" s="39" t="s">
        <v>187</v>
      </c>
      <c r="O3846" s="38">
        <v>6.3401489935013471</v>
      </c>
      <c r="AW3846" s="26"/>
    </row>
    <row r="3847" spans="1:49" x14ac:dyDescent="0.2">
      <c r="A3847" s="7">
        <v>56</v>
      </c>
      <c r="B3847" s="40">
        <v>1882</v>
      </c>
      <c r="C3847" s="40"/>
      <c r="D3847" s="7">
        <v>1</v>
      </c>
      <c r="E3847" s="7">
        <v>22</v>
      </c>
      <c r="F3847" s="7">
        <v>5</v>
      </c>
      <c r="G3847" s="7">
        <v>15</v>
      </c>
      <c r="H3847" s="1">
        <v>13</v>
      </c>
      <c r="I3847" s="7">
        <v>7</v>
      </c>
      <c r="J3847" s="7">
        <v>17</v>
      </c>
      <c r="K3847" s="7">
        <v>6</v>
      </c>
      <c r="L3847" s="7">
        <v>1890</v>
      </c>
      <c r="M3847" s="39">
        <v>198.73349999999999</v>
      </c>
      <c r="N3847" s="39" t="s">
        <v>187</v>
      </c>
      <c r="O3847" s="38">
        <v>9.510223490252022</v>
      </c>
      <c r="AW3847" s="26"/>
    </row>
    <row r="3848" spans="1:49" x14ac:dyDescent="0.2">
      <c r="A3848" s="7">
        <v>157</v>
      </c>
      <c r="B3848" s="40">
        <v>1882</v>
      </c>
      <c r="C3848" s="40"/>
      <c r="D3848" s="7">
        <v>1</v>
      </c>
      <c r="E3848" s="7">
        <v>23</v>
      </c>
      <c r="F3848" s="7">
        <v>1</v>
      </c>
      <c r="G3848" s="7">
        <v>8</v>
      </c>
      <c r="H3848" s="1">
        <v>13</v>
      </c>
      <c r="I3848" s="7">
        <v>0</v>
      </c>
      <c r="J3848" s="7">
        <v>0</v>
      </c>
      <c r="K3848" s="7">
        <v>12.9</v>
      </c>
      <c r="L3848" s="7">
        <v>12.9</v>
      </c>
      <c r="M3848" s="14">
        <v>0.94635000000000002</v>
      </c>
      <c r="N3848" s="14" t="s">
        <v>187</v>
      </c>
      <c r="O3848" s="38">
        <v>13.631320336027896</v>
      </c>
      <c r="AW3848" s="26"/>
    </row>
    <row r="3849" spans="1:49" x14ac:dyDescent="0.2">
      <c r="A3849" s="7">
        <v>178</v>
      </c>
      <c r="B3849" s="40">
        <v>1882</v>
      </c>
      <c r="C3849" s="40"/>
      <c r="D3849" s="7">
        <v>1</v>
      </c>
      <c r="E3849" s="7">
        <v>26</v>
      </c>
      <c r="F3849" s="7">
        <v>1</v>
      </c>
      <c r="G3849" s="7">
        <v>16</v>
      </c>
      <c r="H3849" s="1">
        <v>13</v>
      </c>
      <c r="I3849" s="7">
        <v>0</v>
      </c>
      <c r="J3849" s="7">
        <v>2</v>
      </c>
      <c r="K3849" s="7">
        <v>0</v>
      </c>
      <c r="L3849" s="7">
        <v>24</v>
      </c>
      <c r="M3849" s="39">
        <v>3.7854000000000001</v>
      </c>
      <c r="N3849" s="39" t="s">
        <v>187</v>
      </c>
      <c r="O3849" s="38">
        <v>6.3401489935013471</v>
      </c>
      <c r="AW3849" s="26"/>
    </row>
    <row r="3850" spans="1:49" x14ac:dyDescent="0.2">
      <c r="A3850" s="7">
        <v>214</v>
      </c>
      <c r="B3850" s="40">
        <v>1882</v>
      </c>
      <c r="C3850" s="40"/>
      <c r="D3850" s="7">
        <v>1</v>
      </c>
      <c r="E3850" s="7">
        <v>26</v>
      </c>
      <c r="F3850" s="7">
        <v>3</v>
      </c>
      <c r="G3850" s="7">
        <v>16</v>
      </c>
      <c r="H3850" s="1">
        <v>13</v>
      </c>
      <c r="I3850" s="7">
        <v>0</v>
      </c>
      <c r="J3850" s="7">
        <v>1</v>
      </c>
      <c r="K3850" s="7">
        <v>9.1</v>
      </c>
      <c r="L3850" s="7">
        <v>21.1</v>
      </c>
      <c r="M3850" s="39">
        <v>3.7854000000000001</v>
      </c>
      <c r="N3850" s="39" t="s">
        <v>187</v>
      </c>
      <c r="O3850" s="38">
        <v>5.5740476567866013</v>
      </c>
      <c r="AW3850" s="26"/>
    </row>
    <row r="3851" spans="1:49" x14ac:dyDescent="0.2">
      <c r="A3851" s="7">
        <v>70</v>
      </c>
      <c r="B3851" s="40">
        <v>1883</v>
      </c>
      <c r="C3851" s="18">
        <f>B3851-B3850</f>
        <v>1</v>
      </c>
      <c r="D3851" s="7">
        <v>1</v>
      </c>
      <c r="E3851" s="7">
        <v>21</v>
      </c>
      <c r="F3851" s="7">
        <v>1</v>
      </c>
      <c r="G3851" s="7">
        <v>16</v>
      </c>
      <c r="H3851" s="1">
        <v>13</v>
      </c>
      <c r="I3851" s="7">
        <v>0</v>
      </c>
      <c r="J3851" s="7">
        <v>2</v>
      </c>
      <c r="K3851" s="7">
        <v>0</v>
      </c>
      <c r="L3851" s="7">
        <v>24</v>
      </c>
      <c r="M3851" s="39">
        <v>3.7854000000000001</v>
      </c>
      <c r="N3851" s="39" t="s">
        <v>187</v>
      </c>
      <c r="O3851" s="38">
        <v>6.3401489935013471</v>
      </c>
      <c r="AW3851" s="26"/>
    </row>
    <row r="3852" spans="1:49" x14ac:dyDescent="0.2">
      <c r="A3852" s="7">
        <v>56</v>
      </c>
      <c r="B3852" s="40">
        <v>1883</v>
      </c>
      <c r="C3852" s="40"/>
      <c r="D3852" s="7">
        <v>1</v>
      </c>
      <c r="E3852" s="7">
        <v>22</v>
      </c>
      <c r="F3852" s="7">
        <v>5</v>
      </c>
      <c r="G3852" s="7">
        <v>15</v>
      </c>
      <c r="H3852" s="1">
        <v>13</v>
      </c>
      <c r="I3852" s="7">
        <v>8</v>
      </c>
      <c r="J3852" s="7">
        <v>2</v>
      </c>
      <c r="K3852" s="7">
        <v>6</v>
      </c>
      <c r="L3852" s="7">
        <v>1950</v>
      </c>
      <c r="M3852" s="39">
        <v>198.73349999999999</v>
      </c>
      <c r="N3852" s="39" t="s">
        <v>187</v>
      </c>
      <c r="O3852" s="38">
        <v>9.8121353470854196</v>
      </c>
      <c r="AW3852" s="26"/>
    </row>
    <row r="3853" spans="1:49" x14ac:dyDescent="0.2">
      <c r="A3853" s="7">
        <v>221</v>
      </c>
      <c r="B3853" s="40">
        <v>1883</v>
      </c>
      <c r="C3853" s="40"/>
      <c r="D3853" s="7">
        <v>1</v>
      </c>
      <c r="E3853" s="7">
        <v>23</v>
      </c>
      <c r="F3853" s="7">
        <v>1</v>
      </c>
      <c r="G3853" s="7">
        <v>8</v>
      </c>
      <c r="H3853" s="1">
        <v>13</v>
      </c>
      <c r="I3853" s="7">
        <v>0</v>
      </c>
      <c r="J3853" s="7">
        <v>0</v>
      </c>
      <c r="K3853" s="7">
        <v>11</v>
      </c>
      <c r="L3853" s="7">
        <v>11</v>
      </c>
      <c r="M3853" s="14">
        <v>0.94635000000000002</v>
      </c>
      <c r="N3853" s="14" t="s">
        <v>187</v>
      </c>
      <c r="O3853" s="38">
        <v>11.623606488085803</v>
      </c>
      <c r="AW3853" s="26"/>
    </row>
    <row r="3854" spans="1:49" x14ac:dyDescent="0.2">
      <c r="A3854" s="7">
        <v>146</v>
      </c>
      <c r="B3854" s="40">
        <v>1883</v>
      </c>
      <c r="C3854" s="40"/>
      <c r="D3854" s="7">
        <v>1</v>
      </c>
      <c r="E3854" s="7">
        <v>26</v>
      </c>
      <c r="F3854" s="7">
        <v>1</v>
      </c>
      <c r="G3854" s="7">
        <v>16</v>
      </c>
      <c r="H3854" s="1">
        <v>13</v>
      </c>
      <c r="I3854" s="7">
        <v>0</v>
      </c>
      <c r="J3854" s="7">
        <v>2</v>
      </c>
      <c r="K3854" s="7">
        <v>0</v>
      </c>
      <c r="L3854" s="7">
        <v>24</v>
      </c>
      <c r="M3854" s="39">
        <v>3.7854000000000001</v>
      </c>
      <c r="N3854" s="39" t="s">
        <v>187</v>
      </c>
      <c r="O3854" s="38">
        <v>6.3401489935013471</v>
      </c>
      <c r="AW3854" s="26"/>
    </row>
    <row r="3855" spans="1:49" x14ac:dyDescent="0.2">
      <c r="A3855" s="7">
        <v>187</v>
      </c>
      <c r="B3855" s="40">
        <v>1883</v>
      </c>
      <c r="C3855" s="40"/>
      <c r="D3855" s="7">
        <v>1</v>
      </c>
      <c r="E3855" s="7">
        <v>26</v>
      </c>
      <c r="F3855" s="7">
        <v>3</v>
      </c>
      <c r="G3855" s="7">
        <v>16</v>
      </c>
      <c r="H3855" s="1">
        <v>13</v>
      </c>
      <c r="I3855" s="7">
        <v>0</v>
      </c>
      <c r="J3855" s="7">
        <v>2</v>
      </c>
      <c r="K3855" s="7">
        <v>0.83</v>
      </c>
      <c r="L3855" s="7">
        <v>24.83</v>
      </c>
      <c r="M3855" s="39">
        <v>3.7854000000000001</v>
      </c>
      <c r="N3855" s="39" t="s">
        <v>187</v>
      </c>
      <c r="O3855" s="38">
        <v>6.5594124795266016</v>
      </c>
      <c r="AW3855" s="26"/>
    </row>
    <row r="3856" spans="1:49" x14ac:dyDescent="0.2">
      <c r="A3856" s="7">
        <v>70</v>
      </c>
      <c r="B3856" s="40">
        <v>1884</v>
      </c>
      <c r="C3856" s="18">
        <f>B3856-B3855</f>
        <v>1</v>
      </c>
      <c r="D3856" s="7">
        <v>1</v>
      </c>
      <c r="E3856" s="7">
        <v>21</v>
      </c>
      <c r="F3856" s="7">
        <v>1</v>
      </c>
      <c r="G3856" s="7">
        <v>16</v>
      </c>
      <c r="H3856" s="1">
        <v>13</v>
      </c>
      <c r="I3856" s="7">
        <v>0</v>
      </c>
      <c r="J3856" s="7">
        <v>2</v>
      </c>
      <c r="K3856" s="7">
        <v>0</v>
      </c>
      <c r="L3856" s="7">
        <v>24</v>
      </c>
      <c r="M3856" s="39">
        <v>3.7854000000000001</v>
      </c>
      <c r="N3856" s="39" t="s">
        <v>187</v>
      </c>
      <c r="O3856" s="38">
        <v>6.3401489935013471</v>
      </c>
      <c r="AW3856" s="26"/>
    </row>
    <row r="3857" spans="1:49" x14ac:dyDescent="0.2">
      <c r="A3857" s="7">
        <v>33</v>
      </c>
      <c r="B3857" s="40">
        <v>1884</v>
      </c>
      <c r="C3857" s="40"/>
      <c r="D3857" s="7">
        <v>1</v>
      </c>
      <c r="E3857" s="7">
        <v>22</v>
      </c>
      <c r="F3857" s="7">
        <v>5</v>
      </c>
      <c r="G3857" s="7">
        <v>15</v>
      </c>
      <c r="H3857" s="1">
        <v>13</v>
      </c>
      <c r="I3857" s="7">
        <v>7</v>
      </c>
      <c r="J3857" s="7">
        <v>10</v>
      </c>
      <c r="K3857" s="7">
        <v>0</v>
      </c>
      <c r="L3857" s="7">
        <v>1800</v>
      </c>
      <c r="M3857" s="39">
        <v>198.73349999999999</v>
      </c>
      <c r="N3857" s="39" t="s">
        <v>187</v>
      </c>
      <c r="O3857" s="38">
        <v>9.0573557050019247</v>
      </c>
      <c r="AW3857" s="26"/>
    </row>
    <row r="3858" spans="1:49" x14ac:dyDescent="0.2">
      <c r="A3858" s="7">
        <v>137</v>
      </c>
      <c r="B3858" s="40">
        <v>1884</v>
      </c>
      <c r="C3858" s="40"/>
      <c r="D3858" s="7">
        <v>1</v>
      </c>
      <c r="E3858" s="7">
        <v>26</v>
      </c>
      <c r="F3858" s="7">
        <v>1</v>
      </c>
      <c r="G3858" s="7">
        <v>16</v>
      </c>
      <c r="H3858" s="1">
        <v>13</v>
      </c>
      <c r="I3858" s="7">
        <v>0</v>
      </c>
      <c r="J3858" s="7">
        <v>2</v>
      </c>
      <c r="K3858" s="7">
        <v>0</v>
      </c>
      <c r="L3858" s="7">
        <v>24</v>
      </c>
      <c r="M3858" s="39">
        <v>3.7854000000000001</v>
      </c>
      <c r="N3858" s="39" t="s">
        <v>187</v>
      </c>
      <c r="O3858" s="38">
        <v>6.3401489935013471</v>
      </c>
      <c r="AW3858" s="26"/>
    </row>
    <row r="3859" spans="1:49" x14ac:dyDescent="0.2">
      <c r="A3859" s="7">
        <v>178</v>
      </c>
      <c r="B3859" s="40">
        <v>1884</v>
      </c>
      <c r="C3859" s="40"/>
      <c r="D3859" s="7">
        <v>1</v>
      </c>
      <c r="E3859" s="7">
        <v>26</v>
      </c>
      <c r="F3859" s="7">
        <v>3</v>
      </c>
      <c r="G3859" s="7">
        <v>16</v>
      </c>
      <c r="H3859" s="1">
        <v>13</v>
      </c>
      <c r="I3859" s="7">
        <v>0</v>
      </c>
      <c r="J3859" s="7">
        <v>2</v>
      </c>
      <c r="K3859" s="7">
        <v>0.22</v>
      </c>
      <c r="L3859" s="7">
        <v>24.22</v>
      </c>
      <c r="M3859" s="39">
        <v>3.7854000000000001</v>
      </c>
      <c r="N3859" s="39" t="s">
        <v>187</v>
      </c>
      <c r="O3859" s="38">
        <v>6.3982670259417755</v>
      </c>
      <c r="AW3859" s="26"/>
    </row>
    <row r="3860" spans="1:49" x14ac:dyDescent="0.2">
      <c r="A3860" s="7">
        <v>47</v>
      </c>
      <c r="B3860" s="40">
        <v>1885</v>
      </c>
      <c r="C3860" s="18">
        <f>B3860-B3859</f>
        <v>1</v>
      </c>
      <c r="D3860" s="7">
        <v>1</v>
      </c>
      <c r="E3860" s="7">
        <v>21</v>
      </c>
      <c r="F3860" s="7">
        <v>1</v>
      </c>
      <c r="G3860" s="7">
        <v>16</v>
      </c>
      <c r="H3860" s="1">
        <v>13</v>
      </c>
      <c r="I3860" s="7">
        <v>0</v>
      </c>
      <c r="J3860" s="7">
        <v>2</v>
      </c>
      <c r="K3860" s="7">
        <v>0</v>
      </c>
      <c r="L3860" s="7">
        <v>24</v>
      </c>
      <c r="M3860" s="39">
        <v>3.7854000000000001</v>
      </c>
      <c r="N3860" s="39" t="s">
        <v>187</v>
      </c>
      <c r="O3860" s="38">
        <v>6.3401489935013471</v>
      </c>
      <c r="AW3860" s="26"/>
    </row>
    <row r="3861" spans="1:49" x14ac:dyDescent="0.2">
      <c r="A3861" s="7">
        <v>33</v>
      </c>
      <c r="B3861" s="40">
        <v>1885</v>
      </c>
      <c r="C3861" s="40"/>
      <c r="D3861" s="7">
        <v>1</v>
      </c>
      <c r="E3861" s="7">
        <v>22</v>
      </c>
      <c r="F3861" s="7">
        <v>5</v>
      </c>
      <c r="G3861" s="7">
        <v>15</v>
      </c>
      <c r="H3861" s="1">
        <v>13</v>
      </c>
      <c r="I3861" s="7">
        <v>7</v>
      </c>
      <c r="J3861" s="7">
        <v>10</v>
      </c>
      <c r="K3861" s="7">
        <v>0</v>
      </c>
      <c r="L3861" s="7">
        <v>1800</v>
      </c>
      <c r="M3861" s="39">
        <v>198.73349999999999</v>
      </c>
      <c r="N3861" s="39" t="s">
        <v>187</v>
      </c>
      <c r="O3861" s="38">
        <v>9.0573557050019247</v>
      </c>
      <c r="AW3861" s="26"/>
    </row>
    <row r="3862" spans="1:49" x14ac:dyDescent="0.2">
      <c r="A3862" s="7">
        <v>124</v>
      </c>
      <c r="B3862" s="40">
        <v>1885</v>
      </c>
      <c r="C3862" s="40"/>
      <c r="D3862" s="7">
        <v>1</v>
      </c>
      <c r="E3862" s="7">
        <v>26</v>
      </c>
      <c r="F3862" s="7">
        <v>1</v>
      </c>
      <c r="G3862" s="7">
        <v>16</v>
      </c>
      <c r="H3862" s="1">
        <v>13</v>
      </c>
      <c r="I3862" s="7">
        <v>0</v>
      </c>
      <c r="J3862" s="7">
        <v>2</v>
      </c>
      <c r="K3862" s="7">
        <v>0</v>
      </c>
      <c r="L3862" s="7">
        <v>24</v>
      </c>
      <c r="M3862" s="39">
        <v>3.7854000000000001</v>
      </c>
      <c r="N3862" s="39" t="s">
        <v>187</v>
      </c>
      <c r="O3862" s="38">
        <v>6.3401489935013471</v>
      </c>
      <c r="AW3862" s="26"/>
    </row>
    <row r="3863" spans="1:49" x14ac:dyDescent="0.2">
      <c r="A3863" s="7">
        <v>165</v>
      </c>
      <c r="B3863" s="40">
        <v>1885</v>
      </c>
      <c r="C3863" s="40"/>
      <c r="D3863" s="7">
        <v>1</v>
      </c>
      <c r="E3863" s="7">
        <v>26</v>
      </c>
      <c r="F3863" s="7">
        <v>3</v>
      </c>
      <c r="G3863" s="7">
        <v>16</v>
      </c>
      <c r="H3863" s="1">
        <v>13</v>
      </c>
      <c r="I3863" s="7">
        <v>0</v>
      </c>
      <c r="J3863" s="7">
        <v>2</v>
      </c>
      <c r="K3863" s="7">
        <v>0.22</v>
      </c>
      <c r="L3863" s="7">
        <v>24.22</v>
      </c>
      <c r="M3863" s="39">
        <v>3.7854000000000001</v>
      </c>
      <c r="N3863" s="39" t="s">
        <v>187</v>
      </c>
      <c r="O3863" s="38">
        <v>6.3982670259417755</v>
      </c>
      <c r="AW3863" s="26"/>
    </row>
    <row r="3864" spans="1:49" x14ac:dyDescent="0.2">
      <c r="A3864" s="7">
        <v>70</v>
      </c>
      <c r="B3864" s="40">
        <v>1886</v>
      </c>
      <c r="C3864" s="18">
        <f>B3864-B3863</f>
        <v>1</v>
      </c>
      <c r="D3864" s="7">
        <v>1</v>
      </c>
      <c r="E3864" s="7">
        <v>21</v>
      </c>
      <c r="F3864" s="7">
        <v>1</v>
      </c>
      <c r="G3864" s="7">
        <v>16</v>
      </c>
      <c r="H3864" s="1">
        <v>13</v>
      </c>
      <c r="I3864" s="7">
        <v>0</v>
      </c>
      <c r="J3864" s="7">
        <v>2</v>
      </c>
      <c r="K3864" s="7">
        <v>0</v>
      </c>
      <c r="L3864" s="7">
        <v>24</v>
      </c>
      <c r="M3864" s="39">
        <v>3.7854000000000001</v>
      </c>
      <c r="N3864" s="39" t="s">
        <v>187</v>
      </c>
      <c r="O3864" s="38">
        <v>6.3401489935013471</v>
      </c>
      <c r="AW3864" s="26"/>
    </row>
    <row r="3865" spans="1:49" x14ac:dyDescent="0.2">
      <c r="A3865" s="7">
        <v>56</v>
      </c>
      <c r="B3865" s="40">
        <v>1886</v>
      </c>
      <c r="C3865" s="40"/>
      <c r="D3865" s="7">
        <v>1</v>
      </c>
      <c r="E3865" s="7">
        <v>22</v>
      </c>
      <c r="F3865" s="7">
        <v>5</v>
      </c>
      <c r="G3865" s="7">
        <v>15</v>
      </c>
      <c r="H3865" s="1">
        <v>13</v>
      </c>
      <c r="I3865" s="7">
        <v>6</v>
      </c>
      <c r="J3865" s="7">
        <v>15</v>
      </c>
      <c r="K3865" s="7">
        <v>0</v>
      </c>
      <c r="L3865" s="7">
        <v>1620</v>
      </c>
      <c r="M3865" s="39">
        <v>198.73349999999999</v>
      </c>
      <c r="N3865" s="39" t="s">
        <v>187</v>
      </c>
      <c r="O3865" s="38">
        <v>8.1516201345017318</v>
      </c>
      <c r="AW3865" s="26"/>
    </row>
    <row r="3866" spans="1:49" x14ac:dyDescent="0.2">
      <c r="A3866" s="7">
        <v>107</v>
      </c>
      <c r="B3866" s="40">
        <v>1886</v>
      </c>
      <c r="C3866" s="40"/>
      <c r="D3866" s="7">
        <v>1</v>
      </c>
      <c r="E3866" s="7">
        <v>26</v>
      </c>
      <c r="F3866" s="7">
        <v>1</v>
      </c>
      <c r="G3866" s="7">
        <v>16</v>
      </c>
      <c r="H3866" s="1">
        <v>13</v>
      </c>
      <c r="I3866" s="7">
        <v>0</v>
      </c>
      <c r="J3866" s="7">
        <v>2</v>
      </c>
      <c r="K3866" s="7">
        <v>0</v>
      </c>
      <c r="L3866" s="7">
        <v>24</v>
      </c>
      <c r="M3866" s="39">
        <v>3.7854000000000001</v>
      </c>
      <c r="N3866" s="39" t="s">
        <v>187</v>
      </c>
      <c r="O3866" s="38">
        <v>6.3401489935013471</v>
      </c>
      <c r="AW3866" s="26"/>
    </row>
    <row r="3867" spans="1:49" x14ac:dyDescent="0.2">
      <c r="A3867" s="7">
        <v>150</v>
      </c>
      <c r="B3867" s="40">
        <v>1886</v>
      </c>
      <c r="C3867" s="40"/>
      <c r="D3867" s="7">
        <v>1</v>
      </c>
      <c r="E3867" s="7">
        <v>26</v>
      </c>
      <c r="F3867" s="7">
        <v>3</v>
      </c>
      <c r="G3867" s="7">
        <v>16</v>
      </c>
      <c r="H3867" s="1">
        <v>13</v>
      </c>
      <c r="I3867" s="7">
        <v>0</v>
      </c>
      <c r="J3867" s="7">
        <v>1</v>
      </c>
      <c r="K3867" s="7">
        <v>10.67</v>
      </c>
      <c r="L3867" s="7">
        <v>22.67</v>
      </c>
      <c r="M3867" s="39">
        <v>3.7854000000000001</v>
      </c>
      <c r="N3867" s="39" t="s">
        <v>187</v>
      </c>
      <c r="O3867" s="38">
        <v>5.9887990701114813</v>
      </c>
      <c r="AW3867" s="26"/>
    </row>
    <row r="3868" spans="1:49" x14ac:dyDescent="0.2">
      <c r="A3868" s="7">
        <v>96</v>
      </c>
      <c r="B3868" s="40">
        <v>1887</v>
      </c>
      <c r="C3868" s="18">
        <f>B3868-B3867</f>
        <v>1</v>
      </c>
      <c r="D3868" s="7">
        <v>1</v>
      </c>
      <c r="E3868" s="7">
        <v>21</v>
      </c>
      <c r="F3868" s="7">
        <v>1</v>
      </c>
      <c r="G3868" s="7">
        <v>16</v>
      </c>
      <c r="H3868" s="1">
        <v>13</v>
      </c>
      <c r="I3868" s="7">
        <v>0</v>
      </c>
      <c r="J3868" s="7">
        <v>2</v>
      </c>
      <c r="K3868" s="7">
        <v>0</v>
      </c>
      <c r="L3868" s="7">
        <v>24</v>
      </c>
      <c r="M3868" s="39">
        <v>3.7854000000000001</v>
      </c>
      <c r="N3868" s="39" t="s">
        <v>187</v>
      </c>
      <c r="O3868" s="38">
        <v>6.3401489935013471</v>
      </c>
      <c r="AW3868" s="26"/>
    </row>
    <row r="3869" spans="1:49" x14ac:dyDescent="0.2">
      <c r="A3869" s="7">
        <v>23</v>
      </c>
      <c r="B3869" s="40">
        <v>1887</v>
      </c>
      <c r="C3869" s="40"/>
      <c r="D3869" s="7">
        <v>1</v>
      </c>
      <c r="E3869" s="7">
        <v>22</v>
      </c>
      <c r="F3869" s="7">
        <v>5</v>
      </c>
      <c r="G3869" s="7">
        <v>15</v>
      </c>
      <c r="H3869" s="1">
        <v>13</v>
      </c>
      <c r="I3869" s="7">
        <v>6</v>
      </c>
      <c r="J3869" s="7">
        <v>17</v>
      </c>
      <c r="K3869" s="7">
        <v>6</v>
      </c>
      <c r="L3869" s="7">
        <v>1650</v>
      </c>
      <c r="M3869" s="39">
        <v>198.73349999999999</v>
      </c>
      <c r="N3869" s="39" t="s">
        <v>187</v>
      </c>
      <c r="O3869" s="38">
        <v>8.3025760629184315</v>
      </c>
      <c r="AW3869" s="26"/>
    </row>
    <row r="3870" spans="1:49" x14ac:dyDescent="0.2">
      <c r="A3870" s="7">
        <v>145</v>
      </c>
      <c r="B3870" s="40">
        <v>1887</v>
      </c>
      <c r="C3870" s="40"/>
      <c r="D3870" s="7">
        <v>1</v>
      </c>
      <c r="E3870" s="7">
        <v>23</v>
      </c>
      <c r="F3870" s="7">
        <v>1</v>
      </c>
      <c r="G3870" s="7">
        <v>19</v>
      </c>
      <c r="H3870" s="1">
        <v>13</v>
      </c>
      <c r="I3870" s="7">
        <v>0</v>
      </c>
      <c r="J3870" s="7">
        <v>11</v>
      </c>
      <c r="K3870" s="7">
        <v>0</v>
      </c>
      <c r="L3870" s="7">
        <v>132</v>
      </c>
      <c r="M3870" s="14">
        <v>11.356200000000001</v>
      </c>
      <c r="N3870" s="14" t="s">
        <v>187</v>
      </c>
      <c r="O3870" s="38">
        <v>11.623606488085802</v>
      </c>
      <c r="AW3870" s="26"/>
    </row>
    <row r="3871" spans="1:49" x14ac:dyDescent="0.2">
      <c r="A3871" s="7">
        <v>40</v>
      </c>
      <c r="B3871" s="40">
        <v>1887</v>
      </c>
      <c r="C3871" s="40"/>
      <c r="D3871" s="7">
        <v>1</v>
      </c>
      <c r="E3871" s="7">
        <v>26</v>
      </c>
      <c r="F3871" s="7">
        <v>3</v>
      </c>
      <c r="G3871" s="7">
        <v>16</v>
      </c>
      <c r="H3871" s="1">
        <v>13</v>
      </c>
      <c r="I3871" s="7">
        <v>0</v>
      </c>
      <c r="J3871" s="7">
        <v>1</v>
      </c>
      <c r="K3871" s="7">
        <v>5.78</v>
      </c>
      <c r="L3871" s="7">
        <v>17.78</v>
      </c>
      <c r="M3871" s="39">
        <v>3.7854000000000001</v>
      </c>
      <c r="N3871" s="39" t="s">
        <v>187</v>
      </c>
      <c r="O3871" s="38">
        <v>4.6969937126855816</v>
      </c>
      <c r="AW3871" s="26"/>
    </row>
    <row r="3872" spans="1:49" x14ac:dyDescent="0.2">
      <c r="A3872" s="7">
        <v>98</v>
      </c>
      <c r="B3872" s="40">
        <v>1887</v>
      </c>
      <c r="C3872" s="40"/>
      <c r="D3872" s="7">
        <v>1</v>
      </c>
      <c r="E3872" s="7">
        <v>26</v>
      </c>
      <c r="F3872" s="7">
        <v>1</v>
      </c>
      <c r="G3872" s="7">
        <v>16</v>
      </c>
      <c r="H3872" s="1">
        <v>13</v>
      </c>
      <c r="I3872" s="7">
        <v>0</v>
      </c>
      <c r="J3872" s="7">
        <v>2</v>
      </c>
      <c r="K3872" s="7">
        <v>0</v>
      </c>
      <c r="L3872" s="7">
        <v>24</v>
      </c>
      <c r="M3872" s="39">
        <v>3.7854000000000001</v>
      </c>
      <c r="N3872" s="39" t="s">
        <v>187</v>
      </c>
      <c r="O3872" s="38">
        <v>6.3401489935013471</v>
      </c>
      <c r="AW3872" s="26"/>
    </row>
    <row r="3873" spans="1:49" x14ac:dyDescent="0.2">
      <c r="A3873" s="7">
        <v>69</v>
      </c>
      <c r="B3873" s="40">
        <v>1888</v>
      </c>
      <c r="C3873" s="18">
        <f>B3873-B3872</f>
        <v>1</v>
      </c>
      <c r="D3873" s="7">
        <v>1</v>
      </c>
      <c r="E3873" s="7">
        <v>21</v>
      </c>
      <c r="F3873" s="7">
        <v>1</v>
      </c>
      <c r="G3873" s="7">
        <v>16</v>
      </c>
      <c r="H3873" s="1">
        <v>13</v>
      </c>
      <c r="I3873" s="7">
        <v>0</v>
      </c>
      <c r="J3873" s="7">
        <v>2</v>
      </c>
      <c r="K3873" s="7">
        <v>0</v>
      </c>
      <c r="L3873" s="7">
        <v>24</v>
      </c>
      <c r="M3873" s="39">
        <v>3.7854000000000001</v>
      </c>
      <c r="N3873" s="39" t="s">
        <v>187</v>
      </c>
      <c r="O3873" s="38">
        <v>6.3401489935013471</v>
      </c>
      <c r="AW3873" s="26"/>
    </row>
    <row r="3874" spans="1:49" x14ac:dyDescent="0.2">
      <c r="A3874" s="7">
        <v>32</v>
      </c>
      <c r="B3874" s="40">
        <v>1888</v>
      </c>
      <c r="C3874" s="40"/>
      <c r="D3874" s="7">
        <v>1</v>
      </c>
      <c r="E3874" s="7">
        <v>22</v>
      </c>
      <c r="F3874" s="7">
        <v>5</v>
      </c>
      <c r="G3874" s="7">
        <v>15</v>
      </c>
      <c r="H3874" s="1">
        <v>13</v>
      </c>
      <c r="I3874" s="7">
        <v>6</v>
      </c>
      <c r="J3874" s="7">
        <v>15</v>
      </c>
      <c r="K3874" s="7">
        <v>0</v>
      </c>
      <c r="L3874" s="7">
        <v>1620</v>
      </c>
      <c r="M3874" s="39">
        <v>198.73349999999999</v>
      </c>
      <c r="N3874" s="39" t="s">
        <v>187</v>
      </c>
      <c r="O3874" s="38">
        <v>8.1516201345017318</v>
      </c>
      <c r="AW3874" s="26"/>
    </row>
    <row r="3875" spans="1:49" x14ac:dyDescent="0.2">
      <c r="A3875" s="7">
        <v>97</v>
      </c>
      <c r="B3875" s="40">
        <v>1888</v>
      </c>
      <c r="C3875" s="40"/>
      <c r="D3875" s="7">
        <v>1</v>
      </c>
      <c r="E3875" s="7">
        <v>26</v>
      </c>
      <c r="F3875" s="7">
        <v>3</v>
      </c>
      <c r="G3875" s="7">
        <v>16</v>
      </c>
      <c r="H3875" s="1">
        <v>13</v>
      </c>
      <c r="I3875" s="7">
        <v>0</v>
      </c>
      <c r="J3875" s="7">
        <v>1</v>
      </c>
      <c r="K3875" s="7">
        <v>7.33</v>
      </c>
      <c r="L3875" s="7">
        <v>19.329999999999998</v>
      </c>
      <c r="M3875" s="39">
        <v>3.7854000000000001</v>
      </c>
      <c r="N3875" s="39" t="s">
        <v>187</v>
      </c>
      <c r="O3875" s="38">
        <v>5.1064616685158759</v>
      </c>
      <c r="AW3875" s="26"/>
    </row>
    <row r="3876" spans="1:49" x14ac:dyDescent="0.2">
      <c r="A3876" s="7">
        <v>122</v>
      </c>
      <c r="B3876" s="40">
        <v>1888</v>
      </c>
      <c r="C3876" s="40"/>
      <c r="D3876" s="7">
        <v>1</v>
      </c>
      <c r="E3876" s="7">
        <v>26</v>
      </c>
      <c r="F3876" s="7">
        <v>1</v>
      </c>
      <c r="G3876" s="7">
        <v>16</v>
      </c>
      <c r="H3876" s="1">
        <v>13</v>
      </c>
      <c r="I3876" s="7">
        <v>0</v>
      </c>
      <c r="J3876" s="7">
        <v>2</v>
      </c>
      <c r="K3876" s="7">
        <v>0</v>
      </c>
      <c r="L3876" s="7">
        <v>24</v>
      </c>
      <c r="M3876" s="39">
        <v>3.7854000000000001</v>
      </c>
      <c r="N3876" s="39" t="s">
        <v>187</v>
      </c>
      <c r="O3876" s="38">
        <v>6.3401489935013471</v>
      </c>
      <c r="AW3876" s="26"/>
    </row>
    <row r="3877" spans="1:49" x14ac:dyDescent="0.2">
      <c r="A3877" s="7">
        <v>69</v>
      </c>
      <c r="B3877" s="40">
        <v>1889</v>
      </c>
      <c r="C3877" s="18">
        <f>B3877-B3876</f>
        <v>1</v>
      </c>
      <c r="D3877" s="7">
        <v>1</v>
      </c>
      <c r="E3877" s="7">
        <v>21</v>
      </c>
      <c r="F3877" s="7">
        <v>1</v>
      </c>
      <c r="G3877" s="7">
        <v>16</v>
      </c>
      <c r="H3877" s="1">
        <v>13</v>
      </c>
      <c r="I3877" s="7">
        <v>0</v>
      </c>
      <c r="J3877" s="7">
        <v>2</v>
      </c>
      <c r="K3877" s="7">
        <v>0</v>
      </c>
      <c r="L3877" s="7">
        <v>24</v>
      </c>
      <c r="M3877" s="39">
        <v>3.7854000000000001</v>
      </c>
      <c r="N3877" s="39" t="s">
        <v>187</v>
      </c>
      <c r="O3877" s="38">
        <v>6.3401489935013471</v>
      </c>
      <c r="AW3877" s="26"/>
    </row>
    <row r="3878" spans="1:49" x14ac:dyDescent="0.2">
      <c r="A3878" s="7">
        <v>54</v>
      </c>
      <c r="B3878" s="40">
        <v>1889</v>
      </c>
      <c r="C3878" s="40"/>
      <c r="D3878" s="7">
        <v>1</v>
      </c>
      <c r="E3878" s="7">
        <v>22</v>
      </c>
      <c r="F3878" s="7">
        <v>5</v>
      </c>
      <c r="G3878" s="7">
        <v>15</v>
      </c>
      <c r="H3878" s="1">
        <v>13</v>
      </c>
      <c r="I3878" s="7">
        <v>6</v>
      </c>
      <c r="J3878" s="7">
        <v>15</v>
      </c>
      <c r="K3878" s="7">
        <v>0</v>
      </c>
      <c r="L3878" s="7">
        <v>1620</v>
      </c>
      <c r="M3878" s="39">
        <v>198.73349999999999</v>
      </c>
      <c r="N3878" s="39" t="s">
        <v>187</v>
      </c>
      <c r="O3878" s="38">
        <v>8.1516201345017318</v>
      </c>
      <c r="AW3878" s="26"/>
    </row>
    <row r="3879" spans="1:49" x14ac:dyDescent="0.2">
      <c r="A3879" s="7">
        <v>184</v>
      </c>
      <c r="B3879" s="40">
        <v>1889</v>
      </c>
      <c r="C3879" s="40"/>
      <c r="D3879" s="7">
        <v>1</v>
      </c>
      <c r="E3879" s="7">
        <v>23</v>
      </c>
      <c r="F3879" s="7">
        <v>1</v>
      </c>
      <c r="G3879" s="7">
        <v>19</v>
      </c>
      <c r="H3879" s="1">
        <v>13</v>
      </c>
      <c r="I3879" s="7">
        <v>0</v>
      </c>
      <c r="J3879" s="7">
        <v>7</v>
      </c>
      <c r="K3879" s="7">
        <v>0</v>
      </c>
      <c r="L3879" s="7">
        <v>84</v>
      </c>
      <c r="M3879" s="14">
        <v>11.356200000000001</v>
      </c>
      <c r="N3879" s="14" t="s">
        <v>187</v>
      </c>
      <c r="O3879" s="38">
        <v>7.3968404924182378</v>
      </c>
      <c r="AW3879" s="26"/>
    </row>
    <row r="3880" spans="1:49" x14ac:dyDescent="0.2">
      <c r="A3880" s="7">
        <v>106</v>
      </c>
      <c r="B3880" s="40">
        <v>1889</v>
      </c>
      <c r="C3880" s="40"/>
      <c r="D3880" s="7">
        <v>1</v>
      </c>
      <c r="E3880" s="7">
        <v>26</v>
      </c>
      <c r="F3880" s="7">
        <v>1</v>
      </c>
      <c r="G3880" s="7">
        <v>16</v>
      </c>
      <c r="H3880" s="1">
        <v>13</v>
      </c>
      <c r="I3880" s="7">
        <v>0</v>
      </c>
      <c r="J3880" s="7">
        <v>2</v>
      </c>
      <c r="K3880" s="7">
        <v>0</v>
      </c>
      <c r="L3880" s="7">
        <v>24</v>
      </c>
      <c r="M3880" s="39">
        <v>3.7854000000000001</v>
      </c>
      <c r="N3880" s="39" t="s">
        <v>187</v>
      </c>
      <c r="O3880" s="38">
        <v>6.3401489935013471</v>
      </c>
      <c r="AW3880" s="26"/>
    </row>
    <row r="3881" spans="1:49" x14ac:dyDescent="0.2">
      <c r="A3881" s="7">
        <v>149</v>
      </c>
      <c r="B3881" s="40">
        <v>1889</v>
      </c>
      <c r="C3881" s="40"/>
      <c r="D3881" s="7">
        <v>1</v>
      </c>
      <c r="E3881" s="7">
        <v>26</v>
      </c>
      <c r="F3881" s="7">
        <v>3</v>
      </c>
      <c r="G3881" s="7">
        <v>16</v>
      </c>
      <c r="H3881" s="1">
        <v>13</v>
      </c>
      <c r="I3881" s="7">
        <v>0</v>
      </c>
      <c r="J3881" s="7">
        <v>1</v>
      </c>
      <c r="K3881" s="7">
        <v>5.78</v>
      </c>
      <c r="L3881" s="7">
        <v>17.78</v>
      </c>
      <c r="M3881" s="39">
        <v>3.7854000000000001</v>
      </c>
      <c r="N3881" s="39" t="s">
        <v>187</v>
      </c>
      <c r="O3881" s="38">
        <v>4.6969937126855816</v>
      </c>
      <c r="AW3881" s="26"/>
    </row>
    <row r="3882" spans="1:49" x14ac:dyDescent="0.2">
      <c r="A3882" s="7">
        <v>68</v>
      </c>
      <c r="B3882" s="40">
        <v>1890</v>
      </c>
      <c r="C3882" s="18">
        <f>B3882-B3881</f>
        <v>1</v>
      </c>
      <c r="D3882" s="7">
        <v>1</v>
      </c>
      <c r="E3882" s="7">
        <v>21</v>
      </c>
      <c r="F3882" s="7">
        <v>1</v>
      </c>
      <c r="G3882" s="7">
        <v>16</v>
      </c>
      <c r="H3882" s="1">
        <v>13</v>
      </c>
      <c r="I3882" s="7">
        <v>0</v>
      </c>
      <c r="J3882" s="7">
        <v>2</v>
      </c>
      <c r="K3882" s="7">
        <v>0</v>
      </c>
      <c r="L3882" s="7">
        <v>24</v>
      </c>
      <c r="M3882" s="39">
        <v>3.7854000000000001</v>
      </c>
      <c r="N3882" s="39" t="s">
        <v>187</v>
      </c>
      <c r="O3882" s="38">
        <v>6.3401489935013471</v>
      </c>
      <c r="AW3882" s="26"/>
    </row>
    <row r="3883" spans="1:49" x14ac:dyDescent="0.2">
      <c r="A3883" s="7">
        <v>54</v>
      </c>
      <c r="B3883" s="40">
        <v>1890</v>
      </c>
      <c r="C3883" s="40"/>
      <c r="D3883" s="7">
        <v>1</v>
      </c>
      <c r="E3883" s="7">
        <v>22</v>
      </c>
      <c r="F3883" s="7">
        <v>5</v>
      </c>
      <c r="G3883" s="7">
        <v>15</v>
      </c>
      <c r="H3883" s="1">
        <v>13</v>
      </c>
      <c r="I3883" s="7">
        <v>6</v>
      </c>
      <c r="J3883" s="7">
        <v>12</v>
      </c>
      <c r="K3883" s="7">
        <v>6</v>
      </c>
      <c r="L3883" s="7">
        <v>1590</v>
      </c>
      <c r="M3883" s="39">
        <v>198.73349999999999</v>
      </c>
      <c r="N3883" s="39" t="s">
        <v>187</v>
      </c>
      <c r="O3883" s="38">
        <v>8.0006642060850339</v>
      </c>
      <c r="AW3883" s="26"/>
    </row>
    <row r="3884" spans="1:49" x14ac:dyDescent="0.2">
      <c r="A3884" s="7">
        <v>188</v>
      </c>
      <c r="B3884" s="40">
        <v>1890</v>
      </c>
      <c r="C3884" s="40"/>
      <c r="D3884" s="7">
        <v>1</v>
      </c>
      <c r="E3884" s="7">
        <v>23</v>
      </c>
      <c r="F3884" s="7">
        <v>1</v>
      </c>
      <c r="G3884" s="7">
        <v>19</v>
      </c>
      <c r="H3884" s="1">
        <v>13</v>
      </c>
      <c r="I3884" s="7">
        <v>0</v>
      </c>
      <c r="J3884" s="7">
        <v>7</v>
      </c>
      <c r="K3884" s="7">
        <v>0</v>
      </c>
      <c r="L3884" s="7">
        <v>84</v>
      </c>
      <c r="M3884" s="14">
        <v>11.356200000000001</v>
      </c>
      <c r="N3884" s="14" t="s">
        <v>187</v>
      </c>
      <c r="O3884" s="38">
        <v>7.3968404924182378</v>
      </c>
      <c r="AW3884" s="26"/>
    </row>
    <row r="3885" spans="1:49" x14ac:dyDescent="0.2">
      <c r="A3885" s="7">
        <v>109</v>
      </c>
      <c r="B3885" s="40">
        <v>1890</v>
      </c>
      <c r="C3885" s="40"/>
      <c r="D3885" s="7">
        <v>1</v>
      </c>
      <c r="E3885" s="7">
        <v>26</v>
      </c>
      <c r="F3885" s="7">
        <v>1</v>
      </c>
      <c r="G3885" s="7">
        <v>16</v>
      </c>
      <c r="H3885" s="1">
        <v>13</v>
      </c>
      <c r="I3885" s="7">
        <v>0</v>
      </c>
      <c r="J3885" s="7">
        <v>2</v>
      </c>
      <c r="K3885" s="7">
        <v>0</v>
      </c>
      <c r="L3885" s="7">
        <v>24</v>
      </c>
      <c r="M3885" s="39">
        <v>3.7854000000000001</v>
      </c>
      <c r="N3885" s="39" t="s">
        <v>187</v>
      </c>
      <c r="O3885" s="38">
        <v>6.3401489935013471</v>
      </c>
      <c r="AW3885" s="26"/>
    </row>
    <row r="3886" spans="1:49" x14ac:dyDescent="0.2">
      <c r="A3886" s="7">
        <v>152</v>
      </c>
      <c r="B3886" s="40">
        <v>1890</v>
      </c>
      <c r="C3886" s="40"/>
      <c r="D3886" s="7">
        <v>1</v>
      </c>
      <c r="E3886" s="7">
        <v>26</v>
      </c>
      <c r="F3886" s="7">
        <v>3</v>
      </c>
      <c r="G3886" s="7">
        <v>16</v>
      </c>
      <c r="H3886" s="1">
        <v>13</v>
      </c>
      <c r="I3886" s="7">
        <v>0</v>
      </c>
      <c r="J3886" s="7">
        <v>1</v>
      </c>
      <c r="K3886" s="7">
        <v>5.67</v>
      </c>
      <c r="L3886" s="7">
        <v>17.670000000000002</v>
      </c>
      <c r="M3886" s="39">
        <v>3.7854000000000001</v>
      </c>
      <c r="N3886" s="39" t="s">
        <v>187</v>
      </c>
      <c r="O3886" s="38">
        <v>4.667934696465367</v>
      </c>
      <c r="AW3886" s="26"/>
    </row>
    <row r="3887" spans="1:49" x14ac:dyDescent="0.2">
      <c r="A3887" s="7">
        <v>68</v>
      </c>
      <c r="B3887" s="40">
        <v>1891</v>
      </c>
      <c r="C3887" s="18">
        <f>B3887-B3886</f>
        <v>1</v>
      </c>
      <c r="D3887" s="7">
        <v>1</v>
      </c>
      <c r="E3887" s="7">
        <v>21</v>
      </c>
      <c r="F3887" s="7">
        <v>1</v>
      </c>
      <c r="G3887" s="7">
        <v>16</v>
      </c>
      <c r="H3887" s="1">
        <v>13</v>
      </c>
      <c r="I3887" s="7">
        <v>0</v>
      </c>
      <c r="J3887" s="7">
        <v>2</v>
      </c>
      <c r="K3887" s="7">
        <v>0</v>
      </c>
      <c r="L3887" s="7">
        <v>24</v>
      </c>
      <c r="M3887" s="39">
        <v>3.7854000000000001</v>
      </c>
      <c r="N3887" s="39" t="s">
        <v>187</v>
      </c>
      <c r="O3887" s="38">
        <v>6.3401489935013471</v>
      </c>
      <c r="AW3887" s="26"/>
    </row>
    <row r="3888" spans="1:49" x14ac:dyDescent="0.2">
      <c r="A3888" s="7">
        <v>54</v>
      </c>
      <c r="B3888" s="40">
        <v>1891</v>
      </c>
      <c r="C3888" s="40"/>
      <c r="D3888" s="7">
        <v>1</v>
      </c>
      <c r="E3888" s="7">
        <v>22</v>
      </c>
      <c r="F3888" s="7">
        <v>5</v>
      </c>
      <c r="G3888" s="7">
        <v>15</v>
      </c>
      <c r="H3888" s="1">
        <v>13</v>
      </c>
      <c r="I3888" s="7">
        <v>6</v>
      </c>
      <c r="J3888" s="7">
        <v>12</v>
      </c>
      <c r="K3888" s="7">
        <v>6</v>
      </c>
      <c r="L3888" s="7">
        <v>1590</v>
      </c>
      <c r="M3888" s="39">
        <v>198.73349999999999</v>
      </c>
      <c r="N3888" s="39" t="s">
        <v>187</v>
      </c>
      <c r="O3888" s="38">
        <v>8.0006642060850339</v>
      </c>
      <c r="AW3888" s="26"/>
    </row>
    <row r="3889" spans="1:49" x14ac:dyDescent="0.2">
      <c r="A3889" s="7">
        <v>187</v>
      </c>
      <c r="B3889" s="40">
        <v>1891</v>
      </c>
      <c r="C3889" s="40"/>
      <c r="D3889" s="7">
        <v>1</v>
      </c>
      <c r="E3889" s="7">
        <v>23</v>
      </c>
      <c r="F3889" s="7">
        <v>1</v>
      </c>
      <c r="G3889" s="7">
        <v>19</v>
      </c>
      <c r="H3889" s="1">
        <v>13</v>
      </c>
      <c r="I3889" s="7">
        <v>0</v>
      </c>
      <c r="J3889" s="7">
        <v>7</v>
      </c>
      <c r="K3889" s="7">
        <v>0</v>
      </c>
      <c r="L3889" s="7">
        <v>84</v>
      </c>
      <c r="M3889" s="14">
        <v>11.356200000000001</v>
      </c>
      <c r="N3889" s="14" t="s">
        <v>187</v>
      </c>
      <c r="O3889" s="38">
        <v>7.3968404924182378</v>
      </c>
      <c r="AW3889" s="26"/>
    </row>
    <row r="3890" spans="1:49" x14ac:dyDescent="0.2">
      <c r="A3890" s="7">
        <v>109</v>
      </c>
      <c r="B3890" s="40">
        <v>1891</v>
      </c>
      <c r="C3890" s="40"/>
      <c r="D3890" s="7">
        <v>1</v>
      </c>
      <c r="E3890" s="7">
        <v>26</v>
      </c>
      <c r="F3890" s="7">
        <v>1</v>
      </c>
      <c r="G3890" s="7">
        <v>16</v>
      </c>
      <c r="H3890" s="1">
        <v>13</v>
      </c>
      <c r="I3890" s="7">
        <v>0</v>
      </c>
      <c r="J3890" s="7">
        <v>1</v>
      </c>
      <c r="K3890" s="7">
        <v>6</v>
      </c>
      <c r="L3890" s="7">
        <v>18</v>
      </c>
      <c r="M3890" s="39">
        <v>3.7854000000000001</v>
      </c>
      <c r="N3890" s="39" t="s">
        <v>187</v>
      </c>
      <c r="O3890" s="38">
        <v>4.7551117451260101</v>
      </c>
      <c r="AW3890" s="26"/>
    </row>
    <row r="3891" spans="1:49" x14ac:dyDescent="0.2">
      <c r="A3891" s="7">
        <v>152</v>
      </c>
      <c r="B3891" s="40">
        <v>1891</v>
      </c>
      <c r="C3891" s="40"/>
      <c r="D3891" s="7">
        <v>1</v>
      </c>
      <c r="E3891" s="7">
        <v>26</v>
      </c>
      <c r="F3891" s="7">
        <v>3</v>
      </c>
      <c r="G3891" s="7">
        <v>16</v>
      </c>
      <c r="H3891" s="1">
        <v>13</v>
      </c>
      <c r="I3891" s="7">
        <v>0</v>
      </c>
      <c r="J3891" s="7">
        <v>1</v>
      </c>
      <c r="K3891" s="7">
        <v>5.67</v>
      </c>
      <c r="L3891" s="7">
        <v>17.670000000000002</v>
      </c>
      <c r="M3891" s="39">
        <v>3.7854000000000001</v>
      </c>
      <c r="N3891" s="39" t="s">
        <v>187</v>
      </c>
      <c r="O3891" s="38">
        <v>4.667934696465367</v>
      </c>
      <c r="AW3891" s="26"/>
    </row>
    <row r="3892" spans="1:49" x14ac:dyDescent="0.2">
      <c r="A3892" s="7">
        <v>68</v>
      </c>
      <c r="B3892" s="40">
        <v>1892</v>
      </c>
      <c r="C3892" s="18">
        <f>B3892-B3891</f>
        <v>1</v>
      </c>
      <c r="D3892" s="7">
        <v>1</v>
      </c>
      <c r="E3892" s="7">
        <v>21</v>
      </c>
      <c r="F3892" s="7">
        <v>1</v>
      </c>
      <c r="G3892" s="7">
        <v>16</v>
      </c>
      <c r="H3892" s="1">
        <v>13</v>
      </c>
      <c r="I3892" s="7">
        <v>0</v>
      </c>
      <c r="J3892" s="7">
        <v>2</v>
      </c>
      <c r="K3892" s="7">
        <v>0</v>
      </c>
      <c r="L3892" s="7">
        <v>24</v>
      </c>
      <c r="M3892" s="39">
        <v>3.7854000000000001</v>
      </c>
      <c r="N3892" s="39" t="s">
        <v>187</v>
      </c>
      <c r="O3892" s="38">
        <v>6.3401489935013471</v>
      </c>
      <c r="AW3892" s="26"/>
    </row>
    <row r="3893" spans="1:49" x14ac:dyDescent="0.2">
      <c r="A3893" s="7">
        <v>54</v>
      </c>
      <c r="B3893" s="40">
        <v>1892</v>
      </c>
      <c r="C3893" s="40"/>
      <c r="D3893" s="7">
        <v>1</v>
      </c>
      <c r="E3893" s="7">
        <v>22</v>
      </c>
      <c r="F3893" s="7">
        <v>5</v>
      </c>
      <c r="G3893" s="7">
        <v>15</v>
      </c>
      <c r="H3893" s="1">
        <v>13</v>
      </c>
      <c r="I3893" s="7">
        <v>6</v>
      </c>
      <c r="J3893" s="7">
        <v>15</v>
      </c>
      <c r="K3893" s="7">
        <v>0</v>
      </c>
      <c r="L3893" s="7">
        <v>1620</v>
      </c>
      <c r="M3893" s="39">
        <v>198.73349999999999</v>
      </c>
      <c r="N3893" s="39" t="s">
        <v>187</v>
      </c>
      <c r="O3893" s="38">
        <v>8.1516201345017318</v>
      </c>
      <c r="AW3893" s="26"/>
    </row>
    <row r="3894" spans="1:49" x14ac:dyDescent="0.2">
      <c r="A3894" s="7">
        <v>119</v>
      </c>
      <c r="B3894" s="40">
        <v>1892</v>
      </c>
      <c r="C3894" s="40"/>
      <c r="D3894" s="7">
        <v>1</v>
      </c>
      <c r="E3894" s="7">
        <v>26</v>
      </c>
      <c r="F3894" s="7">
        <v>1</v>
      </c>
      <c r="G3894" s="7">
        <v>16</v>
      </c>
      <c r="H3894" s="1">
        <v>13</v>
      </c>
      <c r="I3894" s="7">
        <v>0</v>
      </c>
      <c r="J3894" s="7">
        <v>2</v>
      </c>
      <c r="K3894" s="7">
        <v>0</v>
      </c>
      <c r="L3894" s="7">
        <v>24</v>
      </c>
      <c r="M3894" s="39">
        <v>3.7854000000000001</v>
      </c>
      <c r="N3894" s="39" t="s">
        <v>187</v>
      </c>
      <c r="O3894" s="38">
        <v>6.3401489935013471</v>
      </c>
      <c r="AW3894" s="26"/>
    </row>
    <row r="3895" spans="1:49" x14ac:dyDescent="0.2">
      <c r="A3895" s="7">
        <v>159</v>
      </c>
      <c r="B3895" s="40">
        <v>1892</v>
      </c>
      <c r="C3895" s="40"/>
      <c r="D3895" s="7">
        <v>1</v>
      </c>
      <c r="E3895" s="7">
        <v>26</v>
      </c>
      <c r="F3895" s="7">
        <v>3</v>
      </c>
      <c r="G3895" s="7">
        <v>16</v>
      </c>
      <c r="H3895" s="1">
        <v>13</v>
      </c>
      <c r="I3895" s="7">
        <v>0</v>
      </c>
      <c r="J3895" s="7">
        <v>1</v>
      </c>
      <c r="K3895" s="7">
        <v>6.67</v>
      </c>
      <c r="L3895" s="7">
        <v>18.670000000000002</v>
      </c>
      <c r="M3895" s="39">
        <v>3.7854000000000001</v>
      </c>
      <c r="N3895" s="39" t="s">
        <v>187</v>
      </c>
      <c r="O3895" s="38">
        <v>4.9321075711945896</v>
      </c>
      <c r="AW3895" s="26"/>
    </row>
    <row r="3896" spans="1:49" x14ac:dyDescent="0.2">
      <c r="A3896" s="7">
        <v>68</v>
      </c>
      <c r="B3896" s="40">
        <v>1893</v>
      </c>
      <c r="C3896" s="18">
        <f>B3896-B3895</f>
        <v>1</v>
      </c>
      <c r="D3896" s="7">
        <v>1</v>
      </c>
      <c r="E3896" s="7">
        <v>21</v>
      </c>
      <c r="F3896" s="7">
        <v>1</v>
      </c>
      <c r="G3896" s="7">
        <v>16</v>
      </c>
      <c r="H3896" s="1">
        <v>13</v>
      </c>
      <c r="I3896" s="7">
        <v>0</v>
      </c>
      <c r="J3896" s="7">
        <v>2</v>
      </c>
      <c r="K3896" s="7">
        <v>0</v>
      </c>
      <c r="L3896" s="7">
        <v>24</v>
      </c>
      <c r="M3896" s="39">
        <v>3.7854000000000001</v>
      </c>
      <c r="N3896" s="39" t="s">
        <v>187</v>
      </c>
      <c r="O3896" s="38">
        <v>6.3401489935013471</v>
      </c>
      <c r="AW3896" s="26"/>
    </row>
    <row r="3897" spans="1:49" x14ac:dyDescent="0.2">
      <c r="A3897" s="7">
        <v>54</v>
      </c>
      <c r="B3897" s="40">
        <v>1893</v>
      </c>
      <c r="C3897" s="40"/>
      <c r="D3897" s="7">
        <v>1</v>
      </c>
      <c r="E3897" s="7">
        <v>22</v>
      </c>
      <c r="F3897" s="7">
        <v>5</v>
      </c>
      <c r="G3897" s="7">
        <v>15</v>
      </c>
      <c r="H3897" s="1">
        <v>13</v>
      </c>
      <c r="I3897" s="7">
        <v>6</v>
      </c>
      <c r="J3897" s="7">
        <v>7</v>
      </c>
      <c r="K3897" s="7">
        <v>6</v>
      </c>
      <c r="L3897" s="7">
        <v>1530</v>
      </c>
      <c r="M3897" s="39">
        <v>198.73349999999999</v>
      </c>
      <c r="N3897" s="39" t="s">
        <v>187</v>
      </c>
      <c r="O3897" s="38">
        <v>7.6987523492516363</v>
      </c>
      <c r="AW3897" s="26"/>
    </row>
    <row r="3898" spans="1:49" x14ac:dyDescent="0.2">
      <c r="A3898" s="7">
        <v>99</v>
      </c>
      <c r="B3898" s="40">
        <v>1893</v>
      </c>
      <c r="C3898" s="40"/>
      <c r="D3898" s="7">
        <v>1</v>
      </c>
      <c r="E3898" s="7">
        <v>26</v>
      </c>
      <c r="F3898" s="7">
        <v>3</v>
      </c>
      <c r="G3898" s="7">
        <v>16</v>
      </c>
      <c r="H3898" s="1">
        <v>13</v>
      </c>
      <c r="I3898" s="7">
        <v>0</v>
      </c>
      <c r="J3898" s="7">
        <v>1</v>
      </c>
      <c r="K3898" s="7">
        <v>9</v>
      </c>
      <c r="L3898" s="7">
        <v>21</v>
      </c>
      <c r="M3898" s="39">
        <v>3.7854000000000001</v>
      </c>
      <c r="N3898" s="39" t="s">
        <v>187</v>
      </c>
      <c r="O3898" s="38">
        <v>5.547630369313679</v>
      </c>
      <c r="AW3898" s="26"/>
    </row>
    <row r="3899" spans="1:49" x14ac:dyDescent="0.2">
      <c r="A3899" s="7">
        <v>68</v>
      </c>
      <c r="B3899" s="40">
        <v>1894</v>
      </c>
      <c r="C3899" s="18">
        <f>B3899-B3898</f>
        <v>1</v>
      </c>
      <c r="D3899" s="7">
        <v>1</v>
      </c>
      <c r="E3899" s="7">
        <v>21</v>
      </c>
      <c r="F3899" s="7">
        <v>1</v>
      </c>
      <c r="G3899" s="7">
        <v>16</v>
      </c>
      <c r="H3899" s="1">
        <v>13</v>
      </c>
      <c r="I3899" s="7">
        <v>0</v>
      </c>
      <c r="J3899" s="7">
        <v>2</v>
      </c>
      <c r="K3899" s="7">
        <v>0</v>
      </c>
      <c r="L3899" s="7">
        <v>24</v>
      </c>
      <c r="M3899" s="39">
        <v>3.7854000000000001</v>
      </c>
      <c r="N3899" s="39" t="s">
        <v>187</v>
      </c>
      <c r="O3899" s="38">
        <v>6.3401489935013471</v>
      </c>
      <c r="AW3899" s="26"/>
    </row>
    <row r="3900" spans="1:49" x14ac:dyDescent="0.2">
      <c r="A3900" s="7">
        <v>54</v>
      </c>
      <c r="B3900" s="40">
        <v>1894</v>
      </c>
      <c r="C3900" s="40"/>
      <c r="D3900" s="7">
        <v>1</v>
      </c>
      <c r="E3900" s="7">
        <v>22</v>
      </c>
      <c r="F3900" s="7">
        <v>5</v>
      </c>
      <c r="G3900" s="7">
        <v>15</v>
      </c>
      <c r="H3900" s="1">
        <v>13</v>
      </c>
      <c r="I3900" s="7">
        <v>6</v>
      </c>
      <c r="J3900" s="7">
        <v>7</v>
      </c>
      <c r="K3900" s="7">
        <v>6</v>
      </c>
      <c r="L3900" s="7">
        <v>1530</v>
      </c>
      <c r="M3900" s="39">
        <v>198.73349999999999</v>
      </c>
      <c r="N3900" s="39" t="s">
        <v>187</v>
      </c>
      <c r="O3900" s="38">
        <v>7.6987523492516363</v>
      </c>
      <c r="AW3900" s="26"/>
    </row>
    <row r="3901" spans="1:49" x14ac:dyDescent="0.2">
      <c r="A3901" s="7">
        <v>100</v>
      </c>
      <c r="B3901" s="40">
        <v>1894</v>
      </c>
      <c r="C3901" s="40"/>
      <c r="D3901" s="7">
        <v>1</v>
      </c>
      <c r="E3901" s="7">
        <v>26</v>
      </c>
      <c r="F3901" s="7">
        <v>3</v>
      </c>
      <c r="G3901" s="7">
        <v>16</v>
      </c>
      <c r="H3901" s="1">
        <v>13</v>
      </c>
      <c r="I3901" s="7">
        <v>0</v>
      </c>
      <c r="J3901" s="7">
        <v>1</v>
      </c>
      <c r="K3901" s="7">
        <v>9</v>
      </c>
      <c r="L3901" s="7">
        <v>21</v>
      </c>
      <c r="M3901" s="39">
        <v>3.7854000000000001</v>
      </c>
      <c r="N3901" s="39" t="s">
        <v>187</v>
      </c>
      <c r="O3901" s="38">
        <v>5.547630369313679</v>
      </c>
      <c r="AW3901" s="26"/>
    </row>
    <row r="3902" spans="1:49" x14ac:dyDescent="0.2">
      <c r="A3902" s="7">
        <v>67</v>
      </c>
      <c r="B3902" s="40">
        <v>1895</v>
      </c>
      <c r="C3902" s="18">
        <f>B3902-B3901</f>
        <v>1</v>
      </c>
      <c r="D3902" s="7">
        <v>1</v>
      </c>
      <c r="E3902" s="7">
        <v>21</v>
      </c>
      <c r="F3902" s="7">
        <v>1</v>
      </c>
      <c r="G3902" s="7">
        <v>16</v>
      </c>
      <c r="H3902" s="1">
        <v>13</v>
      </c>
      <c r="I3902" s="7">
        <v>0</v>
      </c>
      <c r="J3902" s="7">
        <v>2</v>
      </c>
      <c r="K3902" s="7">
        <v>0</v>
      </c>
      <c r="L3902" s="7">
        <v>24</v>
      </c>
      <c r="M3902" s="39">
        <v>3.7854000000000001</v>
      </c>
      <c r="N3902" s="39" t="s">
        <v>187</v>
      </c>
      <c r="O3902" s="38">
        <v>6.3401489935013471</v>
      </c>
      <c r="AW3902" s="26"/>
    </row>
    <row r="3903" spans="1:49" x14ac:dyDescent="0.2">
      <c r="A3903" s="7">
        <v>53</v>
      </c>
      <c r="B3903" s="40">
        <v>1895</v>
      </c>
      <c r="C3903" s="40"/>
      <c r="D3903" s="7">
        <v>1</v>
      </c>
      <c r="E3903" s="7">
        <v>22</v>
      </c>
      <c r="F3903" s="7">
        <v>5</v>
      </c>
      <c r="G3903" s="7">
        <v>15</v>
      </c>
      <c r="H3903" s="1">
        <v>13</v>
      </c>
      <c r="I3903" s="7">
        <v>6</v>
      </c>
      <c r="J3903" s="7">
        <v>2</v>
      </c>
      <c r="K3903" s="7">
        <v>6</v>
      </c>
      <c r="L3903" s="7">
        <v>1470</v>
      </c>
      <c r="M3903" s="39">
        <v>198.73349999999999</v>
      </c>
      <c r="N3903" s="39" t="s">
        <v>187</v>
      </c>
      <c r="O3903" s="38">
        <v>7.3968404924182387</v>
      </c>
      <c r="AW3903" s="26"/>
    </row>
    <row r="3904" spans="1:49" x14ac:dyDescent="0.2">
      <c r="A3904" s="7">
        <v>98</v>
      </c>
      <c r="B3904" s="40">
        <v>1895</v>
      </c>
      <c r="C3904" s="40"/>
      <c r="D3904" s="7">
        <v>1</v>
      </c>
      <c r="E3904" s="7">
        <v>26</v>
      </c>
      <c r="F3904" s="7">
        <v>3</v>
      </c>
      <c r="G3904" s="7">
        <v>16</v>
      </c>
      <c r="H3904" s="1">
        <v>13</v>
      </c>
      <c r="I3904" s="7">
        <v>0</v>
      </c>
      <c r="J3904" s="7">
        <v>2</v>
      </c>
      <c r="K3904" s="7">
        <v>7.33</v>
      </c>
      <c r="L3904" s="7">
        <v>31.33</v>
      </c>
      <c r="M3904" s="39">
        <v>3.7854000000000001</v>
      </c>
      <c r="N3904" s="39" t="s">
        <v>187</v>
      </c>
      <c r="O3904" s="38">
        <v>8.276536165266549</v>
      </c>
      <c r="AW3904" s="26"/>
    </row>
    <row r="3905" spans="1:49" x14ac:dyDescent="0.2">
      <c r="A3905" s="7">
        <v>68</v>
      </c>
      <c r="B3905" s="40">
        <v>1896</v>
      </c>
      <c r="C3905" s="18">
        <f>B3905-B3904</f>
        <v>1</v>
      </c>
      <c r="D3905" s="7">
        <v>1</v>
      </c>
      <c r="E3905" s="7">
        <v>21</v>
      </c>
      <c r="F3905" s="7">
        <v>1</v>
      </c>
      <c r="G3905" s="7">
        <v>16</v>
      </c>
      <c r="H3905" s="1">
        <v>13</v>
      </c>
      <c r="I3905" s="7">
        <v>0</v>
      </c>
      <c r="J3905" s="7">
        <v>2</v>
      </c>
      <c r="K3905" s="7">
        <v>0</v>
      </c>
      <c r="L3905" s="7">
        <v>24</v>
      </c>
      <c r="M3905" s="39">
        <v>3.7854000000000001</v>
      </c>
      <c r="N3905" s="39" t="s">
        <v>187</v>
      </c>
      <c r="O3905" s="38">
        <v>6.3401489935013471</v>
      </c>
      <c r="AW3905" s="26"/>
    </row>
    <row r="3906" spans="1:49" x14ac:dyDescent="0.2">
      <c r="A3906" s="7">
        <v>54</v>
      </c>
      <c r="B3906" s="40">
        <v>1896</v>
      </c>
      <c r="C3906" s="40"/>
      <c r="D3906" s="7">
        <v>1</v>
      </c>
      <c r="E3906" s="7">
        <v>22</v>
      </c>
      <c r="F3906" s="7">
        <v>5</v>
      </c>
      <c r="G3906" s="7">
        <v>15</v>
      </c>
      <c r="H3906" s="1">
        <v>13</v>
      </c>
      <c r="I3906" s="7">
        <v>6</v>
      </c>
      <c r="J3906" s="7">
        <v>0</v>
      </c>
      <c r="K3906" s="7">
        <v>0</v>
      </c>
      <c r="L3906" s="7">
        <v>1440</v>
      </c>
      <c r="M3906" s="39">
        <v>198.73349999999999</v>
      </c>
      <c r="N3906" s="39" t="s">
        <v>187</v>
      </c>
      <c r="O3906" s="38">
        <v>7.2458845640015399</v>
      </c>
      <c r="AW3906" s="26"/>
    </row>
    <row r="3907" spans="1:49" x14ac:dyDescent="0.2">
      <c r="A3907" s="7">
        <v>99</v>
      </c>
      <c r="B3907" s="40">
        <v>1896</v>
      </c>
      <c r="C3907" s="40"/>
      <c r="D3907" s="7">
        <v>1</v>
      </c>
      <c r="E3907" s="7">
        <v>26</v>
      </c>
      <c r="F3907" s="7">
        <v>3</v>
      </c>
      <c r="G3907" s="7">
        <v>16</v>
      </c>
      <c r="H3907" s="1">
        <v>13</v>
      </c>
      <c r="I3907" s="7">
        <v>0</v>
      </c>
      <c r="J3907" s="7">
        <v>2</v>
      </c>
      <c r="K3907" s="7">
        <v>7.33</v>
      </c>
      <c r="L3907" s="7">
        <v>31.33</v>
      </c>
      <c r="M3907" s="39">
        <v>3.7854000000000001</v>
      </c>
      <c r="N3907" s="39" t="s">
        <v>187</v>
      </c>
      <c r="O3907" s="38">
        <v>8.276536165266549</v>
      </c>
      <c r="AW3907" s="26"/>
    </row>
    <row r="3908" spans="1:49" x14ac:dyDescent="0.2">
      <c r="A3908" s="7">
        <v>65</v>
      </c>
      <c r="B3908" s="40">
        <v>1897</v>
      </c>
      <c r="C3908" s="18">
        <f>B3908-B3907</f>
        <v>1</v>
      </c>
      <c r="D3908" s="7">
        <v>1</v>
      </c>
      <c r="E3908" s="7">
        <v>21</v>
      </c>
      <c r="F3908" s="7">
        <v>1</v>
      </c>
      <c r="G3908" s="7">
        <v>16</v>
      </c>
      <c r="H3908" s="1">
        <v>13</v>
      </c>
      <c r="I3908" s="7">
        <v>0</v>
      </c>
      <c r="J3908" s="7">
        <v>2</v>
      </c>
      <c r="K3908" s="7">
        <v>0</v>
      </c>
      <c r="L3908" s="7">
        <v>24</v>
      </c>
      <c r="M3908" s="39">
        <v>3.7854000000000001</v>
      </c>
      <c r="N3908" s="39" t="s">
        <v>187</v>
      </c>
      <c r="O3908" s="38">
        <v>6.3401489935013471</v>
      </c>
      <c r="AW3908" s="26"/>
    </row>
    <row r="3909" spans="1:49" x14ac:dyDescent="0.2">
      <c r="A3909" s="7">
        <v>51</v>
      </c>
      <c r="B3909" s="40">
        <v>1897</v>
      </c>
      <c r="C3909" s="40"/>
      <c r="D3909" s="7">
        <v>1</v>
      </c>
      <c r="E3909" s="7">
        <v>22</v>
      </c>
      <c r="F3909" s="7">
        <v>1</v>
      </c>
      <c r="G3909" s="7">
        <v>8</v>
      </c>
      <c r="H3909" s="1">
        <v>13</v>
      </c>
      <c r="I3909" s="7">
        <v>0</v>
      </c>
      <c r="J3909" s="7">
        <v>0</v>
      </c>
      <c r="K3909" s="7">
        <v>6</v>
      </c>
      <c r="L3909" s="7">
        <v>6</v>
      </c>
      <c r="M3909" s="14">
        <v>0.94635000000000002</v>
      </c>
      <c r="N3909" s="14" t="s">
        <v>187</v>
      </c>
      <c r="O3909" s="38">
        <v>6.3401489935013471</v>
      </c>
      <c r="AW3909" s="26"/>
    </row>
    <row r="3910" spans="1:49" x14ac:dyDescent="0.2">
      <c r="A3910" s="7">
        <v>97</v>
      </c>
      <c r="B3910" s="40">
        <v>1897</v>
      </c>
      <c r="C3910" s="40"/>
      <c r="D3910" s="7">
        <v>1</v>
      </c>
      <c r="E3910" s="7">
        <v>26</v>
      </c>
      <c r="F3910" s="7">
        <v>3</v>
      </c>
      <c r="G3910" s="7">
        <v>16</v>
      </c>
      <c r="H3910" s="1">
        <v>13</v>
      </c>
      <c r="I3910" s="7">
        <v>0</v>
      </c>
      <c r="J3910" s="7">
        <v>2</v>
      </c>
      <c r="K3910" s="7">
        <v>7.33</v>
      </c>
      <c r="L3910" s="7">
        <v>31.33</v>
      </c>
      <c r="M3910" s="39">
        <v>3.7854000000000001</v>
      </c>
      <c r="N3910" s="39" t="s">
        <v>187</v>
      </c>
      <c r="O3910" s="38">
        <v>8.276536165266549</v>
      </c>
      <c r="AW3910" s="26"/>
    </row>
    <row r="3911" spans="1:49" x14ac:dyDescent="0.2">
      <c r="A3911" s="7">
        <v>64</v>
      </c>
      <c r="B3911" s="40">
        <v>1898</v>
      </c>
      <c r="C3911" s="18">
        <f>B3911-B3910</f>
        <v>1</v>
      </c>
      <c r="D3911" s="7">
        <v>1</v>
      </c>
      <c r="E3911" s="7">
        <v>21</v>
      </c>
      <c r="F3911" s="7">
        <v>1</v>
      </c>
      <c r="G3911" s="7">
        <v>16</v>
      </c>
      <c r="H3911" s="1">
        <v>13</v>
      </c>
      <c r="I3911" s="7">
        <v>0</v>
      </c>
      <c r="J3911" s="7">
        <v>2</v>
      </c>
      <c r="K3911" s="7">
        <v>0</v>
      </c>
      <c r="L3911" s="7">
        <v>24</v>
      </c>
      <c r="M3911" s="39">
        <v>3.7854000000000001</v>
      </c>
      <c r="N3911" s="39" t="s">
        <v>187</v>
      </c>
      <c r="O3911" s="38">
        <v>6.3401489935013471</v>
      </c>
      <c r="AW3911" s="26"/>
    </row>
    <row r="3912" spans="1:49" x14ac:dyDescent="0.2">
      <c r="A3912" s="7">
        <v>50</v>
      </c>
      <c r="B3912" s="40">
        <v>1898</v>
      </c>
      <c r="C3912" s="40"/>
      <c r="D3912" s="7">
        <v>1</v>
      </c>
      <c r="E3912" s="7">
        <v>22</v>
      </c>
      <c r="F3912" s="7">
        <v>1</v>
      </c>
      <c r="G3912" s="7">
        <v>8</v>
      </c>
      <c r="H3912" s="1">
        <v>13</v>
      </c>
      <c r="I3912" s="7">
        <v>0</v>
      </c>
      <c r="J3912" s="7">
        <v>0</v>
      </c>
      <c r="K3912" s="7">
        <v>6</v>
      </c>
      <c r="L3912" s="7">
        <v>6</v>
      </c>
      <c r="M3912" s="14">
        <v>0.94635000000000002</v>
      </c>
      <c r="N3912" s="14" t="s">
        <v>187</v>
      </c>
      <c r="O3912" s="38">
        <v>6.3401489935013471</v>
      </c>
      <c r="AW3912" s="26"/>
    </row>
    <row r="3913" spans="1:49" x14ac:dyDescent="0.2">
      <c r="A3913" s="7">
        <v>95</v>
      </c>
      <c r="B3913" s="40">
        <v>1898</v>
      </c>
      <c r="C3913" s="40"/>
      <c r="D3913" s="7">
        <v>1</v>
      </c>
      <c r="E3913" s="7">
        <v>26</v>
      </c>
      <c r="F3913" s="7">
        <v>3</v>
      </c>
      <c r="G3913" s="7">
        <v>16</v>
      </c>
      <c r="H3913" s="1">
        <v>13</v>
      </c>
      <c r="I3913" s="7">
        <v>0</v>
      </c>
      <c r="J3913" s="7">
        <v>2</v>
      </c>
      <c r="K3913" s="7">
        <v>7.33</v>
      </c>
      <c r="L3913" s="7">
        <v>31.33</v>
      </c>
      <c r="M3913" s="39">
        <v>3.7854000000000001</v>
      </c>
      <c r="N3913" s="39" t="s">
        <v>187</v>
      </c>
      <c r="O3913" s="38">
        <v>8.276536165266549</v>
      </c>
      <c r="AW3913" s="26"/>
    </row>
    <row r="3914" spans="1:49" x14ac:dyDescent="0.2">
      <c r="A3914" s="7">
        <v>64</v>
      </c>
      <c r="B3914" s="40">
        <v>1899</v>
      </c>
      <c r="C3914" s="18">
        <f>B3914-B3913</f>
        <v>1</v>
      </c>
      <c r="D3914" s="7">
        <v>1</v>
      </c>
      <c r="E3914" s="7">
        <v>21</v>
      </c>
      <c r="F3914" s="7">
        <v>1</v>
      </c>
      <c r="G3914" s="7">
        <v>16</v>
      </c>
      <c r="H3914" s="1">
        <v>13</v>
      </c>
      <c r="I3914" s="7">
        <v>0</v>
      </c>
      <c r="J3914" s="7">
        <v>2</v>
      </c>
      <c r="K3914" s="7">
        <v>0</v>
      </c>
      <c r="L3914" s="7">
        <v>24</v>
      </c>
      <c r="M3914" s="39">
        <v>3.7854000000000001</v>
      </c>
      <c r="N3914" s="39" t="s">
        <v>187</v>
      </c>
      <c r="O3914" s="38">
        <v>6.3401489935013471</v>
      </c>
      <c r="AW3914" s="26"/>
    </row>
    <row r="3915" spans="1:49" x14ac:dyDescent="0.2">
      <c r="A3915" s="7">
        <v>51</v>
      </c>
      <c r="B3915" s="40">
        <v>1899</v>
      </c>
      <c r="C3915" s="40"/>
      <c r="D3915" s="7">
        <v>1</v>
      </c>
      <c r="E3915" s="7">
        <v>22</v>
      </c>
      <c r="F3915" s="7">
        <v>1</v>
      </c>
      <c r="G3915" s="7">
        <v>8</v>
      </c>
      <c r="H3915" s="1">
        <v>13</v>
      </c>
      <c r="I3915" s="7">
        <v>0</v>
      </c>
      <c r="J3915" s="7">
        <v>0</v>
      </c>
      <c r="K3915" s="7">
        <v>6</v>
      </c>
      <c r="L3915" s="7">
        <v>6</v>
      </c>
      <c r="M3915" s="14">
        <v>0.94635000000000002</v>
      </c>
      <c r="N3915" s="14" t="s">
        <v>187</v>
      </c>
      <c r="O3915" s="38">
        <v>6.3401489935013471</v>
      </c>
      <c r="AW3915" s="26"/>
    </row>
    <row r="3916" spans="1:49" x14ac:dyDescent="0.2">
      <c r="A3916" s="7">
        <v>105</v>
      </c>
      <c r="B3916" s="40">
        <v>1899</v>
      </c>
      <c r="C3916" s="40"/>
      <c r="D3916" s="7">
        <v>1</v>
      </c>
      <c r="E3916" s="7">
        <v>26</v>
      </c>
      <c r="F3916" s="7">
        <v>3</v>
      </c>
      <c r="G3916" s="7">
        <v>16</v>
      </c>
      <c r="H3916" s="1">
        <v>13</v>
      </c>
      <c r="I3916" s="7">
        <v>0</v>
      </c>
      <c r="J3916" s="7">
        <v>2</v>
      </c>
      <c r="K3916" s="7">
        <v>7.33</v>
      </c>
      <c r="L3916" s="7">
        <v>31.33</v>
      </c>
      <c r="M3916" s="39">
        <v>3.7854000000000001</v>
      </c>
      <c r="N3916" s="39" t="s">
        <v>187</v>
      </c>
      <c r="O3916" s="38">
        <v>8.276536165266549</v>
      </c>
      <c r="AW3916" s="26"/>
    </row>
    <row r="3917" spans="1:49" x14ac:dyDescent="0.2">
      <c r="A3917" s="7">
        <v>66</v>
      </c>
      <c r="B3917" s="40">
        <v>1900</v>
      </c>
      <c r="C3917" s="18">
        <f>B3917-B3916</f>
        <v>1</v>
      </c>
      <c r="D3917" s="7">
        <v>1</v>
      </c>
      <c r="E3917" s="7">
        <v>21</v>
      </c>
      <c r="F3917" s="7">
        <v>1</v>
      </c>
      <c r="G3917" s="7">
        <v>16</v>
      </c>
      <c r="H3917" s="1">
        <v>13</v>
      </c>
      <c r="I3917" s="7">
        <v>0</v>
      </c>
      <c r="J3917" s="7">
        <v>2</v>
      </c>
      <c r="K3917" s="7">
        <v>0</v>
      </c>
      <c r="L3917" s="7">
        <v>24</v>
      </c>
      <c r="M3917" s="39">
        <v>3.7854000000000001</v>
      </c>
      <c r="N3917" s="39" t="s">
        <v>187</v>
      </c>
      <c r="O3917" s="38">
        <v>6.3401489935013471</v>
      </c>
      <c r="AW3917" s="26"/>
    </row>
    <row r="3918" spans="1:49" x14ac:dyDescent="0.2">
      <c r="A3918" s="7">
        <v>52</v>
      </c>
      <c r="B3918" s="40">
        <v>1900</v>
      </c>
      <c r="C3918" s="40"/>
      <c r="D3918" s="7">
        <v>1</v>
      </c>
      <c r="E3918" s="7">
        <v>22</v>
      </c>
      <c r="F3918" s="7">
        <v>1</v>
      </c>
      <c r="G3918" s="7">
        <v>8</v>
      </c>
      <c r="H3918" s="1">
        <v>13</v>
      </c>
      <c r="I3918" s="7">
        <v>0</v>
      </c>
      <c r="J3918" s="7">
        <v>0</v>
      </c>
      <c r="K3918" s="7">
        <v>6</v>
      </c>
      <c r="L3918" s="7">
        <v>6</v>
      </c>
      <c r="M3918" s="14">
        <v>0.94635000000000002</v>
      </c>
      <c r="N3918" s="14" t="s">
        <v>187</v>
      </c>
      <c r="O3918" s="38">
        <v>6.3401489935013471</v>
      </c>
      <c r="AW3918" s="26"/>
    </row>
    <row r="3919" spans="1:49" x14ac:dyDescent="0.2">
      <c r="A3919" s="7">
        <v>106</v>
      </c>
      <c r="B3919" s="40">
        <v>1900</v>
      </c>
      <c r="C3919" s="40"/>
      <c r="D3919" s="7">
        <v>1</v>
      </c>
      <c r="E3919" s="7">
        <v>26</v>
      </c>
      <c r="F3919" s="7">
        <v>3</v>
      </c>
      <c r="G3919" s="7">
        <v>16</v>
      </c>
      <c r="H3919" s="1">
        <v>13</v>
      </c>
      <c r="I3919" s="7">
        <v>0</v>
      </c>
      <c r="J3919" s="7">
        <v>2</v>
      </c>
      <c r="K3919" s="7">
        <v>7.33</v>
      </c>
      <c r="L3919" s="7">
        <v>31.33</v>
      </c>
      <c r="M3919" s="39">
        <v>3.7854000000000001</v>
      </c>
      <c r="N3919" s="39" t="s">
        <v>187</v>
      </c>
      <c r="O3919" s="38">
        <v>8.276536165266549</v>
      </c>
      <c r="AW3919" s="26"/>
    </row>
    <row r="3920" spans="1:49" x14ac:dyDescent="0.2">
      <c r="A3920" s="7">
        <v>72</v>
      </c>
      <c r="B3920" s="40">
        <v>1901</v>
      </c>
      <c r="C3920" s="18">
        <f>B3920-B3919</f>
        <v>1</v>
      </c>
      <c r="D3920" s="7">
        <v>1</v>
      </c>
      <c r="E3920" s="7">
        <v>21</v>
      </c>
      <c r="F3920" s="7">
        <v>1</v>
      </c>
      <c r="G3920" s="7">
        <v>16</v>
      </c>
      <c r="H3920" s="1">
        <v>13</v>
      </c>
      <c r="I3920" s="7">
        <v>0</v>
      </c>
      <c r="J3920" s="7">
        <v>2</v>
      </c>
      <c r="K3920" s="7">
        <v>0</v>
      </c>
      <c r="L3920" s="7">
        <v>24</v>
      </c>
      <c r="M3920" s="39">
        <v>3.7854000000000001</v>
      </c>
      <c r="N3920" s="39" t="s">
        <v>187</v>
      </c>
      <c r="O3920" s="38">
        <v>6.3401489935013471</v>
      </c>
      <c r="AW3920" s="26"/>
    </row>
    <row r="3921" spans="1:49" x14ac:dyDescent="0.2">
      <c r="A3921" s="7">
        <v>55</v>
      </c>
      <c r="B3921" s="40">
        <v>1901</v>
      </c>
      <c r="C3921" s="40"/>
      <c r="D3921" s="7">
        <v>1</v>
      </c>
      <c r="E3921" s="7">
        <v>22</v>
      </c>
      <c r="F3921" s="7">
        <v>1</v>
      </c>
      <c r="G3921" s="7">
        <v>8</v>
      </c>
      <c r="H3921" s="1">
        <v>13</v>
      </c>
      <c r="I3921" s="7">
        <v>0</v>
      </c>
      <c r="J3921" s="7">
        <v>0</v>
      </c>
      <c r="K3921" s="7">
        <v>6</v>
      </c>
      <c r="L3921" s="7">
        <v>6</v>
      </c>
      <c r="M3921" s="14">
        <v>0.94635000000000002</v>
      </c>
      <c r="N3921" s="14" t="s">
        <v>187</v>
      </c>
      <c r="O3921" s="38">
        <v>6.3401489935013471</v>
      </c>
      <c r="AW3921" s="26"/>
    </row>
    <row r="3922" spans="1:49" x14ac:dyDescent="0.2">
      <c r="A3922" s="7">
        <v>115</v>
      </c>
      <c r="B3922" s="40">
        <v>1901</v>
      </c>
      <c r="C3922" s="40"/>
      <c r="D3922" s="7">
        <v>1</v>
      </c>
      <c r="E3922" s="7">
        <v>26</v>
      </c>
      <c r="F3922" s="7">
        <v>3</v>
      </c>
      <c r="G3922" s="7">
        <v>16</v>
      </c>
      <c r="H3922" s="1">
        <v>13</v>
      </c>
      <c r="I3922" s="7">
        <v>0</v>
      </c>
      <c r="J3922" s="7">
        <v>2</v>
      </c>
      <c r="K3922" s="7">
        <v>7.33</v>
      </c>
      <c r="L3922" s="7">
        <v>31.33</v>
      </c>
      <c r="M3922" s="39">
        <v>3.7854000000000001</v>
      </c>
      <c r="N3922" s="39" t="s">
        <v>187</v>
      </c>
      <c r="O3922" s="38">
        <v>8.276536165266549</v>
      </c>
      <c r="AW3922" s="26"/>
    </row>
    <row r="3923" spans="1:49" x14ac:dyDescent="0.2">
      <c r="A3923" s="7">
        <v>148</v>
      </c>
      <c r="B3923" s="40">
        <v>1901</v>
      </c>
      <c r="C3923" s="40"/>
      <c r="D3923" s="7">
        <v>1</v>
      </c>
      <c r="E3923" s="7">
        <v>26</v>
      </c>
      <c r="F3923" s="7">
        <v>1</v>
      </c>
      <c r="G3923" s="7">
        <v>16</v>
      </c>
      <c r="H3923" s="1">
        <v>13</v>
      </c>
      <c r="I3923" s="7">
        <v>0</v>
      </c>
      <c r="J3923" s="7">
        <v>1</v>
      </c>
      <c r="K3923" s="7">
        <v>6</v>
      </c>
      <c r="L3923" s="7">
        <v>18</v>
      </c>
      <c r="M3923" s="39">
        <v>3.7854000000000001</v>
      </c>
      <c r="N3923" s="39" t="s">
        <v>187</v>
      </c>
      <c r="O3923" s="38">
        <v>4.7551117451260101</v>
      </c>
      <c r="AW3923" s="26"/>
    </row>
    <row r="3924" spans="1:49" x14ac:dyDescent="0.2">
      <c r="A3924" s="7">
        <v>73</v>
      </c>
      <c r="B3924" s="40">
        <v>1902</v>
      </c>
      <c r="C3924" s="18">
        <f>B3924-B3923</f>
        <v>1</v>
      </c>
      <c r="D3924" s="7">
        <v>1</v>
      </c>
      <c r="E3924" s="7">
        <v>21</v>
      </c>
      <c r="F3924" s="7">
        <v>1</v>
      </c>
      <c r="G3924" s="7">
        <v>16</v>
      </c>
      <c r="H3924" s="1">
        <v>13</v>
      </c>
      <c r="I3924" s="7">
        <v>0</v>
      </c>
      <c r="J3924" s="7">
        <v>2</v>
      </c>
      <c r="K3924" s="7">
        <v>0</v>
      </c>
      <c r="L3924" s="7">
        <v>24</v>
      </c>
      <c r="M3924" s="39">
        <v>3.7854000000000001</v>
      </c>
      <c r="N3924" s="39" t="s">
        <v>187</v>
      </c>
      <c r="O3924" s="38">
        <v>6.3401489935013471</v>
      </c>
      <c r="AW3924" s="26"/>
    </row>
    <row r="3925" spans="1:49" x14ac:dyDescent="0.2">
      <c r="A3925" s="7">
        <v>56</v>
      </c>
      <c r="B3925" s="40">
        <v>1902</v>
      </c>
      <c r="C3925" s="40"/>
      <c r="D3925" s="7">
        <v>1</v>
      </c>
      <c r="E3925" s="7">
        <v>22</v>
      </c>
      <c r="F3925" s="7">
        <v>1</v>
      </c>
      <c r="G3925" s="7">
        <v>8</v>
      </c>
      <c r="H3925" s="1">
        <v>13</v>
      </c>
      <c r="I3925" s="7">
        <v>0</v>
      </c>
      <c r="J3925" s="7">
        <v>0</v>
      </c>
      <c r="K3925" s="7">
        <v>6</v>
      </c>
      <c r="L3925" s="7">
        <v>6</v>
      </c>
      <c r="M3925" s="14">
        <v>0.94635000000000002</v>
      </c>
      <c r="N3925" s="14" t="s">
        <v>187</v>
      </c>
      <c r="O3925" s="38">
        <v>6.3401489935013471</v>
      </c>
      <c r="AW3925" s="26"/>
    </row>
    <row r="3926" spans="1:49" x14ac:dyDescent="0.2">
      <c r="A3926" s="7">
        <v>129</v>
      </c>
      <c r="B3926" s="40">
        <v>1902</v>
      </c>
      <c r="C3926" s="40"/>
      <c r="D3926" s="7">
        <v>1</v>
      </c>
      <c r="E3926" s="7">
        <v>23</v>
      </c>
      <c r="F3926" s="7">
        <v>1</v>
      </c>
      <c r="G3926" s="7">
        <v>8</v>
      </c>
      <c r="H3926" s="1">
        <v>13</v>
      </c>
      <c r="I3926" s="7">
        <v>0</v>
      </c>
      <c r="J3926" s="7">
        <v>0</v>
      </c>
      <c r="K3926" s="7">
        <v>8</v>
      </c>
      <c r="L3926" s="7">
        <v>8</v>
      </c>
      <c r="M3926" s="14">
        <v>0.94635000000000002</v>
      </c>
      <c r="N3926" s="14" t="s">
        <v>187</v>
      </c>
      <c r="O3926" s="38">
        <v>8.4535319913351294</v>
      </c>
      <c r="AW3926" s="26"/>
    </row>
    <row r="3927" spans="1:49" x14ac:dyDescent="0.2">
      <c r="A3927" s="7">
        <v>153</v>
      </c>
      <c r="B3927" s="40">
        <v>1902</v>
      </c>
      <c r="C3927" s="40"/>
      <c r="D3927" s="7">
        <v>1</v>
      </c>
      <c r="E3927" s="7">
        <v>23</v>
      </c>
      <c r="F3927" s="7">
        <v>2</v>
      </c>
      <c r="G3927" s="7">
        <v>15</v>
      </c>
      <c r="H3927" s="1">
        <v>13</v>
      </c>
      <c r="I3927" s="7">
        <v>4</v>
      </c>
      <c r="J3927" s="7">
        <v>0</v>
      </c>
      <c r="K3927" s="7">
        <v>0</v>
      </c>
      <c r="L3927" s="7">
        <v>960</v>
      </c>
      <c r="M3927" s="39">
        <v>198.73349999999999</v>
      </c>
      <c r="N3927" s="39" t="s">
        <v>187</v>
      </c>
      <c r="O3927" s="38">
        <v>4.8305897093343599</v>
      </c>
      <c r="AW3927" s="26"/>
    </row>
    <row r="3928" spans="1:49" x14ac:dyDescent="0.2">
      <c r="A3928" s="7">
        <v>114</v>
      </c>
      <c r="B3928" s="40">
        <v>1902</v>
      </c>
      <c r="C3928" s="40"/>
      <c r="D3928" s="7">
        <v>1</v>
      </c>
      <c r="E3928" s="7">
        <v>26</v>
      </c>
      <c r="F3928" s="7">
        <v>3</v>
      </c>
      <c r="G3928" s="7">
        <v>16</v>
      </c>
      <c r="H3928" s="1">
        <v>13</v>
      </c>
      <c r="I3928" s="7">
        <v>0</v>
      </c>
      <c r="J3928" s="7">
        <v>2</v>
      </c>
      <c r="K3928" s="7">
        <v>7.33</v>
      </c>
      <c r="L3928" s="7">
        <v>31.33</v>
      </c>
      <c r="M3928" s="39">
        <v>3.7854000000000001</v>
      </c>
      <c r="N3928" s="39" t="s">
        <v>187</v>
      </c>
      <c r="O3928" s="38">
        <v>8.276536165266549</v>
      </c>
      <c r="AW3928" s="26"/>
    </row>
    <row r="3929" spans="1:49" x14ac:dyDescent="0.2">
      <c r="A3929" s="7">
        <v>73</v>
      </c>
      <c r="B3929" s="40">
        <v>1903</v>
      </c>
      <c r="C3929" s="18">
        <f>B3929-B3928</f>
        <v>1</v>
      </c>
      <c r="D3929" s="7">
        <v>1</v>
      </c>
      <c r="E3929" s="7">
        <v>21</v>
      </c>
      <c r="F3929" s="7">
        <v>1</v>
      </c>
      <c r="G3929" s="7">
        <v>16</v>
      </c>
      <c r="H3929" s="1">
        <v>13</v>
      </c>
      <c r="I3929" s="7">
        <v>0</v>
      </c>
      <c r="J3929" s="7">
        <v>2</v>
      </c>
      <c r="K3929" s="7">
        <v>0</v>
      </c>
      <c r="L3929" s="7">
        <v>24</v>
      </c>
      <c r="M3929" s="39">
        <v>3.7854000000000001</v>
      </c>
      <c r="N3929" s="39" t="s">
        <v>187</v>
      </c>
      <c r="O3929" s="38">
        <v>6.3401489935013471</v>
      </c>
      <c r="AW3929" s="26"/>
    </row>
    <row r="3930" spans="1:49" x14ac:dyDescent="0.2">
      <c r="A3930" s="7">
        <v>55</v>
      </c>
      <c r="B3930" s="40">
        <v>1903</v>
      </c>
      <c r="C3930" s="40"/>
      <c r="D3930" s="7">
        <v>1</v>
      </c>
      <c r="E3930" s="7">
        <v>22</v>
      </c>
      <c r="F3930" s="7">
        <v>1</v>
      </c>
      <c r="G3930" s="7">
        <v>8</v>
      </c>
      <c r="H3930" s="1">
        <v>13</v>
      </c>
      <c r="I3930" s="7">
        <v>0</v>
      </c>
      <c r="J3930" s="7">
        <v>0</v>
      </c>
      <c r="K3930" s="7">
        <v>6</v>
      </c>
      <c r="L3930" s="7">
        <v>6</v>
      </c>
      <c r="M3930" s="14">
        <v>0.94635000000000002</v>
      </c>
      <c r="N3930" s="14" t="s">
        <v>187</v>
      </c>
      <c r="O3930" s="38">
        <v>6.3401489935013471</v>
      </c>
      <c r="AW3930" s="26"/>
    </row>
    <row r="3931" spans="1:49" x14ac:dyDescent="0.2">
      <c r="A3931" s="7">
        <v>129</v>
      </c>
      <c r="B3931" s="40">
        <v>1903</v>
      </c>
      <c r="C3931" s="40"/>
      <c r="D3931" s="7">
        <v>1</v>
      </c>
      <c r="E3931" s="7">
        <v>23</v>
      </c>
      <c r="F3931" s="7">
        <v>2</v>
      </c>
      <c r="G3931" s="7">
        <v>15</v>
      </c>
      <c r="H3931" s="1">
        <v>13</v>
      </c>
      <c r="I3931" s="7">
        <v>3</v>
      </c>
      <c r="J3931" s="7">
        <v>15</v>
      </c>
      <c r="K3931" s="7">
        <v>0</v>
      </c>
      <c r="L3931" s="7">
        <v>900</v>
      </c>
      <c r="M3931" s="39">
        <v>198.73349999999999</v>
      </c>
      <c r="N3931" s="39" t="s">
        <v>187</v>
      </c>
      <c r="O3931" s="38">
        <v>4.5286778525009623</v>
      </c>
      <c r="AW3931" s="26"/>
    </row>
    <row r="3932" spans="1:49" x14ac:dyDescent="0.2">
      <c r="A3932" s="7">
        <v>147</v>
      </c>
      <c r="B3932" s="40">
        <v>1903</v>
      </c>
      <c r="C3932" s="40"/>
      <c r="D3932" s="7">
        <v>1</v>
      </c>
      <c r="E3932" s="7">
        <v>23</v>
      </c>
      <c r="F3932" s="7">
        <v>1</v>
      </c>
      <c r="G3932" s="7">
        <v>8</v>
      </c>
      <c r="H3932" s="1">
        <v>13</v>
      </c>
      <c r="I3932" s="7">
        <v>0</v>
      </c>
      <c r="J3932" s="7">
        <v>0</v>
      </c>
      <c r="K3932" s="7">
        <v>8</v>
      </c>
      <c r="L3932" s="7">
        <v>8</v>
      </c>
      <c r="M3932" s="14">
        <v>0.94635000000000002</v>
      </c>
      <c r="N3932" s="14" t="s">
        <v>187</v>
      </c>
      <c r="O3932" s="38">
        <v>8.4535319913351294</v>
      </c>
      <c r="AW3932" s="26"/>
    </row>
    <row r="3933" spans="1:49" x14ac:dyDescent="0.2">
      <c r="A3933" s="7">
        <v>114</v>
      </c>
      <c r="B3933" s="40">
        <v>1903</v>
      </c>
      <c r="C3933" s="40"/>
      <c r="D3933" s="7">
        <v>1</v>
      </c>
      <c r="E3933" s="7">
        <v>26</v>
      </c>
      <c r="F3933" s="7">
        <v>3</v>
      </c>
      <c r="G3933" s="7">
        <v>16</v>
      </c>
      <c r="H3933" s="1">
        <v>13</v>
      </c>
      <c r="I3933" s="7">
        <v>0</v>
      </c>
      <c r="J3933" s="7">
        <v>2</v>
      </c>
      <c r="K3933" s="7">
        <v>7.33</v>
      </c>
      <c r="L3933" s="7">
        <v>31.33</v>
      </c>
      <c r="M3933" s="39">
        <v>3.7854000000000001</v>
      </c>
      <c r="N3933" s="39" t="s">
        <v>187</v>
      </c>
      <c r="O3933" s="38">
        <v>8.276536165266549</v>
      </c>
      <c r="AW3933" s="26"/>
    </row>
    <row r="3934" spans="1:49" x14ac:dyDescent="0.2">
      <c r="A3934" s="7">
        <v>71</v>
      </c>
      <c r="B3934" s="40">
        <v>1904</v>
      </c>
      <c r="C3934" s="18">
        <f>B3934-B3933</f>
        <v>1</v>
      </c>
      <c r="D3934" s="7">
        <v>1</v>
      </c>
      <c r="E3934" s="7">
        <v>21</v>
      </c>
      <c r="F3934" s="7">
        <v>1</v>
      </c>
      <c r="G3934" s="7">
        <v>16</v>
      </c>
      <c r="H3934" s="1">
        <v>13</v>
      </c>
      <c r="I3934" s="7">
        <v>0</v>
      </c>
      <c r="J3934" s="7">
        <v>2</v>
      </c>
      <c r="K3934" s="7">
        <v>0</v>
      </c>
      <c r="L3934" s="7">
        <v>24</v>
      </c>
      <c r="M3934" s="39">
        <v>3.7854000000000001</v>
      </c>
      <c r="N3934" s="39" t="s">
        <v>187</v>
      </c>
      <c r="O3934" s="38">
        <v>6.3401489935013471</v>
      </c>
      <c r="AW3934" s="26"/>
    </row>
    <row r="3935" spans="1:49" x14ac:dyDescent="0.2">
      <c r="A3935" s="7">
        <v>57</v>
      </c>
      <c r="B3935" s="40">
        <v>1904</v>
      </c>
      <c r="C3935" s="40"/>
      <c r="D3935" s="7">
        <v>1</v>
      </c>
      <c r="E3935" s="7">
        <v>22</v>
      </c>
      <c r="F3935" s="7">
        <v>1</v>
      </c>
      <c r="G3935" s="7">
        <v>8</v>
      </c>
      <c r="H3935" s="1">
        <v>13</v>
      </c>
      <c r="I3935" s="7">
        <v>0</v>
      </c>
      <c r="J3935" s="7">
        <v>0</v>
      </c>
      <c r="K3935" s="7">
        <v>6</v>
      </c>
      <c r="L3935" s="7">
        <v>6</v>
      </c>
      <c r="M3935" s="14">
        <v>0.94635000000000002</v>
      </c>
      <c r="N3935" s="14" t="s">
        <v>187</v>
      </c>
      <c r="O3935" s="38">
        <v>6.3401489935013471</v>
      </c>
      <c r="AW3935" s="26"/>
    </row>
    <row r="3936" spans="1:49" x14ac:dyDescent="0.2">
      <c r="A3936" s="7">
        <v>177</v>
      </c>
      <c r="B3936" s="40">
        <v>1904</v>
      </c>
      <c r="C3936" s="40"/>
      <c r="D3936" s="7">
        <v>1</v>
      </c>
      <c r="E3936" s="7">
        <v>23</v>
      </c>
      <c r="F3936" s="7">
        <v>2</v>
      </c>
      <c r="G3936" s="7">
        <v>15</v>
      </c>
      <c r="H3936" s="1">
        <v>13</v>
      </c>
      <c r="I3936" s="7">
        <v>3</v>
      </c>
      <c r="J3936" s="7">
        <v>15</v>
      </c>
      <c r="K3936" s="7">
        <v>0</v>
      </c>
      <c r="L3936" s="7">
        <v>900</v>
      </c>
      <c r="M3936" s="39">
        <v>198.73349999999999</v>
      </c>
      <c r="N3936" s="39" t="s">
        <v>187</v>
      </c>
      <c r="O3936" s="38">
        <v>4.5286778525009623</v>
      </c>
      <c r="AW3936" s="26"/>
    </row>
    <row r="3937" spans="1:49" x14ac:dyDescent="0.2">
      <c r="A3937" s="7">
        <v>197</v>
      </c>
      <c r="B3937" s="40">
        <v>1904</v>
      </c>
      <c r="C3937" s="40"/>
      <c r="D3937" s="7">
        <v>1</v>
      </c>
      <c r="E3937" s="7">
        <v>23</v>
      </c>
      <c r="F3937" s="7">
        <v>1</v>
      </c>
      <c r="G3937" s="7">
        <v>8</v>
      </c>
      <c r="H3937" s="1">
        <v>13</v>
      </c>
      <c r="I3937" s="7">
        <v>0</v>
      </c>
      <c r="J3937" s="7">
        <v>0</v>
      </c>
      <c r="K3937" s="7">
        <v>8</v>
      </c>
      <c r="L3937" s="7">
        <v>8</v>
      </c>
      <c r="M3937" s="14">
        <v>0.94635000000000002</v>
      </c>
      <c r="N3937" s="14" t="s">
        <v>187</v>
      </c>
      <c r="O3937" s="38">
        <v>8.4535319913351294</v>
      </c>
      <c r="AW3937" s="26"/>
    </row>
    <row r="3938" spans="1:49" x14ac:dyDescent="0.2">
      <c r="A3938" s="7">
        <v>112</v>
      </c>
      <c r="B3938" s="40">
        <v>1904</v>
      </c>
      <c r="C3938" s="40"/>
      <c r="D3938" s="7">
        <v>1</v>
      </c>
      <c r="E3938" s="7">
        <v>26</v>
      </c>
      <c r="F3938" s="7">
        <v>3</v>
      </c>
      <c r="G3938" s="7">
        <v>16</v>
      </c>
      <c r="H3938" s="1">
        <v>13</v>
      </c>
      <c r="I3938" s="7">
        <v>0</v>
      </c>
      <c r="J3938" s="7">
        <v>2</v>
      </c>
      <c r="K3938" s="7">
        <v>7.33</v>
      </c>
      <c r="L3938" s="7">
        <v>31.33</v>
      </c>
      <c r="M3938" s="39">
        <v>3.7854000000000001</v>
      </c>
      <c r="N3938" s="39" t="s">
        <v>187</v>
      </c>
      <c r="O3938" s="38">
        <v>8.276536165266549</v>
      </c>
      <c r="AW3938" s="26"/>
    </row>
    <row r="3939" spans="1:49" x14ac:dyDescent="0.2">
      <c r="A3939" s="7">
        <v>138</v>
      </c>
      <c r="B3939" s="40">
        <v>1904</v>
      </c>
      <c r="C3939" s="40"/>
      <c r="D3939" s="7">
        <v>1</v>
      </c>
      <c r="E3939" s="7">
        <v>26</v>
      </c>
      <c r="F3939" s="7">
        <v>1</v>
      </c>
      <c r="G3939" s="7">
        <v>16</v>
      </c>
      <c r="H3939" s="1">
        <v>13</v>
      </c>
      <c r="I3939" s="7">
        <v>0</v>
      </c>
      <c r="J3939" s="7">
        <v>1</v>
      </c>
      <c r="K3939" s="7">
        <v>6</v>
      </c>
      <c r="L3939" s="7">
        <v>18</v>
      </c>
      <c r="M3939" s="39">
        <v>3.7854000000000001</v>
      </c>
      <c r="N3939" s="39" t="s">
        <v>187</v>
      </c>
      <c r="O3939" s="38">
        <v>4.7551117451260101</v>
      </c>
      <c r="AW3939" s="26"/>
    </row>
    <row r="3940" spans="1:49" x14ac:dyDescent="0.2">
      <c r="A3940" s="7">
        <v>163</v>
      </c>
      <c r="B3940" s="40">
        <v>1904</v>
      </c>
      <c r="C3940" s="40"/>
      <c r="D3940" s="7">
        <v>1</v>
      </c>
      <c r="E3940" s="7">
        <v>26</v>
      </c>
      <c r="F3940" s="7">
        <v>2</v>
      </c>
      <c r="G3940" s="7">
        <v>16</v>
      </c>
      <c r="H3940" s="1">
        <v>13</v>
      </c>
      <c r="I3940" s="7">
        <v>0</v>
      </c>
      <c r="J3940" s="7">
        <v>1</v>
      </c>
      <c r="K3940" s="7">
        <v>2</v>
      </c>
      <c r="L3940" s="7">
        <v>14</v>
      </c>
      <c r="M3940" s="39">
        <v>3.7854000000000001</v>
      </c>
      <c r="N3940" s="39" t="s">
        <v>187</v>
      </c>
      <c r="O3940" s="38">
        <v>3.6984202462091194</v>
      </c>
      <c r="AW3940" s="26"/>
    </row>
    <row r="3941" spans="1:49" x14ac:dyDescent="0.2">
      <c r="A3941" s="7">
        <v>72</v>
      </c>
      <c r="B3941" s="40">
        <v>1905</v>
      </c>
      <c r="C3941" s="18">
        <f>B3941-B3940</f>
        <v>1</v>
      </c>
      <c r="D3941" s="7">
        <v>1</v>
      </c>
      <c r="E3941" s="7">
        <v>21</v>
      </c>
      <c r="F3941" s="7">
        <v>1</v>
      </c>
      <c r="G3941" s="7">
        <v>16</v>
      </c>
      <c r="H3941" s="1">
        <v>13</v>
      </c>
      <c r="I3941" s="7">
        <v>0</v>
      </c>
      <c r="J3941" s="7">
        <v>2</v>
      </c>
      <c r="K3941" s="7">
        <v>0</v>
      </c>
      <c r="L3941" s="7">
        <v>24</v>
      </c>
      <c r="M3941" s="39">
        <v>3.7854000000000001</v>
      </c>
      <c r="N3941" s="39" t="s">
        <v>187</v>
      </c>
      <c r="O3941" s="38">
        <v>6.3401489935013471</v>
      </c>
      <c r="AW3941" s="26"/>
    </row>
    <row r="3942" spans="1:49" x14ac:dyDescent="0.2">
      <c r="A3942" s="7">
        <v>55</v>
      </c>
      <c r="B3942" s="40">
        <v>1905</v>
      </c>
      <c r="C3942" s="40"/>
      <c r="D3942" s="7">
        <v>1</v>
      </c>
      <c r="E3942" s="7">
        <v>22</v>
      </c>
      <c r="F3942" s="7">
        <v>1</v>
      </c>
      <c r="G3942" s="7">
        <v>8</v>
      </c>
      <c r="H3942" s="1">
        <v>13</v>
      </c>
      <c r="I3942" s="7">
        <v>0</v>
      </c>
      <c r="J3942" s="7">
        <v>0</v>
      </c>
      <c r="K3942" s="7">
        <v>6</v>
      </c>
      <c r="L3942" s="7">
        <v>6</v>
      </c>
      <c r="M3942" s="14">
        <v>0.94635000000000002</v>
      </c>
      <c r="N3942" s="14" t="s">
        <v>187</v>
      </c>
      <c r="O3942" s="38">
        <v>6.3401489935013471</v>
      </c>
      <c r="AW3942" s="26"/>
    </row>
    <row r="3943" spans="1:49" x14ac:dyDescent="0.2">
      <c r="A3943" s="7">
        <v>128</v>
      </c>
      <c r="B3943" s="40">
        <v>1905</v>
      </c>
      <c r="C3943" s="40"/>
      <c r="D3943" s="7">
        <v>1</v>
      </c>
      <c r="E3943" s="7">
        <v>23</v>
      </c>
      <c r="F3943" s="7">
        <v>2</v>
      </c>
      <c r="G3943" s="7">
        <v>15</v>
      </c>
      <c r="H3943" s="1">
        <v>13</v>
      </c>
      <c r="I3943" s="7">
        <v>3</v>
      </c>
      <c r="J3943" s="7">
        <v>15</v>
      </c>
      <c r="K3943" s="7">
        <v>0</v>
      </c>
      <c r="L3943" s="7">
        <v>900</v>
      </c>
      <c r="M3943" s="39">
        <v>198.73349999999999</v>
      </c>
      <c r="N3943" s="39" t="s">
        <v>187</v>
      </c>
      <c r="O3943" s="38">
        <v>4.5286778525009623</v>
      </c>
      <c r="AW3943" s="26"/>
    </row>
    <row r="3944" spans="1:49" x14ac:dyDescent="0.2">
      <c r="A3944" s="7">
        <v>148</v>
      </c>
      <c r="B3944" s="40">
        <v>1905</v>
      </c>
      <c r="C3944" s="40"/>
      <c r="D3944" s="7">
        <v>1</v>
      </c>
      <c r="E3944" s="7">
        <v>23</v>
      </c>
      <c r="F3944" s="7">
        <v>1</v>
      </c>
      <c r="G3944" s="7">
        <v>8</v>
      </c>
      <c r="H3944" s="1">
        <v>13</v>
      </c>
      <c r="I3944" s="7">
        <v>0</v>
      </c>
      <c r="J3944" s="7">
        <v>0</v>
      </c>
      <c r="K3944" s="7">
        <v>8</v>
      </c>
      <c r="L3944" s="7">
        <v>8</v>
      </c>
      <c r="M3944" s="14">
        <v>0.94635000000000002</v>
      </c>
      <c r="N3944" s="14" t="s">
        <v>187</v>
      </c>
      <c r="O3944" s="38">
        <v>8.4535319913351294</v>
      </c>
      <c r="AW3944" s="26"/>
    </row>
    <row r="3945" spans="1:49" x14ac:dyDescent="0.2">
      <c r="A3945" s="7">
        <v>113</v>
      </c>
      <c r="B3945" s="40">
        <v>1905</v>
      </c>
      <c r="C3945" s="40"/>
      <c r="D3945" s="7">
        <v>1</v>
      </c>
      <c r="E3945" s="7">
        <v>26</v>
      </c>
      <c r="F3945" s="7">
        <v>3</v>
      </c>
      <c r="G3945" s="7">
        <v>16</v>
      </c>
      <c r="H3945" s="1">
        <v>13</v>
      </c>
      <c r="I3945" s="7">
        <v>0</v>
      </c>
      <c r="J3945" s="7">
        <v>2</v>
      </c>
      <c r="K3945" s="7">
        <v>7.33</v>
      </c>
      <c r="L3945" s="7">
        <v>31.33</v>
      </c>
      <c r="M3945" s="39">
        <v>3.7854000000000001</v>
      </c>
      <c r="N3945" s="39" t="s">
        <v>187</v>
      </c>
      <c r="O3945" s="38">
        <v>8.276536165266549</v>
      </c>
      <c r="AW3945" s="26"/>
    </row>
    <row r="3946" spans="1:49" x14ac:dyDescent="0.2">
      <c r="A3946" s="7">
        <v>72</v>
      </c>
      <c r="B3946" s="40">
        <v>1906</v>
      </c>
      <c r="C3946" s="18">
        <f>B3946-B3945</f>
        <v>1</v>
      </c>
      <c r="D3946" s="7">
        <v>1</v>
      </c>
      <c r="E3946" s="7">
        <v>21</v>
      </c>
      <c r="F3946" s="7">
        <v>1</v>
      </c>
      <c r="G3946" s="7">
        <v>16</v>
      </c>
      <c r="H3946" s="1">
        <v>13</v>
      </c>
      <c r="I3946" s="7">
        <v>0</v>
      </c>
      <c r="J3946" s="7">
        <v>2</v>
      </c>
      <c r="K3946" s="7">
        <v>0</v>
      </c>
      <c r="L3946" s="7">
        <v>24</v>
      </c>
      <c r="M3946" s="39">
        <v>3.7854000000000001</v>
      </c>
      <c r="N3946" s="39" t="s">
        <v>187</v>
      </c>
      <c r="O3946" s="38">
        <v>6.3401489935013471</v>
      </c>
      <c r="AW3946" s="26"/>
    </row>
    <row r="3947" spans="1:49" x14ac:dyDescent="0.2">
      <c r="A3947" s="7">
        <v>55</v>
      </c>
      <c r="B3947" s="40">
        <v>1906</v>
      </c>
      <c r="C3947" s="40"/>
      <c r="D3947" s="7">
        <v>1</v>
      </c>
      <c r="E3947" s="7">
        <v>22</v>
      </c>
      <c r="F3947" s="7">
        <v>1</v>
      </c>
      <c r="G3947" s="7">
        <v>8</v>
      </c>
      <c r="H3947" s="1">
        <v>13</v>
      </c>
      <c r="I3947" s="7">
        <v>0</v>
      </c>
      <c r="J3947" s="7">
        <v>0</v>
      </c>
      <c r="K3947" s="7">
        <v>6</v>
      </c>
      <c r="L3947" s="7">
        <v>6</v>
      </c>
      <c r="M3947" s="14">
        <v>0.94635000000000002</v>
      </c>
      <c r="N3947" s="14" t="s">
        <v>187</v>
      </c>
      <c r="O3947" s="38">
        <v>6.3401489935013471</v>
      </c>
      <c r="AW3947" s="26"/>
    </row>
    <row r="3948" spans="1:49" x14ac:dyDescent="0.2">
      <c r="A3948" s="7">
        <v>191</v>
      </c>
      <c r="B3948" s="40">
        <v>1906</v>
      </c>
      <c r="C3948" s="40"/>
      <c r="D3948" s="7">
        <v>1</v>
      </c>
      <c r="E3948" s="7">
        <v>23</v>
      </c>
      <c r="F3948" s="7">
        <v>2</v>
      </c>
      <c r="G3948" s="7">
        <v>15</v>
      </c>
      <c r="H3948" s="1">
        <v>13</v>
      </c>
      <c r="I3948" s="7">
        <v>3</v>
      </c>
      <c r="J3948" s="7">
        <v>15</v>
      </c>
      <c r="K3948" s="7">
        <v>0</v>
      </c>
      <c r="L3948" s="7">
        <v>900</v>
      </c>
      <c r="M3948" s="39">
        <v>198.73349999999999</v>
      </c>
      <c r="N3948" s="39" t="s">
        <v>187</v>
      </c>
      <c r="O3948" s="38">
        <v>4.5286778525009623</v>
      </c>
      <c r="AW3948" s="26"/>
    </row>
    <row r="3949" spans="1:49" x14ac:dyDescent="0.2">
      <c r="A3949" s="7">
        <v>212</v>
      </c>
      <c r="B3949" s="40">
        <v>1906</v>
      </c>
      <c r="C3949" s="40"/>
      <c r="D3949" s="7">
        <v>1</v>
      </c>
      <c r="E3949" s="7">
        <v>23</v>
      </c>
      <c r="F3949" s="7">
        <v>1</v>
      </c>
      <c r="G3949" s="7">
        <v>8</v>
      </c>
      <c r="H3949" s="1">
        <v>13</v>
      </c>
      <c r="I3949" s="7">
        <v>0</v>
      </c>
      <c r="J3949" s="7">
        <v>0</v>
      </c>
      <c r="K3949" s="7">
        <v>8</v>
      </c>
      <c r="L3949" s="7">
        <v>8</v>
      </c>
      <c r="M3949" s="14">
        <v>0.94635000000000002</v>
      </c>
      <c r="N3949" s="14" t="s">
        <v>187</v>
      </c>
      <c r="O3949" s="38">
        <v>8.4535319913351294</v>
      </c>
      <c r="AW3949" s="26"/>
    </row>
    <row r="3950" spans="1:49" x14ac:dyDescent="0.2">
      <c r="A3950" s="7">
        <v>114</v>
      </c>
      <c r="B3950" s="40">
        <v>1906</v>
      </c>
      <c r="C3950" s="40"/>
      <c r="D3950" s="7">
        <v>1</v>
      </c>
      <c r="E3950" s="7">
        <v>26</v>
      </c>
      <c r="F3950" s="7">
        <v>3</v>
      </c>
      <c r="G3950" s="7">
        <v>16</v>
      </c>
      <c r="H3950" s="1">
        <v>13</v>
      </c>
      <c r="I3950" s="7">
        <v>0</v>
      </c>
      <c r="J3950" s="7">
        <v>2</v>
      </c>
      <c r="K3950" s="7">
        <v>7.33</v>
      </c>
      <c r="L3950" s="7">
        <v>31.33</v>
      </c>
      <c r="M3950" s="39">
        <v>3.7854000000000001</v>
      </c>
      <c r="N3950" s="39" t="s">
        <v>187</v>
      </c>
      <c r="O3950" s="38">
        <v>8.276536165266549</v>
      </c>
      <c r="AW3950" s="26"/>
    </row>
    <row r="3951" spans="1:49" x14ac:dyDescent="0.2">
      <c r="A3951" s="7">
        <v>129</v>
      </c>
      <c r="B3951" s="40">
        <v>1906</v>
      </c>
      <c r="C3951" s="40"/>
      <c r="D3951" s="7">
        <v>1</v>
      </c>
      <c r="E3951" s="7">
        <v>26</v>
      </c>
      <c r="F3951" s="7">
        <v>2</v>
      </c>
      <c r="G3951" s="7">
        <v>16</v>
      </c>
      <c r="H3951" s="1">
        <v>13</v>
      </c>
      <c r="I3951" s="7">
        <v>0</v>
      </c>
      <c r="J3951" s="7">
        <v>1</v>
      </c>
      <c r="K3951" s="7">
        <v>2</v>
      </c>
      <c r="L3951" s="7">
        <v>14</v>
      </c>
      <c r="M3951" s="39">
        <v>3.7854000000000001</v>
      </c>
      <c r="N3951" s="39" t="s">
        <v>187</v>
      </c>
      <c r="O3951" s="38">
        <v>3.6984202462091194</v>
      </c>
      <c r="AW3951" s="26"/>
    </row>
    <row r="3952" spans="1:49" x14ac:dyDescent="0.2">
      <c r="A3952" s="7">
        <v>160</v>
      </c>
      <c r="B3952" s="40">
        <v>1906</v>
      </c>
      <c r="C3952" s="40"/>
      <c r="D3952" s="7">
        <v>1</v>
      </c>
      <c r="E3952" s="7">
        <v>26</v>
      </c>
      <c r="F3952" s="7">
        <v>1</v>
      </c>
      <c r="G3952" s="7">
        <v>16</v>
      </c>
      <c r="H3952" s="1">
        <v>13</v>
      </c>
      <c r="I3952" s="7">
        <v>0</v>
      </c>
      <c r="J3952" s="7">
        <v>1</v>
      </c>
      <c r="K3952" s="7">
        <v>6</v>
      </c>
      <c r="L3952" s="7">
        <v>18</v>
      </c>
      <c r="M3952" s="39">
        <v>3.7854000000000001</v>
      </c>
      <c r="N3952" s="39" t="s">
        <v>187</v>
      </c>
      <c r="O3952" s="38">
        <v>4.7551117451260101</v>
      </c>
      <c r="AW3952" s="26"/>
    </row>
    <row r="3953" spans="1:49" x14ac:dyDescent="0.2">
      <c r="A3953" s="7">
        <v>71</v>
      </c>
      <c r="B3953" s="18">
        <v>1907</v>
      </c>
      <c r="C3953" s="18">
        <f>B3953-B3952</f>
        <v>1</v>
      </c>
      <c r="D3953" s="7">
        <v>1</v>
      </c>
      <c r="E3953" s="7">
        <v>21</v>
      </c>
      <c r="F3953" s="7">
        <v>1</v>
      </c>
      <c r="G3953" s="7">
        <v>16</v>
      </c>
      <c r="H3953" s="1">
        <v>13</v>
      </c>
      <c r="I3953" s="7">
        <v>0</v>
      </c>
      <c r="J3953" s="7">
        <v>2</v>
      </c>
      <c r="K3953" s="7">
        <v>0</v>
      </c>
      <c r="L3953" s="7">
        <v>24</v>
      </c>
      <c r="M3953" s="39">
        <v>3.7854000000000001</v>
      </c>
      <c r="N3953" s="39" t="s">
        <v>187</v>
      </c>
      <c r="O3953" s="38">
        <v>6.3401489935013471</v>
      </c>
      <c r="AW3953" s="26"/>
    </row>
    <row r="3954" spans="1:49" x14ac:dyDescent="0.2">
      <c r="A3954" s="7">
        <v>50</v>
      </c>
      <c r="B3954" s="18">
        <v>1907</v>
      </c>
      <c r="C3954" s="18"/>
      <c r="D3954" s="7">
        <v>1</v>
      </c>
      <c r="E3954" s="7">
        <v>22</v>
      </c>
      <c r="F3954" s="7">
        <v>1</v>
      </c>
      <c r="G3954" s="7">
        <v>8</v>
      </c>
      <c r="H3954" s="1">
        <v>13</v>
      </c>
      <c r="I3954" s="7">
        <v>0</v>
      </c>
      <c r="J3954" s="7">
        <v>0</v>
      </c>
      <c r="K3954" s="7">
        <v>6</v>
      </c>
      <c r="L3954" s="7">
        <v>6</v>
      </c>
      <c r="M3954" s="14">
        <v>0.94635000000000002</v>
      </c>
      <c r="N3954" s="14" t="s">
        <v>187</v>
      </c>
      <c r="O3954" s="38">
        <v>6.3401489935013471</v>
      </c>
      <c r="AW3954" s="26"/>
    </row>
    <row r="3955" spans="1:49" x14ac:dyDescent="0.2">
      <c r="A3955" s="7">
        <v>128</v>
      </c>
      <c r="B3955" s="18">
        <v>1907</v>
      </c>
      <c r="C3955" s="18"/>
      <c r="D3955" s="7">
        <v>1</v>
      </c>
      <c r="E3955" s="7">
        <v>23</v>
      </c>
      <c r="F3955" s="7">
        <v>2</v>
      </c>
      <c r="G3955" s="7">
        <v>15</v>
      </c>
      <c r="H3955" s="1">
        <v>13</v>
      </c>
      <c r="I3955" s="7">
        <v>3</v>
      </c>
      <c r="J3955" s="7">
        <v>15</v>
      </c>
      <c r="K3955" s="7">
        <v>0</v>
      </c>
      <c r="L3955" s="7">
        <v>900</v>
      </c>
      <c r="M3955" s="39">
        <v>198.73349999999999</v>
      </c>
      <c r="N3955" s="39" t="s">
        <v>187</v>
      </c>
      <c r="O3955" s="38">
        <v>4.5286778525009623</v>
      </c>
      <c r="AW3955" s="26"/>
    </row>
    <row r="3956" spans="1:49" x14ac:dyDescent="0.2">
      <c r="A3956" s="7">
        <v>150</v>
      </c>
      <c r="B3956" s="18">
        <v>1907</v>
      </c>
      <c r="C3956" s="18"/>
      <c r="D3956" s="7">
        <v>1</v>
      </c>
      <c r="E3956" s="7">
        <v>23</v>
      </c>
      <c r="F3956" s="7">
        <v>1</v>
      </c>
      <c r="G3956" s="7">
        <v>8</v>
      </c>
      <c r="H3956" s="1">
        <v>13</v>
      </c>
      <c r="I3956" s="7">
        <v>0</v>
      </c>
      <c r="J3956" s="7">
        <v>0</v>
      </c>
      <c r="K3956" s="7">
        <v>8</v>
      </c>
      <c r="L3956" s="7">
        <v>8</v>
      </c>
      <c r="M3956" s="14">
        <v>0.94635000000000002</v>
      </c>
      <c r="N3956" s="14" t="s">
        <v>187</v>
      </c>
      <c r="O3956" s="38">
        <v>8.4535319913351294</v>
      </c>
      <c r="AW3956" s="26"/>
    </row>
    <row r="3957" spans="1:49" x14ac:dyDescent="0.2">
      <c r="A3957" s="7">
        <v>113</v>
      </c>
      <c r="B3957" s="18">
        <v>1907</v>
      </c>
      <c r="C3957" s="18"/>
      <c r="D3957" s="7">
        <v>1</v>
      </c>
      <c r="E3957" s="7">
        <v>26</v>
      </c>
      <c r="F3957" s="7">
        <v>3</v>
      </c>
      <c r="G3957" s="7">
        <v>16</v>
      </c>
      <c r="H3957" s="1">
        <v>13</v>
      </c>
      <c r="I3957" s="7">
        <v>0</v>
      </c>
      <c r="J3957" s="7">
        <v>2</v>
      </c>
      <c r="K3957" s="7">
        <v>7.33</v>
      </c>
      <c r="L3957" s="7">
        <v>31.33</v>
      </c>
      <c r="M3957" s="39">
        <v>3.7854000000000001</v>
      </c>
      <c r="N3957" s="39" t="s">
        <v>187</v>
      </c>
      <c r="O3957" s="38">
        <v>8.276536165266549</v>
      </c>
      <c r="AW3957" s="26"/>
    </row>
    <row r="3958" spans="1:49" x14ac:dyDescent="0.2">
      <c r="A3958" s="7">
        <v>71</v>
      </c>
      <c r="B3958" s="40">
        <v>1908</v>
      </c>
      <c r="C3958" s="18">
        <f>B3958-B3957</f>
        <v>1</v>
      </c>
      <c r="D3958" s="7">
        <v>1</v>
      </c>
      <c r="E3958" s="7">
        <v>21</v>
      </c>
      <c r="F3958" s="7">
        <v>1</v>
      </c>
      <c r="G3958" s="7">
        <v>16</v>
      </c>
      <c r="H3958" s="1">
        <v>13</v>
      </c>
      <c r="I3958" s="7">
        <v>0</v>
      </c>
      <c r="J3958" s="7">
        <v>2</v>
      </c>
      <c r="K3958" s="7">
        <v>0</v>
      </c>
      <c r="L3958" s="7">
        <v>24</v>
      </c>
      <c r="M3958" s="39">
        <v>3.7854000000000001</v>
      </c>
      <c r="N3958" s="39" t="s">
        <v>187</v>
      </c>
      <c r="O3958" s="38">
        <v>6.3401489935013471</v>
      </c>
      <c r="AW3958" s="26"/>
    </row>
    <row r="3959" spans="1:49" x14ac:dyDescent="0.2">
      <c r="A3959" s="7">
        <v>50</v>
      </c>
      <c r="B3959" s="40">
        <v>1908</v>
      </c>
      <c r="C3959" s="40"/>
      <c r="D3959" s="7">
        <v>1</v>
      </c>
      <c r="E3959" s="7">
        <v>22</v>
      </c>
      <c r="F3959" s="7">
        <v>1</v>
      </c>
      <c r="G3959" s="7">
        <v>8</v>
      </c>
      <c r="H3959" s="1">
        <v>13</v>
      </c>
      <c r="I3959" s="7">
        <v>0</v>
      </c>
      <c r="J3959" s="7">
        <v>0</v>
      </c>
      <c r="K3959" s="7">
        <v>6</v>
      </c>
      <c r="L3959" s="7">
        <v>6</v>
      </c>
      <c r="M3959" s="14">
        <v>0.94635000000000002</v>
      </c>
      <c r="N3959" s="14" t="s">
        <v>187</v>
      </c>
      <c r="O3959" s="38">
        <v>6.3401489935013471</v>
      </c>
      <c r="AW3959" s="26"/>
    </row>
    <row r="3960" spans="1:49" x14ac:dyDescent="0.2">
      <c r="A3960" s="7">
        <v>177</v>
      </c>
      <c r="B3960" s="40">
        <v>1908</v>
      </c>
      <c r="C3960" s="40"/>
      <c r="D3960" s="7">
        <v>1</v>
      </c>
      <c r="E3960" s="7">
        <v>23</v>
      </c>
      <c r="F3960" s="7">
        <v>2</v>
      </c>
      <c r="G3960" s="7">
        <v>15</v>
      </c>
      <c r="H3960" s="1">
        <v>13</v>
      </c>
      <c r="I3960" s="7">
        <v>3</v>
      </c>
      <c r="J3960" s="7">
        <v>15</v>
      </c>
      <c r="K3960" s="7">
        <v>0</v>
      </c>
      <c r="L3960" s="7">
        <v>900</v>
      </c>
      <c r="M3960" s="39">
        <v>198.73349999999999</v>
      </c>
      <c r="N3960" s="39" t="s">
        <v>187</v>
      </c>
      <c r="O3960" s="38">
        <v>4.5286778525009623</v>
      </c>
      <c r="AW3960" s="26"/>
    </row>
    <row r="3961" spans="1:49" x14ac:dyDescent="0.2">
      <c r="A3961" s="7">
        <v>199</v>
      </c>
      <c r="B3961" s="40">
        <v>1908</v>
      </c>
      <c r="C3961" s="40"/>
      <c r="D3961" s="7">
        <v>1</v>
      </c>
      <c r="E3961" s="7">
        <v>23</v>
      </c>
      <c r="F3961" s="7">
        <v>1</v>
      </c>
      <c r="G3961" s="7">
        <v>8</v>
      </c>
      <c r="H3961" s="1">
        <v>13</v>
      </c>
      <c r="I3961" s="7">
        <v>0</v>
      </c>
      <c r="J3961" s="7">
        <v>0</v>
      </c>
      <c r="K3961" s="7">
        <v>8</v>
      </c>
      <c r="L3961" s="7">
        <v>8</v>
      </c>
      <c r="M3961" s="14">
        <v>0.94635000000000002</v>
      </c>
      <c r="N3961" s="14" t="s">
        <v>187</v>
      </c>
      <c r="O3961" s="38">
        <v>8.4535319913351294</v>
      </c>
      <c r="AW3961" s="26"/>
    </row>
    <row r="3962" spans="1:49" x14ac:dyDescent="0.2">
      <c r="A3962" s="7">
        <v>113</v>
      </c>
      <c r="B3962" s="40">
        <v>1908</v>
      </c>
      <c r="C3962" s="40"/>
      <c r="D3962" s="7">
        <v>1</v>
      </c>
      <c r="E3962" s="7">
        <v>26</v>
      </c>
      <c r="F3962" s="7">
        <v>3</v>
      </c>
      <c r="G3962" s="7">
        <v>16</v>
      </c>
      <c r="H3962" s="1">
        <v>13</v>
      </c>
      <c r="I3962" s="7">
        <v>0</v>
      </c>
      <c r="J3962" s="7">
        <v>2</v>
      </c>
      <c r="K3962" s="7">
        <v>7.33</v>
      </c>
      <c r="L3962" s="7">
        <v>31.33</v>
      </c>
      <c r="M3962" s="39">
        <v>3.7854000000000001</v>
      </c>
      <c r="N3962" s="39" t="s">
        <v>187</v>
      </c>
      <c r="O3962" s="38">
        <v>8.276536165266549</v>
      </c>
      <c r="AW3962" s="26"/>
    </row>
    <row r="3963" spans="1:49" x14ac:dyDescent="0.2">
      <c r="A3963" s="7">
        <v>142</v>
      </c>
      <c r="B3963" s="40">
        <v>1908</v>
      </c>
      <c r="C3963" s="40"/>
      <c r="D3963" s="7">
        <v>1</v>
      </c>
      <c r="E3963" s="7">
        <v>26</v>
      </c>
      <c r="F3963" s="7">
        <v>1</v>
      </c>
      <c r="G3963" s="7">
        <v>16</v>
      </c>
      <c r="H3963" s="1">
        <v>13</v>
      </c>
      <c r="I3963" s="7">
        <v>0</v>
      </c>
      <c r="J3963" s="7">
        <v>1</v>
      </c>
      <c r="K3963" s="7">
        <v>6</v>
      </c>
      <c r="L3963" s="7">
        <v>18</v>
      </c>
      <c r="M3963" s="39">
        <v>3.7854000000000001</v>
      </c>
      <c r="N3963" s="39" t="s">
        <v>187</v>
      </c>
      <c r="O3963" s="38">
        <v>4.7551117451260101</v>
      </c>
      <c r="AW3963" s="26"/>
    </row>
    <row r="3964" spans="1:49" x14ac:dyDescent="0.2">
      <c r="A3964" s="7">
        <v>73</v>
      </c>
      <c r="B3964" s="40">
        <v>1909</v>
      </c>
      <c r="C3964" s="18">
        <f>B3964-B3963</f>
        <v>1</v>
      </c>
      <c r="D3964" s="7">
        <v>1</v>
      </c>
      <c r="E3964" s="7">
        <v>21</v>
      </c>
      <c r="F3964" s="7">
        <v>1</v>
      </c>
      <c r="G3964" s="7">
        <v>16</v>
      </c>
      <c r="H3964" s="1">
        <v>13</v>
      </c>
      <c r="I3964" s="7">
        <v>0</v>
      </c>
      <c r="J3964" s="7">
        <v>2</v>
      </c>
      <c r="K3964" s="7">
        <v>0</v>
      </c>
      <c r="L3964" s="7">
        <v>24</v>
      </c>
      <c r="M3964" s="39">
        <v>3.7854000000000001</v>
      </c>
      <c r="N3964" s="39" t="s">
        <v>187</v>
      </c>
      <c r="O3964" s="38">
        <v>6.3401489935013471</v>
      </c>
      <c r="AW3964" s="26"/>
    </row>
    <row r="3965" spans="1:49" x14ac:dyDescent="0.2">
      <c r="A3965" s="7">
        <v>52</v>
      </c>
      <c r="B3965" s="40">
        <v>1909</v>
      </c>
      <c r="C3965" s="40"/>
      <c r="D3965" s="7">
        <v>1</v>
      </c>
      <c r="E3965" s="7">
        <v>22</v>
      </c>
      <c r="F3965" s="7">
        <v>1</v>
      </c>
      <c r="G3965" s="7">
        <v>8</v>
      </c>
      <c r="H3965" s="1">
        <v>13</v>
      </c>
      <c r="I3965" s="7">
        <v>0</v>
      </c>
      <c r="J3965" s="7">
        <v>0</v>
      </c>
      <c r="K3965" s="7">
        <v>6</v>
      </c>
      <c r="L3965" s="7">
        <v>6</v>
      </c>
      <c r="M3965" s="14">
        <v>0.94635000000000002</v>
      </c>
      <c r="N3965" s="14" t="s">
        <v>187</v>
      </c>
      <c r="O3965" s="38">
        <v>6.3401489935013471</v>
      </c>
      <c r="AW3965" s="26"/>
    </row>
    <row r="3966" spans="1:49" x14ac:dyDescent="0.2">
      <c r="A3966" s="7">
        <v>131</v>
      </c>
      <c r="B3966" s="40">
        <v>1909</v>
      </c>
      <c r="C3966" s="40"/>
      <c r="D3966" s="7">
        <v>1</v>
      </c>
      <c r="E3966" s="7">
        <v>23</v>
      </c>
      <c r="F3966" s="7">
        <v>2</v>
      </c>
      <c r="G3966" s="7">
        <v>15</v>
      </c>
      <c r="H3966" s="1">
        <v>13</v>
      </c>
      <c r="I3966" s="7">
        <v>3</v>
      </c>
      <c r="J3966" s="7">
        <v>15</v>
      </c>
      <c r="K3966" s="7">
        <v>0</v>
      </c>
      <c r="L3966" s="7">
        <v>900</v>
      </c>
      <c r="M3966" s="39">
        <v>198.73349999999999</v>
      </c>
      <c r="N3966" s="39" t="s">
        <v>187</v>
      </c>
      <c r="O3966" s="38">
        <v>4.5286778525009623</v>
      </c>
      <c r="AW3966" s="26"/>
    </row>
    <row r="3967" spans="1:49" x14ac:dyDescent="0.2">
      <c r="A3967" s="7">
        <v>153</v>
      </c>
      <c r="B3967" s="40">
        <v>1909</v>
      </c>
      <c r="C3967" s="40"/>
      <c r="D3967" s="7">
        <v>1</v>
      </c>
      <c r="E3967" s="7">
        <v>23</v>
      </c>
      <c r="F3967" s="7">
        <v>1</v>
      </c>
      <c r="G3967" s="7">
        <v>8</v>
      </c>
      <c r="H3967" s="1">
        <v>13</v>
      </c>
      <c r="I3967" s="7">
        <v>0</v>
      </c>
      <c r="J3967" s="7">
        <v>0</v>
      </c>
      <c r="K3967" s="7">
        <v>8</v>
      </c>
      <c r="L3967" s="7">
        <v>8</v>
      </c>
      <c r="M3967" s="14">
        <v>0.94635000000000002</v>
      </c>
      <c r="N3967" s="14" t="s">
        <v>187</v>
      </c>
      <c r="O3967" s="38">
        <v>8.4535319913351294</v>
      </c>
      <c r="AW3967" s="26"/>
    </row>
    <row r="3968" spans="1:49" x14ac:dyDescent="0.2">
      <c r="A3968" s="7">
        <v>116</v>
      </c>
      <c r="B3968" s="40">
        <v>1909</v>
      </c>
      <c r="C3968" s="40"/>
      <c r="D3968" s="7">
        <v>1</v>
      </c>
      <c r="E3968" s="7">
        <v>26</v>
      </c>
      <c r="F3968" s="7">
        <v>3</v>
      </c>
      <c r="G3968" s="7">
        <v>16</v>
      </c>
      <c r="H3968" s="1">
        <v>13</v>
      </c>
      <c r="I3968" s="7">
        <v>0</v>
      </c>
      <c r="J3968" s="7">
        <v>2</v>
      </c>
      <c r="K3968" s="7">
        <v>7.33</v>
      </c>
      <c r="L3968" s="7">
        <v>31.33</v>
      </c>
      <c r="M3968" s="39">
        <v>3.7854000000000001</v>
      </c>
      <c r="N3968" s="39" t="s">
        <v>187</v>
      </c>
      <c r="O3968" s="38">
        <v>8.276536165266549</v>
      </c>
      <c r="AW3968" s="26"/>
    </row>
    <row r="3969" spans="1:49" x14ac:dyDescent="0.2">
      <c r="A3969" s="7">
        <v>74</v>
      </c>
      <c r="B3969" s="40">
        <v>1910</v>
      </c>
      <c r="C3969" s="18">
        <f>B3969-B3968</f>
        <v>1</v>
      </c>
      <c r="D3969" s="7">
        <v>1</v>
      </c>
      <c r="E3969" s="7">
        <v>21</v>
      </c>
      <c r="F3969" s="7">
        <v>1</v>
      </c>
      <c r="G3969" s="7">
        <v>16</v>
      </c>
      <c r="H3969" s="1">
        <v>13</v>
      </c>
      <c r="I3969" s="7">
        <v>0</v>
      </c>
      <c r="J3969" s="7">
        <v>2</v>
      </c>
      <c r="K3969" s="7">
        <v>0</v>
      </c>
      <c r="L3969" s="7">
        <v>24</v>
      </c>
      <c r="M3969" s="39">
        <v>3.7854000000000001</v>
      </c>
      <c r="N3969" s="39" t="s">
        <v>187</v>
      </c>
      <c r="O3969" s="38">
        <v>6.3401489935013471</v>
      </c>
      <c r="AW3969" s="26"/>
    </row>
    <row r="3970" spans="1:49" x14ac:dyDescent="0.2">
      <c r="A3970" s="7">
        <v>54</v>
      </c>
      <c r="B3970" s="40">
        <v>1910</v>
      </c>
      <c r="C3970" s="40"/>
      <c r="D3970" s="7">
        <v>1</v>
      </c>
      <c r="E3970" s="7">
        <v>22</v>
      </c>
      <c r="F3970" s="7">
        <v>1</v>
      </c>
      <c r="G3970" s="7">
        <v>8</v>
      </c>
      <c r="H3970" s="1">
        <v>13</v>
      </c>
      <c r="I3970" s="7">
        <v>0</v>
      </c>
      <c r="J3970" s="7">
        <v>0</v>
      </c>
      <c r="K3970" s="7">
        <v>6</v>
      </c>
      <c r="L3970" s="7">
        <v>6</v>
      </c>
      <c r="M3970" s="14">
        <v>0.94635000000000002</v>
      </c>
      <c r="N3970" s="14" t="s">
        <v>187</v>
      </c>
      <c r="O3970" s="38">
        <v>6.3401489935013471</v>
      </c>
      <c r="AW3970" s="26"/>
    </row>
    <row r="3971" spans="1:49" x14ac:dyDescent="0.2">
      <c r="A3971" s="7">
        <v>130</v>
      </c>
      <c r="B3971" s="40">
        <v>1910</v>
      </c>
      <c r="C3971" s="40"/>
      <c r="D3971" s="7">
        <v>1</v>
      </c>
      <c r="E3971" s="7">
        <v>23</v>
      </c>
      <c r="F3971" s="7">
        <v>2</v>
      </c>
      <c r="G3971" s="7">
        <v>15</v>
      </c>
      <c r="H3971" s="1">
        <v>13</v>
      </c>
      <c r="I3971" s="7">
        <v>3</v>
      </c>
      <c r="J3971" s="7">
        <v>15</v>
      </c>
      <c r="K3971" s="7">
        <v>0</v>
      </c>
      <c r="L3971" s="7">
        <v>900</v>
      </c>
      <c r="M3971" s="39">
        <v>198.73349999999999</v>
      </c>
      <c r="N3971" s="39" t="s">
        <v>187</v>
      </c>
      <c r="O3971" s="38">
        <v>4.5286778525009623</v>
      </c>
      <c r="AW3971" s="26"/>
    </row>
    <row r="3972" spans="1:49" x14ac:dyDescent="0.2">
      <c r="A3972" s="7">
        <v>153</v>
      </c>
      <c r="B3972" s="40">
        <v>1910</v>
      </c>
      <c r="C3972" s="40"/>
      <c r="D3972" s="7">
        <v>1</v>
      </c>
      <c r="E3972" s="7">
        <v>23</v>
      </c>
      <c r="F3972" s="7">
        <v>1</v>
      </c>
      <c r="G3972" s="7">
        <v>8</v>
      </c>
      <c r="H3972" s="1">
        <v>13</v>
      </c>
      <c r="I3972" s="7">
        <v>0</v>
      </c>
      <c r="J3972" s="7">
        <v>0</v>
      </c>
      <c r="K3972" s="7">
        <v>8</v>
      </c>
      <c r="L3972" s="7">
        <v>8</v>
      </c>
      <c r="M3972" s="14">
        <v>0.94635000000000002</v>
      </c>
      <c r="N3972" s="14" t="s">
        <v>187</v>
      </c>
      <c r="O3972" s="38">
        <v>8.4535319913351294</v>
      </c>
      <c r="AW3972" s="26"/>
    </row>
    <row r="3973" spans="1:49" x14ac:dyDescent="0.2">
      <c r="A3973" s="7">
        <v>116</v>
      </c>
      <c r="B3973" s="40">
        <v>1910</v>
      </c>
      <c r="C3973" s="40"/>
      <c r="D3973" s="7">
        <v>1</v>
      </c>
      <c r="E3973" s="7">
        <v>26</v>
      </c>
      <c r="F3973" s="7">
        <v>3</v>
      </c>
      <c r="G3973" s="7">
        <v>16</v>
      </c>
      <c r="H3973" s="1">
        <v>13</v>
      </c>
      <c r="I3973" s="7">
        <v>0</v>
      </c>
      <c r="J3973" s="7">
        <v>2</v>
      </c>
      <c r="K3973" s="7">
        <v>7.33</v>
      </c>
      <c r="L3973" s="7">
        <v>31.33</v>
      </c>
      <c r="M3973" s="39">
        <v>3.7854000000000001</v>
      </c>
      <c r="N3973" s="39" t="s">
        <v>187</v>
      </c>
      <c r="O3973" s="38">
        <v>8.276536165266549</v>
      </c>
      <c r="AW3973" s="26"/>
    </row>
    <row r="3974" spans="1:49" x14ac:dyDescent="0.2">
      <c r="A3974" s="7">
        <v>74</v>
      </c>
      <c r="B3974" s="40">
        <v>1911</v>
      </c>
      <c r="C3974" s="18">
        <f>B3974-B3973</f>
        <v>1</v>
      </c>
      <c r="D3974" s="7">
        <v>1</v>
      </c>
      <c r="E3974" s="7">
        <v>21</v>
      </c>
      <c r="F3974" s="7">
        <v>1</v>
      </c>
      <c r="G3974" s="7">
        <v>16</v>
      </c>
      <c r="H3974" s="1">
        <v>13</v>
      </c>
      <c r="I3974" s="7">
        <v>0</v>
      </c>
      <c r="J3974" s="7">
        <v>2</v>
      </c>
      <c r="K3974" s="7">
        <v>0</v>
      </c>
      <c r="L3974" s="7">
        <v>24</v>
      </c>
      <c r="M3974" s="39">
        <v>3.7854000000000001</v>
      </c>
      <c r="N3974" s="39" t="s">
        <v>187</v>
      </c>
      <c r="O3974" s="38">
        <v>6.3401489935013471</v>
      </c>
      <c r="AW3974" s="26"/>
    </row>
    <row r="3975" spans="1:49" x14ac:dyDescent="0.2">
      <c r="A3975" s="7">
        <v>53</v>
      </c>
      <c r="B3975" s="40">
        <v>1911</v>
      </c>
      <c r="C3975" s="40"/>
      <c r="D3975" s="7">
        <v>1</v>
      </c>
      <c r="E3975" s="7">
        <v>22</v>
      </c>
      <c r="F3975" s="7">
        <v>1</v>
      </c>
      <c r="G3975" s="7">
        <v>8</v>
      </c>
      <c r="H3975" s="1">
        <v>13</v>
      </c>
      <c r="I3975" s="7">
        <v>0</v>
      </c>
      <c r="J3975" s="7">
        <v>0</v>
      </c>
      <c r="K3975" s="7">
        <v>6</v>
      </c>
      <c r="L3975" s="7">
        <v>6</v>
      </c>
      <c r="M3975" s="14">
        <v>0.94635000000000002</v>
      </c>
      <c r="N3975" s="14" t="s">
        <v>187</v>
      </c>
      <c r="O3975" s="38">
        <v>6.3401489935013471</v>
      </c>
      <c r="AW3975" s="26"/>
    </row>
    <row r="3976" spans="1:49" x14ac:dyDescent="0.2">
      <c r="A3976" s="7">
        <v>130</v>
      </c>
      <c r="B3976" s="40">
        <v>1911</v>
      </c>
      <c r="C3976" s="40"/>
      <c r="D3976" s="7">
        <v>1</v>
      </c>
      <c r="E3976" s="7">
        <v>23</v>
      </c>
      <c r="F3976" s="7">
        <v>2</v>
      </c>
      <c r="G3976" s="7">
        <v>15</v>
      </c>
      <c r="H3976" s="1">
        <v>13</v>
      </c>
      <c r="I3976" s="7">
        <v>3</v>
      </c>
      <c r="J3976" s="7">
        <v>15</v>
      </c>
      <c r="K3976" s="7">
        <v>0</v>
      </c>
      <c r="L3976" s="7">
        <v>900</v>
      </c>
      <c r="M3976" s="39">
        <v>198.73349999999999</v>
      </c>
      <c r="N3976" s="39" t="s">
        <v>187</v>
      </c>
      <c r="O3976" s="38">
        <v>4.5286778525009623</v>
      </c>
      <c r="AW3976" s="26"/>
    </row>
    <row r="3977" spans="1:49" x14ac:dyDescent="0.2">
      <c r="A3977" s="7">
        <v>154</v>
      </c>
      <c r="B3977" s="40">
        <v>1911</v>
      </c>
      <c r="C3977" s="40"/>
      <c r="D3977" s="7">
        <v>1</v>
      </c>
      <c r="E3977" s="7">
        <v>23</v>
      </c>
      <c r="F3977" s="7">
        <v>1</v>
      </c>
      <c r="G3977" s="7">
        <v>8</v>
      </c>
      <c r="H3977" s="1">
        <v>13</v>
      </c>
      <c r="I3977" s="7">
        <v>0</v>
      </c>
      <c r="J3977" s="7">
        <v>0</v>
      </c>
      <c r="K3977" s="7">
        <v>8</v>
      </c>
      <c r="L3977" s="7">
        <v>8</v>
      </c>
      <c r="M3977" s="14">
        <v>0.94635000000000002</v>
      </c>
      <c r="N3977" s="14" t="s">
        <v>187</v>
      </c>
      <c r="O3977" s="38">
        <v>8.4535319913351294</v>
      </c>
      <c r="AW3977" s="26"/>
    </row>
    <row r="3978" spans="1:49" x14ac:dyDescent="0.2">
      <c r="A3978" s="7">
        <v>116</v>
      </c>
      <c r="B3978" s="40">
        <v>1911</v>
      </c>
      <c r="C3978" s="40"/>
      <c r="D3978" s="7">
        <v>1</v>
      </c>
      <c r="E3978" s="7">
        <v>26</v>
      </c>
      <c r="F3978" s="7">
        <v>3</v>
      </c>
      <c r="G3978" s="7">
        <v>16</v>
      </c>
      <c r="H3978" s="1">
        <v>13</v>
      </c>
      <c r="I3978" s="7">
        <v>0</v>
      </c>
      <c r="J3978" s="7">
        <v>2</v>
      </c>
      <c r="K3978" s="7">
        <v>7.33</v>
      </c>
      <c r="L3978" s="7">
        <v>31.33</v>
      </c>
      <c r="M3978" s="39">
        <v>3.7854000000000001</v>
      </c>
      <c r="N3978" s="39" t="s">
        <v>187</v>
      </c>
      <c r="O3978" s="38">
        <v>8.276536165266549</v>
      </c>
      <c r="AW3978" s="26"/>
    </row>
    <row r="3979" spans="1:49" x14ac:dyDescent="0.2">
      <c r="A3979" s="7">
        <v>53</v>
      </c>
      <c r="B3979" s="40">
        <v>1912</v>
      </c>
      <c r="C3979" s="40"/>
      <c r="D3979" s="7">
        <v>1</v>
      </c>
      <c r="E3979" s="7">
        <v>22</v>
      </c>
      <c r="F3979" s="7">
        <v>1</v>
      </c>
      <c r="G3979" s="7">
        <v>8</v>
      </c>
      <c r="H3979" s="1">
        <v>13</v>
      </c>
      <c r="I3979" s="7">
        <v>0</v>
      </c>
      <c r="J3979" s="7">
        <v>0</v>
      </c>
      <c r="K3979" s="7">
        <v>6</v>
      </c>
      <c r="L3979" s="7">
        <v>6</v>
      </c>
      <c r="M3979" s="14">
        <v>0.94635000000000002</v>
      </c>
      <c r="N3979" s="14" t="s">
        <v>187</v>
      </c>
      <c r="O3979" s="38">
        <v>6.3401489935013471</v>
      </c>
      <c r="AW3979" s="26"/>
    </row>
    <row r="3980" spans="1:49" x14ac:dyDescent="0.2">
      <c r="A3980" s="7">
        <v>133</v>
      </c>
      <c r="B3980" s="40">
        <v>1912</v>
      </c>
      <c r="C3980" s="40"/>
      <c r="D3980" s="7">
        <v>1</v>
      </c>
      <c r="E3980" s="7">
        <v>23</v>
      </c>
      <c r="F3980" s="7">
        <v>2</v>
      </c>
      <c r="G3980" s="7">
        <v>15</v>
      </c>
      <c r="H3980" s="1">
        <v>13</v>
      </c>
      <c r="I3980" s="7">
        <v>3</v>
      </c>
      <c r="J3980" s="7">
        <v>15</v>
      </c>
      <c r="K3980" s="7">
        <v>0</v>
      </c>
      <c r="L3980" s="7">
        <v>900</v>
      </c>
      <c r="M3980" s="39">
        <v>198.73349999999999</v>
      </c>
      <c r="N3980" s="39" t="s">
        <v>187</v>
      </c>
      <c r="O3980" s="38">
        <v>4.5286778525009623</v>
      </c>
      <c r="AW3980" s="26"/>
    </row>
    <row r="3981" spans="1:49" x14ac:dyDescent="0.2">
      <c r="A3981" s="7">
        <v>157</v>
      </c>
      <c r="B3981" s="40">
        <v>1912</v>
      </c>
      <c r="C3981" s="40"/>
      <c r="D3981" s="7">
        <v>1</v>
      </c>
      <c r="E3981" s="7">
        <v>23</v>
      </c>
      <c r="F3981" s="7">
        <v>1</v>
      </c>
      <c r="G3981" s="7">
        <v>8</v>
      </c>
      <c r="H3981" s="1">
        <v>13</v>
      </c>
      <c r="I3981" s="7">
        <v>0</v>
      </c>
      <c r="J3981" s="7">
        <v>0</v>
      </c>
      <c r="K3981" s="7">
        <v>8</v>
      </c>
      <c r="L3981" s="7">
        <v>8</v>
      </c>
      <c r="M3981" s="14">
        <v>0.94635000000000002</v>
      </c>
      <c r="N3981" s="14" t="s">
        <v>187</v>
      </c>
      <c r="O3981" s="38">
        <v>8.4535319913351294</v>
      </c>
      <c r="AW3981" s="26"/>
    </row>
    <row r="3982" spans="1:49" x14ac:dyDescent="0.2">
      <c r="A3982" s="7">
        <v>95</v>
      </c>
      <c r="B3982" s="40">
        <v>1913</v>
      </c>
      <c r="C3982" s="40"/>
      <c r="D3982" s="7">
        <v>1</v>
      </c>
      <c r="E3982" s="7">
        <v>22</v>
      </c>
      <c r="F3982" s="7">
        <v>1</v>
      </c>
      <c r="G3982" s="7">
        <v>8</v>
      </c>
      <c r="H3982" s="1">
        <v>13</v>
      </c>
      <c r="I3982" s="7">
        <v>0</v>
      </c>
      <c r="J3982" s="7">
        <v>0</v>
      </c>
      <c r="K3982" s="7">
        <v>6</v>
      </c>
      <c r="L3982" s="7">
        <v>6</v>
      </c>
      <c r="M3982" s="14">
        <v>0.94635000000000002</v>
      </c>
      <c r="N3982" s="14" t="s">
        <v>187</v>
      </c>
      <c r="O3982" s="38">
        <v>6.3401489935013471</v>
      </c>
      <c r="AW3982" s="26"/>
    </row>
    <row r="3983" spans="1:49" x14ac:dyDescent="0.2">
      <c r="A3983" s="7">
        <v>135</v>
      </c>
      <c r="B3983" s="40">
        <v>1913</v>
      </c>
      <c r="C3983" s="40"/>
      <c r="D3983" s="7">
        <v>1</v>
      </c>
      <c r="E3983" s="7">
        <v>23</v>
      </c>
      <c r="F3983" s="7">
        <v>2</v>
      </c>
      <c r="G3983" s="7">
        <v>15</v>
      </c>
      <c r="H3983" s="1">
        <v>13</v>
      </c>
      <c r="I3983" s="7">
        <v>3</v>
      </c>
      <c r="J3983" s="7">
        <v>19</v>
      </c>
      <c r="K3983" s="7">
        <v>0</v>
      </c>
      <c r="L3983" s="7">
        <v>948</v>
      </c>
      <c r="M3983" s="39">
        <v>198.73349999999999</v>
      </c>
      <c r="N3983" s="39" t="s">
        <v>187</v>
      </c>
      <c r="O3983" s="38">
        <v>4.7702073379676806</v>
      </c>
      <c r="AW3983" s="26"/>
    </row>
    <row r="3984" spans="1:49" x14ac:dyDescent="0.2">
      <c r="A3984" s="7">
        <v>159</v>
      </c>
      <c r="B3984" s="40">
        <v>1913</v>
      </c>
      <c r="C3984" s="40"/>
      <c r="D3984" s="7">
        <v>1</v>
      </c>
      <c r="E3984" s="7">
        <v>23</v>
      </c>
      <c r="F3984" s="7">
        <v>1</v>
      </c>
      <c r="G3984" s="7">
        <v>8</v>
      </c>
      <c r="H3984" s="1">
        <v>13</v>
      </c>
      <c r="I3984" s="7">
        <v>0</v>
      </c>
      <c r="J3984" s="7">
        <v>0</v>
      </c>
      <c r="K3984" s="7">
        <v>8</v>
      </c>
      <c r="L3984" s="7">
        <v>8</v>
      </c>
      <c r="M3984" s="14">
        <v>0.94635000000000002</v>
      </c>
      <c r="N3984" s="14" t="s">
        <v>187</v>
      </c>
      <c r="O3984" s="38">
        <v>8.4535319913351294</v>
      </c>
      <c r="AW3984" s="26"/>
    </row>
    <row r="3985" spans="1:49" x14ac:dyDescent="0.2">
      <c r="A3985" s="7">
        <v>91</v>
      </c>
      <c r="B3985" s="40">
        <v>1914</v>
      </c>
      <c r="C3985" s="40"/>
      <c r="D3985" s="7">
        <v>1</v>
      </c>
      <c r="E3985" s="7">
        <v>22</v>
      </c>
      <c r="F3985" s="7">
        <v>1</v>
      </c>
      <c r="G3985" s="7">
        <v>8</v>
      </c>
      <c r="H3985" s="1">
        <v>13</v>
      </c>
      <c r="I3985" s="7">
        <v>0</v>
      </c>
      <c r="J3985" s="7">
        <v>0</v>
      </c>
      <c r="K3985" s="7">
        <v>6</v>
      </c>
      <c r="L3985" s="7">
        <v>6</v>
      </c>
      <c r="M3985" s="14">
        <v>0.94635000000000002</v>
      </c>
      <c r="N3985" s="14" t="s">
        <v>187</v>
      </c>
      <c r="O3985" s="38">
        <v>6.3401489935013471</v>
      </c>
      <c r="AW3985" s="26"/>
    </row>
    <row r="3986" spans="1:49" x14ac:dyDescent="0.2">
      <c r="A3986" s="7">
        <v>130</v>
      </c>
      <c r="B3986" s="40">
        <v>1914</v>
      </c>
      <c r="C3986" s="40"/>
      <c r="D3986" s="7">
        <v>1</v>
      </c>
      <c r="E3986" s="7">
        <v>23</v>
      </c>
      <c r="F3986" s="7">
        <v>2</v>
      </c>
      <c r="G3986" s="7">
        <v>15</v>
      </c>
      <c r="H3986" s="1">
        <v>13</v>
      </c>
      <c r="I3986" s="7">
        <v>3</v>
      </c>
      <c r="J3986" s="7">
        <v>19</v>
      </c>
      <c r="K3986" s="7">
        <v>0</v>
      </c>
      <c r="L3986" s="7">
        <v>948</v>
      </c>
      <c r="M3986" s="39">
        <v>198.73349999999999</v>
      </c>
      <c r="N3986" s="39" t="s">
        <v>187</v>
      </c>
      <c r="O3986" s="38">
        <v>4.7702073379676806</v>
      </c>
      <c r="AW3986" s="26"/>
    </row>
    <row r="3987" spans="1:49" x14ac:dyDescent="0.2">
      <c r="A3987" s="7">
        <v>154</v>
      </c>
      <c r="B3987" s="40">
        <v>1914</v>
      </c>
      <c r="C3987" s="40"/>
      <c r="D3987" s="7">
        <v>1</v>
      </c>
      <c r="E3987" s="7">
        <v>23</v>
      </c>
      <c r="F3987" s="7">
        <v>1</v>
      </c>
      <c r="G3987" s="7">
        <v>8</v>
      </c>
      <c r="H3987" s="1">
        <v>13</v>
      </c>
      <c r="I3987" s="7">
        <v>0</v>
      </c>
      <c r="J3987" s="7">
        <v>0</v>
      </c>
      <c r="K3987" s="7">
        <v>8</v>
      </c>
      <c r="L3987" s="7">
        <v>8</v>
      </c>
      <c r="M3987" s="14">
        <v>0.94635000000000002</v>
      </c>
      <c r="N3987" s="14" t="s">
        <v>187</v>
      </c>
      <c r="O3987" s="38">
        <v>8.4535319913351294</v>
      </c>
      <c r="AW3987" s="26"/>
    </row>
    <row r="3988" spans="1:49" x14ac:dyDescent="0.2">
      <c r="A3988" s="7">
        <v>15</v>
      </c>
      <c r="B3988" s="18">
        <v>1850</v>
      </c>
      <c r="C3988" s="18">
        <f>B3988-B3987</f>
        <v>-64</v>
      </c>
      <c r="D3988" s="7">
        <v>1</v>
      </c>
      <c r="E3988" s="7">
        <v>21</v>
      </c>
      <c r="F3988" s="7">
        <v>1</v>
      </c>
      <c r="G3988" s="7">
        <v>2</v>
      </c>
      <c r="H3988" s="1">
        <v>14</v>
      </c>
      <c r="I3988" s="7">
        <v>0</v>
      </c>
      <c r="J3988" s="7">
        <v>2</v>
      </c>
      <c r="K3988" s="7">
        <v>7</v>
      </c>
      <c r="L3988" s="7">
        <v>31</v>
      </c>
      <c r="M3988" s="36">
        <v>0.4535970244035199</v>
      </c>
      <c r="N3988" s="37" t="s">
        <v>183</v>
      </c>
      <c r="O3988" s="38">
        <v>68.342600000000004</v>
      </c>
      <c r="AW3988" s="26"/>
    </row>
    <row r="3989" spans="1:49" x14ac:dyDescent="0.2">
      <c r="A3989" s="7">
        <v>15</v>
      </c>
      <c r="B3989" s="18">
        <v>1851</v>
      </c>
      <c r="C3989" s="18">
        <f>B3989-B3988</f>
        <v>1</v>
      </c>
      <c r="D3989" s="7">
        <v>1</v>
      </c>
      <c r="E3989" s="7">
        <v>21</v>
      </c>
      <c r="F3989" s="7">
        <v>1</v>
      </c>
      <c r="G3989" s="7">
        <v>2</v>
      </c>
      <c r="H3989" s="1">
        <v>14</v>
      </c>
      <c r="I3989" s="7">
        <v>0</v>
      </c>
      <c r="J3989" s="7">
        <v>3</v>
      </c>
      <c r="K3989" s="7">
        <v>8</v>
      </c>
      <c r="L3989" s="7">
        <v>44</v>
      </c>
      <c r="M3989" s="36">
        <v>0.4535970244035199</v>
      </c>
      <c r="N3989" s="37" t="s">
        <v>183</v>
      </c>
      <c r="O3989" s="38">
        <v>97.002400000000009</v>
      </c>
      <c r="AW3989" s="26"/>
    </row>
    <row r="3990" spans="1:49" x14ac:dyDescent="0.2">
      <c r="A3990" s="7">
        <v>16</v>
      </c>
      <c r="B3990" s="18">
        <v>1852</v>
      </c>
      <c r="C3990" s="18">
        <f>B3990-B3989</f>
        <v>1</v>
      </c>
      <c r="D3990" s="7">
        <v>1</v>
      </c>
      <c r="E3990" s="7">
        <v>21</v>
      </c>
      <c r="F3990" s="7">
        <v>1</v>
      </c>
      <c r="G3990" s="7">
        <v>2</v>
      </c>
      <c r="H3990" s="1">
        <v>14</v>
      </c>
      <c r="I3990" s="7">
        <v>0</v>
      </c>
      <c r="J3990" s="7">
        <v>4</v>
      </c>
      <c r="K3990" s="7">
        <v>0</v>
      </c>
      <c r="L3990" s="7">
        <v>48</v>
      </c>
      <c r="M3990" s="36">
        <v>0.4535970244035199</v>
      </c>
      <c r="N3990" s="37" t="s">
        <v>183</v>
      </c>
      <c r="O3990" s="38">
        <v>105.82080000000001</v>
      </c>
      <c r="AW3990" s="26"/>
    </row>
    <row r="3991" spans="1:49" x14ac:dyDescent="0.2">
      <c r="A3991" s="7">
        <v>16</v>
      </c>
      <c r="B3991" s="18">
        <v>1853</v>
      </c>
      <c r="C3991" s="18">
        <f>B3991-B3990</f>
        <v>1</v>
      </c>
      <c r="D3991" s="7">
        <v>1</v>
      </c>
      <c r="E3991" s="7">
        <v>21</v>
      </c>
      <c r="F3991" s="7">
        <v>1</v>
      </c>
      <c r="G3991" s="7">
        <v>2</v>
      </c>
      <c r="H3991" s="1">
        <v>14</v>
      </c>
      <c r="I3991" s="7">
        <v>0</v>
      </c>
      <c r="J3991" s="7">
        <v>4</v>
      </c>
      <c r="K3991" s="7">
        <v>0</v>
      </c>
      <c r="L3991" s="7">
        <v>48</v>
      </c>
      <c r="M3991" s="36">
        <v>0.4535970244035199</v>
      </c>
      <c r="N3991" s="37" t="s">
        <v>183</v>
      </c>
      <c r="O3991" s="38">
        <v>105.82080000000001</v>
      </c>
      <c r="AW3991" s="26"/>
    </row>
    <row r="3992" spans="1:49" x14ac:dyDescent="0.2">
      <c r="A3992" s="7">
        <v>58</v>
      </c>
      <c r="B3992" s="18">
        <v>1854</v>
      </c>
      <c r="C3992" s="18">
        <f>B3992-B3991</f>
        <v>1</v>
      </c>
      <c r="D3992" s="7">
        <v>1</v>
      </c>
      <c r="E3992" s="7">
        <v>21</v>
      </c>
      <c r="F3992" s="7">
        <v>1</v>
      </c>
      <c r="G3992" s="7">
        <v>2</v>
      </c>
      <c r="H3992" s="1">
        <v>14</v>
      </c>
      <c r="I3992" s="7">
        <v>0</v>
      </c>
      <c r="J3992" s="7">
        <v>4</v>
      </c>
      <c r="K3992" s="7">
        <v>0</v>
      </c>
      <c r="L3992" s="7">
        <v>48</v>
      </c>
      <c r="M3992" s="36">
        <v>0.4535970244035199</v>
      </c>
      <c r="N3992" s="37" t="s">
        <v>183</v>
      </c>
      <c r="O3992" s="38">
        <v>105.82080000000001</v>
      </c>
      <c r="AW3992" s="26"/>
    </row>
    <row r="3993" spans="1:49" x14ac:dyDescent="0.2">
      <c r="A3993" s="7">
        <v>25</v>
      </c>
      <c r="B3993" s="18">
        <v>1854</v>
      </c>
      <c r="C3993" s="18"/>
      <c r="D3993" s="7">
        <v>1</v>
      </c>
      <c r="E3993" s="7">
        <v>22</v>
      </c>
      <c r="F3993" s="7">
        <v>4</v>
      </c>
      <c r="G3993" s="7">
        <v>2</v>
      </c>
      <c r="H3993" s="1">
        <v>14</v>
      </c>
      <c r="I3993" s="7">
        <v>0</v>
      </c>
      <c r="J3993" s="7">
        <v>2</v>
      </c>
      <c r="K3993" s="7">
        <v>2.5</v>
      </c>
      <c r="L3993" s="7">
        <v>26.5</v>
      </c>
      <c r="M3993" s="36">
        <v>0.4535970244035199</v>
      </c>
      <c r="N3993" s="37" t="s">
        <v>183</v>
      </c>
      <c r="O3993" s="38">
        <v>58.421900000000001</v>
      </c>
      <c r="AW3993" s="26"/>
    </row>
    <row r="3994" spans="1:49" x14ac:dyDescent="0.2">
      <c r="A3994" s="7">
        <v>65</v>
      </c>
      <c r="B3994" s="18">
        <v>1855</v>
      </c>
      <c r="C3994" s="18">
        <f>B3994-B3993</f>
        <v>1</v>
      </c>
      <c r="D3994" s="7">
        <v>1</v>
      </c>
      <c r="E3994" s="7">
        <v>21</v>
      </c>
      <c r="F3994" s="7">
        <v>1</v>
      </c>
      <c r="G3994" s="7">
        <v>2</v>
      </c>
      <c r="H3994" s="1">
        <v>14</v>
      </c>
      <c r="I3994" s="7">
        <v>0</v>
      </c>
      <c r="J3994" s="7">
        <v>3</v>
      </c>
      <c r="K3994" s="7">
        <v>0</v>
      </c>
      <c r="L3994" s="7">
        <v>36</v>
      </c>
      <c r="M3994" s="36">
        <v>0.4535970244035199</v>
      </c>
      <c r="N3994" s="37" t="s">
        <v>183</v>
      </c>
      <c r="O3994" s="38">
        <v>79.365600000000001</v>
      </c>
      <c r="AW3994" s="26"/>
    </row>
    <row r="3995" spans="1:49" x14ac:dyDescent="0.2">
      <c r="A3995" s="7">
        <v>43</v>
      </c>
      <c r="B3995" s="18">
        <v>1855</v>
      </c>
      <c r="C3995" s="18"/>
      <c r="D3995" s="7">
        <v>1</v>
      </c>
      <c r="E3995" s="7">
        <v>22</v>
      </c>
      <c r="F3995" s="7">
        <v>4</v>
      </c>
      <c r="G3995" s="7">
        <v>2</v>
      </c>
      <c r="H3995" s="1">
        <v>14</v>
      </c>
      <c r="I3995" s="7">
        <v>0</v>
      </c>
      <c r="J3995" s="7">
        <v>1</v>
      </c>
      <c r="K3995" s="7">
        <v>11</v>
      </c>
      <c r="L3995" s="7">
        <v>23</v>
      </c>
      <c r="M3995" s="36">
        <v>0.4535970244035199</v>
      </c>
      <c r="N3995" s="37" t="s">
        <v>183</v>
      </c>
      <c r="O3995" s="38">
        <v>50.705800000000004</v>
      </c>
      <c r="AW3995" s="26"/>
    </row>
    <row r="3996" spans="1:49" x14ac:dyDescent="0.2">
      <c r="A3996" s="7">
        <v>14</v>
      </c>
      <c r="B3996" s="18">
        <v>1855</v>
      </c>
      <c r="C3996" s="18"/>
      <c r="D3996" s="7">
        <v>1</v>
      </c>
      <c r="E3996" s="7">
        <v>24</v>
      </c>
      <c r="F3996" s="7">
        <v>1</v>
      </c>
      <c r="G3996" s="7">
        <v>2</v>
      </c>
      <c r="H3996" s="1">
        <v>14</v>
      </c>
      <c r="I3996" s="7">
        <v>0</v>
      </c>
      <c r="J3996" s="7">
        <v>3</v>
      </c>
      <c r="K3996" s="7">
        <v>9</v>
      </c>
      <c r="L3996" s="7">
        <v>45</v>
      </c>
      <c r="M3996" s="36">
        <v>0.4535970244035199</v>
      </c>
      <c r="N3996" s="37" t="s">
        <v>183</v>
      </c>
      <c r="O3996" s="38">
        <v>99.207000000000008</v>
      </c>
      <c r="AW3996" s="26"/>
    </row>
    <row r="3997" spans="1:49" x14ac:dyDescent="0.2">
      <c r="A3997" s="7">
        <v>65</v>
      </c>
      <c r="B3997" s="18">
        <v>1856</v>
      </c>
      <c r="C3997" s="18">
        <f>B3997-B3996</f>
        <v>1</v>
      </c>
      <c r="D3997" s="7">
        <v>1</v>
      </c>
      <c r="E3997" s="7">
        <v>21</v>
      </c>
      <c r="F3997" s="7">
        <v>1</v>
      </c>
      <c r="G3997" s="7">
        <v>2</v>
      </c>
      <c r="H3997" s="1">
        <v>14</v>
      </c>
      <c r="I3997" s="7">
        <v>0</v>
      </c>
      <c r="J3997" s="7">
        <v>2</v>
      </c>
      <c r="K3997" s="7">
        <v>6.5</v>
      </c>
      <c r="L3997" s="7">
        <v>30.5</v>
      </c>
      <c r="M3997" s="36">
        <v>0.4535970244035199</v>
      </c>
      <c r="N3997" s="37" t="s">
        <v>183</v>
      </c>
      <c r="O3997" s="38">
        <v>67.240300000000005</v>
      </c>
      <c r="AW3997" s="26"/>
    </row>
    <row r="3998" spans="1:49" x14ac:dyDescent="0.2">
      <c r="A3998" s="7">
        <v>43</v>
      </c>
      <c r="B3998" s="18">
        <v>1856</v>
      </c>
      <c r="C3998" s="18"/>
      <c r="D3998" s="7">
        <v>1</v>
      </c>
      <c r="E3998" s="7">
        <v>22</v>
      </c>
      <c r="F3998" s="7">
        <v>4</v>
      </c>
      <c r="G3998" s="7">
        <v>2</v>
      </c>
      <c r="H3998" s="1">
        <v>14</v>
      </c>
      <c r="I3998" s="7">
        <v>0</v>
      </c>
      <c r="J3998" s="7">
        <v>1</v>
      </c>
      <c r="K3998" s="7">
        <v>8.5</v>
      </c>
      <c r="L3998" s="7">
        <v>20.5</v>
      </c>
      <c r="M3998" s="36">
        <v>0.4535970244035199</v>
      </c>
      <c r="N3998" s="37" t="s">
        <v>183</v>
      </c>
      <c r="O3998" s="38">
        <v>45.194299999999998</v>
      </c>
      <c r="AW3998" s="26"/>
    </row>
    <row r="3999" spans="1:49" x14ac:dyDescent="0.2">
      <c r="A3999" s="7">
        <v>14</v>
      </c>
      <c r="B3999" s="18">
        <v>1856</v>
      </c>
      <c r="C3999" s="18"/>
      <c r="D3999" s="7">
        <v>1</v>
      </c>
      <c r="E3999" s="7">
        <v>24</v>
      </c>
      <c r="F3999" s="7">
        <v>1</v>
      </c>
      <c r="G3999" s="7">
        <v>2</v>
      </c>
      <c r="H3999" s="1">
        <v>14</v>
      </c>
      <c r="I3999" s="7">
        <v>0</v>
      </c>
      <c r="J3999" s="7">
        <v>3</v>
      </c>
      <c r="K3999" s="7">
        <v>5.5</v>
      </c>
      <c r="L3999" s="7">
        <v>41.5</v>
      </c>
      <c r="M3999" s="36">
        <v>0.4535970244035199</v>
      </c>
      <c r="N3999" s="37" t="s">
        <v>183</v>
      </c>
      <c r="O3999" s="38">
        <v>91.490899999999996</v>
      </c>
      <c r="AW3999" s="26"/>
    </row>
    <row r="4000" spans="1:49" x14ac:dyDescent="0.2">
      <c r="A4000" s="7">
        <v>64</v>
      </c>
      <c r="B4000" s="18">
        <v>1857</v>
      </c>
      <c r="C4000" s="18">
        <f>B4000-B3999</f>
        <v>1</v>
      </c>
      <c r="D4000" s="7">
        <v>1</v>
      </c>
      <c r="E4000" s="7">
        <v>21</v>
      </c>
      <c r="F4000" s="7">
        <v>1</v>
      </c>
      <c r="G4000" s="7">
        <v>2</v>
      </c>
      <c r="H4000" s="1">
        <v>14</v>
      </c>
      <c r="I4000" s="7">
        <v>0</v>
      </c>
      <c r="J4000" s="7">
        <v>2</v>
      </c>
      <c r="K4000" s="7">
        <v>7</v>
      </c>
      <c r="L4000" s="7">
        <v>31</v>
      </c>
      <c r="M4000" s="36">
        <v>0.4535970244035199</v>
      </c>
      <c r="N4000" s="37" t="s">
        <v>183</v>
      </c>
      <c r="O4000" s="38">
        <v>68.342600000000004</v>
      </c>
      <c r="AW4000" s="26"/>
    </row>
    <row r="4001" spans="1:49" x14ac:dyDescent="0.2">
      <c r="A4001" s="7">
        <v>42</v>
      </c>
      <c r="B4001" s="18">
        <v>1857</v>
      </c>
      <c r="C4001" s="18"/>
      <c r="D4001" s="7">
        <v>1</v>
      </c>
      <c r="E4001" s="7">
        <v>22</v>
      </c>
      <c r="F4001" s="7">
        <v>4</v>
      </c>
      <c r="G4001" s="7">
        <v>2</v>
      </c>
      <c r="H4001" s="1">
        <v>14</v>
      </c>
      <c r="I4001" s="7">
        <v>0</v>
      </c>
      <c r="J4001" s="7">
        <v>1</v>
      </c>
      <c r="K4001" s="7">
        <v>5</v>
      </c>
      <c r="L4001" s="7">
        <v>17</v>
      </c>
      <c r="M4001" s="36">
        <v>0.4535970244035199</v>
      </c>
      <c r="N4001" s="37" t="s">
        <v>183</v>
      </c>
      <c r="O4001" s="38">
        <v>37.478200000000001</v>
      </c>
      <c r="AW4001" s="26"/>
    </row>
    <row r="4002" spans="1:49" x14ac:dyDescent="0.2">
      <c r="A4002" s="7">
        <v>14</v>
      </c>
      <c r="B4002" s="18">
        <v>1857</v>
      </c>
      <c r="C4002" s="18"/>
      <c r="D4002" s="7">
        <v>1</v>
      </c>
      <c r="E4002" s="7">
        <v>24</v>
      </c>
      <c r="F4002" s="7">
        <v>1</v>
      </c>
      <c r="G4002" s="7">
        <v>2</v>
      </c>
      <c r="H4002" s="1">
        <v>14</v>
      </c>
      <c r="I4002" s="7">
        <v>0</v>
      </c>
      <c r="J4002" s="7">
        <v>3</v>
      </c>
      <c r="K4002" s="7">
        <v>6.5</v>
      </c>
      <c r="L4002" s="7">
        <v>42.5</v>
      </c>
      <c r="M4002" s="36">
        <v>0.4535970244035199</v>
      </c>
      <c r="N4002" s="37" t="s">
        <v>183</v>
      </c>
      <c r="O4002" s="38">
        <v>93.69550000000001</v>
      </c>
      <c r="AW4002" s="26"/>
    </row>
    <row r="4003" spans="1:49" x14ac:dyDescent="0.2">
      <c r="A4003" s="7">
        <v>65</v>
      </c>
      <c r="B4003" s="18">
        <v>1858</v>
      </c>
      <c r="C4003" s="18">
        <f>B4003-B4002</f>
        <v>1</v>
      </c>
      <c r="D4003" s="7">
        <v>1</v>
      </c>
      <c r="E4003" s="7">
        <v>21</v>
      </c>
      <c r="F4003" s="7">
        <v>1</v>
      </c>
      <c r="G4003" s="7">
        <v>2</v>
      </c>
      <c r="H4003" s="1">
        <v>14</v>
      </c>
      <c r="I4003" s="7">
        <v>0</v>
      </c>
      <c r="J4003" s="7">
        <v>2</v>
      </c>
      <c r="K4003" s="7">
        <v>6</v>
      </c>
      <c r="L4003" s="7">
        <v>30</v>
      </c>
      <c r="M4003" s="36">
        <v>0.4535970244035199</v>
      </c>
      <c r="N4003" s="37" t="s">
        <v>183</v>
      </c>
      <c r="O4003" s="38">
        <v>66.138000000000005</v>
      </c>
      <c r="AW4003" s="26"/>
    </row>
    <row r="4004" spans="1:49" x14ac:dyDescent="0.2">
      <c r="A4004" s="7">
        <v>43</v>
      </c>
      <c r="B4004" s="18">
        <v>1858</v>
      </c>
      <c r="C4004" s="18"/>
      <c r="D4004" s="7">
        <v>1</v>
      </c>
      <c r="E4004" s="7">
        <v>22</v>
      </c>
      <c r="F4004" s="7">
        <v>4</v>
      </c>
      <c r="G4004" s="7">
        <v>2</v>
      </c>
      <c r="H4004" s="1">
        <v>14</v>
      </c>
      <c r="I4004" s="7">
        <v>0</v>
      </c>
      <c r="J4004" s="7">
        <v>1</v>
      </c>
      <c r="K4004" s="7">
        <v>3.5</v>
      </c>
      <c r="L4004" s="7">
        <v>15.5</v>
      </c>
      <c r="M4004" s="36">
        <v>0.4535970244035199</v>
      </c>
      <c r="N4004" s="37" t="s">
        <v>183</v>
      </c>
      <c r="O4004" s="38">
        <v>34.171300000000002</v>
      </c>
      <c r="AW4004" s="26"/>
    </row>
    <row r="4005" spans="1:49" x14ac:dyDescent="0.2">
      <c r="A4005" s="7">
        <v>14</v>
      </c>
      <c r="B4005" s="18">
        <v>1858</v>
      </c>
      <c r="C4005" s="18"/>
      <c r="D4005" s="7">
        <v>1</v>
      </c>
      <c r="E4005" s="7">
        <v>24</v>
      </c>
      <c r="F4005" s="7">
        <v>1</v>
      </c>
      <c r="G4005" s="7">
        <v>2</v>
      </c>
      <c r="H4005" s="1">
        <v>14</v>
      </c>
      <c r="I4005" s="7">
        <v>0</v>
      </c>
      <c r="J4005" s="7">
        <v>3</v>
      </c>
      <c r="K4005" s="7">
        <v>3</v>
      </c>
      <c r="L4005" s="7">
        <v>39</v>
      </c>
      <c r="M4005" s="36">
        <v>0.4535970244035199</v>
      </c>
      <c r="N4005" s="37" t="s">
        <v>183</v>
      </c>
      <c r="O4005" s="38">
        <v>85.979399999999998</v>
      </c>
      <c r="AW4005" s="26"/>
    </row>
    <row r="4006" spans="1:49" x14ac:dyDescent="0.2">
      <c r="A4006" s="7">
        <v>110</v>
      </c>
      <c r="B4006" s="18">
        <v>1858</v>
      </c>
      <c r="C4006" s="18"/>
      <c r="D4006" s="7">
        <v>1</v>
      </c>
      <c r="E4006" s="7">
        <v>26</v>
      </c>
      <c r="F4006" s="7">
        <v>1</v>
      </c>
      <c r="G4006" s="7">
        <v>2</v>
      </c>
      <c r="H4006" s="1">
        <v>14</v>
      </c>
      <c r="I4006" s="7">
        <v>0</v>
      </c>
      <c r="J4006" s="7">
        <v>5</v>
      </c>
      <c r="K4006" s="7">
        <v>0</v>
      </c>
      <c r="L4006" s="7">
        <v>60</v>
      </c>
      <c r="M4006" s="36">
        <v>0.4535970244035199</v>
      </c>
      <c r="N4006" s="37" t="s">
        <v>183</v>
      </c>
      <c r="O4006" s="38">
        <v>132.27600000000001</v>
      </c>
      <c r="AW4006" s="26"/>
    </row>
    <row r="4007" spans="1:49" x14ac:dyDescent="0.2">
      <c r="A4007" s="7">
        <v>66</v>
      </c>
      <c r="B4007" s="18">
        <v>1859</v>
      </c>
      <c r="C4007" s="18">
        <f>B4007-B4006</f>
        <v>1</v>
      </c>
      <c r="D4007" s="7">
        <v>1</v>
      </c>
      <c r="E4007" s="7">
        <v>21</v>
      </c>
      <c r="F4007" s="7">
        <v>1</v>
      </c>
      <c r="G4007" s="7">
        <v>2</v>
      </c>
      <c r="H4007" s="1">
        <v>14</v>
      </c>
      <c r="I4007" s="7">
        <v>0</v>
      </c>
      <c r="J4007" s="7">
        <v>2</v>
      </c>
      <c r="K4007" s="7">
        <v>6</v>
      </c>
      <c r="L4007" s="7">
        <v>30</v>
      </c>
      <c r="M4007" s="36">
        <v>0.4535970244035199</v>
      </c>
      <c r="N4007" s="37" t="s">
        <v>183</v>
      </c>
      <c r="O4007" s="38">
        <v>66.138000000000005</v>
      </c>
      <c r="AW4007" s="26"/>
    </row>
    <row r="4008" spans="1:49" x14ac:dyDescent="0.2">
      <c r="A4008" s="7">
        <v>43</v>
      </c>
      <c r="B4008" s="18">
        <v>1859</v>
      </c>
      <c r="C4008" s="18"/>
      <c r="D4008" s="7">
        <v>1</v>
      </c>
      <c r="E4008" s="7">
        <v>22</v>
      </c>
      <c r="F4008" s="7">
        <v>4</v>
      </c>
      <c r="G4008" s="7">
        <v>2</v>
      </c>
      <c r="H4008" s="1">
        <v>14</v>
      </c>
      <c r="I4008" s="7">
        <v>0</v>
      </c>
      <c r="J4008" s="7">
        <v>1</v>
      </c>
      <c r="K4008" s="7">
        <v>9</v>
      </c>
      <c r="L4008" s="7">
        <v>21</v>
      </c>
      <c r="M4008" s="36">
        <v>0.4535970244035199</v>
      </c>
      <c r="N4008" s="37" t="s">
        <v>183</v>
      </c>
      <c r="O4008" s="38">
        <v>46.296599999999998</v>
      </c>
      <c r="AW4008" s="26"/>
    </row>
    <row r="4009" spans="1:49" x14ac:dyDescent="0.2">
      <c r="A4009" s="7">
        <v>14</v>
      </c>
      <c r="B4009" s="18">
        <v>1859</v>
      </c>
      <c r="C4009" s="18"/>
      <c r="D4009" s="7">
        <v>1</v>
      </c>
      <c r="E4009" s="7">
        <v>24</v>
      </c>
      <c r="F4009" s="7">
        <v>1</v>
      </c>
      <c r="G4009" s="7">
        <v>2</v>
      </c>
      <c r="H4009" s="1">
        <v>14</v>
      </c>
      <c r="I4009" s="7">
        <v>0</v>
      </c>
      <c r="J4009" s="7">
        <v>3</v>
      </c>
      <c r="K4009" s="7">
        <v>6</v>
      </c>
      <c r="L4009" s="7">
        <v>42</v>
      </c>
      <c r="M4009" s="36">
        <v>0.4535970244035199</v>
      </c>
      <c r="N4009" s="37" t="s">
        <v>183</v>
      </c>
      <c r="O4009" s="38">
        <v>92.593199999999996</v>
      </c>
      <c r="AW4009" s="26"/>
    </row>
    <row r="4010" spans="1:49" x14ac:dyDescent="0.2">
      <c r="A4010" s="7">
        <v>111</v>
      </c>
      <c r="B4010" s="18">
        <v>1859</v>
      </c>
      <c r="C4010" s="18"/>
      <c r="D4010" s="7">
        <v>1</v>
      </c>
      <c r="E4010" s="7">
        <v>26</v>
      </c>
      <c r="F4010" s="7">
        <v>1</v>
      </c>
      <c r="G4010" s="7">
        <v>2</v>
      </c>
      <c r="H4010" s="1">
        <v>14</v>
      </c>
      <c r="I4010" s="7">
        <v>0</v>
      </c>
      <c r="J4010" s="7">
        <v>5</v>
      </c>
      <c r="K4010" s="7">
        <v>0</v>
      </c>
      <c r="L4010" s="7">
        <v>60</v>
      </c>
      <c r="M4010" s="36">
        <v>0.4535970244035199</v>
      </c>
      <c r="N4010" s="37" t="s">
        <v>183</v>
      </c>
      <c r="O4010" s="38">
        <v>132.27600000000001</v>
      </c>
      <c r="AW4010" s="26"/>
    </row>
    <row r="4011" spans="1:49" x14ac:dyDescent="0.2">
      <c r="A4011" s="7">
        <v>68</v>
      </c>
      <c r="B4011" s="40">
        <v>1860</v>
      </c>
      <c r="C4011" s="18">
        <f>B4011-B4010</f>
        <v>1</v>
      </c>
      <c r="D4011" s="7">
        <v>1</v>
      </c>
      <c r="E4011" s="7">
        <v>21</v>
      </c>
      <c r="F4011" s="7">
        <v>1</v>
      </c>
      <c r="G4011" s="7">
        <v>2</v>
      </c>
      <c r="H4011" s="1">
        <v>14</v>
      </c>
      <c r="I4011" s="7">
        <v>0</v>
      </c>
      <c r="J4011" s="7">
        <v>2</v>
      </c>
      <c r="K4011" s="7">
        <v>3</v>
      </c>
      <c r="L4011" s="7">
        <v>27</v>
      </c>
      <c r="M4011" s="36">
        <v>0.4535970244035199</v>
      </c>
      <c r="N4011" s="37" t="s">
        <v>183</v>
      </c>
      <c r="O4011" s="38">
        <v>59.5242</v>
      </c>
      <c r="AW4011" s="26"/>
    </row>
    <row r="4012" spans="1:49" x14ac:dyDescent="0.2">
      <c r="A4012" s="7">
        <v>46</v>
      </c>
      <c r="B4012" s="40">
        <v>1860</v>
      </c>
      <c r="C4012" s="40"/>
      <c r="D4012" s="7">
        <v>1</v>
      </c>
      <c r="E4012" s="7">
        <v>22</v>
      </c>
      <c r="F4012" s="7">
        <v>4</v>
      </c>
      <c r="G4012" s="7">
        <v>2</v>
      </c>
      <c r="H4012" s="1">
        <v>14</v>
      </c>
      <c r="I4012" s="7">
        <v>0</v>
      </c>
      <c r="J4012" s="7">
        <v>2</v>
      </c>
      <c r="K4012" s="7">
        <v>1.5</v>
      </c>
      <c r="L4012" s="7">
        <v>25.5</v>
      </c>
      <c r="M4012" s="36">
        <v>0.4535970244035199</v>
      </c>
      <c r="N4012" s="37" t="s">
        <v>183</v>
      </c>
      <c r="O4012" s="38">
        <v>56.217300000000002</v>
      </c>
      <c r="AW4012" s="26"/>
    </row>
    <row r="4013" spans="1:49" x14ac:dyDescent="0.2">
      <c r="A4013" s="7">
        <v>16</v>
      </c>
      <c r="B4013" s="40">
        <v>1860</v>
      </c>
      <c r="C4013" s="40"/>
      <c r="D4013" s="7">
        <v>1</v>
      </c>
      <c r="E4013" s="7">
        <v>24</v>
      </c>
      <c r="F4013" s="7">
        <v>1</v>
      </c>
      <c r="G4013" s="7">
        <v>2</v>
      </c>
      <c r="H4013" s="1">
        <v>14</v>
      </c>
      <c r="I4013" s="7">
        <v>0</v>
      </c>
      <c r="J4013" s="7">
        <v>3</v>
      </c>
      <c r="K4013" s="7">
        <v>3</v>
      </c>
      <c r="L4013" s="7">
        <v>39</v>
      </c>
      <c r="M4013" s="36">
        <v>0.4535970244035199</v>
      </c>
      <c r="N4013" s="37" t="s">
        <v>183</v>
      </c>
      <c r="O4013" s="38">
        <v>85.979399999999998</v>
      </c>
      <c r="AW4013" s="26"/>
    </row>
    <row r="4014" spans="1:49" x14ac:dyDescent="0.2">
      <c r="A4014" s="7">
        <v>78</v>
      </c>
      <c r="B4014" s="40">
        <v>1861</v>
      </c>
      <c r="C4014" s="18">
        <f>B4014-B4013</f>
        <v>1</v>
      </c>
      <c r="D4014" s="7">
        <v>1</v>
      </c>
      <c r="E4014" s="7">
        <v>21</v>
      </c>
      <c r="F4014" s="7">
        <v>1</v>
      </c>
      <c r="G4014" s="7">
        <v>2</v>
      </c>
      <c r="H4014" s="1">
        <v>14</v>
      </c>
      <c r="I4014" s="7">
        <v>0</v>
      </c>
      <c r="J4014" s="7">
        <v>2</v>
      </c>
      <c r="K4014" s="7">
        <v>0</v>
      </c>
      <c r="L4014" s="7">
        <v>24</v>
      </c>
      <c r="M4014" s="36">
        <v>0.4535970244035199</v>
      </c>
      <c r="N4014" s="37" t="s">
        <v>183</v>
      </c>
      <c r="O4014" s="38">
        <v>52.910400000000003</v>
      </c>
      <c r="AW4014" s="26"/>
    </row>
    <row r="4015" spans="1:49" x14ac:dyDescent="0.2">
      <c r="A4015" s="7">
        <v>46</v>
      </c>
      <c r="B4015" s="40">
        <v>1861</v>
      </c>
      <c r="C4015" s="40"/>
      <c r="D4015" s="7">
        <v>1</v>
      </c>
      <c r="E4015" s="7">
        <v>22</v>
      </c>
      <c r="F4015" s="7">
        <v>4</v>
      </c>
      <c r="G4015" s="7">
        <v>2</v>
      </c>
      <c r="H4015" s="1">
        <v>14</v>
      </c>
      <c r="I4015" s="7">
        <v>0</v>
      </c>
      <c r="J4015" s="7">
        <v>2</v>
      </c>
      <c r="K4015" s="7">
        <v>3.5</v>
      </c>
      <c r="L4015" s="7">
        <v>27.5</v>
      </c>
      <c r="M4015" s="36">
        <v>0.4535970244035199</v>
      </c>
      <c r="N4015" s="37" t="s">
        <v>183</v>
      </c>
      <c r="O4015" s="38">
        <v>60.6265</v>
      </c>
      <c r="AW4015" s="26"/>
    </row>
    <row r="4016" spans="1:49" x14ac:dyDescent="0.2">
      <c r="A4016" s="7">
        <v>16</v>
      </c>
      <c r="B4016" s="40">
        <v>1861</v>
      </c>
      <c r="C4016" s="40"/>
      <c r="D4016" s="7">
        <v>1</v>
      </c>
      <c r="E4016" s="7">
        <v>24</v>
      </c>
      <c r="F4016" s="7">
        <v>1</v>
      </c>
      <c r="G4016" s="7">
        <v>2</v>
      </c>
      <c r="H4016" s="1">
        <v>14</v>
      </c>
      <c r="I4016" s="7">
        <v>0</v>
      </c>
      <c r="J4016" s="7">
        <v>4</v>
      </c>
      <c r="K4016" s="7">
        <v>0</v>
      </c>
      <c r="L4016" s="7">
        <v>48</v>
      </c>
      <c r="M4016" s="36">
        <v>0.4535970244035199</v>
      </c>
      <c r="N4016" s="37" t="s">
        <v>183</v>
      </c>
      <c r="O4016" s="38">
        <v>105.82080000000001</v>
      </c>
      <c r="AW4016" s="26"/>
    </row>
    <row r="4017" spans="1:49" x14ac:dyDescent="0.2">
      <c r="A4017" s="7">
        <v>123</v>
      </c>
      <c r="B4017" s="40">
        <v>1861</v>
      </c>
      <c r="C4017" s="40"/>
      <c r="D4017" s="7">
        <v>1</v>
      </c>
      <c r="E4017" s="7">
        <v>26</v>
      </c>
      <c r="F4017" s="7">
        <v>1</v>
      </c>
      <c r="G4017" s="7">
        <v>2</v>
      </c>
      <c r="H4017" s="1">
        <v>14</v>
      </c>
      <c r="I4017" s="7">
        <v>0</v>
      </c>
      <c r="J4017" s="7">
        <v>5</v>
      </c>
      <c r="K4017" s="7">
        <v>6</v>
      </c>
      <c r="L4017" s="7">
        <v>66</v>
      </c>
      <c r="M4017" s="36">
        <v>0.4535970244035199</v>
      </c>
      <c r="N4017" s="37" t="s">
        <v>183</v>
      </c>
      <c r="O4017" s="38">
        <v>145.50360000000001</v>
      </c>
      <c r="AW4017" s="26"/>
    </row>
    <row r="4018" spans="1:49" x14ac:dyDescent="0.2">
      <c r="A4018" s="7">
        <v>95</v>
      </c>
      <c r="B4018" s="40">
        <v>1862</v>
      </c>
      <c r="C4018" s="18">
        <f>B4018-B4017</f>
        <v>1</v>
      </c>
      <c r="D4018" s="7">
        <v>1</v>
      </c>
      <c r="E4018" s="7">
        <v>21</v>
      </c>
      <c r="F4018" s="7">
        <v>1</v>
      </c>
      <c r="G4018" s="7">
        <v>2</v>
      </c>
      <c r="H4018" s="1">
        <v>14</v>
      </c>
      <c r="I4018" s="7">
        <v>0</v>
      </c>
      <c r="J4018" s="7">
        <v>4</v>
      </c>
      <c r="K4018" s="7">
        <v>6</v>
      </c>
      <c r="L4018" s="7">
        <v>54</v>
      </c>
      <c r="M4018" s="36">
        <v>0.4535970244035199</v>
      </c>
      <c r="N4018" s="37" t="s">
        <v>183</v>
      </c>
      <c r="O4018" s="38">
        <v>119.0484</v>
      </c>
      <c r="AW4018" s="26"/>
    </row>
    <row r="4019" spans="1:49" x14ac:dyDescent="0.2">
      <c r="A4019" s="7">
        <v>46</v>
      </c>
      <c r="B4019" s="40">
        <v>1862</v>
      </c>
      <c r="C4019" s="40"/>
      <c r="D4019" s="7">
        <v>1</v>
      </c>
      <c r="E4019" s="7">
        <v>22</v>
      </c>
      <c r="F4019" s="7">
        <v>4</v>
      </c>
      <c r="G4019" s="7">
        <v>2</v>
      </c>
      <c r="H4019" s="1">
        <v>14</v>
      </c>
      <c r="I4019" s="7">
        <v>0</v>
      </c>
      <c r="J4019" s="7">
        <v>2</v>
      </c>
      <c r="K4019" s="7">
        <v>6</v>
      </c>
      <c r="L4019" s="7">
        <v>30</v>
      </c>
      <c r="M4019" s="36">
        <v>0.4535970244035199</v>
      </c>
      <c r="N4019" s="37" t="s">
        <v>183</v>
      </c>
      <c r="O4019" s="38">
        <v>66.138000000000005</v>
      </c>
      <c r="AW4019" s="26"/>
    </row>
    <row r="4020" spans="1:49" x14ac:dyDescent="0.2">
      <c r="A4020" s="7">
        <v>70</v>
      </c>
      <c r="B4020" s="40">
        <v>1862</v>
      </c>
      <c r="C4020" s="40"/>
      <c r="D4020" s="7">
        <v>5</v>
      </c>
      <c r="E4020" s="7">
        <v>22</v>
      </c>
      <c r="F4020" s="7">
        <v>1</v>
      </c>
      <c r="G4020" s="7">
        <v>2</v>
      </c>
      <c r="H4020" s="1">
        <v>14</v>
      </c>
      <c r="I4020" s="7">
        <v>0</v>
      </c>
      <c r="J4020" s="7">
        <v>2</v>
      </c>
      <c r="K4020" s="7">
        <v>0</v>
      </c>
      <c r="L4020" s="7">
        <v>24</v>
      </c>
      <c r="M4020" s="36">
        <v>0.4535970244035199</v>
      </c>
      <c r="N4020" s="37" t="s">
        <v>183</v>
      </c>
      <c r="O4020" s="38">
        <v>52.910400000000003</v>
      </c>
      <c r="P4020">
        <v>0</v>
      </c>
      <c r="Q4020">
        <v>2</v>
      </c>
      <c r="R4020">
        <v>7</v>
      </c>
      <c r="S4020">
        <v>0</v>
      </c>
      <c r="T4020">
        <v>5</v>
      </c>
      <c r="U4020">
        <v>0</v>
      </c>
      <c r="V4020">
        <v>0</v>
      </c>
      <c r="W4020">
        <v>5</v>
      </c>
      <c r="X4020">
        <v>0</v>
      </c>
      <c r="Y4020">
        <v>0</v>
      </c>
      <c r="Z4020">
        <v>4</v>
      </c>
      <c r="AA4020">
        <v>3</v>
      </c>
      <c r="AW4020" s="26"/>
    </row>
    <row r="4021" spans="1:49" x14ac:dyDescent="0.2">
      <c r="A4021" s="7">
        <v>16</v>
      </c>
      <c r="B4021" s="40">
        <v>1862</v>
      </c>
      <c r="C4021" s="40"/>
      <c r="D4021" s="7">
        <v>1</v>
      </c>
      <c r="E4021" s="7">
        <v>24</v>
      </c>
      <c r="F4021" s="7">
        <v>1</v>
      </c>
      <c r="G4021" s="7">
        <v>2</v>
      </c>
      <c r="H4021" s="1">
        <v>14</v>
      </c>
      <c r="I4021" s="7">
        <v>0</v>
      </c>
      <c r="J4021" s="7">
        <v>6</v>
      </c>
      <c r="K4021" s="7">
        <v>6</v>
      </c>
      <c r="L4021" s="7">
        <v>78</v>
      </c>
      <c r="M4021" s="36">
        <v>0.4535970244035199</v>
      </c>
      <c r="N4021" s="37" t="s">
        <v>183</v>
      </c>
      <c r="O4021" s="38">
        <v>171.9588</v>
      </c>
      <c r="AW4021" s="26"/>
    </row>
    <row r="4022" spans="1:49" x14ac:dyDescent="0.2">
      <c r="A4022" s="7">
        <v>140</v>
      </c>
      <c r="B4022" s="40">
        <v>1862</v>
      </c>
      <c r="C4022" s="40"/>
      <c r="D4022" s="7">
        <v>1</v>
      </c>
      <c r="E4022" s="7">
        <v>26</v>
      </c>
      <c r="F4022" s="7">
        <v>1</v>
      </c>
      <c r="G4022" s="7">
        <v>2</v>
      </c>
      <c r="H4022" s="1">
        <v>14</v>
      </c>
      <c r="I4022" s="7">
        <v>0</v>
      </c>
      <c r="J4022" s="7">
        <v>9</v>
      </c>
      <c r="K4022" s="7">
        <v>0</v>
      </c>
      <c r="L4022" s="7">
        <v>108</v>
      </c>
      <c r="M4022" s="36">
        <v>0.4535970244035199</v>
      </c>
      <c r="N4022" s="37" t="s">
        <v>183</v>
      </c>
      <c r="O4022" s="38">
        <v>238.0968</v>
      </c>
      <c r="AW4022" s="26"/>
    </row>
    <row r="4023" spans="1:49" x14ac:dyDescent="0.2">
      <c r="A4023" s="7">
        <v>67</v>
      </c>
      <c r="B4023" s="40">
        <v>1863</v>
      </c>
      <c r="C4023" s="18">
        <f>B4023-B4022</f>
        <v>1</v>
      </c>
      <c r="D4023" s="7">
        <v>1</v>
      </c>
      <c r="E4023" s="7">
        <v>21</v>
      </c>
      <c r="F4023" s="7">
        <v>1</v>
      </c>
      <c r="G4023" s="7">
        <v>2</v>
      </c>
      <c r="H4023" s="1">
        <v>14</v>
      </c>
      <c r="I4023" s="7">
        <v>0</v>
      </c>
      <c r="J4023" s="7">
        <v>3</v>
      </c>
      <c r="K4023" s="7">
        <v>0</v>
      </c>
      <c r="L4023" s="7">
        <v>36</v>
      </c>
      <c r="M4023" s="36">
        <v>0.4535970244035199</v>
      </c>
      <c r="N4023" s="37" t="s">
        <v>183</v>
      </c>
      <c r="O4023" s="38">
        <v>79.365600000000001</v>
      </c>
      <c r="AW4023" s="26"/>
    </row>
    <row r="4024" spans="1:49" x14ac:dyDescent="0.2">
      <c r="A4024" s="7">
        <v>16</v>
      </c>
      <c r="B4024" s="40">
        <v>1863</v>
      </c>
      <c r="C4024" s="40"/>
      <c r="D4024" s="7">
        <v>1</v>
      </c>
      <c r="E4024" s="7">
        <v>24</v>
      </c>
      <c r="F4024" s="7">
        <v>1</v>
      </c>
      <c r="G4024" s="7">
        <v>2</v>
      </c>
      <c r="H4024" s="1">
        <v>14</v>
      </c>
      <c r="I4024" s="7">
        <v>0</v>
      </c>
      <c r="J4024" s="7">
        <v>6</v>
      </c>
      <c r="K4024" s="7">
        <v>0</v>
      </c>
      <c r="L4024" s="7">
        <v>72</v>
      </c>
      <c r="M4024" s="36">
        <v>0.4535970244035199</v>
      </c>
      <c r="N4024" s="37" t="s">
        <v>183</v>
      </c>
      <c r="O4024" s="38">
        <v>158.7312</v>
      </c>
      <c r="AW4024" s="26"/>
    </row>
    <row r="4025" spans="1:49" x14ac:dyDescent="0.2">
      <c r="A4025" s="7">
        <v>112</v>
      </c>
      <c r="B4025" s="40">
        <v>1863</v>
      </c>
      <c r="C4025" s="40"/>
      <c r="D4025" s="7">
        <v>1</v>
      </c>
      <c r="E4025" s="7">
        <v>26</v>
      </c>
      <c r="F4025" s="7">
        <v>1</v>
      </c>
      <c r="G4025" s="7">
        <v>2</v>
      </c>
      <c r="H4025" s="1">
        <v>14</v>
      </c>
      <c r="I4025" s="7">
        <v>0</v>
      </c>
      <c r="J4025" s="7">
        <v>9</v>
      </c>
      <c r="K4025" s="7">
        <v>0</v>
      </c>
      <c r="L4025" s="7">
        <v>108</v>
      </c>
      <c r="M4025" s="36">
        <v>0.4535970244035199</v>
      </c>
      <c r="N4025" s="37" t="s">
        <v>183</v>
      </c>
      <c r="O4025" s="38">
        <v>238.0968</v>
      </c>
      <c r="AW4025" s="26"/>
    </row>
    <row r="4026" spans="1:49" x14ac:dyDescent="0.2">
      <c r="A4026" s="7">
        <v>94</v>
      </c>
      <c r="B4026" s="40">
        <v>1864</v>
      </c>
      <c r="C4026" s="18">
        <f>B4026-B4025</f>
        <v>1</v>
      </c>
      <c r="D4026" s="7">
        <v>1</v>
      </c>
      <c r="E4026" s="7">
        <v>21</v>
      </c>
      <c r="F4026" s="7">
        <v>1</v>
      </c>
      <c r="G4026" s="7">
        <v>2</v>
      </c>
      <c r="H4026" s="1">
        <v>14</v>
      </c>
      <c r="I4026" s="7">
        <v>0</v>
      </c>
      <c r="J4026" s="7">
        <v>1</v>
      </c>
      <c r="K4026" s="7">
        <v>6</v>
      </c>
      <c r="L4026" s="7">
        <v>18</v>
      </c>
      <c r="M4026" s="36">
        <v>0.4535970244035199</v>
      </c>
      <c r="N4026" s="37" t="s">
        <v>183</v>
      </c>
      <c r="O4026" s="38">
        <v>39.6828</v>
      </c>
      <c r="AW4026" s="26"/>
    </row>
    <row r="4027" spans="1:49" x14ac:dyDescent="0.2">
      <c r="A4027" s="7">
        <v>46</v>
      </c>
      <c r="B4027" s="40">
        <v>1864</v>
      </c>
      <c r="C4027" s="40"/>
      <c r="D4027" s="7">
        <v>1</v>
      </c>
      <c r="E4027" s="7">
        <v>22</v>
      </c>
      <c r="F4027" s="7">
        <v>4</v>
      </c>
      <c r="G4027" s="7">
        <v>2</v>
      </c>
      <c r="H4027" s="1">
        <v>14</v>
      </c>
      <c r="I4027" s="7">
        <v>0</v>
      </c>
      <c r="J4027" s="7">
        <v>3</v>
      </c>
      <c r="K4027" s="7">
        <v>5.5</v>
      </c>
      <c r="L4027" s="7">
        <v>41.5</v>
      </c>
      <c r="M4027" s="36">
        <v>0.4535970244035199</v>
      </c>
      <c r="N4027" s="37" t="s">
        <v>183</v>
      </c>
      <c r="O4027" s="38">
        <v>91.490899999999996</v>
      </c>
      <c r="AW4027" s="26"/>
    </row>
    <row r="4028" spans="1:49" x14ac:dyDescent="0.2">
      <c r="A4028" s="7">
        <v>71</v>
      </c>
      <c r="B4028" s="40">
        <v>1864</v>
      </c>
      <c r="C4028" s="40"/>
      <c r="D4028" s="7">
        <v>4</v>
      </c>
      <c r="E4028" s="7">
        <v>22</v>
      </c>
      <c r="F4028" s="7">
        <v>1</v>
      </c>
      <c r="G4028" s="7">
        <v>2</v>
      </c>
      <c r="H4028" s="1">
        <v>14</v>
      </c>
      <c r="I4028" s="7">
        <v>0</v>
      </c>
      <c r="J4028" s="7">
        <v>3</v>
      </c>
      <c r="K4028" s="7">
        <v>9</v>
      </c>
      <c r="L4028" s="7">
        <v>45</v>
      </c>
      <c r="M4028" s="36">
        <v>0.4535970244035199</v>
      </c>
      <c r="N4028" s="37" t="s">
        <v>183</v>
      </c>
      <c r="O4028" s="38">
        <v>99.207000000000008</v>
      </c>
      <c r="P4028">
        <v>0</v>
      </c>
      <c r="Q4028">
        <v>3</v>
      </c>
      <c r="R4028">
        <v>1.5</v>
      </c>
      <c r="S4028">
        <v>0</v>
      </c>
      <c r="T4028">
        <v>2</v>
      </c>
      <c r="U4028">
        <v>4</v>
      </c>
      <c r="V4028">
        <v>0</v>
      </c>
      <c r="W4028">
        <v>2</v>
      </c>
      <c r="X4028">
        <v>7</v>
      </c>
      <c r="AW4028" s="26"/>
    </row>
    <row r="4029" spans="1:49" x14ac:dyDescent="0.2">
      <c r="A4029" s="7">
        <v>16</v>
      </c>
      <c r="B4029" s="40">
        <v>1864</v>
      </c>
      <c r="C4029" s="40"/>
      <c r="D4029" s="7">
        <v>1</v>
      </c>
      <c r="E4029" s="7">
        <v>24</v>
      </c>
      <c r="F4029" s="7">
        <v>1</v>
      </c>
      <c r="G4029" s="7">
        <v>2</v>
      </c>
      <c r="H4029" s="1">
        <v>14</v>
      </c>
      <c r="I4029" s="7">
        <v>0</v>
      </c>
      <c r="J4029" s="7">
        <v>5</v>
      </c>
      <c r="K4029" s="7">
        <v>0</v>
      </c>
      <c r="L4029" s="7">
        <v>60</v>
      </c>
      <c r="M4029" s="36">
        <v>0.4535970244035199</v>
      </c>
      <c r="N4029" s="37" t="s">
        <v>183</v>
      </c>
      <c r="O4029" s="38">
        <v>132.27600000000001</v>
      </c>
      <c r="AW4029" s="26"/>
    </row>
    <row r="4030" spans="1:49" x14ac:dyDescent="0.2">
      <c r="A4030" s="7">
        <v>139</v>
      </c>
      <c r="B4030" s="40">
        <v>1864</v>
      </c>
      <c r="C4030" s="40"/>
      <c r="D4030" s="7">
        <v>1</v>
      </c>
      <c r="E4030" s="7">
        <v>26</v>
      </c>
      <c r="F4030" s="7">
        <v>1</v>
      </c>
      <c r="G4030" s="7">
        <v>2</v>
      </c>
      <c r="H4030" s="1">
        <v>14</v>
      </c>
      <c r="I4030" s="7">
        <v>0</v>
      </c>
      <c r="J4030" s="7">
        <v>7</v>
      </c>
      <c r="K4030" s="7">
        <v>0</v>
      </c>
      <c r="L4030" s="7">
        <v>84</v>
      </c>
      <c r="M4030" s="36">
        <v>0.4535970244035199</v>
      </c>
      <c r="N4030" s="37" t="s">
        <v>183</v>
      </c>
      <c r="O4030" s="38">
        <v>185.18639999999999</v>
      </c>
      <c r="AW4030" s="26"/>
    </row>
    <row r="4031" spans="1:49" x14ac:dyDescent="0.2">
      <c r="A4031" s="7">
        <v>68</v>
      </c>
      <c r="B4031" s="40">
        <v>1865</v>
      </c>
      <c r="C4031" s="18">
        <f>B4031-B4030</f>
        <v>1</v>
      </c>
      <c r="D4031" s="7">
        <v>1</v>
      </c>
      <c r="E4031" s="7">
        <v>21</v>
      </c>
      <c r="F4031" s="7">
        <v>1</v>
      </c>
      <c r="G4031" s="7">
        <v>2</v>
      </c>
      <c r="H4031" s="1">
        <v>14</v>
      </c>
      <c r="I4031" s="7">
        <v>0</v>
      </c>
      <c r="J4031" s="7">
        <v>2</v>
      </c>
      <c r="K4031" s="7">
        <v>6</v>
      </c>
      <c r="L4031" s="7">
        <v>30</v>
      </c>
      <c r="M4031" s="36">
        <v>0.4535970244035199</v>
      </c>
      <c r="N4031" s="37" t="s">
        <v>183</v>
      </c>
      <c r="O4031" s="38">
        <v>66.138000000000005</v>
      </c>
      <c r="AW4031" s="26"/>
    </row>
    <row r="4032" spans="1:49" x14ac:dyDescent="0.2">
      <c r="A4032" s="7">
        <v>46</v>
      </c>
      <c r="B4032" s="40">
        <v>1865</v>
      </c>
      <c r="C4032" s="40"/>
      <c r="D4032" s="7">
        <v>1</v>
      </c>
      <c r="E4032" s="7">
        <v>22</v>
      </c>
      <c r="F4032" s="7">
        <v>4</v>
      </c>
      <c r="G4032" s="7">
        <v>2</v>
      </c>
      <c r="H4032" s="1">
        <v>14</v>
      </c>
      <c r="I4032" s="7">
        <v>0</v>
      </c>
      <c r="J4032" s="7">
        <v>2</v>
      </c>
      <c r="K4032" s="7">
        <v>4</v>
      </c>
      <c r="L4032" s="7">
        <v>28</v>
      </c>
      <c r="M4032" s="36">
        <v>0.4535970244035199</v>
      </c>
      <c r="N4032" s="37" t="s">
        <v>183</v>
      </c>
      <c r="O4032" s="38">
        <v>61.7288</v>
      </c>
      <c r="AW4032" s="26"/>
    </row>
    <row r="4033" spans="1:49" x14ac:dyDescent="0.2">
      <c r="A4033" s="7">
        <v>16</v>
      </c>
      <c r="B4033" s="40">
        <v>1865</v>
      </c>
      <c r="C4033" s="40"/>
      <c r="D4033" s="7">
        <v>1</v>
      </c>
      <c r="E4033" s="7">
        <v>24</v>
      </c>
      <c r="F4033" s="7">
        <v>1</v>
      </c>
      <c r="G4033" s="7">
        <v>2</v>
      </c>
      <c r="H4033" s="1">
        <v>14</v>
      </c>
      <c r="I4033" s="7">
        <v>0</v>
      </c>
      <c r="J4033" s="7">
        <v>4</v>
      </c>
      <c r="K4033" s="7">
        <v>0</v>
      </c>
      <c r="L4033" s="7">
        <v>48</v>
      </c>
      <c r="M4033" s="36">
        <v>0.4535970244035199</v>
      </c>
      <c r="N4033" s="37" t="s">
        <v>183</v>
      </c>
      <c r="O4033" s="38">
        <v>105.82080000000001</v>
      </c>
      <c r="AW4033" s="26"/>
    </row>
    <row r="4034" spans="1:49" x14ac:dyDescent="0.2">
      <c r="A4034" s="7">
        <v>114</v>
      </c>
      <c r="B4034" s="40">
        <v>1865</v>
      </c>
      <c r="C4034" s="40"/>
      <c r="D4034" s="7">
        <v>1</v>
      </c>
      <c r="E4034" s="7">
        <v>26</v>
      </c>
      <c r="F4034" s="7">
        <v>1</v>
      </c>
      <c r="G4034" s="7">
        <v>2</v>
      </c>
      <c r="H4034" s="1">
        <v>14</v>
      </c>
      <c r="I4034" s="7">
        <v>0</v>
      </c>
      <c r="J4034" s="7">
        <v>5</v>
      </c>
      <c r="K4034" s="7">
        <v>6</v>
      </c>
      <c r="L4034" s="7">
        <v>66</v>
      </c>
      <c r="M4034" s="36">
        <v>0.4535970244035199</v>
      </c>
      <c r="N4034" s="37" t="s">
        <v>183</v>
      </c>
      <c r="O4034" s="38">
        <v>145.50360000000001</v>
      </c>
      <c r="AW4034" s="26"/>
    </row>
    <row r="4035" spans="1:49" x14ac:dyDescent="0.2">
      <c r="A4035" s="7">
        <v>68</v>
      </c>
      <c r="B4035" s="40">
        <v>1866</v>
      </c>
      <c r="C4035" s="18">
        <f>B4035-B4034</f>
        <v>1</v>
      </c>
      <c r="D4035" s="7">
        <v>1</v>
      </c>
      <c r="E4035" s="7">
        <v>21</v>
      </c>
      <c r="F4035" s="7">
        <v>1</v>
      </c>
      <c r="G4035" s="7">
        <v>2</v>
      </c>
      <c r="H4035" s="1">
        <v>14</v>
      </c>
      <c r="I4035" s="7">
        <v>0</v>
      </c>
      <c r="J4035" s="7">
        <v>2</v>
      </c>
      <c r="K4035" s="7">
        <v>6</v>
      </c>
      <c r="L4035" s="7">
        <v>30</v>
      </c>
      <c r="M4035" s="36">
        <v>0.4535970244035199</v>
      </c>
      <c r="N4035" s="37" t="s">
        <v>183</v>
      </c>
      <c r="O4035" s="38">
        <v>66.138000000000005</v>
      </c>
      <c r="AW4035" s="26"/>
    </row>
    <row r="4036" spans="1:49" x14ac:dyDescent="0.2">
      <c r="A4036" s="7">
        <v>46</v>
      </c>
      <c r="B4036" s="40">
        <v>1866</v>
      </c>
      <c r="C4036" s="40"/>
      <c r="D4036" s="7">
        <v>1</v>
      </c>
      <c r="E4036" s="7">
        <v>22</v>
      </c>
      <c r="F4036" s="7">
        <v>4</v>
      </c>
      <c r="G4036" s="7">
        <v>2</v>
      </c>
      <c r="H4036" s="1">
        <v>14</v>
      </c>
      <c r="I4036" s="7">
        <v>0</v>
      </c>
      <c r="J4036" s="7">
        <v>1</v>
      </c>
      <c r="K4036" s="7">
        <v>6</v>
      </c>
      <c r="L4036" s="7">
        <v>18</v>
      </c>
      <c r="M4036" s="36">
        <v>0.4535970244035199</v>
      </c>
      <c r="N4036" s="37" t="s">
        <v>183</v>
      </c>
      <c r="O4036" s="38">
        <v>39.6828</v>
      </c>
      <c r="AW4036" s="26"/>
    </row>
    <row r="4037" spans="1:49" x14ac:dyDescent="0.2">
      <c r="A4037" s="7">
        <v>16</v>
      </c>
      <c r="B4037" s="40">
        <v>1866</v>
      </c>
      <c r="C4037" s="40"/>
      <c r="D4037" s="7">
        <v>1</v>
      </c>
      <c r="E4037" s="7">
        <v>24</v>
      </c>
      <c r="F4037" s="7">
        <v>1</v>
      </c>
      <c r="G4037" s="7">
        <v>2</v>
      </c>
      <c r="H4037" s="1">
        <v>14</v>
      </c>
      <c r="I4037" s="7">
        <v>0</v>
      </c>
      <c r="J4037" s="7">
        <v>4</v>
      </c>
      <c r="K4037" s="7">
        <v>0</v>
      </c>
      <c r="L4037" s="7">
        <v>48</v>
      </c>
      <c r="M4037" s="36">
        <v>0.4535970244035199</v>
      </c>
      <c r="N4037" s="37" t="s">
        <v>183</v>
      </c>
      <c r="O4037" s="38">
        <v>105.82080000000001</v>
      </c>
      <c r="AW4037" s="26"/>
    </row>
    <row r="4038" spans="1:49" x14ac:dyDescent="0.2">
      <c r="A4038" s="7">
        <v>109</v>
      </c>
      <c r="B4038" s="40">
        <v>1866</v>
      </c>
      <c r="C4038" s="40"/>
      <c r="D4038" s="7">
        <v>1</v>
      </c>
      <c r="E4038" s="7">
        <v>26</v>
      </c>
      <c r="F4038" s="7">
        <v>1</v>
      </c>
      <c r="G4038" s="7">
        <v>2</v>
      </c>
      <c r="H4038" s="1">
        <v>14</v>
      </c>
      <c r="I4038" s="7">
        <v>0</v>
      </c>
      <c r="J4038" s="7">
        <v>5</v>
      </c>
      <c r="K4038" s="7">
        <v>0</v>
      </c>
      <c r="L4038" s="7">
        <v>60</v>
      </c>
      <c r="M4038" s="36">
        <v>0.4535970244035199</v>
      </c>
      <c r="N4038" s="37" t="s">
        <v>183</v>
      </c>
      <c r="O4038" s="38">
        <v>132.27600000000001</v>
      </c>
      <c r="AW4038" s="26"/>
    </row>
    <row r="4039" spans="1:49" x14ac:dyDescent="0.2">
      <c r="A4039" s="7">
        <v>68</v>
      </c>
      <c r="B4039" s="40">
        <v>1867</v>
      </c>
      <c r="C4039" s="18">
        <f>B4039-B4038</f>
        <v>1</v>
      </c>
      <c r="D4039" s="7">
        <v>1</v>
      </c>
      <c r="E4039" s="7">
        <v>21</v>
      </c>
      <c r="F4039" s="7">
        <v>1</v>
      </c>
      <c r="G4039" s="7">
        <v>2</v>
      </c>
      <c r="H4039" s="1">
        <v>14</v>
      </c>
      <c r="I4039" s="7">
        <v>0</v>
      </c>
      <c r="J4039" s="7">
        <v>1</v>
      </c>
      <c r="K4039" s="7">
        <v>9</v>
      </c>
      <c r="L4039" s="7">
        <v>21</v>
      </c>
      <c r="M4039" s="36">
        <v>0.4535970244035199</v>
      </c>
      <c r="N4039" s="37" t="s">
        <v>183</v>
      </c>
      <c r="O4039" s="38">
        <v>46.296599999999998</v>
      </c>
      <c r="AW4039" s="26"/>
    </row>
    <row r="4040" spans="1:49" x14ac:dyDescent="0.2">
      <c r="A4040" s="7">
        <v>46</v>
      </c>
      <c r="B4040" s="40">
        <v>1867</v>
      </c>
      <c r="C4040" s="40"/>
      <c r="D4040" s="7">
        <v>1</v>
      </c>
      <c r="E4040" s="7">
        <v>22</v>
      </c>
      <c r="F4040" s="7">
        <v>4</v>
      </c>
      <c r="G4040" s="7">
        <v>2</v>
      </c>
      <c r="H4040" s="1">
        <v>14</v>
      </c>
      <c r="I4040" s="7">
        <v>0</v>
      </c>
      <c r="J4040" s="7">
        <v>1</v>
      </c>
      <c r="K4040" s="7">
        <v>5</v>
      </c>
      <c r="L4040" s="7">
        <v>17</v>
      </c>
      <c r="M4040" s="36">
        <v>0.4535970244035199</v>
      </c>
      <c r="N4040" s="37" t="s">
        <v>183</v>
      </c>
      <c r="O4040" s="38">
        <v>37.478200000000001</v>
      </c>
      <c r="AW4040" s="26"/>
    </row>
    <row r="4041" spans="1:49" x14ac:dyDescent="0.2">
      <c r="A4041" s="7">
        <v>16</v>
      </c>
      <c r="B4041" s="40">
        <v>1867</v>
      </c>
      <c r="C4041" s="40"/>
      <c r="D4041" s="7">
        <v>1</v>
      </c>
      <c r="E4041" s="7">
        <v>24</v>
      </c>
      <c r="F4041" s="7">
        <v>1</v>
      </c>
      <c r="G4041" s="7">
        <v>2</v>
      </c>
      <c r="H4041" s="1">
        <v>14</v>
      </c>
      <c r="I4041" s="7">
        <v>0</v>
      </c>
      <c r="J4041" s="7">
        <v>3</v>
      </c>
      <c r="K4041" s="7">
        <v>6</v>
      </c>
      <c r="L4041" s="7">
        <v>42</v>
      </c>
      <c r="M4041" s="36">
        <v>0.4535970244035199</v>
      </c>
      <c r="N4041" s="37" t="s">
        <v>183</v>
      </c>
      <c r="O4041" s="38">
        <v>92.593199999999996</v>
      </c>
      <c r="AW4041" s="26"/>
    </row>
    <row r="4042" spans="1:49" x14ac:dyDescent="0.2">
      <c r="A4042" s="7">
        <v>113</v>
      </c>
      <c r="B4042" s="40">
        <v>1867</v>
      </c>
      <c r="C4042" s="40"/>
      <c r="D4042" s="7">
        <v>1</v>
      </c>
      <c r="E4042" s="7">
        <v>26</v>
      </c>
      <c r="F4042" s="7">
        <v>1</v>
      </c>
      <c r="G4042" s="7">
        <v>2</v>
      </c>
      <c r="H4042" s="1">
        <v>14</v>
      </c>
      <c r="I4042" s="7">
        <v>0</v>
      </c>
      <c r="J4042" s="7">
        <v>5</v>
      </c>
      <c r="K4042" s="7">
        <v>0</v>
      </c>
      <c r="L4042" s="7">
        <v>60</v>
      </c>
      <c r="M4042" s="36">
        <v>0.4535970244035199</v>
      </c>
      <c r="N4042" s="37" t="s">
        <v>183</v>
      </c>
      <c r="O4042" s="38">
        <v>132.27600000000001</v>
      </c>
      <c r="AW4042" s="26"/>
    </row>
    <row r="4043" spans="1:49" x14ac:dyDescent="0.2">
      <c r="A4043" s="7">
        <v>132</v>
      </c>
      <c r="B4043" s="40">
        <v>1867</v>
      </c>
      <c r="C4043" s="40"/>
      <c r="D4043" s="7">
        <v>1</v>
      </c>
      <c r="E4043" s="7">
        <v>26</v>
      </c>
      <c r="F4043" s="7">
        <v>3</v>
      </c>
      <c r="G4043" s="7">
        <v>2</v>
      </c>
      <c r="H4043" s="1">
        <v>14</v>
      </c>
      <c r="I4043" s="7">
        <v>0</v>
      </c>
      <c r="J4043" s="7">
        <v>3</v>
      </c>
      <c r="K4043" s="7">
        <v>9</v>
      </c>
      <c r="L4043" s="7">
        <v>45</v>
      </c>
      <c r="M4043" s="36">
        <v>0.4535970244035199</v>
      </c>
      <c r="N4043" s="37" t="s">
        <v>183</v>
      </c>
      <c r="O4043" s="38">
        <v>99.207000000000008</v>
      </c>
      <c r="AW4043" s="26"/>
    </row>
    <row r="4044" spans="1:49" x14ac:dyDescent="0.2">
      <c r="A4044" s="7">
        <v>68</v>
      </c>
      <c r="B4044" s="40">
        <v>1868</v>
      </c>
      <c r="C4044" s="18">
        <f>B4044-B4043</f>
        <v>1</v>
      </c>
      <c r="D4044" s="7">
        <v>1</v>
      </c>
      <c r="E4044" s="7">
        <v>21</v>
      </c>
      <c r="F4044" s="7">
        <v>1</v>
      </c>
      <c r="G4044" s="7">
        <v>2</v>
      </c>
      <c r="H4044" s="1">
        <v>14</v>
      </c>
      <c r="I4044" s="7">
        <v>0</v>
      </c>
      <c r="J4044" s="7">
        <v>1</v>
      </c>
      <c r="K4044" s="7">
        <v>9</v>
      </c>
      <c r="L4044" s="7">
        <v>21</v>
      </c>
      <c r="M4044" s="36">
        <v>0.4535970244035199</v>
      </c>
      <c r="N4044" s="37" t="s">
        <v>183</v>
      </c>
      <c r="O4044" s="38">
        <v>46.296599999999998</v>
      </c>
      <c r="AW4044" s="26"/>
    </row>
    <row r="4045" spans="1:49" x14ac:dyDescent="0.2">
      <c r="A4045" s="7">
        <v>46</v>
      </c>
      <c r="B4045" s="40">
        <v>1868</v>
      </c>
      <c r="C4045" s="40"/>
      <c r="D4045" s="7">
        <v>1</v>
      </c>
      <c r="E4045" s="7">
        <v>22</v>
      </c>
      <c r="F4045" s="7">
        <v>4</v>
      </c>
      <c r="G4045" s="7">
        <v>2</v>
      </c>
      <c r="H4045" s="1">
        <v>14</v>
      </c>
      <c r="I4045" s="7">
        <v>0</v>
      </c>
      <c r="J4045" s="7">
        <v>1</v>
      </c>
      <c r="K4045" s="7">
        <v>3.5</v>
      </c>
      <c r="L4045" s="7">
        <v>15.5</v>
      </c>
      <c r="M4045" s="36">
        <v>0.4535970244035199</v>
      </c>
      <c r="N4045" s="37" t="s">
        <v>183</v>
      </c>
      <c r="O4045" s="38">
        <v>34.171300000000002</v>
      </c>
      <c r="AW4045" s="26"/>
    </row>
    <row r="4046" spans="1:49" x14ac:dyDescent="0.2">
      <c r="A4046" s="7">
        <v>16</v>
      </c>
      <c r="B4046" s="40">
        <v>1868</v>
      </c>
      <c r="C4046" s="40"/>
      <c r="D4046" s="7">
        <v>1</v>
      </c>
      <c r="E4046" s="7">
        <v>24</v>
      </c>
      <c r="F4046" s="7">
        <v>1</v>
      </c>
      <c r="G4046" s="7">
        <v>2</v>
      </c>
      <c r="H4046" s="1">
        <v>14</v>
      </c>
      <c r="I4046" s="7">
        <v>0</v>
      </c>
      <c r="J4046" s="7">
        <v>3</v>
      </c>
      <c r="K4046" s="7">
        <v>6</v>
      </c>
      <c r="L4046" s="7">
        <v>42</v>
      </c>
      <c r="M4046" s="36">
        <v>0.4535970244035199</v>
      </c>
      <c r="N4046" s="37" t="s">
        <v>183</v>
      </c>
      <c r="O4046" s="38">
        <v>92.593199999999996</v>
      </c>
      <c r="AW4046" s="26"/>
    </row>
    <row r="4047" spans="1:49" x14ac:dyDescent="0.2">
      <c r="A4047" s="7">
        <v>123</v>
      </c>
      <c r="B4047" s="40">
        <v>1868</v>
      </c>
      <c r="C4047" s="40"/>
      <c r="D4047" s="7">
        <v>1</v>
      </c>
      <c r="E4047" s="7">
        <v>26</v>
      </c>
      <c r="F4047" s="7">
        <v>1</v>
      </c>
      <c r="G4047" s="7">
        <v>2</v>
      </c>
      <c r="H4047" s="1">
        <v>14</v>
      </c>
      <c r="I4047" s="7">
        <v>0</v>
      </c>
      <c r="J4047" s="7">
        <v>4</v>
      </c>
      <c r="K4047" s="7">
        <v>11</v>
      </c>
      <c r="L4047" s="7">
        <v>59</v>
      </c>
      <c r="M4047" s="36">
        <v>0.4535970244035199</v>
      </c>
      <c r="N4047" s="37" t="s">
        <v>183</v>
      </c>
      <c r="O4047" s="38">
        <v>130.07140000000001</v>
      </c>
      <c r="AW4047" s="26"/>
    </row>
    <row r="4048" spans="1:49" x14ac:dyDescent="0.2">
      <c r="A4048" s="7">
        <v>138</v>
      </c>
      <c r="B4048" s="40">
        <v>1868</v>
      </c>
      <c r="C4048" s="40"/>
      <c r="D4048" s="7">
        <v>1</v>
      </c>
      <c r="E4048" s="7">
        <v>26</v>
      </c>
      <c r="F4048" s="7">
        <v>4</v>
      </c>
      <c r="G4048" s="7">
        <v>2</v>
      </c>
      <c r="H4048" s="1">
        <v>14</v>
      </c>
      <c r="I4048" s="7">
        <v>0</v>
      </c>
      <c r="J4048" s="7">
        <v>3</v>
      </c>
      <c r="K4048" s="7">
        <v>6</v>
      </c>
      <c r="L4048" s="7">
        <v>42</v>
      </c>
      <c r="M4048" s="36">
        <v>0.4535970244035199</v>
      </c>
      <c r="N4048" s="37" t="s">
        <v>183</v>
      </c>
      <c r="O4048" s="38">
        <v>92.593199999999996</v>
      </c>
      <c r="AW4048" s="26"/>
    </row>
    <row r="4049" spans="1:49" x14ac:dyDescent="0.2">
      <c r="A4049" s="7">
        <v>68</v>
      </c>
      <c r="B4049" s="40">
        <v>1869</v>
      </c>
      <c r="C4049" s="18">
        <f>B4049-B4048</f>
        <v>1</v>
      </c>
      <c r="D4049" s="7">
        <v>1</v>
      </c>
      <c r="E4049" s="7">
        <v>21</v>
      </c>
      <c r="F4049" s="7">
        <v>1</v>
      </c>
      <c r="G4049" s="7">
        <v>2</v>
      </c>
      <c r="H4049" s="1">
        <v>14</v>
      </c>
      <c r="I4049" s="7">
        <v>0</v>
      </c>
      <c r="J4049" s="7">
        <v>1</v>
      </c>
      <c r="K4049" s="7">
        <v>0</v>
      </c>
      <c r="L4049" s="7">
        <v>12</v>
      </c>
      <c r="M4049" s="36">
        <v>0.4535970244035199</v>
      </c>
      <c r="N4049" s="37" t="s">
        <v>183</v>
      </c>
      <c r="O4049" s="38">
        <v>26.455200000000001</v>
      </c>
      <c r="AW4049" s="26"/>
    </row>
    <row r="4050" spans="1:49" x14ac:dyDescent="0.2">
      <c r="A4050" s="7">
        <v>46</v>
      </c>
      <c r="B4050" s="40">
        <v>1869</v>
      </c>
      <c r="C4050" s="40"/>
      <c r="D4050" s="7">
        <v>1</v>
      </c>
      <c r="E4050" s="7">
        <v>22</v>
      </c>
      <c r="F4050" s="7">
        <v>4</v>
      </c>
      <c r="G4050" s="7">
        <v>2</v>
      </c>
      <c r="H4050" s="1">
        <v>14</v>
      </c>
      <c r="I4050" s="7">
        <v>0</v>
      </c>
      <c r="J4050" s="7">
        <v>1</v>
      </c>
      <c r="K4050" s="7">
        <v>0.5</v>
      </c>
      <c r="L4050" s="7">
        <v>12.5</v>
      </c>
      <c r="M4050" s="36">
        <v>0.4535970244035199</v>
      </c>
      <c r="N4050" s="37" t="s">
        <v>183</v>
      </c>
      <c r="O4050" s="38">
        <v>27.557500000000001</v>
      </c>
      <c r="AW4050" s="26"/>
    </row>
    <row r="4051" spans="1:49" x14ac:dyDescent="0.2">
      <c r="A4051" s="7">
        <v>16</v>
      </c>
      <c r="B4051" s="40">
        <v>1869</v>
      </c>
      <c r="C4051" s="40"/>
      <c r="D4051" s="7">
        <v>1</v>
      </c>
      <c r="E4051" s="7">
        <v>24</v>
      </c>
      <c r="F4051" s="7">
        <v>1</v>
      </c>
      <c r="G4051" s="7">
        <v>2</v>
      </c>
      <c r="H4051" s="1">
        <v>14</v>
      </c>
      <c r="I4051" s="7">
        <v>0</v>
      </c>
      <c r="J4051" s="7">
        <v>3</v>
      </c>
      <c r="K4051" s="7">
        <v>0</v>
      </c>
      <c r="L4051" s="7">
        <v>36</v>
      </c>
      <c r="M4051" s="36">
        <v>0.4535970244035199</v>
      </c>
      <c r="N4051" s="37" t="s">
        <v>183</v>
      </c>
      <c r="O4051" s="38">
        <v>79.365600000000001</v>
      </c>
      <c r="AW4051" s="26"/>
    </row>
    <row r="4052" spans="1:49" x14ac:dyDescent="0.2">
      <c r="A4052" s="7">
        <v>123</v>
      </c>
      <c r="B4052" s="40">
        <v>1869</v>
      </c>
      <c r="C4052" s="40"/>
      <c r="D4052" s="7">
        <v>1</v>
      </c>
      <c r="E4052" s="7">
        <v>26</v>
      </c>
      <c r="F4052" s="7">
        <v>1</v>
      </c>
      <c r="G4052" s="7">
        <v>2</v>
      </c>
      <c r="H4052" s="1">
        <v>14</v>
      </c>
      <c r="I4052" s="7">
        <v>0</v>
      </c>
      <c r="J4052" s="7">
        <v>4</v>
      </c>
      <c r="K4052" s="7">
        <v>3</v>
      </c>
      <c r="L4052" s="7">
        <v>51</v>
      </c>
      <c r="M4052" s="36">
        <v>0.4535970244035199</v>
      </c>
      <c r="N4052" s="37" t="s">
        <v>183</v>
      </c>
      <c r="O4052" s="38">
        <v>112.4346</v>
      </c>
      <c r="AW4052" s="26"/>
    </row>
    <row r="4053" spans="1:49" x14ac:dyDescent="0.2">
      <c r="A4053" s="7">
        <v>140</v>
      </c>
      <c r="B4053" s="40">
        <v>1869</v>
      </c>
      <c r="C4053" s="40"/>
      <c r="D4053" s="7">
        <v>1</v>
      </c>
      <c r="E4053" s="7">
        <v>26</v>
      </c>
      <c r="F4053" s="7">
        <v>4</v>
      </c>
      <c r="G4053" s="7">
        <v>2</v>
      </c>
      <c r="H4053" s="1">
        <v>14</v>
      </c>
      <c r="I4053" s="7">
        <v>0</v>
      </c>
      <c r="J4053" s="7">
        <v>0</v>
      </c>
      <c r="K4053" s="7">
        <v>9</v>
      </c>
      <c r="L4053" s="7">
        <v>9</v>
      </c>
      <c r="M4053" s="36">
        <v>0.4535970244035199</v>
      </c>
      <c r="N4053" s="37" t="s">
        <v>183</v>
      </c>
      <c r="O4053" s="38">
        <v>19.8414</v>
      </c>
      <c r="AW4053" s="26"/>
    </row>
    <row r="4054" spans="1:49" x14ac:dyDescent="0.2">
      <c r="A4054" s="7">
        <v>69</v>
      </c>
      <c r="B4054" s="40">
        <v>1870</v>
      </c>
      <c r="C4054" s="18">
        <f>B4054-B4053</f>
        <v>1</v>
      </c>
      <c r="D4054" s="7">
        <v>1</v>
      </c>
      <c r="E4054" s="7">
        <v>21</v>
      </c>
      <c r="F4054" s="7">
        <v>1</v>
      </c>
      <c r="G4054" s="7">
        <v>2</v>
      </c>
      <c r="H4054" s="1">
        <v>14</v>
      </c>
      <c r="I4054" s="7">
        <v>0</v>
      </c>
      <c r="J4054" s="7">
        <v>1</v>
      </c>
      <c r="K4054" s="7">
        <v>3</v>
      </c>
      <c r="L4054" s="7">
        <v>15</v>
      </c>
      <c r="M4054" s="36">
        <v>0.4535970244035199</v>
      </c>
      <c r="N4054" s="37" t="s">
        <v>183</v>
      </c>
      <c r="O4054" s="38">
        <v>33.069000000000003</v>
      </c>
      <c r="AW4054" s="26"/>
    </row>
    <row r="4055" spans="1:49" x14ac:dyDescent="0.2">
      <c r="A4055" s="7">
        <v>46</v>
      </c>
      <c r="B4055" s="40">
        <v>1870</v>
      </c>
      <c r="C4055" s="40"/>
      <c r="D4055" s="7">
        <v>1</v>
      </c>
      <c r="E4055" s="7">
        <v>22</v>
      </c>
      <c r="F4055" s="7">
        <v>4</v>
      </c>
      <c r="G4055" s="7">
        <v>2</v>
      </c>
      <c r="H4055" s="1">
        <v>14</v>
      </c>
      <c r="I4055" s="7">
        <v>0</v>
      </c>
      <c r="J4055" s="7">
        <v>1</v>
      </c>
      <c r="K4055" s="7">
        <v>0.5</v>
      </c>
      <c r="L4055" s="7">
        <v>12.5</v>
      </c>
      <c r="M4055" s="36">
        <v>0.4535970244035199</v>
      </c>
      <c r="N4055" s="37" t="s">
        <v>183</v>
      </c>
      <c r="O4055" s="38">
        <v>27.557500000000001</v>
      </c>
      <c r="AW4055" s="26"/>
    </row>
    <row r="4056" spans="1:49" x14ac:dyDescent="0.2">
      <c r="A4056" s="7">
        <v>16</v>
      </c>
      <c r="B4056" s="40">
        <v>1870</v>
      </c>
      <c r="C4056" s="40"/>
      <c r="D4056" s="7">
        <v>1</v>
      </c>
      <c r="E4056" s="7">
        <v>24</v>
      </c>
      <c r="F4056" s="7">
        <v>1</v>
      </c>
      <c r="G4056" s="7">
        <v>2</v>
      </c>
      <c r="H4056" s="1">
        <v>14</v>
      </c>
      <c r="I4056" s="7">
        <v>0</v>
      </c>
      <c r="J4056" s="7">
        <v>3</v>
      </c>
      <c r="K4056" s="7">
        <v>0</v>
      </c>
      <c r="L4056" s="7">
        <v>36</v>
      </c>
      <c r="M4056" s="36">
        <v>0.4535970244035199</v>
      </c>
      <c r="N4056" s="37" t="s">
        <v>183</v>
      </c>
      <c r="O4056" s="38">
        <v>79.365600000000001</v>
      </c>
      <c r="AW4056" s="26"/>
    </row>
    <row r="4057" spans="1:49" x14ac:dyDescent="0.2">
      <c r="A4057" s="7">
        <v>123</v>
      </c>
      <c r="B4057" s="40">
        <v>1870</v>
      </c>
      <c r="C4057" s="40"/>
      <c r="D4057" s="7">
        <v>1</v>
      </c>
      <c r="E4057" s="7">
        <v>26</v>
      </c>
      <c r="F4057" s="7">
        <v>1</v>
      </c>
      <c r="G4057" s="7">
        <v>2</v>
      </c>
      <c r="H4057" s="1">
        <v>14</v>
      </c>
      <c r="I4057" s="7">
        <v>0</v>
      </c>
      <c r="J4057" s="7">
        <v>4</v>
      </c>
      <c r="K4057" s="7">
        <v>3</v>
      </c>
      <c r="L4057" s="7">
        <v>51</v>
      </c>
      <c r="M4057" s="36">
        <v>0.4535970244035199</v>
      </c>
      <c r="N4057" s="37" t="s">
        <v>183</v>
      </c>
      <c r="O4057" s="38">
        <v>112.4346</v>
      </c>
      <c r="AW4057" s="26"/>
    </row>
    <row r="4058" spans="1:49" x14ac:dyDescent="0.2">
      <c r="A4058" s="7">
        <v>140</v>
      </c>
      <c r="B4058" s="40">
        <v>1870</v>
      </c>
      <c r="C4058" s="40"/>
      <c r="D4058" s="7">
        <v>1</v>
      </c>
      <c r="E4058" s="7">
        <v>26</v>
      </c>
      <c r="F4058" s="7">
        <v>4</v>
      </c>
      <c r="G4058" s="7">
        <v>2</v>
      </c>
      <c r="H4058" s="1">
        <v>14</v>
      </c>
      <c r="I4058" s="7">
        <v>0</v>
      </c>
      <c r="J4058" s="7">
        <v>0</v>
      </c>
      <c r="K4058" s="7">
        <v>7.75</v>
      </c>
      <c r="L4058" s="7">
        <v>7.75</v>
      </c>
      <c r="M4058" s="36">
        <v>0.4535970244035199</v>
      </c>
      <c r="N4058" s="37" t="s">
        <v>183</v>
      </c>
      <c r="O4058" s="38">
        <v>17.085650000000001</v>
      </c>
      <c r="AW4058" s="26"/>
    </row>
    <row r="4059" spans="1:49" x14ac:dyDescent="0.2">
      <c r="A4059" s="7">
        <v>69</v>
      </c>
      <c r="B4059" s="40">
        <v>1871</v>
      </c>
      <c r="C4059" s="18">
        <f>B4059-B4058</f>
        <v>1</v>
      </c>
      <c r="D4059" s="7">
        <v>1</v>
      </c>
      <c r="E4059" s="7">
        <v>21</v>
      </c>
      <c r="F4059" s="7">
        <v>1</v>
      </c>
      <c r="G4059" s="7">
        <v>2</v>
      </c>
      <c r="H4059" s="1">
        <v>14</v>
      </c>
      <c r="I4059" s="7">
        <v>0</v>
      </c>
      <c r="J4059" s="7">
        <v>1</v>
      </c>
      <c r="K4059" s="7">
        <v>0</v>
      </c>
      <c r="L4059" s="7">
        <v>12</v>
      </c>
      <c r="M4059" s="36">
        <v>0.4535970244035199</v>
      </c>
      <c r="N4059" s="37" t="s">
        <v>183</v>
      </c>
      <c r="O4059" s="38">
        <v>26.455200000000001</v>
      </c>
      <c r="AW4059" s="26"/>
    </row>
    <row r="4060" spans="1:49" x14ac:dyDescent="0.2">
      <c r="A4060" s="7">
        <v>45</v>
      </c>
      <c r="B4060" s="40">
        <v>1871</v>
      </c>
      <c r="C4060" s="40"/>
      <c r="D4060" s="7">
        <v>1</v>
      </c>
      <c r="E4060" s="7">
        <v>22</v>
      </c>
      <c r="F4060" s="7">
        <v>4</v>
      </c>
      <c r="G4060" s="7">
        <v>2</v>
      </c>
      <c r="H4060" s="1">
        <v>14</v>
      </c>
      <c r="I4060" s="7">
        <v>0</v>
      </c>
      <c r="J4060" s="7">
        <v>1</v>
      </c>
      <c r="K4060" s="7">
        <v>2</v>
      </c>
      <c r="L4060" s="7">
        <v>14</v>
      </c>
      <c r="M4060" s="36">
        <v>0.4535970244035199</v>
      </c>
      <c r="N4060" s="37" t="s">
        <v>183</v>
      </c>
      <c r="O4060" s="38">
        <v>30.8644</v>
      </c>
      <c r="AW4060" s="26"/>
    </row>
    <row r="4061" spans="1:49" x14ac:dyDescent="0.2">
      <c r="A4061" s="7">
        <v>111</v>
      </c>
      <c r="B4061" s="40">
        <v>1871</v>
      </c>
      <c r="C4061" s="40"/>
      <c r="D4061" s="7">
        <v>1</v>
      </c>
      <c r="E4061" s="7">
        <v>22</v>
      </c>
      <c r="F4061" s="7">
        <v>2</v>
      </c>
      <c r="G4061" s="7">
        <v>2</v>
      </c>
      <c r="H4061" s="1">
        <v>14</v>
      </c>
      <c r="I4061" s="7">
        <v>0</v>
      </c>
      <c r="J4061" s="7">
        <v>3</v>
      </c>
      <c r="K4061" s="7">
        <v>3.25</v>
      </c>
      <c r="L4061" s="7">
        <v>39.25</v>
      </c>
      <c r="M4061" s="36">
        <v>0.4535970244035199</v>
      </c>
      <c r="N4061" s="37" t="s">
        <v>183</v>
      </c>
      <c r="O4061" s="38">
        <v>86.530550000000005</v>
      </c>
      <c r="AW4061" s="26"/>
    </row>
    <row r="4062" spans="1:49" x14ac:dyDescent="0.2">
      <c r="A4062" s="7">
        <v>134</v>
      </c>
      <c r="B4062" s="40">
        <v>1871</v>
      </c>
      <c r="C4062" s="40"/>
      <c r="D4062" s="7">
        <v>1</v>
      </c>
      <c r="E4062" s="7">
        <v>23</v>
      </c>
      <c r="F4062" s="7">
        <v>1</v>
      </c>
      <c r="G4062" s="7">
        <v>2</v>
      </c>
      <c r="H4062" s="1">
        <v>14</v>
      </c>
      <c r="I4062" s="7">
        <v>0</v>
      </c>
      <c r="J4062" s="7">
        <v>3</v>
      </c>
      <c r="K4062" s="7">
        <v>3</v>
      </c>
      <c r="L4062" s="7">
        <v>39</v>
      </c>
      <c r="M4062" s="36">
        <v>0.4535970244035199</v>
      </c>
      <c r="N4062" s="37" t="s">
        <v>183</v>
      </c>
      <c r="O4062" s="38">
        <v>85.979399999999998</v>
      </c>
      <c r="AW4062" s="26"/>
    </row>
    <row r="4063" spans="1:49" x14ac:dyDescent="0.2">
      <c r="A4063" s="7">
        <v>16</v>
      </c>
      <c r="B4063" s="40">
        <v>1871</v>
      </c>
      <c r="C4063" s="40"/>
      <c r="D4063" s="7">
        <v>1</v>
      </c>
      <c r="E4063" s="7">
        <v>24</v>
      </c>
      <c r="F4063" s="7">
        <v>1</v>
      </c>
      <c r="G4063" s="7">
        <v>2</v>
      </c>
      <c r="H4063" s="1">
        <v>14</v>
      </c>
      <c r="I4063" s="7">
        <v>0</v>
      </c>
      <c r="J4063" s="7">
        <v>3</v>
      </c>
      <c r="K4063" s="7">
        <v>0</v>
      </c>
      <c r="L4063" s="7">
        <v>36</v>
      </c>
      <c r="M4063" s="36">
        <v>0.4535970244035199</v>
      </c>
      <c r="N4063" s="37" t="s">
        <v>183</v>
      </c>
      <c r="O4063" s="38">
        <v>79.365600000000001</v>
      </c>
      <c r="AW4063" s="26"/>
    </row>
    <row r="4064" spans="1:49" x14ac:dyDescent="0.2">
      <c r="A4064" s="7">
        <v>165</v>
      </c>
      <c r="B4064" s="40">
        <v>1871</v>
      </c>
      <c r="C4064" s="40"/>
      <c r="D4064" s="7">
        <v>1</v>
      </c>
      <c r="E4064" s="7">
        <v>26</v>
      </c>
      <c r="F4064" s="7">
        <v>1</v>
      </c>
      <c r="G4064" s="7">
        <v>2</v>
      </c>
      <c r="H4064" s="1">
        <v>14</v>
      </c>
      <c r="I4064" s="7">
        <v>0</v>
      </c>
      <c r="J4064" s="7">
        <v>4</v>
      </c>
      <c r="K4064" s="7">
        <v>3</v>
      </c>
      <c r="L4064" s="7">
        <v>51</v>
      </c>
      <c r="M4064" s="36">
        <v>0.4535970244035199</v>
      </c>
      <c r="N4064" s="37" t="s">
        <v>183</v>
      </c>
      <c r="O4064" s="38">
        <v>112.4346</v>
      </c>
      <c r="AW4064" s="26"/>
    </row>
    <row r="4065" spans="1:49" x14ac:dyDescent="0.2">
      <c r="A4065" s="7">
        <v>182</v>
      </c>
      <c r="B4065" s="40">
        <v>1871</v>
      </c>
      <c r="C4065" s="40"/>
      <c r="D4065" s="7">
        <v>1</v>
      </c>
      <c r="E4065" s="7">
        <v>26</v>
      </c>
      <c r="F4065" s="7">
        <v>4</v>
      </c>
      <c r="G4065" s="7">
        <v>2</v>
      </c>
      <c r="H4065" s="1">
        <v>14</v>
      </c>
      <c r="I4065" s="7">
        <v>0</v>
      </c>
      <c r="J4065" s="7">
        <v>0</v>
      </c>
      <c r="K4065" s="7">
        <v>7.75</v>
      </c>
      <c r="L4065" s="7">
        <v>7.75</v>
      </c>
      <c r="M4065" s="36">
        <v>0.4535970244035199</v>
      </c>
      <c r="N4065" s="37" t="s">
        <v>183</v>
      </c>
      <c r="O4065" s="38">
        <v>17.085650000000001</v>
      </c>
      <c r="AW4065" s="26"/>
    </row>
    <row r="4066" spans="1:49" x14ac:dyDescent="0.2">
      <c r="A4066" s="7">
        <v>69</v>
      </c>
      <c r="B4066" s="40">
        <v>1872</v>
      </c>
      <c r="C4066" s="18">
        <f>B4066-B4065</f>
        <v>1</v>
      </c>
      <c r="D4066" s="7">
        <v>1</v>
      </c>
      <c r="E4066" s="7">
        <v>21</v>
      </c>
      <c r="F4066" s="7">
        <v>1</v>
      </c>
      <c r="G4066" s="7">
        <v>2</v>
      </c>
      <c r="H4066" s="1">
        <v>14</v>
      </c>
      <c r="I4066" s="7">
        <v>0</v>
      </c>
      <c r="J4066" s="7">
        <v>1</v>
      </c>
      <c r="K4066" s="7">
        <v>4</v>
      </c>
      <c r="L4066" s="7">
        <v>16</v>
      </c>
      <c r="M4066" s="36">
        <v>0.4535970244035199</v>
      </c>
      <c r="N4066" s="37" t="s">
        <v>183</v>
      </c>
      <c r="O4066" s="38">
        <v>35.273600000000002</v>
      </c>
      <c r="AW4066" s="26"/>
    </row>
    <row r="4067" spans="1:49" x14ac:dyDescent="0.2">
      <c r="A4067" s="7">
        <v>46</v>
      </c>
      <c r="B4067" s="40">
        <v>1872</v>
      </c>
      <c r="C4067" s="40"/>
      <c r="D4067" s="7">
        <v>1</v>
      </c>
      <c r="E4067" s="7">
        <v>22</v>
      </c>
      <c r="F4067" s="7">
        <v>4</v>
      </c>
      <c r="G4067" s="7">
        <v>2</v>
      </c>
      <c r="H4067" s="1">
        <v>14</v>
      </c>
      <c r="I4067" s="7">
        <v>0</v>
      </c>
      <c r="J4067" s="7">
        <v>1</v>
      </c>
      <c r="K4067" s="7">
        <v>2</v>
      </c>
      <c r="L4067" s="7">
        <v>14</v>
      </c>
      <c r="M4067" s="36">
        <v>0.4535970244035199</v>
      </c>
      <c r="N4067" s="37" t="s">
        <v>183</v>
      </c>
      <c r="O4067" s="38">
        <v>30.8644</v>
      </c>
      <c r="AW4067" s="26"/>
    </row>
    <row r="4068" spans="1:49" x14ac:dyDescent="0.2">
      <c r="A4068" s="7">
        <v>112</v>
      </c>
      <c r="B4068" s="40">
        <v>1872</v>
      </c>
      <c r="C4068" s="40"/>
      <c r="D4068" s="7">
        <v>1</v>
      </c>
      <c r="E4068" s="7">
        <v>22</v>
      </c>
      <c r="F4068" s="7">
        <v>2</v>
      </c>
      <c r="G4068" s="7">
        <v>2</v>
      </c>
      <c r="H4068" s="1">
        <v>14</v>
      </c>
      <c r="I4068" s="7">
        <v>0</v>
      </c>
      <c r="J4068" s="7">
        <v>3</v>
      </c>
      <c r="K4068" s="7">
        <v>3.5</v>
      </c>
      <c r="L4068" s="7">
        <v>39.5</v>
      </c>
      <c r="M4068" s="36">
        <v>0.4535970244035199</v>
      </c>
      <c r="N4068" s="37" t="s">
        <v>183</v>
      </c>
      <c r="O4068" s="38">
        <v>87.081699999999998</v>
      </c>
      <c r="AW4068" s="26"/>
    </row>
    <row r="4069" spans="1:49" x14ac:dyDescent="0.2">
      <c r="A4069" s="7">
        <v>134</v>
      </c>
      <c r="B4069" s="40">
        <v>1872</v>
      </c>
      <c r="C4069" s="40"/>
      <c r="D4069" s="7">
        <v>1</v>
      </c>
      <c r="E4069" s="7">
        <v>23</v>
      </c>
      <c r="F4069" s="7">
        <v>1</v>
      </c>
      <c r="G4069" s="7">
        <v>2</v>
      </c>
      <c r="H4069" s="1">
        <v>14</v>
      </c>
      <c r="I4069" s="7">
        <v>0</v>
      </c>
      <c r="J4069" s="7">
        <v>3</v>
      </c>
      <c r="K4069" s="7">
        <v>3</v>
      </c>
      <c r="L4069" s="7">
        <v>39</v>
      </c>
      <c r="M4069" s="36">
        <v>0.4535970244035199</v>
      </c>
      <c r="N4069" s="37" t="s">
        <v>183</v>
      </c>
      <c r="O4069" s="38">
        <v>85.979399999999998</v>
      </c>
      <c r="AW4069" s="26"/>
    </row>
    <row r="4070" spans="1:49" x14ac:dyDescent="0.2">
      <c r="A4070" s="7">
        <v>16</v>
      </c>
      <c r="B4070" s="40">
        <v>1872</v>
      </c>
      <c r="C4070" s="40"/>
      <c r="D4070" s="7">
        <v>1</v>
      </c>
      <c r="E4070" s="7">
        <v>24</v>
      </c>
      <c r="F4070" s="7">
        <v>1</v>
      </c>
      <c r="G4070" s="7">
        <v>2</v>
      </c>
      <c r="H4070" s="1">
        <v>14</v>
      </c>
      <c r="I4070" s="7">
        <v>0</v>
      </c>
      <c r="J4070" s="7">
        <v>3</v>
      </c>
      <c r="K4070" s="7">
        <v>0</v>
      </c>
      <c r="L4070" s="7">
        <v>36</v>
      </c>
      <c r="M4070" s="36">
        <v>0.4535970244035199</v>
      </c>
      <c r="N4070" s="37" t="s">
        <v>183</v>
      </c>
      <c r="O4070" s="38">
        <v>79.365600000000001</v>
      </c>
      <c r="AW4070" s="26"/>
    </row>
    <row r="4071" spans="1:49" x14ac:dyDescent="0.2">
      <c r="A4071" s="7">
        <v>165</v>
      </c>
      <c r="B4071" s="40">
        <v>1872</v>
      </c>
      <c r="C4071" s="40"/>
      <c r="D4071" s="7">
        <v>1</v>
      </c>
      <c r="E4071" s="7">
        <v>26</v>
      </c>
      <c r="F4071" s="7">
        <v>1</v>
      </c>
      <c r="G4071" s="7">
        <v>2</v>
      </c>
      <c r="H4071" s="1">
        <v>14</v>
      </c>
      <c r="I4071" s="7">
        <v>0</v>
      </c>
      <c r="J4071" s="7">
        <v>4</v>
      </c>
      <c r="K4071" s="7">
        <v>3</v>
      </c>
      <c r="L4071" s="7">
        <v>51</v>
      </c>
      <c r="M4071" s="36">
        <v>0.4535970244035199</v>
      </c>
      <c r="N4071" s="37" t="s">
        <v>183</v>
      </c>
      <c r="O4071" s="38">
        <v>112.4346</v>
      </c>
      <c r="AW4071" s="26"/>
    </row>
    <row r="4072" spans="1:49" x14ac:dyDescent="0.2">
      <c r="A4072" s="7">
        <v>181</v>
      </c>
      <c r="B4072" s="40">
        <v>1872</v>
      </c>
      <c r="C4072" s="40"/>
      <c r="D4072" s="7">
        <v>1</v>
      </c>
      <c r="E4072" s="7">
        <v>26</v>
      </c>
      <c r="F4072" s="7">
        <v>4</v>
      </c>
      <c r="G4072" s="7">
        <v>2</v>
      </c>
      <c r="H4072" s="1">
        <v>14</v>
      </c>
      <c r="I4072" s="7">
        <v>0</v>
      </c>
      <c r="J4072" s="7">
        <v>0</v>
      </c>
      <c r="K4072" s="7">
        <v>10.5</v>
      </c>
      <c r="L4072" s="7">
        <v>10.5</v>
      </c>
      <c r="M4072" s="36">
        <v>0.4535970244035199</v>
      </c>
      <c r="N4072" s="37" t="s">
        <v>183</v>
      </c>
      <c r="O4072" s="38">
        <v>23.148299999999999</v>
      </c>
      <c r="AW4072" s="26"/>
    </row>
    <row r="4073" spans="1:49" x14ac:dyDescent="0.2">
      <c r="A4073" s="7">
        <v>69</v>
      </c>
      <c r="B4073" s="40">
        <v>1873</v>
      </c>
      <c r="C4073" s="18">
        <f>B4073-B4072</f>
        <v>1</v>
      </c>
      <c r="D4073" s="7">
        <v>1</v>
      </c>
      <c r="E4073" s="7">
        <v>21</v>
      </c>
      <c r="F4073" s="7">
        <v>1</v>
      </c>
      <c r="G4073" s="7">
        <v>2</v>
      </c>
      <c r="H4073" s="1">
        <v>14</v>
      </c>
      <c r="I4073" s="7">
        <v>0</v>
      </c>
      <c r="J4073" s="7">
        <v>2</v>
      </c>
      <c r="K4073" s="7">
        <v>0</v>
      </c>
      <c r="L4073" s="7">
        <v>24</v>
      </c>
      <c r="M4073" s="36">
        <v>0.4535970244035199</v>
      </c>
      <c r="N4073" s="37" t="s">
        <v>183</v>
      </c>
      <c r="O4073" s="38">
        <v>52.910400000000003</v>
      </c>
      <c r="AW4073" s="26"/>
    </row>
    <row r="4074" spans="1:49" x14ac:dyDescent="0.2">
      <c r="A4074" s="7">
        <v>46</v>
      </c>
      <c r="B4074" s="40">
        <v>1873</v>
      </c>
      <c r="C4074" s="40"/>
      <c r="D4074" s="7">
        <v>1</v>
      </c>
      <c r="E4074" s="7">
        <v>22</v>
      </c>
      <c r="F4074" s="7">
        <v>4</v>
      </c>
      <c r="G4074" s="7">
        <v>2</v>
      </c>
      <c r="H4074" s="1">
        <v>14</v>
      </c>
      <c r="I4074" s="7">
        <v>0</v>
      </c>
      <c r="J4074" s="7">
        <v>1</v>
      </c>
      <c r="K4074" s="7">
        <v>1.5</v>
      </c>
      <c r="L4074" s="7">
        <v>13.5</v>
      </c>
      <c r="M4074" s="36">
        <v>0.4535970244035199</v>
      </c>
      <c r="N4074" s="37" t="s">
        <v>183</v>
      </c>
      <c r="O4074" s="38">
        <v>29.7621</v>
      </c>
      <c r="AW4074" s="26"/>
    </row>
    <row r="4075" spans="1:49" x14ac:dyDescent="0.2">
      <c r="A4075" s="7">
        <v>112</v>
      </c>
      <c r="B4075" s="40">
        <v>1873</v>
      </c>
      <c r="C4075" s="40"/>
      <c r="D4075" s="7">
        <v>1</v>
      </c>
      <c r="E4075" s="7">
        <v>22</v>
      </c>
      <c r="F4075" s="7">
        <v>2</v>
      </c>
      <c r="G4075" s="7">
        <v>2</v>
      </c>
      <c r="H4075" s="1">
        <v>14</v>
      </c>
      <c r="I4075" s="7">
        <v>0</v>
      </c>
      <c r="J4075" s="7">
        <v>3</v>
      </c>
      <c r="K4075" s="7">
        <v>3.88</v>
      </c>
      <c r="L4075" s="7">
        <v>39.880000000000003</v>
      </c>
      <c r="M4075" s="36">
        <v>0.4535970244035199</v>
      </c>
      <c r="N4075" s="37" t="s">
        <v>183</v>
      </c>
      <c r="O4075" s="38">
        <v>87.919448000000003</v>
      </c>
      <c r="AW4075" s="26"/>
    </row>
    <row r="4076" spans="1:49" x14ac:dyDescent="0.2">
      <c r="A4076" s="7">
        <v>16</v>
      </c>
      <c r="B4076" s="40">
        <v>1873</v>
      </c>
      <c r="C4076" s="40"/>
      <c r="D4076" s="7">
        <v>1</v>
      </c>
      <c r="E4076" s="7">
        <v>24</v>
      </c>
      <c r="F4076" s="7">
        <v>1</v>
      </c>
      <c r="G4076" s="7">
        <v>2</v>
      </c>
      <c r="H4076" s="1">
        <v>14</v>
      </c>
      <c r="I4076" s="7">
        <v>0</v>
      </c>
      <c r="J4076" s="7">
        <v>3</v>
      </c>
      <c r="K4076" s="7">
        <v>0</v>
      </c>
      <c r="L4076" s="7">
        <v>36</v>
      </c>
      <c r="M4076" s="36">
        <v>0.4535970244035199</v>
      </c>
      <c r="N4076" s="37" t="s">
        <v>183</v>
      </c>
      <c r="O4076" s="38">
        <v>79.365600000000001</v>
      </c>
      <c r="AW4076" s="26"/>
    </row>
    <row r="4077" spans="1:49" x14ac:dyDescent="0.2">
      <c r="A4077" s="7">
        <v>139</v>
      </c>
      <c r="B4077" s="40">
        <v>1873</v>
      </c>
      <c r="C4077" s="40"/>
      <c r="D4077" s="7">
        <v>1</v>
      </c>
      <c r="E4077" s="7">
        <v>26</v>
      </c>
      <c r="F4077" s="7">
        <v>1</v>
      </c>
      <c r="G4077" s="7">
        <v>2</v>
      </c>
      <c r="H4077" s="1">
        <v>14</v>
      </c>
      <c r="I4077" s="7">
        <v>0</v>
      </c>
      <c r="J4077" s="7">
        <v>4</v>
      </c>
      <c r="K4077" s="7">
        <v>6</v>
      </c>
      <c r="L4077" s="7">
        <v>54</v>
      </c>
      <c r="M4077" s="36">
        <v>0.4535970244035199</v>
      </c>
      <c r="N4077" s="37" t="s">
        <v>183</v>
      </c>
      <c r="O4077" s="38">
        <v>119.0484</v>
      </c>
      <c r="AW4077" s="26"/>
    </row>
    <row r="4078" spans="1:49" x14ac:dyDescent="0.2">
      <c r="A4078" s="7">
        <v>157</v>
      </c>
      <c r="B4078" s="40">
        <v>1873</v>
      </c>
      <c r="C4078" s="40"/>
      <c r="D4078" s="7">
        <v>1</v>
      </c>
      <c r="E4078" s="7">
        <v>26</v>
      </c>
      <c r="F4078" s="7">
        <v>4</v>
      </c>
      <c r="G4078" s="7">
        <v>2</v>
      </c>
      <c r="H4078" s="1">
        <v>14</v>
      </c>
      <c r="I4078" s="7">
        <v>0</v>
      </c>
      <c r="J4078" s="7">
        <v>0</v>
      </c>
      <c r="K4078" s="7">
        <v>10.25</v>
      </c>
      <c r="L4078" s="7">
        <v>10.25</v>
      </c>
      <c r="M4078" s="36">
        <v>0.4535970244035199</v>
      </c>
      <c r="N4078" s="37" t="s">
        <v>183</v>
      </c>
      <c r="O4078" s="38">
        <v>22.597149999999999</v>
      </c>
      <c r="AW4078" s="26"/>
    </row>
    <row r="4079" spans="1:49" x14ac:dyDescent="0.2">
      <c r="A4079" s="7">
        <v>69</v>
      </c>
      <c r="B4079" s="40">
        <v>1874</v>
      </c>
      <c r="C4079" s="18">
        <f>B4079-B4078</f>
        <v>1</v>
      </c>
      <c r="D4079" s="7">
        <v>1</v>
      </c>
      <c r="E4079" s="7">
        <v>21</v>
      </c>
      <c r="F4079" s="7">
        <v>1</v>
      </c>
      <c r="G4079" s="7">
        <v>2</v>
      </c>
      <c r="H4079" s="1">
        <v>14</v>
      </c>
      <c r="I4079" s="7">
        <v>0</v>
      </c>
      <c r="J4079" s="7">
        <v>1</v>
      </c>
      <c r="K4079" s="7">
        <v>9</v>
      </c>
      <c r="L4079" s="7">
        <v>21</v>
      </c>
      <c r="M4079" s="36">
        <v>0.4535970244035199</v>
      </c>
      <c r="N4079" s="37" t="s">
        <v>183</v>
      </c>
      <c r="O4079" s="38">
        <v>46.296599999999998</v>
      </c>
      <c r="AW4079" s="26"/>
    </row>
    <row r="4080" spans="1:49" x14ac:dyDescent="0.2">
      <c r="A4080" s="7">
        <v>45</v>
      </c>
      <c r="B4080" s="40">
        <v>1874</v>
      </c>
      <c r="C4080" s="40"/>
      <c r="D4080" s="7">
        <v>1</v>
      </c>
      <c r="E4080" s="7">
        <v>22</v>
      </c>
      <c r="F4080" s="7">
        <v>4</v>
      </c>
      <c r="G4080" s="7">
        <v>2</v>
      </c>
      <c r="H4080" s="1">
        <v>14</v>
      </c>
      <c r="I4080" s="7">
        <v>0</v>
      </c>
      <c r="J4080" s="7">
        <v>1</v>
      </c>
      <c r="K4080" s="7">
        <v>1.75</v>
      </c>
      <c r="L4080" s="7">
        <v>13.75</v>
      </c>
      <c r="M4080" s="36">
        <v>0.4535970244035199</v>
      </c>
      <c r="N4080" s="37" t="s">
        <v>183</v>
      </c>
      <c r="O4080" s="38">
        <v>30.31325</v>
      </c>
      <c r="AW4080" s="26"/>
    </row>
    <row r="4081" spans="1:49" x14ac:dyDescent="0.2">
      <c r="A4081" s="7">
        <v>112</v>
      </c>
      <c r="B4081" s="40">
        <v>1874</v>
      </c>
      <c r="C4081" s="40"/>
      <c r="D4081" s="7">
        <v>1</v>
      </c>
      <c r="E4081" s="7">
        <v>22</v>
      </c>
      <c r="F4081" s="7">
        <v>2</v>
      </c>
      <c r="G4081" s="7">
        <v>2</v>
      </c>
      <c r="H4081" s="1">
        <v>14</v>
      </c>
      <c r="I4081" s="7">
        <v>0</v>
      </c>
      <c r="J4081" s="7">
        <v>3</v>
      </c>
      <c r="K4081" s="7">
        <v>4</v>
      </c>
      <c r="L4081" s="7">
        <v>40</v>
      </c>
      <c r="M4081" s="36">
        <v>0.4535970244035199</v>
      </c>
      <c r="N4081" s="37" t="s">
        <v>183</v>
      </c>
      <c r="O4081" s="38">
        <v>88.183999999999997</v>
      </c>
      <c r="AW4081" s="26"/>
    </row>
    <row r="4082" spans="1:49" x14ac:dyDescent="0.2">
      <c r="A4082" s="7">
        <v>141</v>
      </c>
      <c r="B4082" s="40">
        <v>1874</v>
      </c>
      <c r="C4082" s="40"/>
      <c r="D4082" s="7">
        <v>1</v>
      </c>
      <c r="E4082" s="7">
        <v>23</v>
      </c>
      <c r="F4082" s="7">
        <v>1</v>
      </c>
      <c r="G4082" s="7">
        <v>2</v>
      </c>
      <c r="H4082" s="1">
        <v>14</v>
      </c>
      <c r="I4082" s="7">
        <v>0</v>
      </c>
      <c r="J4082" s="7">
        <v>3</v>
      </c>
      <c r="K4082" s="7">
        <v>3</v>
      </c>
      <c r="L4082" s="7">
        <v>39</v>
      </c>
      <c r="M4082" s="36">
        <v>0.4535970244035199</v>
      </c>
      <c r="N4082" s="37" t="s">
        <v>183</v>
      </c>
      <c r="O4082" s="38">
        <v>85.979399999999998</v>
      </c>
      <c r="AW4082" s="26"/>
    </row>
    <row r="4083" spans="1:49" x14ac:dyDescent="0.2">
      <c r="A4083" s="7">
        <v>16</v>
      </c>
      <c r="B4083" s="40">
        <v>1874</v>
      </c>
      <c r="C4083" s="40"/>
      <c r="D4083" s="7">
        <v>1</v>
      </c>
      <c r="E4083" s="7">
        <v>24</v>
      </c>
      <c r="F4083" s="7">
        <v>1</v>
      </c>
      <c r="G4083" s="7">
        <v>2</v>
      </c>
      <c r="H4083" s="1">
        <v>14</v>
      </c>
      <c r="I4083" s="7">
        <v>0</v>
      </c>
      <c r="J4083" s="7">
        <v>3</v>
      </c>
      <c r="K4083" s="7">
        <v>0</v>
      </c>
      <c r="L4083" s="7">
        <v>36</v>
      </c>
      <c r="M4083" s="36">
        <v>0.4535970244035199</v>
      </c>
      <c r="N4083" s="37" t="s">
        <v>183</v>
      </c>
      <c r="O4083" s="38">
        <v>79.365600000000001</v>
      </c>
      <c r="AW4083" s="26"/>
    </row>
    <row r="4084" spans="1:49" x14ac:dyDescent="0.2">
      <c r="A4084" s="7">
        <v>172</v>
      </c>
      <c r="B4084" s="40">
        <v>1874</v>
      </c>
      <c r="C4084" s="40"/>
      <c r="D4084" s="7">
        <v>1</v>
      </c>
      <c r="E4084" s="7">
        <v>26</v>
      </c>
      <c r="F4084" s="7">
        <v>1</v>
      </c>
      <c r="G4084" s="7">
        <v>2</v>
      </c>
      <c r="H4084" s="1">
        <v>14</v>
      </c>
      <c r="I4084" s="7">
        <v>0</v>
      </c>
      <c r="J4084" s="7">
        <v>5</v>
      </c>
      <c r="K4084" s="7">
        <v>0</v>
      </c>
      <c r="L4084" s="7">
        <v>60</v>
      </c>
      <c r="M4084" s="36">
        <v>0.4535970244035199</v>
      </c>
      <c r="N4084" s="37" t="s">
        <v>183</v>
      </c>
      <c r="O4084" s="38">
        <v>132.27600000000001</v>
      </c>
      <c r="AW4084" s="26"/>
    </row>
    <row r="4085" spans="1:49" x14ac:dyDescent="0.2">
      <c r="A4085" s="7">
        <v>189</v>
      </c>
      <c r="B4085" s="40">
        <v>1874</v>
      </c>
      <c r="C4085" s="40"/>
      <c r="D4085" s="7">
        <v>1</v>
      </c>
      <c r="E4085" s="7">
        <v>26</v>
      </c>
      <c r="F4085" s="7">
        <v>4</v>
      </c>
      <c r="G4085" s="7">
        <v>2</v>
      </c>
      <c r="H4085" s="1">
        <v>14</v>
      </c>
      <c r="I4085" s="7">
        <v>0</v>
      </c>
      <c r="J4085" s="7">
        <v>0</v>
      </c>
      <c r="K4085" s="7">
        <v>9.75</v>
      </c>
      <c r="L4085" s="7">
        <v>9.75</v>
      </c>
      <c r="M4085" s="36">
        <v>0.4535970244035199</v>
      </c>
      <c r="N4085" s="37" t="s">
        <v>183</v>
      </c>
      <c r="O4085" s="38">
        <v>21.49485</v>
      </c>
      <c r="AW4085" s="26"/>
    </row>
    <row r="4086" spans="1:49" x14ac:dyDescent="0.2">
      <c r="A4086" s="7">
        <v>66</v>
      </c>
      <c r="B4086" s="40">
        <v>1875</v>
      </c>
      <c r="C4086" s="18">
        <f>B4086-B4085</f>
        <v>1</v>
      </c>
      <c r="D4086" s="7">
        <v>1</v>
      </c>
      <c r="E4086" s="7">
        <v>21</v>
      </c>
      <c r="F4086" s="7">
        <v>1</v>
      </c>
      <c r="G4086" s="7">
        <v>2</v>
      </c>
      <c r="H4086" s="1">
        <v>14</v>
      </c>
      <c r="I4086" s="7">
        <v>0</v>
      </c>
      <c r="J4086" s="7">
        <v>2</v>
      </c>
      <c r="K4086" s="7">
        <v>0</v>
      </c>
      <c r="L4086" s="7">
        <v>24</v>
      </c>
      <c r="M4086" s="36">
        <v>0.4535970244035199</v>
      </c>
      <c r="N4086" s="37" t="s">
        <v>183</v>
      </c>
      <c r="O4086" s="38">
        <v>52.910400000000003</v>
      </c>
      <c r="AW4086" s="26"/>
    </row>
    <row r="4087" spans="1:49" x14ac:dyDescent="0.2">
      <c r="A4087" s="7">
        <v>43</v>
      </c>
      <c r="B4087" s="40">
        <v>1875</v>
      </c>
      <c r="C4087" s="40"/>
      <c r="D4087" s="7">
        <v>1</v>
      </c>
      <c r="E4087" s="7">
        <v>22</v>
      </c>
      <c r="F4087" s="7">
        <v>4</v>
      </c>
      <c r="G4087" s="7">
        <v>2</v>
      </c>
      <c r="H4087" s="1">
        <v>14</v>
      </c>
      <c r="I4087" s="7">
        <v>0</v>
      </c>
      <c r="J4087" s="7">
        <v>1</v>
      </c>
      <c r="K4087" s="7">
        <v>10.5</v>
      </c>
      <c r="L4087" s="7">
        <v>22.5</v>
      </c>
      <c r="M4087" s="36">
        <v>0.4535970244035199</v>
      </c>
      <c r="N4087" s="37" t="s">
        <v>183</v>
      </c>
      <c r="O4087" s="38">
        <v>49.603500000000004</v>
      </c>
      <c r="AW4087" s="26"/>
    </row>
    <row r="4088" spans="1:49" x14ac:dyDescent="0.2">
      <c r="A4088" s="7">
        <v>109</v>
      </c>
      <c r="B4088" s="40">
        <v>1875</v>
      </c>
      <c r="C4088" s="40"/>
      <c r="D4088" s="7">
        <v>1</v>
      </c>
      <c r="E4088" s="7">
        <v>22</v>
      </c>
      <c r="F4088" s="7">
        <v>2</v>
      </c>
      <c r="G4088" s="7">
        <v>2</v>
      </c>
      <c r="H4088" s="1">
        <v>14</v>
      </c>
      <c r="I4088" s="7">
        <v>0</v>
      </c>
      <c r="J4088" s="7">
        <v>3</v>
      </c>
      <c r="K4088" s="7">
        <v>7.38</v>
      </c>
      <c r="L4088" s="7">
        <v>43.38</v>
      </c>
      <c r="M4088" s="36">
        <v>0.4535970244035199</v>
      </c>
      <c r="N4088" s="37" t="s">
        <v>183</v>
      </c>
      <c r="O4088" s="38">
        <v>95.635548000000014</v>
      </c>
      <c r="AW4088" s="26"/>
    </row>
    <row r="4089" spans="1:49" x14ac:dyDescent="0.2">
      <c r="A4089" s="7">
        <v>138</v>
      </c>
      <c r="B4089" s="40">
        <v>1875</v>
      </c>
      <c r="C4089" s="40"/>
      <c r="D4089" s="7">
        <v>1</v>
      </c>
      <c r="E4089" s="7">
        <v>23</v>
      </c>
      <c r="F4089" s="7">
        <v>1</v>
      </c>
      <c r="G4089" s="7">
        <v>2</v>
      </c>
      <c r="H4089" s="1">
        <v>14</v>
      </c>
      <c r="I4089" s="7">
        <v>0</v>
      </c>
      <c r="J4089" s="7">
        <v>3</v>
      </c>
      <c r="K4089" s="7">
        <v>3</v>
      </c>
      <c r="L4089" s="7">
        <v>39</v>
      </c>
      <c r="M4089" s="36">
        <v>0.4535970244035199</v>
      </c>
      <c r="N4089" s="37" t="s">
        <v>183</v>
      </c>
      <c r="O4089" s="38">
        <v>85.979399999999998</v>
      </c>
      <c r="AW4089" s="26"/>
    </row>
    <row r="4090" spans="1:49" x14ac:dyDescent="0.2">
      <c r="A4090" s="7">
        <v>16</v>
      </c>
      <c r="B4090" s="40">
        <v>1875</v>
      </c>
      <c r="C4090" s="40"/>
      <c r="D4090" s="7">
        <v>1</v>
      </c>
      <c r="E4090" s="7">
        <v>24</v>
      </c>
      <c r="F4090" s="7">
        <v>1</v>
      </c>
      <c r="G4090" s="7">
        <v>2</v>
      </c>
      <c r="H4090" s="1">
        <v>14</v>
      </c>
      <c r="I4090" s="7">
        <v>0</v>
      </c>
      <c r="J4090" s="7">
        <v>3</v>
      </c>
      <c r="K4090" s="7">
        <v>6</v>
      </c>
      <c r="L4090" s="7">
        <v>42</v>
      </c>
      <c r="M4090" s="36">
        <v>0.4535970244035199</v>
      </c>
      <c r="N4090" s="37" t="s">
        <v>183</v>
      </c>
      <c r="O4090" s="38">
        <v>92.593199999999996</v>
      </c>
      <c r="AW4090" s="26"/>
    </row>
    <row r="4091" spans="1:49" x14ac:dyDescent="0.2">
      <c r="A4091" s="7">
        <v>169</v>
      </c>
      <c r="B4091" s="40">
        <v>1875</v>
      </c>
      <c r="C4091" s="40"/>
      <c r="D4091" s="7">
        <v>1</v>
      </c>
      <c r="E4091" s="7">
        <v>26</v>
      </c>
      <c r="F4091" s="7">
        <v>1</v>
      </c>
      <c r="G4091" s="7">
        <v>2</v>
      </c>
      <c r="H4091" s="1">
        <v>14</v>
      </c>
      <c r="I4091" s="7">
        <v>0</v>
      </c>
      <c r="J4091" s="7">
        <v>5</v>
      </c>
      <c r="K4091" s="7">
        <v>0</v>
      </c>
      <c r="L4091" s="7">
        <v>60</v>
      </c>
      <c r="M4091" s="36">
        <v>0.4535970244035199</v>
      </c>
      <c r="N4091" s="37" t="s">
        <v>183</v>
      </c>
      <c r="O4091" s="38">
        <v>132.27600000000001</v>
      </c>
      <c r="AW4091" s="26"/>
    </row>
    <row r="4092" spans="1:49" x14ac:dyDescent="0.2">
      <c r="A4092" s="7">
        <v>182</v>
      </c>
      <c r="B4092" s="40">
        <v>1875</v>
      </c>
      <c r="C4092" s="40"/>
      <c r="D4092" s="7">
        <v>1</v>
      </c>
      <c r="E4092" s="7">
        <v>26</v>
      </c>
      <c r="F4092" s="7">
        <v>4</v>
      </c>
      <c r="G4092" s="7">
        <v>2</v>
      </c>
      <c r="H4092" s="1">
        <v>14</v>
      </c>
      <c r="I4092" s="7">
        <v>0</v>
      </c>
      <c r="J4092" s="7">
        <v>0</v>
      </c>
      <c r="K4092" s="7">
        <v>11.5</v>
      </c>
      <c r="L4092" s="7">
        <v>11.5</v>
      </c>
      <c r="M4092" s="36">
        <v>0.4535970244035199</v>
      </c>
      <c r="N4092" s="37" t="s">
        <v>183</v>
      </c>
      <c r="O4092" s="38">
        <v>25.352900000000002</v>
      </c>
      <c r="AW4092" s="26"/>
    </row>
    <row r="4093" spans="1:49" x14ac:dyDescent="0.2">
      <c r="A4093" s="7">
        <v>72</v>
      </c>
      <c r="B4093" s="40">
        <v>1876</v>
      </c>
      <c r="C4093" s="18">
        <f>B4093-B4092</f>
        <v>1</v>
      </c>
      <c r="D4093" s="7">
        <v>1</v>
      </c>
      <c r="E4093" s="7">
        <v>21</v>
      </c>
      <c r="F4093" s="7">
        <v>1</v>
      </c>
      <c r="G4093" s="7">
        <v>2</v>
      </c>
      <c r="H4093" s="1">
        <v>14</v>
      </c>
      <c r="I4093" s="7">
        <v>0</v>
      </c>
      <c r="J4093" s="7">
        <v>1</v>
      </c>
      <c r="K4093" s="7">
        <v>9</v>
      </c>
      <c r="L4093" s="7">
        <v>21</v>
      </c>
      <c r="M4093" s="36">
        <v>0.4535970244035199</v>
      </c>
      <c r="N4093" s="37" t="s">
        <v>183</v>
      </c>
      <c r="O4093" s="38">
        <v>46.296599999999998</v>
      </c>
      <c r="AW4093" s="26"/>
    </row>
    <row r="4094" spans="1:49" x14ac:dyDescent="0.2">
      <c r="A4094" s="7">
        <v>30</v>
      </c>
      <c r="B4094" s="40">
        <v>1876</v>
      </c>
      <c r="C4094" s="40"/>
      <c r="D4094" s="7">
        <v>1</v>
      </c>
      <c r="E4094" s="7">
        <v>22</v>
      </c>
      <c r="F4094" s="7">
        <v>4</v>
      </c>
      <c r="G4094" s="7">
        <v>2</v>
      </c>
      <c r="H4094" s="1">
        <v>14</v>
      </c>
      <c r="I4094" s="7">
        <v>0</v>
      </c>
      <c r="J4094" s="7">
        <v>1</v>
      </c>
      <c r="K4094" s="7">
        <v>10.5</v>
      </c>
      <c r="L4094" s="7">
        <v>22.5</v>
      </c>
      <c r="M4094" s="36">
        <v>0.4535970244035199</v>
      </c>
      <c r="N4094" s="37" t="s">
        <v>183</v>
      </c>
      <c r="O4094" s="38">
        <v>49.603500000000004</v>
      </c>
      <c r="AW4094" s="26"/>
    </row>
    <row r="4095" spans="1:49" x14ac:dyDescent="0.2">
      <c r="A4095" s="7">
        <v>120</v>
      </c>
      <c r="B4095" s="40">
        <v>1876</v>
      </c>
      <c r="C4095" s="40"/>
      <c r="D4095" s="7">
        <v>1</v>
      </c>
      <c r="E4095" s="7">
        <v>22</v>
      </c>
      <c r="F4095" s="7">
        <v>2</v>
      </c>
      <c r="G4095" s="7">
        <v>2</v>
      </c>
      <c r="H4095" s="1">
        <v>14</v>
      </c>
      <c r="I4095" s="7">
        <v>0</v>
      </c>
      <c r="J4095" s="7">
        <v>3</v>
      </c>
      <c r="K4095" s="7">
        <v>7.63</v>
      </c>
      <c r="L4095" s="7">
        <v>43.63</v>
      </c>
      <c r="M4095" s="36">
        <v>0.4535970244035199</v>
      </c>
      <c r="N4095" s="37" t="s">
        <v>183</v>
      </c>
      <c r="O4095" s="38">
        <v>96.186698000000007</v>
      </c>
      <c r="AW4095" s="26"/>
    </row>
    <row r="4096" spans="1:49" x14ac:dyDescent="0.2">
      <c r="A4096" s="7">
        <v>147</v>
      </c>
      <c r="B4096" s="40">
        <v>1876</v>
      </c>
      <c r="C4096" s="40"/>
      <c r="D4096" s="7">
        <v>1</v>
      </c>
      <c r="E4096" s="7">
        <v>23</v>
      </c>
      <c r="F4096" s="7">
        <v>1</v>
      </c>
      <c r="G4096" s="7">
        <v>2</v>
      </c>
      <c r="H4096" s="1">
        <v>14</v>
      </c>
      <c r="I4096" s="7">
        <v>0</v>
      </c>
      <c r="J4096" s="7">
        <v>3</v>
      </c>
      <c r="K4096" s="7">
        <v>3</v>
      </c>
      <c r="L4096" s="7">
        <v>39</v>
      </c>
      <c r="M4096" s="36">
        <v>0.4535970244035199</v>
      </c>
      <c r="N4096" s="37" t="s">
        <v>183</v>
      </c>
      <c r="O4096" s="38">
        <v>85.979399999999998</v>
      </c>
      <c r="AW4096" s="26"/>
    </row>
    <row r="4097" spans="1:49" x14ac:dyDescent="0.2">
      <c r="A4097" s="7">
        <v>202</v>
      </c>
      <c r="B4097" s="40">
        <v>1876</v>
      </c>
      <c r="C4097" s="40"/>
      <c r="D4097" s="7">
        <v>1</v>
      </c>
      <c r="E4097" s="7">
        <v>24</v>
      </c>
      <c r="F4097" s="7">
        <v>1</v>
      </c>
      <c r="G4097" s="7">
        <v>2</v>
      </c>
      <c r="H4097" s="1">
        <v>14</v>
      </c>
      <c r="I4097" s="7">
        <v>0</v>
      </c>
      <c r="J4097" s="7">
        <v>3</v>
      </c>
      <c r="K4097" s="7">
        <v>0</v>
      </c>
      <c r="L4097" s="7">
        <v>36</v>
      </c>
      <c r="M4097" s="36">
        <v>0.4535970244035199</v>
      </c>
      <c r="N4097" s="37" t="s">
        <v>183</v>
      </c>
      <c r="O4097" s="38">
        <v>79.365600000000001</v>
      </c>
      <c r="AW4097" s="26"/>
    </row>
    <row r="4098" spans="1:49" x14ac:dyDescent="0.2">
      <c r="A4098" s="7">
        <v>178</v>
      </c>
      <c r="B4098" s="40">
        <v>1876</v>
      </c>
      <c r="C4098" s="40"/>
      <c r="D4098" s="7">
        <v>1</v>
      </c>
      <c r="E4098" s="7">
        <v>26</v>
      </c>
      <c r="F4098" s="7">
        <v>1</v>
      </c>
      <c r="G4098" s="7">
        <v>2</v>
      </c>
      <c r="H4098" s="1">
        <v>14</v>
      </c>
      <c r="I4098" s="7">
        <v>0</v>
      </c>
      <c r="J4098" s="7">
        <v>4</v>
      </c>
      <c r="K4098" s="7">
        <v>8</v>
      </c>
      <c r="L4098" s="7">
        <v>56</v>
      </c>
      <c r="M4098" s="36">
        <v>0.4535970244035199</v>
      </c>
      <c r="N4098" s="37" t="s">
        <v>183</v>
      </c>
      <c r="O4098" s="38">
        <v>123.4576</v>
      </c>
      <c r="AW4098" s="26"/>
    </row>
    <row r="4099" spans="1:49" x14ac:dyDescent="0.2">
      <c r="A4099" s="7">
        <v>191</v>
      </c>
      <c r="B4099" s="40">
        <v>1876</v>
      </c>
      <c r="C4099" s="40"/>
      <c r="D4099" s="7">
        <v>1</v>
      </c>
      <c r="E4099" s="7">
        <v>26</v>
      </c>
      <c r="F4099" s="7">
        <v>4</v>
      </c>
      <c r="G4099" s="7">
        <v>2</v>
      </c>
      <c r="H4099" s="1">
        <v>14</v>
      </c>
      <c r="I4099" s="7">
        <v>0</v>
      </c>
      <c r="J4099" s="7">
        <v>0</v>
      </c>
      <c r="K4099" s="7">
        <v>10.5</v>
      </c>
      <c r="L4099" s="7">
        <v>10.5</v>
      </c>
      <c r="M4099" s="36">
        <v>0.4535970244035199</v>
      </c>
      <c r="N4099" s="37" t="s">
        <v>183</v>
      </c>
      <c r="O4099" s="38">
        <v>23.148299999999999</v>
      </c>
      <c r="AW4099" s="26"/>
    </row>
    <row r="4100" spans="1:49" x14ac:dyDescent="0.2">
      <c r="A4100" s="7">
        <v>73</v>
      </c>
      <c r="B4100" s="40">
        <v>1877</v>
      </c>
      <c r="C4100" s="18">
        <f>B4100-B4099</f>
        <v>1</v>
      </c>
      <c r="D4100" s="7">
        <v>1</v>
      </c>
      <c r="E4100" s="7">
        <v>21</v>
      </c>
      <c r="F4100" s="7">
        <v>1</v>
      </c>
      <c r="G4100" s="7">
        <v>2</v>
      </c>
      <c r="H4100" s="1">
        <v>14</v>
      </c>
      <c r="I4100" s="7">
        <v>0</v>
      </c>
      <c r="J4100" s="7">
        <v>2</v>
      </c>
      <c r="K4100" s="7">
        <v>0</v>
      </c>
      <c r="L4100" s="7">
        <v>24</v>
      </c>
      <c r="M4100" s="36">
        <v>0.4535970244035199</v>
      </c>
      <c r="N4100" s="37" t="s">
        <v>183</v>
      </c>
      <c r="O4100" s="38">
        <v>52.910400000000003</v>
      </c>
      <c r="AW4100" s="26"/>
    </row>
    <row r="4101" spans="1:49" x14ac:dyDescent="0.2">
      <c r="A4101" s="7">
        <v>50</v>
      </c>
      <c r="B4101" s="40">
        <v>1877</v>
      </c>
      <c r="C4101" s="40"/>
      <c r="D4101" s="7">
        <v>1</v>
      </c>
      <c r="E4101" s="7">
        <v>22</v>
      </c>
      <c r="F4101" s="7">
        <v>4</v>
      </c>
      <c r="G4101" s="7">
        <v>2</v>
      </c>
      <c r="H4101" s="1">
        <v>14</v>
      </c>
      <c r="I4101" s="7">
        <v>0</v>
      </c>
      <c r="J4101" s="7">
        <v>2</v>
      </c>
      <c r="K4101" s="7">
        <v>0.5</v>
      </c>
      <c r="L4101" s="7">
        <v>24.5</v>
      </c>
      <c r="M4101" s="36">
        <v>0.4535970244035199</v>
      </c>
      <c r="N4101" s="37" t="s">
        <v>183</v>
      </c>
      <c r="O4101" s="38">
        <v>54.012700000000002</v>
      </c>
      <c r="AW4101" s="26"/>
    </row>
    <row r="4102" spans="1:49" x14ac:dyDescent="0.2">
      <c r="A4102" s="7">
        <v>116</v>
      </c>
      <c r="B4102" s="40">
        <v>1877</v>
      </c>
      <c r="C4102" s="40"/>
      <c r="D4102" s="7">
        <v>1</v>
      </c>
      <c r="E4102" s="7">
        <v>22</v>
      </c>
      <c r="F4102" s="7">
        <v>2</v>
      </c>
      <c r="G4102" s="7">
        <v>2</v>
      </c>
      <c r="H4102" s="1">
        <v>14</v>
      </c>
      <c r="I4102" s="7">
        <v>0</v>
      </c>
      <c r="J4102" s="7">
        <v>3</v>
      </c>
      <c r="K4102" s="7">
        <v>7</v>
      </c>
      <c r="L4102" s="7">
        <v>43</v>
      </c>
      <c r="M4102" s="36">
        <v>0.4535970244035199</v>
      </c>
      <c r="N4102" s="37" t="s">
        <v>183</v>
      </c>
      <c r="O4102" s="38">
        <v>94.797800000000009</v>
      </c>
      <c r="AW4102" s="26"/>
    </row>
    <row r="4103" spans="1:49" x14ac:dyDescent="0.2">
      <c r="A4103" s="7">
        <v>174</v>
      </c>
      <c r="B4103" s="40">
        <v>1877</v>
      </c>
      <c r="C4103" s="40"/>
      <c r="D4103" s="7">
        <v>1</v>
      </c>
      <c r="E4103" s="7">
        <v>24</v>
      </c>
      <c r="F4103" s="7">
        <v>1</v>
      </c>
      <c r="G4103" s="7">
        <v>2</v>
      </c>
      <c r="H4103" s="1">
        <v>14</v>
      </c>
      <c r="I4103" s="7">
        <v>0</v>
      </c>
      <c r="J4103" s="7">
        <v>3</v>
      </c>
      <c r="K4103" s="7">
        <v>6</v>
      </c>
      <c r="L4103" s="7">
        <v>42</v>
      </c>
      <c r="M4103" s="36">
        <v>0.4535970244035199</v>
      </c>
      <c r="N4103" s="37" t="s">
        <v>183</v>
      </c>
      <c r="O4103" s="38">
        <v>92.593199999999996</v>
      </c>
      <c r="AW4103" s="26"/>
    </row>
    <row r="4104" spans="1:49" x14ac:dyDescent="0.2">
      <c r="A4104" s="7">
        <v>151</v>
      </c>
      <c r="B4104" s="40">
        <v>1877</v>
      </c>
      <c r="C4104" s="40"/>
      <c r="D4104" s="7">
        <v>1</v>
      </c>
      <c r="E4104" s="7">
        <v>26</v>
      </c>
      <c r="F4104" s="7">
        <v>1</v>
      </c>
      <c r="G4104" s="7">
        <v>2</v>
      </c>
      <c r="H4104" s="1">
        <v>14</v>
      </c>
      <c r="I4104" s="7">
        <v>0</v>
      </c>
      <c r="J4104" s="7">
        <v>4</v>
      </c>
      <c r="K4104" s="7">
        <v>9</v>
      </c>
      <c r="L4104" s="7">
        <v>57</v>
      </c>
      <c r="M4104" s="36">
        <v>0.4535970244035199</v>
      </c>
      <c r="N4104" s="37" t="s">
        <v>183</v>
      </c>
      <c r="O4104" s="38">
        <v>125.6622</v>
      </c>
      <c r="AW4104" s="26"/>
    </row>
    <row r="4105" spans="1:49" x14ac:dyDescent="0.2">
      <c r="A4105" s="7">
        <v>168</v>
      </c>
      <c r="B4105" s="40">
        <v>1877</v>
      </c>
      <c r="C4105" s="40"/>
      <c r="D4105" s="7">
        <v>1</v>
      </c>
      <c r="E4105" s="7">
        <v>26</v>
      </c>
      <c r="F4105" s="7">
        <v>4</v>
      </c>
      <c r="G4105" s="7">
        <v>2</v>
      </c>
      <c r="H4105" s="1">
        <v>14</v>
      </c>
      <c r="I4105" s="7">
        <v>0</v>
      </c>
      <c r="J4105" s="7">
        <v>0</v>
      </c>
      <c r="K4105" s="7">
        <v>8.75</v>
      </c>
      <c r="L4105" s="7">
        <v>8.75</v>
      </c>
      <c r="M4105" s="36">
        <v>0.4535970244035199</v>
      </c>
      <c r="N4105" s="37" t="s">
        <v>183</v>
      </c>
      <c r="O4105" s="38">
        <v>19.29025</v>
      </c>
      <c r="AW4105" s="26"/>
    </row>
    <row r="4106" spans="1:49" x14ac:dyDescent="0.2">
      <c r="A4106" s="7">
        <v>73</v>
      </c>
      <c r="B4106" s="40">
        <v>1878</v>
      </c>
      <c r="C4106" s="18">
        <f>B4106-B4105</f>
        <v>1</v>
      </c>
      <c r="D4106" s="7">
        <v>1</v>
      </c>
      <c r="E4106" s="7">
        <v>21</v>
      </c>
      <c r="F4106" s="7">
        <v>1</v>
      </c>
      <c r="G4106" s="7">
        <v>2</v>
      </c>
      <c r="H4106" s="1">
        <v>14</v>
      </c>
      <c r="I4106" s="7">
        <v>0</v>
      </c>
      <c r="J4106" s="7">
        <v>1</v>
      </c>
      <c r="K4106" s="7">
        <v>6</v>
      </c>
      <c r="L4106" s="7">
        <v>18</v>
      </c>
      <c r="M4106" s="36">
        <v>0.4535970244035199</v>
      </c>
      <c r="N4106" s="37" t="s">
        <v>183</v>
      </c>
      <c r="O4106" s="38">
        <v>39.6828</v>
      </c>
      <c r="AW4106" s="26"/>
    </row>
    <row r="4107" spans="1:49" x14ac:dyDescent="0.2">
      <c r="A4107" s="7">
        <v>50</v>
      </c>
      <c r="B4107" s="40">
        <v>1878</v>
      </c>
      <c r="C4107" s="40"/>
      <c r="D4107" s="7">
        <v>1</v>
      </c>
      <c r="E4107" s="7">
        <v>22</v>
      </c>
      <c r="F4107" s="7">
        <v>4</v>
      </c>
      <c r="G4107" s="7">
        <v>2</v>
      </c>
      <c r="H4107" s="1">
        <v>14</v>
      </c>
      <c r="I4107" s="7">
        <v>0</v>
      </c>
      <c r="J4107" s="7">
        <v>1</v>
      </c>
      <c r="K4107" s="7">
        <v>11.5</v>
      </c>
      <c r="L4107" s="7">
        <v>23.5</v>
      </c>
      <c r="M4107" s="36">
        <v>0.4535970244035199</v>
      </c>
      <c r="N4107" s="37" t="s">
        <v>183</v>
      </c>
      <c r="O4107" s="38">
        <v>51.808100000000003</v>
      </c>
      <c r="AW4107" s="26"/>
    </row>
    <row r="4108" spans="1:49" x14ac:dyDescent="0.2">
      <c r="A4108" s="7">
        <v>118</v>
      </c>
      <c r="B4108" s="40">
        <v>1878</v>
      </c>
      <c r="C4108" s="40"/>
      <c r="D4108" s="7">
        <v>1</v>
      </c>
      <c r="E4108" s="7">
        <v>22</v>
      </c>
      <c r="F4108" s="7">
        <v>2</v>
      </c>
      <c r="G4108" s="7">
        <v>2</v>
      </c>
      <c r="H4108" s="1">
        <v>14</v>
      </c>
      <c r="I4108" s="7">
        <v>0</v>
      </c>
      <c r="J4108" s="7">
        <v>3</v>
      </c>
      <c r="K4108" s="7">
        <v>4.12</v>
      </c>
      <c r="L4108" s="7">
        <v>40.119999999999997</v>
      </c>
      <c r="M4108" s="36">
        <v>0.4535970244035199</v>
      </c>
      <c r="N4108" s="37" t="s">
        <v>183</v>
      </c>
      <c r="O4108" s="38">
        <v>88.448551999999992</v>
      </c>
      <c r="AW4108" s="26"/>
    </row>
    <row r="4109" spans="1:49" x14ac:dyDescent="0.2">
      <c r="A4109" s="7">
        <v>147</v>
      </c>
      <c r="B4109" s="40">
        <v>1878</v>
      </c>
      <c r="C4109" s="40"/>
      <c r="D4109" s="7">
        <v>1</v>
      </c>
      <c r="E4109" s="7">
        <v>23</v>
      </c>
      <c r="F4109" s="7">
        <v>1</v>
      </c>
      <c r="G4109" s="7">
        <v>2</v>
      </c>
      <c r="H4109" s="1">
        <v>14</v>
      </c>
      <c r="I4109" s="7">
        <v>0</v>
      </c>
      <c r="J4109" s="7">
        <v>3</v>
      </c>
      <c r="K4109" s="7">
        <v>3</v>
      </c>
      <c r="L4109" s="7">
        <v>39</v>
      </c>
      <c r="M4109" s="36">
        <v>0.4535970244035199</v>
      </c>
      <c r="N4109" s="37" t="s">
        <v>183</v>
      </c>
      <c r="O4109" s="38">
        <v>85.979399999999998</v>
      </c>
      <c r="AW4109" s="26"/>
    </row>
    <row r="4110" spans="1:49" x14ac:dyDescent="0.2">
      <c r="A4110" s="7">
        <v>202</v>
      </c>
      <c r="B4110" s="40">
        <v>1878</v>
      </c>
      <c r="C4110" s="40"/>
      <c r="D4110" s="7">
        <v>1</v>
      </c>
      <c r="E4110" s="7">
        <v>24</v>
      </c>
      <c r="F4110" s="7">
        <v>1</v>
      </c>
      <c r="G4110" s="7">
        <v>2</v>
      </c>
      <c r="H4110" s="1">
        <v>14</v>
      </c>
      <c r="I4110" s="7">
        <v>0</v>
      </c>
      <c r="J4110" s="7">
        <v>2</v>
      </c>
      <c r="K4110" s="7">
        <v>4</v>
      </c>
      <c r="L4110" s="7">
        <v>28</v>
      </c>
      <c r="M4110" s="36">
        <v>0.4535970244035199</v>
      </c>
      <c r="N4110" s="37" t="s">
        <v>183</v>
      </c>
      <c r="O4110" s="38">
        <v>61.7288</v>
      </c>
      <c r="AW4110" s="26"/>
    </row>
    <row r="4111" spans="1:49" x14ac:dyDescent="0.2">
      <c r="A4111" s="7">
        <v>178</v>
      </c>
      <c r="B4111" s="40">
        <v>1878</v>
      </c>
      <c r="C4111" s="40"/>
      <c r="D4111" s="7">
        <v>1</v>
      </c>
      <c r="E4111" s="7">
        <v>26</v>
      </c>
      <c r="F4111" s="7">
        <v>1</v>
      </c>
      <c r="G4111" s="7">
        <v>2</v>
      </c>
      <c r="H4111" s="1">
        <v>14</v>
      </c>
      <c r="I4111" s="7">
        <v>0</v>
      </c>
      <c r="J4111" s="7">
        <v>5</v>
      </c>
      <c r="K4111" s="7">
        <v>0</v>
      </c>
      <c r="L4111" s="7">
        <v>60</v>
      </c>
      <c r="M4111" s="36">
        <v>0.4535970244035199</v>
      </c>
      <c r="N4111" s="37" t="s">
        <v>183</v>
      </c>
      <c r="O4111" s="38">
        <v>132.27600000000001</v>
      </c>
      <c r="AW4111" s="26"/>
    </row>
    <row r="4112" spans="1:49" x14ac:dyDescent="0.2">
      <c r="A4112" s="7">
        <v>196</v>
      </c>
      <c r="B4112" s="40">
        <v>1878</v>
      </c>
      <c r="C4112" s="40"/>
      <c r="D4112" s="7">
        <v>1</v>
      </c>
      <c r="E4112" s="7">
        <v>26</v>
      </c>
      <c r="F4112" s="7">
        <v>4</v>
      </c>
      <c r="G4112" s="7">
        <v>2</v>
      </c>
      <c r="H4112" s="1">
        <v>14</v>
      </c>
      <c r="I4112" s="7">
        <v>0</v>
      </c>
      <c r="J4112" s="7">
        <v>0</v>
      </c>
      <c r="K4112" s="7">
        <v>8</v>
      </c>
      <c r="L4112" s="7">
        <v>8</v>
      </c>
      <c r="M4112" s="36">
        <v>0.4535970244035199</v>
      </c>
      <c r="N4112" s="37" t="s">
        <v>183</v>
      </c>
      <c r="O4112" s="38">
        <v>17.636800000000001</v>
      </c>
      <c r="AW4112" s="26"/>
    </row>
    <row r="4113" spans="1:49" x14ac:dyDescent="0.2">
      <c r="A4113" s="7">
        <v>71</v>
      </c>
      <c r="B4113" s="40">
        <v>1879</v>
      </c>
      <c r="C4113" s="18">
        <f>B4113-B4112</f>
        <v>1</v>
      </c>
      <c r="D4113" s="7">
        <v>1</v>
      </c>
      <c r="E4113" s="7">
        <v>21</v>
      </c>
      <c r="F4113" s="7">
        <v>1</v>
      </c>
      <c r="G4113" s="7">
        <v>2</v>
      </c>
      <c r="H4113" s="1">
        <v>14</v>
      </c>
      <c r="I4113" s="7">
        <v>0</v>
      </c>
      <c r="J4113" s="7">
        <v>1</v>
      </c>
      <c r="K4113" s="7">
        <v>6</v>
      </c>
      <c r="L4113" s="7">
        <v>18</v>
      </c>
      <c r="M4113" s="36">
        <v>0.4535970244035199</v>
      </c>
      <c r="N4113" s="37" t="s">
        <v>183</v>
      </c>
      <c r="O4113" s="38">
        <v>39.6828</v>
      </c>
      <c r="AW4113" s="26"/>
    </row>
    <row r="4114" spans="1:49" x14ac:dyDescent="0.2">
      <c r="A4114" s="7">
        <v>28</v>
      </c>
      <c r="B4114" s="40">
        <v>1879</v>
      </c>
      <c r="C4114" s="40"/>
      <c r="D4114" s="7">
        <v>1</v>
      </c>
      <c r="E4114" s="7">
        <v>22</v>
      </c>
      <c r="F4114" s="7">
        <v>4</v>
      </c>
      <c r="G4114" s="7">
        <v>2</v>
      </c>
      <c r="H4114" s="1">
        <v>14</v>
      </c>
      <c r="I4114" s="7">
        <v>0</v>
      </c>
      <c r="J4114" s="7">
        <v>1</v>
      </c>
      <c r="K4114" s="7">
        <v>11.5</v>
      </c>
      <c r="L4114" s="7">
        <v>23.5</v>
      </c>
      <c r="M4114" s="36">
        <v>0.4535970244035199</v>
      </c>
      <c r="N4114" s="37" t="s">
        <v>183</v>
      </c>
      <c r="O4114" s="38">
        <v>51.808100000000003</v>
      </c>
      <c r="AW4114" s="26"/>
    </row>
    <row r="4115" spans="1:49" x14ac:dyDescent="0.2">
      <c r="A4115" s="7">
        <v>114</v>
      </c>
      <c r="B4115" s="40">
        <v>1879</v>
      </c>
      <c r="C4115" s="40"/>
      <c r="D4115" s="7">
        <v>1</v>
      </c>
      <c r="E4115" s="7">
        <v>22</v>
      </c>
      <c r="F4115" s="7">
        <v>2</v>
      </c>
      <c r="G4115" s="7">
        <v>2</v>
      </c>
      <c r="H4115" s="1">
        <v>14</v>
      </c>
      <c r="I4115" s="7">
        <v>0</v>
      </c>
      <c r="J4115" s="7">
        <v>3</v>
      </c>
      <c r="K4115" s="7">
        <v>3.62</v>
      </c>
      <c r="L4115" s="7">
        <v>39.619999999999997</v>
      </c>
      <c r="M4115" s="36">
        <v>0.4535970244035199</v>
      </c>
      <c r="N4115" s="37" t="s">
        <v>183</v>
      </c>
      <c r="O4115" s="38">
        <v>87.346251999999993</v>
      </c>
      <c r="AW4115" s="26"/>
    </row>
    <row r="4116" spans="1:49" x14ac:dyDescent="0.2">
      <c r="A4116" s="7">
        <v>143</v>
      </c>
      <c r="B4116" s="40">
        <v>1879</v>
      </c>
      <c r="C4116" s="40"/>
      <c r="D4116" s="7">
        <v>1</v>
      </c>
      <c r="E4116" s="7">
        <v>23</v>
      </c>
      <c r="F4116" s="7">
        <v>1</v>
      </c>
      <c r="G4116" s="7">
        <v>2</v>
      </c>
      <c r="H4116" s="1">
        <v>14</v>
      </c>
      <c r="I4116" s="7">
        <v>0</v>
      </c>
      <c r="J4116" s="7">
        <v>3</v>
      </c>
      <c r="K4116" s="7">
        <v>3</v>
      </c>
      <c r="L4116" s="7">
        <v>39</v>
      </c>
      <c r="M4116" s="36">
        <v>0.4535970244035199</v>
      </c>
      <c r="N4116" s="37" t="s">
        <v>183</v>
      </c>
      <c r="O4116" s="38">
        <v>85.979399999999998</v>
      </c>
      <c r="AW4116" s="26"/>
    </row>
    <row r="4117" spans="1:49" x14ac:dyDescent="0.2">
      <c r="A4117" s="7">
        <v>197</v>
      </c>
      <c r="B4117" s="40">
        <v>1879</v>
      </c>
      <c r="C4117" s="40"/>
      <c r="D4117" s="7">
        <v>1</v>
      </c>
      <c r="E4117" s="7">
        <v>24</v>
      </c>
      <c r="F4117" s="7">
        <v>1</v>
      </c>
      <c r="G4117" s="7">
        <v>2</v>
      </c>
      <c r="H4117" s="1">
        <v>14</v>
      </c>
      <c r="I4117" s="7">
        <v>0</v>
      </c>
      <c r="J4117" s="7">
        <v>2</v>
      </c>
      <c r="K4117" s="7">
        <v>4</v>
      </c>
      <c r="L4117" s="7">
        <v>28</v>
      </c>
      <c r="M4117" s="36">
        <v>0.4535970244035199</v>
      </c>
      <c r="N4117" s="37" t="s">
        <v>183</v>
      </c>
      <c r="O4117" s="38">
        <v>61.7288</v>
      </c>
      <c r="AW4117" s="26"/>
    </row>
    <row r="4118" spans="1:49" x14ac:dyDescent="0.2">
      <c r="A4118" s="7">
        <v>174</v>
      </c>
      <c r="B4118" s="40">
        <v>1879</v>
      </c>
      <c r="C4118" s="40"/>
      <c r="D4118" s="7">
        <v>1</v>
      </c>
      <c r="E4118" s="7">
        <v>26</v>
      </c>
      <c r="F4118" s="7">
        <v>1</v>
      </c>
      <c r="G4118" s="7">
        <v>2</v>
      </c>
      <c r="H4118" s="1">
        <v>14</v>
      </c>
      <c r="I4118" s="7">
        <v>0</v>
      </c>
      <c r="J4118" s="7">
        <v>4</v>
      </c>
      <c r="K4118" s="7">
        <v>9</v>
      </c>
      <c r="L4118" s="7">
        <v>57</v>
      </c>
      <c r="M4118" s="36">
        <v>0.4535970244035199</v>
      </c>
      <c r="N4118" s="37" t="s">
        <v>183</v>
      </c>
      <c r="O4118" s="38">
        <v>125.6622</v>
      </c>
      <c r="AW4118" s="26"/>
    </row>
    <row r="4119" spans="1:49" x14ac:dyDescent="0.2">
      <c r="A4119" s="7">
        <v>190</v>
      </c>
      <c r="B4119" s="40">
        <v>1879</v>
      </c>
      <c r="C4119" s="40"/>
      <c r="D4119" s="7">
        <v>1</v>
      </c>
      <c r="E4119" s="7">
        <v>26</v>
      </c>
      <c r="F4119" s="7">
        <v>4</v>
      </c>
      <c r="G4119" s="7">
        <v>2</v>
      </c>
      <c r="H4119" s="1">
        <v>14</v>
      </c>
      <c r="I4119" s="7">
        <v>0</v>
      </c>
      <c r="J4119" s="7">
        <v>0</v>
      </c>
      <c r="K4119" s="7">
        <v>8.5</v>
      </c>
      <c r="L4119" s="7">
        <v>8.5</v>
      </c>
      <c r="M4119" s="36">
        <v>0.4535970244035199</v>
      </c>
      <c r="N4119" s="37" t="s">
        <v>183</v>
      </c>
      <c r="O4119" s="38">
        <v>18.739100000000001</v>
      </c>
      <c r="AW4119" s="26"/>
    </row>
    <row r="4120" spans="1:49" x14ac:dyDescent="0.2">
      <c r="A4120" s="7">
        <v>71</v>
      </c>
      <c r="B4120" s="40">
        <v>1880</v>
      </c>
      <c r="C4120" s="18">
        <f>B4120-B4119</f>
        <v>1</v>
      </c>
      <c r="D4120" s="7">
        <v>1</v>
      </c>
      <c r="E4120" s="7">
        <v>21</v>
      </c>
      <c r="F4120" s="7">
        <v>1</v>
      </c>
      <c r="G4120" s="7">
        <v>2</v>
      </c>
      <c r="H4120" s="1">
        <v>14</v>
      </c>
      <c r="I4120" s="7">
        <v>0</v>
      </c>
      <c r="J4120" s="7">
        <v>2</v>
      </c>
      <c r="K4120" s="7">
        <v>0</v>
      </c>
      <c r="L4120" s="7">
        <v>24</v>
      </c>
      <c r="M4120" s="36">
        <v>0.4535970244035199</v>
      </c>
      <c r="N4120" s="37" t="s">
        <v>183</v>
      </c>
      <c r="O4120" s="38">
        <v>52.910400000000003</v>
      </c>
      <c r="AW4120" s="26"/>
    </row>
    <row r="4121" spans="1:49" x14ac:dyDescent="0.2">
      <c r="A4121" s="7">
        <v>50</v>
      </c>
      <c r="B4121" s="40">
        <v>1880</v>
      </c>
      <c r="C4121" s="40"/>
      <c r="D4121" s="7">
        <v>1</v>
      </c>
      <c r="E4121" s="7">
        <v>22</v>
      </c>
      <c r="F4121" s="7">
        <v>4</v>
      </c>
      <c r="G4121" s="7">
        <v>2</v>
      </c>
      <c r="H4121" s="1">
        <v>14</v>
      </c>
      <c r="I4121" s="7">
        <v>0</v>
      </c>
      <c r="J4121" s="7">
        <v>1</v>
      </c>
      <c r="K4121" s="7">
        <v>4</v>
      </c>
      <c r="L4121" s="7">
        <v>16</v>
      </c>
      <c r="M4121" s="36">
        <v>0.4535970244035199</v>
      </c>
      <c r="N4121" s="37" t="s">
        <v>183</v>
      </c>
      <c r="O4121" s="38">
        <v>35.273600000000002</v>
      </c>
      <c r="AW4121" s="26"/>
    </row>
    <row r="4122" spans="1:49" x14ac:dyDescent="0.2">
      <c r="A4122" s="7">
        <v>122</v>
      </c>
      <c r="B4122" s="40">
        <v>1880</v>
      </c>
      <c r="C4122" s="40"/>
      <c r="D4122" s="7">
        <v>1</v>
      </c>
      <c r="E4122" s="7">
        <v>22</v>
      </c>
      <c r="F4122" s="7">
        <v>2</v>
      </c>
      <c r="G4122" s="7">
        <v>2</v>
      </c>
      <c r="H4122" s="1">
        <v>14</v>
      </c>
      <c r="I4122" s="7">
        <v>0</v>
      </c>
      <c r="J4122" s="7">
        <v>3</v>
      </c>
      <c r="K4122" s="7">
        <v>3.5</v>
      </c>
      <c r="L4122" s="7">
        <v>39.5</v>
      </c>
      <c r="M4122" s="36">
        <v>0.4535970244035199</v>
      </c>
      <c r="N4122" s="37" t="s">
        <v>183</v>
      </c>
      <c r="O4122" s="38">
        <v>87.081699999999998</v>
      </c>
      <c r="AW4122" s="26"/>
    </row>
    <row r="4123" spans="1:49" x14ac:dyDescent="0.2">
      <c r="A4123" s="7">
        <v>151</v>
      </c>
      <c r="B4123" s="40">
        <v>1880</v>
      </c>
      <c r="C4123" s="40"/>
      <c r="D4123" s="7">
        <v>1</v>
      </c>
      <c r="E4123" s="7">
        <v>23</v>
      </c>
      <c r="F4123" s="7">
        <v>1</v>
      </c>
      <c r="G4123" s="7">
        <v>2</v>
      </c>
      <c r="H4123" s="1">
        <v>14</v>
      </c>
      <c r="I4123" s="7">
        <v>0</v>
      </c>
      <c r="J4123" s="7">
        <v>3</v>
      </c>
      <c r="K4123" s="7">
        <v>3</v>
      </c>
      <c r="L4123" s="7">
        <v>39</v>
      </c>
      <c r="M4123" s="36">
        <v>0.4535970244035199</v>
      </c>
      <c r="N4123" s="37" t="s">
        <v>183</v>
      </c>
      <c r="O4123" s="38">
        <v>85.979399999999998</v>
      </c>
      <c r="AW4123" s="26"/>
    </row>
    <row r="4124" spans="1:49" x14ac:dyDescent="0.2">
      <c r="A4124" s="7">
        <v>219</v>
      </c>
      <c r="B4124" s="40">
        <v>1880</v>
      </c>
      <c r="C4124" s="40"/>
      <c r="D4124" s="7">
        <v>1</v>
      </c>
      <c r="E4124" s="7">
        <v>24</v>
      </c>
      <c r="F4124" s="7">
        <v>1</v>
      </c>
      <c r="G4124" s="7">
        <v>2</v>
      </c>
      <c r="H4124" s="1">
        <v>14</v>
      </c>
      <c r="I4124" s="7">
        <v>0</v>
      </c>
      <c r="J4124" s="7">
        <v>3</v>
      </c>
      <c r="K4124" s="7">
        <v>6</v>
      </c>
      <c r="L4124" s="7">
        <v>42</v>
      </c>
      <c r="M4124" s="36">
        <v>0.4535970244035199</v>
      </c>
      <c r="N4124" s="37" t="s">
        <v>183</v>
      </c>
      <c r="O4124" s="38">
        <v>92.593199999999996</v>
      </c>
      <c r="AW4124" s="26"/>
    </row>
    <row r="4125" spans="1:49" x14ac:dyDescent="0.2">
      <c r="A4125" s="7">
        <v>181</v>
      </c>
      <c r="B4125" s="40">
        <v>1880</v>
      </c>
      <c r="C4125" s="40"/>
      <c r="D4125" s="7">
        <v>1</v>
      </c>
      <c r="E4125" s="7">
        <v>26</v>
      </c>
      <c r="F4125" s="7">
        <v>1</v>
      </c>
      <c r="G4125" s="7">
        <v>2</v>
      </c>
      <c r="H4125" s="1">
        <v>14</v>
      </c>
      <c r="I4125" s="7">
        <v>0</v>
      </c>
      <c r="J4125" s="7">
        <v>4</v>
      </c>
      <c r="K4125" s="7">
        <v>9</v>
      </c>
      <c r="L4125" s="7">
        <v>57</v>
      </c>
      <c r="M4125" s="36">
        <v>0.4535970244035199</v>
      </c>
      <c r="N4125" s="37" t="s">
        <v>183</v>
      </c>
      <c r="O4125" s="38">
        <v>125.6622</v>
      </c>
      <c r="AW4125" s="26"/>
    </row>
    <row r="4126" spans="1:49" x14ac:dyDescent="0.2">
      <c r="A4126" s="7">
        <v>199</v>
      </c>
      <c r="B4126" s="40">
        <v>1880</v>
      </c>
      <c r="C4126" s="40"/>
      <c r="D4126" s="7">
        <v>1</v>
      </c>
      <c r="E4126" s="7">
        <v>26</v>
      </c>
      <c r="F4126" s="7">
        <v>4</v>
      </c>
      <c r="G4126" s="7">
        <v>2</v>
      </c>
      <c r="H4126" s="1">
        <v>14</v>
      </c>
      <c r="I4126" s="7">
        <v>0</v>
      </c>
      <c r="J4126" s="7">
        <v>0</v>
      </c>
      <c r="K4126" s="7">
        <v>7</v>
      </c>
      <c r="L4126" s="7">
        <v>7</v>
      </c>
      <c r="M4126" s="36">
        <v>0.4535970244035199</v>
      </c>
      <c r="N4126" s="37" t="s">
        <v>183</v>
      </c>
      <c r="O4126" s="38">
        <v>15.4322</v>
      </c>
      <c r="AW4126" s="26"/>
    </row>
    <row r="4127" spans="1:49" x14ac:dyDescent="0.2">
      <c r="A4127" s="7">
        <v>72</v>
      </c>
      <c r="B4127" s="40">
        <v>1881</v>
      </c>
      <c r="C4127" s="18">
        <f>B4127-B4126</f>
        <v>1</v>
      </c>
      <c r="D4127" s="7">
        <v>1</v>
      </c>
      <c r="E4127" s="7">
        <v>21</v>
      </c>
      <c r="F4127" s="7">
        <v>1</v>
      </c>
      <c r="G4127" s="7">
        <v>2</v>
      </c>
      <c r="H4127" s="1">
        <v>14</v>
      </c>
      <c r="I4127" s="7">
        <v>0</v>
      </c>
      <c r="J4127" s="7">
        <v>2</v>
      </c>
      <c r="K4127" s="7">
        <v>0</v>
      </c>
      <c r="L4127" s="7">
        <v>24</v>
      </c>
      <c r="M4127" s="36">
        <v>0.4535970244035199</v>
      </c>
      <c r="N4127" s="37" t="s">
        <v>183</v>
      </c>
      <c r="O4127" s="38">
        <v>52.910400000000003</v>
      </c>
      <c r="AW4127" s="26"/>
    </row>
    <row r="4128" spans="1:49" x14ac:dyDescent="0.2">
      <c r="A4128" s="7">
        <v>48</v>
      </c>
      <c r="B4128" s="40">
        <v>1881</v>
      </c>
      <c r="C4128" s="40"/>
      <c r="D4128" s="7">
        <v>1</v>
      </c>
      <c r="E4128" s="7">
        <v>22</v>
      </c>
      <c r="F4128" s="7">
        <v>4</v>
      </c>
      <c r="G4128" s="7">
        <v>2</v>
      </c>
      <c r="H4128" s="1">
        <v>14</v>
      </c>
      <c r="I4128" s="7">
        <v>0</v>
      </c>
      <c r="J4128" s="7">
        <v>2</v>
      </c>
      <c r="K4128" s="7">
        <v>5.75</v>
      </c>
      <c r="L4128" s="7">
        <v>29.75</v>
      </c>
      <c r="M4128" s="36">
        <v>0.4535970244035199</v>
      </c>
      <c r="N4128" s="37" t="s">
        <v>183</v>
      </c>
      <c r="O4128" s="38">
        <v>65.586849999999998</v>
      </c>
      <c r="AW4128" s="26"/>
    </row>
    <row r="4129" spans="1:49" x14ac:dyDescent="0.2">
      <c r="A4129" s="7">
        <v>109</v>
      </c>
      <c r="B4129" s="40">
        <v>1881</v>
      </c>
      <c r="C4129" s="40"/>
      <c r="D4129" s="7">
        <v>1</v>
      </c>
      <c r="E4129" s="7">
        <v>22</v>
      </c>
      <c r="F4129" s="7">
        <v>2</v>
      </c>
      <c r="G4129" s="7">
        <v>2</v>
      </c>
      <c r="H4129" s="1">
        <v>14</v>
      </c>
      <c r="I4129" s="7">
        <v>0</v>
      </c>
      <c r="J4129" s="7">
        <v>4</v>
      </c>
      <c r="K4129" s="7">
        <v>3.37</v>
      </c>
      <c r="L4129" s="7">
        <v>51.37</v>
      </c>
      <c r="M4129" s="36">
        <v>0.4535970244035199</v>
      </c>
      <c r="N4129" s="37" t="s">
        <v>183</v>
      </c>
      <c r="O4129" s="38">
        <v>113.25030199999999</v>
      </c>
      <c r="AW4129" s="26"/>
    </row>
    <row r="4130" spans="1:49" x14ac:dyDescent="0.2">
      <c r="A4130" s="7">
        <v>138</v>
      </c>
      <c r="B4130" s="40">
        <v>1881</v>
      </c>
      <c r="C4130" s="40"/>
      <c r="D4130" s="7">
        <v>1</v>
      </c>
      <c r="E4130" s="7">
        <v>23</v>
      </c>
      <c r="F4130" s="7">
        <v>1</v>
      </c>
      <c r="G4130" s="7">
        <v>2</v>
      </c>
      <c r="H4130" s="1">
        <v>14</v>
      </c>
      <c r="I4130" s="7">
        <v>0</v>
      </c>
      <c r="J4130" s="7">
        <v>3</v>
      </c>
      <c r="K4130" s="7">
        <v>3</v>
      </c>
      <c r="L4130" s="7">
        <v>39</v>
      </c>
      <c r="M4130" s="36">
        <v>0.4535970244035199</v>
      </c>
      <c r="N4130" s="37" t="s">
        <v>183</v>
      </c>
      <c r="O4130" s="38">
        <v>85.979399999999998</v>
      </c>
      <c r="AW4130" s="26"/>
    </row>
    <row r="4131" spans="1:49" x14ac:dyDescent="0.2">
      <c r="A4131" s="7">
        <v>169</v>
      </c>
      <c r="B4131" s="40">
        <v>1881</v>
      </c>
      <c r="C4131" s="40"/>
      <c r="D4131" s="7">
        <v>1</v>
      </c>
      <c r="E4131" s="7">
        <v>26</v>
      </c>
      <c r="F4131" s="7">
        <v>1</v>
      </c>
      <c r="G4131" s="7">
        <v>2</v>
      </c>
      <c r="H4131" s="1">
        <v>14</v>
      </c>
      <c r="I4131" s="7">
        <v>0</v>
      </c>
      <c r="J4131" s="7">
        <v>4</v>
      </c>
      <c r="K4131" s="7">
        <v>9</v>
      </c>
      <c r="L4131" s="7">
        <v>57</v>
      </c>
      <c r="M4131" s="36">
        <v>0.4535970244035199</v>
      </c>
      <c r="N4131" s="37" t="s">
        <v>183</v>
      </c>
      <c r="O4131" s="38">
        <v>125.6622</v>
      </c>
      <c r="AW4131" s="26"/>
    </row>
    <row r="4132" spans="1:49" x14ac:dyDescent="0.2">
      <c r="A4132" s="7">
        <v>187</v>
      </c>
      <c r="B4132" s="40">
        <v>1881</v>
      </c>
      <c r="C4132" s="40"/>
      <c r="D4132" s="7">
        <v>1</v>
      </c>
      <c r="E4132" s="7">
        <v>26</v>
      </c>
      <c r="F4132" s="7">
        <v>4</v>
      </c>
      <c r="G4132" s="7">
        <v>2</v>
      </c>
      <c r="H4132" s="1">
        <v>14</v>
      </c>
      <c r="I4132" s="7">
        <v>0</v>
      </c>
      <c r="J4132" s="7">
        <v>0</v>
      </c>
      <c r="K4132" s="7">
        <v>7.75</v>
      </c>
      <c r="L4132" s="7">
        <v>7.75</v>
      </c>
      <c r="M4132" s="36">
        <v>0.4535970244035199</v>
      </c>
      <c r="N4132" s="37" t="s">
        <v>183</v>
      </c>
      <c r="O4132" s="38">
        <v>17.085650000000001</v>
      </c>
      <c r="AW4132" s="26"/>
    </row>
    <row r="4133" spans="1:49" x14ac:dyDescent="0.2">
      <c r="A4133" s="7">
        <v>72</v>
      </c>
      <c r="B4133" s="40">
        <v>1882</v>
      </c>
      <c r="C4133" s="18">
        <f>B4133-B4132</f>
        <v>1</v>
      </c>
      <c r="D4133" s="7">
        <v>1</v>
      </c>
      <c r="E4133" s="7">
        <v>21</v>
      </c>
      <c r="F4133" s="7">
        <v>1</v>
      </c>
      <c r="G4133" s="7">
        <v>2</v>
      </c>
      <c r="H4133" s="1">
        <v>14</v>
      </c>
      <c r="I4133" s="7">
        <v>0</v>
      </c>
      <c r="J4133" s="7">
        <v>3</v>
      </c>
      <c r="K4133" s="7">
        <v>0</v>
      </c>
      <c r="L4133" s="7">
        <v>36</v>
      </c>
      <c r="M4133" s="36">
        <v>0.4535970244035199</v>
      </c>
      <c r="N4133" s="37" t="s">
        <v>183</v>
      </c>
      <c r="O4133" s="38">
        <v>79.365600000000001</v>
      </c>
      <c r="AW4133" s="26"/>
    </row>
    <row r="4134" spans="1:49" x14ac:dyDescent="0.2">
      <c r="A4134" s="7">
        <v>51</v>
      </c>
      <c r="B4134" s="40">
        <v>1882</v>
      </c>
      <c r="C4134" s="40"/>
      <c r="D4134" s="7">
        <v>1</v>
      </c>
      <c r="E4134" s="7">
        <v>22</v>
      </c>
      <c r="F4134" s="7">
        <v>4</v>
      </c>
      <c r="G4134" s="7">
        <v>2</v>
      </c>
      <c r="H4134" s="1">
        <v>14</v>
      </c>
      <c r="I4134" s="7">
        <v>0</v>
      </c>
      <c r="J4134" s="7">
        <v>2</v>
      </c>
      <c r="K4134" s="7">
        <v>5.75</v>
      </c>
      <c r="L4134" s="7">
        <v>29.75</v>
      </c>
      <c r="M4134" s="36">
        <v>0.4535970244035199</v>
      </c>
      <c r="N4134" s="37" t="s">
        <v>183</v>
      </c>
      <c r="O4134" s="38">
        <v>65.586849999999998</v>
      </c>
      <c r="AW4134" s="26"/>
    </row>
    <row r="4135" spans="1:49" x14ac:dyDescent="0.2">
      <c r="A4135" s="7">
        <v>123</v>
      </c>
      <c r="B4135" s="40">
        <v>1882</v>
      </c>
      <c r="C4135" s="40"/>
      <c r="D4135" s="7">
        <v>1</v>
      </c>
      <c r="E4135" s="7">
        <v>22</v>
      </c>
      <c r="F4135" s="7">
        <v>2</v>
      </c>
      <c r="G4135" s="7">
        <v>2</v>
      </c>
      <c r="H4135" s="1">
        <v>14</v>
      </c>
      <c r="I4135" s="7">
        <v>0</v>
      </c>
      <c r="J4135" s="7">
        <v>4</v>
      </c>
      <c r="K4135" s="7">
        <v>5.25</v>
      </c>
      <c r="L4135" s="7">
        <v>53.25</v>
      </c>
      <c r="M4135" s="36">
        <v>0.4535970244035199</v>
      </c>
      <c r="N4135" s="37" t="s">
        <v>183</v>
      </c>
      <c r="O4135" s="38">
        <v>117.39495000000001</v>
      </c>
      <c r="AW4135" s="26"/>
    </row>
    <row r="4136" spans="1:49" x14ac:dyDescent="0.2">
      <c r="A4136" s="7">
        <v>152</v>
      </c>
      <c r="B4136" s="40">
        <v>1882</v>
      </c>
      <c r="C4136" s="40"/>
      <c r="D4136" s="7">
        <v>1</v>
      </c>
      <c r="E4136" s="7">
        <v>23</v>
      </c>
      <c r="F4136" s="7">
        <v>1</v>
      </c>
      <c r="G4136" s="7">
        <v>2</v>
      </c>
      <c r="H4136" s="1">
        <v>14</v>
      </c>
      <c r="I4136" s="7">
        <v>0</v>
      </c>
      <c r="J4136" s="7">
        <v>3</v>
      </c>
      <c r="K4136" s="7">
        <v>3</v>
      </c>
      <c r="L4136" s="7">
        <v>39</v>
      </c>
      <c r="M4136" s="36">
        <v>0.4535970244035199</v>
      </c>
      <c r="N4136" s="37" t="s">
        <v>183</v>
      </c>
      <c r="O4136" s="38">
        <v>85.979399999999998</v>
      </c>
      <c r="AW4136" s="26"/>
    </row>
    <row r="4137" spans="1:49" x14ac:dyDescent="0.2">
      <c r="A4137" s="7">
        <v>179</v>
      </c>
      <c r="B4137" s="40">
        <v>1882</v>
      </c>
      <c r="C4137" s="40"/>
      <c r="D4137" s="7">
        <v>1</v>
      </c>
      <c r="E4137" s="7">
        <v>26</v>
      </c>
      <c r="F4137" s="7">
        <v>1</v>
      </c>
      <c r="G4137" s="7">
        <v>2</v>
      </c>
      <c r="H4137" s="1">
        <v>14</v>
      </c>
      <c r="I4137" s="7">
        <v>0</v>
      </c>
      <c r="J4137" s="7">
        <v>5</v>
      </c>
      <c r="K4137" s="7">
        <v>0</v>
      </c>
      <c r="L4137" s="7">
        <v>60</v>
      </c>
      <c r="M4137" s="36">
        <v>0.4535970244035199</v>
      </c>
      <c r="N4137" s="37" t="s">
        <v>183</v>
      </c>
      <c r="O4137" s="38">
        <v>132.27600000000001</v>
      </c>
      <c r="AW4137" s="26"/>
    </row>
    <row r="4138" spans="1:49" x14ac:dyDescent="0.2">
      <c r="A4138" s="7">
        <v>217</v>
      </c>
      <c r="B4138" s="40">
        <v>1882</v>
      </c>
      <c r="C4138" s="40"/>
      <c r="D4138" s="7">
        <v>1</v>
      </c>
      <c r="E4138" s="7">
        <v>26</v>
      </c>
      <c r="F4138" s="7">
        <v>4</v>
      </c>
      <c r="G4138" s="7">
        <v>2</v>
      </c>
      <c r="H4138" s="1">
        <v>14</v>
      </c>
      <c r="I4138" s="7">
        <v>0</v>
      </c>
      <c r="J4138" s="7">
        <v>0</v>
      </c>
      <c r="K4138" s="7">
        <v>10</v>
      </c>
      <c r="L4138" s="7">
        <v>10</v>
      </c>
      <c r="M4138" s="36">
        <v>0.4535970244035199</v>
      </c>
      <c r="N4138" s="37" t="s">
        <v>183</v>
      </c>
      <c r="O4138" s="38">
        <v>22.045999999999999</v>
      </c>
      <c r="AW4138" s="26"/>
    </row>
    <row r="4139" spans="1:49" x14ac:dyDescent="0.2">
      <c r="A4139" s="7">
        <v>72</v>
      </c>
      <c r="B4139" s="40">
        <v>1883</v>
      </c>
      <c r="C4139" s="18">
        <f>B4139-B4138</f>
        <v>1</v>
      </c>
      <c r="D4139" s="7">
        <v>1</v>
      </c>
      <c r="E4139" s="7">
        <v>21</v>
      </c>
      <c r="F4139" s="7">
        <v>1</v>
      </c>
      <c r="G4139" s="7">
        <v>2</v>
      </c>
      <c r="H4139" s="1">
        <v>14</v>
      </c>
      <c r="I4139" s="7">
        <v>0</v>
      </c>
      <c r="J4139" s="7">
        <v>3</v>
      </c>
      <c r="K4139" s="7">
        <v>0</v>
      </c>
      <c r="L4139" s="7">
        <v>36</v>
      </c>
      <c r="M4139" s="36">
        <v>0.4535970244035199</v>
      </c>
      <c r="N4139" s="37" t="s">
        <v>183</v>
      </c>
      <c r="O4139" s="38">
        <v>79.365600000000001</v>
      </c>
      <c r="AW4139" s="26"/>
    </row>
    <row r="4140" spans="1:49" x14ac:dyDescent="0.2">
      <c r="A4140" s="7">
        <v>51</v>
      </c>
      <c r="B4140" s="40">
        <v>1883</v>
      </c>
      <c r="C4140" s="40"/>
      <c r="D4140" s="7">
        <v>1</v>
      </c>
      <c r="E4140" s="7">
        <v>22</v>
      </c>
      <c r="F4140" s="7">
        <v>4</v>
      </c>
      <c r="G4140" s="7">
        <v>2</v>
      </c>
      <c r="H4140" s="1">
        <v>14</v>
      </c>
      <c r="I4140" s="7">
        <v>0</v>
      </c>
      <c r="J4140" s="7">
        <v>2</v>
      </c>
      <c r="K4140" s="7">
        <v>7.5</v>
      </c>
      <c r="L4140" s="7">
        <v>31.5</v>
      </c>
      <c r="M4140" s="36">
        <v>0.4535970244035199</v>
      </c>
      <c r="N4140" s="37" t="s">
        <v>183</v>
      </c>
      <c r="O4140" s="38">
        <v>69.444900000000004</v>
      </c>
      <c r="AW4140" s="26"/>
    </row>
    <row r="4141" spans="1:49" x14ac:dyDescent="0.2">
      <c r="A4141" s="7">
        <v>122</v>
      </c>
      <c r="B4141" s="40">
        <v>1883</v>
      </c>
      <c r="C4141" s="40"/>
      <c r="D4141" s="7">
        <v>1</v>
      </c>
      <c r="E4141" s="7">
        <v>22</v>
      </c>
      <c r="F4141" s="7">
        <v>2</v>
      </c>
      <c r="G4141" s="7">
        <v>2</v>
      </c>
      <c r="H4141" s="1">
        <v>14</v>
      </c>
      <c r="I4141" s="7">
        <v>0</v>
      </c>
      <c r="J4141" s="7">
        <v>4</v>
      </c>
      <c r="K4141" s="7">
        <v>5</v>
      </c>
      <c r="L4141" s="7">
        <v>53</v>
      </c>
      <c r="M4141" s="36">
        <v>0.4535970244035199</v>
      </c>
      <c r="N4141" s="37" t="s">
        <v>183</v>
      </c>
      <c r="O4141" s="38">
        <v>116.8438</v>
      </c>
      <c r="AW4141" s="26"/>
    </row>
    <row r="4142" spans="1:49" x14ac:dyDescent="0.2">
      <c r="A4142" s="7">
        <v>216</v>
      </c>
      <c r="B4142" s="40">
        <v>1883</v>
      </c>
      <c r="C4142" s="40"/>
      <c r="D4142" s="7">
        <v>1</v>
      </c>
      <c r="E4142" s="7">
        <v>23</v>
      </c>
      <c r="F4142" s="7">
        <v>1</v>
      </c>
      <c r="G4142" s="7">
        <v>2</v>
      </c>
      <c r="H4142" s="1">
        <v>14</v>
      </c>
      <c r="I4142" s="7">
        <v>0</v>
      </c>
      <c r="J4142" s="7">
        <v>3</v>
      </c>
      <c r="K4142" s="7">
        <v>3</v>
      </c>
      <c r="L4142" s="7">
        <v>39</v>
      </c>
      <c r="M4142" s="36">
        <v>0.4535970244035199</v>
      </c>
      <c r="N4142" s="37" t="s">
        <v>183</v>
      </c>
      <c r="O4142" s="38">
        <v>85.979399999999998</v>
      </c>
      <c r="AW4142" s="26"/>
    </row>
    <row r="4143" spans="1:49" x14ac:dyDescent="0.2">
      <c r="A4143" s="7">
        <v>147</v>
      </c>
      <c r="B4143" s="40">
        <v>1883</v>
      </c>
      <c r="C4143" s="40"/>
      <c r="D4143" s="7">
        <v>1</v>
      </c>
      <c r="E4143" s="7">
        <v>26</v>
      </c>
      <c r="F4143" s="7">
        <v>1</v>
      </c>
      <c r="G4143" s="7">
        <v>2</v>
      </c>
      <c r="H4143" s="1">
        <v>14</v>
      </c>
      <c r="I4143" s="7">
        <v>0</v>
      </c>
      <c r="J4143" s="7">
        <v>5</v>
      </c>
      <c r="K4143" s="7">
        <v>0</v>
      </c>
      <c r="L4143" s="7">
        <v>60</v>
      </c>
      <c r="M4143" s="36">
        <v>0.4535970244035199</v>
      </c>
      <c r="N4143" s="37" t="s">
        <v>183</v>
      </c>
      <c r="O4143" s="38">
        <v>132.27600000000001</v>
      </c>
      <c r="AW4143" s="26"/>
    </row>
    <row r="4144" spans="1:49" x14ac:dyDescent="0.2">
      <c r="A4144" s="7">
        <v>190</v>
      </c>
      <c r="B4144" s="40">
        <v>1883</v>
      </c>
      <c r="C4144" s="40"/>
      <c r="D4144" s="7">
        <v>1</v>
      </c>
      <c r="E4144" s="7">
        <v>26</v>
      </c>
      <c r="F4144" s="7">
        <v>4</v>
      </c>
      <c r="G4144" s="7">
        <v>2</v>
      </c>
      <c r="H4144" s="1">
        <v>14</v>
      </c>
      <c r="I4144" s="7">
        <v>0</v>
      </c>
      <c r="J4144" s="7">
        <v>0</v>
      </c>
      <c r="K4144" s="7">
        <v>9.5</v>
      </c>
      <c r="L4144" s="7">
        <v>9.5</v>
      </c>
      <c r="M4144" s="36">
        <v>0.4535970244035199</v>
      </c>
      <c r="N4144" s="37" t="s">
        <v>183</v>
      </c>
      <c r="O4144" s="38">
        <v>20.9437</v>
      </c>
      <c r="AW4144" s="26"/>
    </row>
    <row r="4145" spans="1:49" x14ac:dyDescent="0.2">
      <c r="A4145" s="7">
        <v>72</v>
      </c>
      <c r="B4145" s="40">
        <v>1884</v>
      </c>
      <c r="C4145" s="18">
        <f>B4145-B4144</f>
        <v>1</v>
      </c>
      <c r="D4145" s="7">
        <v>1</v>
      </c>
      <c r="E4145" s="7">
        <v>21</v>
      </c>
      <c r="F4145" s="7">
        <v>1</v>
      </c>
      <c r="G4145" s="7">
        <v>2</v>
      </c>
      <c r="H4145" s="1">
        <v>14</v>
      </c>
      <c r="I4145" s="7">
        <v>0</v>
      </c>
      <c r="J4145" s="7">
        <v>3</v>
      </c>
      <c r="K4145" s="7">
        <v>0</v>
      </c>
      <c r="L4145" s="7">
        <v>36</v>
      </c>
      <c r="M4145" s="36">
        <v>0.4535970244035199</v>
      </c>
      <c r="N4145" s="37" t="s">
        <v>183</v>
      </c>
      <c r="O4145" s="38">
        <v>79.365600000000001</v>
      </c>
      <c r="AW4145" s="26"/>
    </row>
    <row r="4146" spans="1:49" x14ac:dyDescent="0.2">
      <c r="A4146" s="7">
        <v>28</v>
      </c>
      <c r="B4146" s="40">
        <v>1884</v>
      </c>
      <c r="C4146" s="40"/>
      <c r="D4146" s="7">
        <v>1</v>
      </c>
      <c r="E4146" s="7">
        <v>22</v>
      </c>
      <c r="F4146" s="7">
        <v>4</v>
      </c>
      <c r="G4146" s="7">
        <v>2</v>
      </c>
      <c r="H4146" s="1">
        <v>14</v>
      </c>
      <c r="I4146" s="7">
        <v>0</v>
      </c>
      <c r="J4146" s="7">
        <v>1</v>
      </c>
      <c r="K4146" s="7">
        <v>10</v>
      </c>
      <c r="L4146" s="7">
        <v>22</v>
      </c>
      <c r="M4146" s="36">
        <v>0.4535970244035199</v>
      </c>
      <c r="N4146" s="37" t="s">
        <v>183</v>
      </c>
      <c r="O4146" s="38">
        <v>48.501200000000004</v>
      </c>
      <c r="AW4146" s="26"/>
    </row>
    <row r="4147" spans="1:49" x14ac:dyDescent="0.2">
      <c r="A4147" s="7">
        <v>109</v>
      </c>
      <c r="B4147" s="40">
        <v>1884</v>
      </c>
      <c r="C4147" s="40"/>
      <c r="D4147" s="7">
        <v>1</v>
      </c>
      <c r="E4147" s="7">
        <v>22</v>
      </c>
      <c r="F4147" s="7">
        <v>2</v>
      </c>
      <c r="G4147" s="7">
        <v>2</v>
      </c>
      <c r="H4147" s="1">
        <v>14</v>
      </c>
      <c r="I4147" s="7">
        <v>0</v>
      </c>
      <c r="J4147" s="7">
        <v>4</v>
      </c>
      <c r="K4147" s="7">
        <v>5</v>
      </c>
      <c r="L4147" s="7">
        <v>53</v>
      </c>
      <c r="M4147" s="36">
        <v>0.4535970244035199</v>
      </c>
      <c r="N4147" s="37" t="s">
        <v>183</v>
      </c>
      <c r="O4147" s="38">
        <v>116.8438</v>
      </c>
      <c r="AW4147" s="26"/>
    </row>
    <row r="4148" spans="1:49" x14ac:dyDescent="0.2">
      <c r="A4148" s="7">
        <v>138</v>
      </c>
      <c r="B4148" s="40">
        <v>1884</v>
      </c>
      <c r="C4148" s="40"/>
      <c r="D4148" s="7">
        <v>1</v>
      </c>
      <c r="E4148" s="7">
        <v>26</v>
      </c>
      <c r="F4148" s="7">
        <v>1</v>
      </c>
      <c r="G4148" s="7">
        <v>2</v>
      </c>
      <c r="H4148" s="1">
        <v>14</v>
      </c>
      <c r="I4148" s="7">
        <v>0</v>
      </c>
      <c r="J4148" s="7">
        <v>4</v>
      </c>
      <c r="K4148" s="7">
        <v>9</v>
      </c>
      <c r="L4148" s="7">
        <v>57</v>
      </c>
      <c r="M4148" s="36">
        <v>0.4535970244035199</v>
      </c>
      <c r="N4148" s="37" t="s">
        <v>183</v>
      </c>
      <c r="O4148" s="38">
        <v>125.6622</v>
      </c>
      <c r="AW4148" s="26"/>
    </row>
    <row r="4149" spans="1:49" x14ac:dyDescent="0.2">
      <c r="A4149" s="7">
        <v>181</v>
      </c>
      <c r="B4149" s="40">
        <v>1884</v>
      </c>
      <c r="C4149" s="40"/>
      <c r="D4149" s="7">
        <v>1</v>
      </c>
      <c r="E4149" s="7">
        <v>26</v>
      </c>
      <c r="F4149" s="7">
        <v>4</v>
      </c>
      <c r="G4149" s="7">
        <v>2</v>
      </c>
      <c r="H4149" s="1">
        <v>14</v>
      </c>
      <c r="I4149" s="7">
        <v>0</v>
      </c>
      <c r="J4149" s="7">
        <v>1</v>
      </c>
      <c r="K4149" s="7">
        <v>1.5</v>
      </c>
      <c r="L4149" s="7">
        <v>13.5</v>
      </c>
      <c r="M4149" s="36">
        <v>0.4535970244035199</v>
      </c>
      <c r="N4149" s="37" t="s">
        <v>183</v>
      </c>
      <c r="O4149" s="38">
        <v>29.7621</v>
      </c>
      <c r="AW4149" s="26"/>
    </row>
    <row r="4150" spans="1:49" x14ac:dyDescent="0.2">
      <c r="A4150" s="7">
        <v>49</v>
      </c>
      <c r="B4150" s="40">
        <v>1885</v>
      </c>
      <c r="C4150" s="18">
        <f>B4150-B4149</f>
        <v>1</v>
      </c>
      <c r="D4150" s="7">
        <v>1</v>
      </c>
      <c r="E4150" s="7">
        <v>21</v>
      </c>
      <c r="F4150" s="7">
        <v>1</v>
      </c>
      <c r="G4150" s="7">
        <v>2</v>
      </c>
      <c r="H4150" s="1">
        <v>14</v>
      </c>
      <c r="I4150" s="7">
        <v>0</v>
      </c>
      <c r="J4150" s="7">
        <v>3</v>
      </c>
      <c r="K4150" s="7">
        <v>0</v>
      </c>
      <c r="L4150" s="7">
        <v>36</v>
      </c>
      <c r="M4150" s="36">
        <v>0.4535970244035199</v>
      </c>
      <c r="N4150" s="37" t="s">
        <v>183</v>
      </c>
      <c r="O4150" s="38">
        <v>79.365600000000001</v>
      </c>
      <c r="AW4150" s="26"/>
    </row>
    <row r="4151" spans="1:49" x14ac:dyDescent="0.2">
      <c r="A4151" s="7">
        <v>28</v>
      </c>
      <c r="B4151" s="40">
        <v>1885</v>
      </c>
      <c r="C4151" s="40"/>
      <c r="D4151" s="7">
        <v>1</v>
      </c>
      <c r="E4151" s="7">
        <v>22</v>
      </c>
      <c r="F4151" s="7">
        <v>4</v>
      </c>
      <c r="G4151" s="7">
        <v>2</v>
      </c>
      <c r="H4151" s="1">
        <v>14</v>
      </c>
      <c r="I4151" s="7">
        <v>0</v>
      </c>
      <c r="J4151" s="7">
        <v>1</v>
      </c>
      <c r="K4151" s="7">
        <v>8.5</v>
      </c>
      <c r="L4151" s="7">
        <v>20.5</v>
      </c>
      <c r="M4151" s="36">
        <v>0.4535970244035199</v>
      </c>
      <c r="N4151" s="37" t="s">
        <v>183</v>
      </c>
      <c r="O4151" s="38">
        <v>45.194299999999998</v>
      </c>
      <c r="AW4151" s="26"/>
    </row>
    <row r="4152" spans="1:49" x14ac:dyDescent="0.2">
      <c r="A4152" s="7">
        <v>96</v>
      </c>
      <c r="B4152" s="40">
        <v>1885</v>
      </c>
      <c r="C4152" s="40"/>
      <c r="D4152" s="7">
        <v>1</v>
      </c>
      <c r="E4152" s="7">
        <v>22</v>
      </c>
      <c r="F4152" s="7">
        <v>2</v>
      </c>
      <c r="G4152" s="7">
        <v>2</v>
      </c>
      <c r="H4152" s="1">
        <v>14</v>
      </c>
      <c r="I4152" s="7">
        <v>0</v>
      </c>
      <c r="J4152" s="7">
        <v>4</v>
      </c>
      <c r="K4152" s="7">
        <v>4.5</v>
      </c>
      <c r="L4152" s="7">
        <v>52.5</v>
      </c>
      <c r="M4152" s="36">
        <v>0.4535970244035199</v>
      </c>
      <c r="N4152" s="37" t="s">
        <v>183</v>
      </c>
      <c r="O4152" s="38">
        <v>115.7415</v>
      </c>
      <c r="AW4152" s="26"/>
    </row>
    <row r="4153" spans="1:49" x14ac:dyDescent="0.2">
      <c r="A4153" s="7">
        <v>125</v>
      </c>
      <c r="B4153" s="40">
        <v>1885</v>
      </c>
      <c r="C4153" s="40"/>
      <c r="D4153" s="7">
        <v>1</v>
      </c>
      <c r="E4153" s="7">
        <v>26</v>
      </c>
      <c r="F4153" s="7">
        <v>1</v>
      </c>
      <c r="G4153" s="7">
        <v>2</v>
      </c>
      <c r="H4153" s="1">
        <v>14</v>
      </c>
      <c r="I4153" s="7">
        <v>0</v>
      </c>
      <c r="J4153" s="7">
        <v>4</v>
      </c>
      <c r="K4153" s="7">
        <v>9</v>
      </c>
      <c r="L4153" s="7">
        <v>57</v>
      </c>
      <c r="M4153" s="36">
        <v>0.4535970244035199</v>
      </c>
      <c r="N4153" s="37" t="s">
        <v>183</v>
      </c>
      <c r="O4153" s="38">
        <v>125.6622</v>
      </c>
      <c r="AW4153" s="26"/>
    </row>
    <row r="4154" spans="1:49" x14ac:dyDescent="0.2">
      <c r="A4154" s="7">
        <v>168</v>
      </c>
      <c r="B4154" s="40">
        <v>1885</v>
      </c>
      <c r="C4154" s="40"/>
      <c r="D4154" s="7">
        <v>1</v>
      </c>
      <c r="E4154" s="7">
        <v>26</v>
      </c>
      <c r="F4154" s="7">
        <v>4</v>
      </c>
      <c r="G4154" s="7">
        <v>2</v>
      </c>
      <c r="H4154" s="1">
        <v>14</v>
      </c>
      <c r="I4154" s="7">
        <v>0</v>
      </c>
      <c r="J4154" s="7">
        <v>1</v>
      </c>
      <c r="K4154" s="7">
        <v>1</v>
      </c>
      <c r="L4154" s="7">
        <v>13</v>
      </c>
      <c r="M4154" s="36">
        <v>0.4535970244035199</v>
      </c>
      <c r="N4154" s="37" t="s">
        <v>183</v>
      </c>
      <c r="O4154" s="38">
        <v>28.659800000000001</v>
      </c>
      <c r="AW4154" s="26"/>
    </row>
    <row r="4155" spans="1:49" x14ac:dyDescent="0.2">
      <c r="A4155" s="7">
        <v>72</v>
      </c>
      <c r="B4155" s="40">
        <v>1886</v>
      </c>
      <c r="C4155" s="18">
        <f>B4155-B4154</f>
        <v>1</v>
      </c>
      <c r="D4155" s="7">
        <v>1</v>
      </c>
      <c r="E4155" s="7">
        <v>21</v>
      </c>
      <c r="F4155" s="7">
        <v>1</v>
      </c>
      <c r="G4155" s="7">
        <v>2</v>
      </c>
      <c r="H4155" s="1">
        <v>14</v>
      </c>
      <c r="I4155" s="7">
        <v>0</v>
      </c>
      <c r="J4155" s="7">
        <v>4</v>
      </c>
      <c r="K4155" s="7">
        <v>0</v>
      </c>
      <c r="L4155" s="7">
        <v>48</v>
      </c>
      <c r="M4155" s="36">
        <v>0.4535970244035199</v>
      </c>
      <c r="N4155" s="37" t="s">
        <v>183</v>
      </c>
      <c r="O4155" s="38">
        <v>105.82080000000001</v>
      </c>
      <c r="AW4155" s="26"/>
    </row>
    <row r="4156" spans="1:49" x14ac:dyDescent="0.2">
      <c r="A4156" s="7">
        <v>51</v>
      </c>
      <c r="B4156" s="40">
        <v>1886</v>
      </c>
      <c r="C4156" s="40"/>
      <c r="D4156" s="7">
        <v>1</v>
      </c>
      <c r="E4156" s="7">
        <v>22</v>
      </c>
      <c r="F4156" s="7">
        <v>4</v>
      </c>
      <c r="G4156" s="7">
        <v>2</v>
      </c>
      <c r="H4156" s="1">
        <v>14</v>
      </c>
      <c r="I4156" s="7">
        <v>0</v>
      </c>
      <c r="J4156" s="7">
        <v>2</v>
      </c>
      <c r="K4156" s="7">
        <v>4.5</v>
      </c>
      <c r="L4156" s="7">
        <v>28.5</v>
      </c>
      <c r="M4156" s="36">
        <v>0.4535970244035199</v>
      </c>
      <c r="N4156" s="37" t="s">
        <v>183</v>
      </c>
      <c r="O4156" s="38">
        <v>62.831099999999999</v>
      </c>
      <c r="AW4156" s="26"/>
    </row>
    <row r="4157" spans="1:49" x14ac:dyDescent="0.2">
      <c r="A4157" s="7">
        <v>83</v>
      </c>
      <c r="B4157" s="40">
        <v>1886</v>
      </c>
      <c r="C4157" s="40"/>
      <c r="D4157" s="7">
        <v>1</v>
      </c>
      <c r="E4157" s="7">
        <v>22</v>
      </c>
      <c r="F4157" s="7">
        <v>2</v>
      </c>
      <c r="G4157" s="7">
        <v>2</v>
      </c>
      <c r="H4157" s="1">
        <v>14</v>
      </c>
      <c r="I4157" s="7">
        <v>0</v>
      </c>
      <c r="J4157" s="7">
        <v>4</v>
      </c>
      <c r="K4157" s="7">
        <v>5</v>
      </c>
      <c r="L4157" s="7">
        <v>53</v>
      </c>
      <c r="M4157" s="36">
        <v>0.4535970244035199</v>
      </c>
      <c r="N4157" s="37" t="s">
        <v>183</v>
      </c>
      <c r="O4157" s="38">
        <v>116.8438</v>
      </c>
      <c r="AW4157" s="26"/>
    </row>
    <row r="4158" spans="1:49" x14ac:dyDescent="0.2">
      <c r="A4158" s="7">
        <v>108</v>
      </c>
      <c r="B4158" s="40">
        <v>1886</v>
      </c>
      <c r="C4158" s="40"/>
      <c r="D4158" s="7">
        <v>1</v>
      </c>
      <c r="E4158" s="7">
        <v>26</v>
      </c>
      <c r="F4158" s="7">
        <v>1</v>
      </c>
      <c r="G4158" s="7">
        <v>2</v>
      </c>
      <c r="H4158" s="1">
        <v>14</v>
      </c>
      <c r="I4158" s="7">
        <v>0</v>
      </c>
      <c r="J4158" s="7">
        <v>4</v>
      </c>
      <c r="K4158" s="7">
        <v>8</v>
      </c>
      <c r="L4158" s="7">
        <v>56</v>
      </c>
      <c r="M4158" s="36">
        <v>0.4535970244035199</v>
      </c>
      <c r="N4158" s="37" t="s">
        <v>183</v>
      </c>
      <c r="O4158" s="38">
        <v>123.4576</v>
      </c>
      <c r="AW4158" s="26"/>
    </row>
    <row r="4159" spans="1:49" x14ac:dyDescent="0.2">
      <c r="A4159" s="7">
        <v>153</v>
      </c>
      <c r="B4159" s="40">
        <v>1886</v>
      </c>
      <c r="C4159" s="40"/>
      <c r="D4159" s="7">
        <v>1</v>
      </c>
      <c r="E4159" s="7">
        <v>26</v>
      </c>
      <c r="F4159" s="7">
        <v>4</v>
      </c>
      <c r="G4159" s="7">
        <v>2</v>
      </c>
      <c r="H4159" s="1">
        <v>14</v>
      </c>
      <c r="I4159" s="7">
        <v>0</v>
      </c>
      <c r="J4159" s="7">
        <v>1</v>
      </c>
      <c r="K4159" s="7">
        <v>0.5</v>
      </c>
      <c r="L4159" s="7">
        <v>12.5</v>
      </c>
      <c r="M4159" s="36">
        <v>0.4535970244035199</v>
      </c>
      <c r="N4159" s="37" t="s">
        <v>183</v>
      </c>
      <c r="O4159" s="38">
        <v>27.557500000000001</v>
      </c>
      <c r="AW4159" s="26"/>
    </row>
    <row r="4160" spans="1:49" x14ac:dyDescent="0.2">
      <c r="A4160" s="7">
        <v>125</v>
      </c>
      <c r="B4160" s="40">
        <v>1887</v>
      </c>
      <c r="C4160" s="18">
        <f>B4160-B4159</f>
        <v>1</v>
      </c>
      <c r="D4160" s="7">
        <v>1</v>
      </c>
      <c r="E4160" s="7">
        <v>21</v>
      </c>
      <c r="F4160" s="7">
        <v>1</v>
      </c>
      <c r="G4160" s="7">
        <v>2</v>
      </c>
      <c r="H4160" s="1">
        <v>14</v>
      </c>
      <c r="I4160" s="7">
        <v>0</v>
      </c>
      <c r="J4160" s="7">
        <v>4</v>
      </c>
      <c r="K4160" s="7">
        <v>0</v>
      </c>
      <c r="L4160" s="7">
        <v>48</v>
      </c>
      <c r="M4160" s="36">
        <v>0.4535970244035199</v>
      </c>
      <c r="N4160" s="37" t="s">
        <v>183</v>
      </c>
      <c r="O4160" s="38">
        <v>105.82080000000001</v>
      </c>
      <c r="AW4160" s="26"/>
    </row>
    <row r="4161" spans="1:49" x14ac:dyDescent="0.2">
      <c r="A4161" s="7">
        <v>60</v>
      </c>
      <c r="B4161" s="40">
        <v>1887</v>
      </c>
      <c r="C4161" s="40"/>
      <c r="D4161" s="7">
        <v>1</v>
      </c>
      <c r="E4161" s="7">
        <v>22</v>
      </c>
      <c r="F4161" s="7">
        <v>2</v>
      </c>
      <c r="G4161" s="7">
        <v>2</v>
      </c>
      <c r="H4161" s="1">
        <v>14</v>
      </c>
      <c r="I4161" s="7">
        <v>0</v>
      </c>
      <c r="J4161" s="7">
        <v>4</v>
      </c>
      <c r="K4161" s="7">
        <v>5</v>
      </c>
      <c r="L4161" s="7">
        <v>53</v>
      </c>
      <c r="M4161" s="36">
        <v>0.4535970244035199</v>
      </c>
      <c r="N4161" s="37" t="s">
        <v>183</v>
      </c>
      <c r="O4161" s="38">
        <v>116.8438</v>
      </c>
      <c r="AW4161" s="26"/>
    </row>
    <row r="4162" spans="1:49" x14ac:dyDescent="0.2">
      <c r="A4162" s="7">
        <v>44</v>
      </c>
      <c r="B4162" s="40">
        <v>1887</v>
      </c>
      <c r="C4162" s="40"/>
      <c r="D4162" s="7">
        <v>1</v>
      </c>
      <c r="E4162" s="7">
        <v>23</v>
      </c>
      <c r="F4162" s="7">
        <v>1</v>
      </c>
      <c r="G4162" s="7">
        <v>2</v>
      </c>
      <c r="H4162" s="1">
        <v>14</v>
      </c>
      <c r="I4162" s="7">
        <v>0</v>
      </c>
      <c r="J4162" s="7">
        <v>3</v>
      </c>
      <c r="K4162" s="7">
        <v>3</v>
      </c>
      <c r="L4162" s="7">
        <v>39</v>
      </c>
      <c r="M4162" s="36">
        <v>0.4535970244035199</v>
      </c>
      <c r="N4162" s="37" t="s">
        <v>183</v>
      </c>
      <c r="O4162" s="38">
        <v>85.979399999999998</v>
      </c>
      <c r="AW4162" s="26"/>
    </row>
    <row r="4163" spans="1:49" x14ac:dyDescent="0.2">
      <c r="A4163" s="7">
        <v>179</v>
      </c>
      <c r="B4163" s="40">
        <v>1887</v>
      </c>
      <c r="C4163" s="40"/>
      <c r="D4163" s="7">
        <v>1</v>
      </c>
      <c r="E4163" s="7">
        <v>26</v>
      </c>
      <c r="F4163" s="7">
        <v>4</v>
      </c>
      <c r="G4163" s="7">
        <v>2</v>
      </c>
      <c r="H4163" s="1">
        <v>14</v>
      </c>
      <c r="I4163" s="7">
        <v>0</v>
      </c>
      <c r="J4163" s="7">
        <v>0</v>
      </c>
      <c r="K4163" s="7">
        <v>8.75</v>
      </c>
      <c r="L4163" s="7">
        <v>8.75</v>
      </c>
      <c r="M4163" s="36">
        <v>0.4535970244035199</v>
      </c>
      <c r="N4163" s="37" t="s">
        <v>183</v>
      </c>
      <c r="O4163" s="38">
        <v>19.29025</v>
      </c>
      <c r="AW4163" s="26"/>
    </row>
    <row r="4164" spans="1:49" x14ac:dyDescent="0.2">
      <c r="A4164" s="7">
        <v>185</v>
      </c>
      <c r="B4164" s="40">
        <v>1887</v>
      </c>
      <c r="C4164" s="40"/>
      <c r="D4164" s="7">
        <v>1</v>
      </c>
      <c r="E4164" s="7">
        <v>26</v>
      </c>
      <c r="F4164" s="7">
        <v>1</v>
      </c>
      <c r="G4164" s="7">
        <v>2</v>
      </c>
      <c r="H4164" s="1">
        <v>14</v>
      </c>
      <c r="I4164" s="7">
        <v>0</v>
      </c>
      <c r="J4164" s="7">
        <v>4</v>
      </c>
      <c r="K4164" s="7">
        <v>9</v>
      </c>
      <c r="L4164" s="7">
        <v>57</v>
      </c>
      <c r="M4164" s="36">
        <v>0.4535970244035199</v>
      </c>
      <c r="N4164" s="37" t="s">
        <v>183</v>
      </c>
      <c r="O4164" s="38">
        <v>125.6622</v>
      </c>
      <c r="AW4164" s="26"/>
    </row>
    <row r="4165" spans="1:49" x14ac:dyDescent="0.2">
      <c r="A4165" s="7">
        <v>71</v>
      </c>
      <c r="B4165" s="40">
        <v>1888</v>
      </c>
      <c r="C4165" s="18">
        <f>B4165-B4164</f>
        <v>1</v>
      </c>
      <c r="D4165" s="7">
        <v>1</v>
      </c>
      <c r="E4165" s="7">
        <v>21</v>
      </c>
      <c r="F4165" s="7">
        <v>1</v>
      </c>
      <c r="G4165" s="7">
        <v>2</v>
      </c>
      <c r="H4165" s="1">
        <v>14</v>
      </c>
      <c r="I4165" s="7">
        <v>0</v>
      </c>
      <c r="J4165" s="7">
        <v>4</v>
      </c>
      <c r="K4165" s="7">
        <v>0</v>
      </c>
      <c r="L4165" s="7">
        <v>48</v>
      </c>
      <c r="M4165" s="36">
        <v>0.4535970244035199</v>
      </c>
      <c r="N4165" s="37" t="s">
        <v>183</v>
      </c>
      <c r="O4165" s="38">
        <v>105.82080000000001</v>
      </c>
      <c r="AW4165" s="26"/>
    </row>
    <row r="4166" spans="1:49" x14ac:dyDescent="0.2">
      <c r="A4166" s="7">
        <v>82</v>
      </c>
      <c r="B4166" s="40">
        <v>1888</v>
      </c>
      <c r="C4166" s="40"/>
      <c r="D4166" s="7">
        <v>1</v>
      </c>
      <c r="E4166" s="7">
        <v>22</v>
      </c>
      <c r="F4166" s="7">
        <v>2</v>
      </c>
      <c r="G4166" s="7">
        <v>2</v>
      </c>
      <c r="H4166" s="1">
        <v>14</v>
      </c>
      <c r="I4166" s="7">
        <v>0</v>
      </c>
      <c r="J4166" s="7">
        <v>4</v>
      </c>
      <c r="K4166" s="7">
        <v>4.75</v>
      </c>
      <c r="L4166" s="7">
        <v>52.75</v>
      </c>
      <c r="M4166" s="36">
        <v>0.4535970244035199</v>
      </c>
      <c r="N4166" s="37" t="s">
        <v>183</v>
      </c>
      <c r="O4166" s="38">
        <v>116.29265000000001</v>
      </c>
      <c r="AW4166" s="26"/>
    </row>
    <row r="4167" spans="1:49" x14ac:dyDescent="0.2">
      <c r="A4167" s="7">
        <v>100</v>
      </c>
      <c r="B4167" s="40">
        <v>1888</v>
      </c>
      <c r="C4167" s="40"/>
      <c r="D4167" s="7">
        <v>1</v>
      </c>
      <c r="E4167" s="7">
        <v>26</v>
      </c>
      <c r="F4167" s="7">
        <v>4</v>
      </c>
      <c r="G4167" s="7">
        <v>2</v>
      </c>
      <c r="H4167" s="1">
        <v>14</v>
      </c>
      <c r="I4167" s="7">
        <v>0</v>
      </c>
      <c r="J4167" s="7">
        <v>0</v>
      </c>
      <c r="K4167" s="7">
        <v>11</v>
      </c>
      <c r="L4167" s="7">
        <v>11</v>
      </c>
      <c r="M4167" s="36">
        <v>0.4535970244035199</v>
      </c>
      <c r="N4167" s="37" t="s">
        <v>183</v>
      </c>
      <c r="O4167" s="38">
        <v>24.250600000000002</v>
      </c>
      <c r="AW4167" s="26"/>
    </row>
    <row r="4168" spans="1:49" x14ac:dyDescent="0.2">
      <c r="A4168" s="7">
        <v>123</v>
      </c>
      <c r="B4168" s="40">
        <v>1888</v>
      </c>
      <c r="C4168" s="40"/>
      <c r="D4168" s="7">
        <v>1</v>
      </c>
      <c r="E4168" s="7">
        <v>26</v>
      </c>
      <c r="F4168" s="7">
        <v>1</v>
      </c>
      <c r="G4168" s="7">
        <v>2</v>
      </c>
      <c r="H4168" s="1">
        <v>14</v>
      </c>
      <c r="I4168" s="7">
        <v>0</v>
      </c>
      <c r="J4168" s="7">
        <v>4</v>
      </c>
      <c r="K4168" s="7">
        <v>8</v>
      </c>
      <c r="L4168" s="7">
        <v>56</v>
      </c>
      <c r="M4168" s="36">
        <v>0.4535970244035199</v>
      </c>
      <c r="N4168" s="37" t="s">
        <v>183</v>
      </c>
      <c r="O4168" s="38">
        <v>123.4576</v>
      </c>
      <c r="AW4168" s="26"/>
    </row>
    <row r="4169" spans="1:49" x14ac:dyDescent="0.2">
      <c r="A4169" s="7">
        <v>71</v>
      </c>
      <c r="B4169" s="40">
        <v>1889</v>
      </c>
      <c r="C4169" s="18">
        <f>B4169-B4168</f>
        <v>1</v>
      </c>
      <c r="D4169" s="7">
        <v>1</v>
      </c>
      <c r="E4169" s="7">
        <v>21</v>
      </c>
      <c r="F4169" s="7">
        <v>1</v>
      </c>
      <c r="G4169" s="7">
        <v>2</v>
      </c>
      <c r="H4169" s="1">
        <v>14</v>
      </c>
      <c r="I4169" s="7">
        <v>0</v>
      </c>
      <c r="J4169" s="7">
        <v>4</v>
      </c>
      <c r="K4169" s="7">
        <v>0</v>
      </c>
      <c r="L4169" s="7">
        <v>48</v>
      </c>
      <c r="M4169" s="36">
        <v>0.4535970244035199</v>
      </c>
      <c r="N4169" s="37" t="s">
        <v>183</v>
      </c>
      <c r="O4169" s="38">
        <v>105.82080000000001</v>
      </c>
      <c r="AW4169" s="26"/>
    </row>
    <row r="4170" spans="1:49" x14ac:dyDescent="0.2">
      <c r="A4170" s="7">
        <v>82</v>
      </c>
      <c r="B4170" s="40">
        <v>1889</v>
      </c>
      <c r="C4170" s="40"/>
      <c r="D4170" s="7">
        <v>1</v>
      </c>
      <c r="E4170" s="7">
        <v>22</v>
      </c>
      <c r="F4170" s="7">
        <v>2</v>
      </c>
      <c r="G4170" s="7">
        <v>2</v>
      </c>
      <c r="H4170" s="1">
        <v>14</v>
      </c>
      <c r="I4170" s="7">
        <v>0</v>
      </c>
      <c r="J4170" s="7">
        <v>4</v>
      </c>
      <c r="K4170" s="7">
        <v>4.75</v>
      </c>
      <c r="L4170" s="7">
        <v>52.75</v>
      </c>
      <c r="M4170" s="36">
        <v>0.4535970244035199</v>
      </c>
      <c r="N4170" s="37" t="s">
        <v>183</v>
      </c>
      <c r="O4170" s="38">
        <v>116.29265000000001</v>
      </c>
      <c r="AW4170" s="26"/>
    </row>
    <row r="4171" spans="1:49" x14ac:dyDescent="0.2">
      <c r="A4171" s="7">
        <v>179</v>
      </c>
      <c r="B4171" s="40">
        <v>1889</v>
      </c>
      <c r="C4171" s="40"/>
      <c r="D4171" s="7">
        <v>1</v>
      </c>
      <c r="E4171" s="7">
        <v>23</v>
      </c>
      <c r="F4171" s="7">
        <v>1</v>
      </c>
      <c r="G4171" s="7">
        <v>2</v>
      </c>
      <c r="H4171" s="1">
        <v>14</v>
      </c>
      <c r="I4171" s="7">
        <v>0</v>
      </c>
      <c r="J4171" s="7">
        <v>3</v>
      </c>
      <c r="K4171" s="7">
        <v>9</v>
      </c>
      <c r="L4171" s="7">
        <v>45</v>
      </c>
      <c r="M4171" s="36">
        <v>0.4535970244035199</v>
      </c>
      <c r="N4171" s="37" t="s">
        <v>183</v>
      </c>
      <c r="O4171" s="38">
        <v>99.207000000000008</v>
      </c>
      <c r="AW4171" s="26"/>
    </row>
    <row r="4172" spans="1:49" x14ac:dyDescent="0.2">
      <c r="A4172" s="7">
        <v>107</v>
      </c>
      <c r="B4172" s="40">
        <v>1889</v>
      </c>
      <c r="C4172" s="40"/>
      <c r="D4172" s="7">
        <v>1</v>
      </c>
      <c r="E4172" s="7">
        <v>26</v>
      </c>
      <c r="F4172" s="7">
        <v>1</v>
      </c>
      <c r="G4172" s="7">
        <v>2</v>
      </c>
      <c r="H4172" s="1">
        <v>14</v>
      </c>
      <c r="I4172" s="7">
        <v>0</v>
      </c>
      <c r="J4172" s="7">
        <v>4</v>
      </c>
      <c r="K4172" s="7">
        <v>8</v>
      </c>
      <c r="L4172" s="7">
        <v>56</v>
      </c>
      <c r="M4172" s="36">
        <v>0.4535970244035199</v>
      </c>
      <c r="N4172" s="37" t="s">
        <v>183</v>
      </c>
      <c r="O4172" s="38">
        <v>123.4576</v>
      </c>
      <c r="AW4172" s="26"/>
    </row>
    <row r="4173" spans="1:49" x14ac:dyDescent="0.2">
      <c r="A4173" s="7">
        <v>152</v>
      </c>
      <c r="B4173" s="40">
        <v>1889</v>
      </c>
      <c r="C4173" s="40"/>
      <c r="D4173" s="7">
        <v>1</v>
      </c>
      <c r="E4173" s="7">
        <v>26</v>
      </c>
      <c r="F4173" s="7">
        <v>4</v>
      </c>
      <c r="G4173" s="7">
        <v>2</v>
      </c>
      <c r="H4173" s="1">
        <v>14</v>
      </c>
      <c r="I4173" s="7">
        <v>0</v>
      </c>
      <c r="J4173" s="7">
        <v>0</v>
      </c>
      <c r="K4173" s="7">
        <v>11.5</v>
      </c>
      <c r="L4173" s="7">
        <v>11.5</v>
      </c>
      <c r="M4173" s="36">
        <v>0.4535970244035199</v>
      </c>
      <c r="N4173" s="37" t="s">
        <v>183</v>
      </c>
      <c r="O4173" s="38">
        <v>25.352900000000002</v>
      </c>
      <c r="AW4173" s="26"/>
    </row>
    <row r="4174" spans="1:49" x14ac:dyDescent="0.2">
      <c r="A4174" s="7">
        <v>70</v>
      </c>
      <c r="B4174" s="40">
        <v>1890</v>
      </c>
      <c r="C4174" s="18">
        <f>B4174-B4173</f>
        <v>1</v>
      </c>
      <c r="D4174" s="7">
        <v>1</v>
      </c>
      <c r="E4174" s="7">
        <v>21</v>
      </c>
      <c r="F4174" s="7">
        <v>1</v>
      </c>
      <c r="G4174" s="7">
        <v>2</v>
      </c>
      <c r="H4174" s="1">
        <v>14</v>
      </c>
      <c r="I4174" s="7">
        <v>0</v>
      </c>
      <c r="J4174" s="7">
        <v>4</v>
      </c>
      <c r="K4174" s="7">
        <v>0</v>
      </c>
      <c r="L4174" s="7">
        <v>48</v>
      </c>
      <c r="M4174" s="36">
        <v>0.4535970244035199</v>
      </c>
      <c r="N4174" s="37" t="s">
        <v>183</v>
      </c>
      <c r="O4174" s="38">
        <v>105.82080000000001</v>
      </c>
      <c r="AW4174" s="26"/>
    </row>
    <row r="4175" spans="1:49" x14ac:dyDescent="0.2">
      <c r="A4175" s="7">
        <v>81</v>
      </c>
      <c r="B4175" s="40">
        <v>1890</v>
      </c>
      <c r="C4175" s="40"/>
      <c r="D4175" s="7">
        <v>1</v>
      </c>
      <c r="E4175" s="7">
        <v>22</v>
      </c>
      <c r="F4175" s="7">
        <v>2</v>
      </c>
      <c r="G4175" s="7">
        <v>2</v>
      </c>
      <c r="H4175" s="1">
        <v>14</v>
      </c>
      <c r="I4175" s="7">
        <v>0</v>
      </c>
      <c r="J4175" s="7">
        <v>4</v>
      </c>
      <c r="K4175" s="7">
        <v>4.25</v>
      </c>
      <c r="L4175" s="7">
        <v>52.25</v>
      </c>
      <c r="M4175" s="36">
        <v>0.4535970244035199</v>
      </c>
      <c r="N4175" s="37" t="s">
        <v>183</v>
      </c>
      <c r="O4175" s="38">
        <v>115.19035000000001</v>
      </c>
      <c r="AW4175" s="26"/>
    </row>
    <row r="4176" spans="1:49" x14ac:dyDescent="0.2">
      <c r="A4176" s="7">
        <v>183</v>
      </c>
      <c r="B4176" s="40">
        <v>1890</v>
      </c>
      <c r="C4176" s="40"/>
      <c r="D4176" s="7">
        <v>1</v>
      </c>
      <c r="E4176" s="7">
        <v>23</v>
      </c>
      <c r="F4176" s="7">
        <v>1</v>
      </c>
      <c r="G4176" s="7">
        <v>2</v>
      </c>
      <c r="H4176" s="1">
        <v>14</v>
      </c>
      <c r="I4176" s="7">
        <v>0</v>
      </c>
      <c r="J4176" s="7">
        <v>3</v>
      </c>
      <c r="K4176" s="7">
        <v>9</v>
      </c>
      <c r="L4176" s="7">
        <v>45</v>
      </c>
      <c r="M4176" s="36">
        <v>0.4535970244035199</v>
      </c>
      <c r="N4176" s="37" t="s">
        <v>183</v>
      </c>
      <c r="O4176" s="38">
        <v>99.207000000000008</v>
      </c>
      <c r="AW4176" s="26"/>
    </row>
    <row r="4177" spans="1:49" x14ac:dyDescent="0.2">
      <c r="A4177" s="7">
        <v>110</v>
      </c>
      <c r="B4177" s="40">
        <v>1890</v>
      </c>
      <c r="C4177" s="40"/>
      <c r="D4177" s="7">
        <v>1</v>
      </c>
      <c r="E4177" s="7">
        <v>26</v>
      </c>
      <c r="F4177" s="7">
        <v>1</v>
      </c>
      <c r="G4177" s="7">
        <v>2</v>
      </c>
      <c r="H4177" s="1">
        <v>14</v>
      </c>
      <c r="I4177" s="7">
        <v>0</v>
      </c>
      <c r="J4177" s="7">
        <v>4</v>
      </c>
      <c r="K4177" s="7">
        <v>3</v>
      </c>
      <c r="L4177" s="7">
        <v>51</v>
      </c>
      <c r="M4177" s="36">
        <v>0.4535970244035199</v>
      </c>
      <c r="N4177" s="37" t="s">
        <v>183</v>
      </c>
      <c r="O4177" s="38">
        <v>112.4346</v>
      </c>
      <c r="AW4177" s="26"/>
    </row>
    <row r="4178" spans="1:49" x14ac:dyDescent="0.2">
      <c r="A4178" s="7">
        <v>155</v>
      </c>
      <c r="B4178" s="40">
        <v>1890</v>
      </c>
      <c r="C4178" s="40"/>
      <c r="D4178" s="7">
        <v>1</v>
      </c>
      <c r="E4178" s="7">
        <v>26</v>
      </c>
      <c r="F4178" s="7">
        <v>4</v>
      </c>
      <c r="G4178" s="7">
        <v>2</v>
      </c>
      <c r="H4178" s="1">
        <v>14</v>
      </c>
      <c r="I4178" s="7">
        <v>0</v>
      </c>
      <c r="J4178" s="7">
        <v>0</v>
      </c>
      <c r="K4178" s="7">
        <v>9</v>
      </c>
      <c r="L4178" s="7">
        <v>9</v>
      </c>
      <c r="M4178" s="36">
        <v>0.4535970244035199</v>
      </c>
      <c r="N4178" s="37" t="s">
        <v>183</v>
      </c>
      <c r="O4178" s="38">
        <v>19.8414</v>
      </c>
      <c r="AW4178" s="26"/>
    </row>
    <row r="4179" spans="1:49" x14ac:dyDescent="0.2">
      <c r="A4179" s="7">
        <v>70</v>
      </c>
      <c r="B4179" s="40">
        <v>1891</v>
      </c>
      <c r="C4179" s="18">
        <f>B4179-B4178</f>
        <v>1</v>
      </c>
      <c r="D4179" s="7">
        <v>1</v>
      </c>
      <c r="E4179" s="7">
        <v>21</v>
      </c>
      <c r="F4179" s="7">
        <v>1</v>
      </c>
      <c r="G4179" s="7">
        <v>2</v>
      </c>
      <c r="H4179" s="1">
        <v>14</v>
      </c>
      <c r="I4179" s="7">
        <v>0</v>
      </c>
      <c r="J4179" s="7">
        <v>4</v>
      </c>
      <c r="K4179" s="7">
        <v>0</v>
      </c>
      <c r="L4179" s="7">
        <v>48</v>
      </c>
      <c r="M4179" s="36">
        <v>0.4535970244035199</v>
      </c>
      <c r="N4179" s="37" t="s">
        <v>183</v>
      </c>
      <c r="O4179" s="38">
        <v>105.82080000000001</v>
      </c>
      <c r="AW4179" s="26"/>
    </row>
    <row r="4180" spans="1:49" x14ac:dyDescent="0.2">
      <c r="A4180" s="7">
        <v>49</v>
      </c>
      <c r="B4180" s="40">
        <v>1891</v>
      </c>
      <c r="C4180" s="40"/>
      <c r="D4180" s="7">
        <v>1</v>
      </c>
      <c r="E4180" s="7">
        <v>22</v>
      </c>
      <c r="F4180" s="7">
        <v>5</v>
      </c>
      <c r="G4180" s="7">
        <v>2</v>
      </c>
      <c r="H4180" s="1">
        <v>14</v>
      </c>
      <c r="I4180" s="7">
        <v>0</v>
      </c>
      <c r="J4180" s="7">
        <v>3</v>
      </c>
      <c r="K4180" s="7">
        <v>1.5</v>
      </c>
      <c r="L4180" s="7">
        <v>37.5</v>
      </c>
      <c r="M4180" s="36">
        <v>0.4535970244035199</v>
      </c>
      <c r="N4180" s="37" t="s">
        <v>183</v>
      </c>
      <c r="O4180" s="38">
        <v>82.672499999999999</v>
      </c>
      <c r="AW4180" s="26"/>
    </row>
    <row r="4181" spans="1:49" x14ac:dyDescent="0.2">
      <c r="A4181" s="7">
        <v>81</v>
      </c>
      <c r="B4181" s="40">
        <v>1891</v>
      </c>
      <c r="C4181" s="40"/>
      <c r="D4181" s="7">
        <v>1</v>
      </c>
      <c r="E4181" s="7">
        <v>22</v>
      </c>
      <c r="F4181" s="7">
        <v>2</v>
      </c>
      <c r="G4181" s="7">
        <v>2</v>
      </c>
      <c r="H4181" s="1">
        <v>14</v>
      </c>
      <c r="I4181" s="7">
        <v>0</v>
      </c>
      <c r="J4181" s="7">
        <v>4</v>
      </c>
      <c r="K4181" s="7">
        <v>4.5</v>
      </c>
      <c r="L4181" s="7">
        <v>52.5</v>
      </c>
      <c r="M4181" s="36">
        <v>0.4535970244035199</v>
      </c>
      <c r="N4181" s="37" t="s">
        <v>183</v>
      </c>
      <c r="O4181" s="38">
        <v>115.7415</v>
      </c>
      <c r="AW4181" s="26"/>
    </row>
    <row r="4182" spans="1:49" x14ac:dyDescent="0.2">
      <c r="A4182" s="7">
        <v>182</v>
      </c>
      <c r="B4182" s="40">
        <v>1891</v>
      </c>
      <c r="C4182" s="40"/>
      <c r="D4182" s="7">
        <v>1</v>
      </c>
      <c r="E4182" s="7">
        <v>23</v>
      </c>
      <c r="F4182" s="7">
        <v>1</v>
      </c>
      <c r="G4182" s="7">
        <v>2</v>
      </c>
      <c r="H4182" s="1">
        <v>14</v>
      </c>
      <c r="I4182" s="7">
        <v>0</v>
      </c>
      <c r="J4182" s="7">
        <v>3</v>
      </c>
      <c r="K4182" s="7">
        <v>9</v>
      </c>
      <c r="L4182" s="7">
        <v>45</v>
      </c>
      <c r="M4182" s="36">
        <v>0.4535970244035199</v>
      </c>
      <c r="N4182" s="37" t="s">
        <v>183</v>
      </c>
      <c r="O4182" s="38">
        <v>99.207000000000008</v>
      </c>
      <c r="AW4182" s="26"/>
    </row>
    <row r="4183" spans="1:49" x14ac:dyDescent="0.2">
      <c r="A4183" s="7">
        <v>110</v>
      </c>
      <c r="B4183" s="40">
        <v>1891</v>
      </c>
      <c r="C4183" s="40"/>
      <c r="D4183" s="7">
        <v>1</v>
      </c>
      <c r="E4183" s="7">
        <v>26</v>
      </c>
      <c r="F4183" s="7">
        <v>1</v>
      </c>
      <c r="G4183" s="7">
        <v>2</v>
      </c>
      <c r="H4183" s="1">
        <v>14</v>
      </c>
      <c r="I4183" s="7">
        <v>0</v>
      </c>
      <c r="J4183" s="7">
        <v>6</v>
      </c>
      <c r="K4183" s="7">
        <v>5</v>
      </c>
      <c r="L4183" s="7">
        <v>77</v>
      </c>
      <c r="M4183" s="36">
        <v>0.4535970244035199</v>
      </c>
      <c r="N4183" s="37" t="s">
        <v>183</v>
      </c>
      <c r="O4183" s="38">
        <v>169.7542</v>
      </c>
      <c r="AW4183" s="26"/>
    </row>
    <row r="4184" spans="1:49" x14ac:dyDescent="0.2">
      <c r="A4184" s="7">
        <v>155</v>
      </c>
      <c r="B4184" s="40">
        <v>1891</v>
      </c>
      <c r="C4184" s="40"/>
      <c r="D4184" s="7">
        <v>1</v>
      </c>
      <c r="E4184" s="7">
        <v>26</v>
      </c>
      <c r="F4184" s="7">
        <v>4</v>
      </c>
      <c r="G4184" s="7">
        <v>2</v>
      </c>
      <c r="H4184" s="1">
        <v>14</v>
      </c>
      <c r="I4184" s="7">
        <v>0</v>
      </c>
      <c r="J4184" s="7">
        <v>0</v>
      </c>
      <c r="K4184" s="7">
        <v>8.5</v>
      </c>
      <c r="L4184" s="7">
        <v>8.5</v>
      </c>
      <c r="M4184" s="36">
        <v>0.4535970244035199</v>
      </c>
      <c r="N4184" s="37" t="s">
        <v>183</v>
      </c>
      <c r="O4184" s="38">
        <v>18.739100000000001</v>
      </c>
      <c r="AW4184" s="26"/>
    </row>
    <row r="4185" spans="1:49" x14ac:dyDescent="0.2">
      <c r="A4185" s="7">
        <v>70</v>
      </c>
      <c r="B4185" s="40">
        <v>1892</v>
      </c>
      <c r="C4185" s="18">
        <f>B4185-B4184</f>
        <v>1</v>
      </c>
      <c r="D4185" s="7">
        <v>1</v>
      </c>
      <c r="E4185" s="7">
        <v>21</v>
      </c>
      <c r="F4185" s="7">
        <v>1</v>
      </c>
      <c r="G4185" s="7">
        <v>2</v>
      </c>
      <c r="H4185" s="1">
        <v>14</v>
      </c>
      <c r="I4185" s="7">
        <v>0</v>
      </c>
      <c r="J4185" s="7">
        <v>4</v>
      </c>
      <c r="K4185" s="7">
        <v>0</v>
      </c>
      <c r="L4185" s="7">
        <v>48</v>
      </c>
      <c r="M4185" s="36">
        <v>0.4535970244035199</v>
      </c>
      <c r="N4185" s="37" t="s">
        <v>183</v>
      </c>
      <c r="O4185" s="38">
        <v>105.82080000000001</v>
      </c>
      <c r="AW4185" s="26"/>
    </row>
    <row r="4186" spans="1:49" x14ac:dyDescent="0.2">
      <c r="A4186" s="7">
        <v>49</v>
      </c>
      <c r="B4186" s="40">
        <v>1892</v>
      </c>
      <c r="C4186" s="40"/>
      <c r="D4186" s="7">
        <v>1</v>
      </c>
      <c r="E4186" s="7">
        <v>22</v>
      </c>
      <c r="F4186" s="7">
        <v>5</v>
      </c>
      <c r="G4186" s="7">
        <v>2</v>
      </c>
      <c r="H4186" s="1">
        <v>14</v>
      </c>
      <c r="I4186" s="7">
        <v>0</v>
      </c>
      <c r="J4186" s="7">
        <v>3</v>
      </c>
      <c r="K4186" s="7">
        <v>7.5</v>
      </c>
      <c r="L4186" s="7">
        <v>43.5</v>
      </c>
      <c r="M4186" s="36">
        <v>0.4535970244035199</v>
      </c>
      <c r="N4186" s="37" t="s">
        <v>183</v>
      </c>
      <c r="O4186" s="38">
        <v>95.900100000000009</v>
      </c>
      <c r="AW4186" s="26"/>
    </row>
    <row r="4187" spans="1:49" x14ac:dyDescent="0.2">
      <c r="A4187" s="7">
        <v>91</v>
      </c>
      <c r="B4187" s="40">
        <v>1892</v>
      </c>
      <c r="C4187" s="40"/>
      <c r="D4187" s="7">
        <v>1</v>
      </c>
      <c r="E4187" s="7">
        <v>22</v>
      </c>
      <c r="F4187" s="7">
        <v>2</v>
      </c>
      <c r="G4187" s="7">
        <v>2</v>
      </c>
      <c r="H4187" s="1">
        <v>14</v>
      </c>
      <c r="I4187" s="7">
        <v>0</v>
      </c>
      <c r="J4187" s="7">
        <v>4</v>
      </c>
      <c r="K4187" s="7">
        <v>4.62</v>
      </c>
      <c r="L4187" s="7">
        <v>52.62</v>
      </c>
      <c r="M4187" s="36">
        <v>0.4535970244035199</v>
      </c>
      <c r="N4187" s="37" t="s">
        <v>183</v>
      </c>
      <c r="O4187" s="38">
        <v>116.006052</v>
      </c>
      <c r="AW4187" s="26"/>
    </row>
    <row r="4188" spans="1:49" x14ac:dyDescent="0.2">
      <c r="A4188" s="7">
        <v>120</v>
      </c>
      <c r="B4188" s="40">
        <v>1892</v>
      </c>
      <c r="C4188" s="40"/>
      <c r="D4188" s="7">
        <v>1</v>
      </c>
      <c r="E4188" s="7">
        <v>26</v>
      </c>
      <c r="F4188" s="7">
        <v>1</v>
      </c>
      <c r="G4188" s="7">
        <v>2</v>
      </c>
      <c r="H4188" s="1">
        <v>14</v>
      </c>
      <c r="I4188" s="7">
        <v>0</v>
      </c>
      <c r="J4188" s="7">
        <v>6</v>
      </c>
      <c r="K4188" s="7">
        <v>5</v>
      </c>
      <c r="L4188" s="7">
        <v>77</v>
      </c>
      <c r="M4188" s="36">
        <v>0.4535970244035199</v>
      </c>
      <c r="N4188" s="37" t="s">
        <v>183</v>
      </c>
      <c r="O4188" s="38">
        <v>169.7542</v>
      </c>
      <c r="AW4188" s="26"/>
    </row>
    <row r="4189" spans="1:49" x14ac:dyDescent="0.2">
      <c r="A4189" s="7">
        <v>162</v>
      </c>
      <c r="B4189" s="40">
        <v>1892</v>
      </c>
      <c r="C4189" s="40"/>
      <c r="D4189" s="7">
        <v>1</v>
      </c>
      <c r="E4189" s="7">
        <v>26</v>
      </c>
      <c r="F4189" s="7">
        <v>4</v>
      </c>
      <c r="G4189" s="7">
        <v>2</v>
      </c>
      <c r="H4189" s="1">
        <v>14</v>
      </c>
      <c r="I4189" s="7">
        <v>0</v>
      </c>
      <c r="J4189" s="7">
        <v>0</v>
      </c>
      <c r="K4189" s="7">
        <v>8.5</v>
      </c>
      <c r="L4189" s="7">
        <v>8.5</v>
      </c>
      <c r="M4189" s="36">
        <v>0.4535970244035199</v>
      </c>
      <c r="N4189" s="37" t="s">
        <v>183</v>
      </c>
      <c r="O4189" s="38">
        <v>18.739100000000001</v>
      </c>
      <c r="AW4189" s="26"/>
    </row>
    <row r="4190" spans="1:49" x14ac:dyDescent="0.2">
      <c r="A4190" s="7">
        <v>70</v>
      </c>
      <c r="B4190" s="40">
        <v>1893</v>
      </c>
      <c r="C4190" s="18">
        <f>B4190-B4189</f>
        <v>1</v>
      </c>
      <c r="D4190" s="7">
        <v>1</v>
      </c>
      <c r="E4190" s="7">
        <v>21</v>
      </c>
      <c r="F4190" s="7">
        <v>1</v>
      </c>
      <c r="G4190" s="7">
        <v>2</v>
      </c>
      <c r="H4190" s="1">
        <v>14</v>
      </c>
      <c r="I4190" s="7">
        <v>0</v>
      </c>
      <c r="J4190" s="7">
        <v>4</v>
      </c>
      <c r="K4190" s="7">
        <v>0</v>
      </c>
      <c r="L4190" s="7">
        <v>48</v>
      </c>
      <c r="M4190" s="36">
        <v>0.4535970244035199</v>
      </c>
      <c r="N4190" s="37" t="s">
        <v>183</v>
      </c>
      <c r="O4190" s="38">
        <v>105.82080000000001</v>
      </c>
      <c r="AW4190" s="26"/>
    </row>
    <row r="4191" spans="1:49" x14ac:dyDescent="0.2">
      <c r="A4191" s="7">
        <v>49</v>
      </c>
      <c r="B4191" s="40">
        <v>1893</v>
      </c>
      <c r="C4191" s="40"/>
      <c r="D4191" s="7">
        <v>1</v>
      </c>
      <c r="E4191" s="7">
        <v>22</v>
      </c>
      <c r="F4191" s="7">
        <v>5</v>
      </c>
      <c r="G4191" s="7">
        <v>2</v>
      </c>
      <c r="H4191" s="1">
        <v>14</v>
      </c>
      <c r="I4191" s="7">
        <v>0</v>
      </c>
      <c r="J4191" s="7">
        <v>3</v>
      </c>
      <c r="K4191" s="7">
        <v>7.5</v>
      </c>
      <c r="L4191" s="7">
        <v>43.5</v>
      </c>
      <c r="M4191" s="36">
        <v>0.4535970244035199</v>
      </c>
      <c r="N4191" s="37" t="s">
        <v>183</v>
      </c>
      <c r="O4191" s="38">
        <v>95.900100000000009</v>
      </c>
      <c r="AW4191" s="26"/>
    </row>
    <row r="4192" spans="1:49" x14ac:dyDescent="0.2">
      <c r="A4192" s="7">
        <v>81</v>
      </c>
      <c r="B4192" s="40">
        <v>1893</v>
      </c>
      <c r="C4192" s="40"/>
      <c r="D4192" s="7">
        <v>1</v>
      </c>
      <c r="E4192" s="7">
        <v>22</v>
      </c>
      <c r="F4192" s="7">
        <v>2</v>
      </c>
      <c r="G4192" s="7">
        <v>2</v>
      </c>
      <c r="H4192" s="1">
        <v>14</v>
      </c>
      <c r="I4192" s="7">
        <v>0</v>
      </c>
      <c r="J4192" s="7">
        <v>4</v>
      </c>
      <c r="K4192" s="7">
        <v>5.37</v>
      </c>
      <c r="L4192" s="7">
        <v>53.37</v>
      </c>
      <c r="M4192" s="36">
        <v>0.4535970244035199</v>
      </c>
      <c r="N4192" s="37" t="s">
        <v>183</v>
      </c>
      <c r="O4192" s="38">
        <v>117.659502</v>
      </c>
      <c r="AW4192" s="26"/>
    </row>
    <row r="4193" spans="1:49" x14ac:dyDescent="0.2">
      <c r="A4193" s="7">
        <v>100</v>
      </c>
      <c r="B4193" s="40">
        <v>1893</v>
      </c>
      <c r="C4193" s="40"/>
      <c r="D4193" s="7">
        <v>1</v>
      </c>
      <c r="E4193" s="7">
        <v>26</v>
      </c>
      <c r="F4193" s="7">
        <v>4</v>
      </c>
      <c r="G4193" s="7">
        <v>2</v>
      </c>
      <c r="H4193" s="1">
        <v>14</v>
      </c>
      <c r="I4193" s="7">
        <v>0</v>
      </c>
      <c r="J4193" s="7">
        <v>3</v>
      </c>
      <c r="K4193" s="7">
        <v>5</v>
      </c>
      <c r="L4193" s="7">
        <v>41</v>
      </c>
      <c r="M4193" s="36">
        <v>0.4535970244035199</v>
      </c>
      <c r="N4193" s="37" t="s">
        <v>183</v>
      </c>
      <c r="O4193" s="38">
        <v>90.388599999999997</v>
      </c>
      <c r="AW4193" s="26"/>
    </row>
    <row r="4194" spans="1:49" x14ac:dyDescent="0.2">
      <c r="A4194" s="7">
        <v>70</v>
      </c>
      <c r="B4194" s="40">
        <v>1894</v>
      </c>
      <c r="C4194" s="18">
        <f>B4194-B4193</f>
        <v>1</v>
      </c>
      <c r="D4194" s="7">
        <v>1</v>
      </c>
      <c r="E4194" s="7">
        <v>21</v>
      </c>
      <c r="F4194" s="7">
        <v>1</v>
      </c>
      <c r="G4194" s="7">
        <v>2</v>
      </c>
      <c r="H4194" s="1">
        <v>14</v>
      </c>
      <c r="I4194" s="7">
        <v>0</v>
      </c>
      <c r="J4194" s="7">
        <v>4</v>
      </c>
      <c r="K4194" s="7">
        <v>0</v>
      </c>
      <c r="L4194" s="7">
        <v>48</v>
      </c>
      <c r="M4194" s="36">
        <v>0.4535970244035199</v>
      </c>
      <c r="N4194" s="37" t="s">
        <v>183</v>
      </c>
      <c r="O4194" s="38">
        <v>105.82080000000001</v>
      </c>
      <c r="AW4194" s="26"/>
    </row>
    <row r="4195" spans="1:49" x14ac:dyDescent="0.2">
      <c r="A4195" s="7">
        <v>49</v>
      </c>
      <c r="B4195" s="40">
        <v>1894</v>
      </c>
      <c r="C4195" s="40"/>
      <c r="D4195" s="7">
        <v>1</v>
      </c>
      <c r="E4195" s="7">
        <v>22</v>
      </c>
      <c r="F4195" s="7">
        <v>5</v>
      </c>
      <c r="G4195" s="7">
        <v>2</v>
      </c>
      <c r="H4195" s="1">
        <v>14</v>
      </c>
      <c r="I4195" s="7">
        <v>0</v>
      </c>
      <c r="J4195" s="7">
        <v>3</v>
      </c>
      <c r="K4195" s="7">
        <v>2.5</v>
      </c>
      <c r="L4195" s="7">
        <v>38.5</v>
      </c>
      <c r="M4195" s="36">
        <v>0.4535970244035199</v>
      </c>
      <c r="N4195" s="37" t="s">
        <v>183</v>
      </c>
      <c r="O4195" s="38">
        <v>84.877099999999999</v>
      </c>
      <c r="AW4195" s="26"/>
    </row>
    <row r="4196" spans="1:49" x14ac:dyDescent="0.2">
      <c r="A4196" s="7">
        <v>81</v>
      </c>
      <c r="B4196" s="40">
        <v>1894</v>
      </c>
      <c r="C4196" s="40"/>
      <c r="D4196" s="7">
        <v>1</v>
      </c>
      <c r="E4196" s="7">
        <v>22</v>
      </c>
      <c r="F4196" s="7">
        <v>2</v>
      </c>
      <c r="G4196" s="7">
        <v>2</v>
      </c>
      <c r="H4196" s="1">
        <v>14</v>
      </c>
      <c r="I4196" s="7">
        <v>0</v>
      </c>
      <c r="J4196" s="7">
        <v>4</v>
      </c>
      <c r="K4196" s="7">
        <v>6</v>
      </c>
      <c r="L4196" s="7">
        <v>54</v>
      </c>
      <c r="M4196" s="36">
        <v>0.4535970244035199</v>
      </c>
      <c r="N4196" s="37" t="s">
        <v>183</v>
      </c>
      <c r="O4196" s="38">
        <v>119.0484</v>
      </c>
      <c r="AW4196" s="26"/>
    </row>
    <row r="4197" spans="1:49" x14ac:dyDescent="0.2">
      <c r="A4197" s="7">
        <v>101</v>
      </c>
      <c r="B4197" s="40">
        <v>1894</v>
      </c>
      <c r="C4197" s="40"/>
      <c r="D4197" s="7">
        <v>1</v>
      </c>
      <c r="E4197" s="7">
        <v>26</v>
      </c>
      <c r="F4197" s="7">
        <v>4</v>
      </c>
      <c r="G4197" s="7">
        <v>2</v>
      </c>
      <c r="H4197" s="1">
        <v>14</v>
      </c>
      <c r="I4197" s="7">
        <v>0</v>
      </c>
      <c r="J4197" s="7">
        <v>3</v>
      </c>
      <c r="K4197" s="7">
        <v>7</v>
      </c>
      <c r="L4197" s="7">
        <v>43</v>
      </c>
      <c r="M4197" s="36">
        <v>0.4535970244035199</v>
      </c>
      <c r="N4197" s="37" t="s">
        <v>183</v>
      </c>
      <c r="O4197" s="38">
        <v>94.797800000000009</v>
      </c>
      <c r="AW4197" s="26"/>
    </row>
    <row r="4198" spans="1:49" x14ac:dyDescent="0.2">
      <c r="A4198" s="7">
        <v>69</v>
      </c>
      <c r="B4198" s="40">
        <v>1895</v>
      </c>
      <c r="C4198" s="18">
        <f>B4198-B4197</f>
        <v>1</v>
      </c>
      <c r="D4198" s="7">
        <v>1</v>
      </c>
      <c r="E4198" s="7">
        <v>21</v>
      </c>
      <c r="F4198" s="7">
        <v>1</v>
      </c>
      <c r="G4198" s="7">
        <v>2</v>
      </c>
      <c r="H4198" s="1">
        <v>14</v>
      </c>
      <c r="I4198" s="7">
        <v>0</v>
      </c>
      <c r="J4198" s="7">
        <v>4</v>
      </c>
      <c r="K4198" s="7">
        <v>0</v>
      </c>
      <c r="L4198" s="7">
        <v>48</v>
      </c>
      <c r="M4198" s="36">
        <v>0.4535970244035199</v>
      </c>
      <c r="N4198" s="37" t="s">
        <v>183</v>
      </c>
      <c r="O4198" s="38">
        <v>105.82080000000001</v>
      </c>
      <c r="AW4198" s="26"/>
    </row>
    <row r="4199" spans="1:49" x14ac:dyDescent="0.2">
      <c r="A4199" s="7">
        <v>48</v>
      </c>
      <c r="B4199" s="40">
        <v>1895</v>
      </c>
      <c r="C4199" s="40"/>
      <c r="D4199" s="7">
        <v>1</v>
      </c>
      <c r="E4199" s="7">
        <v>22</v>
      </c>
      <c r="F4199" s="7">
        <v>5</v>
      </c>
      <c r="G4199" s="7">
        <v>2</v>
      </c>
      <c r="H4199" s="1">
        <v>14</v>
      </c>
      <c r="I4199" s="7">
        <v>0</v>
      </c>
      <c r="J4199" s="7">
        <v>3</v>
      </c>
      <c r="K4199" s="7">
        <v>3.5</v>
      </c>
      <c r="L4199" s="7">
        <v>39.5</v>
      </c>
      <c r="M4199" s="36">
        <v>0.4535970244035199</v>
      </c>
      <c r="N4199" s="37" t="s">
        <v>183</v>
      </c>
      <c r="O4199" s="38">
        <v>87.081699999999998</v>
      </c>
      <c r="AW4199" s="26"/>
    </row>
    <row r="4200" spans="1:49" x14ac:dyDescent="0.2">
      <c r="A4200" s="7">
        <v>80</v>
      </c>
      <c r="B4200" s="40">
        <v>1895</v>
      </c>
      <c r="C4200" s="40"/>
      <c r="D4200" s="7">
        <v>1</v>
      </c>
      <c r="E4200" s="7">
        <v>22</v>
      </c>
      <c r="F4200" s="7">
        <v>2</v>
      </c>
      <c r="G4200" s="7">
        <v>2</v>
      </c>
      <c r="H4200" s="1">
        <v>14</v>
      </c>
      <c r="I4200" s="7">
        <v>0</v>
      </c>
      <c r="J4200" s="7">
        <v>4</v>
      </c>
      <c r="K4200" s="7">
        <v>6</v>
      </c>
      <c r="L4200" s="7">
        <v>54</v>
      </c>
      <c r="M4200" s="36">
        <v>0.4535970244035199</v>
      </c>
      <c r="N4200" s="37" t="s">
        <v>183</v>
      </c>
      <c r="O4200" s="38">
        <v>119.0484</v>
      </c>
      <c r="AW4200" s="26"/>
    </row>
    <row r="4201" spans="1:49" x14ac:dyDescent="0.2">
      <c r="A4201" s="7">
        <v>99</v>
      </c>
      <c r="B4201" s="40">
        <v>1895</v>
      </c>
      <c r="C4201" s="40"/>
      <c r="D4201" s="7">
        <v>1</v>
      </c>
      <c r="E4201" s="7">
        <v>26</v>
      </c>
      <c r="F4201" s="7">
        <v>4</v>
      </c>
      <c r="G4201" s="7">
        <v>2</v>
      </c>
      <c r="H4201" s="1">
        <v>14</v>
      </c>
      <c r="I4201" s="7">
        <v>0</v>
      </c>
      <c r="J4201" s="7">
        <v>3</v>
      </c>
      <c r="K4201" s="7">
        <v>5.5</v>
      </c>
      <c r="L4201" s="7">
        <v>41.5</v>
      </c>
      <c r="M4201" s="36">
        <v>0.4535970244035199</v>
      </c>
      <c r="N4201" s="37" t="s">
        <v>183</v>
      </c>
      <c r="O4201" s="38">
        <v>91.490899999999996</v>
      </c>
      <c r="AW4201" s="26"/>
    </row>
    <row r="4202" spans="1:49" x14ac:dyDescent="0.2">
      <c r="A4202" s="7">
        <v>70</v>
      </c>
      <c r="B4202" s="40">
        <v>1896</v>
      </c>
      <c r="C4202" s="18">
        <f>B4202-B4201</f>
        <v>1</v>
      </c>
      <c r="D4202" s="7">
        <v>1</v>
      </c>
      <c r="E4202" s="7">
        <v>21</v>
      </c>
      <c r="F4202" s="7">
        <v>1</v>
      </c>
      <c r="G4202" s="7">
        <v>2</v>
      </c>
      <c r="H4202" s="1">
        <v>14</v>
      </c>
      <c r="I4202" s="7">
        <v>0</v>
      </c>
      <c r="J4202" s="7">
        <v>4</v>
      </c>
      <c r="K4202" s="7">
        <v>0</v>
      </c>
      <c r="L4202" s="7">
        <v>48</v>
      </c>
      <c r="M4202" s="36">
        <v>0.4535970244035199</v>
      </c>
      <c r="N4202" s="37" t="s">
        <v>183</v>
      </c>
      <c r="O4202" s="38">
        <v>105.82080000000001</v>
      </c>
      <c r="AW4202" s="26"/>
    </row>
    <row r="4203" spans="1:49" x14ac:dyDescent="0.2">
      <c r="A4203" s="7">
        <v>49</v>
      </c>
      <c r="B4203" s="40">
        <v>1896</v>
      </c>
      <c r="C4203" s="40"/>
      <c r="D4203" s="7">
        <v>1</v>
      </c>
      <c r="E4203" s="7">
        <v>22</v>
      </c>
      <c r="F4203" s="7">
        <v>5</v>
      </c>
      <c r="G4203" s="7">
        <v>2</v>
      </c>
      <c r="H4203" s="1">
        <v>14</v>
      </c>
      <c r="I4203" s="7">
        <v>0</v>
      </c>
      <c r="J4203" s="7">
        <v>3</v>
      </c>
      <c r="K4203" s="7">
        <v>1.5</v>
      </c>
      <c r="L4203" s="7">
        <v>37.5</v>
      </c>
      <c r="M4203" s="36">
        <v>0.4535970244035199</v>
      </c>
      <c r="N4203" s="37" t="s">
        <v>183</v>
      </c>
      <c r="O4203" s="38">
        <v>82.672499999999999</v>
      </c>
      <c r="AW4203" s="26"/>
    </row>
    <row r="4204" spans="1:49" x14ac:dyDescent="0.2">
      <c r="A4204" s="7">
        <v>81</v>
      </c>
      <c r="B4204" s="40">
        <v>1896</v>
      </c>
      <c r="C4204" s="40"/>
      <c r="D4204" s="7">
        <v>1</v>
      </c>
      <c r="E4204" s="7">
        <v>22</v>
      </c>
      <c r="F4204" s="7">
        <v>2</v>
      </c>
      <c r="G4204" s="7">
        <v>2</v>
      </c>
      <c r="H4204" s="1">
        <v>14</v>
      </c>
      <c r="I4204" s="7">
        <v>0</v>
      </c>
      <c r="J4204" s="7">
        <v>4</v>
      </c>
      <c r="K4204" s="7">
        <v>6</v>
      </c>
      <c r="L4204" s="7">
        <v>54</v>
      </c>
      <c r="M4204" s="36">
        <v>0.4535970244035199</v>
      </c>
      <c r="N4204" s="37" t="s">
        <v>183</v>
      </c>
      <c r="O4204" s="38">
        <v>119.0484</v>
      </c>
      <c r="AW4204" s="26"/>
    </row>
    <row r="4205" spans="1:49" x14ac:dyDescent="0.2">
      <c r="A4205" s="7">
        <v>100</v>
      </c>
      <c r="B4205" s="40">
        <v>1896</v>
      </c>
      <c r="C4205" s="40"/>
      <c r="D4205" s="7">
        <v>1</v>
      </c>
      <c r="E4205" s="7">
        <v>26</v>
      </c>
      <c r="F4205" s="7">
        <v>4</v>
      </c>
      <c r="G4205" s="7">
        <v>2</v>
      </c>
      <c r="H4205" s="1">
        <v>14</v>
      </c>
      <c r="I4205" s="7">
        <v>0</v>
      </c>
      <c r="J4205" s="7">
        <v>1</v>
      </c>
      <c r="K4205" s="7">
        <v>9.75</v>
      </c>
      <c r="L4205" s="7">
        <v>21.75</v>
      </c>
      <c r="M4205" s="36">
        <v>0.4535970244035199</v>
      </c>
      <c r="N4205" s="37" t="s">
        <v>183</v>
      </c>
      <c r="O4205" s="38">
        <v>47.950050000000005</v>
      </c>
      <c r="AW4205" s="26"/>
    </row>
    <row r="4206" spans="1:49" x14ac:dyDescent="0.2">
      <c r="A4206" s="7">
        <v>67</v>
      </c>
      <c r="B4206" s="40">
        <v>1897</v>
      </c>
      <c r="C4206" s="18">
        <f>B4206-B4205</f>
        <v>1</v>
      </c>
      <c r="D4206" s="7">
        <v>1</v>
      </c>
      <c r="E4206" s="7">
        <v>21</v>
      </c>
      <c r="F4206" s="7">
        <v>1</v>
      </c>
      <c r="G4206" s="7">
        <v>2</v>
      </c>
      <c r="H4206" s="1">
        <v>14</v>
      </c>
      <c r="I4206" s="7">
        <v>0</v>
      </c>
      <c r="J4206" s="7">
        <v>4</v>
      </c>
      <c r="K4206" s="7">
        <v>0</v>
      </c>
      <c r="L4206" s="7">
        <v>48</v>
      </c>
      <c r="M4206" s="36">
        <v>0.4535970244035199</v>
      </c>
      <c r="N4206" s="37" t="s">
        <v>183</v>
      </c>
      <c r="O4206" s="38">
        <v>105.82080000000001</v>
      </c>
      <c r="AW4206" s="26"/>
    </row>
    <row r="4207" spans="1:49" x14ac:dyDescent="0.2">
      <c r="A4207" s="7">
        <v>46</v>
      </c>
      <c r="B4207" s="40">
        <v>1897</v>
      </c>
      <c r="C4207" s="40"/>
      <c r="D4207" s="7">
        <v>1</v>
      </c>
      <c r="E4207" s="7">
        <v>22</v>
      </c>
      <c r="F4207" s="7">
        <v>1</v>
      </c>
      <c r="G4207" s="7">
        <v>2</v>
      </c>
      <c r="H4207" s="1">
        <v>14</v>
      </c>
      <c r="I4207" s="7">
        <v>0</v>
      </c>
      <c r="J4207" s="7">
        <v>4</v>
      </c>
      <c r="K4207" s="7">
        <v>9</v>
      </c>
      <c r="L4207" s="7">
        <v>57</v>
      </c>
      <c r="M4207" s="36">
        <v>0.4535970244035199</v>
      </c>
      <c r="N4207" s="37" t="s">
        <v>183</v>
      </c>
      <c r="O4207" s="38">
        <v>125.6622</v>
      </c>
      <c r="AW4207" s="26"/>
    </row>
    <row r="4208" spans="1:49" x14ac:dyDescent="0.2">
      <c r="A4208" s="7">
        <v>78</v>
      </c>
      <c r="B4208" s="40">
        <v>1897</v>
      </c>
      <c r="C4208" s="40"/>
      <c r="D4208" s="7">
        <v>1</v>
      </c>
      <c r="E4208" s="7">
        <v>22</v>
      </c>
      <c r="F4208" s="7">
        <v>2</v>
      </c>
      <c r="G4208" s="7">
        <v>2</v>
      </c>
      <c r="H4208" s="1">
        <v>14</v>
      </c>
      <c r="I4208" s="7">
        <v>0</v>
      </c>
      <c r="J4208" s="7">
        <v>4</v>
      </c>
      <c r="K4208" s="7">
        <v>6</v>
      </c>
      <c r="L4208" s="7">
        <v>54</v>
      </c>
      <c r="M4208" s="36">
        <v>0.4535970244035199</v>
      </c>
      <c r="N4208" s="37" t="s">
        <v>183</v>
      </c>
      <c r="O4208" s="38">
        <v>119.0484</v>
      </c>
      <c r="AW4208" s="26"/>
    </row>
    <row r="4209" spans="1:49" x14ac:dyDescent="0.2">
      <c r="A4209" s="7">
        <v>98</v>
      </c>
      <c r="B4209" s="40">
        <v>1897</v>
      </c>
      <c r="C4209" s="40"/>
      <c r="D4209" s="7">
        <v>1</v>
      </c>
      <c r="E4209" s="7">
        <v>26</v>
      </c>
      <c r="F4209" s="7">
        <v>4</v>
      </c>
      <c r="G4209" s="7">
        <v>2</v>
      </c>
      <c r="H4209" s="1">
        <v>14</v>
      </c>
      <c r="I4209" s="7">
        <v>0</v>
      </c>
      <c r="J4209" s="7">
        <v>0</v>
      </c>
      <c r="K4209" s="7">
        <v>10</v>
      </c>
      <c r="L4209" s="7">
        <v>10</v>
      </c>
      <c r="M4209" s="36">
        <v>0.4535970244035199</v>
      </c>
      <c r="N4209" s="37" t="s">
        <v>183</v>
      </c>
      <c r="O4209" s="38">
        <v>22.045999999999999</v>
      </c>
      <c r="AW4209" s="26"/>
    </row>
    <row r="4210" spans="1:49" x14ac:dyDescent="0.2">
      <c r="A4210" s="7">
        <v>66</v>
      </c>
      <c r="B4210" s="40">
        <v>1898</v>
      </c>
      <c r="C4210" s="18">
        <f>B4210-B4209</f>
        <v>1</v>
      </c>
      <c r="D4210" s="7">
        <v>1</v>
      </c>
      <c r="E4210" s="7">
        <v>21</v>
      </c>
      <c r="F4210" s="7">
        <v>1</v>
      </c>
      <c r="G4210" s="7">
        <v>2</v>
      </c>
      <c r="H4210" s="1">
        <v>14</v>
      </c>
      <c r="I4210" s="7">
        <v>0</v>
      </c>
      <c r="J4210" s="7">
        <v>4</v>
      </c>
      <c r="K4210" s="7">
        <v>0</v>
      </c>
      <c r="L4210" s="7">
        <v>48</v>
      </c>
      <c r="M4210" s="36">
        <v>0.4535970244035199</v>
      </c>
      <c r="N4210" s="37" t="s">
        <v>183</v>
      </c>
      <c r="O4210" s="38">
        <v>105.82080000000001</v>
      </c>
      <c r="AW4210" s="26"/>
    </row>
    <row r="4211" spans="1:49" x14ac:dyDescent="0.2">
      <c r="A4211" s="7">
        <v>46</v>
      </c>
      <c r="B4211" s="40">
        <v>1898</v>
      </c>
      <c r="C4211" s="40"/>
      <c r="D4211" s="7">
        <v>1</v>
      </c>
      <c r="E4211" s="7">
        <v>22</v>
      </c>
      <c r="F4211" s="7">
        <v>1</v>
      </c>
      <c r="G4211" s="7">
        <v>2</v>
      </c>
      <c r="H4211" s="1">
        <v>14</v>
      </c>
      <c r="I4211" s="7">
        <v>0</v>
      </c>
      <c r="J4211" s="7">
        <v>3</v>
      </c>
      <c r="K4211" s="7">
        <v>9</v>
      </c>
      <c r="L4211" s="7">
        <v>45</v>
      </c>
      <c r="M4211" s="36">
        <v>0.4535970244035199</v>
      </c>
      <c r="N4211" s="37" t="s">
        <v>183</v>
      </c>
      <c r="O4211" s="38">
        <v>99.207000000000008</v>
      </c>
      <c r="AW4211" s="26"/>
    </row>
    <row r="4212" spans="1:49" x14ac:dyDescent="0.2">
      <c r="A4212" s="7">
        <v>77</v>
      </c>
      <c r="B4212" s="40">
        <v>1898</v>
      </c>
      <c r="C4212" s="40"/>
      <c r="D4212" s="7">
        <v>1</v>
      </c>
      <c r="E4212" s="7">
        <v>22</v>
      </c>
      <c r="F4212" s="7">
        <v>2</v>
      </c>
      <c r="G4212" s="7">
        <v>2</v>
      </c>
      <c r="H4212" s="1">
        <v>14</v>
      </c>
      <c r="I4212" s="7">
        <v>0</v>
      </c>
      <c r="J4212" s="7">
        <v>4</v>
      </c>
      <c r="K4212" s="7">
        <v>6</v>
      </c>
      <c r="L4212" s="7">
        <v>54</v>
      </c>
      <c r="M4212" s="36">
        <v>0.4535970244035199</v>
      </c>
      <c r="N4212" s="37" t="s">
        <v>183</v>
      </c>
      <c r="O4212" s="38">
        <v>119.0484</v>
      </c>
      <c r="AW4212" s="26"/>
    </row>
    <row r="4213" spans="1:49" x14ac:dyDescent="0.2">
      <c r="A4213" s="7">
        <v>96</v>
      </c>
      <c r="B4213" s="40">
        <v>1898</v>
      </c>
      <c r="C4213" s="40"/>
      <c r="D4213" s="7">
        <v>1</v>
      </c>
      <c r="E4213" s="7">
        <v>26</v>
      </c>
      <c r="F4213" s="7">
        <v>4</v>
      </c>
      <c r="G4213" s="7">
        <v>2</v>
      </c>
      <c r="H4213" s="1">
        <v>14</v>
      </c>
      <c r="I4213" s="7">
        <v>0</v>
      </c>
      <c r="J4213" s="7">
        <v>0</v>
      </c>
      <c r="K4213" s="7">
        <v>10</v>
      </c>
      <c r="L4213" s="7">
        <v>10</v>
      </c>
      <c r="M4213" s="36">
        <v>0.4535970244035199</v>
      </c>
      <c r="N4213" s="37" t="s">
        <v>183</v>
      </c>
      <c r="O4213" s="38">
        <v>22.045999999999999</v>
      </c>
      <c r="AW4213" s="26"/>
    </row>
    <row r="4214" spans="1:49" x14ac:dyDescent="0.2">
      <c r="A4214" s="7">
        <v>66</v>
      </c>
      <c r="B4214" s="40">
        <v>1899</v>
      </c>
      <c r="C4214" s="18">
        <f>B4214-B4213</f>
        <v>1</v>
      </c>
      <c r="D4214" s="7">
        <v>1</v>
      </c>
      <c r="E4214" s="7">
        <v>21</v>
      </c>
      <c r="F4214" s="7">
        <v>1</v>
      </c>
      <c r="G4214" s="7">
        <v>2</v>
      </c>
      <c r="H4214" s="1">
        <v>14</v>
      </c>
      <c r="I4214" s="7">
        <v>0</v>
      </c>
      <c r="J4214" s="7">
        <v>4</v>
      </c>
      <c r="K4214" s="7">
        <v>0</v>
      </c>
      <c r="L4214" s="7">
        <v>48</v>
      </c>
      <c r="M4214" s="36">
        <v>0.4535970244035199</v>
      </c>
      <c r="N4214" s="37" t="s">
        <v>183</v>
      </c>
      <c r="O4214" s="38">
        <v>105.82080000000001</v>
      </c>
      <c r="AW4214" s="26"/>
    </row>
    <row r="4215" spans="1:49" x14ac:dyDescent="0.2">
      <c r="A4215" s="7">
        <v>47</v>
      </c>
      <c r="B4215" s="40">
        <v>1899</v>
      </c>
      <c r="C4215" s="40"/>
      <c r="D4215" s="7">
        <v>1</v>
      </c>
      <c r="E4215" s="7">
        <v>22</v>
      </c>
      <c r="F4215" s="7">
        <v>1</v>
      </c>
      <c r="G4215" s="7">
        <v>2</v>
      </c>
      <c r="H4215" s="1">
        <v>14</v>
      </c>
      <c r="I4215" s="7">
        <v>0</v>
      </c>
      <c r="J4215" s="7">
        <v>3</v>
      </c>
      <c r="K4215" s="7">
        <v>9</v>
      </c>
      <c r="L4215" s="7">
        <v>45</v>
      </c>
      <c r="M4215" s="36">
        <v>0.4535970244035199</v>
      </c>
      <c r="N4215" s="37" t="s">
        <v>183</v>
      </c>
      <c r="O4215" s="38">
        <v>99.207000000000008</v>
      </c>
      <c r="AW4215" s="26"/>
    </row>
    <row r="4216" spans="1:49" x14ac:dyDescent="0.2">
      <c r="A4216" s="7">
        <v>87</v>
      </c>
      <c r="B4216" s="40">
        <v>1899</v>
      </c>
      <c r="C4216" s="40"/>
      <c r="D4216" s="7">
        <v>1</v>
      </c>
      <c r="E4216" s="7">
        <v>22</v>
      </c>
      <c r="F4216" s="7">
        <v>2</v>
      </c>
      <c r="G4216" s="7">
        <v>2</v>
      </c>
      <c r="H4216" s="1">
        <v>14</v>
      </c>
      <c r="I4216" s="7">
        <v>0</v>
      </c>
      <c r="J4216" s="7">
        <v>4</v>
      </c>
      <c r="K4216" s="7">
        <v>6</v>
      </c>
      <c r="L4216" s="7">
        <v>54</v>
      </c>
      <c r="M4216" s="36">
        <v>0.4535970244035199</v>
      </c>
      <c r="N4216" s="37" t="s">
        <v>183</v>
      </c>
      <c r="O4216" s="38">
        <v>119.0484</v>
      </c>
      <c r="AW4216" s="26"/>
    </row>
    <row r="4217" spans="1:49" x14ac:dyDescent="0.2">
      <c r="A4217" s="7">
        <v>106</v>
      </c>
      <c r="B4217" s="40">
        <v>1899</v>
      </c>
      <c r="C4217" s="40"/>
      <c r="D4217" s="7">
        <v>1</v>
      </c>
      <c r="E4217" s="7">
        <v>26</v>
      </c>
      <c r="F4217" s="7">
        <v>4</v>
      </c>
      <c r="G4217" s="7">
        <v>2</v>
      </c>
      <c r="H4217" s="1">
        <v>14</v>
      </c>
      <c r="I4217" s="7">
        <v>0</v>
      </c>
      <c r="J4217" s="7">
        <v>0</v>
      </c>
      <c r="K4217" s="7">
        <v>8</v>
      </c>
      <c r="L4217" s="7">
        <v>8</v>
      </c>
      <c r="M4217" s="36">
        <v>0.4535970244035199</v>
      </c>
      <c r="N4217" s="37" t="s">
        <v>183</v>
      </c>
      <c r="O4217" s="38">
        <v>17.636800000000001</v>
      </c>
      <c r="AW4217" s="26"/>
    </row>
    <row r="4218" spans="1:49" x14ac:dyDescent="0.2">
      <c r="A4218" s="7">
        <v>68</v>
      </c>
      <c r="B4218" s="40">
        <v>1900</v>
      </c>
      <c r="C4218" s="18">
        <f>B4218-B4217</f>
        <v>1</v>
      </c>
      <c r="D4218" s="7">
        <v>1</v>
      </c>
      <c r="E4218" s="7">
        <v>21</v>
      </c>
      <c r="F4218" s="7">
        <v>1</v>
      </c>
      <c r="G4218" s="7">
        <v>2</v>
      </c>
      <c r="H4218" s="1">
        <v>14</v>
      </c>
      <c r="I4218" s="7">
        <v>0</v>
      </c>
      <c r="J4218" s="7">
        <v>4</v>
      </c>
      <c r="K4218" s="7">
        <v>0</v>
      </c>
      <c r="L4218" s="7">
        <v>48</v>
      </c>
      <c r="M4218" s="36">
        <v>0.4535970244035199</v>
      </c>
      <c r="N4218" s="37" t="s">
        <v>183</v>
      </c>
      <c r="O4218" s="38">
        <v>105.82080000000001</v>
      </c>
      <c r="AW4218" s="26"/>
    </row>
    <row r="4219" spans="1:49" x14ac:dyDescent="0.2">
      <c r="A4219" s="7">
        <v>48</v>
      </c>
      <c r="B4219" s="40">
        <v>1900</v>
      </c>
      <c r="C4219" s="40"/>
      <c r="D4219" s="7">
        <v>1</v>
      </c>
      <c r="E4219" s="7">
        <v>22</v>
      </c>
      <c r="F4219" s="7">
        <v>1</v>
      </c>
      <c r="G4219" s="7">
        <v>2</v>
      </c>
      <c r="H4219" s="1">
        <v>14</v>
      </c>
      <c r="I4219" s="7">
        <v>0</v>
      </c>
      <c r="J4219" s="7">
        <v>4</v>
      </c>
      <c r="K4219" s="7">
        <v>0</v>
      </c>
      <c r="L4219" s="7">
        <v>48</v>
      </c>
      <c r="M4219" s="36">
        <v>0.4535970244035199</v>
      </c>
      <c r="N4219" s="37" t="s">
        <v>183</v>
      </c>
      <c r="O4219" s="38">
        <v>105.82080000000001</v>
      </c>
      <c r="AW4219" s="26"/>
    </row>
    <row r="4220" spans="1:49" x14ac:dyDescent="0.2">
      <c r="A4220" s="7">
        <v>88</v>
      </c>
      <c r="B4220" s="40">
        <v>1900</v>
      </c>
      <c r="C4220" s="40"/>
      <c r="D4220" s="7">
        <v>1</v>
      </c>
      <c r="E4220" s="7">
        <v>22</v>
      </c>
      <c r="F4220" s="7">
        <v>2</v>
      </c>
      <c r="G4220" s="7">
        <v>2</v>
      </c>
      <c r="H4220" s="1">
        <v>14</v>
      </c>
      <c r="I4220" s="7">
        <v>0</v>
      </c>
      <c r="J4220" s="7">
        <v>4</v>
      </c>
      <c r="K4220" s="7">
        <v>6</v>
      </c>
      <c r="L4220" s="7">
        <v>54</v>
      </c>
      <c r="M4220" s="36">
        <v>0.4535970244035199</v>
      </c>
      <c r="N4220" s="37" t="s">
        <v>183</v>
      </c>
      <c r="O4220" s="38">
        <v>119.0484</v>
      </c>
      <c r="AW4220" s="26"/>
    </row>
    <row r="4221" spans="1:49" x14ac:dyDescent="0.2">
      <c r="A4221" s="7">
        <v>107</v>
      </c>
      <c r="B4221" s="40">
        <v>1900</v>
      </c>
      <c r="C4221" s="40"/>
      <c r="D4221" s="7">
        <v>1</v>
      </c>
      <c r="E4221" s="7">
        <v>26</v>
      </c>
      <c r="F4221" s="7">
        <v>4</v>
      </c>
      <c r="G4221" s="7">
        <v>2</v>
      </c>
      <c r="H4221" s="1">
        <v>14</v>
      </c>
      <c r="I4221" s="7">
        <v>0</v>
      </c>
      <c r="J4221" s="7">
        <v>0</v>
      </c>
      <c r="K4221" s="7">
        <v>10.5</v>
      </c>
      <c r="L4221" s="7">
        <v>10.5</v>
      </c>
      <c r="M4221" s="36">
        <v>0.4535970244035199</v>
      </c>
      <c r="N4221" s="37" t="s">
        <v>183</v>
      </c>
      <c r="O4221" s="38">
        <v>23.148299999999999</v>
      </c>
      <c r="AW4221" s="26"/>
    </row>
    <row r="4222" spans="1:49" x14ac:dyDescent="0.2">
      <c r="A4222" s="7">
        <v>74</v>
      </c>
      <c r="B4222" s="40">
        <v>1901</v>
      </c>
      <c r="C4222" s="18">
        <f>B4222-B4221</f>
        <v>1</v>
      </c>
      <c r="D4222" s="7">
        <v>1</v>
      </c>
      <c r="E4222" s="7">
        <v>21</v>
      </c>
      <c r="F4222" s="7">
        <v>1</v>
      </c>
      <c r="G4222" s="7">
        <v>2</v>
      </c>
      <c r="H4222" s="1">
        <v>14</v>
      </c>
      <c r="I4222" s="7">
        <v>0</v>
      </c>
      <c r="J4222" s="7">
        <v>4</v>
      </c>
      <c r="K4222" s="7">
        <v>0</v>
      </c>
      <c r="L4222" s="7">
        <v>48</v>
      </c>
      <c r="M4222" s="36">
        <v>0.4535970244035199</v>
      </c>
      <c r="N4222" s="37" t="s">
        <v>183</v>
      </c>
      <c r="O4222" s="38">
        <v>105.82080000000001</v>
      </c>
      <c r="AW4222" s="26"/>
    </row>
    <row r="4223" spans="1:49" x14ac:dyDescent="0.2">
      <c r="A4223" s="7">
        <v>51</v>
      </c>
      <c r="B4223" s="40">
        <v>1901</v>
      </c>
      <c r="C4223" s="40"/>
      <c r="D4223" s="7">
        <v>1</v>
      </c>
      <c r="E4223" s="7">
        <v>22</v>
      </c>
      <c r="F4223" s="7">
        <v>1</v>
      </c>
      <c r="G4223" s="7">
        <v>2</v>
      </c>
      <c r="H4223" s="1">
        <v>14</v>
      </c>
      <c r="I4223" s="7">
        <v>0</v>
      </c>
      <c r="J4223" s="7">
        <v>4</v>
      </c>
      <c r="K4223" s="7">
        <v>0</v>
      </c>
      <c r="L4223" s="7">
        <v>48</v>
      </c>
      <c r="M4223" s="36">
        <v>0.4535970244035199</v>
      </c>
      <c r="N4223" s="37" t="s">
        <v>183</v>
      </c>
      <c r="O4223" s="38">
        <v>105.82080000000001</v>
      </c>
      <c r="AW4223" s="26"/>
    </row>
    <row r="4224" spans="1:49" x14ac:dyDescent="0.2">
      <c r="A4224" s="7">
        <v>97</v>
      </c>
      <c r="B4224" s="40">
        <v>1901</v>
      </c>
      <c r="C4224" s="40"/>
      <c r="D4224" s="7">
        <v>1</v>
      </c>
      <c r="E4224" s="7">
        <v>22</v>
      </c>
      <c r="F4224" s="7">
        <v>2</v>
      </c>
      <c r="G4224" s="7">
        <v>2</v>
      </c>
      <c r="H4224" s="1">
        <v>14</v>
      </c>
      <c r="I4224" s="7">
        <v>0</v>
      </c>
      <c r="J4224" s="7">
        <v>4</v>
      </c>
      <c r="K4224" s="7">
        <v>7.12</v>
      </c>
      <c r="L4224" s="7">
        <v>55.12</v>
      </c>
      <c r="M4224" s="36">
        <v>0.4535970244035199</v>
      </c>
      <c r="N4224" s="37" t="s">
        <v>183</v>
      </c>
      <c r="O4224" s="38">
        <v>121.51755199999999</v>
      </c>
      <c r="AW4224" s="26"/>
    </row>
    <row r="4225" spans="1:49" x14ac:dyDescent="0.2">
      <c r="A4225" s="7">
        <v>116</v>
      </c>
      <c r="B4225" s="40">
        <v>1901</v>
      </c>
      <c r="C4225" s="40"/>
      <c r="D4225" s="7">
        <v>1</v>
      </c>
      <c r="E4225" s="7">
        <v>26</v>
      </c>
      <c r="F4225" s="7">
        <v>4</v>
      </c>
      <c r="G4225" s="7">
        <v>2</v>
      </c>
      <c r="H4225" s="1">
        <v>14</v>
      </c>
      <c r="I4225" s="7">
        <v>0</v>
      </c>
      <c r="J4225" s="7">
        <v>1</v>
      </c>
      <c r="K4225" s="7">
        <v>0</v>
      </c>
      <c r="L4225" s="7">
        <v>12</v>
      </c>
      <c r="M4225" s="36">
        <v>0.4535970244035199</v>
      </c>
      <c r="N4225" s="37" t="s">
        <v>183</v>
      </c>
      <c r="O4225" s="38">
        <v>26.455200000000001</v>
      </c>
      <c r="AW4225" s="26"/>
    </row>
    <row r="4226" spans="1:49" x14ac:dyDescent="0.2">
      <c r="A4226" s="7">
        <v>149</v>
      </c>
      <c r="B4226" s="40">
        <v>1901</v>
      </c>
      <c r="C4226" s="40"/>
      <c r="D4226" s="7">
        <v>1</v>
      </c>
      <c r="E4226" s="7">
        <v>26</v>
      </c>
      <c r="F4226" s="7">
        <v>1</v>
      </c>
      <c r="G4226" s="7">
        <v>2</v>
      </c>
      <c r="H4226" s="1">
        <v>14</v>
      </c>
      <c r="I4226" s="7">
        <v>0</v>
      </c>
      <c r="J4226" s="7">
        <v>4</v>
      </c>
      <c r="K4226" s="7">
        <v>10.5</v>
      </c>
      <c r="L4226" s="7">
        <v>58.5</v>
      </c>
      <c r="M4226" s="36">
        <v>0.4535970244035199</v>
      </c>
      <c r="N4226" s="37" t="s">
        <v>183</v>
      </c>
      <c r="O4226" s="38">
        <v>128.9691</v>
      </c>
      <c r="AW4226" s="26"/>
    </row>
    <row r="4227" spans="1:49" x14ac:dyDescent="0.2">
      <c r="A4227" s="7">
        <v>75</v>
      </c>
      <c r="B4227" s="40">
        <v>1902</v>
      </c>
      <c r="C4227" s="18">
        <f>B4227-B4226</f>
        <v>1</v>
      </c>
      <c r="D4227" s="7">
        <v>1</v>
      </c>
      <c r="E4227" s="7">
        <v>21</v>
      </c>
      <c r="F4227" s="7">
        <v>1</v>
      </c>
      <c r="G4227" s="7">
        <v>2</v>
      </c>
      <c r="H4227" s="1">
        <v>14</v>
      </c>
      <c r="I4227" s="7">
        <v>0</v>
      </c>
      <c r="J4227" s="7">
        <v>4</v>
      </c>
      <c r="K4227" s="7">
        <v>0</v>
      </c>
      <c r="L4227" s="7">
        <v>48</v>
      </c>
      <c r="M4227" s="36">
        <v>0.4535970244035199</v>
      </c>
      <c r="N4227" s="37" t="s">
        <v>183</v>
      </c>
      <c r="O4227" s="38">
        <v>105.82080000000001</v>
      </c>
      <c r="AW4227" s="26"/>
    </row>
    <row r="4228" spans="1:49" x14ac:dyDescent="0.2">
      <c r="A4228" s="7">
        <v>52</v>
      </c>
      <c r="B4228" s="40">
        <v>1902</v>
      </c>
      <c r="C4228" s="40"/>
      <c r="D4228" s="7">
        <v>1</v>
      </c>
      <c r="E4228" s="7">
        <v>22</v>
      </c>
      <c r="F4228" s="7">
        <v>1</v>
      </c>
      <c r="G4228" s="7">
        <v>2</v>
      </c>
      <c r="H4228" s="1">
        <v>14</v>
      </c>
      <c r="I4228" s="7">
        <v>0</v>
      </c>
      <c r="J4228" s="7">
        <v>4</v>
      </c>
      <c r="K4228" s="7">
        <v>0</v>
      </c>
      <c r="L4228" s="7">
        <v>48</v>
      </c>
      <c r="M4228" s="36">
        <v>0.4535970244035199</v>
      </c>
      <c r="N4228" s="37" t="s">
        <v>183</v>
      </c>
      <c r="O4228" s="38">
        <v>105.82080000000001</v>
      </c>
      <c r="AW4228" s="26"/>
    </row>
    <row r="4229" spans="1:49" x14ac:dyDescent="0.2">
      <c r="A4229" s="7">
        <v>96</v>
      </c>
      <c r="B4229" s="40">
        <v>1902</v>
      </c>
      <c r="C4229" s="40"/>
      <c r="D4229" s="7">
        <v>1</v>
      </c>
      <c r="E4229" s="7">
        <v>22</v>
      </c>
      <c r="F4229" s="7">
        <v>2</v>
      </c>
      <c r="G4229" s="7">
        <v>2</v>
      </c>
      <c r="H4229" s="1">
        <v>14</v>
      </c>
      <c r="I4229" s="7">
        <v>0</v>
      </c>
      <c r="J4229" s="7">
        <v>4</v>
      </c>
      <c r="K4229" s="7">
        <v>9</v>
      </c>
      <c r="L4229" s="7">
        <v>57</v>
      </c>
      <c r="M4229" s="36">
        <v>0.4535970244035199</v>
      </c>
      <c r="N4229" s="37" t="s">
        <v>183</v>
      </c>
      <c r="O4229" s="38">
        <v>125.6622</v>
      </c>
      <c r="AW4229" s="26"/>
    </row>
    <row r="4230" spans="1:49" x14ac:dyDescent="0.2">
      <c r="A4230" s="7">
        <v>152</v>
      </c>
      <c r="B4230" s="40">
        <v>1902</v>
      </c>
      <c r="C4230" s="40"/>
      <c r="D4230" s="7">
        <v>1</v>
      </c>
      <c r="E4230" s="7">
        <v>23</v>
      </c>
      <c r="F4230" s="7">
        <v>1</v>
      </c>
      <c r="G4230" s="7">
        <v>2</v>
      </c>
      <c r="H4230" s="1">
        <v>14</v>
      </c>
      <c r="I4230" s="7">
        <v>0</v>
      </c>
      <c r="J4230" s="7">
        <v>4</v>
      </c>
      <c r="K4230" s="7">
        <v>0</v>
      </c>
      <c r="L4230" s="7">
        <v>48</v>
      </c>
      <c r="M4230" s="36">
        <v>0.4535970244035199</v>
      </c>
      <c r="N4230" s="37" t="s">
        <v>183</v>
      </c>
      <c r="O4230" s="38">
        <v>105.82080000000001</v>
      </c>
      <c r="AW4230" s="26"/>
    </row>
    <row r="4231" spans="1:49" x14ac:dyDescent="0.2">
      <c r="A4231" s="7">
        <v>171</v>
      </c>
      <c r="B4231" s="40">
        <v>1902</v>
      </c>
      <c r="C4231" s="40"/>
      <c r="D4231" s="7">
        <v>1</v>
      </c>
      <c r="E4231" s="7">
        <v>23</v>
      </c>
      <c r="F4231" s="7">
        <v>2</v>
      </c>
      <c r="G4231" s="7">
        <v>2</v>
      </c>
      <c r="H4231" s="1">
        <v>14</v>
      </c>
      <c r="I4231" s="7">
        <v>0</v>
      </c>
      <c r="J4231" s="7">
        <v>3</v>
      </c>
      <c r="K4231" s="7">
        <v>0</v>
      </c>
      <c r="L4231" s="7">
        <v>36</v>
      </c>
      <c r="M4231" s="36">
        <v>0.4535970244035199</v>
      </c>
      <c r="N4231" s="37" t="s">
        <v>183</v>
      </c>
      <c r="O4231" s="38">
        <v>79.365600000000001</v>
      </c>
      <c r="AW4231" s="26"/>
    </row>
    <row r="4232" spans="1:49" x14ac:dyDescent="0.2">
      <c r="A4232" s="7">
        <v>115</v>
      </c>
      <c r="B4232" s="40">
        <v>1902</v>
      </c>
      <c r="C4232" s="40"/>
      <c r="D4232" s="7">
        <v>1</v>
      </c>
      <c r="E4232" s="7">
        <v>26</v>
      </c>
      <c r="F4232" s="7">
        <v>4</v>
      </c>
      <c r="G4232" s="7">
        <v>2</v>
      </c>
      <c r="H4232" s="1">
        <v>14</v>
      </c>
      <c r="I4232" s="7">
        <v>0</v>
      </c>
      <c r="J4232" s="7">
        <v>4</v>
      </c>
      <c r="K4232" s="7">
        <v>1</v>
      </c>
      <c r="L4232" s="7">
        <v>49</v>
      </c>
      <c r="M4232" s="36">
        <v>0.4535970244035199</v>
      </c>
      <c r="N4232" s="37" t="s">
        <v>183</v>
      </c>
      <c r="O4232" s="38">
        <v>108.0254</v>
      </c>
      <c r="AW4232" s="26"/>
    </row>
    <row r="4233" spans="1:49" x14ac:dyDescent="0.2">
      <c r="A4233" s="7">
        <v>75</v>
      </c>
      <c r="B4233" s="40">
        <v>1903</v>
      </c>
      <c r="C4233" s="18">
        <f>B4233-B4232</f>
        <v>1</v>
      </c>
      <c r="D4233" s="7">
        <v>1</v>
      </c>
      <c r="E4233" s="7">
        <v>21</v>
      </c>
      <c r="F4233" s="7">
        <v>1</v>
      </c>
      <c r="G4233" s="7">
        <v>2</v>
      </c>
      <c r="H4233" s="1">
        <v>14</v>
      </c>
      <c r="I4233" s="7">
        <v>0</v>
      </c>
      <c r="J4233" s="7">
        <v>4</v>
      </c>
      <c r="K4233" s="7">
        <v>0</v>
      </c>
      <c r="L4233" s="7">
        <v>48</v>
      </c>
      <c r="M4233" s="36">
        <v>0.4535970244035199</v>
      </c>
      <c r="N4233" s="37" t="s">
        <v>183</v>
      </c>
      <c r="O4233" s="38">
        <v>105.82080000000001</v>
      </c>
      <c r="AW4233" s="26"/>
    </row>
    <row r="4234" spans="1:49" x14ac:dyDescent="0.2">
      <c r="A4234" s="7">
        <v>56</v>
      </c>
      <c r="B4234" s="40">
        <v>1903</v>
      </c>
      <c r="C4234" s="40"/>
      <c r="D4234" s="7">
        <v>1</v>
      </c>
      <c r="E4234" s="7">
        <v>22</v>
      </c>
      <c r="F4234" s="7">
        <v>1</v>
      </c>
      <c r="G4234" s="7">
        <v>2</v>
      </c>
      <c r="H4234" s="1">
        <v>14</v>
      </c>
      <c r="I4234" s="7">
        <v>0</v>
      </c>
      <c r="J4234" s="7">
        <v>4</v>
      </c>
      <c r="K4234" s="7">
        <v>1.5</v>
      </c>
      <c r="L4234" s="7">
        <v>49.5</v>
      </c>
      <c r="M4234" s="36">
        <v>0.4535970244035199</v>
      </c>
      <c r="N4234" s="37" t="s">
        <v>183</v>
      </c>
      <c r="O4234" s="38">
        <v>109.1277</v>
      </c>
      <c r="AW4234" s="26"/>
    </row>
    <row r="4235" spans="1:49" x14ac:dyDescent="0.2">
      <c r="A4235" s="7">
        <v>96</v>
      </c>
      <c r="B4235" s="40">
        <v>1903</v>
      </c>
      <c r="C4235" s="40"/>
      <c r="D4235" s="7">
        <v>1</v>
      </c>
      <c r="E4235" s="7">
        <v>22</v>
      </c>
      <c r="F4235" s="7">
        <v>2</v>
      </c>
      <c r="G4235" s="7">
        <v>2</v>
      </c>
      <c r="H4235" s="1">
        <v>14</v>
      </c>
      <c r="I4235" s="7">
        <v>0</v>
      </c>
      <c r="J4235" s="7">
        <v>4</v>
      </c>
      <c r="K4235" s="7">
        <v>9</v>
      </c>
      <c r="L4235" s="7">
        <v>57</v>
      </c>
      <c r="M4235" s="36">
        <v>0.4535970244035199</v>
      </c>
      <c r="N4235" s="37" t="s">
        <v>183</v>
      </c>
      <c r="O4235" s="38">
        <v>125.6622</v>
      </c>
      <c r="AW4235" s="26"/>
    </row>
    <row r="4236" spans="1:49" x14ac:dyDescent="0.2">
      <c r="A4236" s="7">
        <v>146</v>
      </c>
      <c r="B4236" s="40">
        <v>1903</v>
      </c>
      <c r="C4236" s="40"/>
      <c r="D4236" s="7">
        <v>1</v>
      </c>
      <c r="E4236" s="7">
        <v>23</v>
      </c>
      <c r="F4236" s="7">
        <v>2</v>
      </c>
      <c r="G4236" s="7">
        <v>2</v>
      </c>
      <c r="H4236" s="1">
        <v>14</v>
      </c>
      <c r="I4236" s="7">
        <v>0</v>
      </c>
      <c r="J4236" s="7">
        <v>3</v>
      </c>
      <c r="K4236" s="7">
        <v>0</v>
      </c>
      <c r="L4236" s="7">
        <v>36</v>
      </c>
      <c r="M4236" s="36">
        <v>0.4535970244035199</v>
      </c>
      <c r="N4236" s="37" t="s">
        <v>183</v>
      </c>
      <c r="O4236" s="38">
        <v>79.365600000000001</v>
      </c>
      <c r="AW4236" s="26"/>
    </row>
    <row r="4237" spans="1:49" x14ac:dyDescent="0.2">
      <c r="A4237" s="7">
        <v>169</v>
      </c>
      <c r="B4237" s="40">
        <v>1903</v>
      </c>
      <c r="C4237" s="40"/>
      <c r="D4237" s="7">
        <v>1</v>
      </c>
      <c r="E4237" s="7">
        <v>23</v>
      </c>
      <c r="F4237" s="7">
        <v>1</v>
      </c>
      <c r="G4237" s="7">
        <v>2</v>
      </c>
      <c r="H4237" s="1">
        <v>14</v>
      </c>
      <c r="I4237" s="7">
        <v>0</v>
      </c>
      <c r="J4237" s="7">
        <v>4</v>
      </c>
      <c r="K4237" s="7">
        <v>0</v>
      </c>
      <c r="L4237" s="7">
        <v>48</v>
      </c>
      <c r="M4237" s="36">
        <v>0.4535970244035199</v>
      </c>
      <c r="N4237" s="37" t="s">
        <v>183</v>
      </c>
      <c r="O4237" s="38">
        <v>105.82080000000001</v>
      </c>
      <c r="AW4237" s="26"/>
    </row>
    <row r="4238" spans="1:49" x14ac:dyDescent="0.2">
      <c r="A4238" s="7">
        <v>115</v>
      </c>
      <c r="B4238" s="40">
        <v>1903</v>
      </c>
      <c r="C4238" s="40"/>
      <c r="D4238" s="7">
        <v>1</v>
      </c>
      <c r="E4238" s="7">
        <v>26</v>
      </c>
      <c r="F4238" s="7">
        <v>4</v>
      </c>
      <c r="G4238" s="7">
        <v>2</v>
      </c>
      <c r="H4238" s="1">
        <v>14</v>
      </c>
      <c r="I4238" s="7">
        <v>0</v>
      </c>
      <c r="J4238" s="7">
        <v>3</v>
      </c>
      <c r="K4238" s="7">
        <v>2</v>
      </c>
      <c r="L4238" s="7">
        <v>38</v>
      </c>
      <c r="M4238" s="36">
        <v>0.4535970244035199</v>
      </c>
      <c r="N4238" s="37" t="s">
        <v>183</v>
      </c>
      <c r="O4238" s="38">
        <v>83.774799999999999</v>
      </c>
      <c r="AW4238" s="26"/>
    </row>
    <row r="4239" spans="1:49" x14ac:dyDescent="0.2">
      <c r="A4239" s="7">
        <v>73</v>
      </c>
      <c r="B4239" s="40">
        <v>1904</v>
      </c>
      <c r="C4239" s="18">
        <f>B4239-B4238</f>
        <v>1</v>
      </c>
      <c r="D4239" s="7">
        <v>1</v>
      </c>
      <c r="E4239" s="7">
        <v>21</v>
      </c>
      <c r="F4239" s="7">
        <v>1</v>
      </c>
      <c r="G4239" s="7">
        <v>2</v>
      </c>
      <c r="H4239" s="1">
        <v>14</v>
      </c>
      <c r="I4239" s="7">
        <v>0</v>
      </c>
      <c r="J4239" s="7">
        <v>4</v>
      </c>
      <c r="K4239" s="7">
        <v>0</v>
      </c>
      <c r="L4239" s="7">
        <v>48</v>
      </c>
      <c r="M4239" s="36">
        <v>0.4535970244035199</v>
      </c>
      <c r="N4239" s="37" t="s">
        <v>183</v>
      </c>
      <c r="O4239" s="38">
        <v>105.82080000000001</v>
      </c>
      <c r="AW4239" s="26"/>
    </row>
    <row r="4240" spans="1:49" x14ac:dyDescent="0.2">
      <c r="A4240" s="7">
        <v>94</v>
      </c>
      <c r="B4240" s="40">
        <v>1904</v>
      </c>
      <c r="C4240" s="40"/>
      <c r="D4240" s="7">
        <v>1</v>
      </c>
      <c r="E4240" s="7">
        <v>22</v>
      </c>
      <c r="F4240" s="7">
        <v>2</v>
      </c>
      <c r="G4240" s="7">
        <v>2</v>
      </c>
      <c r="H4240" s="1">
        <v>14</v>
      </c>
      <c r="I4240" s="7">
        <v>0</v>
      </c>
      <c r="J4240" s="7">
        <v>4</v>
      </c>
      <c r="K4240" s="7">
        <v>9</v>
      </c>
      <c r="L4240" s="7">
        <v>57</v>
      </c>
      <c r="M4240" s="36">
        <v>0.4535970244035199</v>
      </c>
      <c r="N4240" s="37" t="s">
        <v>183</v>
      </c>
      <c r="O4240" s="38">
        <v>125.6622</v>
      </c>
      <c r="AW4240" s="26"/>
    </row>
    <row r="4241" spans="1:49" x14ac:dyDescent="0.2">
      <c r="A4241" s="7">
        <v>196</v>
      </c>
      <c r="B4241" s="40">
        <v>1904</v>
      </c>
      <c r="C4241" s="40"/>
      <c r="D4241" s="7">
        <v>1</v>
      </c>
      <c r="E4241" s="7">
        <v>23</v>
      </c>
      <c r="F4241" s="7">
        <v>2</v>
      </c>
      <c r="G4241" s="7">
        <v>2</v>
      </c>
      <c r="H4241" s="1">
        <v>14</v>
      </c>
      <c r="I4241" s="7">
        <v>0</v>
      </c>
      <c r="J4241" s="7">
        <v>3</v>
      </c>
      <c r="K4241" s="7">
        <v>0</v>
      </c>
      <c r="L4241" s="7">
        <v>36</v>
      </c>
      <c r="M4241" s="36">
        <v>0.4535970244035199</v>
      </c>
      <c r="N4241" s="37" t="s">
        <v>183</v>
      </c>
      <c r="O4241" s="38">
        <v>79.365600000000001</v>
      </c>
      <c r="AW4241" s="26"/>
    </row>
    <row r="4242" spans="1:49" x14ac:dyDescent="0.2">
      <c r="A4242" s="7">
        <v>220</v>
      </c>
      <c r="B4242" s="40">
        <v>1904</v>
      </c>
      <c r="C4242" s="40"/>
      <c r="D4242" s="7">
        <v>1</v>
      </c>
      <c r="E4242" s="7">
        <v>23</v>
      </c>
      <c r="F4242" s="7">
        <v>1</v>
      </c>
      <c r="G4242" s="7">
        <v>2</v>
      </c>
      <c r="H4242" s="1">
        <v>14</v>
      </c>
      <c r="I4242" s="7">
        <v>0</v>
      </c>
      <c r="J4242" s="7">
        <v>4</v>
      </c>
      <c r="K4242" s="7">
        <v>0</v>
      </c>
      <c r="L4242" s="7">
        <v>48</v>
      </c>
      <c r="M4242" s="36">
        <v>0.4535970244035199</v>
      </c>
      <c r="N4242" s="37" t="s">
        <v>183</v>
      </c>
      <c r="O4242" s="38">
        <v>105.82080000000001</v>
      </c>
      <c r="AW4242" s="26"/>
    </row>
    <row r="4243" spans="1:49" x14ac:dyDescent="0.2">
      <c r="A4243" s="7">
        <v>113</v>
      </c>
      <c r="B4243" s="40">
        <v>1904</v>
      </c>
      <c r="C4243" s="40"/>
      <c r="D4243" s="7">
        <v>1</v>
      </c>
      <c r="E4243" s="7">
        <v>26</v>
      </c>
      <c r="F4243" s="7">
        <v>4</v>
      </c>
      <c r="G4243" s="7">
        <v>2</v>
      </c>
      <c r="H4243" s="1">
        <v>14</v>
      </c>
      <c r="I4243" s="7">
        <v>0</v>
      </c>
      <c r="J4243" s="7">
        <v>2</v>
      </c>
      <c r="K4243" s="7">
        <v>8</v>
      </c>
      <c r="L4243" s="7">
        <v>32</v>
      </c>
      <c r="M4243" s="36">
        <v>0.4535970244035199</v>
      </c>
      <c r="N4243" s="37" t="s">
        <v>183</v>
      </c>
      <c r="O4243" s="38">
        <v>70.547200000000004</v>
      </c>
      <c r="AW4243" s="26"/>
    </row>
    <row r="4244" spans="1:49" x14ac:dyDescent="0.2">
      <c r="A4244" s="7">
        <v>139</v>
      </c>
      <c r="B4244" s="40">
        <v>1904</v>
      </c>
      <c r="C4244" s="40"/>
      <c r="D4244" s="7">
        <v>1</v>
      </c>
      <c r="E4244" s="7">
        <v>26</v>
      </c>
      <c r="F4244" s="7">
        <v>1</v>
      </c>
      <c r="G4244" s="7">
        <v>2</v>
      </c>
      <c r="H4244" s="1">
        <v>14</v>
      </c>
      <c r="I4244" s="7">
        <v>0</v>
      </c>
      <c r="J4244" s="7">
        <v>5</v>
      </c>
      <c r="K4244" s="7">
        <v>6</v>
      </c>
      <c r="L4244" s="7">
        <v>66</v>
      </c>
      <c r="M4244" s="36">
        <v>0.4535970244035199</v>
      </c>
      <c r="N4244" s="37" t="s">
        <v>183</v>
      </c>
      <c r="O4244" s="38">
        <v>145.50360000000001</v>
      </c>
      <c r="AW4244" s="26"/>
    </row>
    <row r="4245" spans="1:49" x14ac:dyDescent="0.2">
      <c r="A4245" s="7">
        <v>74</v>
      </c>
      <c r="B4245" s="40">
        <v>1905</v>
      </c>
      <c r="C4245" s="18">
        <f>B4245-B4244</f>
        <v>1</v>
      </c>
      <c r="D4245" s="7">
        <v>1</v>
      </c>
      <c r="E4245" s="7">
        <v>21</v>
      </c>
      <c r="F4245" s="7">
        <v>1</v>
      </c>
      <c r="G4245" s="7">
        <v>2</v>
      </c>
      <c r="H4245" s="1">
        <v>14</v>
      </c>
      <c r="I4245" s="7">
        <v>0</v>
      </c>
      <c r="J4245" s="7">
        <v>4</v>
      </c>
      <c r="K4245" s="7">
        <v>3</v>
      </c>
      <c r="L4245" s="7">
        <v>51</v>
      </c>
      <c r="M4245" s="36">
        <v>0.4535970244035199</v>
      </c>
      <c r="N4245" s="37" t="s">
        <v>183</v>
      </c>
      <c r="O4245" s="38">
        <v>112.4346</v>
      </c>
      <c r="AW4245" s="26"/>
    </row>
    <row r="4246" spans="1:49" x14ac:dyDescent="0.2">
      <c r="A4246" s="7">
        <v>51</v>
      </c>
      <c r="B4246" s="40">
        <v>1905</v>
      </c>
      <c r="C4246" s="40"/>
      <c r="D4246" s="7">
        <v>1</v>
      </c>
      <c r="E4246" s="7">
        <v>22</v>
      </c>
      <c r="F4246" s="7">
        <v>1</v>
      </c>
      <c r="G4246" s="7">
        <v>2</v>
      </c>
      <c r="H4246" s="1">
        <v>14</v>
      </c>
      <c r="I4246" s="7">
        <v>0</v>
      </c>
      <c r="J4246" s="7">
        <v>4</v>
      </c>
      <c r="K4246" s="7">
        <v>10</v>
      </c>
      <c r="L4246" s="7">
        <v>58</v>
      </c>
      <c r="M4246" s="36">
        <v>0.4535970244035199</v>
      </c>
      <c r="N4246" s="37" t="s">
        <v>183</v>
      </c>
      <c r="O4246" s="38">
        <v>127.8668</v>
      </c>
      <c r="AW4246" s="26"/>
    </row>
    <row r="4247" spans="1:49" x14ac:dyDescent="0.2">
      <c r="A4247" s="7">
        <v>95</v>
      </c>
      <c r="B4247" s="40">
        <v>1905</v>
      </c>
      <c r="C4247" s="40"/>
      <c r="D4247" s="7">
        <v>1</v>
      </c>
      <c r="E4247" s="7">
        <v>22</v>
      </c>
      <c r="F4247" s="7">
        <v>2</v>
      </c>
      <c r="G4247" s="7">
        <v>2</v>
      </c>
      <c r="H4247" s="1">
        <v>14</v>
      </c>
      <c r="I4247" s="7">
        <v>0</v>
      </c>
      <c r="J4247" s="7">
        <v>4</v>
      </c>
      <c r="K4247" s="7">
        <v>9</v>
      </c>
      <c r="L4247" s="7">
        <v>57</v>
      </c>
      <c r="M4247" s="36">
        <v>0.4535970244035199</v>
      </c>
      <c r="N4247" s="37" t="s">
        <v>183</v>
      </c>
      <c r="O4247" s="38">
        <v>125.6622</v>
      </c>
      <c r="AW4247" s="26"/>
    </row>
    <row r="4248" spans="1:49" x14ac:dyDescent="0.2">
      <c r="A4248" s="7">
        <v>146</v>
      </c>
      <c r="B4248" s="40">
        <v>1905</v>
      </c>
      <c r="C4248" s="40"/>
      <c r="D4248" s="7">
        <v>1</v>
      </c>
      <c r="E4248" s="7">
        <v>23</v>
      </c>
      <c r="F4248" s="7">
        <v>2</v>
      </c>
      <c r="G4248" s="7">
        <v>2</v>
      </c>
      <c r="H4248" s="1">
        <v>14</v>
      </c>
      <c r="I4248" s="7">
        <v>0</v>
      </c>
      <c r="J4248" s="7">
        <v>3</v>
      </c>
      <c r="K4248" s="7">
        <v>5</v>
      </c>
      <c r="L4248" s="7">
        <v>41</v>
      </c>
      <c r="M4248" s="36">
        <v>0.4535970244035199</v>
      </c>
      <c r="N4248" s="37" t="s">
        <v>183</v>
      </c>
      <c r="O4248" s="38">
        <v>90.388599999999997</v>
      </c>
      <c r="AW4248" s="26"/>
    </row>
    <row r="4249" spans="1:49" x14ac:dyDescent="0.2">
      <c r="A4249" s="7">
        <v>170</v>
      </c>
      <c r="B4249" s="40">
        <v>1905</v>
      </c>
      <c r="C4249" s="40"/>
      <c r="D4249" s="7">
        <v>1</v>
      </c>
      <c r="E4249" s="7">
        <v>23</v>
      </c>
      <c r="F4249" s="7">
        <v>1</v>
      </c>
      <c r="G4249" s="7">
        <v>2</v>
      </c>
      <c r="H4249" s="1">
        <v>14</v>
      </c>
      <c r="I4249" s="7">
        <v>0</v>
      </c>
      <c r="J4249" s="7">
        <v>4</v>
      </c>
      <c r="K4249" s="7">
        <v>3</v>
      </c>
      <c r="L4249" s="7">
        <v>51</v>
      </c>
      <c r="M4249" s="36">
        <v>0.4535970244035199</v>
      </c>
      <c r="N4249" s="37" t="s">
        <v>183</v>
      </c>
      <c r="O4249" s="38">
        <v>112.4346</v>
      </c>
      <c r="AW4249" s="26"/>
    </row>
    <row r="4250" spans="1:49" x14ac:dyDescent="0.2">
      <c r="A4250" s="7">
        <v>114</v>
      </c>
      <c r="B4250" s="40">
        <v>1905</v>
      </c>
      <c r="C4250" s="40"/>
      <c r="D4250" s="7">
        <v>1</v>
      </c>
      <c r="E4250" s="7">
        <v>26</v>
      </c>
      <c r="F4250" s="7">
        <v>4</v>
      </c>
      <c r="G4250" s="7">
        <v>2</v>
      </c>
      <c r="H4250" s="1">
        <v>14</v>
      </c>
      <c r="I4250" s="7">
        <v>0</v>
      </c>
      <c r="J4250" s="7">
        <v>2</v>
      </c>
      <c r="K4250" s="7">
        <v>6.5</v>
      </c>
      <c r="L4250" s="7">
        <v>30.5</v>
      </c>
      <c r="M4250" s="36">
        <v>0.4535970244035199</v>
      </c>
      <c r="N4250" s="37" t="s">
        <v>183</v>
      </c>
      <c r="O4250" s="38">
        <v>67.240300000000005</v>
      </c>
      <c r="AW4250" s="26"/>
    </row>
    <row r="4251" spans="1:49" x14ac:dyDescent="0.2">
      <c r="A4251" s="7">
        <v>74</v>
      </c>
      <c r="B4251" s="40">
        <v>1906</v>
      </c>
      <c r="C4251" s="18">
        <f>B4251-B4250</f>
        <v>1</v>
      </c>
      <c r="D4251" s="7">
        <v>1</v>
      </c>
      <c r="E4251" s="7">
        <v>21</v>
      </c>
      <c r="F4251" s="7">
        <v>1</v>
      </c>
      <c r="G4251" s="7">
        <v>2</v>
      </c>
      <c r="H4251" s="1">
        <v>14</v>
      </c>
      <c r="I4251" s="7">
        <v>0</v>
      </c>
      <c r="J4251" s="7">
        <v>4</v>
      </c>
      <c r="K4251" s="7">
        <v>3</v>
      </c>
      <c r="L4251" s="7">
        <v>51</v>
      </c>
      <c r="M4251" s="36">
        <v>0.4535970244035199</v>
      </c>
      <c r="N4251" s="37" t="s">
        <v>183</v>
      </c>
      <c r="O4251" s="38">
        <v>112.4346</v>
      </c>
      <c r="AW4251" s="26"/>
    </row>
    <row r="4252" spans="1:49" x14ac:dyDescent="0.2">
      <c r="A4252" s="7">
        <v>51</v>
      </c>
      <c r="B4252" s="40">
        <v>1906</v>
      </c>
      <c r="C4252" s="40"/>
      <c r="D4252" s="7">
        <v>1</v>
      </c>
      <c r="E4252" s="7">
        <v>22</v>
      </c>
      <c r="F4252" s="7">
        <v>1</v>
      </c>
      <c r="G4252" s="7">
        <v>2</v>
      </c>
      <c r="H4252" s="1">
        <v>14</v>
      </c>
      <c r="I4252" s="7">
        <v>0</v>
      </c>
      <c r="J4252" s="7">
        <v>4</v>
      </c>
      <c r="K4252" s="7">
        <v>3</v>
      </c>
      <c r="L4252" s="7">
        <v>51</v>
      </c>
      <c r="M4252" s="36">
        <v>0.4535970244035199</v>
      </c>
      <c r="N4252" s="37" t="s">
        <v>183</v>
      </c>
      <c r="O4252" s="38">
        <v>112.4346</v>
      </c>
      <c r="AW4252" s="26"/>
    </row>
    <row r="4253" spans="1:49" x14ac:dyDescent="0.2">
      <c r="A4253" s="7">
        <v>96</v>
      </c>
      <c r="B4253" s="40">
        <v>1906</v>
      </c>
      <c r="C4253" s="40"/>
      <c r="D4253" s="7">
        <v>1</v>
      </c>
      <c r="E4253" s="7">
        <v>22</v>
      </c>
      <c r="F4253" s="7">
        <v>2</v>
      </c>
      <c r="G4253" s="7">
        <v>2</v>
      </c>
      <c r="H4253" s="1">
        <v>14</v>
      </c>
      <c r="I4253" s="7">
        <v>0</v>
      </c>
      <c r="J4253" s="7">
        <v>4</v>
      </c>
      <c r="K4253" s="7">
        <v>7.88</v>
      </c>
      <c r="L4253" s="7">
        <v>55.88</v>
      </c>
      <c r="M4253" s="36">
        <v>0.4535970244035199</v>
      </c>
      <c r="N4253" s="37" t="s">
        <v>183</v>
      </c>
      <c r="O4253" s="38">
        <v>123.193048</v>
      </c>
      <c r="AW4253" s="26"/>
    </row>
    <row r="4254" spans="1:49" x14ac:dyDescent="0.2">
      <c r="A4254" s="7">
        <v>210</v>
      </c>
      <c r="B4254" s="40">
        <v>1906</v>
      </c>
      <c r="C4254" s="40"/>
      <c r="D4254" s="7">
        <v>1</v>
      </c>
      <c r="E4254" s="7">
        <v>23</v>
      </c>
      <c r="F4254" s="7">
        <v>2</v>
      </c>
      <c r="G4254" s="7">
        <v>2</v>
      </c>
      <c r="H4254" s="1">
        <v>14</v>
      </c>
      <c r="I4254" s="7">
        <v>0</v>
      </c>
      <c r="J4254" s="7">
        <v>3</v>
      </c>
      <c r="K4254" s="7">
        <v>2</v>
      </c>
      <c r="L4254" s="7">
        <v>38</v>
      </c>
      <c r="M4254" s="36">
        <v>0.4535970244035199</v>
      </c>
      <c r="N4254" s="37" t="s">
        <v>183</v>
      </c>
      <c r="O4254" s="38">
        <v>83.774799999999999</v>
      </c>
      <c r="AW4254" s="26"/>
    </row>
    <row r="4255" spans="1:49" x14ac:dyDescent="0.2">
      <c r="A4255" s="7">
        <v>235</v>
      </c>
      <c r="B4255" s="40">
        <v>1906</v>
      </c>
      <c r="C4255" s="40"/>
      <c r="D4255" s="7">
        <v>1</v>
      </c>
      <c r="E4255" s="7">
        <v>23</v>
      </c>
      <c r="F4255" s="7">
        <v>1</v>
      </c>
      <c r="G4255" s="7">
        <v>2</v>
      </c>
      <c r="H4255" s="1">
        <v>14</v>
      </c>
      <c r="I4255" s="7">
        <v>0</v>
      </c>
      <c r="J4255" s="7">
        <v>4</v>
      </c>
      <c r="K4255" s="7">
        <v>6</v>
      </c>
      <c r="L4255" s="7">
        <v>54</v>
      </c>
      <c r="M4255" s="36">
        <v>0.4535970244035199</v>
      </c>
      <c r="N4255" s="37" t="s">
        <v>183</v>
      </c>
      <c r="O4255" s="38">
        <v>119.0484</v>
      </c>
      <c r="AW4255" s="26"/>
    </row>
    <row r="4256" spans="1:49" x14ac:dyDescent="0.2">
      <c r="A4256" s="7">
        <v>115</v>
      </c>
      <c r="B4256" s="40">
        <v>1906</v>
      </c>
      <c r="C4256" s="40"/>
      <c r="D4256" s="7">
        <v>1</v>
      </c>
      <c r="E4256" s="7">
        <v>26</v>
      </c>
      <c r="F4256" s="7">
        <v>4</v>
      </c>
      <c r="G4256" s="7">
        <v>2</v>
      </c>
      <c r="H4256" s="1">
        <v>14</v>
      </c>
      <c r="I4256" s="7">
        <v>0</v>
      </c>
      <c r="J4256" s="7">
        <v>2</v>
      </c>
      <c r="K4256" s="7">
        <v>5.75</v>
      </c>
      <c r="L4256" s="7">
        <v>29.75</v>
      </c>
      <c r="M4256" s="36">
        <v>0.4535970244035199</v>
      </c>
      <c r="N4256" s="37" t="s">
        <v>183</v>
      </c>
      <c r="O4256" s="38">
        <v>65.586849999999998</v>
      </c>
      <c r="AW4256" s="26"/>
    </row>
    <row r="4257" spans="1:49" x14ac:dyDescent="0.2">
      <c r="A4257" s="7">
        <v>161</v>
      </c>
      <c r="B4257" s="40">
        <v>1906</v>
      </c>
      <c r="C4257" s="40"/>
      <c r="D4257" s="7">
        <v>1</v>
      </c>
      <c r="E4257" s="7">
        <v>26</v>
      </c>
      <c r="F4257" s="7">
        <v>1</v>
      </c>
      <c r="G4257" s="7">
        <v>2</v>
      </c>
      <c r="H4257" s="1">
        <v>14</v>
      </c>
      <c r="I4257" s="7">
        <v>0</v>
      </c>
      <c r="J4257" s="7">
        <v>5</v>
      </c>
      <c r="K4257" s="7">
        <v>3</v>
      </c>
      <c r="L4257" s="7">
        <v>63</v>
      </c>
      <c r="M4257" s="36">
        <v>0.4535970244035199</v>
      </c>
      <c r="N4257" s="37" t="s">
        <v>183</v>
      </c>
      <c r="O4257" s="38">
        <v>138.88980000000001</v>
      </c>
      <c r="AW4257" s="26"/>
    </row>
    <row r="4258" spans="1:49" x14ac:dyDescent="0.2">
      <c r="A4258" s="7">
        <v>73</v>
      </c>
      <c r="B4258" s="18">
        <v>1907</v>
      </c>
      <c r="C4258" s="18">
        <f>B4258-B4257</f>
        <v>1</v>
      </c>
      <c r="D4258" s="7">
        <v>1</v>
      </c>
      <c r="E4258" s="7">
        <v>21</v>
      </c>
      <c r="F4258" s="7">
        <v>1</v>
      </c>
      <c r="G4258" s="7">
        <v>2</v>
      </c>
      <c r="H4258" s="1">
        <v>14</v>
      </c>
      <c r="I4258" s="7">
        <v>0</v>
      </c>
      <c r="J4258" s="7">
        <v>4</v>
      </c>
      <c r="K4258" s="7">
        <v>3</v>
      </c>
      <c r="L4258" s="7">
        <v>51</v>
      </c>
      <c r="M4258" s="36">
        <v>0.4535970244035199</v>
      </c>
      <c r="N4258" s="37" t="s">
        <v>183</v>
      </c>
      <c r="O4258" s="38">
        <v>112.4346</v>
      </c>
      <c r="AW4258" s="26"/>
    </row>
    <row r="4259" spans="1:49" x14ac:dyDescent="0.2">
      <c r="A4259" s="7">
        <v>46</v>
      </c>
      <c r="B4259" s="18">
        <v>1907</v>
      </c>
      <c r="C4259" s="18"/>
      <c r="D4259" s="7">
        <v>1</v>
      </c>
      <c r="E4259" s="7">
        <v>22</v>
      </c>
      <c r="F4259" s="7">
        <v>1</v>
      </c>
      <c r="G4259" s="7">
        <v>2</v>
      </c>
      <c r="H4259" s="1">
        <v>14</v>
      </c>
      <c r="I4259" s="7">
        <v>0</v>
      </c>
      <c r="J4259" s="7">
        <v>5</v>
      </c>
      <c r="K4259" s="7">
        <v>0</v>
      </c>
      <c r="L4259" s="7">
        <v>60</v>
      </c>
      <c r="M4259" s="36">
        <v>0.4535970244035199</v>
      </c>
      <c r="N4259" s="37" t="s">
        <v>183</v>
      </c>
      <c r="O4259" s="38">
        <v>132.27600000000001</v>
      </c>
      <c r="AW4259" s="26"/>
    </row>
    <row r="4260" spans="1:49" x14ac:dyDescent="0.2">
      <c r="A4260" s="7">
        <v>95</v>
      </c>
      <c r="B4260" s="18">
        <v>1907</v>
      </c>
      <c r="C4260" s="18"/>
      <c r="D4260" s="7">
        <v>1</v>
      </c>
      <c r="E4260" s="7">
        <v>22</v>
      </c>
      <c r="F4260" s="7">
        <v>2</v>
      </c>
      <c r="G4260" s="7">
        <v>2</v>
      </c>
      <c r="H4260" s="1">
        <v>14</v>
      </c>
      <c r="I4260" s="7">
        <v>0</v>
      </c>
      <c r="J4260" s="7">
        <v>4</v>
      </c>
      <c r="K4260" s="7">
        <v>7.25</v>
      </c>
      <c r="L4260" s="7">
        <v>55.25</v>
      </c>
      <c r="M4260" s="36">
        <v>0.4535970244035199</v>
      </c>
      <c r="N4260" s="37" t="s">
        <v>183</v>
      </c>
      <c r="O4260" s="38">
        <v>121.80415000000001</v>
      </c>
      <c r="AW4260" s="26"/>
    </row>
    <row r="4261" spans="1:49" x14ac:dyDescent="0.2">
      <c r="A4261" s="7">
        <v>148</v>
      </c>
      <c r="B4261" s="18">
        <v>1907</v>
      </c>
      <c r="C4261" s="18"/>
      <c r="D4261" s="7">
        <v>1</v>
      </c>
      <c r="E4261" s="7">
        <v>23</v>
      </c>
      <c r="F4261" s="7">
        <v>2</v>
      </c>
      <c r="G4261" s="7">
        <v>2</v>
      </c>
      <c r="H4261" s="1">
        <v>14</v>
      </c>
      <c r="I4261" s="7">
        <v>0</v>
      </c>
      <c r="J4261" s="7">
        <v>4</v>
      </c>
      <c r="K4261" s="7">
        <v>4</v>
      </c>
      <c r="L4261" s="7">
        <v>52</v>
      </c>
      <c r="M4261" s="36">
        <v>0.4535970244035199</v>
      </c>
      <c r="N4261" s="37" t="s">
        <v>183</v>
      </c>
      <c r="O4261" s="38">
        <v>114.6392</v>
      </c>
      <c r="AW4261" s="26"/>
    </row>
    <row r="4262" spans="1:49" x14ac:dyDescent="0.2">
      <c r="A4262" s="7">
        <v>174</v>
      </c>
      <c r="B4262" s="18">
        <v>1907</v>
      </c>
      <c r="C4262" s="18"/>
      <c r="D4262" s="7">
        <v>1</v>
      </c>
      <c r="E4262" s="7">
        <v>23</v>
      </c>
      <c r="F4262" s="7">
        <v>1</v>
      </c>
      <c r="G4262" s="7">
        <v>2</v>
      </c>
      <c r="H4262" s="1">
        <v>14</v>
      </c>
      <c r="I4262" s="7">
        <v>0</v>
      </c>
      <c r="J4262" s="7">
        <v>5</v>
      </c>
      <c r="K4262" s="7">
        <v>3</v>
      </c>
      <c r="L4262" s="7">
        <v>63</v>
      </c>
      <c r="M4262" s="36">
        <v>0.4535970244035199</v>
      </c>
      <c r="N4262" s="37" t="s">
        <v>183</v>
      </c>
      <c r="O4262" s="38">
        <v>138.88980000000001</v>
      </c>
      <c r="AW4262" s="26"/>
    </row>
    <row r="4263" spans="1:49" x14ac:dyDescent="0.2">
      <c r="A4263" s="7">
        <v>114</v>
      </c>
      <c r="B4263" s="18">
        <v>1907</v>
      </c>
      <c r="C4263" s="18"/>
      <c r="D4263" s="7">
        <v>1</v>
      </c>
      <c r="E4263" s="7">
        <v>26</v>
      </c>
      <c r="F4263" s="7">
        <v>4</v>
      </c>
      <c r="G4263" s="7">
        <v>2</v>
      </c>
      <c r="H4263" s="1">
        <v>14</v>
      </c>
      <c r="I4263" s="7">
        <v>0</v>
      </c>
      <c r="J4263" s="7">
        <v>2</v>
      </c>
      <c r="K4263" s="7">
        <v>5.75</v>
      </c>
      <c r="L4263" s="7">
        <v>29.75</v>
      </c>
      <c r="M4263" s="36">
        <v>0.4535970244035199</v>
      </c>
      <c r="N4263" s="37" t="s">
        <v>183</v>
      </c>
      <c r="O4263" s="38">
        <v>65.586849999999998</v>
      </c>
      <c r="AW4263" s="26"/>
    </row>
    <row r="4264" spans="1:49" x14ac:dyDescent="0.2">
      <c r="A4264" s="7">
        <v>73</v>
      </c>
      <c r="B4264" s="40">
        <v>1908</v>
      </c>
      <c r="C4264" s="18">
        <f>B4264-B4263</f>
        <v>1</v>
      </c>
      <c r="D4264" s="7">
        <v>1</v>
      </c>
      <c r="E4264" s="7">
        <v>21</v>
      </c>
      <c r="F4264" s="7">
        <v>1</v>
      </c>
      <c r="G4264" s="7">
        <v>2</v>
      </c>
      <c r="H4264" s="1">
        <v>14</v>
      </c>
      <c r="I4264" s="7">
        <v>0</v>
      </c>
      <c r="J4264" s="7">
        <v>4</v>
      </c>
      <c r="K4264" s="7">
        <v>3</v>
      </c>
      <c r="L4264" s="7">
        <v>51</v>
      </c>
      <c r="M4264" s="36">
        <v>0.4535970244035199</v>
      </c>
      <c r="N4264" s="37" t="s">
        <v>183</v>
      </c>
      <c r="O4264" s="38">
        <v>112.4346</v>
      </c>
      <c r="AW4264" s="26"/>
    </row>
    <row r="4265" spans="1:49" x14ac:dyDescent="0.2">
      <c r="A4265" s="7">
        <v>46</v>
      </c>
      <c r="B4265" s="40">
        <v>1908</v>
      </c>
      <c r="C4265" s="40"/>
      <c r="D4265" s="7">
        <v>1</v>
      </c>
      <c r="E4265" s="7">
        <v>22</v>
      </c>
      <c r="F4265" s="7">
        <v>1</v>
      </c>
      <c r="G4265" s="7">
        <v>2</v>
      </c>
      <c r="H4265" s="1">
        <v>14</v>
      </c>
      <c r="I4265" s="7">
        <v>0</v>
      </c>
      <c r="J4265" s="7">
        <v>4</v>
      </c>
      <c r="K4265" s="7">
        <v>6</v>
      </c>
      <c r="L4265" s="7">
        <v>54</v>
      </c>
      <c r="M4265" s="36">
        <v>0.4535970244035199</v>
      </c>
      <c r="N4265" s="37" t="s">
        <v>183</v>
      </c>
      <c r="O4265" s="38">
        <v>119.0484</v>
      </c>
      <c r="AW4265" s="26"/>
    </row>
    <row r="4266" spans="1:49" x14ac:dyDescent="0.2">
      <c r="A4266" s="7">
        <v>95</v>
      </c>
      <c r="B4266" s="40">
        <v>1908</v>
      </c>
      <c r="C4266" s="40"/>
      <c r="D4266" s="7">
        <v>1</v>
      </c>
      <c r="E4266" s="7">
        <v>22</v>
      </c>
      <c r="F4266" s="7">
        <v>2</v>
      </c>
      <c r="G4266" s="7">
        <v>2</v>
      </c>
      <c r="H4266" s="1">
        <v>14</v>
      </c>
      <c r="I4266" s="7">
        <v>0</v>
      </c>
      <c r="J4266" s="7">
        <v>4</v>
      </c>
      <c r="K4266" s="7">
        <v>7.25</v>
      </c>
      <c r="L4266" s="7">
        <v>55.25</v>
      </c>
      <c r="M4266" s="36">
        <v>0.4535970244035199</v>
      </c>
      <c r="N4266" s="37" t="s">
        <v>183</v>
      </c>
      <c r="O4266" s="38">
        <v>121.80415000000001</v>
      </c>
      <c r="AW4266" s="26"/>
    </row>
    <row r="4267" spans="1:49" x14ac:dyDescent="0.2">
      <c r="A4267" s="7">
        <v>197</v>
      </c>
      <c r="B4267" s="40">
        <v>1908</v>
      </c>
      <c r="C4267" s="40"/>
      <c r="D4267" s="7">
        <v>1</v>
      </c>
      <c r="E4267" s="7">
        <v>23</v>
      </c>
      <c r="F4267" s="7">
        <v>2</v>
      </c>
      <c r="G4267" s="7">
        <v>2</v>
      </c>
      <c r="H4267" s="1">
        <v>14</v>
      </c>
      <c r="I4267" s="7">
        <v>0</v>
      </c>
      <c r="J4267" s="7">
        <v>4</v>
      </c>
      <c r="K4267" s="7">
        <v>4</v>
      </c>
      <c r="L4267" s="7">
        <v>52</v>
      </c>
      <c r="M4267" s="36">
        <v>0.4535970244035199</v>
      </c>
      <c r="N4267" s="37" t="s">
        <v>183</v>
      </c>
      <c r="O4267" s="38">
        <v>114.6392</v>
      </c>
      <c r="AW4267" s="26"/>
    </row>
    <row r="4268" spans="1:49" x14ac:dyDescent="0.2">
      <c r="A4268" s="7">
        <v>223</v>
      </c>
      <c r="B4268" s="40">
        <v>1908</v>
      </c>
      <c r="C4268" s="40"/>
      <c r="D4268" s="7">
        <v>1</v>
      </c>
      <c r="E4268" s="7">
        <v>23</v>
      </c>
      <c r="F4268" s="7">
        <v>1</v>
      </c>
      <c r="G4268" s="7">
        <v>2</v>
      </c>
      <c r="H4268" s="1">
        <v>14</v>
      </c>
      <c r="I4268" s="7">
        <v>0</v>
      </c>
      <c r="J4268" s="7">
        <v>5</v>
      </c>
      <c r="K4268" s="7">
        <v>0</v>
      </c>
      <c r="L4268" s="7">
        <v>60</v>
      </c>
      <c r="M4268" s="36">
        <v>0.4535970244035199</v>
      </c>
      <c r="N4268" s="37" t="s">
        <v>183</v>
      </c>
      <c r="O4268" s="38">
        <v>132.27600000000001</v>
      </c>
      <c r="AW4268" s="26"/>
    </row>
    <row r="4269" spans="1:49" x14ac:dyDescent="0.2">
      <c r="A4269" s="7">
        <v>114</v>
      </c>
      <c r="B4269" s="40">
        <v>1908</v>
      </c>
      <c r="C4269" s="40"/>
      <c r="D4269" s="7">
        <v>1</v>
      </c>
      <c r="E4269" s="7">
        <v>26</v>
      </c>
      <c r="F4269" s="7">
        <v>4</v>
      </c>
      <c r="G4269" s="7">
        <v>2</v>
      </c>
      <c r="H4269" s="1">
        <v>14</v>
      </c>
      <c r="I4269" s="7">
        <v>0</v>
      </c>
      <c r="J4269" s="7">
        <v>2</v>
      </c>
      <c r="K4269" s="7">
        <v>5</v>
      </c>
      <c r="L4269" s="7">
        <v>29</v>
      </c>
      <c r="M4269" s="36">
        <v>0.4535970244035199</v>
      </c>
      <c r="N4269" s="37" t="s">
        <v>183</v>
      </c>
      <c r="O4269" s="38">
        <v>63.933399999999999</v>
      </c>
      <c r="AW4269" s="26"/>
    </row>
    <row r="4270" spans="1:49" x14ac:dyDescent="0.2">
      <c r="A4270" s="7">
        <v>150</v>
      </c>
      <c r="B4270" s="40">
        <v>1908</v>
      </c>
      <c r="C4270" s="40"/>
      <c r="D4270" s="7">
        <v>1</v>
      </c>
      <c r="E4270" s="7">
        <v>26</v>
      </c>
      <c r="F4270" s="7">
        <v>1</v>
      </c>
      <c r="G4270" s="7">
        <v>2</v>
      </c>
      <c r="H4270" s="1">
        <v>14</v>
      </c>
      <c r="I4270" s="7">
        <v>0</v>
      </c>
      <c r="J4270" s="7">
        <v>5</v>
      </c>
      <c r="K4270" s="7">
        <v>0</v>
      </c>
      <c r="L4270" s="7">
        <v>60</v>
      </c>
      <c r="M4270" s="36">
        <v>0.4535970244035199</v>
      </c>
      <c r="N4270" s="37" t="s">
        <v>183</v>
      </c>
      <c r="O4270" s="38">
        <v>132.27600000000001</v>
      </c>
      <c r="AW4270" s="26"/>
    </row>
    <row r="4271" spans="1:49" x14ac:dyDescent="0.2">
      <c r="A4271" s="7">
        <v>75</v>
      </c>
      <c r="B4271" s="40">
        <v>1909</v>
      </c>
      <c r="C4271" s="18">
        <f>B4271-B4270</f>
        <v>1</v>
      </c>
      <c r="D4271" s="7">
        <v>1</v>
      </c>
      <c r="E4271" s="7">
        <v>21</v>
      </c>
      <c r="F4271" s="7">
        <v>1</v>
      </c>
      <c r="G4271" s="7">
        <v>2</v>
      </c>
      <c r="H4271" s="1">
        <v>14</v>
      </c>
      <c r="I4271" s="7">
        <v>0</v>
      </c>
      <c r="J4271" s="7">
        <v>4</v>
      </c>
      <c r="K4271" s="7">
        <v>3</v>
      </c>
      <c r="L4271" s="7">
        <v>51</v>
      </c>
      <c r="M4271" s="36">
        <v>0.4535970244035199</v>
      </c>
      <c r="N4271" s="37" t="s">
        <v>183</v>
      </c>
      <c r="O4271" s="38">
        <v>112.4346</v>
      </c>
      <c r="AW4271" s="26"/>
    </row>
    <row r="4272" spans="1:49" x14ac:dyDescent="0.2">
      <c r="A4272" s="7">
        <v>46</v>
      </c>
      <c r="B4272" s="40">
        <v>1909</v>
      </c>
      <c r="C4272" s="40"/>
      <c r="D4272" s="7">
        <v>1</v>
      </c>
      <c r="E4272" s="7">
        <v>22</v>
      </c>
      <c r="F4272" s="7">
        <v>1</v>
      </c>
      <c r="G4272" s="7">
        <v>2</v>
      </c>
      <c r="H4272" s="1">
        <v>14</v>
      </c>
      <c r="I4272" s="7">
        <v>0</v>
      </c>
      <c r="J4272" s="7">
        <v>4</v>
      </c>
      <c r="K4272" s="7">
        <v>6</v>
      </c>
      <c r="L4272" s="7">
        <v>54</v>
      </c>
      <c r="M4272" s="36">
        <v>0.4535970244035199</v>
      </c>
      <c r="N4272" s="37" t="s">
        <v>183</v>
      </c>
      <c r="O4272" s="38">
        <v>119.0484</v>
      </c>
      <c r="AW4272" s="26"/>
    </row>
    <row r="4273" spans="1:49" x14ac:dyDescent="0.2">
      <c r="A4273" s="7">
        <v>98</v>
      </c>
      <c r="B4273" s="40">
        <v>1909</v>
      </c>
      <c r="C4273" s="40"/>
      <c r="D4273" s="7">
        <v>1</v>
      </c>
      <c r="E4273" s="7">
        <v>22</v>
      </c>
      <c r="F4273" s="7">
        <v>2</v>
      </c>
      <c r="G4273" s="7">
        <v>2</v>
      </c>
      <c r="H4273" s="1">
        <v>14</v>
      </c>
      <c r="I4273" s="7">
        <v>0</v>
      </c>
      <c r="J4273" s="7">
        <v>4</v>
      </c>
      <c r="K4273" s="7">
        <v>7.25</v>
      </c>
      <c r="L4273" s="7">
        <v>55.25</v>
      </c>
      <c r="M4273" s="36">
        <v>0.4535970244035199</v>
      </c>
      <c r="N4273" s="37" t="s">
        <v>183</v>
      </c>
      <c r="O4273" s="38">
        <v>121.80415000000001</v>
      </c>
      <c r="AW4273" s="26"/>
    </row>
    <row r="4274" spans="1:49" x14ac:dyDescent="0.2">
      <c r="A4274" s="7">
        <v>151</v>
      </c>
      <c r="B4274" s="40">
        <v>1909</v>
      </c>
      <c r="C4274" s="40"/>
      <c r="D4274" s="7">
        <v>1</v>
      </c>
      <c r="E4274" s="7">
        <v>23</v>
      </c>
      <c r="F4274" s="7">
        <v>2</v>
      </c>
      <c r="G4274" s="7">
        <v>2</v>
      </c>
      <c r="H4274" s="1">
        <v>14</v>
      </c>
      <c r="I4274" s="7">
        <v>0</v>
      </c>
      <c r="J4274" s="7">
        <v>4</v>
      </c>
      <c r="K4274" s="7">
        <v>4</v>
      </c>
      <c r="L4274" s="7">
        <v>52</v>
      </c>
      <c r="M4274" s="36">
        <v>0.4535970244035199</v>
      </c>
      <c r="N4274" s="37" t="s">
        <v>183</v>
      </c>
      <c r="O4274" s="38">
        <v>114.6392</v>
      </c>
      <c r="AW4274" s="26"/>
    </row>
    <row r="4275" spans="1:49" x14ac:dyDescent="0.2">
      <c r="A4275" s="7">
        <v>177</v>
      </c>
      <c r="B4275" s="40">
        <v>1909</v>
      </c>
      <c r="C4275" s="40"/>
      <c r="D4275" s="7">
        <v>1</v>
      </c>
      <c r="E4275" s="7">
        <v>23</v>
      </c>
      <c r="F4275" s="7">
        <v>1</v>
      </c>
      <c r="G4275" s="7">
        <v>2</v>
      </c>
      <c r="H4275" s="1">
        <v>14</v>
      </c>
      <c r="I4275" s="7">
        <v>0</v>
      </c>
      <c r="J4275" s="7">
        <v>5</v>
      </c>
      <c r="K4275" s="7">
        <v>0</v>
      </c>
      <c r="L4275" s="7">
        <v>60</v>
      </c>
      <c r="M4275" s="36">
        <v>0.4535970244035199</v>
      </c>
      <c r="N4275" s="37" t="s">
        <v>183</v>
      </c>
      <c r="O4275" s="38">
        <v>132.27600000000001</v>
      </c>
      <c r="AW4275" s="26"/>
    </row>
    <row r="4276" spans="1:49" x14ac:dyDescent="0.2">
      <c r="A4276" s="7">
        <v>117</v>
      </c>
      <c r="B4276" s="40">
        <v>1909</v>
      </c>
      <c r="C4276" s="40"/>
      <c r="D4276" s="7">
        <v>1</v>
      </c>
      <c r="E4276" s="7">
        <v>26</v>
      </c>
      <c r="F4276" s="7">
        <v>3</v>
      </c>
      <c r="G4276" s="7">
        <v>2</v>
      </c>
      <c r="H4276" s="1">
        <v>14</v>
      </c>
      <c r="I4276" s="7">
        <v>0</v>
      </c>
      <c r="J4276" s="7">
        <v>2</v>
      </c>
      <c r="K4276" s="7">
        <v>5</v>
      </c>
      <c r="L4276" s="7">
        <v>29</v>
      </c>
      <c r="M4276" s="36">
        <v>0.4535970244035199</v>
      </c>
      <c r="N4276" s="37" t="s">
        <v>183</v>
      </c>
      <c r="O4276" s="38">
        <v>63.933399999999999</v>
      </c>
      <c r="AW4276" s="26"/>
    </row>
    <row r="4277" spans="1:49" x14ac:dyDescent="0.2">
      <c r="A4277" s="7">
        <v>76</v>
      </c>
      <c r="B4277" s="40">
        <v>1910</v>
      </c>
      <c r="C4277" s="18">
        <f>B4277-B4276</f>
        <v>1</v>
      </c>
      <c r="D4277" s="7">
        <v>1</v>
      </c>
      <c r="E4277" s="7">
        <v>21</v>
      </c>
      <c r="F4277" s="7">
        <v>1</v>
      </c>
      <c r="G4277" s="7">
        <v>2</v>
      </c>
      <c r="H4277" s="1">
        <v>14</v>
      </c>
      <c r="I4277" s="7">
        <v>0</v>
      </c>
      <c r="J4277" s="7">
        <v>4</v>
      </c>
      <c r="K4277" s="7">
        <v>3</v>
      </c>
      <c r="L4277" s="7">
        <v>51</v>
      </c>
      <c r="M4277" s="36">
        <v>0.4535970244035199</v>
      </c>
      <c r="N4277" s="37" t="s">
        <v>183</v>
      </c>
      <c r="O4277" s="38">
        <v>112.4346</v>
      </c>
      <c r="AW4277" s="26"/>
    </row>
    <row r="4278" spans="1:49" x14ac:dyDescent="0.2">
      <c r="A4278" s="7">
        <v>46</v>
      </c>
      <c r="B4278" s="40">
        <v>1910</v>
      </c>
      <c r="C4278" s="40"/>
      <c r="D4278" s="7">
        <v>1</v>
      </c>
      <c r="E4278" s="7">
        <v>22</v>
      </c>
      <c r="F4278" s="7">
        <v>1</v>
      </c>
      <c r="G4278" s="7">
        <v>2</v>
      </c>
      <c r="H4278" s="1">
        <v>14</v>
      </c>
      <c r="I4278" s="7">
        <v>0</v>
      </c>
      <c r="J4278" s="7">
        <v>4</v>
      </c>
      <c r="K4278" s="7">
        <v>9</v>
      </c>
      <c r="L4278" s="7">
        <v>57</v>
      </c>
      <c r="M4278" s="36">
        <v>0.4535970244035199</v>
      </c>
      <c r="N4278" s="37" t="s">
        <v>183</v>
      </c>
      <c r="O4278" s="38">
        <v>125.6622</v>
      </c>
      <c r="AW4278" s="26"/>
    </row>
    <row r="4279" spans="1:49" x14ac:dyDescent="0.2">
      <c r="A4279" s="7">
        <v>98</v>
      </c>
      <c r="B4279" s="40">
        <v>1910</v>
      </c>
      <c r="C4279" s="40"/>
      <c r="D4279" s="7">
        <v>1</v>
      </c>
      <c r="E4279" s="7">
        <v>22</v>
      </c>
      <c r="F4279" s="7">
        <v>2</v>
      </c>
      <c r="G4279" s="7">
        <v>2</v>
      </c>
      <c r="H4279" s="1">
        <v>14</v>
      </c>
      <c r="I4279" s="7">
        <v>0</v>
      </c>
      <c r="J4279" s="7">
        <v>4</v>
      </c>
      <c r="K4279" s="7">
        <v>7.25</v>
      </c>
      <c r="L4279" s="7">
        <v>55.25</v>
      </c>
      <c r="M4279" s="36">
        <v>0.4535970244035199</v>
      </c>
      <c r="N4279" s="37" t="s">
        <v>183</v>
      </c>
      <c r="O4279" s="38">
        <v>121.80415000000001</v>
      </c>
      <c r="AW4279" s="26"/>
    </row>
    <row r="4280" spans="1:49" x14ac:dyDescent="0.2">
      <c r="A4280" s="7">
        <v>151</v>
      </c>
      <c r="B4280" s="40">
        <v>1910</v>
      </c>
      <c r="C4280" s="40"/>
      <c r="D4280" s="7">
        <v>1</v>
      </c>
      <c r="E4280" s="7">
        <v>23</v>
      </c>
      <c r="F4280" s="7">
        <v>2</v>
      </c>
      <c r="G4280" s="7">
        <v>2</v>
      </c>
      <c r="H4280" s="1">
        <v>14</v>
      </c>
      <c r="I4280" s="7">
        <v>0</v>
      </c>
      <c r="J4280" s="7">
        <v>4</v>
      </c>
      <c r="K4280" s="7">
        <v>4</v>
      </c>
      <c r="L4280" s="7">
        <v>52</v>
      </c>
      <c r="M4280" s="36">
        <v>0.4535970244035199</v>
      </c>
      <c r="N4280" s="37" t="s">
        <v>183</v>
      </c>
      <c r="O4280" s="38">
        <v>114.6392</v>
      </c>
      <c r="AW4280" s="26"/>
    </row>
    <row r="4281" spans="1:49" x14ac:dyDescent="0.2">
      <c r="A4281" s="7">
        <v>178</v>
      </c>
      <c r="B4281" s="40">
        <v>1910</v>
      </c>
      <c r="C4281" s="40"/>
      <c r="D4281" s="7">
        <v>1</v>
      </c>
      <c r="E4281" s="7">
        <v>23</v>
      </c>
      <c r="F4281" s="7">
        <v>1</v>
      </c>
      <c r="G4281" s="7">
        <v>2</v>
      </c>
      <c r="H4281" s="1">
        <v>14</v>
      </c>
      <c r="I4281" s="7">
        <v>0</v>
      </c>
      <c r="J4281" s="7">
        <v>5</v>
      </c>
      <c r="K4281" s="7">
        <v>0</v>
      </c>
      <c r="L4281" s="7">
        <v>60</v>
      </c>
      <c r="M4281" s="36">
        <v>0.4535970244035199</v>
      </c>
      <c r="N4281" s="37" t="s">
        <v>183</v>
      </c>
      <c r="O4281" s="38">
        <v>132.27600000000001</v>
      </c>
      <c r="AW4281" s="26"/>
    </row>
    <row r="4282" spans="1:49" x14ac:dyDescent="0.2">
      <c r="A4282" s="7">
        <v>117</v>
      </c>
      <c r="B4282" s="40">
        <v>1910</v>
      </c>
      <c r="C4282" s="40"/>
      <c r="D4282" s="7">
        <v>1</v>
      </c>
      <c r="E4282" s="7">
        <v>26</v>
      </c>
      <c r="F4282" s="7">
        <v>3</v>
      </c>
      <c r="G4282" s="7">
        <v>2</v>
      </c>
      <c r="H4282" s="1">
        <v>14</v>
      </c>
      <c r="I4282" s="7">
        <v>0</v>
      </c>
      <c r="J4282" s="7">
        <v>2</v>
      </c>
      <c r="K4282" s="7">
        <v>8.75</v>
      </c>
      <c r="L4282" s="7">
        <v>32.75</v>
      </c>
      <c r="M4282" s="36">
        <v>0.4535970244035199</v>
      </c>
      <c r="N4282" s="37" t="s">
        <v>183</v>
      </c>
      <c r="O4282" s="38">
        <v>72.200649999999996</v>
      </c>
      <c r="AW4282" s="26"/>
    </row>
    <row r="4283" spans="1:49" x14ac:dyDescent="0.2">
      <c r="A4283" s="7">
        <v>76</v>
      </c>
      <c r="B4283" s="40">
        <v>1911</v>
      </c>
      <c r="C4283" s="18">
        <f>B4283-B4282</f>
        <v>1</v>
      </c>
      <c r="D4283" s="7">
        <v>1</v>
      </c>
      <c r="E4283" s="7">
        <v>21</v>
      </c>
      <c r="F4283" s="7">
        <v>1</v>
      </c>
      <c r="G4283" s="7">
        <v>2</v>
      </c>
      <c r="H4283" s="1">
        <v>14</v>
      </c>
      <c r="I4283" s="7">
        <v>0</v>
      </c>
      <c r="J4283" s="7">
        <v>4</v>
      </c>
      <c r="K4283" s="7">
        <v>3</v>
      </c>
      <c r="L4283" s="7">
        <v>51</v>
      </c>
      <c r="M4283" s="36">
        <v>0.4535970244035199</v>
      </c>
      <c r="N4283" s="37" t="s">
        <v>183</v>
      </c>
      <c r="O4283" s="38">
        <v>112.4346</v>
      </c>
      <c r="AW4283" s="26"/>
    </row>
    <row r="4284" spans="1:49" x14ac:dyDescent="0.2">
      <c r="A4284" s="7">
        <v>45</v>
      </c>
      <c r="B4284" s="40">
        <v>1911</v>
      </c>
      <c r="C4284" s="40"/>
      <c r="D4284" s="7">
        <v>1</v>
      </c>
      <c r="E4284" s="7">
        <v>22</v>
      </c>
      <c r="F4284" s="7">
        <v>1</v>
      </c>
      <c r="G4284" s="7">
        <v>2</v>
      </c>
      <c r="H4284" s="1">
        <v>14</v>
      </c>
      <c r="I4284" s="7">
        <v>0</v>
      </c>
      <c r="J4284" s="7">
        <v>5</v>
      </c>
      <c r="K4284" s="7">
        <v>3</v>
      </c>
      <c r="L4284" s="7">
        <v>63</v>
      </c>
      <c r="M4284" s="36">
        <v>0.4535970244035199</v>
      </c>
      <c r="N4284" s="37" t="s">
        <v>183</v>
      </c>
      <c r="O4284" s="38">
        <v>138.88980000000001</v>
      </c>
      <c r="AW4284" s="26"/>
    </row>
    <row r="4285" spans="1:49" x14ac:dyDescent="0.2">
      <c r="A4285" s="7">
        <v>98</v>
      </c>
      <c r="B4285" s="40">
        <v>1911</v>
      </c>
      <c r="C4285" s="40"/>
      <c r="D4285" s="7">
        <v>1</v>
      </c>
      <c r="E4285" s="7">
        <v>22</v>
      </c>
      <c r="F4285" s="7">
        <v>2</v>
      </c>
      <c r="G4285" s="7">
        <v>2</v>
      </c>
      <c r="H4285" s="1">
        <v>14</v>
      </c>
      <c r="I4285" s="7">
        <v>0</v>
      </c>
      <c r="J4285" s="7">
        <v>4</v>
      </c>
      <c r="K4285" s="7">
        <v>7.25</v>
      </c>
      <c r="L4285" s="7">
        <v>55.25</v>
      </c>
      <c r="M4285" s="36">
        <v>0.4535970244035199</v>
      </c>
      <c r="N4285" s="37" t="s">
        <v>183</v>
      </c>
      <c r="O4285" s="38">
        <v>121.80415000000001</v>
      </c>
      <c r="AW4285" s="26"/>
    </row>
    <row r="4286" spans="1:49" x14ac:dyDescent="0.2">
      <c r="A4286" s="7">
        <v>152</v>
      </c>
      <c r="B4286" s="40">
        <v>1911</v>
      </c>
      <c r="C4286" s="40"/>
      <c r="D4286" s="7">
        <v>1</v>
      </c>
      <c r="E4286" s="7">
        <v>23</v>
      </c>
      <c r="F4286" s="7">
        <v>2</v>
      </c>
      <c r="G4286" s="7">
        <v>2</v>
      </c>
      <c r="H4286" s="1">
        <v>14</v>
      </c>
      <c r="I4286" s="7">
        <v>0</v>
      </c>
      <c r="J4286" s="7">
        <v>4</v>
      </c>
      <c r="K4286" s="7">
        <v>0</v>
      </c>
      <c r="L4286" s="7">
        <v>48</v>
      </c>
      <c r="M4286" s="36">
        <v>0.4535970244035199</v>
      </c>
      <c r="N4286" s="37" t="s">
        <v>183</v>
      </c>
      <c r="O4286" s="38">
        <v>105.82080000000001</v>
      </c>
      <c r="AW4286" s="26"/>
    </row>
    <row r="4287" spans="1:49" x14ac:dyDescent="0.2">
      <c r="A4287" s="7">
        <v>179</v>
      </c>
      <c r="B4287" s="40">
        <v>1911</v>
      </c>
      <c r="C4287" s="40"/>
      <c r="D4287" s="7">
        <v>1</v>
      </c>
      <c r="E4287" s="7">
        <v>23</v>
      </c>
      <c r="F4287" s="7">
        <v>1</v>
      </c>
      <c r="G4287" s="7">
        <v>2</v>
      </c>
      <c r="H4287" s="1">
        <v>14</v>
      </c>
      <c r="I4287" s="7">
        <v>0</v>
      </c>
      <c r="J4287" s="7">
        <v>5</v>
      </c>
      <c r="K4287" s="7">
        <v>0</v>
      </c>
      <c r="L4287" s="7">
        <v>60</v>
      </c>
      <c r="M4287" s="36">
        <v>0.4535970244035199</v>
      </c>
      <c r="N4287" s="37" t="s">
        <v>183</v>
      </c>
      <c r="O4287" s="38">
        <v>132.27600000000001</v>
      </c>
      <c r="AW4287" s="26"/>
    </row>
    <row r="4288" spans="1:49" x14ac:dyDescent="0.2">
      <c r="A4288" s="7">
        <v>117</v>
      </c>
      <c r="B4288" s="40">
        <v>1911</v>
      </c>
      <c r="C4288" s="40"/>
      <c r="D4288" s="7">
        <v>1</v>
      </c>
      <c r="E4288" s="7">
        <v>26</v>
      </c>
      <c r="F4288" s="7">
        <v>3</v>
      </c>
      <c r="G4288" s="7">
        <v>2</v>
      </c>
      <c r="H4288" s="1">
        <v>14</v>
      </c>
      <c r="I4288" s="7">
        <v>0</v>
      </c>
      <c r="J4288" s="7">
        <v>2</v>
      </c>
      <c r="K4288" s="7">
        <v>9</v>
      </c>
      <c r="L4288" s="7">
        <v>33</v>
      </c>
      <c r="M4288" s="36">
        <v>0.4535970244035199</v>
      </c>
      <c r="N4288" s="37" t="s">
        <v>183</v>
      </c>
      <c r="O4288" s="38">
        <v>72.751800000000003</v>
      </c>
      <c r="AW4288" s="26"/>
    </row>
    <row r="4289" spans="1:49" x14ac:dyDescent="0.2">
      <c r="A4289" s="7">
        <v>45</v>
      </c>
      <c r="B4289" s="40">
        <v>1912</v>
      </c>
      <c r="C4289" s="40"/>
      <c r="D4289" s="7">
        <v>1</v>
      </c>
      <c r="E4289" s="7">
        <v>22</v>
      </c>
      <c r="F4289" s="7">
        <v>1</v>
      </c>
      <c r="G4289" s="7">
        <v>2</v>
      </c>
      <c r="H4289" s="1">
        <v>14</v>
      </c>
      <c r="I4289" s="7">
        <v>0</v>
      </c>
      <c r="J4289" s="7">
        <v>5</v>
      </c>
      <c r="K4289" s="7">
        <v>3</v>
      </c>
      <c r="L4289" s="7">
        <v>63</v>
      </c>
      <c r="M4289" s="36">
        <v>0.4535970244035199</v>
      </c>
      <c r="N4289" s="37" t="s">
        <v>183</v>
      </c>
      <c r="O4289" s="38">
        <v>138.88980000000001</v>
      </c>
      <c r="AW4289" s="26"/>
    </row>
    <row r="4290" spans="1:49" x14ac:dyDescent="0.2">
      <c r="A4290" s="7">
        <v>102</v>
      </c>
      <c r="B4290" s="40">
        <v>1912</v>
      </c>
      <c r="C4290" s="40"/>
      <c r="D4290" s="7">
        <v>1</v>
      </c>
      <c r="E4290" s="7">
        <v>22</v>
      </c>
      <c r="F4290" s="7">
        <v>2</v>
      </c>
      <c r="G4290" s="7">
        <v>2</v>
      </c>
      <c r="H4290" s="1">
        <v>14</v>
      </c>
      <c r="I4290" s="7">
        <v>0</v>
      </c>
      <c r="J4290" s="7">
        <v>4</v>
      </c>
      <c r="K4290" s="7">
        <v>10.25</v>
      </c>
      <c r="L4290" s="7">
        <v>58.25</v>
      </c>
      <c r="M4290" s="36">
        <v>0.4535970244035199</v>
      </c>
      <c r="N4290" s="37" t="s">
        <v>183</v>
      </c>
      <c r="O4290" s="38">
        <v>128.41794999999999</v>
      </c>
      <c r="AW4290" s="26"/>
    </row>
    <row r="4291" spans="1:49" x14ac:dyDescent="0.2">
      <c r="A4291" s="7">
        <v>155</v>
      </c>
      <c r="B4291" s="40">
        <v>1912</v>
      </c>
      <c r="C4291" s="40"/>
      <c r="D4291" s="7">
        <v>1</v>
      </c>
      <c r="E4291" s="7">
        <v>23</v>
      </c>
      <c r="F4291" s="7">
        <v>2</v>
      </c>
      <c r="G4291" s="7">
        <v>2</v>
      </c>
      <c r="H4291" s="1">
        <v>14</v>
      </c>
      <c r="I4291" s="7">
        <v>0</v>
      </c>
      <c r="J4291" s="7">
        <v>4</v>
      </c>
      <c r="K4291" s="7">
        <v>0</v>
      </c>
      <c r="L4291" s="7">
        <v>48</v>
      </c>
      <c r="M4291" s="36">
        <v>0.4535970244035199</v>
      </c>
      <c r="N4291" s="37" t="s">
        <v>183</v>
      </c>
      <c r="O4291" s="38">
        <v>105.82080000000001</v>
      </c>
      <c r="AW4291" s="26"/>
    </row>
    <row r="4292" spans="1:49" x14ac:dyDescent="0.2">
      <c r="A4292" s="7">
        <v>182</v>
      </c>
      <c r="B4292" s="40">
        <v>1912</v>
      </c>
      <c r="C4292" s="40"/>
      <c r="D4292" s="7">
        <v>1</v>
      </c>
      <c r="E4292" s="7">
        <v>23</v>
      </c>
      <c r="F4292" s="7">
        <v>1</v>
      </c>
      <c r="G4292" s="7">
        <v>2</v>
      </c>
      <c r="H4292" s="1">
        <v>14</v>
      </c>
      <c r="I4292" s="7">
        <v>0</v>
      </c>
      <c r="J4292" s="7">
        <v>5</v>
      </c>
      <c r="K4292" s="7">
        <v>3</v>
      </c>
      <c r="L4292" s="7">
        <v>63</v>
      </c>
      <c r="M4292" s="36">
        <v>0.4535970244035199</v>
      </c>
      <c r="N4292" s="37" t="s">
        <v>183</v>
      </c>
      <c r="O4292" s="38">
        <v>138.88980000000001</v>
      </c>
      <c r="AW4292" s="26"/>
    </row>
    <row r="4293" spans="1:49" x14ac:dyDescent="0.2">
      <c r="A4293" s="7">
        <v>120</v>
      </c>
      <c r="B4293" s="40">
        <v>1912</v>
      </c>
      <c r="C4293" s="40"/>
      <c r="D4293" s="7">
        <v>1</v>
      </c>
      <c r="E4293" s="7">
        <v>26</v>
      </c>
      <c r="F4293" s="7">
        <v>3</v>
      </c>
      <c r="G4293" s="7">
        <v>2</v>
      </c>
      <c r="H4293" s="1">
        <v>14</v>
      </c>
      <c r="I4293" s="7">
        <v>0</v>
      </c>
      <c r="J4293" s="7">
        <v>2</v>
      </c>
      <c r="K4293" s="7">
        <v>8.8800000000000008</v>
      </c>
      <c r="L4293" s="7">
        <v>32.880000000000003</v>
      </c>
      <c r="M4293" s="36">
        <v>0.4535970244035199</v>
      </c>
      <c r="N4293" s="37" t="s">
        <v>183</v>
      </c>
      <c r="O4293" s="38">
        <v>72.487248000000008</v>
      </c>
      <c r="AW4293" s="26"/>
    </row>
    <row r="4294" spans="1:49" x14ac:dyDescent="0.2">
      <c r="A4294" s="7">
        <v>73</v>
      </c>
      <c r="B4294" s="40">
        <v>1913</v>
      </c>
      <c r="C4294" s="40"/>
      <c r="D4294" s="7">
        <v>1</v>
      </c>
      <c r="E4294" s="7">
        <v>22</v>
      </c>
      <c r="F4294" s="7">
        <v>2</v>
      </c>
      <c r="G4294" s="7">
        <v>2</v>
      </c>
      <c r="H4294" s="1">
        <v>14</v>
      </c>
      <c r="I4294" s="7">
        <v>0</v>
      </c>
      <c r="J4294" s="7">
        <v>4</v>
      </c>
      <c r="K4294" s="7">
        <v>10.25</v>
      </c>
      <c r="L4294" s="7">
        <v>58.25</v>
      </c>
      <c r="M4294" s="36">
        <v>0.4535970244035199</v>
      </c>
      <c r="N4294" s="37" t="s">
        <v>183</v>
      </c>
      <c r="O4294" s="38">
        <v>128.41794999999999</v>
      </c>
      <c r="AW4294" s="26"/>
    </row>
    <row r="4295" spans="1:49" x14ac:dyDescent="0.2">
      <c r="A4295" s="7">
        <v>87</v>
      </c>
      <c r="B4295" s="40">
        <v>1913</v>
      </c>
      <c r="C4295" s="40"/>
      <c r="D4295" s="7">
        <v>1</v>
      </c>
      <c r="E4295" s="7">
        <v>22</v>
      </c>
      <c r="F4295" s="7">
        <v>1</v>
      </c>
      <c r="G4295" s="7">
        <v>2</v>
      </c>
      <c r="H4295" s="1">
        <v>14</v>
      </c>
      <c r="I4295" s="7">
        <v>0</v>
      </c>
      <c r="J4295" s="7">
        <v>5</v>
      </c>
      <c r="K4295" s="7">
        <v>3</v>
      </c>
      <c r="L4295" s="7">
        <v>63</v>
      </c>
      <c r="M4295" s="36">
        <v>0.4535970244035199</v>
      </c>
      <c r="N4295" s="37" t="s">
        <v>183</v>
      </c>
      <c r="O4295" s="38">
        <v>138.88980000000001</v>
      </c>
      <c r="AW4295" s="26"/>
    </row>
    <row r="4296" spans="1:49" x14ac:dyDescent="0.2">
      <c r="A4296" s="7">
        <v>157</v>
      </c>
      <c r="B4296" s="40">
        <v>1913</v>
      </c>
      <c r="C4296" s="40"/>
      <c r="D4296" s="7">
        <v>1</v>
      </c>
      <c r="E4296" s="7">
        <v>23</v>
      </c>
      <c r="F4296" s="7">
        <v>2</v>
      </c>
      <c r="G4296" s="7">
        <v>2</v>
      </c>
      <c r="H4296" s="1">
        <v>14</v>
      </c>
      <c r="I4296" s="7">
        <v>0</v>
      </c>
      <c r="J4296" s="7">
        <v>4</v>
      </c>
      <c r="K4296" s="7">
        <v>0</v>
      </c>
      <c r="L4296" s="7">
        <v>48</v>
      </c>
      <c r="M4296" s="36">
        <v>0.4535970244035199</v>
      </c>
      <c r="N4296" s="37" t="s">
        <v>183</v>
      </c>
      <c r="O4296" s="38">
        <v>105.82080000000001</v>
      </c>
      <c r="AW4296" s="26"/>
    </row>
    <row r="4297" spans="1:49" x14ac:dyDescent="0.2">
      <c r="A4297" s="7">
        <v>184</v>
      </c>
      <c r="B4297" s="40">
        <v>1913</v>
      </c>
      <c r="C4297" s="40"/>
      <c r="D4297" s="7">
        <v>1</v>
      </c>
      <c r="E4297" s="7">
        <v>23</v>
      </c>
      <c r="F4297" s="7">
        <v>1</v>
      </c>
      <c r="G4297" s="7">
        <v>2</v>
      </c>
      <c r="H4297" s="1">
        <v>14</v>
      </c>
      <c r="I4297" s="7">
        <v>0</v>
      </c>
      <c r="J4297" s="7">
        <v>5</v>
      </c>
      <c r="K4297" s="7">
        <v>3</v>
      </c>
      <c r="L4297" s="7">
        <v>63</v>
      </c>
      <c r="M4297" s="36">
        <v>0.4535970244035199</v>
      </c>
      <c r="N4297" s="37" t="s">
        <v>183</v>
      </c>
      <c r="O4297" s="38">
        <v>138.88980000000001</v>
      </c>
      <c r="AW4297" s="26"/>
    </row>
    <row r="4298" spans="1:49" x14ac:dyDescent="0.2">
      <c r="A4298" s="7">
        <v>122</v>
      </c>
      <c r="B4298" s="40">
        <v>1913</v>
      </c>
      <c r="C4298" s="40"/>
      <c r="D4298" s="7">
        <v>1</v>
      </c>
      <c r="E4298" s="7">
        <v>26</v>
      </c>
      <c r="F4298" s="7">
        <v>3</v>
      </c>
      <c r="G4298" s="7">
        <v>2</v>
      </c>
      <c r="H4298" s="1">
        <v>14</v>
      </c>
      <c r="I4298" s="7">
        <v>0</v>
      </c>
      <c r="J4298" s="7">
        <v>2</v>
      </c>
      <c r="K4298" s="7">
        <v>8.8800000000000008</v>
      </c>
      <c r="L4298" s="7">
        <v>32.880000000000003</v>
      </c>
      <c r="M4298" s="36">
        <v>0.4535970244035199</v>
      </c>
      <c r="N4298" s="37" t="s">
        <v>183</v>
      </c>
      <c r="O4298" s="38">
        <v>72.487248000000008</v>
      </c>
      <c r="AW4298" s="26"/>
    </row>
    <row r="4299" spans="1:49" x14ac:dyDescent="0.2">
      <c r="A4299" s="7">
        <v>50</v>
      </c>
      <c r="B4299" s="40">
        <v>1914</v>
      </c>
      <c r="C4299" s="40"/>
      <c r="D4299" s="7">
        <v>1</v>
      </c>
      <c r="E4299" s="7">
        <v>22</v>
      </c>
      <c r="F4299" s="7">
        <v>2</v>
      </c>
      <c r="G4299" s="7">
        <v>2</v>
      </c>
      <c r="H4299" s="1">
        <v>14</v>
      </c>
      <c r="I4299" s="7">
        <v>0</v>
      </c>
      <c r="J4299" s="7">
        <v>5</v>
      </c>
      <c r="K4299" s="7">
        <v>0.5</v>
      </c>
      <c r="L4299" s="7">
        <v>60.5</v>
      </c>
      <c r="M4299" s="36">
        <v>0.4535970244035199</v>
      </c>
      <c r="N4299" s="37" t="s">
        <v>183</v>
      </c>
      <c r="O4299" s="38">
        <v>133.3783</v>
      </c>
      <c r="AW4299" s="26"/>
    </row>
    <row r="4300" spans="1:49" x14ac:dyDescent="0.2">
      <c r="A4300" s="7">
        <v>83</v>
      </c>
      <c r="B4300" s="40">
        <v>1914</v>
      </c>
      <c r="C4300" s="40"/>
      <c r="D4300" s="7">
        <v>1</v>
      </c>
      <c r="E4300" s="7">
        <v>22</v>
      </c>
      <c r="F4300" s="7">
        <v>1</v>
      </c>
      <c r="G4300" s="7">
        <v>2</v>
      </c>
      <c r="H4300" s="1">
        <v>14</v>
      </c>
      <c r="I4300" s="7">
        <v>0</v>
      </c>
      <c r="J4300" s="7">
        <v>5</v>
      </c>
      <c r="K4300" s="7">
        <v>8</v>
      </c>
      <c r="L4300" s="7">
        <v>68</v>
      </c>
      <c r="M4300" s="36">
        <v>0.4535970244035199</v>
      </c>
      <c r="N4300" s="37" t="s">
        <v>183</v>
      </c>
      <c r="O4300" s="38">
        <v>149.9128</v>
      </c>
      <c r="AW4300" s="26"/>
    </row>
    <row r="4301" spans="1:49" x14ac:dyDescent="0.2">
      <c r="A4301" s="7">
        <v>152</v>
      </c>
      <c r="B4301" s="40">
        <v>1914</v>
      </c>
      <c r="C4301" s="40"/>
      <c r="D4301" s="7">
        <v>1</v>
      </c>
      <c r="E4301" s="7">
        <v>23</v>
      </c>
      <c r="F4301" s="7">
        <v>2</v>
      </c>
      <c r="G4301" s="7">
        <v>2</v>
      </c>
      <c r="H4301" s="1">
        <v>14</v>
      </c>
      <c r="I4301" s="7">
        <v>0</v>
      </c>
      <c r="J4301" s="7">
        <v>4</v>
      </c>
      <c r="K4301" s="7">
        <v>0</v>
      </c>
      <c r="L4301" s="7">
        <v>48</v>
      </c>
      <c r="M4301" s="36">
        <v>0.4535970244035199</v>
      </c>
      <c r="N4301" s="37" t="s">
        <v>183</v>
      </c>
      <c r="O4301" s="38">
        <v>105.82080000000001</v>
      </c>
      <c r="AW4301" s="26"/>
    </row>
    <row r="4302" spans="1:49" x14ac:dyDescent="0.2">
      <c r="A4302" s="7">
        <v>179</v>
      </c>
      <c r="B4302" s="40">
        <v>1914</v>
      </c>
      <c r="C4302" s="40"/>
      <c r="D4302" s="7">
        <v>1</v>
      </c>
      <c r="E4302" s="7">
        <v>23</v>
      </c>
      <c r="F4302" s="7">
        <v>1</v>
      </c>
      <c r="G4302" s="7">
        <v>2</v>
      </c>
      <c r="H4302" s="1">
        <v>14</v>
      </c>
      <c r="I4302" s="7">
        <v>0</v>
      </c>
      <c r="J4302" s="7">
        <v>5</v>
      </c>
      <c r="K4302" s="7">
        <v>3</v>
      </c>
      <c r="L4302" s="7">
        <v>63</v>
      </c>
      <c r="M4302" s="36">
        <v>0.4535970244035199</v>
      </c>
      <c r="N4302" s="37" t="s">
        <v>183</v>
      </c>
      <c r="O4302" s="38">
        <v>138.88980000000001</v>
      </c>
      <c r="AW4302" s="26"/>
    </row>
    <row r="4303" spans="1:49" x14ac:dyDescent="0.2">
      <c r="A4303" s="7">
        <v>117</v>
      </c>
      <c r="B4303" s="40">
        <v>1914</v>
      </c>
      <c r="C4303" s="40"/>
      <c r="D4303" s="7">
        <v>1</v>
      </c>
      <c r="E4303" s="7">
        <v>26</v>
      </c>
      <c r="F4303" s="7">
        <v>3</v>
      </c>
      <c r="G4303" s="7">
        <v>2</v>
      </c>
      <c r="H4303" s="1">
        <v>14</v>
      </c>
      <c r="I4303" s="7">
        <v>0</v>
      </c>
      <c r="J4303" s="7">
        <v>2</v>
      </c>
      <c r="K4303" s="7">
        <v>9</v>
      </c>
      <c r="L4303" s="7">
        <v>33</v>
      </c>
      <c r="M4303" s="36">
        <v>0.4535970244035199</v>
      </c>
      <c r="N4303" s="37" t="s">
        <v>183</v>
      </c>
      <c r="O4303" s="38">
        <v>72.751800000000003</v>
      </c>
      <c r="AW4303" s="26"/>
    </row>
    <row r="4304" spans="1:49" x14ac:dyDescent="0.2">
      <c r="A4304" s="7">
        <v>7</v>
      </c>
      <c r="B4304" s="18">
        <v>1850</v>
      </c>
      <c r="C4304" s="18">
        <f>B4304-B4303</f>
        <v>-64</v>
      </c>
      <c r="D4304" s="7">
        <v>1</v>
      </c>
      <c r="E4304" s="7">
        <v>21</v>
      </c>
      <c r="F4304" s="7">
        <v>1</v>
      </c>
      <c r="G4304" s="7">
        <v>3</v>
      </c>
      <c r="H4304" s="1">
        <v>15</v>
      </c>
      <c r="I4304" s="7">
        <v>0</v>
      </c>
      <c r="J4304" s="7">
        <v>7</v>
      </c>
      <c r="K4304" s="7">
        <v>0</v>
      </c>
      <c r="L4304" s="7">
        <v>84</v>
      </c>
      <c r="M4304" s="39">
        <f>0.4536*112</f>
        <v>50.803200000000004</v>
      </c>
      <c r="N4304" s="37" t="s">
        <v>183</v>
      </c>
      <c r="O4304" s="38">
        <v>1.6534391534391533</v>
      </c>
      <c r="AW4304" s="26"/>
    </row>
    <row r="4305" spans="1:49" x14ac:dyDescent="0.2">
      <c r="A4305" s="7">
        <v>45</v>
      </c>
      <c r="B4305" s="18">
        <v>1850</v>
      </c>
      <c r="C4305" s="18"/>
      <c r="D4305" s="7">
        <v>1</v>
      </c>
      <c r="E4305" s="7">
        <v>24</v>
      </c>
      <c r="F4305" s="7">
        <v>1</v>
      </c>
      <c r="G4305" s="7">
        <v>14</v>
      </c>
      <c r="H4305" s="1">
        <v>15</v>
      </c>
      <c r="I4305" s="7">
        <v>5</v>
      </c>
      <c r="J4305" s="7">
        <v>10</v>
      </c>
      <c r="K4305" s="7">
        <v>0</v>
      </c>
      <c r="L4305" s="7">
        <v>1320</v>
      </c>
      <c r="M4305" s="39">
        <v>1016.064</v>
      </c>
      <c r="N4305" s="39" t="s">
        <v>183</v>
      </c>
      <c r="O4305" s="38">
        <v>1.2991307634164777</v>
      </c>
      <c r="AW4305" s="26"/>
    </row>
    <row r="4306" spans="1:49" x14ac:dyDescent="0.2">
      <c r="A4306" s="7">
        <v>7</v>
      </c>
      <c r="B4306" s="18">
        <v>1851</v>
      </c>
      <c r="C4306" s="18">
        <f>B4306-B4305</f>
        <v>1</v>
      </c>
      <c r="D4306" s="7">
        <v>1</v>
      </c>
      <c r="E4306" s="7">
        <v>21</v>
      </c>
      <c r="F4306" s="7">
        <v>1</v>
      </c>
      <c r="G4306" s="7">
        <v>3</v>
      </c>
      <c r="H4306" s="1">
        <v>15</v>
      </c>
      <c r="I4306" s="7">
        <v>0</v>
      </c>
      <c r="J4306" s="7">
        <v>6</v>
      </c>
      <c r="K4306" s="7">
        <v>0</v>
      </c>
      <c r="L4306" s="7">
        <v>72</v>
      </c>
      <c r="M4306" s="39">
        <f>0.4536*112</f>
        <v>50.803200000000004</v>
      </c>
      <c r="N4306" s="37" t="s">
        <v>183</v>
      </c>
      <c r="O4306" s="38">
        <v>1.4172335600907029</v>
      </c>
      <c r="AW4306" s="26"/>
    </row>
    <row r="4307" spans="1:49" x14ac:dyDescent="0.2">
      <c r="A4307" s="7">
        <v>17</v>
      </c>
      <c r="B4307" s="18">
        <v>1851</v>
      </c>
      <c r="C4307" s="18"/>
      <c r="D4307" s="7">
        <v>1</v>
      </c>
      <c r="E4307" s="7">
        <v>24</v>
      </c>
      <c r="F4307" s="7">
        <v>1</v>
      </c>
      <c r="G4307" s="7">
        <v>14</v>
      </c>
      <c r="H4307" s="1">
        <v>15</v>
      </c>
      <c r="I4307" s="7">
        <v>5</v>
      </c>
      <c r="J4307" s="7">
        <v>5</v>
      </c>
      <c r="K4307" s="7">
        <v>0</v>
      </c>
      <c r="L4307" s="7">
        <v>1260</v>
      </c>
      <c r="M4307" s="39">
        <v>1016.064</v>
      </c>
      <c r="N4307" s="39" t="s">
        <v>183</v>
      </c>
      <c r="O4307" s="38">
        <v>1.2400793650793651</v>
      </c>
      <c r="AW4307" s="26"/>
    </row>
    <row r="4308" spans="1:49" x14ac:dyDescent="0.2">
      <c r="A4308" s="7">
        <v>30</v>
      </c>
      <c r="B4308" s="18">
        <v>1851</v>
      </c>
      <c r="C4308" s="18"/>
      <c r="D4308" s="7">
        <v>1</v>
      </c>
      <c r="E4308" s="7">
        <v>26</v>
      </c>
      <c r="F4308" s="7">
        <v>1</v>
      </c>
      <c r="G4308" s="7">
        <v>14</v>
      </c>
      <c r="H4308" s="1">
        <v>15</v>
      </c>
      <c r="I4308" s="7">
        <v>3</v>
      </c>
      <c r="J4308" s="7">
        <v>10</v>
      </c>
      <c r="K4308" s="7">
        <v>0</v>
      </c>
      <c r="L4308" s="7">
        <v>840</v>
      </c>
      <c r="M4308" s="39">
        <v>1016.064</v>
      </c>
      <c r="N4308" s="39" t="s">
        <v>183</v>
      </c>
      <c r="O4308" s="38">
        <v>0.82671957671957674</v>
      </c>
      <c r="AW4308" s="26"/>
    </row>
    <row r="4309" spans="1:49" x14ac:dyDescent="0.2">
      <c r="A4309" s="7">
        <v>8</v>
      </c>
      <c r="B4309" s="18">
        <v>1852</v>
      </c>
      <c r="C4309" s="18">
        <f>B4309-B4308</f>
        <v>1</v>
      </c>
      <c r="D4309" s="7">
        <v>1</v>
      </c>
      <c r="E4309" s="7">
        <v>21</v>
      </c>
      <c r="F4309" s="7">
        <v>1</v>
      </c>
      <c r="G4309" s="7">
        <v>3</v>
      </c>
      <c r="H4309" s="1">
        <v>15</v>
      </c>
      <c r="I4309" s="7">
        <v>0</v>
      </c>
      <c r="J4309" s="7">
        <v>6</v>
      </c>
      <c r="K4309" s="7">
        <v>0</v>
      </c>
      <c r="L4309" s="7">
        <v>72</v>
      </c>
      <c r="M4309" s="39">
        <f>0.4536*112</f>
        <v>50.803200000000004</v>
      </c>
      <c r="N4309" s="37" t="s">
        <v>183</v>
      </c>
      <c r="O4309" s="38">
        <v>1.4172335600907029</v>
      </c>
      <c r="AW4309" s="26"/>
    </row>
    <row r="4310" spans="1:49" x14ac:dyDescent="0.2">
      <c r="A4310" s="7">
        <v>49</v>
      </c>
      <c r="B4310" s="18">
        <v>1852</v>
      </c>
      <c r="C4310" s="18"/>
      <c r="D4310" s="7">
        <v>1</v>
      </c>
      <c r="E4310" s="7">
        <v>24</v>
      </c>
      <c r="F4310" s="7">
        <v>1</v>
      </c>
      <c r="G4310" s="7">
        <v>14</v>
      </c>
      <c r="H4310" s="1">
        <v>15</v>
      </c>
      <c r="I4310" s="7">
        <v>15</v>
      </c>
      <c r="J4310" s="7">
        <v>0</v>
      </c>
      <c r="K4310" s="7">
        <v>0</v>
      </c>
      <c r="L4310" s="7">
        <v>3600</v>
      </c>
      <c r="M4310" s="39">
        <v>1016.064</v>
      </c>
      <c r="N4310" s="39" t="s">
        <v>183</v>
      </c>
      <c r="O4310" s="38">
        <v>3.5430839002267573</v>
      </c>
      <c r="AW4310" s="26"/>
    </row>
    <row r="4311" spans="1:49" x14ac:dyDescent="0.2">
      <c r="A4311" s="7">
        <v>8</v>
      </c>
      <c r="B4311" s="18">
        <v>1853</v>
      </c>
      <c r="C4311" s="18">
        <f>B4311-B4310</f>
        <v>1</v>
      </c>
      <c r="D4311" s="7">
        <v>1</v>
      </c>
      <c r="E4311" s="7">
        <v>21</v>
      </c>
      <c r="F4311" s="7">
        <v>1</v>
      </c>
      <c r="G4311" s="7">
        <v>3</v>
      </c>
      <c r="H4311" s="1">
        <v>15</v>
      </c>
      <c r="I4311" s="7">
        <v>0</v>
      </c>
      <c r="J4311" s="7">
        <v>13</v>
      </c>
      <c r="K4311" s="7">
        <v>0</v>
      </c>
      <c r="L4311" s="7">
        <v>156</v>
      </c>
      <c r="M4311" s="39">
        <f>0.4536*112</f>
        <v>50.803200000000004</v>
      </c>
      <c r="N4311" s="37" t="s">
        <v>183</v>
      </c>
      <c r="O4311" s="38">
        <v>3.0706727135298562</v>
      </c>
      <c r="AW4311" s="26"/>
    </row>
    <row r="4312" spans="1:49" x14ac:dyDescent="0.2">
      <c r="A4312" s="7">
        <v>49</v>
      </c>
      <c r="B4312" s="18">
        <v>1853</v>
      </c>
      <c r="C4312" s="18"/>
      <c r="D4312" s="7">
        <v>1</v>
      </c>
      <c r="E4312" s="7">
        <v>24</v>
      </c>
      <c r="F4312" s="7">
        <v>1</v>
      </c>
      <c r="G4312" s="7">
        <v>14</v>
      </c>
      <c r="H4312" s="1">
        <v>15</v>
      </c>
      <c r="I4312" s="7">
        <v>17</v>
      </c>
      <c r="J4312" s="7">
        <v>0</v>
      </c>
      <c r="K4312" s="7">
        <v>0</v>
      </c>
      <c r="L4312" s="7">
        <v>4080</v>
      </c>
      <c r="M4312" s="39">
        <v>1016.064</v>
      </c>
      <c r="N4312" s="39" t="s">
        <v>183</v>
      </c>
      <c r="O4312" s="38">
        <v>4.0154950869236581</v>
      </c>
      <c r="AW4312" s="26"/>
    </row>
    <row r="4313" spans="1:49" x14ac:dyDescent="0.2">
      <c r="A4313" s="7">
        <v>50</v>
      </c>
      <c r="B4313" s="18">
        <v>1854</v>
      </c>
      <c r="C4313" s="18">
        <f>B4313-B4312</f>
        <v>1</v>
      </c>
      <c r="D4313" s="7">
        <v>1</v>
      </c>
      <c r="E4313" s="7">
        <v>21</v>
      </c>
      <c r="F4313" s="7">
        <v>1</v>
      </c>
      <c r="G4313" s="7">
        <v>3</v>
      </c>
      <c r="H4313" s="1">
        <v>15</v>
      </c>
      <c r="I4313" s="7">
        <v>0</v>
      </c>
      <c r="J4313" s="7">
        <v>18</v>
      </c>
      <c r="K4313" s="7">
        <v>6</v>
      </c>
      <c r="L4313" s="7">
        <v>222</v>
      </c>
      <c r="M4313" s="39">
        <f>0.4536*112</f>
        <v>50.803200000000004</v>
      </c>
      <c r="N4313" s="37" t="s">
        <v>183</v>
      </c>
      <c r="O4313" s="38">
        <v>4.3698034769463341</v>
      </c>
      <c r="AW4313" s="26"/>
    </row>
    <row r="4314" spans="1:49" x14ac:dyDescent="0.2">
      <c r="A4314" s="7">
        <v>16</v>
      </c>
      <c r="B4314" s="18">
        <v>1854</v>
      </c>
      <c r="C4314" s="18"/>
      <c r="D4314" s="7">
        <v>1</v>
      </c>
      <c r="E4314" s="7">
        <v>22</v>
      </c>
      <c r="F4314" s="7">
        <v>1</v>
      </c>
      <c r="G4314" s="7">
        <v>2</v>
      </c>
      <c r="H4314" s="1">
        <v>15</v>
      </c>
      <c r="I4314" s="7">
        <v>0</v>
      </c>
      <c r="J4314" s="7">
        <v>0</v>
      </c>
      <c r="K4314" s="7">
        <v>5.5</v>
      </c>
      <c r="L4314" s="7">
        <v>5.5</v>
      </c>
      <c r="M4314" s="36">
        <v>0.4535970244035199</v>
      </c>
      <c r="N4314" s="37" t="s">
        <v>183</v>
      </c>
      <c r="O4314" s="38">
        <v>12.125300000000001</v>
      </c>
      <c r="AW4314" s="26"/>
    </row>
    <row r="4315" spans="1:49" x14ac:dyDescent="0.2">
      <c r="A4315" s="7">
        <v>40</v>
      </c>
      <c r="B4315" s="18">
        <v>1854</v>
      </c>
      <c r="C4315" s="18"/>
      <c r="D4315" s="7">
        <v>1</v>
      </c>
      <c r="E4315" s="7">
        <v>24</v>
      </c>
      <c r="F4315" s="7">
        <v>1</v>
      </c>
      <c r="G4315" s="7">
        <v>14</v>
      </c>
      <c r="H4315" s="1">
        <v>15</v>
      </c>
      <c r="I4315" s="7">
        <v>35</v>
      </c>
      <c r="J4315" s="7">
        <v>0</v>
      </c>
      <c r="K4315" s="7">
        <v>0</v>
      </c>
      <c r="L4315" s="7">
        <v>8400</v>
      </c>
      <c r="M4315" s="39">
        <v>1016.064</v>
      </c>
      <c r="N4315" s="39" t="s">
        <v>183</v>
      </c>
      <c r="O4315" s="38">
        <v>8.2671957671957674</v>
      </c>
      <c r="AW4315" s="26"/>
    </row>
    <row r="4316" spans="1:49" x14ac:dyDescent="0.2">
      <c r="A4316" s="7">
        <v>57</v>
      </c>
      <c r="B4316" s="18">
        <v>1855</v>
      </c>
      <c r="C4316" s="18">
        <f>B4316-B4315</f>
        <v>1</v>
      </c>
      <c r="D4316" s="7">
        <v>1</v>
      </c>
      <c r="E4316" s="7">
        <v>21</v>
      </c>
      <c r="F4316" s="7">
        <v>1</v>
      </c>
      <c r="G4316" s="7">
        <v>3</v>
      </c>
      <c r="H4316" s="1">
        <v>15</v>
      </c>
      <c r="I4316" s="7">
        <v>0</v>
      </c>
      <c r="J4316" s="7">
        <v>21</v>
      </c>
      <c r="K4316" s="7">
        <v>4</v>
      </c>
      <c r="L4316" s="7">
        <v>256</v>
      </c>
      <c r="M4316" s="39">
        <f>0.4536*112</f>
        <v>50.803200000000004</v>
      </c>
      <c r="N4316" s="37" t="s">
        <v>183</v>
      </c>
      <c r="O4316" s="38">
        <v>5.0390526581002764</v>
      </c>
      <c r="AW4316" s="26"/>
    </row>
    <row r="4317" spans="1:49" x14ac:dyDescent="0.2">
      <c r="A4317" s="7">
        <v>34</v>
      </c>
      <c r="B4317" s="18">
        <v>1855</v>
      </c>
      <c r="C4317" s="18"/>
      <c r="D4317" s="7">
        <v>1</v>
      </c>
      <c r="E4317" s="7">
        <v>22</v>
      </c>
      <c r="F4317" s="7">
        <v>1</v>
      </c>
      <c r="G4317" s="7">
        <v>2</v>
      </c>
      <c r="H4317" s="1">
        <v>15</v>
      </c>
      <c r="I4317" s="7">
        <v>0</v>
      </c>
      <c r="J4317" s="7">
        <v>0</v>
      </c>
      <c r="K4317" s="7">
        <v>3.75</v>
      </c>
      <c r="L4317" s="7">
        <v>3.75</v>
      </c>
      <c r="M4317" s="36">
        <v>0.4535970244035199</v>
      </c>
      <c r="N4317" s="37" t="s">
        <v>183</v>
      </c>
      <c r="O4317" s="38">
        <v>8.2672500000000007</v>
      </c>
      <c r="AW4317" s="26"/>
    </row>
    <row r="4318" spans="1:49" x14ac:dyDescent="0.2">
      <c r="A4318" s="7">
        <v>15</v>
      </c>
      <c r="B4318" s="18">
        <v>1855</v>
      </c>
      <c r="C4318" s="18"/>
      <c r="D4318" s="7">
        <v>1</v>
      </c>
      <c r="E4318" s="7">
        <v>24</v>
      </c>
      <c r="F4318" s="7">
        <v>1</v>
      </c>
      <c r="G4318" s="7">
        <v>14</v>
      </c>
      <c r="H4318" s="1">
        <v>15</v>
      </c>
      <c r="I4318" s="7">
        <v>23</v>
      </c>
      <c r="J4318" s="7">
        <v>15</v>
      </c>
      <c r="K4318" s="7">
        <v>0</v>
      </c>
      <c r="L4318" s="7">
        <v>5700</v>
      </c>
      <c r="M4318" s="39">
        <v>1016.064</v>
      </c>
      <c r="N4318" s="39" t="s">
        <v>183</v>
      </c>
      <c r="O4318" s="38">
        <v>5.6098828420256996</v>
      </c>
      <c r="AW4318" s="26"/>
    </row>
    <row r="4319" spans="1:49" x14ac:dyDescent="0.2">
      <c r="A4319" s="7">
        <v>57</v>
      </c>
      <c r="B4319" s="18">
        <v>1856</v>
      </c>
      <c r="C4319" s="18">
        <f>B4319-B4318</f>
        <v>1</v>
      </c>
      <c r="D4319" s="7">
        <v>1</v>
      </c>
      <c r="E4319" s="7">
        <v>21</v>
      </c>
      <c r="F4319" s="7">
        <v>1</v>
      </c>
      <c r="G4319" s="7">
        <v>3</v>
      </c>
      <c r="H4319" s="1">
        <v>15</v>
      </c>
      <c r="I4319" s="7">
        <v>0</v>
      </c>
      <c r="J4319" s="7">
        <v>10</v>
      </c>
      <c r="K4319" s="7">
        <v>0</v>
      </c>
      <c r="L4319" s="7">
        <v>120</v>
      </c>
      <c r="M4319" s="39">
        <f>0.4536*112</f>
        <v>50.803200000000004</v>
      </c>
      <c r="N4319" s="37" t="s">
        <v>183</v>
      </c>
      <c r="O4319" s="38">
        <v>2.3620559334845046</v>
      </c>
      <c r="AW4319" s="26"/>
    </row>
    <row r="4320" spans="1:49" x14ac:dyDescent="0.2">
      <c r="A4320" s="7">
        <v>34</v>
      </c>
      <c r="B4320" s="18">
        <v>1856</v>
      </c>
      <c r="C4320" s="18"/>
      <c r="D4320" s="7">
        <v>1</v>
      </c>
      <c r="E4320" s="7">
        <v>22</v>
      </c>
      <c r="F4320" s="7">
        <v>1</v>
      </c>
      <c r="G4320" s="7">
        <v>2</v>
      </c>
      <c r="H4320" s="1">
        <v>15</v>
      </c>
      <c r="I4320" s="7">
        <v>0</v>
      </c>
      <c r="J4320" s="7">
        <v>0</v>
      </c>
      <c r="K4320" s="7">
        <v>2</v>
      </c>
      <c r="L4320" s="7">
        <v>2</v>
      </c>
      <c r="M4320" s="36">
        <v>0.4535970244035199</v>
      </c>
      <c r="N4320" s="37" t="s">
        <v>183</v>
      </c>
      <c r="O4320" s="38">
        <v>4.4092000000000002</v>
      </c>
      <c r="AW4320" s="26"/>
    </row>
    <row r="4321" spans="1:49" x14ac:dyDescent="0.2">
      <c r="A4321" s="7">
        <v>15</v>
      </c>
      <c r="B4321" s="18">
        <v>1856</v>
      </c>
      <c r="C4321" s="18"/>
      <c r="D4321" s="7">
        <v>1</v>
      </c>
      <c r="E4321" s="7">
        <v>24</v>
      </c>
      <c r="F4321" s="7">
        <v>1</v>
      </c>
      <c r="G4321" s="7">
        <v>14</v>
      </c>
      <c r="H4321" s="1">
        <v>15</v>
      </c>
      <c r="I4321" s="7">
        <v>6</v>
      </c>
      <c r="J4321" s="7">
        <v>12</v>
      </c>
      <c r="K4321" s="7">
        <v>0</v>
      </c>
      <c r="L4321" s="7">
        <v>1584</v>
      </c>
      <c r="M4321" s="39">
        <v>1016.064</v>
      </c>
      <c r="N4321" s="39" t="s">
        <v>183</v>
      </c>
      <c r="O4321" s="38">
        <v>1.5589569160997734</v>
      </c>
      <c r="AW4321" s="26"/>
    </row>
    <row r="4322" spans="1:49" x14ac:dyDescent="0.2">
      <c r="A4322" s="7">
        <v>56</v>
      </c>
      <c r="B4322" s="18">
        <v>1857</v>
      </c>
      <c r="C4322" s="18">
        <f>B4322-B4321</f>
        <v>1</v>
      </c>
      <c r="D4322" s="7">
        <v>1</v>
      </c>
      <c r="E4322" s="7">
        <v>21</v>
      </c>
      <c r="F4322" s="7">
        <v>1</v>
      </c>
      <c r="G4322" s="7">
        <v>3</v>
      </c>
      <c r="H4322" s="1">
        <v>15</v>
      </c>
      <c r="I4322" s="7">
        <v>0</v>
      </c>
      <c r="J4322" s="7">
        <v>14</v>
      </c>
      <c r="K4322" s="7">
        <v>6</v>
      </c>
      <c r="L4322" s="7">
        <v>174</v>
      </c>
      <c r="M4322" s="39">
        <f>0.4536*112</f>
        <v>50.803200000000004</v>
      </c>
      <c r="N4322" s="37" t="s">
        <v>183</v>
      </c>
      <c r="O4322" s="38">
        <v>3.4249811035525317</v>
      </c>
      <c r="AW4322" s="26"/>
    </row>
    <row r="4323" spans="1:49" x14ac:dyDescent="0.2">
      <c r="A4323" s="7">
        <v>33</v>
      </c>
      <c r="B4323" s="18">
        <v>1857</v>
      </c>
      <c r="C4323" s="18"/>
      <c r="D4323" s="7">
        <v>1</v>
      </c>
      <c r="E4323" s="7">
        <v>22</v>
      </c>
      <c r="F4323" s="7">
        <v>1</v>
      </c>
      <c r="G4323" s="7">
        <v>2</v>
      </c>
      <c r="H4323" s="1">
        <v>15</v>
      </c>
      <c r="I4323" s="7">
        <v>0</v>
      </c>
      <c r="J4323" s="7">
        <v>0</v>
      </c>
      <c r="K4323" s="7">
        <v>3</v>
      </c>
      <c r="L4323" s="7">
        <v>3</v>
      </c>
      <c r="M4323" s="36">
        <v>0.4535970244035199</v>
      </c>
      <c r="N4323" s="37" t="s">
        <v>183</v>
      </c>
      <c r="O4323" s="38">
        <v>6.6138000000000003</v>
      </c>
      <c r="AW4323" s="26"/>
    </row>
    <row r="4324" spans="1:49" x14ac:dyDescent="0.2">
      <c r="A4324" s="7">
        <v>15</v>
      </c>
      <c r="B4324" s="18">
        <v>1857</v>
      </c>
      <c r="C4324" s="18"/>
      <c r="D4324" s="7">
        <v>1</v>
      </c>
      <c r="E4324" s="7">
        <v>24</v>
      </c>
      <c r="F4324" s="7">
        <v>1</v>
      </c>
      <c r="G4324" s="7">
        <v>14</v>
      </c>
      <c r="H4324" s="1">
        <v>15</v>
      </c>
      <c r="I4324" s="7">
        <v>12</v>
      </c>
      <c r="J4324" s="7">
        <v>5</v>
      </c>
      <c r="K4324" s="7">
        <v>0</v>
      </c>
      <c r="L4324" s="7">
        <v>2940</v>
      </c>
      <c r="M4324" s="39">
        <v>1016.064</v>
      </c>
      <c r="N4324" s="39" t="s">
        <v>183</v>
      </c>
      <c r="O4324" s="38">
        <v>2.8935185185185186</v>
      </c>
      <c r="AW4324" s="26"/>
    </row>
    <row r="4325" spans="1:49" x14ac:dyDescent="0.2">
      <c r="A4325" s="7">
        <v>56</v>
      </c>
      <c r="B4325" s="18">
        <v>1858</v>
      </c>
      <c r="C4325" s="18">
        <f>B4325-B4324</f>
        <v>1</v>
      </c>
      <c r="D4325" s="7">
        <v>1</v>
      </c>
      <c r="E4325" s="7">
        <v>21</v>
      </c>
      <c r="F4325" s="7">
        <v>1</v>
      </c>
      <c r="G4325" s="7">
        <v>3</v>
      </c>
      <c r="H4325" s="1">
        <v>15</v>
      </c>
      <c r="I4325" s="7">
        <v>0</v>
      </c>
      <c r="J4325" s="7">
        <v>15</v>
      </c>
      <c r="K4325" s="7">
        <v>6</v>
      </c>
      <c r="L4325" s="7">
        <v>186</v>
      </c>
      <c r="M4325" s="39">
        <f>0.4536*112</f>
        <v>50.803200000000004</v>
      </c>
      <c r="N4325" s="37" t="s">
        <v>183</v>
      </c>
      <c r="O4325" s="38">
        <v>3.6611866969009825</v>
      </c>
      <c r="AW4325" s="26"/>
    </row>
    <row r="4326" spans="1:49" x14ac:dyDescent="0.2">
      <c r="A4326" s="7">
        <v>34</v>
      </c>
      <c r="B4326" s="18">
        <v>1858</v>
      </c>
      <c r="C4326" s="18"/>
      <c r="D4326" s="7">
        <v>1</v>
      </c>
      <c r="E4326" s="7">
        <v>22</v>
      </c>
      <c r="F4326" s="7">
        <v>1</v>
      </c>
      <c r="G4326" s="7">
        <v>2</v>
      </c>
      <c r="H4326" s="1">
        <v>15</v>
      </c>
      <c r="I4326" s="7">
        <v>0</v>
      </c>
      <c r="J4326" s="7">
        <v>0</v>
      </c>
      <c r="K4326" s="7">
        <v>2.5</v>
      </c>
      <c r="L4326" s="7">
        <v>2.5</v>
      </c>
      <c r="M4326" s="36">
        <v>0.4535970244035199</v>
      </c>
      <c r="N4326" s="37" t="s">
        <v>183</v>
      </c>
      <c r="O4326" s="38">
        <v>5.5114999999999998</v>
      </c>
      <c r="AW4326" s="26"/>
    </row>
    <row r="4327" spans="1:49" x14ac:dyDescent="0.2">
      <c r="A4327" s="7">
        <v>15</v>
      </c>
      <c r="B4327" s="18">
        <v>1858</v>
      </c>
      <c r="C4327" s="18"/>
      <c r="D4327" s="7">
        <v>1</v>
      </c>
      <c r="E4327" s="7">
        <v>24</v>
      </c>
      <c r="F4327" s="7">
        <v>1</v>
      </c>
      <c r="G4327" s="7">
        <v>14</v>
      </c>
      <c r="H4327" s="1">
        <v>15</v>
      </c>
      <c r="I4327" s="7">
        <v>11</v>
      </c>
      <c r="J4327" s="7">
        <v>13</v>
      </c>
      <c r="K4327" s="7">
        <v>7</v>
      </c>
      <c r="L4327" s="7">
        <v>2803</v>
      </c>
      <c r="M4327" s="39">
        <v>1016.064</v>
      </c>
      <c r="N4327" s="39" t="s">
        <v>183</v>
      </c>
      <c r="O4327" s="38">
        <v>2.758684492315445</v>
      </c>
      <c r="AW4327" s="26"/>
    </row>
    <row r="4328" spans="1:49" x14ac:dyDescent="0.2">
      <c r="A4328" s="7">
        <v>105</v>
      </c>
      <c r="B4328" s="18">
        <v>1858</v>
      </c>
      <c r="C4328" s="18"/>
      <c r="D4328" s="7">
        <v>1</v>
      </c>
      <c r="E4328" s="7">
        <v>26</v>
      </c>
      <c r="F4328" s="7">
        <v>1</v>
      </c>
      <c r="G4328" s="7">
        <v>3</v>
      </c>
      <c r="H4328" s="1">
        <v>15</v>
      </c>
      <c r="I4328" s="7">
        <v>0</v>
      </c>
      <c r="J4328" s="7">
        <v>8</v>
      </c>
      <c r="K4328" s="7">
        <v>0</v>
      </c>
      <c r="L4328" s="7">
        <v>96</v>
      </c>
      <c r="M4328" s="39">
        <f>0.4536*112</f>
        <v>50.803200000000004</v>
      </c>
      <c r="N4328" s="37" t="s">
        <v>183</v>
      </c>
      <c r="O4328" s="38">
        <v>1.8896447467876039</v>
      </c>
      <c r="AW4328" s="26"/>
    </row>
    <row r="4329" spans="1:49" x14ac:dyDescent="0.2">
      <c r="A4329" s="7">
        <v>58</v>
      </c>
      <c r="B4329" s="18">
        <v>1859</v>
      </c>
      <c r="C4329" s="18">
        <f>B4329-B4328</f>
        <v>1</v>
      </c>
      <c r="D4329" s="7">
        <v>1</v>
      </c>
      <c r="E4329" s="7">
        <v>21</v>
      </c>
      <c r="F4329" s="7">
        <v>1</v>
      </c>
      <c r="G4329" s="7">
        <v>3</v>
      </c>
      <c r="H4329" s="1">
        <v>15</v>
      </c>
      <c r="I4329" s="7">
        <v>0</v>
      </c>
      <c r="J4329" s="7">
        <v>8</v>
      </c>
      <c r="K4329" s="7">
        <v>0</v>
      </c>
      <c r="L4329" s="7">
        <v>96</v>
      </c>
      <c r="M4329" s="39">
        <f>0.4536*112</f>
        <v>50.803200000000004</v>
      </c>
      <c r="N4329" s="37" t="s">
        <v>183</v>
      </c>
      <c r="O4329" s="38">
        <v>1.8896447467876039</v>
      </c>
      <c r="AW4329" s="26"/>
    </row>
    <row r="4330" spans="1:49" x14ac:dyDescent="0.2">
      <c r="A4330" s="7">
        <v>34</v>
      </c>
      <c r="B4330" s="18">
        <v>1859</v>
      </c>
      <c r="C4330" s="18"/>
      <c r="D4330" s="7">
        <v>1</v>
      </c>
      <c r="E4330" s="7">
        <v>22</v>
      </c>
      <c r="F4330" s="7">
        <v>1</v>
      </c>
      <c r="G4330" s="7">
        <v>2</v>
      </c>
      <c r="H4330" s="1">
        <v>15</v>
      </c>
      <c r="I4330" s="7">
        <v>0</v>
      </c>
      <c r="J4330" s="7">
        <v>0</v>
      </c>
      <c r="K4330" s="7">
        <v>2.5</v>
      </c>
      <c r="L4330" s="7">
        <v>2.5</v>
      </c>
      <c r="M4330" s="36">
        <v>0.4535970244035199</v>
      </c>
      <c r="N4330" s="37" t="s">
        <v>183</v>
      </c>
      <c r="O4330" s="38">
        <v>5.5114999999999998</v>
      </c>
      <c r="AW4330" s="26"/>
    </row>
    <row r="4331" spans="1:49" x14ac:dyDescent="0.2">
      <c r="A4331" s="7">
        <v>15</v>
      </c>
      <c r="B4331" s="18">
        <v>1859</v>
      </c>
      <c r="C4331" s="18"/>
      <c r="D4331" s="7">
        <v>1</v>
      </c>
      <c r="E4331" s="7">
        <v>24</v>
      </c>
      <c r="F4331" s="7">
        <v>1</v>
      </c>
      <c r="G4331" s="7">
        <v>14</v>
      </c>
      <c r="H4331" s="1">
        <v>15</v>
      </c>
      <c r="I4331" s="7">
        <v>8</v>
      </c>
      <c r="J4331" s="7">
        <v>16</v>
      </c>
      <c r="K4331" s="7">
        <v>8</v>
      </c>
      <c r="L4331" s="7">
        <v>2120</v>
      </c>
      <c r="M4331" s="39">
        <v>1016.064</v>
      </c>
      <c r="N4331" s="39" t="s">
        <v>183</v>
      </c>
      <c r="O4331" s="38">
        <v>2.0864827412446463</v>
      </c>
      <c r="AW4331" s="26"/>
    </row>
    <row r="4332" spans="1:49" x14ac:dyDescent="0.2">
      <c r="A4332" s="7">
        <v>106</v>
      </c>
      <c r="B4332" s="18">
        <v>1859</v>
      </c>
      <c r="C4332" s="18"/>
      <c r="D4332" s="7">
        <v>1</v>
      </c>
      <c r="E4332" s="7">
        <v>26</v>
      </c>
      <c r="F4332" s="7">
        <v>1</v>
      </c>
      <c r="G4332" s="7">
        <v>3</v>
      </c>
      <c r="H4332" s="1">
        <v>15</v>
      </c>
      <c r="I4332" s="7">
        <v>0</v>
      </c>
      <c r="J4332" s="7">
        <v>3</v>
      </c>
      <c r="K4332" s="7">
        <v>3</v>
      </c>
      <c r="L4332" s="7">
        <v>39</v>
      </c>
      <c r="M4332" s="39">
        <f>0.4536*112</f>
        <v>50.803200000000004</v>
      </c>
      <c r="N4332" s="37" t="s">
        <v>183</v>
      </c>
      <c r="O4332" s="38">
        <v>0.76766817838246404</v>
      </c>
      <c r="AW4332" s="26"/>
    </row>
    <row r="4333" spans="1:49" x14ac:dyDescent="0.2">
      <c r="A4333" s="7">
        <v>60</v>
      </c>
      <c r="B4333" s="40">
        <v>1860</v>
      </c>
      <c r="C4333" s="18">
        <f>B4333-B4332</f>
        <v>1</v>
      </c>
      <c r="D4333" s="7">
        <v>1</v>
      </c>
      <c r="E4333" s="7">
        <v>21</v>
      </c>
      <c r="F4333" s="7">
        <v>1</v>
      </c>
      <c r="G4333" s="7">
        <v>3</v>
      </c>
      <c r="H4333" s="1">
        <v>15</v>
      </c>
      <c r="I4333" s="7">
        <v>0</v>
      </c>
      <c r="J4333" s="7">
        <v>7</v>
      </c>
      <c r="K4333" s="7">
        <v>6</v>
      </c>
      <c r="L4333" s="7">
        <v>90</v>
      </c>
      <c r="M4333" s="39">
        <f>0.4536*112</f>
        <v>50.803200000000004</v>
      </c>
      <c r="N4333" s="37" t="s">
        <v>183</v>
      </c>
      <c r="O4333" s="38">
        <v>1.7715419501133784</v>
      </c>
      <c r="AW4333" s="26"/>
    </row>
    <row r="4334" spans="1:49" x14ac:dyDescent="0.2">
      <c r="A4334" s="7">
        <v>37</v>
      </c>
      <c r="B4334" s="40">
        <v>1860</v>
      </c>
      <c r="C4334" s="40"/>
      <c r="D4334" s="7">
        <v>1</v>
      </c>
      <c r="E4334" s="7">
        <v>22</v>
      </c>
      <c r="F4334" s="7">
        <v>1</v>
      </c>
      <c r="G4334" s="7">
        <v>2</v>
      </c>
      <c r="H4334" s="1">
        <v>15</v>
      </c>
      <c r="I4334" s="7">
        <v>0</v>
      </c>
      <c r="J4334" s="7">
        <v>0</v>
      </c>
      <c r="K4334" s="7">
        <v>2.25</v>
      </c>
      <c r="L4334" s="7">
        <v>2.25</v>
      </c>
      <c r="M4334" s="36">
        <v>0.4535970244035199</v>
      </c>
      <c r="N4334" s="37" t="s">
        <v>183</v>
      </c>
      <c r="O4334" s="38">
        <v>4.96035</v>
      </c>
      <c r="AW4334" s="26"/>
    </row>
    <row r="4335" spans="1:49" x14ac:dyDescent="0.2">
      <c r="A4335" s="7">
        <v>17</v>
      </c>
      <c r="B4335" s="40">
        <v>1860</v>
      </c>
      <c r="C4335" s="40"/>
      <c r="D4335" s="7">
        <v>1</v>
      </c>
      <c r="E4335" s="7">
        <v>24</v>
      </c>
      <c r="F4335" s="7">
        <v>1</v>
      </c>
      <c r="G4335" s="7">
        <v>14</v>
      </c>
      <c r="H4335" s="1">
        <v>15</v>
      </c>
      <c r="I4335" s="7">
        <v>8</v>
      </c>
      <c r="J4335" s="7">
        <v>15</v>
      </c>
      <c r="K4335" s="7">
        <v>0</v>
      </c>
      <c r="L4335" s="7">
        <v>2100</v>
      </c>
      <c r="M4335" s="39">
        <v>1016.064</v>
      </c>
      <c r="N4335" s="39" t="s">
        <v>183</v>
      </c>
      <c r="O4335" s="38">
        <v>2.0667989417989419</v>
      </c>
      <c r="AW4335" s="26"/>
    </row>
    <row r="4336" spans="1:49" x14ac:dyDescent="0.2">
      <c r="A4336" s="7">
        <v>70</v>
      </c>
      <c r="B4336" s="40">
        <v>1861</v>
      </c>
      <c r="C4336" s="18">
        <f>B4336-B4335</f>
        <v>1</v>
      </c>
      <c r="D4336" s="7">
        <v>1</v>
      </c>
      <c r="E4336" s="7">
        <v>21</v>
      </c>
      <c r="F4336" s="7">
        <v>1</v>
      </c>
      <c r="G4336" s="7">
        <v>3</v>
      </c>
      <c r="H4336" s="1">
        <v>15</v>
      </c>
      <c r="I4336" s="7">
        <v>0</v>
      </c>
      <c r="J4336" s="7">
        <v>7</v>
      </c>
      <c r="K4336" s="7">
        <v>3</v>
      </c>
      <c r="L4336" s="7">
        <v>87</v>
      </c>
      <c r="M4336" s="39">
        <f>0.4536*112</f>
        <v>50.803200000000004</v>
      </c>
      <c r="N4336" s="37" t="s">
        <v>183</v>
      </c>
      <c r="O4336" s="38">
        <v>1.7124905517762659</v>
      </c>
      <c r="AW4336" s="26"/>
    </row>
    <row r="4337" spans="1:49" x14ac:dyDescent="0.2">
      <c r="A4337" s="7">
        <v>37</v>
      </c>
      <c r="B4337" s="40">
        <v>1861</v>
      </c>
      <c r="C4337" s="40"/>
      <c r="D4337" s="7">
        <v>1</v>
      </c>
      <c r="E4337" s="7">
        <v>22</v>
      </c>
      <c r="F4337" s="7">
        <v>1</v>
      </c>
      <c r="G4337" s="7">
        <v>2</v>
      </c>
      <c r="H4337" s="1">
        <v>15</v>
      </c>
      <c r="I4337" s="7">
        <v>0</v>
      </c>
      <c r="J4337" s="7">
        <v>0</v>
      </c>
      <c r="K4337" s="7">
        <v>1.5</v>
      </c>
      <c r="L4337" s="7">
        <v>1.5</v>
      </c>
      <c r="M4337" s="36">
        <v>0.4535970244035199</v>
      </c>
      <c r="N4337" s="37" t="s">
        <v>183</v>
      </c>
      <c r="O4337" s="38">
        <v>3.3069000000000002</v>
      </c>
      <c r="AW4337" s="26"/>
    </row>
    <row r="4338" spans="1:49" x14ac:dyDescent="0.2">
      <c r="A4338" s="7">
        <v>17</v>
      </c>
      <c r="B4338" s="40">
        <v>1861</v>
      </c>
      <c r="C4338" s="40"/>
      <c r="D4338" s="7">
        <v>1</v>
      </c>
      <c r="E4338" s="7">
        <v>24</v>
      </c>
      <c r="F4338" s="7">
        <v>1</v>
      </c>
      <c r="G4338" s="7">
        <v>14</v>
      </c>
      <c r="H4338" s="1">
        <v>15</v>
      </c>
      <c r="I4338" s="7">
        <v>6</v>
      </c>
      <c r="J4338" s="7">
        <v>1</v>
      </c>
      <c r="K4338" s="7">
        <v>0</v>
      </c>
      <c r="L4338" s="7">
        <v>1452</v>
      </c>
      <c r="M4338" s="39">
        <v>1016.064</v>
      </c>
      <c r="N4338" s="39" t="s">
        <v>183</v>
      </c>
      <c r="O4338" s="38">
        <v>1.4290438397581255</v>
      </c>
      <c r="AW4338" s="26"/>
    </row>
    <row r="4339" spans="1:49" x14ac:dyDescent="0.2">
      <c r="A4339" s="7">
        <v>118</v>
      </c>
      <c r="B4339" s="40">
        <v>1861</v>
      </c>
      <c r="C4339" s="40"/>
      <c r="D4339" s="7">
        <v>1</v>
      </c>
      <c r="E4339" s="7">
        <v>26</v>
      </c>
      <c r="F4339" s="7">
        <v>1</v>
      </c>
      <c r="G4339" s="7">
        <v>3</v>
      </c>
      <c r="H4339" s="1">
        <v>15</v>
      </c>
      <c r="I4339" s="7">
        <v>0</v>
      </c>
      <c r="J4339" s="7">
        <v>4</v>
      </c>
      <c r="K4339" s="7">
        <v>0</v>
      </c>
      <c r="L4339" s="7">
        <v>48</v>
      </c>
      <c r="M4339" s="39">
        <f>0.4536*112</f>
        <v>50.803200000000004</v>
      </c>
      <c r="N4339" s="37" t="s">
        <v>183</v>
      </c>
      <c r="O4339" s="38">
        <v>0.94482237339380193</v>
      </c>
      <c r="AW4339" s="26"/>
    </row>
    <row r="4340" spans="1:49" x14ac:dyDescent="0.2">
      <c r="A4340" s="7">
        <v>87</v>
      </c>
      <c r="B4340" s="40">
        <v>1862</v>
      </c>
      <c r="C4340" s="18">
        <f>B4340-B4339</f>
        <v>1</v>
      </c>
      <c r="D4340" s="7">
        <v>1</v>
      </c>
      <c r="E4340" s="7">
        <v>21</v>
      </c>
      <c r="F4340" s="7">
        <v>1</v>
      </c>
      <c r="G4340" s="7">
        <v>3</v>
      </c>
      <c r="H4340" s="1">
        <v>15</v>
      </c>
      <c r="I4340" s="7">
        <v>0</v>
      </c>
      <c r="J4340" s="7">
        <v>8</v>
      </c>
      <c r="K4340" s="7">
        <v>0</v>
      </c>
      <c r="L4340" s="7">
        <v>96</v>
      </c>
      <c r="M4340" s="39">
        <f>0.4536*112</f>
        <v>50.803200000000004</v>
      </c>
      <c r="N4340" s="37" t="s">
        <v>183</v>
      </c>
      <c r="O4340" s="38">
        <v>1.8896447467876039</v>
      </c>
      <c r="AW4340" s="26"/>
    </row>
    <row r="4341" spans="1:49" x14ac:dyDescent="0.2">
      <c r="A4341" s="7">
        <v>37</v>
      </c>
      <c r="B4341" s="40">
        <v>1862</v>
      </c>
      <c r="C4341" s="40"/>
      <c r="D4341" s="7">
        <v>1</v>
      </c>
      <c r="E4341" s="7">
        <v>22</v>
      </c>
      <c r="F4341" s="7">
        <v>1</v>
      </c>
      <c r="G4341" s="7">
        <v>2</v>
      </c>
      <c r="H4341" s="1">
        <v>15</v>
      </c>
      <c r="I4341" s="7">
        <v>0</v>
      </c>
      <c r="J4341" s="7">
        <v>0</v>
      </c>
      <c r="K4341" s="7">
        <v>1.25</v>
      </c>
      <c r="L4341" s="7">
        <v>1.25</v>
      </c>
      <c r="M4341" s="36">
        <v>0.4535970244035199</v>
      </c>
      <c r="N4341" s="37" t="s">
        <v>183</v>
      </c>
      <c r="O4341" s="38">
        <v>2.7557499999999999</v>
      </c>
      <c r="AW4341" s="26"/>
    </row>
    <row r="4342" spans="1:49" x14ac:dyDescent="0.2">
      <c r="A4342" s="7">
        <v>61</v>
      </c>
      <c r="B4342" s="40">
        <v>1862</v>
      </c>
      <c r="C4342" s="40"/>
      <c r="D4342" s="7">
        <v>5</v>
      </c>
      <c r="E4342" s="7">
        <v>22</v>
      </c>
      <c r="F4342" s="7">
        <v>1</v>
      </c>
      <c r="G4342" s="7">
        <v>2</v>
      </c>
      <c r="H4342" s="1">
        <v>15</v>
      </c>
      <c r="I4342" s="7">
        <v>0</v>
      </c>
      <c r="J4342" s="7">
        <v>0</v>
      </c>
      <c r="K4342" s="7">
        <v>1</v>
      </c>
      <c r="L4342" s="7">
        <v>1</v>
      </c>
      <c r="M4342" s="36">
        <v>0.4535970244035199</v>
      </c>
      <c r="N4342" s="37" t="s">
        <v>183</v>
      </c>
      <c r="O4342" s="38">
        <v>2.2046000000000001</v>
      </c>
      <c r="P4342">
        <v>0</v>
      </c>
      <c r="Q4342">
        <v>0</v>
      </c>
      <c r="R4342">
        <v>1</v>
      </c>
      <c r="S4342">
        <v>0</v>
      </c>
      <c r="T4342">
        <v>0</v>
      </c>
      <c r="U4342">
        <v>1</v>
      </c>
      <c r="V4342">
        <v>0</v>
      </c>
      <c r="W4342">
        <v>0</v>
      </c>
      <c r="X4342">
        <v>1</v>
      </c>
      <c r="Y4342">
        <v>0</v>
      </c>
      <c r="Z4342">
        <v>0</v>
      </c>
      <c r="AA4342">
        <v>1</v>
      </c>
      <c r="AW4342" s="26"/>
    </row>
    <row r="4343" spans="1:49" x14ac:dyDescent="0.2">
      <c r="A4343" s="7">
        <v>17</v>
      </c>
      <c r="B4343" s="40">
        <v>1862</v>
      </c>
      <c r="C4343" s="40"/>
      <c r="D4343" s="7">
        <v>1</v>
      </c>
      <c r="E4343" s="7">
        <v>24</v>
      </c>
      <c r="F4343" s="7">
        <v>1</v>
      </c>
      <c r="G4343" s="7">
        <v>14</v>
      </c>
      <c r="H4343" s="1">
        <v>15</v>
      </c>
      <c r="I4343" s="7">
        <v>8</v>
      </c>
      <c r="J4343" s="7">
        <v>0</v>
      </c>
      <c r="K4343" s="7">
        <v>0</v>
      </c>
      <c r="L4343" s="7">
        <v>1920</v>
      </c>
      <c r="M4343" s="39">
        <v>1016.064</v>
      </c>
      <c r="N4343" s="39" t="s">
        <v>183</v>
      </c>
      <c r="O4343" s="38">
        <v>1.8896447467876041</v>
      </c>
      <c r="AW4343" s="26"/>
    </row>
    <row r="4344" spans="1:49" x14ac:dyDescent="0.2">
      <c r="A4344" s="7">
        <v>135</v>
      </c>
      <c r="B4344" s="40">
        <v>1862</v>
      </c>
      <c r="C4344" s="40"/>
      <c r="D4344" s="7">
        <v>1</v>
      </c>
      <c r="E4344" s="7">
        <v>26</v>
      </c>
      <c r="F4344" s="7">
        <v>1</v>
      </c>
      <c r="G4344" s="7">
        <v>3</v>
      </c>
      <c r="H4344" s="1">
        <v>15</v>
      </c>
      <c r="I4344" s="7">
        <v>0</v>
      </c>
      <c r="J4344" s="7">
        <v>5</v>
      </c>
      <c r="K4344" s="7">
        <v>0</v>
      </c>
      <c r="L4344" s="7">
        <v>60</v>
      </c>
      <c r="M4344" s="39">
        <f>0.4536*112</f>
        <v>50.803200000000004</v>
      </c>
      <c r="N4344" s="37" t="s">
        <v>183</v>
      </c>
      <c r="O4344" s="38">
        <v>1.1810279667422523</v>
      </c>
      <c r="AW4344" s="26"/>
    </row>
    <row r="4345" spans="1:49" x14ac:dyDescent="0.2">
      <c r="A4345" s="7">
        <v>59</v>
      </c>
      <c r="B4345" s="40">
        <v>1863</v>
      </c>
      <c r="C4345" s="18">
        <f>B4345-B4344</f>
        <v>1</v>
      </c>
      <c r="D4345" s="7">
        <v>1</v>
      </c>
      <c r="E4345" s="7">
        <v>21</v>
      </c>
      <c r="F4345" s="7">
        <v>1</v>
      </c>
      <c r="G4345" s="7">
        <v>3</v>
      </c>
      <c r="H4345" s="1">
        <v>15</v>
      </c>
      <c r="I4345" s="7">
        <v>0</v>
      </c>
      <c r="J4345" s="7">
        <v>7</v>
      </c>
      <c r="K4345" s="7">
        <v>0</v>
      </c>
      <c r="L4345" s="7">
        <v>84</v>
      </c>
      <c r="M4345" s="39">
        <f>0.4536*112</f>
        <v>50.803200000000004</v>
      </c>
      <c r="N4345" s="37" t="s">
        <v>183</v>
      </c>
      <c r="O4345" s="38">
        <v>1.6534391534391533</v>
      </c>
      <c r="AW4345" s="26"/>
    </row>
    <row r="4346" spans="1:49" x14ac:dyDescent="0.2">
      <c r="A4346" s="7">
        <v>37</v>
      </c>
      <c r="B4346" s="40">
        <v>1863</v>
      </c>
      <c r="C4346" s="40"/>
      <c r="D4346" s="7">
        <v>1</v>
      </c>
      <c r="E4346" s="7">
        <v>22</v>
      </c>
      <c r="F4346" s="7">
        <v>1</v>
      </c>
      <c r="G4346" s="7">
        <v>2</v>
      </c>
      <c r="H4346" s="1">
        <v>15</v>
      </c>
      <c r="I4346" s="7">
        <v>0</v>
      </c>
      <c r="J4346" s="7">
        <v>0</v>
      </c>
      <c r="K4346" s="7">
        <v>1.5</v>
      </c>
      <c r="L4346" s="7">
        <v>1.5</v>
      </c>
      <c r="M4346" s="36">
        <v>0.4535970244035199</v>
      </c>
      <c r="N4346" s="37" t="s">
        <v>183</v>
      </c>
      <c r="O4346" s="38">
        <v>3.3069000000000002</v>
      </c>
      <c r="AW4346" s="26"/>
    </row>
    <row r="4347" spans="1:49" x14ac:dyDescent="0.2">
      <c r="A4347" s="7">
        <v>17</v>
      </c>
      <c r="B4347" s="40">
        <v>1863</v>
      </c>
      <c r="C4347" s="40"/>
      <c r="D4347" s="7">
        <v>1</v>
      </c>
      <c r="E4347" s="7">
        <v>24</v>
      </c>
      <c r="F4347" s="7">
        <v>1</v>
      </c>
      <c r="G4347" s="7">
        <v>14</v>
      </c>
      <c r="H4347" s="1">
        <v>15</v>
      </c>
      <c r="I4347" s="7">
        <v>10</v>
      </c>
      <c r="J4347" s="7">
        <v>0</v>
      </c>
      <c r="K4347" s="7">
        <v>0</v>
      </c>
      <c r="L4347" s="7">
        <v>2400</v>
      </c>
      <c r="M4347" s="39">
        <v>1016.064</v>
      </c>
      <c r="N4347" s="39" t="s">
        <v>183</v>
      </c>
      <c r="O4347" s="38">
        <v>2.362055933484505</v>
      </c>
      <c r="AW4347" s="26"/>
    </row>
    <row r="4348" spans="1:49" x14ac:dyDescent="0.2">
      <c r="A4348" s="7">
        <v>107</v>
      </c>
      <c r="B4348" s="40">
        <v>1863</v>
      </c>
      <c r="C4348" s="40"/>
      <c r="D4348" s="7">
        <v>1</v>
      </c>
      <c r="E4348" s="7">
        <v>26</v>
      </c>
      <c r="F4348" s="7">
        <v>1</v>
      </c>
      <c r="G4348" s="7">
        <v>3</v>
      </c>
      <c r="H4348" s="1">
        <v>15</v>
      </c>
      <c r="I4348" s="7">
        <v>0</v>
      </c>
      <c r="J4348" s="7">
        <v>5</v>
      </c>
      <c r="K4348" s="7">
        <v>0</v>
      </c>
      <c r="L4348" s="7">
        <v>60</v>
      </c>
      <c r="M4348" s="39">
        <f>0.4536*112</f>
        <v>50.803200000000004</v>
      </c>
      <c r="N4348" s="37" t="s">
        <v>183</v>
      </c>
      <c r="O4348" s="38">
        <v>1.1810279667422523</v>
      </c>
      <c r="AW4348" s="26"/>
    </row>
    <row r="4349" spans="1:49" x14ac:dyDescent="0.2">
      <c r="A4349" s="7">
        <v>85</v>
      </c>
      <c r="B4349" s="40">
        <v>1864</v>
      </c>
      <c r="C4349" s="18">
        <f>B4349-B4348</f>
        <v>1</v>
      </c>
      <c r="D4349" s="7">
        <v>1</v>
      </c>
      <c r="E4349" s="7">
        <v>21</v>
      </c>
      <c r="F4349" s="7">
        <v>1</v>
      </c>
      <c r="G4349" s="7">
        <v>3</v>
      </c>
      <c r="H4349" s="1">
        <v>15</v>
      </c>
      <c r="I4349" s="7">
        <v>0</v>
      </c>
      <c r="J4349" s="7">
        <v>5</v>
      </c>
      <c r="K4349" s="7">
        <v>0</v>
      </c>
      <c r="L4349" s="7">
        <v>60</v>
      </c>
      <c r="M4349" s="39">
        <f>0.4536*112</f>
        <v>50.803200000000004</v>
      </c>
      <c r="N4349" s="37" t="s">
        <v>183</v>
      </c>
      <c r="O4349" s="38">
        <v>1.1810279667422523</v>
      </c>
      <c r="AW4349" s="26"/>
    </row>
    <row r="4350" spans="1:49" x14ac:dyDescent="0.2">
      <c r="A4350" s="7">
        <v>37</v>
      </c>
      <c r="B4350" s="40">
        <v>1864</v>
      </c>
      <c r="C4350" s="40"/>
      <c r="D4350" s="7">
        <v>1</v>
      </c>
      <c r="E4350" s="7">
        <v>22</v>
      </c>
      <c r="F4350" s="7">
        <v>1</v>
      </c>
      <c r="G4350" s="7">
        <v>2</v>
      </c>
      <c r="H4350" s="1">
        <v>15</v>
      </c>
      <c r="I4350" s="7">
        <v>0</v>
      </c>
      <c r="J4350" s="7">
        <v>0</v>
      </c>
      <c r="K4350" s="7">
        <v>0.75</v>
      </c>
      <c r="L4350" s="7">
        <v>0.75</v>
      </c>
      <c r="M4350" s="36">
        <v>0.4535970244035199</v>
      </c>
      <c r="N4350" s="37" t="s">
        <v>183</v>
      </c>
      <c r="O4350" s="38">
        <v>1.6534500000000001</v>
      </c>
      <c r="AW4350" s="26"/>
    </row>
    <row r="4351" spans="1:49" x14ac:dyDescent="0.2">
      <c r="A4351" s="7">
        <v>63</v>
      </c>
      <c r="B4351" s="40">
        <v>1864</v>
      </c>
      <c r="C4351" s="40"/>
      <c r="D4351" s="7">
        <v>4</v>
      </c>
      <c r="E4351" s="7">
        <v>22</v>
      </c>
      <c r="F4351" s="7">
        <v>1</v>
      </c>
      <c r="G4351" s="7">
        <v>2</v>
      </c>
      <c r="H4351" s="1">
        <v>15</v>
      </c>
      <c r="I4351" s="7">
        <v>0</v>
      </c>
      <c r="J4351" s="7">
        <v>0</v>
      </c>
      <c r="K4351" s="7">
        <v>0.75</v>
      </c>
      <c r="L4351" s="7">
        <v>0.75</v>
      </c>
      <c r="M4351" s="36">
        <v>0.4535970244035199</v>
      </c>
      <c r="N4351" s="37" t="s">
        <v>183</v>
      </c>
      <c r="O4351" s="38">
        <v>1.6534500000000001</v>
      </c>
      <c r="P4351">
        <v>0</v>
      </c>
      <c r="Q4351">
        <v>0</v>
      </c>
      <c r="R4351">
        <v>0.75</v>
      </c>
      <c r="S4351">
        <v>0</v>
      </c>
      <c r="T4351">
        <v>0</v>
      </c>
      <c r="U4351">
        <v>0.75</v>
      </c>
      <c r="V4351">
        <v>0</v>
      </c>
      <c r="W4351">
        <v>0</v>
      </c>
      <c r="X4351">
        <v>0.75</v>
      </c>
      <c r="AW4351" s="26"/>
    </row>
    <row r="4352" spans="1:49" x14ac:dyDescent="0.2">
      <c r="A4352" s="7">
        <v>17</v>
      </c>
      <c r="B4352" s="40">
        <v>1864</v>
      </c>
      <c r="C4352" s="40"/>
      <c r="D4352" s="7">
        <v>1</v>
      </c>
      <c r="E4352" s="7">
        <v>24</v>
      </c>
      <c r="F4352" s="7">
        <v>1</v>
      </c>
      <c r="G4352" s="7">
        <v>14</v>
      </c>
      <c r="H4352" s="1">
        <v>15</v>
      </c>
      <c r="I4352" s="7">
        <v>7</v>
      </c>
      <c r="J4352" s="7">
        <v>5</v>
      </c>
      <c r="K4352" s="7">
        <v>0</v>
      </c>
      <c r="L4352" s="7">
        <v>1740</v>
      </c>
      <c r="M4352" s="39">
        <v>1016.064</v>
      </c>
      <c r="N4352" s="39" t="s">
        <v>183</v>
      </c>
      <c r="O4352" s="38">
        <v>1.7124905517762661</v>
      </c>
      <c r="AW4352" s="26"/>
    </row>
    <row r="4353" spans="1:49" x14ac:dyDescent="0.2">
      <c r="A4353" s="7">
        <v>134</v>
      </c>
      <c r="B4353" s="40">
        <v>1864</v>
      </c>
      <c r="C4353" s="40"/>
      <c r="D4353" s="7">
        <v>1</v>
      </c>
      <c r="E4353" s="7">
        <v>26</v>
      </c>
      <c r="F4353" s="7">
        <v>1</v>
      </c>
      <c r="G4353" s="7">
        <v>3</v>
      </c>
      <c r="H4353" s="1">
        <v>15</v>
      </c>
      <c r="I4353" s="7">
        <v>0</v>
      </c>
      <c r="J4353" s="7">
        <v>3</v>
      </c>
      <c r="K4353" s="7">
        <v>0</v>
      </c>
      <c r="L4353" s="7">
        <v>36</v>
      </c>
      <c r="M4353" s="39">
        <f>0.4536*112</f>
        <v>50.803200000000004</v>
      </c>
      <c r="N4353" s="37" t="s">
        <v>183</v>
      </c>
      <c r="O4353" s="38">
        <v>0.70861678004535145</v>
      </c>
      <c r="AW4353" s="26"/>
    </row>
    <row r="4354" spans="1:49" x14ac:dyDescent="0.2">
      <c r="A4354" s="7">
        <v>59</v>
      </c>
      <c r="B4354" s="40">
        <v>1865</v>
      </c>
      <c r="C4354" s="18">
        <f>B4354-B4353</f>
        <v>1</v>
      </c>
      <c r="D4354" s="7">
        <v>1</v>
      </c>
      <c r="E4354" s="7">
        <v>21</v>
      </c>
      <c r="F4354" s="7">
        <v>1</v>
      </c>
      <c r="G4354" s="7">
        <v>3</v>
      </c>
      <c r="H4354" s="1">
        <v>15</v>
      </c>
      <c r="I4354" s="7">
        <v>0</v>
      </c>
      <c r="J4354" s="7">
        <v>8</v>
      </c>
      <c r="K4354" s="7">
        <v>0</v>
      </c>
      <c r="L4354" s="7">
        <v>96</v>
      </c>
      <c r="M4354" s="39">
        <f>0.4536*112</f>
        <v>50.803200000000004</v>
      </c>
      <c r="N4354" s="37" t="s">
        <v>183</v>
      </c>
      <c r="O4354" s="38">
        <v>1.8896447467876039</v>
      </c>
      <c r="AW4354" s="26"/>
    </row>
    <row r="4355" spans="1:49" x14ac:dyDescent="0.2">
      <c r="A4355" s="7">
        <v>37</v>
      </c>
      <c r="B4355" s="40">
        <v>1865</v>
      </c>
      <c r="C4355" s="40"/>
      <c r="D4355" s="7">
        <v>1</v>
      </c>
      <c r="E4355" s="7">
        <v>22</v>
      </c>
      <c r="F4355" s="7">
        <v>1</v>
      </c>
      <c r="G4355" s="7">
        <v>2</v>
      </c>
      <c r="H4355" s="1">
        <v>15</v>
      </c>
      <c r="I4355" s="7">
        <v>0</v>
      </c>
      <c r="J4355" s="7">
        <v>0</v>
      </c>
      <c r="K4355" s="7">
        <v>1</v>
      </c>
      <c r="L4355" s="7">
        <v>1</v>
      </c>
      <c r="M4355" s="36">
        <v>0.4535970244035199</v>
      </c>
      <c r="N4355" s="37" t="s">
        <v>183</v>
      </c>
      <c r="O4355" s="38">
        <v>2.2046000000000001</v>
      </c>
      <c r="AW4355" s="26"/>
    </row>
    <row r="4356" spans="1:49" x14ac:dyDescent="0.2">
      <c r="A4356" s="7">
        <v>17</v>
      </c>
      <c r="B4356" s="40">
        <v>1865</v>
      </c>
      <c r="C4356" s="40"/>
      <c r="D4356" s="7">
        <v>1</v>
      </c>
      <c r="E4356" s="7">
        <v>24</v>
      </c>
      <c r="F4356" s="7">
        <v>1</v>
      </c>
      <c r="G4356" s="7">
        <v>14</v>
      </c>
      <c r="H4356" s="1">
        <v>15</v>
      </c>
      <c r="I4356" s="7">
        <v>8</v>
      </c>
      <c r="J4356" s="7">
        <v>0</v>
      </c>
      <c r="K4356" s="7">
        <v>0</v>
      </c>
      <c r="L4356" s="7">
        <v>1920</v>
      </c>
      <c r="M4356" s="39">
        <v>1016.064</v>
      </c>
      <c r="N4356" s="39" t="s">
        <v>183</v>
      </c>
      <c r="O4356" s="38">
        <v>1.8896447467876041</v>
      </c>
      <c r="AW4356" s="26"/>
    </row>
    <row r="4357" spans="1:49" x14ac:dyDescent="0.2">
      <c r="A4357" s="7">
        <v>109</v>
      </c>
      <c r="B4357" s="40">
        <v>1865</v>
      </c>
      <c r="C4357" s="40"/>
      <c r="D4357" s="7">
        <v>1</v>
      </c>
      <c r="E4357" s="7">
        <v>26</v>
      </c>
      <c r="F4357" s="7">
        <v>1</v>
      </c>
      <c r="G4357" s="7">
        <v>3</v>
      </c>
      <c r="H4357" s="1">
        <v>15</v>
      </c>
      <c r="I4357" s="7">
        <v>0</v>
      </c>
      <c r="J4357" s="7">
        <v>7</v>
      </c>
      <c r="K4357" s="7">
        <v>0</v>
      </c>
      <c r="L4357" s="7">
        <v>84</v>
      </c>
      <c r="M4357" s="39">
        <f>0.4536*112</f>
        <v>50.803200000000004</v>
      </c>
      <c r="N4357" s="37" t="s">
        <v>183</v>
      </c>
      <c r="O4357" s="38">
        <v>1.6534391534391533</v>
      </c>
      <c r="AW4357" s="26"/>
    </row>
    <row r="4358" spans="1:49" x14ac:dyDescent="0.2">
      <c r="A4358" s="7">
        <v>59</v>
      </c>
      <c r="B4358" s="40">
        <v>1866</v>
      </c>
      <c r="C4358" s="18">
        <f>B4358-B4357</f>
        <v>1</v>
      </c>
      <c r="D4358" s="7">
        <v>1</v>
      </c>
      <c r="E4358" s="7">
        <v>21</v>
      </c>
      <c r="F4358" s="7">
        <v>1</v>
      </c>
      <c r="G4358" s="7">
        <v>3</v>
      </c>
      <c r="H4358" s="1">
        <v>15</v>
      </c>
      <c r="I4358" s="7">
        <v>0</v>
      </c>
      <c r="J4358" s="7">
        <v>6</v>
      </c>
      <c r="K4358" s="7">
        <v>0</v>
      </c>
      <c r="L4358" s="7">
        <v>72</v>
      </c>
      <c r="M4358" s="39">
        <f>0.4536*112</f>
        <v>50.803200000000004</v>
      </c>
      <c r="N4358" s="37" t="s">
        <v>183</v>
      </c>
      <c r="O4358" s="38">
        <v>1.4172335600907029</v>
      </c>
      <c r="AW4358" s="26"/>
    </row>
    <row r="4359" spans="1:49" x14ac:dyDescent="0.2">
      <c r="A4359" s="7">
        <v>37</v>
      </c>
      <c r="B4359" s="40">
        <v>1866</v>
      </c>
      <c r="C4359" s="40"/>
      <c r="D4359" s="7">
        <v>1</v>
      </c>
      <c r="E4359" s="7">
        <v>22</v>
      </c>
      <c r="F4359" s="7">
        <v>1</v>
      </c>
      <c r="G4359" s="7">
        <v>2</v>
      </c>
      <c r="H4359" s="1">
        <v>15</v>
      </c>
      <c r="I4359" s="7">
        <v>0</v>
      </c>
      <c r="J4359" s="7">
        <v>0</v>
      </c>
      <c r="K4359" s="7">
        <v>0.75</v>
      </c>
      <c r="L4359" s="7">
        <v>0.75</v>
      </c>
      <c r="M4359" s="36">
        <v>0.4535970244035199</v>
      </c>
      <c r="N4359" s="37" t="s">
        <v>183</v>
      </c>
      <c r="O4359" s="38">
        <v>1.6534500000000001</v>
      </c>
      <c r="AW4359" s="26"/>
    </row>
    <row r="4360" spans="1:49" x14ac:dyDescent="0.2">
      <c r="A4360" s="7">
        <v>17</v>
      </c>
      <c r="B4360" s="40">
        <v>1866</v>
      </c>
      <c r="C4360" s="40"/>
      <c r="D4360" s="7">
        <v>1</v>
      </c>
      <c r="E4360" s="7">
        <v>24</v>
      </c>
      <c r="F4360" s="7">
        <v>1</v>
      </c>
      <c r="G4360" s="7">
        <v>14</v>
      </c>
      <c r="H4360" s="1">
        <v>15</v>
      </c>
      <c r="I4360" s="7">
        <v>7</v>
      </c>
      <c r="J4360" s="7">
        <v>16</v>
      </c>
      <c r="K4360" s="7">
        <v>0</v>
      </c>
      <c r="L4360" s="7">
        <v>1872</v>
      </c>
      <c r="M4360" s="39">
        <v>1016.064</v>
      </c>
      <c r="N4360" s="39" t="s">
        <v>183</v>
      </c>
      <c r="O4360" s="38">
        <v>1.8424036281179139</v>
      </c>
      <c r="AW4360" s="26"/>
    </row>
    <row r="4361" spans="1:49" x14ac:dyDescent="0.2">
      <c r="A4361" s="7">
        <v>104</v>
      </c>
      <c r="B4361" s="40">
        <v>1866</v>
      </c>
      <c r="C4361" s="40"/>
      <c r="D4361" s="7">
        <v>1</v>
      </c>
      <c r="E4361" s="7">
        <v>26</v>
      </c>
      <c r="F4361" s="7">
        <v>1</v>
      </c>
      <c r="G4361" s="7">
        <v>3</v>
      </c>
      <c r="H4361" s="1">
        <v>15</v>
      </c>
      <c r="I4361" s="7">
        <v>0</v>
      </c>
      <c r="J4361" s="7">
        <v>5</v>
      </c>
      <c r="K4361" s="7">
        <v>0</v>
      </c>
      <c r="L4361" s="7">
        <v>60</v>
      </c>
      <c r="M4361" s="39">
        <f>0.4536*112</f>
        <v>50.803200000000004</v>
      </c>
      <c r="N4361" s="37" t="s">
        <v>183</v>
      </c>
      <c r="O4361" s="38">
        <v>1.1810279667422523</v>
      </c>
      <c r="AW4361" s="26"/>
    </row>
    <row r="4362" spans="1:49" x14ac:dyDescent="0.2">
      <c r="A4362" s="7">
        <v>59</v>
      </c>
      <c r="B4362" s="40">
        <v>1867</v>
      </c>
      <c r="C4362" s="18">
        <f>B4362-B4361</f>
        <v>1</v>
      </c>
      <c r="D4362" s="7">
        <v>1</v>
      </c>
      <c r="E4362" s="7">
        <v>21</v>
      </c>
      <c r="F4362" s="7">
        <v>1</v>
      </c>
      <c r="G4362" s="7">
        <v>3</v>
      </c>
      <c r="H4362" s="1">
        <v>15</v>
      </c>
      <c r="I4362" s="7">
        <v>0</v>
      </c>
      <c r="J4362" s="7">
        <v>7</v>
      </c>
      <c r="K4362" s="7">
        <v>0</v>
      </c>
      <c r="L4362" s="7">
        <v>84</v>
      </c>
      <c r="M4362" s="39">
        <f>0.4536*112</f>
        <v>50.803200000000004</v>
      </c>
      <c r="N4362" s="37" t="s">
        <v>183</v>
      </c>
      <c r="O4362" s="38">
        <v>1.6534391534391533</v>
      </c>
      <c r="AW4362" s="26"/>
    </row>
    <row r="4363" spans="1:49" x14ac:dyDescent="0.2">
      <c r="A4363" s="7">
        <v>37</v>
      </c>
      <c r="B4363" s="40">
        <v>1867</v>
      </c>
      <c r="C4363" s="40"/>
      <c r="D4363" s="7">
        <v>1</v>
      </c>
      <c r="E4363" s="7">
        <v>22</v>
      </c>
      <c r="F4363" s="7">
        <v>1</v>
      </c>
      <c r="G4363" s="7">
        <v>2</v>
      </c>
      <c r="H4363" s="1">
        <v>15</v>
      </c>
      <c r="I4363" s="7">
        <v>0</v>
      </c>
      <c r="J4363" s="7">
        <v>0</v>
      </c>
      <c r="K4363" s="7">
        <v>1</v>
      </c>
      <c r="L4363" s="7">
        <v>1</v>
      </c>
      <c r="M4363" s="36">
        <v>0.4535970244035199</v>
      </c>
      <c r="N4363" s="37" t="s">
        <v>183</v>
      </c>
      <c r="O4363" s="38">
        <v>2.2046000000000001</v>
      </c>
      <c r="AW4363" s="26"/>
    </row>
    <row r="4364" spans="1:49" x14ac:dyDescent="0.2">
      <c r="A4364" s="7">
        <v>17</v>
      </c>
      <c r="B4364" s="40">
        <v>1867</v>
      </c>
      <c r="C4364" s="40"/>
      <c r="D4364" s="7">
        <v>1</v>
      </c>
      <c r="E4364" s="7">
        <v>24</v>
      </c>
      <c r="F4364" s="7">
        <v>1</v>
      </c>
      <c r="G4364" s="7">
        <v>14</v>
      </c>
      <c r="H4364" s="1">
        <v>15</v>
      </c>
      <c r="I4364" s="7">
        <v>5</v>
      </c>
      <c r="J4364" s="7">
        <v>13</v>
      </c>
      <c r="K4364" s="7">
        <v>4</v>
      </c>
      <c r="L4364" s="7">
        <v>1360</v>
      </c>
      <c r="M4364" s="39">
        <v>1016.064</v>
      </c>
      <c r="N4364" s="39" t="s">
        <v>183</v>
      </c>
      <c r="O4364" s="38">
        <v>1.3384983623078861</v>
      </c>
      <c r="AW4364" s="26"/>
    </row>
    <row r="4365" spans="1:49" x14ac:dyDescent="0.2">
      <c r="A4365" s="7">
        <v>108</v>
      </c>
      <c r="B4365" s="40">
        <v>1867</v>
      </c>
      <c r="C4365" s="40"/>
      <c r="D4365" s="7">
        <v>1</v>
      </c>
      <c r="E4365" s="7">
        <v>26</v>
      </c>
      <c r="F4365" s="7">
        <v>1</v>
      </c>
      <c r="G4365" s="7">
        <v>3</v>
      </c>
      <c r="H4365" s="1">
        <v>15</v>
      </c>
      <c r="I4365" s="7">
        <v>0</v>
      </c>
      <c r="J4365" s="7">
        <v>5</v>
      </c>
      <c r="K4365" s="7">
        <v>6</v>
      </c>
      <c r="L4365" s="7">
        <v>66</v>
      </c>
      <c r="M4365" s="39">
        <f>0.4536*112</f>
        <v>50.803200000000004</v>
      </c>
      <c r="N4365" s="37" t="s">
        <v>183</v>
      </c>
      <c r="O4365" s="38">
        <v>1.2991307634164777</v>
      </c>
      <c r="AW4365" s="26"/>
    </row>
    <row r="4366" spans="1:49" x14ac:dyDescent="0.2">
      <c r="A4366" s="7">
        <v>133</v>
      </c>
      <c r="B4366" s="40">
        <v>1867</v>
      </c>
      <c r="C4366" s="40"/>
      <c r="D4366" s="7">
        <v>1</v>
      </c>
      <c r="E4366" s="7">
        <v>26</v>
      </c>
      <c r="F4366" s="7">
        <v>3</v>
      </c>
      <c r="G4366" s="7">
        <v>18</v>
      </c>
      <c r="H4366" s="1">
        <v>15</v>
      </c>
      <c r="I4366" s="7">
        <v>0</v>
      </c>
      <c r="J4366" s="7">
        <v>4</v>
      </c>
      <c r="K4366" s="7">
        <v>5</v>
      </c>
      <c r="L4366" s="7">
        <v>53</v>
      </c>
      <c r="M4366" s="36">
        <v>45.359702440351988</v>
      </c>
      <c r="N4366" s="37" t="s">
        <v>183</v>
      </c>
      <c r="O4366" s="38">
        <v>1.1684380000000001</v>
      </c>
      <c r="AW4366" s="26"/>
    </row>
    <row r="4367" spans="1:49" x14ac:dyDescent="0.2">
      <c r="A4367" s="7">
        <v>60</v>
      </c>
      <c r="B4367" s="40">
        <v>1868</v>
      </c>
      <c r="C4367" s="18">
        <f>B4367-B4366</f>
        <v>1</v>
      </c>
      <c r="D4367" s="7">
        <v>1</v>
      </c>
      <c r="E4367" s="7">
        <v>21</v>
      </c>
      <c r="F4367" s="7">
        <v>1</v>
      </c>
      <c r="G4367" s="7">
        <v>3</v>
      </c>
      <c r="H4367" s="1">
        <v>15</v>
      </c>
      <c r="I4367" s="7">
        <v>0</v>
      </c>
      <c r="J4367" s="7">
        <v>9</v>
      </c>
      <c r="K4367" s="7">
        <v>0</v>
      </c>
      <c r="L4367" s="7">
        <v>108</v>
      </c>
      <c r="M4367" s="39">
        <f>0.4536*112</f>
        <v>50.803200000000004</v>
      </c>
      <c r="N4367" s="37" t="s">
        <v>183</v>
      </c>
      <c r="O4367" s="38">
        <v>2.1258503401360542</v>
      </c>
      <c r="AW4367" s="26"/>
    </row>
    <row r="4368" spans="1:49" x14ac:dyDescent="0.2">
      <c r="A4368" s="7">
        <v>38</v>
      </c>
      <c r="B4368" s="40">
        <v>1868</v>
      </c>
      <c r="C4368" s="40"/>
      <c r="D4368" s="7">
        <v>1</v>
      </c>
      <c r="E4368" s="7">
        <v>22</v>
      </c>
      <c r="F4368" s="7">
        <v>1</v>
      </c>
      <c r="G4368" s="7">
        <v>2</v>
      </c>
      <c r="H4368" s="1">
        <v>15</v>
      </c>
      <c r="I4368" s="7">
        <v>0</v>
      </c>
      <c r="J4368" s="7">
        <v>0</v>
      </c>
      <c r="K4368" s="7">
        <v>1.25</v>
      </c>
      <c r="L4368" s="7">
        <v>1.25</v>
      </c>
      <c r="M4368" s="36">
        <v>0.4535970244035199</v>
      </c>
      <c r="N4368" s="37" t="s">
        <v>183</v>
      </c>
      <c r="O4368" s="38">
        <v>2.7557499999999999</v>
      </c>
      <c r="AW4368" s="26"/>
    </row>
    <row r="4369" spans="1:49" x14ac:dyDescent="0.2">
      <c r="A4369" s="7">
        <v>17</v>
      </c>
      <c r="B4369" s="40">
        <v>1868</v>
      </c>
      <c r="C4369" s="40"/>
      <c r="D4369" s="7">
        <v>1</v>
      </c>
      <c r="E4369" s="7">
        <v>24</v>
      </c>
      <c r="F4369" s="7">
        <v>1</v>
      </c>
      <c r="G4369" s="7">
        <v>14</v>
      </c>
      <c r="H4369" s="1">
        <v>15</v>
      </c>
      <c r="I4369" s="7">
        <v>5</v>
      </c>
      <c r="J4369" s="7">
        <v>0</v>
      </c>
      <c r="K4369" s="7">
        <v>0</v>
      </c>
      <c r="L4369" s="7">
        <v>1200</v>
      </c>
      <c r="M4369" s="39">
        <v>1016.064</v>
      </c>
      <c r="N4369" s="39" t="s">
        <v>183</v>
      </c>
      <c r="O4369" s="38">
        <v>1.1810279667422525</v>
      </c>
      <c r="AW4369" s="26"/>
    </row>
    <row r="4370" spans="1:49" x14ac:dyDescent="0.2">
      <c r="A4370" s="7">
        <v>120</v>
      </c>
      <c r="B4370" s="40">
        <v>1868</v>
      </c>
      <c r="C4370" s="40"/>
      <c r="D4370" s="7">
        <v>1</v>
      </c>
      <c r="E4370" s="7">
        <v>26</v>
      </c>
      <c r="F4370" s="7">
        <v>1</v>
      </c>
      <c r="G4370" s="7">
        <v>14</v>
      </c>
      <c r="H4370" s="1">
        <v>15</v>
      </c>
      <c r="I4370" s="7">
        <v>4</v>
      </c>
      <c r="J4370" s="7">
        <v>10</v>
      </c>
      <c r="K4370" s="7">
        <v>0</v>
      </c>
      <c r="L4370" s="7">
        <v>1080</v>
      </c>
      <c r="M4370" s="39">
        <v>1016.064</v>
      </c>
      <c r="N4370" s="39" t="s">
        <v>183</v>
      </c>
      <c r="O4370" s="38">
        <v>1.0629251700680273</v>
      </c>
      <c r="AW4370" s="26"/>
    </row>
    <row r="4371" spans="1:49" x14ac:dyDescent="0.2">
      <c r="A4371" s="7">
        <v>139</v>
      </c>
      <c r="B4371" s="40">
        <v>1868</v>
      </c>
      <c r="C4371" s="40"/>
      <c r="D4371" s="7">
        <v>1</v>
      </c>
      <c r="E4371" s="7">
        <v>26</v>
      </c>
      <c r="F4371" s="7">
        <v>3</v>
      </c>
      <c r="G4371" s="7">
        <v>18</v>
      </c>
      <c r="H4371" s="1">
        <v>15</v>
      </c>
      <c r="I4371" s="7">
        <v>0</v>
      </c>
      <c r="J4371" s="7">
        <v>4</v>
      </c>
      <c r="K4371" s="7">
        <v>9</v>
      </c>
      <c r="L4371" s="7">
        <v>57</v>
      </c>
      <c r="M4371" s="36">
        <v>45.359702440351988</v>
      </c>
      <c r="N4371" s="37" t="s">
        <v>183</v>
      </c>
      <c r="O4371" s="38">
        <v>1.2566220000000001</v>
      </c>
      <c r="AW4371" s="26"/>
    </row>
    <row r="4372" spans="1:49" x14ac:dyDescent="0.2">
      <c r="A4372" s="7">
        <v>60</v>
      </c>
      <c r="B4372" s="40">
        <v>1869</v>
      </c>
      <c r="C4372" s="18">
        <f>B4372-B4371</f>
        <v>1</v>
      </c>
      <c r="D4372" s="7">
        <v>1</v>
      </c>
      <c r="E4372" s="7">
        <v>21</v>
      </c>
      <c r="F4372" s="7">
        <v>1</v>
      </c>
      <c r="G4372" s="7">
        <v>3</v>
      </c>
      <c r="H4372" s="1">
        <v>15</v>
      </c>
      <c r="I4372" s="7">
        <v>0</v>
      </c>
      <c r="J4372" s="7">
        <v>4</v>
      </c>
      <c r="K4372" s="7">
        <v>0</v>
      </c>
      <c r="L4372" s="7">
        <v>48</v>
      </c>
      <c r="M4372" s="39">
        <f>0.4536*112</f>
        <v>50.803200000000004</v>
      </c>
      <c r="N4372" s="37" t="s">
        <v>183</v>
      </c>
      <c r="O4372" s="38">
        <v>0.94482237339380193</v>
      </c>
      <c r="AW4372" s="26"/>
    </row>
    <row r="4373" spans="1:49" x14ac:dyDescent="0.2">
      <c r="A4373" s="7">
        <v>37</v>
      </c>
      <c r="B4373" s="40">
        <v>1869</v>
      </c>
      <c r="C4373" s="40"/>
      <c r="D4373" s="7">
        <v>1</v>
      </c>
      <c r="E4373" s="7">
        <v>22</v>
      </c>
      <c r="F4373" s="7">
        <v>1</v>
      </c>
      <c r="G4373" s="7">
        <v>2</v>
      </c>
      <c r="H4373" s="1">
        <v>15</v>
      </c>
      <c r="I4373" s="7">
        <v>0</v>
      </c>
      <c r="J4373" s="7">
        <v>0</v>
      </c>
      <c r="K4373" s="7">
        <v>0.75</v>
      </c>
      <c r="L4373" s="7">
        <v>0.75</v>
      </c>
      <c r="M4373" s="36">
        <v>0.4535970244035199</v>
      </c>
      <c r="N4373" s="37" t="s">
        <v>183</v>
      </c>
      <c r="O4373" s="38">
        <v>1.6534500000000001</v>
      </c>
      <c r="AW4373" s="26"/>
    </row>
    <row r="4374" spans="1:49" x14ac:dyDescent="0.2">
      <c r="A4374" s="7">
        <v>17</v>
      </c>
      <c r="B4374" s="40">
        <v>1869</v>
      </c>
      <c r="C4374" s="40"/>
      <c r="D4374" s="7">
        <v>1</v>
      </c>
      <c r="E4374" s="7">
        <v>24</v>
      </c>
      <c r="F4374" s="7">
        <v>1</v>
      </c>
      <c r="G4374" s="7">
        <v>14</v>
      </c>
      <c r="H4374" s="1">
        <v>15</v>
      </c>
      <c r="I4374" s="7">
        <v>8</v>
      </c>
      <c r="J4374" s="7">
        <v>5</v>
      </c>
      <c r="K4374" s="7">
        <v>0</v>
      </c>
      <c r="L4374" s="7">
        <v>1980</v>
      </c>
      <c r="M4374" s="39">
        <v>1016.064</v>
      </c>
      <c r="N4374" s="39" t="s">
        <v>183</v>
      </c>
      <c r="O4374" s="38">
        <v>1.9486961451247167</v>
      </c>
      <c r="AW4374" s="26"/>
    </row>
    <row r="4375" spans="1:49" x14ac:dyDescent="0.2">
      <c r="A4375" s="7">
        <v>120</v>
      </c>
      <c r="B4375" s="40">
        <v>1869</v>
      </c>
      <c r="C4375" s="40"/>
      <c r="D4375" s="7">
        <v>1</v>
      </c>
      <c r="E4375" s="7">
        <v>26</v>
      </c>
      <c r="F4375" s="7">
        <v>1</v>
      </c>
      <c r="G4375" s="7">
        <v>14</v>
      </c>
      <c r="H4375" s="1">
        <v>15</v>
      </c>
      <c r="I4375" s="7">
        <v>5</v>
      </c>
      <c r="J4375" s="7">
        <v>5</v>
      </c>
      <c r="K4375" s="7">
        <v>0</v>
      </c>
      <c r="L4375" s="7">
        <v>1260</v>
      </c>
      <c r="M4375" s="39">
        <v>1016.064</v>
      </c>
      <c r="N4375" s="39" t="s">
        <v>183</v>
      </c>
      <c r="O4375" s="38">
        <v>1.2400793650793651</v>
      </c>
      <c r="AW4375" s="26"/>
    </row>
    <row r="4376" spans="1:49" x14ac:dyDescent="0.2">
      <c r="A4376" s="7">
        <v>141</v>
      </c>
      <c r="B4376" s="40">
        <v>1869</v>
      </c>
      <c r="C4376" s="40"/>
      <c r="D4376" s="7">
        <v>1</v>
      </c>
      <c r="E4376" s="7">
        <v>26</v>
      </c>
      <c r="F4376" s="7">
        <v>3</v>
      </c>
      <c r="G4376" s="7">
        <v>18</v>
      </c>
      <c r="H4376" s="1">
        <v>15</v>
      </c>
      <c r="I4376" s="7">
        <v>0</v>
      </c>
      <c r="J4376" s="7">
        <v>3</v>
      </c>
      <c r="K4376" s="7">
        <v>11</v>
      </c>
      <c r="L4376" s="7">
        <v>47</v>
      </c>
      <c r="M4376" s="36">
        <v>45.359702440351988</v>
      </c>
      <c r="N4376" s="37" t="s">
        <v>183</v>
      </c>
      <c r="O4376" s="38">
        <v>1.036162</v>
      </c>
      <c r="AW4376" s="26"/>
    </row>
    <row r="4377" spans="1:49" x14ac:dyDescent="0.2">
      <c r="A4377" s="7">
        <v>61</v>
      </c>
      <c r="B4377" s="40">
        <v>1870</v>
      </c>
      <c r="C4377" s="18">
        <f>B4377-B4376</f>
        <v>1</v>
      </c>
      <c r="D4377" s="7">
        <v>1</v>
      </c>
      <c r="E4377" s="7">
        <v>21</v>
      </c>
      <c r="F4377" s="7">
        <v>1</v>
      </c>
      <c r="G4377" s="7">
        <v>3</v>
      </c>
      <c r="H4377" s="1">
        <v>15</v>
      </c>
      <c r="I4377" s="7">
        <v>0</v>
      </c>
      <c r="J4377" s="7">
        <v>5</v>
      </c>
      <c r="K4377" s="7">
        <v>0</v>
      </c>
      <c r="L4377" s="7">
        <v>60</v>
      </c>
      <c r="M4377" s="39">
        <f>0.4536*112</f>
        <v>50.803200000000004</v>
      </c>
      <c r="N4377" s="37" t="s">
        <v>183</v>
      </c>
      <c r="O4377" s="38">
        <v>1.1810279667422523</v>
      </c>
      <c r="AW4377" s="26"/>
    </row>
    <row r="4378" spans="1:49" x14ac:dyDescent="0.2">
      <c r="A4378" s="7">
        <v>37</v>
      </c>
      <c r="B4378" s="40">
        <v>1870</v>
      </c>
      <c r="C4378" s="40"/>
      <c r="D4378" s="7">
        <v>1</v>
      </c>
      <c r="E4378" s="7">
        <v>22</v>
      </c>
      <c r="F4378" s="7">
        <v>1</v>
      </c>
      <c r="G4378" s="7">
        <v>2</v>
      </c>
      <c r="H4378" s="1">
        <v>15</v>
      </c>
      <c r="I4378" s="7">
        <v>0</v>
      </c>
      <c r="J4378" s="7">
        <v>0</v>
      </c>
      <c r="K4378" s="7">
        <v>0.5</v>
      </c>
      <c r="L4378" s="7">
        <v>0.5</v>
      </c>
      <c r="M4378" s="36">
        <v>0.4535970244035199</v>
      </c>
      <c r="N4378" s="37" t="s">
        <v>183</v>
      </c>
      <c r="O4378" s="38">
        <v>1.1023000000000001</v>
      </c>
      <c r="AW4378" s="26"/>
    </row>
    <row r="4379" spans="1:49" x14ac:dyDescent="0.2">
      <c r="A4379" s="7">
        <v>17</v>
      </c>
      <c r="B4379" s="40">
        <v>1870</v>
      </c>
      <c r="C4379" s="40"/>
      <c r="D4379" s="7">
        <v>1</v>
      </c>
      <c r="E4379" s="7">
        <v>24</v>
      </c>
      <c r="F4379" s="7">
        <v>1</v>
      </c>
      <c r="G4379" s="7">
        <v>14</v>
      </c>
      <c r="H4379" s="1">
        <v>15</v>
      </c>
      <c r="I4379" s="7">
        <v>4</v>
      </c>
      <c r="J4379" s="7">
        <v>14</v>
      </c>
      <c r="K4379" s="7">
        <v>7</v>
      </c>
      <c r="L4379" s="7">
        <v>1135</v>
      </c>
      <c r="M4379" s="39">
        <v>1016.064</v>
      </c>
      <c r="N4379" s="39" t="s">
        <v>183</v>
      </c>
      <c r="O4379" s="38">
        <v>1.1170556185437137</v>
      </c>
      <c r="AW4379" s="26"/>
    </row>
    <row r="4380" spans="1:49" x14ac:dyDescent="0.2">
      <c r="A4380" s="7">
        <v>119</v>
      </c>
      <c r="B4380" s="40">
        <v>1870</v>
      </c>
      <c r="C4380" s="40"/>
      <c r="D4380" s="7">
        <v>1</v>
      </c>
      <c r="E4380" s="7">
        <v>26</v>
      </c>
      <c r="F4380" s="7">
        <v>1</v>
      </c>
      <c r="G4380" s="7">
        <v>14</v>
      </c>
      <c r="H4380" s="1">
        <v>15</v>
      </c>
      <c r="I4380" s="7">
        <v>3</v>
      </c>
      <c r="J4380" s="7">
        <v>5</v>
      </c>
      <c r="K4380" s="7">
        <v>0</v>
      </c>
      <c r="L4380" s="7">
        <v>780</v>
      </c>
      <c r="M4380" s="39">
        <v>1016.064</v>
      </c>
      <c r="N4380" s="39" t="s">
        <v>183</v>
      </c>
      <c r="O4380" s="38">
        <v>0.76766817838246415</v>
      </c>
      <c r="AW4380" s="26"/>
    </row>
    <row r="4381" spans="1:49" x14ac:dyDescent="0.2">
      <c r="A4381" s="7">
        <v>134</v>
      </c>
      <c r="B4381" s="40">
        <v>1870</v>
      </c>
      <c r="C4381" s="40"/>
      <c r="D4381" s="7">
        <v>1</v>
      </c>
      <c r="E4381" s="7">
        <v>26</v>
      </c>
      <c r="F4381" s="7">
        <v>3</v>
      </c>
      <c r="G4381" s="7">
        <v>14</v>
      </c>
      <c r="H4381" s="1">
        <v>15</v>
      </c>
      <c r="I4381" s="7">
        <v>4</v>
      </c>
      <c r="J4381" s="7">
        <v>0</v>
      </c>
      <c r="K4381" s="7">
        <v>0</v>
      </c>
      <c r="L4381" s="7">
        <v>960</v>
      </c>
      <c r="M4381" s="39">
        <v>1016.064</v>
      </c>
      <c r="N4381" s="39" t="s">
        <v>183</v>
      </c>
      <c r="O4381" s="38">
        <v>0.94482237339380204</v>
      </c>
      <c r="AW4381" s="26"/>
    </row>
    <row r="4382" spans="1:49" x14ac:dyDescent="0.2">
      <c r="A4382" s="7">
        <v>61</v>
      </c>
      <c r="B4382" s="40">
        <v>1871</v>
      </c>
      <c r="C4382" s="18">
        <f>B4382-B4381</f>
        <v>1</v>
      </c>
      <c r="D4382" s="7">
        <v>1</v>
      </c>
      <c r="E4382" s="7">
        <v>21</v>
      </c>
      <c r="F4382" s="7">
        <v>1</v>
      </c>
      <c r="G4382" s="7">
        <v>3</v>
      </c>
      <c r="H4382" s="1">
        <v>15</v>
      </c>
      <c r="I4382" s="7">
        <v>0</v>
      </c>
      <c r="J4382" s="7">
        <v>4</v>
      </c>
      <c r="K4382" s="7">
        <v>0</v>
      </c>
      <c r="L4382" s="7">
        <v>48</v>
      </c>
      <c r="M4382" s="39">
        <f>0.4536*112</f>
        <v>50.803200000000004</v>
      </c>
      <c r="N4382" s="37" t="s">
        <v>183</v>
      </c>
      <c r="O4382" s="38">
        <v>0.94482237339380193</v>
      </c>
      <c r="AW4382" s="26"/>
    </row>
    <row r="4383" spans="1:49" x14ac:dyDescent="0.2">
      <c r="A4383" s="7">
        <v>37</v>
      </c>
      <c r="B4383" s="40">
        <v>1871</v>
      </c>
      <c r="C4383" s="40"/>
      <c r="D4383" s="7">
        <v>1</v>
      </c>
      <c r="E4383" s="7">
        <v>22</v>
      </c>
      <c r="F4383" s="7">
        <v>1</v>
      </c>
      <c r="G4383" s="7">
        <v>2</v>
      </c>
      <c r="H4383" s="1">
        <v>15</v>
      </c>
      <c r="I4383" s="7">
        <v>0</v>
      </c>
      <c r="J4383" s="7">
        <v>0</v>
      </c>
      <c r="K4383" s="7">
        <v>0.75</v>
      </c>
      <c r="L4383" s="7">
        <v>0.75</v>
      </c>
      <c r="M4383" s="36">
        <v>0.4535970244035199</v>
      </c>
      <c r="N4383" s="37" t="s">
        <v>183</v>
      </c>
      <c r="O4383" s="38">
        <v>1.6534500000000001</v>
      </c>
      <c r="AW4383" s="26"/>
    </row>
    <row r="4384" spans="1:49" x14ac:dyDescent="0.2">
      <c r="A4384" s="7">
        <v>104</v>
      </c>
      <c r="B4384" s="40">
        <v>1871</v>
      </c>
      <c r="C4384" s="40"/>
      <c r="D4384" s="7">
        <v>1</v>
      </c>
      <c r="E4384" s="7">
        <v>22</v>
      </c>
      <c r="F4384" s="7">
        <v>2</v>
      </c>
      <c r="G4384" s="7">
        <v>14</v>
      </c>
      <c r="H4384" s="1">
        <v>15</v>
      </c>
      <c r="I4384" s="7">
        <v>0</v>
      </c>
      <c r="J4384" s="7">
        <v>49</v>
      </c>
      <c r="K4384" s="7">
        <v>9</v>
      </c>
      <c r="L4384" s="7">
        <v>597</v>
      </c>
      <c r="M4384" s="39">
        <v>1016.064</v>
      </c>
      <c r="N4384" s="39" t="s">
        <v>183</v>
      </c>
      <c r="O4384" s="38">
        <v>0.5875614134542706</v>
      </c>
      <c r="AW4384" s="26"/>
    </row>
    <row r="4385" spans="1:49" x14ac:dyDescent="0.2">
      <c r="A4385" s="7">
        <v>132</v>
      </c>
      <c r="B4385" s="40">
        <v>1871</v>
      </c>
      <c r="C4385" s="40"/>
      <c r="D4385" s="7">
        <v>1</v>
      </c>
      <c r="E4385" s="7">
        <v>23</v>
      </c>
      <c r="F4385" s="7">
        <v>1</v>
      </c>
      <c r="G4385" s="7">
        <v>2</v>
      </c>
      <c r="H4385" s="1">
        <v>15</v>
      </c>
      <c r="I4385" s="7">
        <v>0</v>
      </c>
      <c r="J4385" s="7">
        <v>0</v>
      </c>
      <c r="K4385" s="7">
        <v>0.88</v>
      </c>
      <c r="L4385" s="7">
        <v>0.88</v>
      </c>
      <c r="M4385" s="36">
        <v>0.4535970244035199</v>
      </c>
      <c r="N4385" s="37" t="s">
        <v>183</v>
      </c>
      <c r="O4385" s="38">
        <v>1.940048</v>
      </c>
      <c r="AW4385" s="26"/>
    </row>
    <row r="4386" spans="1:49" x14ac:dyDescent="0.2">
      <c r="A4386" s="7">
        <v>17</v>
      </c>
      <c r="B4386" s="40">
        <v>1871</v>
      </c>
      <c r="C4386" s="40"/>
      <c r="D4386" s="7">
        <v>1</v>
      </c>
      <c r="E4386" s="7">
        <v>24</v>
      </c>
      <c r="F4386" s="7">
        <v>1</v>
      </c>
      <c r="G4386" s="7">
        <v>14</v>
      </c>
      <c r="H4386" s="1">
        <v>15</v>
      </c>
      <c r="I4386" s="7">
        <v>3</v>
      </c>
      <c r="J4386" s="7">
        <v>17</v>
      </c>
      <c r="K4386" s="7">
        <v>0</v>
      </c>
      <c r="L4386" s="7">
        <v>924</v>
      </c>
      <c r="M4386" s="39">
        <v>1016.064</v>
      </c>
      <c r="N4386" s="39" t="s">
        <v>183</v>
      </c>
      <c r="O4386" s="38">
        <v>0.90939153439153442</v>
      </c>
      <c r="AW4386" s="26"/>
    </row>
    <row r="4387" spans="1:49" x14ac:dyDescent="0.2">
      <c r="A4387" s="7">
        <v>168</v>
      </c>
      <c r="B4387" s="40">
        <v>1871</v>
      </c>
      <c r="C4387" s="40"/>
      <c r="D4387" s="7">
        <v>1</v>
      </c>
      <c r="E4387" s="7">
        <v>26</v>
      </c>
      <c r="F4387" s="7">
        <v>1</v>
      </c>
      <c r="G4387" s="7">
        <v>14</v>
      </c>
      <c r="H4387" s="1">
        <v>15</v>
      </c>
      <c r="I4387" s="7">
        <v>3</v>
      </c>
      <c r="J4387" s="7">
        <v>15</v>
      </c>
      <c r="K4387" s="7">
        <v>0</v>
      </c>
      <c r="L4387" s="7">
        <v>900</v>
      </c>
      <c r="M4387" s="39">
        <v>1016.064</v>
      </c>
      <c r="N4387" s="39" t="s">
        <v>183</v>
      </c>
      <c r="O4387" s="38">
        <v>0.88577097505668934</v>
      </c>
      <c r="AW4387" s="26"/>
    </row>
    <row r="4388" spans="1:49" x14ac:dyDescent="0.2">
      <c r="A4388" s="7">
        <v>61</v>
      </c>
      <c r="B4388" s="40">
        <v>1872</v>
      </c>
      <c r="C4388" s="18">
        <f>B4388-B4387</f>
        <v>1</v>
      </c>
      <c r="D4388" s="7">
        <v>1</v>
      </c>
      <c r="E4388" s="7">
        <v>21</v>
      </c>
      <c r="F4388" s="7">
        <v>1</v>
      </c>
      <c r="G4388" s="7">
        <v>3</v>
      </c>
      <c r="H4388" s="1">
        <v>15</v>
      </c>
      <c r="I4388" s="7">
        <v>0</v>
      </c>
      <c r="J4388" s="7">
        <v>5</v>
      </c>
      <c r="K4388" s="7">
        <v>0</v>
      </c>
      <c r="L4388" s="7">
        <v>60</v>
      </c>
      <c r="M4388" s="39">
        <f>0.4536*112</f>
        <v>50.803200000000004</v>
      </c>
      <c r="N4388" s="37" t="s">
        <v>183</v>
      </c>
      <c r="O4388" s="38">
        <v>1.1810279667422523</v>
      </c>
      <c r="AW4388" s="26"/>
    </row>
    <row r="4389" spans="1:49" x14ac:dyDescent="0.2">
      <c r="A4389" s="7">
        <v>37</v>
      </c>
      <c r="B4389" s="40">
        <v>1872</v>
      </c>
      <c r="C4389" s="40"/>
      <c r="D4389" s="7">
        <v>1</v>
      </c>
      <c r="E4389" s="7">
        <v>22</v>
      </c>
      <c r="F4389" s="7">
        <v>1</v>
      </c>
      <c r="G4389" s="7">
        <v>2</v>
      </c>
      <c r="H4389" s="1">
        <v>15</v>
      </c>
      <c r="I4389" s="7">
        <v>0</v>
      </c>
      <c r="J4389" s="7">
        <v>0</v>
      </c>
      <c r="K4389" s="7">
        <v>0.75</v>
      </c>
      <c r="L4389" s="7">
        <v>0.75</v>
      </c>
      <c r="M4389" s="36">
        <v>0.4535970244035199</v>
      </c>
      <c r="N4389" s="37" t="s">
        <v>183</v>
      </c>
      <c r="O4389" s="38">
        <v>1.6534500000000001</v>
      </c>
      <c r="AW4389" s="26"/>
    </row>
    <row r="4390" spans="1:49" x14ac:dyDescent="0.2">
      <c r="A4390" s="7">
        <v>104</v>
      </c>
      <c r="B4390" s="40">
        <v>1872</v>
      </c>
      <c r="C4390" s="40"/>
      <c r="D4390" s="7">
        <v>1</v>
      </c>
      <c r="E4390" s="7">
        <v>22</v>
      </c>
      <c r="F4390" s="7">
        <v>2</v>
      </c>
      <c r="G4390" s="7">
        <v>14</v>
      </c>
      <c r="H4390" s="1">
        <v>15</v>
      </c>
      <c r="I4390" s="7">
        <v>0</v>
      </c>
      <c r="J4390" s="7">
        <v>70</v>
      </c>
      <c r="K4390" s="7">
        <v>2.5</v>
      </c>
      <c r="L4390" s="7">
        <v>842.5</v>
      </c>
      <c r="M4390" s="39">
        <v>1016.064</v>
      </c>
      <c r="N4390" s="39" t="s">
        <v>183</v>
      </c>
      <c r="O4390" s="38">
        <v>0.82918005165028974</v>
      </c>
      <c r="AW4390" s="26"/>
    </row>
    <row r="4391" spans="1:49" x14ac:dyDescent="0.2">
      <c r="A4391" s="7">
        <v>132</v>
      </c>
      <c r="B4391" s="40">
        <v>1872</v>
      </c>
      <c r="C4391" s="40"/>
      <c r="D4391" s="7">
        <v>1</v>
      </c>
      <c r="E4391" s="7">
        <v>23</v>
      </c>
      <c r="F4391" s="7">
        <v>1</v>
      </c>
      <c r="G4391" s="7">
        <v>2</v>
      </c>
      <c r="H4391" s="1">
        <v>15</v>
      </c>
      <c r="I4391" s="7">
        <v>0</v>
      </c>
      <c r="J4391" s="7">
        <v>0</v>
      </c>
      <c r="K4391" s="7">
        <v>0.88</v>
      </c>
      <c r="L4391" s="7">
        <v>0.88</v>
      </c>
      <c r="M4391" s="36">
        <v>0.4535970244035199</v>
      </c>
      <c r="N4391" s="37" t="s">
        <v>183</v>
      </c>
      <c r="O4391" s="38">
        <v>1.940048</v>
      </c>
      <c r="AW4391" s="26"/>
    </row>
    <row r="4392" spans="1:49" x14ac:dyDescent="0.2">
      <c r="A4392" s="7">
        <v>17</v>
      </c>
      <c r="B4392" s="40">
        <v>1872</v>
      </c>
      <c r="C4392" s="40"/>
      <c r="D4392" s="7">
        <v>1</v>
      </c>
      <c r="E4392" s="7">
        <v>24</v>
      </c>
      <c r="F4392" s="7">
        <v>1</v>
      </c>
      <c r="G4392" s="7">
        <v>14</v>
      </c>
      <c r="H4392" s="1">
        <v>15</v>
      </c>
      <c r="I4392" s="7">
        <v>5</v>
      </c>
      <c r="J4392" s="7">
        <v>0</v>
      </c>
      <c r="K4392" s="7">
        <v>0</v>
      </c>
      <c r="L4392" s="7">
        <v>1200</v>
      </c>
      <c r="M4392" s="39">
        <v>1016.064</v>
      </c>
      <c r="N4392" s="39" t="s">
        <v>183</v>
      </c>
      <c r="O4392" s="38">
        <v>1.1810279667422525</v>
      </c>
      <c r="AW4392" s="26"/>
    </row>
    <row r="4393" spans="1:49" x14ac:dyDescent="0.2">
      <c r="A4393" s="7">
        <v>168</v>
      </c>
      <c r="B4393" s="40">
        <v>1872</v>
      </c>
      <c r="C4393" s="40"/>
      <c r="D4393" s="7">
        <v>1</v>
      </c>
      <c r="E4393" s="7">
        <v>26</v>
      </c>
      <c r="F4393" s="7">
        <v>1</v>
      </c>
      <c r="G4393" s="7">
        <v>14</v>
      </c>
      <c r="H4393" s="1">
        <v>15</v>
      </c>
      <c r="I4393" s="7">
        <v>3</v>
      </c>
      <c r="J4393" s="7">
        <v>13</v>
      </c>
      <c r="K4393" s="7">
        <v>0</v>
      </c>
      <c r="L4393" s="7">
        <v>876</v>
      </c>
      <c r="M4393" s="39">
        <v>1016.064</v>
      </c>
      <c r="N4393" s="39" t="s">
        <v>183</v>
      </c>
      <c r="O4393" s="38">
        <v>0.86215041572184437</v>
      </c>
      <c r="AW4393" s="26"/>
    </row>
    <row r="4394" spans="1:49" x14ac:dyDescent="0.2">
      <c r="A4394" s="7">
        <v>61</v>
      </c>
      <c r="B4394" s="40">
        <v>1873</v>
      </c>
      <c r="C4394" s="18">
        <f>B4394-B4393</f>
        <v>1</v>
      </c>
      <c r="D4394" s="7">
        <v>1</v>
      </c>
      <c r="E4394" s="7">
        <v>21</v>
      </c>
      <c r="F4394" s="7">
        <v>1</v>
      </c>
      <c r="G4394" s="7">
        <v>3</v>
      </c>
      <c r="H4394" s="1">
        <v>15</v>
      </c>
      <c r="I4394" s="7">
        <v>0</v>
      </c>
      <c r="J4394" s="7">
        <v>3</v>
      </c>
      <c r="K4394" s="7">
        <v>6</v>
      </c>
      <c r="L4394" s="7">
        <v>42</v>
      </c>
      <c r="M4394" s="39">
        <f>0.4536*112</f>
        <v>50.803200000000004</v>
      </c>
      <c r="N4394" s="37" t="s">
        <v>183</v>
      </c>
      <c r="O4394" s="38">
        <v>0.82671957671957663</v>
      </c>
      <c r="AW4394" s="26"/>
    </row>
    <row r="4395" spans="1:49" x14ac:dyDescent="0.2">
      <c r="A4395" s="7">
        <v>37</v>
      </c>
      <c r="B4395" s="40">
        <v>1873</v>
      </c>
      <c r="C4395" s="40"/>
      <c r="D4395" s="7">
        <v>1</v>
      </c>
      <c r="E4395" s="7">
        <v>22</v>
      </c>
      <c r="F4395" s="7">
        <v>1</v>
      </c>
      <c r="G4395" s="7">
        <v>2</v>
      </c>
      <c r="H4395" s="1">
        <v>15</v>
      </c>
      <c r="I4395" s="7">
        <v>0</v>
      </c>
      <c r="J4395" s="7">
        <v>0</v>
      </c>
      <c r="K4395" s="7">
        <v>0.75</v>
      </c>
      <c r="L4395" s="7">
        <v>0.75</v>
      </c>
      <c r="M4395" s="36">
        <v>0.4535970244035199</v>
      </c>
      <c r="N4395" s="37" t="s">
        <v>183</v>
      </c>
      <c r="O4395" s="38">
        <v>1.6534500000000001</v>
      </c>
      <c r="AW4395" s="26"/>
    </row>
    <row r="4396" spans="1:49" x14ac:dyDescent="0.2">
      <c r="A4396" s="7">
        <v>104</v>
      </c>
      <c r="B4396" s="40">
        <v>1873</v>
      </c>
      <c r="C4396" s="40"/>
      <c r="D4396" s="7">
        <v>1</v>
      </c>
      <c r="E4396" s="7">
        <v>22</v>
      </c>
      <c r="F4396" s="7">
        <v>2</v>
      </c>
      <c r="G4396" s="7">
        <v>14</v>
      </c>
      <c r="H4396" s="1">
        <v>15</v>
      </c>
      <c r="I4396" s="7">
        <v>0</v>
      </c>
      <c r="J4396" s="7">
        <v>60</v>
      </c>
      <c r="K4396" s="7">
        <v>1.5</v>
      </c>
      <c r="L4396" s="7">
        <v>721.5</v>
      </c>
      <c r="M4396" s="39">
        <v>1016.064</v>
      </c>
      <c r="N4396" s="39" t="s">
        <v>183</v>
      </c>
      <c r="O4396" s="38">
        <v>0.71009306500377933</v>
      </c>
      <c r="AW4396" s="26"/>
    </row>
    <row r="4397" spans="1:49" x14ac:dyDescent="0.2">
      <c r="A4397" s="7">
        <v>17</v>
      </c>
      <c r="B4397" s="40">
        <v>1873</v>
      </c>
      <c r="C4397" s="40"/>
      <c r="D4397" s="7">
        <v>1</v>
      </c>
      <c r="E4397" s="7">
        <v>24</v>
      </c>
      <c r="F4397" s="7">
        <v>1</v>
      </c>
      <c r="G4397" s="7">
        <v>14</v>
      </c>
      <c r="H4397" s="1">
        <v>15</v>
      </c>
      <c r="I4397" s="7">
        <v>6</v>
      </c>
      <c r="J4397" s="7">
        <v>0</v>
      </c>
      <c r="K4397" s="7">
        <v>0</v>
      </c>
      <c r="L4397" s="7">
        <v>1440</v>
      </c>
      <c r="M4397" s="39">
        <v>1016.064</v>
      </c>
      <c r="N4397" s="39" t="s">
        <v>183</v>
      </c>
      <c r="O4397" s="38">
        <v>1.4172335600907029</v>
      </c>
      <c r="AW4397" s="26"/>
    </row>
    <row r="4398" spans="1:49" x14ac:dyDescent="0.2">
      <c r="A4398" s="7">
        <v>142</v>
      </c>
      <c r="B4398" s="40">
        <v>1873</v>
      </c>
      <c r="C4398" s="40"/>
      <c r="D4398" s="7">
        <v>1</v>
      </c>
      <c r="E4398" s="7">
        <v>26</v>
      </c>
      <c r="F4398" s="7">
        <v>1</v>
      </c>
      <c r="G4398" s="7">
        <v>14</v>
      </c>
      <c r="H4398" s="1">
        <v>15</v>
      </c>
      <c r="I4398" s="7">
        <v>3</v>
      </c>
      <c r="J4398" s="7">
        <v>0</v>
      </c>
      <c r="K4398" s="7">
        <v>0</v>
      </c>
      <c r="L4398" s="7">
        <v>720</v>
      </c>
      <c r="M4398" s="39">
        <v>1016.064</v>
      </c>
      <c r="N4398" s="39" t="s">
        <v>183</v>
      </c>
      <c r="O4398" s="38">
        <v>0.70861678004535145</v>
      </c>
      <c r="AW4398" s="26"/>
    </row>
    <row r="4399" spans="1:49" x14ac:dyDescent="0.2">
      <c r="A4399" s="7">
        <v>61</v>
      </c>
      <c r="B4399" s="40">
        <v>1874</v>
      </c>
      <c r="C4399" s="18">
        <f>B4399-B4398</f>
        <v>1</v>
      </c>
      <c r="D4399" s="7">
        <v>1</v>
      </c>
      <c r="E4399" s="7">
        <v>21</v>
      </c>
      <c r="F4399" s="7">
        <v>1</v>
      </c>
      <c r="G4399" s="7">
        <v>3</v>
      </c>
      <c r="H4399" s="1">
        <v>15</v>
      </c>
      <c r="I4399" s="7">
        <v>0</v>
      </c>
      <c r="J4399" s="7">
        <v>4</v>
      </c>
      <c r="K4399" s="7">
        <v>9</v>
      </c>
      <c r="L4399" s="7">
        <v>57</v>
      </c>
      <c r="M4399" s="39">
        <f>0.4536*112</f>
        <v>50.803200000000004</v>
      </c>
      <c r="N4399" s="37" t="s">
        <v>183</v>
      </c>
      <c r="O4399" s="38">
        <v>1.1219765684051397</v>
      </c>
      <c r="AW4399" s="26"/>
    </row>
    <row r="4400" spans="1:49" x14ac:dyDescent="0.2">
      <c r="A4400" s="7">
        <v>37</v>
      </c>
      <c r="B4400" s="40">
        <v>1874</v>
      </c>
      <c r="C4400" s="40"/>
      <c r="D4400" s="7">
        <v>1</v>
      </c>
      <c r="E4400" s="7">
        <v>22</v>
      </c>
      <c r="F4400" s="7">
        <v>1</v>
      </c>
      <c r="G4400" s="7">
        <v>2</v>
      </c>
      <c r="H4400" s="1">
        <v>15</v>
      </c>
      <c r="I4400" s="7">
        <v>0</v>
      </c>
      <c r="J4400" s="7">
        <v>0</v>
      </c>
      <c r="K4400" s="7">
        <v>0.75</v>
      </c>
      <c r="L4400" s="7">
        <v>0.75</v>
      </c>
      <c r="M4400" s="36">
        <v>0.4535970244035199</v>
      </c>
      <c r="N4400" s="37" t="s">
        <v>183</v>
      </c>
      <c r="O4400" s="38">
        <v>1.6534500000000001</v>
      </c>
      <c r="AW4400" s="26"/>
    </row>
    <row r="4401" spans="1:49" x14ac:dyDescent="0.2">
      <c r="A4401" s="7">
        <v>104</v>
      </c>
      <c r="B4401" s="40">
        <v>1874</v>
      </c>
      <c r="C4401" s="40"/>
      <c r="D4401" s="7">
        <v>1</v>
      </c>
      <c r="E4401" s="7">
        <v>22</v>
      </c>
      <c r="F4401" s="7">
        <v>2</v>
      </c>
      <c r="G4401" s="7">
        <v>14</v>
      </c>
      <c r="H4401" s="1">
        <v>15</v>
      </c>
      <c r="I4401" s="7">
        <v>0</v>
      </c>
      <c r="J4401" s="7">
        <v>95</v>
      </c>
      <c r="K4401" s="7">
        <v>7.5</v>
      </c>
      <c r="L4401" s="7">
        <v>1147.5</v>
      </c>
      <c r="M4401" s="39">
        <v>1016.064</v>
      </c>
      <c r="N4401" s="39" t="s">
        <v>183</v>
      </c>
      <c r="O4401" s="38">
        <v>1.129357993197279</v>
      </c>
      <c r="AW4401" s="26"/>
    </row>
    <row r="4402" spans="1:49" x14ac:dyDescent="0.2">
      <c r="A4402" s="7">
        <v>139</v>
      </c>
      <c r="B4402" s="40">
        <v>1874</v>
      </c>
      <c r="C4402" s="40"/>
      <c r="D4402" s="7">
        <v>1</v>
      </c>
      <c r="E4402" s="7">
        <v>23</v>
      </c>
      <c r="F4402" s="7">
        <v>1</v>
      </c>
      <c r="G4402" s="7">
        <v>2</v>
      </c>
      <c r="H4402" s="1">
        <v>15</v>
      </c>
      <c r="I4402" s="7">
        <v>0</v>
      </c>
      <c r="J4402" s="7">
        <v>0</v>
      </c>
      <c r="K4402" s="7">
        <v>0.88</v>
      </c>
      <c r="L4402" s="7">
        <v>0.88</v>
      </c>
      <c r="M4402" s="36">
        <v>0.4535970244035199</v>
      </c>
      <c r="N4402" s="37" t="s">
        <v>183</v>
      </c>
      <c r="O4402" s="38">
        <v>1.940048</v>
      </c>
      <c r="AW4402" s="26"/>
    </row>
    <row r="4403" spans="1:49" x14ac:dyDescent="0.2">
      <c r="A4403" s="7">
        <v>17</v>
      </c>
      <c r="B4403" s="40">
        <v>1874</v>
      </c>
      <c r="C4403" s="40"/>
      <c r="D4403" s="7">
        <v>1</v>
      </c>
      <c r="E4403" s="7">
        <v>24</v>
      </c>
      <c r="F4403" s="7">
        <v>1</v>
      </c>
      <c r="G4403" s="7">
        <v>14</v>
      </c>
      <c r="H4403" s="1">
        <v>15</v>
      </c>
      <c r="I4403" s="7">
        <v>6</v>
      </c>
      <c r="J4403" s="7">
        <v>10</v>
      </c>
      <c r="K4403" s="7">
        <v>0</v>
      </c>
      <c r="L4403" s="7">
        <v>1560</v>
      </c>
      <c r="M4403" s="39">
        <v>1016.064</v>
      </c>
      <c r="N4403" s="39" t="s">
        <v>183</v>
      </c>
      <c r="O4403" s="38">
        <v>1.5353363567649283</v>
      </c>
      <c r="AW4403" s="26"/>
    </row>
    <row r="4404" spans="1:49" x14ac:dyDescent="0.2">
      <c r="A4404" s="7">
        <v>120</v>
      </c>
      <c r="B4404" s="40">
        <v>1874</v>
      </c>
      <c r="C4404" s="40"/>
      <c r="D4404" s="7">
        <v>1</v>
      </c>
      <c r="E4404" s="7">
        <v>26</v>
      </c>
      <c r="F4404" s="7">
        <v>2</v>
      </c>
      <c r="G4404" s="7">
        <v>14</v>
      </c>
      <c r="H4404" s="1">
        <v>15</v>
      </c>
      <c r="I4404" s="7">
        <v>0</v>
      </c>
      <c r="J4404" s="7">
        <v>67</v>
      </c>
      <c r="K4404" s="7">
        <v>6</v>
      </c>
      <c r="L4404" s="7">
        <v>810</v>
      </c>
      <c r="M4404" s="39">
        <v>1016.064</v>
      </c>
      <c r="N4404" s="39" t="s">
        <v>183</v>
      </c>
      <c r="O4404" s="38">
        <v>0.79719387755102045</v>
      </c>
      <c r="AW4404" s="26"/>
    </row>
    <row r="4405" spans="1:49" x14ac:dyDescent="0.2">
      <c r="A4405" s="7">
        <v>175</v>
      </c>
      <c r="B4405" s="40">
        <v>1874</v>
      </c>
      <c r="C4405" s="40"/>
      <c r="D4405" s="7">
        <v>1</v>
      </c>
      <c r="E4405" s="7">
        <v>26</v>
      </c>
      <c r="F4405" s="7">
        <v>1</v>
      </c>
      <c r="G4405" s="7">
        <v>14</v>
      </c>
      <c r="H4405" s="1">
        <v>15</v>
      </c>
      <c r="I4405" s="7">
        <v>5</v>
      </c>
      <c r="J4405" s="7">
        <v>0</v>
      </c>
      <c r="K4405" s="7">
        <v>0</v>
      </c>
      <c r="L4405" s="7">
        <v>1200</v>
      </c>
      <c r="M4405" s="39">
        <v>1016.064</v>
      </c>
      <c r="N4405" s="39" t="s">
        <v>183</v>
      </c>
      <c r="O4405" s="38">
        <v>1.1810279667422525</v>
      </c>
      <c r="AW4405" s="26"/>
    </row>
    <row r="4406" spans="1:49" x14ac:dyDescent="0.2">
      <c r="A4406" s="7">
        <v>57</v>
      </c>
      <c r="B4406" s="40">
        <v>1875</v>
      </c>
      <c r="C4406" s="18">
        <f>B4406-B4405</f>
        <v>1</v>
      </c>
      <c r="D4406" s="7">
        <v>1</v>
      </c>
      <c r="E4406" s="7">
        <v>21</v>
      </c>
      <c r="F4406" s="7">
        <v>1</v>
      </c>
      <c r="G4406" s="7">
        <v>3</v>
      </c>
      <c r="H4406" s="1">
        <v>15</v>
      </c>
      <c r="I4406" s="7">
        <v>0</v>
      </c>
      <c r="J4406" s="7">
        <v>5</v>
      </c>
      <c r="K4406" s="7">
        <v>6</v>
      </c>
      <c r="L4406" s="7">
        <v>66</v>
      </c>
      <c r="M4406" s="39">
        <f>0.4536*112</f>
        <v>50.803200000000004</v>
      </c>
      <c r="N4406" s="37" t="s">
        <v>183</v>
      </c>
      <c r="O4406" s="38">
        <v>1.2991307634164777</v>
      </c>
      <c r="AW4406" s="26"/>
    </row>
    <row r="4407" spans="1:49" x14ac:dyDescent="0.2">
      <c r="A4407" s="7">
        <v>101</v>
      </c>
      <c r="B4407" s="40">
        <v>1875</v>
      </c>
      <c r="C4407" s="40"/>
      <c r="D4407" s="7">
        <v>1</v>
      </c>
      <c r="E4407" s="7">
        <v>22</v>
      </c>
      <c r="F4407" s="7">
        <v>2</v>
      </c>
      <c r="G4407" s="7">
        <v>14</v>
      </c>
      <c r="H4407" s="1">
        <v>15</v>
      </c>
      <c r="I4407" s="7">
        <v>0</v>
      </c>
      <c r="J4407" s="7">
        <v>98</v>
      </c>
      <c r="K4407" s="7">
        <v>1.5</v>
      </c>
      <c r="L4407" s="7">
        <v>1177.5</v>
      </c>
      <c r="M4407" s="39">
        <v>1016.064</v>
      </c>
      <c r="N4407" s="39" t="s">
        <v>183</v>
      </c>
      <c r="O4407" s="38">
        <v>1.1588836923658352</v>
      </c>
      <c r="AW4407" s="26"/>
    </row>
    <row r="4408" spans="1:49" x14ac:dyDescent="0.2">
      <c r="A4408" s="7">
        <v>136</v>
      </c>
      <c r="B4408" s="40">
        <v>1875</v>
      </c>
      <c r="C4408" s="40"/>
      <c r="D4408" s="7">
        <v>1</v>
      </c>
      <c r="E4408" s="7">
        <v>23</v>
      </c>
      <c r="F4408" s="7">
        <v>1</v>
      </c>
      <c r="G4408" s="7">
        <v>2</v>
      </c>
      <c r="H4408" s="1">
        <v>15</v>
      </c>
      <c r="I4408" s="7">
        <v>0</v>
      </c>
      <c r="J4408" s="7">
        <v>0</v>
      </c>
      <c r="K4408" s="7">
        <v>0.88</v>
      </c>
      <c r="L4408" s="7">
        <v>0.88</v>
      </c>
      <c r="M4408" s="36">
        <v>0.4535970244035199</v>
      </c>
      <c r="N4408" s="37" t="s">
        <v>183</v>
      </c>
      <c r="O4408" s="38">
        <v>1.940048</v>
      </c>
      <c r="AW4408" s="26"/>
    </row>
    <row r="4409" spans="1:49" x14ac:dyDescent="0.2">
      <c r="A4409" s="7">
        <v>17</v>
      </c>
      <c r="B4409" s="40">
        <v>1875</v>
      </c>
      <c r="C4409" s="40"/>
      <c r="D4409" s="7">
        <v>1</v>
      </c>
      <c r="E4409" s="7">
        <v>24</v>
      </c>
      <c r="F4409" s="7">
        <v>1</v>
      </c>
      <c r="G4409" s="7">
        <v>14</v>
      </c>
      <c r="H4409" s="1">
        <v>15</v>
      </c>
      <c r="I4409" s="7">
        <v>6</v>
      </c>
      <c r="J4409" s="7">
        <v>2</v>
      </c>
      <c r="K4409" s="7">
        <v>0</v>
      </c>
      <c r="L4409" s="7">
        <v>1464</v>
      </c>
      <c r="M4409" s="39">
        <v>1016.064</v>
      </c>
      <c r="N4409" s="39" t="s">
        <v>183</v>
      </c>
      <c r="O4409" s="38">
        <v>1.440854119425548</v>
      </c>
      <c r="AW4409" s="26"/>
    </row>
    <row r="4410" spans="1:49" x14ac:dyDescent="0.2">
      <c r="A4410" s="7">
        <v>117</v>
      </c>
      <c r="B4410" s="40">
        <v>1875</v>
      </c>
      <c r="C4410" s="40"/>
      <c r="D4410" s="7">
        <v>1</v>
      </c>
      <c r="E4410" s="7">
        <v>26</v>
      </c>
      <c r="F4410" s="7">
        <v>2</v>
      </c>
      <c r="G4410" s="7">
        <v>14</v>
      </c>
      <c r="H4410" s="1">
        <v>15</v>
      </c>
      <c r="I4410" s="7">
        <v>0</v>
      </c>
      <c r="J4410" s="7">
        <v>65</v>
      </c>
      <c r="K4410" s="7">
        <v>0</v>
      </c>
      <c r="L4410" s="7">
        <v>780</v>
      </c>
      <c r="M4410" s="39">
        <v>1016.064</v>
      </c>
      <c r="N4410" s="39" t="s">
        <v>183</v>
      </c>
      <c r="O4410" s="38">
        <v>0.76766817838246415</v>
      </c>
      <c r="AW4410" s="26"/>
    </row>
    <row r="4411" spans="1:49" x14ac:dyDescent="0.2">
      <c r="A4411" s="7">
        <v>172</v>
      </c>
      <c r="B4411" s="40">
        <v>1875</v>
      </c>
      <c r="C4411" s="40"/>
      <c r="D4411" s="7">
        <v>1</v>
      </c>
      <c r="E4411" s="7">
        <v>26</v>
      </c>
      <c r="F4411" s="7">
        <v>1</v>
      </c>
      <c r="G4411" s="7">
        <v>14</v>
      </c>
      <c r="H4411" s="1">
        <v>15</v>
      </c>
      <c r="I4411" s="7">
        <v>4</v>
      </c>
      <c r="J4411" s="7">
        <v>7</v>
      </c>
      <c r="K4411" s="7">
        <v>6</v>
      </c>
      <c r="L4411" s="7">
        <v>1050</v>
      </c>
      <c r="M4411" s="39">
        <v>1016.064</v>
      </c>
      <c r="N4411" s="39" t="s">
        <v>183</v>
      </c>
      <c r="O4411" s="38">
        <v>1.0333994708994709</v>
      </c>
      <c r="AW4411" s="26"/>
    </row>
    <row r="4412" spans="1:49" x14ac:dyDescent="0.2">
      <c r="A4412" s="7">
        <v>64</v>
      </c>
      <c r="B4412" s="40">
        <v>1876</v>
      </c>
      <c r="C4412" s="18">
        <f>B4412-B4411</f>
        <v>1</v>
      </c>
      <c r="D4412" s="7">
        <v>1</v>
      </c>
      <c r="E4412" s="7">
        <v>21</v>
      </c>
      <c r="F4412" s="7">
        <v>1</v>
      </c>
      <c r="G4412" s="7">
        <v>3</v>
      </c>
      <c r="H4412" s="1">
        <v>15</v>
      </c>
      <c r="I4412" s="7">
        <v>0</v>
      </c>
      <c r="J4412" s="7">
        <v>4</v>
      </c>
      <c r="K4412" s="7">
        <v>9</v>
      </c>
      <c r="L4412" s="7">
        <v>57</v>
      </c>
      <c r="M4412" s="39">
        <f>0.4536*112</f>
        <v>50.803200000000004</v>
      </c>
      <c r="N4412" s="37" t="s">
        <v>183</v>
      </c>
      <c r="O4412" s="38">
        <v>1.1219765684051397</v>
      </c>
      <c r="AW4412" s="26"/>
    </row>
    <row r="4413" spans="1:49" x14ac:dyDescent="0.2">
      <c r="A4413" s="7">
        <v>19</v>
      </c>
      <c r="B4413" s="40">
        <v>1876</v>
      </c>
      <c r="C4413" s="40"/>
      <c r="D4413" s="7">
        <v>1</v>
      </c>
      <c r="E4413" s="7">
        <v>22</v>
      </c>
      <c r="F4413" s="7">
        <v>1</v>
      </c>
      <c r="G4413" s="7">
        <v>2</v>
      </c>
      <c r="H4413" s="1">
        <v>15</v>
      </c>
      <c r="I4413" s="7">
        <v>0</v>
      </c>
      <c r="J4413" s="7">
        <v>0</v>
      </c>
      <c r="K4413" s="7">
        <v>0.75</v>
      </c>
      <c r="L4413" s="7">
        <v>0.75</v>
      </c>
      <c r="M4413" s="36">
        <v>0.4535970244035199</v>
      </c>
      <c r="N4413" s="37" t="s">
        <v>183</v>
      </c>
      <c r="O4413" s="38">
        <v>1.6534500000000001</v>
      </c>
      <c r="AW4413" s="26"/>
    </row>
    <row r="4414" spans="1:49" x14ac:dyDescent="0.2">
      <c r="A4414" s="7">
        <v>111</v>
      </c>
      <c r="B4414" s="40">
        <v>1876</v>
      </c>
      <c r="C4414" s="40"/>
      <c r="D4414" s="7">
        <v>1</v>
      </c>
      <c r="E4414" s="7">
        <v>22</v>
      </c>
      <c r="F4414" s="7">
        <v>2</v>
      </c>
      <c r="G4414" s="7">
        <v>14</v>
      </c>
      <c r="H4414" s="1">
        <v>15</v>
      </c>
      <c r="I4414" s="7">
        <v>0</v>
      </c>
      <c r="J4414" s="7">
        <v>95</v>
      </c>
      <c r="K4414" s="7">
        <v>5</v>
      </c>
      <c r="L4414" s="7">
        <v>1145</v>
      </c>
      <c r="M4414" s="39">
        <v>1016.064</v>
      </c>
      <c r="N4414" s="39" t="s">
        <v>183</v>
      </c>
      <c r="O4414" s="38">
        <v>1.1268975182665659</v>
      </c>
      <c r="AW4414" s="26"/>
    </row>
    <row r="4415" spans="1:49" x14ac:dyDescent="0.2">
      <c r="A4415" s="7">
        <v>145</v>
      </c>
      <c r="B4415" s="40">
        <v>1876</v>
      </c>
      <c r="C4415" s="40"/>
      <c r="D4415" s="7">
        <v>1</v>
      </c>
      <c r="E4415" s="7">
        <v>23</v>
      </c>
      <c r="F4415" s="7">
        <v>1</v>
      </c>
      <c r="G4415" s="7">
        <v>2</v>
      </c>
      <c r="H4415" s="1">
        <v>15</v>
      </c>
      <c r="I4415" s="7">
        <v>0</v>
      </c>
      <c r="J4415" s="7">
        <v>0</v>
      </c>
      <c r="K4415" s="7">
        <v>0.88</v>
      </c>
      <c r="L4415" s="7">
        <v>0.88</v>
      </c>
      <c r="M4415" s="36">
        <v>0.4535970244035199</v>
      </c>
      <c r="N4415" s="37" t="s">
        <v>183</v>
      </c>
      <c r="O4415" s="38">
        <v>1.940048</v>
      </c>
      <c r="AW4415" s="26"/>
    </row>
    <row r="4416" spans="1:49" x14ac:dyDescent="0.2">
      <c r="A4416" s="7">
        <v>56</v>
      </c>
      <c r="B4416" s="40">
        <v>1876</v>
      </c>
      <c r="C4416" s="40"/>
      <c r="D4416" s="7">
        <v>6</v>
      </c>
      <c r="E4416" s="7">
        <v>24</v>
      </c>
      <c r="F4416" s="7">
        <v>1</v>
      </c>
      <c r="G4416" s="7">
        <v>3</v>
      </c>
      <c r="H4416" s="1">
        <v>15</v>
      </c>
      <c r="I4416" s="7">
        <v>0</v>
      </c>
      <c r="J4416" s="7">
        <v>5</v>
      </c>
      <c r="K4416" s="40">
        <v>3</v>
      </c>
      <c r="L4416" s="7">
        <v>63</v>
      </c>
      <c r="M4416" s="39">
        <f>0.4536*112</f>
        <v>50.803200000000004</v>
      </c>
      <c r="N4416" s="37" t="s">
        <v>183</v>
      </c>
      <c r="O4416" s="38">
        <v>1.2400793650793649</v>
      </c>
      <c r="P4416">
        <v>0</v>
      </c>
      <c r="Q4416">
        <v>4</v>
      </c>
      <c r="R4416">
        <v>9</v>
      </c>
      <c r="S4416">
        <v>0</v>
      </c>
      <c r="T4416">
        <v>5</v>
      </c>
      <c r="U4416">
        <v>3</v>
      </c>
      <c r="V4416">
        <v>0</v>
      </c>
      <c r="W4416">
        <v>5</v>
      </c>
      <c r="X4416">
        <v>3</v>
      </c>
      <c r="Y4416">
        <v>0</v>
      </c>
      <c r="Z4416">
        <v>4</v>
      </c>
      <c r="AA4416">
        <v>6</v>
      </c>
      <c r="AB4416">
        <v>0</v>
      </c>
      <c r="AC4416">
        <v>4</v>
      </c>
      <c r="AD4416">
        <v>6</v>
      </c>
      <c r="AW4416" s="26"/>
    </row>
    <row r="4417" spans="1:49" x14ac:dyDescent="0.2">
      <c r="A4417" s="7">
        <v>127</v>
      </c>
      <c r="B4417" s="40">
        <v>1876</v>
      </c>
      <c r="C4417" s="40"/>
      <c r="D4417" s="7">
        <v>1</v>
      </c>
      <c r="E4417" s="7">
        <v>26</v>
      </c>
      <c r="F4417" s="7">
        <v>2</v>
      </c>
      <c r="G4417" s="7">
        <v>14</v>
      </c>
      <c r="H4417" s="1">
        <v>15</v>
      </c>
      <c r="I4417" s="7">
        <v>0</v>
      </c>
      <c r="J4417" s="7">
        <v>90</v>
      </c>
      <c r="K4417" s="7">
        <v>0</v>
      </c>
      <c r="L4417" s="7">
        <v>1080</v>
      </c>
      <c r="M4417" s="39">
        <v>1016.064</v>
      </c>
      <c r="N4417" s="39" t="s">
        <v>183</v>
      </c>
      <c r="O4417" s="38">
        <v>1.0629251700680273</v>
      </c>
      <c r="AW4417" s="26"/>
    </row>
    <row r="4418" spans="1:49" x14ac:dyDescent="0.2">
      <c r="A4418" s="7">
        <v>181</v>
      </c>
      <c r="B4418" s="40">
        <v>1876</v>
      </c>
      <c r="C4418" s="40"/>
      <c r="D4418" s="7">
        <v>1</v>
      </c>
      <c r="E4418" s="7">
        <v>26</v>
      </c>
      <c r="F4418" s="7">
        <v>1</v>
      </c>
      <c r="G4418" s="7">
        <v>14</v>
      </c>
      <c r="H4418" s="1">
        <v>15</v>
      </c>
      <c r="I4418" s="7">
        <v>4</v>
      </c>
      <c r="J4418" s="7">
        <v>15</v>
      </c>
      <c r="K4418" s="7">
        <v>0</v>
      </c>
      <c r="L4418" s="7">
        <v>1140</v>
      </c>
      <c r="M4418" s="39">
        <v>1016.064</v>
      </c>
      <c r="N4418" s="39" t="s">
        <v>183</v>
      </c>
      <c r="O4418" s="38">
        <v>1.1219765684051399</v>
      </c>
      <c r="AW4418" s="26"/>
    </row>
    <row r="4419" spans="1:49" x14ac:dyDescent="0.2">
      <c r="A4419" s="7">
        <v>64</v>
      </c>
      <c r="B4419" s="40">
        <v>1877</v>
      </c>
      <c r="C4419" s="18">
        <f>B4419-B4418</f>
        <v>1</v>
      </c>
      <c r="D4419" s="7">
        <v>1</v>
      </c>
      <c r="E4419" s="7">
        <v>21</v>
      </c>
      <c r="F4419" s="7">
        <v>1</v>
      </c>
      <c r="G4419" s="7">
        <v>3</v>
      </c>
      <c r="H4419" s="1">
        <v>15</v>
      </c>
      <c r="I4419" s="7">
        <v>0</v>
      </c>
      <c r="J4419" s="7">
        <v>4</v>
      </c>
      <c r="K4419" s="7">
        <v>9</v>
      </c>
      <c r="L4419" s="7">
        <v>57</v>
      </c>
      <c r="M4419" s="39">
        <f>0.4536*112</f>
        <v>50.803200000000004</v>
      </c>
      <c r="N4419" s="37" t="s">
        <v>183</v>
      </c>
      <c r="O4419" s="38">
        <v>1.1219765684051397</v>
      </c>
      <c r="AW4419" s="26"/>
    </row>
    <row r="4420" spans="1:49" x14ac:dyDescent="0.2">
      <c r="A4420" s="7">
        <v>41</v>
      </c>
      <c r="B4420" s="40">
        <v>1877</v>
      </c>
      <c r="C4420" s="40"/>
      <c r="D4420" s="7">
        <v>1</v>
      </c>
      <c r="E4420" s="7">
        <v>22</v>
      </c>
      <c r="F4420" s="7">
        <v>1</v>
      </c>
      <c r="G4420" s="7">
        <v>2</v>
      </c>
      <c r="H4420" s="1">
        <v>15</v>
      </c>
      <c r="I4420" s="7">
        <v>0</v>
      </c>
      <c r="J4420" s="7">
        <v>0</v>
      </c>
      <c r="K4420" s="7">
        <v>0.75</v>
      </c>
      <c r="L4420" s="7">
        <v>0.75</v>
      </c>
      <c r="M4420" s="36">
        <v>0.4535970244035199</v>
      </c>
      <c r="N4420" s="37" t="s">
        <v>183</v>
      </c>
      <c r="O4420" s="38">
        <v>1.6534500000000001</v>
      </c>
      <c r="AW4420" s="26"/>
    </row>
    <row r="4421" spans="1:49" x14ac:dyDescent="0.2">
      <c r="A4421" s="7">
        <v>108</v>
      </c>
      <c r="B4421" s="40">
        <v>1877</v>
      </c>
      <c r="C4421" s="40"/>
      <c r="D4421" s="7">
        <v>1</v>
      </c>
      <c r="E4421" s="7">
        <v>22</v>
      </c>
      <c r="F4421" s="7">
        <v>2</v>
      </c>
      <c r="G4421" s="7">
        <v>14</v>
      </c>
      <c r="H4421" s="1">
        <v>15</v>
      </c>
      <c r="I4421" s="7">
        <v>0</v>
      </c>
      <c r="J4421" s="7">
        <v>82</v>
      </c>
      <c r="K4421" s="7">
        <v>11</v>
      </c>
      <c r="L4421" s="7">
        <v>995</v>
      </c>
      <c r="M4421" s="39">
        <v>1016.064</v>
      </c>
      <c r="N4421" s="39" t="s">
        <v>183</v>
      </c>
      <c r="O4421" s="38">
        <v>0.97926902242378433</v>
      </c>
      <c r="AW4421" s="26"/>
    </row>
    <row r="4422" spans="1:49" x14ac:dyDescent="0.2">
      <c r="A4422" s="7">
        <v>24</v>
      </c>
      <c r="B4422" s="40">
        <v>1877</v>
      </c>
      <c r="C4422" s="40"/>
      <c r="D4422" s="7">
        <v>6</v>
      </c>
      <c r="E4422" s="7">
        <v>24</v>
      </c>
      <c r="F4422" s="7">
        <v>1</v>
      </c>
      <c r="G4422" s="7">
        <v>3</v>
      </c>
      <c r="H4422" s="1">
        <v>15</v>
      </c>
      <c r="I4422" s="7">
        <v>0</v>
      </c>
      <c r="J4422" s="7">
        <v>6</v>
      </c>
      <c r="K4422" s="7">
        <v>6</v>
      </c>
      <c r="L4422" s="7">
        <v>78</v>
      </c>
      <c r="M4422" s="39">
        <f>0.4536*112</f>
        <v>50.803200000000004</v>
      </c>
      <c r="N4422" s="37" t="s">
        <v>183</v>
      </c>
      <c r="O4422" s="38">
        <v>1.5353363567649281</v>
      </c>
      <c r="P4422">
        <v>0</v>
      </c>
      <c r="Q4422">
        <v>7</v>
      </c>
      <c r="R4422">
        <v>3</v>
      </c>
      <c r="S4422">
        <v>0</v>
      </c>
      <c r="T4422">
        <v>6</v>
      </c>
      <c r="U4422">
        <v>0</v>
      </c>
      <c r="V4422">
        <v>0</v>
      </c>
      <c r="W4422">
        <v>5</v>
      </c>
      <c r="X4422">
        <v>9</v>
      </c>
      <c r="Y4422">
        <v>0</v>
      </c>
      <c r="Z4422">
        <v>5</v>
      </c>
      <c r="AA4422">
        <v>6</v>
      </c>
      <c r="AB4422">
        <v>0</v>
      </c>
      <c r="AC4422">
        <v>6</v>
      </c>
      <c r="AD4422">
        <v>0</v>
      </c>
      <c r="AW4422" s="26"/>
    </row>
    <row r="4423" spans="1:49" x14ac:dyDescent="0.2">
      <c r="A4423" s="7">
        <v>124</v>
      </c>
      <c r="B4423" s="40">
        <v>1877</v>
      </c>
      <c r="C4423" s="40"/>
      <c r="D4423" s="7">
        <v>1</v>
      </c>
      <c r="E4423" s="7">
        <v>26</v>
      </c>
      <c r="F4423" s="7">
        <v>2</v>
      </c>
      <c r="G4423" s="7">
        <v>14</v>
      </c>
      <c r="H4423" s="1">
        <v>15</v>
      </c>
      <c r="I4423" s="7">
        <v>0</v>
      </c>
      <c r="J4423" s="7">
        <v>100</v>
      </c>
      <c r="K4423" s="7">
        <v>0</v>
      </c>
      <c r="L4423" s="7">
        <v>1200</v>
      </c>
      <c r="M4423" s="39">
        <v>1016.064</v>
      </c>
      <c r="N4423" s="39" t="s">
        <v>183</v>
      </c>
      <c r="O4423" s="38">
        <v>1.1810279667422525</v>
      </c>
      <c r="AW4423" s="26"/>
    </row>
    <row r="4424" spans="1:49" x14ac:dyDescent="0.2">
      <c r="A4424" s="7">
        <v>154</v>
      </c>
      <c r="B4424" s="40">
        <v>1877</v>
      </c>
      <c r="C4424" s="40"/>
      <c r="D4424" s="7">
        <v>1</v>
      </c>
      <c r="E4424" s="7">
        <v>26</v>
      </c>
      <c r="F4424" s="7">
        <v>1</v>
      </c>
      <c r="G4424" s="7">
        <v>14</v>
      </c>
      <c r="H4424" s="1">
        <v>15</v>
      </c>
      <c r="I4424" s="7">
        <v>5</v>
      </c>
      <c r="J4424" s="7">
        <v>5</v>
      </c>
      <c r="K4424" s="7">
        <v>0</v>
      </c>
      <c r="L4424" s="7">
        <v>1260</v>
      </c>
      <c r="M4424" s="39">
        <v>1016.064</v>
      </c>
      <c r="N4424" s="39" t="s">
        <v>183</v>
      </c>
      <c r="O4424" s="38">
        <v>1.2400793650793651</v>
      </c>
      <c r="AW4424" s="26"/>
    </row>
    <row r="4425" spans="1:49" x14ac:dyDescent="0.2">
      <c r="A4425" s="7">
        <v>64</v>
      </c>
      <c r="B4425" s="40">
        <v>1878</v>
      </c>
      <c r="C4425" s="18">
        <f>B4425-B4424</f>
        <v>1</v>
      </c>
      <c r="D4425" s="7">
        <v>1</v>
      </c>
      <c r="E4425" s="7">
        <v>21</v>
      </c>
      <c r="F4425" s="7">
        <v>1</v>
      </c>
      <c r="G4425" s="7">
        <v>3</v>
      </c>
      <c r="H4425" s="1">
        <v>15</v>
      </c>
      <c r="I4425" s="7">
        <v>0</v>
      </c>
      <c r="J4425" s="7">
        <v>5</v>
      </c>
      <c r="K4425" s="7">
        <v>10</v>
      </c>
      <c r="L4425" s="7">
        <v>70</v>
      </c>
      <c r="M4425" s="39">
        <f>0.4536*112</f>
        <v>50.803200000000004</v>
      </c>
      <c r="N4425" s="37" t="s">
        <v>183</v>
      </c>
      <c r="O4425" s="38">
        <v>1.3778659611992945</v>
      </c>
      <c r="AW4425" s="26"/>
    </row>
    <row r="4426" spans="1:49" x14ac:dyDescent="0.2">
      <c r="A4426" s="7">
        <v>41</v>
      </c>
      <c r="B4426" s="40">
        <v>1878</v>
      </c>
      <c r="C4426" s="40"/>
      <c r="D4426" s="7">
        <v>1</v>
      </c>
      <c r="E4426" s="7">
        <v>22</v>
      </c>
      <c r="F4426" s="7">
        <v>1</v>
      </c>
      <c r="G4426" s="7">
        <v>3</v>
      </c>
      <c r="H4426" s="1">
        <v>15</v>
      </c>
      <c r="I4426" s="7">
        <v>0</v>
      </c>
      <c r="J4426" s="7">
        <v>6</v>
      </c>
      <c r="K4426" s="7">
        <v>9</v>
      </c>
      <c r="L4426" s="7">
        <v>81</v>
      </c>
      <c r="M4426" s="39">
        <f>0.4536*112</f>
        <v>50.803200000000004</v>
      </c>
      <c r="N4426" s="37" t="s">
        <v>183</v>
      </c>
      <c r="O4426" s="38">
        <v>1.5943877551020407</v>
      </c>
      <c r="AW4426" s="26"/>
    </row>
    <row r="4427" spans="1:49" x14ac:dyDescent="0.2">
      <c r="A4427" s="7">
        <v>110</v>
      </c>
      <c r="B4427" s="40">
        <v>1878</v>
      </c>
      <c r="C4427" s="40"/>
      <c r="D4427" s="7">
        <v>1</v>
      </c>
      <c r="E4427" s="7">
        <v>22</v>
      </c>
      <c r="F4427" s="7">
        <v>2</v>
      </c>
      <c r="G4427" s="7">
        <v>14</v>
      </c>
      <c r="H4427" s="1">
        <v>15</v>
      </c>
      <c r="I4427" s="7">
        <v>0</v>
      </c>
      <c r="J4427" s="7">
        <v>95</v>
      </c>
      <c r="K4427" s="7">
        <v>7.5</v>
      </c>
      <c r="L4427" s="7">
        <v>1147.5</v>
      </c>
      <c r="M4427" s="39">
        <v>1016.064</v>
      </c>
      <c r="N4427" s="39" t="s">
        <v>183</v>
      </c>
      <c r="O4427" s="38">
        <v>1.129357993197279</v>
      </c>
      <c r="AW4427" s="26"/>
    </row>
    <row r="4428" spans="1:49" x14ac:dyDescent="0.2">
      <c r="A4428" s="7">
        <v>145</v>
      </c>
      <c r="B4428" s="40">
        <v>1878</v>
      </c>
      <c r="C4428" s="40"/>
      <c r="D4428" s="7">
        <v>1</v>
      </c>
      <c r="E4428" s="7">
        <v>23</v>
      </c>
      <c r="F4428" s="7">
        <v>1</v>
      </c>
      <c r="G4428" s="7">
        <v>2</v>
      </c>
      <c r="H4428" s="1">
        <v>15</v>
      </c>
      <c r="I4428" s="7">
        <v>0</v>
      </c>
      <c r="J4428" s="7">
        <v>0</v>
      </c>
      <c r="K4428" s="7">
        <v>0.88</v>
      </c>
      <c r="L4428" s="7">
        <v>0.88</v>
      </c>
      <c r="M4428" s="36">
        <v>0.4535970244035199</v>
      </c>
      <c r="N4428" s="37" t="s">
        <v>183</v>
      </c>
      <c r="O4428" s="38">
        <v>1.940048</v>
      </c>
      <c r="AW4428" s="26"/>
    </row>
    <row r="4429" spans="1:49" x14ac:dyDescent="0.2">
      <c r="A4429" s="7">
        <v>24</v>
      </c>
      <c r="B4429" s="40">
        <v>1878</v>
      </c>
      <c r="C4429" s="40"/>
      <c r="D4429" s="7">
        <v>6</v>
      </c>
      <c r="E4429" s="7">
        <v>24</v>
      </c>
      <c r="F4429" s="7">
        <v>1</v>
      </c>
      <c r="G4429" s="7">
        <v>3</v>
      </c>
      <c r="H4429" s="1">
        <v>15</v>
      </c>
      <c r="I4429" s="7">
        <v>0</v>
      </c>
      <c r="J4429" s="7">
        <v>9</v>
      </c>
      <c r="K4429" s="7">
        <v>3</v>
      </c>
      <c r="L4429" s="7">
        <v>111</v>
      </c>
      <c r="M4429" s="39">
        <f>0.4536*112</f>
        <v>50.803200000000004</v>
      </c>
      <c r="N4429" s="37" t="s">
        <v>183</v>
      </c>
      <c r="O4429" s="38">
        <v>2.184901738473167</v>
      </c>
      <c r="P4429">
        <v>0</v>
      </c>
      <c r="Q4429">
        <v>7</v>
      </c>
      <c r="R4429">
        <v>6</v>
      </c>
      <c r="S4429">
        <v>0</v>
      </c>
      <c r="T4429">
        <v>6</v>
      </c>
      <c r="U4429">
        <v>3</v>
      </c>
      <c r="V4429">
        <v>0</v>
      </c>
      <c r="W4429">
        <v>7</v>
      </c>
      <c r="X4429">
        <v>0</v>
      </c>
      <c r="Y4429">
        <v>0</v>
      </c>
      <c r="Z4429">
        <v>7</v>
      </c>
      <c r="AA4429">
        <v>3</v>
      </c>
      <c r="AB4429">
        <v>0</v>
      </c>
      <c r="AC4429">
        <v>10</v>
      </c>
      <c r="AD4429">
        <v>0</v>
      </c>
      <c r="AW4429" s="26"/>
    </row>
    <row r="4430" spans="1:49" x14ac:dyDescent="0.2">
      <c r="A4430" s="7">
        <v>126</v>
      </c>
      <c r="B4430" s="40">
        <v>1878</v>
      </c>
      <c r="C4430" s="40"/>
      <c r="D4430" s="7">
        <v>1</v>
      </c>
      <c r="E4430" s="7">
        <v>26</v>
      </c>
      <c r="F4430" s="7">
        <v>2</v>
      </c>
      <c r="G4430" s="7">
        <v>14</v>
      </c>
      <c r="H4430" s="1">
        <v>15</v>
      </c>
      <c r="I4430" s="7">
        <v>0</v>
      </c>
      <c r="J4430" s="7">
        <v>85</v>
      </c>
      <c r="K4430" s="7">
        <v>0</v>
      </c>
      <c r="L4430" s="7">
        <v>1020</v>
      </c>
      <c r="M4430" s="39">
        <v>1016.064</v>
      </c>
      <c r="N4430" s="39" t="s">
        <v>183</v>
      </c>
      <c r="O4430" s="38">
        <v>1.0038737717309145</v>
      </c>
      <c r="AW4430" s="26"/>
    </row>
    <row r="4431" spans="1:49" x14ac:dyDescent="0.2">
      <c r="A4431" s="7">
        <v>181</v>
      </c>
      <c r="B4431" s="40">
        <v>1878</v>
      </c>
      <c r="C4431" s="40"/>
      <c r="D4431" s="7">
        <v>1</v>
      </c>
      <c r="E4431" s="7">
        <v>26</v>
      </c>
      <c r="F4431" s="7">
        <v>1</v>
      </c>
      <c r="G4431" s="7">
        <v>14</v>
      </c>
      <c r="H4431" s="1">
        <v>15</v>
      </c>
      <c r="I4431" s="7">
        <v>3</v>
      </c>
      <c r="J4431" s="7">
        <v>15</v>
      </c>
      <c r="K4431" s="7">
        <v>0</v>
      </c>
      <c r="L4431" s="7">
        <v>900</v>
      </c>
      <c r="M4431" s="39">
        <v>1016.064</v>
      </c>
      <c r="N4431" s="39" t="s">
        <v>183</v>
      </c>
      <c r="O4431" s="38">
        <v>0.88577097505668934</v>
      </c>
      <c r="AW4431" s="26"/>
    </row>
    <row r="4432" spans="1:49" x14ac:dyDescent="0.2">
      <c r="A4432" s="7">
        <v>63</v>
      </c>
      <c r="B4432" s="40">
        <v>1879</v>
      </c>
      <c r="C4432" s="18">
        <f>B4432-B4431</f>
        <v>1</v>
      </c>
      <c r="D4432" s="7">
        <v>1</v>
      </c>
      <c r="E4432" s="7">
        <v>21</v>
      </c>
      <c r="F4432" s="7">
        <v>1</v>
      </c>
      <c r="G4432" s="7">
        <v>3</v>
      </c>
      <c r="H4432" s="1">
        <v>15</v>
      </c>
      <c r="I4432" s="7">
        <v>0</v>
      </c>
      <c r="J4432" s="7">
        <v>6</v>
      </c>
      <c r="K4432" s="7">
        <v>0</v>
      </c>
      <c r="L4432" s="7">
        <v>72</v>
      </c>
      <c r="M4432" s="39">
        <f>0.4536*112</f>
        <v>50.803200000000004</v>
      </c>
      <c r="N4432" s="37" t="s">
        <v>183</v>
      </c>
      <c r="O4432" s="38">
        <v>1.4172335600907029</v>
      </c>
      <c r="AW4432" s="26"/>
    </row>
    <row r="4433" spans="1:49" x14ac:dyDescent="0.2">
      <c r="A4433" s="7">
        <v>19</v>
      </c>
      <c r="B4433" s="40">
        <v>1879</v>
      </c>
      <c r="C4433" s="40"/>
      <c r="D4433" s="7">
        <v>1</v>
      </c>
      <c r="E4433" s="7">
        <v>22</v>
      </c>
      <c r="F4433" s="7">
        <v>1</v>
      </c>
      <c r="G4433" s="7">
        <v>3</v>
      </c>
      <c r="H4433" s="1">
        <v>15</v>
      </c>
      <c r="I4433" s="7">
        <v>0</v>
      </c>
      <c r="J4433" s="7">
        <v>6</v>
      </c>
      <c r="K4433" s="7">
        <v>0</v>
      </c>
      <c r="L4433" s="7">
        <v>72</v>
      </c>
      <c r="M4433" s="39">
        <f>0.4536*112</f>
        <v>50.803200000000004</v>
      </c>
      <c r="N4433" s="37" t="s">
        <v>183</v>
      </c>
      <c r="O4433" s="38">
        <v>1.4172335600907029</v>
      </c>
      <c r="AW4433" s="26"/>
    </row>
    <row r="4434" spans="1:49" x14ac:dyDescent="0.2">
      <c r="A4434" s="7">
        <v>106</v>
      </c>
      <c r="B4434" s="40">
        <v>1879</v>
      </c>
      <c r="C4434" s="40"/>
      <c r="D4434" s="7">
        <v>1</v>
      </c>
      <c r="E4434" s="7">
        <v>22</v>
      </c>
      <c r="F4434" s="7">
        <v>2</v>
      </c>
      <c r="G4434" s="7">
        <v>14</v>
      </c>
      <c r="H4434" s="1">
        <v>15</v>
      </c>
      <c r="I4434" s="7">
        <v>1</v>
      </c>
      <c r="J4434" s="7">
        <v>7</v>
      </c>
      <c r="K4434" s="7">
        <v>3.5</v>
      </c>
      <c r="L4434" s="7">
        <v>327.5</v>
      </c>
      <c r="M4434" s="39">
        <v>1016.064</v>
      </c>
      <c r="N4434" s="39" t="s">
        <v>183</v>
      </c>
      <c r="O4434" s="38">
        <v>0.32232221592340643</v>
      </c>
      <c r="AW4434" s="26"/>
    </row>
    <row r="4435" spans="1:49" x14ac:dyDescent="0.2">
      <c r="A4435" s="7">
        <v>141</v>
      </c>
      <c r="B4435" s="40">
        <v>1879</v>
      </c>
      <c r="C4435" s="40"/>
      <c r="D4435" s="7">
        <v>1</v>
      </c>
      <c r="E4435" s="7">
        <v>23</v>
      </c>
      <c r="F4435" s="7">
        <v>1</v>
      </c>
      <c r="G4435" s="7">
        <v>2</v>
      </c>
      <c r="H4435" s="1">
        <v>15</v>
      </c>
      <c r="I4435" s="7">
        <v>0</v>
      </c>
      <c r="J4435" s="7">
        <v>0</v>
      </c>
      <c r="K4435" s="7">
        <v>0.88</v>
      </c>
      <c r="L4435" s="7">
        <v>0.88</v>
      </c>
      <c r="M4435" s="36">
        <v>0.4535970244035199</v>
      </c>
      <c r="N4435" s="37" t="s">
        <v>183</v>
      </c>
      <c r="O4435" s="38">
        <v>1.940048</v>
      </c>
      <c r="AW4435" s="26"/>
    </row>
    <row r="4436" spans="1:49" x14ac:dyDescent="0.2">
      <c r="A4436" s="7">
        <v>54</v>
      </c>
      <c r="B4436" s="40">
        <v>1879</v>
      </c>
      <c r="C4436" s="40"/>
      <c r="D4436" s="7">
        <v>6</v>
      </c>
      <c r="E4436" s="7">
        <v>24</v>
      </c>
      <c r="F4436" s="7">
        <v>1</v>
      </c>
      <c r="G4436" s="7">
        <v>3</v>
      </c>
      <c r="H4436" s="1">
        <v>15</v>
      </c>
      <c r="I4436" s="7">
        <v>0</v>
      </c>
      <c r="J4436" s="7">
        <v>6</v>
      </c>
      <c r="K4436" s="7">
        <v>6</v>
      </c>
      <c r="L4436" s="7">
        <v>78</v>
      </c>
      <c r="M4436" s="39">
        <f>0.4536*112</f>
        <v>50.803200000000004</v>
      </c>
      <c r="N4436" s="37" t="s">
        <v>183</v>
      </c>
      <c r="O4436" s="38">
        <v>1.5353363567649281</v>
      </c>
      <c r="P4436">
        <v>0</v>
      </c>
      <c r="Q4436">
        <v>6</v>
      </c>
      <c r="R4436">
        <v>3</v>
      </c>
      <c r="S4436">
        <v>0</v>
      </c>
      <c r="T4436">
        <v>7</v>
      </c>
      <c r="U4436">
        <v>6</v>
      </c>
      <c r="V4436">
        <v>0</v>
      </c>
      <c r="W4436">
        <v>8</v>
      </c>
      <c r="X4436">
        <v>0</v>
      </c>
      <c r="Y4436">
        <v>0</v>
      </c>
      <c r="Z4436">
        <v>9</v>
      </c>
      <c r="AA4436">
        <v>0</v>
      </c>
      <c r="AB4436">
        <v>0</v>
      </c>
      <c r="AC4436">
        <v>9</v>
      </c>
      <c r="AD4436">
        <v>0</v>
      </c>
      <c r="AW4436" s="26"/>
    </row>
    <row r="4437" spans="1:49" x14ac:dyDescent="0.2">
      <c r="A4437" s="7">
        <v>122</v>
      </c>
      <c r="B4437" s="40">
        <v>1879</v>
      </c>
      <c r="C4437" s="40"/>
      <c r="D4437" s="7">
        <v>1</v>
      </c>
      <c r="E4437" s="7">
        <v>26</v>
      </c>
      <c r="F4437" s="7">
        <v>2</v>
      </c>
      <c r="G4437" s="7">
        <v>14</v>
      </c>
      <c r="H4437" s="1">
        <v>15</v>
      </c>
      <c r="I4437" s="7">
        <v>0</v>
      </c>
      <c r="J4437" s="7">
        <v>77</v>
      </c>
      <c r="K4437" s="7">
        <v>6</v>
      </c>
      <c r="L4437" s="7">
        <v>930</v>
      </c>
      <c r="M4437" s="39">
        <v>1016.064</v>
      </c>
      <c r="N4437" s="39" t="s">
        <v>183</v>
      </c>
      <c r="O4437" s="38">
        <v>0.91529667422524563</v>
      </c>
      <c r="AW4437" s="26"/>
    </row>
    <row r="4438" spans="1:49" x14ac:dyDescent="0.2">
      <c r="A4438" s="7">
        <v>177</v>
      </c>
      <c r="B4438" s="40">
        <v>1879</v>
      </c>
      <c r="C4438" s="40"/>
      <c r="D4438" s="7">
        <v>1</v>
      </c>
      <c r="E4438" s="7">
        <v>26</v>
      </c>
      <c r="F4438" s="7">
        <v>1</v>
      </c>
      <c r="G4438" s="7">
        <v>14</v>
      </c>
      <c r="H4438" s="1">
        <v>15</v>
      </c>
      <c r="I4438" s="7">
        <v>5</v>
      </c>
      <c r="J4438" s="7">
        <v>5</v>
      </c>
      <c r="K4438" s="7">
        <v>0</v>
      </c>
      <c r="L4438" s="7">
        <v>1260</v>
      </c>
      <c r="M4438" s="39">
        <v>1016.064</v>
      </c>
      <c r="N4438" s="39" t="s">
        <v>183</v>
      </c>
      <c r="O4438" s="38">
        <v>1.2400793650793651</v>
      </c>
      <c r="AW4438" s="26"/>
    </row>
    <row r="4439" spans="1:49" x14ac:dyDescent="0.2">
      <c r="A4439" s="7">
        <v>63</v>
      </c>
      <c r="B4439" s="40">
        <v>1880</v>
      </c>
      <c r="C4439" s="18">
        <f>B4439-B4438</f>
        <v>1</v>
      </c>
      <c r="D4439" s="7">
        <v>1</v>
      </c>
      <c r="E4439" s="7">
        <v>21</v>
      </c>
      <c r="F4439" s="7">
        <v>1</v>
      </c>
      <c r="G4439" s="7">
        <v>3</v>
      </c>
      <c r="H4439" s="1">
        <v>15</v>
      </c>
      <c r="I4439" s="7">
        <v>0</v>
      </c>
      <c r="J4439" s="7">
        <v>4</v>
      </c>
      <c r="K4439" s="7">
        <v>3</v>
      </c>
      <c r="L4439" s="7">
        <v>51</v>
      </c>
      <c r="M4439" s="39">
        <f>0.4536*112</f>
        <v>50.803200000000004</v>
      </c>
      <c r="N4439" s="37" t="s">
        <v>183</v>
      </c>
      <c r="O4439" s="38">
        <v>1.0038737717309145</v>
      </c>
      <c r="AW4439" s="26"/>
    </row>
    <row r="4440" spans="1:49" x14ac:dyDescent="0.2">
      <c r="A4440" s="7">
        <v>41</v>
      </c>
      <c r="B4440" s="40">
        <v>1880</v>
      </c>
      <c r="C4440" s="40"/>
      <c r="D4440" s="7">
        <v>1</v>
      </c>
      <c r="E4440" s="7">
        <v>22</v>
      </c>
      <c r="F4440" s="7">
        <v>1</v>
      </c>
      <c r="G4440" s="7">
        <v>3</v>
      </c>
      <c r="H4440" s="1">
        <v>15</v>
      </c>
      <c r="I4440" s="7">
        <v>0</v>
      </c>
      <c r="J4440" s="7">
        <v>5</v>
      </c>
      <c r="K4440" s="7">
        <v>6</v>
      </c>
      <c r="L4440" s="7">
        <v>66</v>
      </c>
      <c r="M4440" s="39">
        <f>0.4536*112</f>
        <v>50.803200000000004</v>
      </c>
      <c r="N4440" s="37" t="s">
        <v>183</v>
      </c>
      <c r="O4440" s="38">
        <v>1.2991307634164777</v>
      </c>
      <c r="AW4440" s="26"/>
    </row>
    <row r="4441" spans="1:49" x14ac:dyDescent="0.2">
      <c r="A4441" s="7">
        <v>114</v>
      </c>
      <c r="B4441" s="40">
        <v>1880</v>
      </c>
      <c r="C4441" s="40"/>
      <c r="D4441" s="7">
        <v>1</v>
      </c>
      <c r="E4441" s="7">
        <v>22</v>
      </c>
      <c r="F4441" s="7">
        <v>2</v>
      </c>
      <c r="G4441" s="7">
        <v>14</v>
      </c>
      <c r="H4441" s="1">
        <v>15</v>
      </c>
      <c r="I4441" s="7">
        <v>0</v>
      </c>
      <c r="J4441" s="7">
        <v>45</v>
      </c>
      <c r="K4441" s="7">
        <v>10</v>
      </c>
      <c r="L4441" s="7">
        <v>550</v>
      </c>
      <c r="M4441" s="39">
        <v>1016.064</v>
      </c>
      <c r="N4441" s="39" t="s">
        <v>183</v>
      </c>
      <c r="O4441" s="38">
        <v>0.54130448475686577</v>
      </c>
      <c r="AW4441" s="26"/>
    </row>
    <row r="4442" spans="1:49" x14ac:dyDescent="0.2">
      <c r="A4442" s="7">
        <v>149</v>
      </c>
      <c r="B4442" s="40">
        <v>1880</v>
      </c>
      <c r="C4442" s="40"/>
      <c r="D4442" s="7">
        <v>1</v>
      </c>
      <c r="E4442" s="7">
        <v>23</v>
      </c>
      <c r="F4442" s="7">
        <v>1</v>
      </c>
      <c r="G4442" s="7">
        <v>2</v>
      </c>
      <c r="H4442" s="1">
        <v>15</v>
      </c>
      <c r="I4442" s="7">
        <v>0</v>
      </c>
      <c r="J4442" s="7">
        <v>0</v>
      </c>
      <c r="K4442" s="7">
        <v>0.88</v>
      </c>
      <c r="L4442" s="7">
        <v>0.88</v>
      </c>
      <c r="M4442" s="36">
        <v>0.4535970244035199</v>
      </c>
      <c r="N4442" s="37" t="s">
        <v>183</v>
      </c>
      <c r="O4442" s="38">
        <v>1.940048</v>
      </c>
      <c r="AW4442" s="26"/>
    </row>
    <row r="4443" spans="1:49" x14ac:dyDescent="0.2">
      <c r="A4443" s="7">
        <v>24</v>
      </c>
      <c r="B4443" s="40">
        <v>1880</v>
      </c>
      <c r="C4443" s="40"/>
      <c r="D4443" s="7">
        <v>6</v>
      </c>
      <c r="E4443" s="7">
        <v>24</v>
      </c>
      <c r="F4443" s="7">
        <v>1</v>
      </c>
      <c r="G4443" s="7">
        <v>3</v>
      </c>
      <c r="H4443" s="1">
        <v>15</v>
      </c>
      <c r="I4443" s="7">
        <v>0</v>
      </c>
      <c r="J4443" s="7">
        <v>4</v>
      </c>
      <c r="K4443" s="7">
        <v>6</v>
      </c>
      <c r="L4443" s="7">
        <v>54</v>
      </c>
      <c r="M4443" s="39">
        <f>0.4536*112</f>
        <v>50.803200000000004</v>
      </c>
      <c r="N4443" s="37" t="s">
        <v>183</v>
      </c>
      <c r="O4443" s="38">
        <v>1.0629251700680271</v>
      </c>
      <c r="P4443">
        <v>0</v>
      </c>
      <c r="Q4443">
        <v>5</v>
      </c>
      <c r="R4443">
        <v>0</v>
      </c>
      <c r="S4443">
        <v>0</v>
      </c>
      <c r="T4443">
        <v>4</v>
      </c>
      <c r="U4443">
        <v>3</v>
      </c>
      <c r="V4443">
        <v>0</v>
      </c>
      <c r="W4443">
        <v>4</v>
      </c>
      <c r="X4443">
        <v>3</v>
      </c>
      <c r="Y4443">
        <v>0</v>
      </c>
      <c r="Z4443">
        <v>4</v>
      </c>
      <c r="AA4443">
        <v>3</v>
      </c>
      <c r="AB4443">
        <v>0</v>
      </c>
      <c r="AC4443">
        <v>4</v>
      </c>
      <c r="AD4443">
        <v>0</v>
      </c>
      <c r="AW4443" s="26"/>
    </row>
    <row r="4444" spans="1:49" x14ac:dyDescent="0.2">
      <c r="A4444" s="7">
        <v>130</v>
      </c>
      <c r="B4444" s="40">
        <v>1880</v>
      </c>
      <c r="C4444" s="40"/>
      <c r="D4444" s="7">
        <v>1</v>
      </c>
      <c r="E4444" s="7">
        <v>26</v>
      </c>
      <c r="F4444" s="7">
        <v>2</v>
      </c>
      <c r="G4444" s="7">
        <v>14</v>
      </c>
      <c r="H4444" s="1">
        <v>15</v>
      </c>
      <c r="I4444" s="7">
        <v>0</v>
      </c>
      <c r="J4444" s="7">
        <v>60</v>
      </c>
      <c r="K4444" s="7">
        <v>6</v>
      </c>
      <c r="L4444" s="7">
        <v>726</v>
      </c>
      <c r="M4444" s="39">
        <v>1016.064</v>
      </c>
      <c r="N4444" s="39" t="s">
        <v>183</v>
      </c>
      <c r="O4444" s="38">
        <v>0.71452191987906277</v>
      </c>
      <c r="AW4444" s="26"/>
    </row>
    <row r="4445" spans="1:49" x14ac:dyDescent="0.2">
      <c r="A4445" s="7">
        <v>184</v>
      </c>
      <c r="B4445" s="40">
        <v>1880</v>
      </c>
      <c r="C4445" s="40"/>
      <c r="D4445" s="7">
        <v>1</v>
      </c>
      <c r="E4445" s="7">
        <v>26</v>
      </c>
      <c r="F4445" s="7">
        <v>1</v>
      </c>
      <c r="G4445" s="7">
        <v>14</v>
      </c>
      <c r="H4445" s="1">
        <v>15</v>
      </c>
      <c r="I4445" s="7">
        <v>3</v>
      </c>
      <c r="J4445" s="7">
        <v>15</v>
      </c>
      <c r="K4445" s="7">
        <v>0</v>
      </c>
      <c r="L4445" s="7">
        <v>900</v>
      </c>
      <c r="M4445" s="39">
        <v>1016.064</v>
      </c>
      <c r="N4445" s="39" t="s">
        <v>183</v>
      </c>
      <c r="O4445" s="38">
        <v>0.88577097505668934</v>
      </c>
      <c r="AW4445" s="26"/>
    </row>
    <row r="4446" spans="1:49" x14ac:dyDescent="0.2">
      <c r="A4446" s="7">
        <v>64</v>
      </c>
      <c r="B4446" s="40">
        <v>1881</v>
      </c>
      <c r="C4446" s="18">
        <f>B4446-B4445</f>
        <v>1</v>
      </c>
      <c r="D4446" s="7">
        <v>1</v>
      </c>
      <c r="E4446" s="7">
        <v>21</v>
      </c>
      <c r="F4446" s="7">
        <v>1</v>
      </c>
      <c r="G4446" s="7">
        <v>3</v>
      </c>
      <c r="H4446" s="1">
        <v>15</v>
      </c>
      <c r="I4446" s="7">
        <v>0</v>
      </c>
      <c r="J4446" s="7">
        <v>4</v>
      </c>
      <c r="K4446" s="7">
        <v>0</v>
      </c>
      <c r="L4446" s="7">
        <v>48</v>
      </c>
      <c r="M4446" s="39">
        <f>0.4536*112</f>
        <v>50.803200000000004</v>
      </c>
      <c r="N4446" s="37" t="s">
        <v>183</v>
      </c>
      <c r="O4446" s="38">
        <v>0.94482237339380193</v>
      </c>
      <c r="AW4446" s="26"/>
    </row>
    <row r="4447" spans="1:49" x14ac:dyDescent="0.2">
      <c r="A4447" s="7">
        <v>39</v>
      </c>
      <c r="B4447" s="40">
        <v>1881</v>
      </c>
      <c r="C4447" s="40"/>
      <c r="D4447" s="7">
        <v>1</v>
      </c>
      <c r="E4447" s="7">
        <v>22</v>
      </c>
      <c r="F4447" s="7">
        <v>1</v>
      </c>
      <c r="G4447" s="7">
        <v>3</v>
      </c>
      <c r="H4447" s="1">
        <v>15</v>
      </c>
      <c r="I4447" s="7">
        <v>0</v>
      </c>
      <c r="J4447" s="7">
        <v>5</v>
      </c>
      <c r="K4447" s="7">
        <v>6</v>
      </c>
      <c r="L4447" s="7">
        <v>66</v>
      </c>
      <c r="M4447" s="39">
        <f>0.4536*112</f>
        <v>50.803200000000004</v>
      </c>
      <c r="N4447" s="37" t="s">
        <v>183</v>
      </c>
      <c r="O4447" s="38">
        <v>1.2991307634164777</v>
      </c>
      <c r="AW4447" s="26"/>
    </row>
    <row r="4448" spans="1:49" x14ac:dyDescent="0.2">
      <c r="A4448" s="7">
        <v>101</v>
      </c>
      <c r="B4448" s="40">
        <v>1881</v>
      </c>
      <c r="C4448" s="40"/>
      <c r="D4448" s="7">
        <v>1</v>
      </c>
      <c r="E4448" s="7">
        <v>22</v>
      </c>
      <c r="F4448" s="7">
        <v>2</v>
      </c>
      <c r="G4448" s="7">
        <v>14</v>
      </c>
      <c r="H4448" s="1">
        <v>15</v>
      </c>
      <c r="I4448" s="7">
        <v>0</v>
      </c>
      <c r="J4448" s="7">
        <v>59</v>
      </c>
      <c r="K4448" s="7">
        <v>4.5</v>
      </c>
      <c r="L4448" s="7">
        <v>712.5</v>
      </c>
      <c r="M4448" s="39">
        <v>1016.064</v>
      </c>
      <c r="N4448" s="39" t="s">
        <v>183</v>
      </c>
      <c r="O4448" s="38">
        <v>0.70123535525321246</v>
      </c>
      <c r="AW4448" s="26"/>
    </row>
    <row r="4449" spans="1:49" x14ac:dyDescent="0.2">
      <c r="A4449" s="7">
        <v>136</v>
      </c>
      <c r="B4449" s="40">
        <v>1881</v>
      </c>
      <c r="C4449" s="40"/>
      <c r="D4449" s="7">
        <v>1</v>
      </c>
      <c r="E4449" s="7">
        <v>23</v>
      </c>
      <c r="F4449" s="7">
        <v>1</v>
      </c>
      <c r="G4449" s="7">
        <v>2</v>
      </c>
      <c r="H4449" s="1">
        <v>15</v>
      </c>
      <c r="I4449" s="7">
        <v>0</v>
      </c>
      <c r="J4449" s="7">
        <v>0</v>
      </c>
      <c r="K4449" s="7">
        <v>0.88</v>
      </c>
      <c r="L4449" s="7">
        <v>0.88</v>
      </c>
      <c r="M4449" s="36">
        <v>0.4535970244035199</v>
      </c>
      <c r="N4449" s="37" t="s">
        <v>183</v>
      </c>
      <c r="O4449" s="38">
        <v>1.940048</v>
      </c>
      <c r="AW4449" s="26"/>
    </row>
    <row r="4450" spans="1:49" x14ac:dyDescent="0.2">
      <c r="A4450" s="7">
        <v>25</v>
      </c>
      <c r="B4450" s="40">
        <v>1881</v>
      </c>
      <c r="C4450" s="40"/>
      <c r="D4450" s="7">
        <v>3</v>
      </c>
      <c r="E4450" s="7">
        <v>24</v>
      </c>
      <c r="F4450" s="7">
        <v>1</v>
      </c>
      <c r="G4450" s="7">
        <v>3</v>
      </c>
      <c r="H4450" s="1">
        <v>15</v>
      </c>
      <c r="I4450" s="7">
        <v>0</v>
      </c>
      <c r="J4450" s="7">
        <v>5</v>
      </c>
      <c r="K4450" s="7">
        <v>9</v>
      </c>
      <c r="L4450" s="7">
        <v>69</v>
      </c>
      <c r="M4450" s="39">
        <f>0.4536*112</f>
        <v>50.803200000000004</v>
      </c>
      <c r="N4450" s="37" t="s">
        <v>183</v>
      </c>
      <c r="O4450" s="38">
        <v>1.3581821617535903</v>
      </c>
      <c r="P4450">
        <v>0</v>
      </c>
      <c r="Q4450">
        <v>4</v>
      </c>
      <c r="R4450">
        <v>9</v>
      </c>
      <c r="S4450">
        <v>0</v>
      </c>
      <c r="T4450">
        <v>5</v>
      </c>
      <c r="U4450">
        <v>9</v>
      </c>
      <c r="AW4450" s="26"/>
    </row>
    <row r="4451" spans="1:49" x14ac:dyDescent="0.2">
      <c r="A4451" s="7">
        <v>117</v>
      </c>
      <c r="B4451" s="40">
        <v>1881</v>
      </c>
      <c r="C4451" s="40"/>
      <c r="D4451" s="7">
        <v>1</v>
      </c>
      <c r="E4451" s="7">
        <v>26</v>
      </c>
      <c r="F4451" s="7">
        <v>2</v>
      </c>
      <c r="G4451" s="7">
        <v>14</v>
      </c>
      <c r="H4451" s="1">
        <v>15</v>
      </c>
      <c r="I4451" s="7">
        <v>0</v>
      </c>
      <c r="J4451" s="7">
        <v>62</v>
      </c>
      <c r="K4451" s="7">
        <v>6</v>
      </c>
      <c r="L4451" s="7">
        <v>750</v>
      </c>
      <c r="M4451" s="39">
        <v>1016.064</v>
      </c>
      <c r="N4451" s="39" t="s">
        <v>183</v>
      </c>
      <c r="O4451" s="38">
        <v>0.73814247921390785</v>
      </c>
      <c r="AW4451" s="26"/>
    </row>
    <row r="4452" spans="1:49" x14ac:dyDescent="0.2">
      <c r="A4452" s="7">
        <v>172</v>
      </c>
      <c r="B4452" s="40">
        <v>1881</v>
      </c>
      <c r="C4452" s="40"/>
      <c r="D4452" s="7">
        <v>1</v>
      </c>
      <c r="E4452" s="7">
        <v>26</v>
      </c>
      <c r="F4452" s="7">
        <v>1</v>
      </c>
      <c r="G4452" s="7">
        <v>14</v>
      </c>
      <c r="H4452" s="1">
        <v>15</v>
      </c>
      <c r="I4452" s="7">
        <v>3</v>
      </c>
      <c r="J4452" s="7">
        <v>15</v>
      </c>
      <c r="K4452" s="7">
        <v>0</v>
      </c>
      <c r="L4452" s="7">
        <v>900</v>
      </c>
      <c r="M4452" s="39">
        <v>1016.064</v>
      </c>
      <c r="N4452" s="39" t="s">
        <v>183</v>
      </c>
      <c r="O4452" s="38">
        <v>0.88577097505668934</v>
      </c>
      <c r="AW4452" s="26"/>
    </row>
    <row r="4453" spans="1:49" x14ac:dyDescent="0.2">
      <c r="A4453" s="7">
        <v>64</v>
      </c>
      <c r="B4453" s="40">
        <v>1882</v>
      </c>
      <c r="C4453" s="18">
        <f>B4453-B4452</f>
        <v>1</v>
      </c>
      <c r="D4453" s="7">
        <v>1</v>
      </c>
      <c r="E4453" s="7">
        <v>21</v>
      </c>
      <c r="F4453" s="7">
        <v>1</v>
      </c>
      <c r="G4453" s="7">
        <v>3</v>
      </c>
      <c r="H4453" s="1">
        <v>15</v>
      </c>
      <c r="I4453" s="7">
        <v>0</v>
      </c>
      <c r="J4453" s="7">
        <v>5</v>
      </c>
      <c r="K4453" s="7">
        <v>6</v>
      </c>
      <c r="L4453" s="7">
        <v>66</v>
      </c>
      <c r="M4453" s="39">
        <f>0.4536*112</f>
        <v>50.803200000000004</v>
      </c>
      <c r="N4453" s="37" t="s">
        <v>183</v>
      </c>
      <c r="O4453" s="38">
        <v>1.2991307634164777</v>
      </c>
      <c r="AW4453" s="26"/>
    </row>
    <row r="4454" spans="1:49" x14ac:dyDescent="0.2">
      <c r="A4454" s="7">
        <v>42</v>
      </c>
      <c r="B4454" s="40">
        <v>1882</v>
      </c>
      <c r="C4454" s="40"/>
      <c r="D4454" s="7">
        <v>1</v>
      </c>
      <c r="E4454" s="7">
        <v>22</v>
      </c>
      <c r="F4454" s="7">
        <v>1</v>
      </c>
      <c r="G4454" s="7">
        <v>3</v>
      </c>
      <c r="H4454" s="1">
        <v>15</v>
      </c>
      <c r="I4454" s="7">
        <v>0</v>
      </c>
      <c r="J4454" s="7">
        <v>6</v>
      </c>
      <c r="K4454" s="7">
        <v>0</v>
      </c>
      <c r="L4454" s="7">
        <v>72</v>
      </c>
      <c r="M4454" s="39">
        <f>0.4536*112</f>
        <v>50.803200000000004</v>
      </c>
      <c r="N4454" s="37" t="s">
        <v>183</v>
      </c>
      <c r="O4454" s="38">
        <v>1.4172335600907029</v>
      </c>
      <c r="AW4454" s="26"/>
    </row>
    <row r="4455" spans="1:49" x14ac:dyDescent="0.2">
      <c r="A4455" s="7">
        <v>115</v>
      </c>
      <c r="B4455" s="40">
        <v>1882</v>
      </c>
      <c r="C4455" s="40"/>
      <c r="D4455" s="7">
        <v>1</v>
      </c>
      <c r="E4455" s="7">
        <v>22</v>
      </c>
      <c r="F4455" s="7">
        <v>2</v>
      </c>
      <c r="G4455" s="7">
        <v>14</v>
      </c>
      <c r="H4455" s="1">
        <v>15</v>
      </c>
      <c r="I4455" s="7">
        <v>0</v>
      </c>
      <c r="J4455" s="7">
        <v>92</v>
      </c>
      <c r="K4455" s="7">
        <v>1</v>
      </c>
      <c r="L4455" s="7">
        <v>1105</v>
      </c>
      <c r="M4455" s="39">
        <v>1016.064</v>
      </c>
      <c r="N4455" s="39" t="s">
        <v>183</v>
      </c>
      <c r="O4455" s="38">
        <v>1.0875299193751575</v>
      </c>
      <c r="AW4455" s="26"/>
    </row>
    <row r="4456" spans="1:49" x14ac:dyDescent="0.2">
      <c r="A4456" s="7">
        <v>150</v>
      </c>
      <c r="B4456" s="40">
        <v>1882</v>
      </c>
      <c r="C4456" s="40"/>
      <c r="D4456" s="7">
        <v>1</v>
      </c>
      <c r="E4456" s="7">
        <v>23</v>
      </c>
      <c r="F4456" s="7">
        <v>1</v>
      </c>
      <c r="G4456" s="7">
        <v>2</v>
      </c>
      <c r="H4456" s="1">
        <v>15</v>
      </c>
      <c r="I4456" s="7">
        <v>0</v>
      </c>
      <c r="J4456" s="7">
        <v>0</v>
      </c>
      <c r="K4456" s="7">
        <v>0.88</v>
      </c>
      <c r="L4456" s="7">
        <v>0.88</v>
      </c>
      <c r="M4456" s="36">
        <v>0.4535970244035199</v>
      </c>
      <c r="N4456" s="37" t="s">
        <v>183</v>
      </c>
      <c r="O4456" s="38">
        <v>1.940048</v>
      </c>
      <c r="AW4456" s="26"/>
    </row>
    <row r="4457" spans="1:49" x14ac:dyDescent="0.2">
      <c r="A4457" s="7">
        <v>25</v>
      </c>
      <c r="B4457" s="40">
        <v>1882</v>
      </c>
      <c r="C4457" s="40"/>
      <c r="D4457" s="7">
        <v>6</v>
      </c>
      <c r="E4457" s="7">
        <v>24</v>
      </c>
      <c r="F4457" s="7">
        <v>1</v>
      </c>
      <c r="G4457" s="7">
        <v>3</v>
      </c>
      <c r="H4457" s="1">
        <v>15</v>
      </c>
      <c r="I4457" s="7">
        <v>0</v>
      </c>
      <c r="J4457" s="7">
        <v>5</v>
      </c>
      <c r="K4457" s="7">
        <v>0</v>
      </c>
      <c r="L4457" s="7">
        <v>60</v>
      </c>
      <c r="M4457" s="39">
        <f>0.4536*112</f>
        <v>50.803200000000004</v>
      </c>
      <c r="N4457" s="37" t="s">
        <v>183</v>
      </c>
      <c r="O4457" s="38">
        <v>1.1810279667422523</v>
      </c>
      <c r="P4457">
        <v>0</v>
      </c>
      <c r="Q4457">
        <v>5</v>
      </c>
      <c r="R4457">
        <v>3</v>
      </c>
      <c r="S4457">
        <v>0</v>
      </c>
      <c r="T4457">
        <v>6</v>
      </c>
      <c r="U4457">
        <v>6</v>
      </c>
      <c r="V4457">
        <v>0</v>
      </c>
      <c r="W4457">
        <v>6</v>
      </c>
      <c r="X4457">
        <v>9</v>
      </c>
      <c r="Y4457">
        <v>0</v>
      </c>
      <c r="Z4457">
        <v>7</v>
      </c>
      <c r="AA4457">
        <v>0</v>
      </c>
      <c r="AB4457">
        <v>0</v>
      </c>
      <c r="AC4457">
        <v>9</v>
      </c>
      <c r="AD4457">
        <v>0</v>
      </c>
      <c r="AW4457" s="26"/>
    </row>
    <row r="4458" spans="1:49" x14ac:dyDescent="0.2">
      <c r="A4458" s="7">
        <v>131</v>
      </c>
      <c r="B4458" s="40">
        <v>1882</v>
      </c>
      <c r="C4458" s="40"/>
      <c r="D4458" s="7">
        <v>1</v>
      </c>
      <c r="E4458" s="7">
        <v>26</v>
      </c>
      <c r="F4458" s="7">
        <v>2</v>
      </c>
      <c r="G4458" s="7">
        <v>14</v>
      </c>
      <c r="H4458" s="1">
        <v>15</v>
      </c>
      <c r="I4458" s="7">
        <v>0</v>
      </c>
      <c r="J4458" s="7">
        <v>65</v>
      </c>
      <c r="K4458" s="7">
        <v>0</v>
      </c>
      <c r="L4458" s="7">
        <v>780</v>
      </c>
      <c r="M4458" s="39">
        <v>1016.064</v>
      </c>
      <c r="N4458" s="39" t="s">
        <v>183</v>
      </c>
      <c r="O4458" s="38">
        <v>0.76766817838246415</v>
      </c>
      <c r="AW4458" s="26"/>
    </row>
    <row r="4459" spans="1:49" x14ac:dyDescent="0.2">
      <c r="A4459" s="7">
        <v>177</v>
      </c>
      <c r="B4459" s="40">
        <v>1882</v>
      </c>
      <c r="C4459" s="40"/>
      <c r="D4459" s="7">
        <v>1</v>
      </c>
      <c r="E4459" s="7">
        <v>26</v>
      </c>
      <c r="F4459" s="7">
        <v>1</v>
      </c>
      <c r="G4459" s="7">
        <v>14</v>
      </c>
      <c r="H4459" s="1">
        <v>15</v>
      </c>
      <c r="I4459" s="7">
        <v>4</v>
      </c>
      <c r="J4459" s="7">
        <v>2</v>
      </c>
      <c r="K4459" s="7">
        <v>6</v>
      </c>
      <c r="L4459" s="7">
        <v>990</v>
      </c>
      <c r="M4459" s="39">
        <v>1016.064</v>
      </c>
      <c r="N4459" s="39" t="s">
        <v>183</v>
      </c>
      <c r="O4459" s="38">
        <v>0.97434807256235834</v>
      </c>
      <c r="AW4459" s="26"/>
    </row>
    <row r="4460" spans="1:49" x14ac:dyDescent="0.2">
      <c r="A4460" s="7">
        <v>64</v>
      </c>
      <c r="B4460" s="40">
        <v>1883</v>
      </c>
      <c r="C4460" s="18">
        <f>B4460-B4459</f>
        <v>1</v>
      </c>
      <c r="D4460" s="7">
        <v>1</v>
      </c>
      <c r="E4460" s="7">
        <v>21</v>
      </c>
      <c r="F4460" s="7">
        <v>1</v>
      </c>
      <c r="G4460" s="7">
        <v>3</v>
      </c>
      <c r="H4460" s="1">
        <v>15</v>
      </c>
      <c r="I4460" s="7">
        <v>0</v>
      </c>
      <c r="J4460" s="7">
        <v>6</v>
      </c>
      <c r="K4460" s="7">
        <v>0</v>
      </c>
      <c r="L4460" s="7">
        <v>72</v>
      </c>
      <c r="M4460" s="39">
        <f>0.4536*112</f>
        <v>50.803200000000004</v>
      </c>
      <c r="N4460" s="37" t="s">
        <v>183</v>
      </c>
      <c r="O4460" s="38">
        <v>1.4172335600907029</v>
      </c>
      <c r="AW4460" s="26"/>
    </row>
    <row r="4461" spans="1:49" x14ac:dyDescent="0.2">
      <c r="A4461" s="7">
        <v>42</v>
      </c>
      <c r="B4461" s="40">
        <v>1883</v>
      </c>
      <c r="C4461" s="40"/>
      <c r="D4461" s="7">
        <v>1</v>
      </c>
      <c r="E4461" s="7">
        <v>22</v>
      </c>
      <c r="F4461" s="7">
        <v>1</v>
      </c>
      <c r="G4461" s="7">
        <v>3</v>
      </c>
      <c r="H4461" s="1">
        <v>15</v>
      </c>
      <c r="I4461" s="7">
        <v>0</v>
      </c>
      <c r="J4461" s="7">
        <v>5</v>
      </c>
      <c r="K4461" s="7">
        <v>3</v>
      </c>
      <c r="L4461" s="7">
        <v>63</v>
      </c>
      <c r="M4461" s="39">
        <f>0.4536*112</f>
        <v>50.803200000000004</v>
      </c>
      <c r="N4461" s="37" t="s">
        <v>183</v>
      </c>
      <c r="O4461" s="38">
        <v>1.2400793650793649</v>
      </c>
      <c r="AW4461" s="26"/>
    </row>
    <row r="4462" spans="1:49" x14ac:dyDescent="0.2">
      <c r="A4462" s="7">
        <v>114</v>
      </c>
      <c r="B4462" s="40">
        <v>1883</v>
      </c>
      <c r="C4462" s="40"/>
      <c r="D4462" s="7">
        <v>1</v>
      </c>
      <c r="E4462" s="7">
        <v>22</v>
      </c>
      <c r="F4462" s="7">
        <v>2</v>
      </c>
      <c r="G4462" s="7">
        <v>14</v>
      </c>
      <c r="H4462" s="1">
        <v>15</v>
      </c>
      <c r="I4462" s="7">
        <v>0</v>
      </c>
      <c r="J4462" s="7">
        <v>63</v>
      </c>
      <c r="K4462" s="7">
        <v>4</v>
      </c>
      <c r="L4462" s="7">
        <v>760</v>
      </c>
      <c r="M4462" s="39">
        <v>1016.064</v>
      </c>
      <c r="N4462" s="39" t="s">
        <v>183</v>
      </c>
      <c r="O4462" s="38">
        <v>0.74798437893675995</v>
      </c>
      <c r="AW4462" s="26"/>
    </row>
    <row r="4463" spans="1:49" x14ac:dyDescent="0.2">
      <c r="A4463" s="7">
        <v>214</v>
      </c>
      <c r="B4463" s="40">
        <v>1883</v>
      </c>
      <c r="C4463" s="40"/>
      <c r="D4463" s="7">
        <v>1</v>
      </c>
      <c r="E4463" s="7">
        <v>23</v>
      </c>
      <c r="F4463" s="7">
        <v>1</v>
      </c>
      <c r="G4463" s="7">
        <v>2</v>
      </c>
      <c r="H4463" s="1">
        <v>15</v>
      </c>
      <c r="I4463" s="7">
        <v>0</v>
      </c>
      <c r="J4463" s="7">
        <v>0</v>
      </c>
      <c r="K4463" s="7">
        <v>0.88</v>
      </c>
      <c r="L4463" s="7">
        <v>0.88</v>
      </c>
      <c r="M4463" s="36">
        <v>0.4535970244035199</v>
      </c>
      <c r="N4463" s="37" t="s">
        <v>183</v>
      </c>
      <c r="O4463" s="38">
        <v>1.940048</v>
      </c>
      <c r="AW4463" s="26"/>
    </row>
    <row r="4464" spans="1:49" x14ac:dyDescent="0.2">
      <c r="A4464" s="7">
        <v>25</v>
      </c>
      <c r="B4464" s="40">
        <v>1883</v>
      </c>
      <c r="C4464" s="40"/>
      <c r="D4464" s="7">
        <v>6</v>
      </c>
      <c r="E4464" s="7">
        <v>24</v>
      </c>
      <c r="F4464" s="7">
        <v>1</v>
      </c>
      <c r="G4464" s="7">
        <v>3</v>
      </c>
      <c r="H4464" s="1">
        <v>15</v>
      </c>
      <c r="I4464" s="7">
        <v>0</v>
      </c>
      <c r="J4464" s="7">
        <v>5</v>
      </c>
      <c r="K4464" s="7">
        <v>9</v>
      </c>
      <c r="L4464" s="7">
        <v>69</v>
      </c>
      <c r="M4464" s="39">
        <f>0.4536*112</f>
        <v>50.803200000000004</v>
      </c>
      <c r="N4464" s="37" t="s">
        <v>183</v>
      </c>
      <c r="O4464" s="38">
        <v>1.3581821617535903</v>
      </c>
      <c r="P4464">
        <v>0</v>
      </c>
      <c r="Q4464">
        <v>6</v>
      </c>
      <c r="R4464">
        <v>0</v>
      </c>
      <c r="S4464">
        <v>0</v>
      </c>
      <c r="T4464">
        <v>6</v>
      </c>
      <c r="U4464">
        <v>0</v>
      </c>
      <c r="V4464">
        <v>0</v>
      </c>
      <c r="W4464">
        <v>5</v>
      </c>
      <c r="X4464">
        <v>0</v>
      </c>
      <c r="Y4464">
        <v>0</v>
      </c>
      <c r="Z4464">
        <v>4</v>
      </c>
      <c r="AA4464">
        <v>3</v>
      </c>
      <c r="AB4464">
        <v>0</v>
      </c>
      <c r="AC4464">
        <v>5</v>
      </c>
      <c r="AD4464">
        <v>6</v>
      </c>
      <c r="AW4464" s="26"/>
    </row>
    <row r="4465" spans="1:49" x14ac:dyDescent="0.2">
      <c r="A4465" s="7">
        <v>145</v>
      </c>
      <c r="B4465" s="40">
        <v>1883</v>
      </c>
      <c r="C4465" s="40"/>
      <c r="D4465" s="7">
        <v>1</v>
      </c>
      <c r="E4465" s="7">
        <v>26</v>
      </c>
      <c r="F4465" s="7">
        <v>1</v>
      </c>
      <c r="G4465" s="7">
        <v>14</v>
      </c>
      <c r="H4465" s="1">
        <v>15</v>
      </c>
      <c r="I4465" s="7">
        <v>0</v>
      </c>
      <c r="J4465" s="7">
        <v>80</v>
      </c>
      <c r="K4465" s="7">
        <v>0</v>
      </c>
      <c r="L4465" s="7">
        <v>960</v>
      </c>
      <c r="M4465" s="39">
        <v>1016.064</v>
      </c>
      <c r="N4465" s="39" t="s">
        <v>183</v>
      </c>
      <c r="O4465" s="38">
        <v>0.94482237339380204</v>
      </c>
      <c r="AW4465" s="26"/>
    </row>
    <row r="4466" spans="1:49" x14ac:dyDescent="0.2">
      <c r="A4466" s="7">
        <v>195</v>
      </c>
      <c r="B4466" s="40">
        <v>1883</v>
      </c>
      <c r="C4466" s="40"/>
      <c r="D4466" s="7">
        <v>1</v>
      </c>
      <c r="E4466" s="7">
        <v>26</v>
      </c>
      <c r="F4466" s="7">
        <v>2</v>
      </c>
      <c r="G4466" s="7">
        <v>14</v>
      </c>
      <c r="H4466" s="1">
        <v>15</v>
      </c>
      <c r="I4466" s="7">
        <v>0</v>
      </c>
      <c r="J4466" s="7">
        <v>75</v>
      </c>
      <c r="K4466" s="7">
        <v>0</v>
      </c>
      <c r="L4466" s="7">
        <v>900</v>
      </c>
      <c r="M4466" s="39">
        <v>1016.064</v>
      </c>
      <c r="N4466" s="39" t="s">
        <v>183</v>
      </c>
      <c r="O4466" s="38">
        <v>0.88577097505668934</v>
      </c>
      <c r="AW4466" s="26"/>
    </row>
    <row r="4467" spans="1:49" x14ac:dyDescent="0.2">
      <c r="A4467" s="7">
        <v>64</v>
      </c>
      <c r="B4467" s="40">
        <v>1884</v>
      </c>
      <c r="C4467" s="18">
        <f>B4467-B4466</f>
        <v>1</v>
      </c>
      <c r="D4467" s="7">
        <v>1</v>
      </c>
      <c r="E4467" s="7">
        <v>21</v>
      </c>
      <c r="F4467" s="7">
        <v>1</v>
      </c>
      <c r="G4467" s="7">
        <v>3</v>
      </c>
      <c r="H4467" s="1">
        <v>15</v>
      </c>
      <c r="I4467" s="7">
        <v>0</v>
      </c>
      <c r="J4467" s="7">
        <v>6</v>
      </c>
      <c r="K4467" s="7">
        <v>6</v>
      </c>
      <c r="L4467" s="7">
        <v>78</v>
      </c>
      <c r="M4467" s="39">
        <f>0.4536*112</f>
        <v>50.803200000000004</v>
      </c>
      <c r="N4467" s="37" t="s">
        <v>183</v>
      </c>
      <c r="O4467" s="38">
        <v>1.5353363567649281</v>
      </c>
      <c r="AW4467" s="26"/>
    </row>
    <row r="4468" spans="1:49" x14ac:dyDescent="0.2">
      <c r="A4468" s="7">
        <v>19</v>
      </c>
      <c r="B4468" s="40">
        <v>1884</v>
      </c>
      <c r="C4468" s="40"/>
      <c r="D4468" s="7">
        <v>1</v>
      </c>
      <c r="E4468" s="7">
        <v>22</v>
      </c>
      <c r="F4468" s="7">
        <v>1</v>
      </c>
      <c r="G4468" s="7">
        <v>3</v>
      </c>
      <c r="H4468" s="1">
        <v>15</v>
      </c>
      <c r="I4468" s="7">
        <v>0</v>
      </c>
      <c r="J4468" s="7">
        <v>4</v>
      </c>
      <c r="K4468" s="7">
        <v>9</v>
      </c>
      <c r="L4468" s="7">
        <v>57</v>
      </c>
      <c r="M4468" s="39">
        <f>0.4536*112</f>
        <v>50.803200000000004</v>
      </c>
      <c r="N4468" s="37" t="s">
        <v>183</v>
      </c>
      <c r="O4468" s="38">
        <v>1.1219765684051397</v>
      </c>
      <c r="AW4468" s="26"/>
    </row>
    <row r="4469" spans="1:49" x14ac:dyDescent="0.2">
      <c r="A4469" s="7">
        <v>101</v>
      </c>
      <c r="B4469" s="40">
        <v>1884</v>
      </c>
      <c r="C4469" s="40"/>
      <c r="D4469" s="7">
        <v>1</v>
      </c>
      <c r="E4469" s="7">
        <v>22</v>
      </c>
      <c r="F4469" s="7">
        <v>2</v>
      </c>
      <c r="G4469" s="7">
        <v>14</v>
      </c>
      <c r="H4469" s="1">
        <v>15</v>
      </c>
      <c r="I4469" s="7">
        <v>0</v>
      </c>
      <c r="J4469" s="7">
        <v>75</v>
      </c>
      <c r="K4469" s="7">
        <v>5</v>
      </c>
      <c r="L4469" s="7">
        <v>905</v>
      </c>
      <c r="M4469" s="39">
        <v>1016.064</v>
      </c>
      <c r="N4469" s="39" t="s">
        <v>183</v>
      </c>
      <c r="O4469" s="38">
        <v>0.89069192491811544</v>
      </c>
      <c r="AW4469" s="26"/>
    </row>
    <row r="4470" spans="1:49" x14ac:dyDescent="0.2">
      <c r="A4470" s="7">
        <v>56</v>
      </c>
      <c r="B4470" s="40">
        <v>1884</v>
      </c>
      <c r="C4470" s="40"/>
      <c r="D4470" s="7">
        <v>6</v>
      </c>
      <c r="E4470" s="7">
        <v>24</v>
      </c>
      <c r="F4470" s="7">
        <v>1</v>
      </c>
      <c r="G4470" s="7">
        <v>3</v>
      </c>
      <c r="H4470" s="1">
        <v>15</v>
      </c>
      <c r="I4470" s="7">
        <v>0</v>
      </c>
      <c r="J4470" s="7">
        <v>4</v>
      </c>
      <c r="K4470" s="7">
        <v>3</v>
      </c>
      <c r="L4470" s="7">
        <v>51</v>
      </c>
      <c r="M4470" s="39">
        <f>0.4536*112</f>
        <v>50.803200000000004</v>
      </c>
      <c r="N4470" s="37" t="s">
        <v>183</v>
      </c>
      <c r="O4470" s="38">
        <v>1.0038737717309145</v>
      </c>
      <c r="P4470">
        <v>0</v>
      </c>
      <c r="Q4470">
        <v>4</v>
      </c>
      <c r="R4470">
        <v>3</v>
      </c>
      <c r="S4470">
        <v>0</v>
      </c>
      <c r="T4470">
        <v>4</v>
      </c>
      <c r="U4470">
        <v>0</v>
      </c>
      <c r="V4470">
        <v>0</v>
      </c>
      <c r="W4470">
        <v>4</v>
      </c>
      <c r="X4470">
        <v>0</v>
      </c>
      <c r="Y4470">
        <v>0</v>
      </c>
      <c r="Z4470">
        <v>7</v>
      </c>
      <c r="AA4470">
        <v>3</v>
      </c>
      <c r="AB4470">
        <v>0</v>
      </c>
      <c r="AC4470">
        <v>7</v>
      </c>
      <c r="AD4470">
        <v>3</v>
      </c>
      <c r="AW4470" s="26"/>
    </row>
    <row r="4471" spans="1:49" x14ac:dyDescent="0.2">
      <c r="A4471" s="7">
        <v>136</v>
      </c>
      <c r="B4471" s="40">
        <v>1884</v>
      </c>
      <c r="C4471" s="40"/>
      <c r="D4471" s="7">
        <v>1</v>
      </c>
      <c r="E4471" s="7">
        <v>26</v>
      </c>
      <c r="F4471" s="7">
        <v>1</v>
      </c>
      <c r="G4471" s="7">
        <v>14</v>
      </c>
      <c r="H4471" s="1">
        <v>15</v>
      </c>
      <c r="I4471" s="7">
        <v>0</v>
      </c>
      <c r="J4471" s="7">
        <v>90</v>
      </c>
      <c r="K4471" s="7">
        <v>0</v>
      </c>
      <c r="L4471" s="7">
        <v>1080</v>
      </c>
      <c r="M4471" s="39">
        <v>1016.064</v>
      </c>
      <c r="N4471" s="39" t="s">
        <v>183</v>
      </c>
      <c r="O4471" s="38">
        <v>1.0629251700680273</v>
      </c>
      <c r="AW4471" s="26"/>
    </row>
    <row r="4472" spans="1:49" x14ac:dyDescent="0.2">
      <c r="A4472" s="7">
        <v>186</v>
      </c>
      <c r="B4472" s="40">
        <v>1884</v>
      </c>
      <c r="C4472" s="40"/>
      <c r="D4472" s="7">
        <v>1</v>
      </c>
      <c r="E4472" s="7">
        <v>26</v>
      </c>
      <c r="F4472" s="7">
        <v>2</v>
      </c>
      <c r="G4472" s="7">
        <v>14</v>
      </c>
      <c r="H4472" s="1">
        <v>15</v>
      </c>
      <c r="I4472" s="7">
        <v>0</v>
      </c>
      <c r="J4472" s="7">
        <v>80</v>
      </c>
      <c r="K4472" s="7">
        <v>0</v>
      </c>
      <c r="L4472" s="7">
        <v>960</v>
      </c>
      <c r="M4472" s="39">
        <v>1016.064</v>
      </c>
      <c r="N4472" s="39" t="s">
        <v>183</v>
      </c>
      <c r="O4472" s="38">
        <v>0.94482237339380204</v>
      </c>
      <c r="AW4472" s="26"/>
    </row>
    <row r="4473" spans="1:49" x14ac:dyDescent="0.2">
      <c r="A4473" s="7">
        <v>41</v>
      </c>
      <c r="B4473" s="40">
        <v>1885</v>
      </c>
      <c r="C4473" s="18">
        <f>B4473-B4472</f>
        <v>1</v>
      </c>
      <c r="D4473" s="7">
        <v>1</v>
      </c>
      <c r="E4473" s="7">
        <v>21</v>
      </c>
      <c r="F4473" s="7">
        <v>1</v>
      </c>
      <c r="G4473" s="7">
        <v>3</v>
      </c>
      <c r="H4473" s="1">
        <v>15</v>
      </c>
      <c r="I4473" s="7">
        <v>0</v>
      </c>
      <c r="J4473" s="7">
        <v>5</v>
      </c>
      <c r="K4473" s="7">
        <v>6</v>
      </c>
      <c r="L4473" s="7">
        <v>66</v>
      </c>
      <c r="M4473" s="39">
        <f>0.4536*112</f>
        <v>50.803200000000004</v>
      </c>
      <c r="N4473" s="37" t="s">
        <v>183</v>
      </c>
      <c r="O4473" s="38">
        <v>1.2991307634164777</v>
      </c>
      <c r="AW4473" s="26"/>
    </row>
    <row r="4474" spans="1:49" x14ac:dyDescent="0.2">
      <c r="A4474" s="7">
        <v>19</v>
      </c>
      <c r="B4474" s="40">
        <v>1885</v>
      </c>
      <c r="C4474" s="40"/>
      <c r="D4474" s="7">
        <v>1</v>
      </c>
      <c r="E4474" s="7">
        <v>22</v>
      </c>
      <c r="F4474" s="7">
        <v>1</v>
      </c>
      <c r="G4474" s="7">
        <v>3</v>
      </c>
      <c r="H4474" s="1">
        <v>15</v>
      </c>
      <c r="I4474" s="7">
        <v>0</v>
      </c>
      <c r="J4474" s="7">
        <v>4</v>
      </c>
      <c r="K4474" s="7">
        <v>0</v>
      </c>
      <c r="L4474" s="7">
        <v>48</v>
      </c>
      <c r="M4474" s="39">
        <f>0.4536*112</f>
        <v>50.803200000000004</v>
      </c>
      <c r="N4474" s="37" t="s">
        <v>183</v>
      </c>
      <c r="O4474" s="38">
        <v>0.94482237339380193</v>
      </c>
      <c r="AW4474" s="26"/>
    </row>
    <row r="4475" spans="1:49" x14ac:dyDescent="0.2">
      <c r="A4475" s="7">
        <v>88</v>
      </c>
      <c r="B4475" s="40">
        <v>1885</v>
      </c>
      <c r="C4475" s="40"/>
      <c r="D4475" s="7">
        <v>1</v>
      </c>
      <c r="E4475" s="7">
        <v>22</v>
      </c>
      <c r="F4475" s="7">
        <v>2</v>
      </c>
      <c r="G4475" s="7">
        <v>14</v>
      </c>
      <c r="H4475" s="1">
        <v>15</v>
      </c>
      <c r="I4475" s="7">
        <v>0</v>
      </c>
      <c r="J4475" s="7">
        <v>62</v>
      </c>
      <c r="K4475" s="7">
        <v>7</v>
      </c>
      <c r="L4475" s="7">
        <v>751</v>
      </c>
      <c r="M4475" s="39">
        <v>1016.064</v>
      </c>
      <c r="N4475" s="39" t="s">
        <v>183</v>
      </c>
      <c r="O4475" s="38">
        <v>0.73912666918619307</v>
      </c>
      <c r="AW4475" s="26"/>
    </row>
    <row r="4476" spans="1:49" x14ac:dyDescent="0.2">
      <c r="A4476" s="7">
        <v>123</v>
      </c>
      <c r="B4476" s="40">
        <v>1885</v>
      </c>
      <c r="C4476" s="40"/>
      <c r="D4476" s="7">
        <v>1</v>
      </c>
      <c r="E4476" s="7">
        <v>26</v>
      </c>
      <c r="F4476" s="7">
        <v>1</v>
      </c>
      <c r="G4476" s="7">
        <v>14</v>
      </c>
      <c r="H4476" s="1">
        <v>15</v>
      </c>
      <c r="I4476" s="7">
        <v>5</v>
      </c>
      <c r="J4476" s="7">
        <v>10</v>
      </c>
      <c r="K4476" s="7">
        <v>0</v>
      </c>
      <c r="L4476" s="7">
        <v>1320</v>
      </c>
      <c r="M4476" s="39">
        <v>1016.064</v>
      </c>
      <c r="N4476" s="39" t="s">
        <v>183</v>
      </c>
      <c r="O4476" s="38">
        <v>1.2991307634164777</v>
      </c>
      <c r="AW4476" s="26"/>
    </row>
    <row r="4477" spans="1:49" x14ac:dyDescent="0.2">
      <c r="A4477" s="7">
        <v>174</v>
      </c>
      <c r="B4477" s="40">
        <v>1885</v>
      </c>
      <c r="C4477" s="40"/>
      <c r="D4477" s="7">
        <v>1</v>
      </c>
      <c r="E4477" s="7">
        <v>26</v>
      </c>
      <c r="F4477" s="7">
        <v>2</v>
      </c>
      <c r="G4477" s="7">
        <v>14</v>
      </c>
      <c r="H4477" s="1">
        <v>15</v>
      </c>
      <c r="I4477" s="7">
        <v>0</v>
      </c>
      <c r="J4477" s="7">
        <v>58</v>
      </c>
      <c r="K4477" s="7">
        <v>6</v>
      </c>
      <c r="L4477" s="7">
        <v>702</v>
      </c>
      <c r="M4477" s="39">
        <v>1016.064</v>
      </c>
      <c r="N4477" s="39" t="s">
        <v>183</v>
      </c>
      <c r="O4477" s="38">
        <v>0.69090136054421769</v>
      </c>
      <c r="AW4477" s="26"/>
    </row>
    <row r="4478" spans="1:49" x14ac:dyDescent="0.2">
      <c r="A4478" s="7">
        <v>64</v>
      </c>
      <c r="B4478" s="40">
        <v>1886</v>
      </c>
      <c r="C4478" s="18">
        <f>B4478-B4477</f>
        <v>1</v>
      </c>
      <c r="D4478" s="7">
        <v>1</v>
      </c>
      <c r="E4478" s="7">
        <v>21</v>
      </c>
      <c r="F4478" s="7">
        <v>1</v>
      </c>
      <c r="G4478" s="7">
        <v>3</v>
      </c>
      <c r="H4478" s="1">
        <v>15</v>
      </c>
      <c r="I4478" s="7">
        <v>0</v>
      </c>
      <c r="J4478" s="7">
        <v>6</v>
      </c>
      <c r="K4478" s="7">
        <v>3</v>
      </c>
      <c r="L4478" s="7">
        <v>75</v>
      </c>
      <c r="M4478" s="39">
        <f>0.4536*112</f>
        <v>50.803200000000004</v>
      </c>
      <c r="N4478" s="37" t="s">
        <v>183</v>
      </c>
      <c r="O4478" s="38">
        <v>1.4762849584278155</v>
      </c>
      <c r="AW4478" s="26"/>
    </row>
    <row r="4479" spans="1:49" x14ac:dyDescent="0.2">
      <c r="A4479" s="7">
        <v>42</v>
      </c>
      <c r="B4479" s="40">
        <v>1886</v>
      </c>
      <c r="C4479" s="40"/>
      <c r="D4479" s="7">
        <v>1</v>
      </c>
      <c r="E4479" s="7">
        <v>22</v>
      </c>
      <c r="F4479" s="7">
        <v>1</v>
      </c>
      <c r="G4479" s="7">
        <v>3</v>
      </c>
      <c r="H4479" s="1">
        <v>15</v>
      </c>
      <c r="I4479" s="7">
        <v>0</v>
      </c>
      <c r="J4479" s="7">
        <v>4</v>
      </c>
      <c r="K4479" s="7">
        <v>3</v>
      </c>
      <c r="L4479" s="7">
        <v>51</v>
      </c>
      <c r="M4479" s="39">
        <f>0.4536*112</f>
        <v>50.803200000000004</v>
      </c>
      <c r="N4479" s="37" t="s">
        <v>183</v>
      </c>
      <c r="O4479" s="38">
        <v>1.0038737717309145</v>
      </c>
      <c r="AW4479" s="26"/>
    </row>
    <row r="4480" spans="1:49" x14ac:dyDescent="0.2">
      <c r="A4480" s="7">
        <v>75</v>
      </c>
      <c r="B4480" s="40">
        <v>1886</v>
      </c>
      <c r="C4480" s="40"/>
      <c r="D4480" s="7">
        <v>1</v>
      </c>
      <c r="E4480" s="7">
        <v>22</v>
      </c>
      <c r="F4480" s="7">
        <v>2</v>
      </c>
      <c r="G4480" s="7">
        <v>14</v>
      </c>
      <c r="H4480" s="1">
        <v>15</v>
      </c>
      <c r="I4480" s="7">
        <v>0</v>
      </c>
      <c r="J4480" s="7">
        <v>71</v>
      </c>
      <c r="K4480" s="7">
        <v>5.5</v>
      </c>
      <c r="L4480" s="7">
        <v>857.5</v>
      </c>
      <c r="M4480" s="39">
        <v>1016.064</v>
      </c>
      <c r="N4480" s="39" t="s">
        <v>183</v>
      </c>
      <c r="O4480" s="38">
        <v>0.84394290123456794</v>
      </c>
      <c r="AW4480" s="26"/>
    </row>
    <row r="4481" spans="1:49" x14ac:dyDescent="0.2">
      <c r="A4481" s="7">
        <v>25</v>
      </c>
      <c r="B4481" s="40">
        <v>1886</v>
      </c>
      <c r="C4481" s="40"/>
      <c r="D4481" s="7">
        <v>6</v>
      </c>
      <c r="E4481" s="7">
        <v>24</v>
      </c>
      <c r="F4481" s="7">
        <v>1</v>
      </c>
      <c r="G4481" s="7">
        <v>3</v>
      </c>
      <c r="H4481" s="1">
        <v>15</v>
      </c>
      <c r="I4481" s="7">
        <v>0</v>
      </c>
      <c r="J4481" s="7">
        <v>5</v>
      </c>
      <c r="K4481" s="7">
        <v>6</v>
      </c>
      <c r="L4481" s="7">
        <v>66</v>
      </c>
      <c r="M4481" s="39">
        <f>0.4536*112</f>
        <v>50.803200000000004</v>
      </c>
      <c r="N4481" s="37" t="s">
        <v>183</v>
      </c>
      <c r="O4481" s="38">
        <v>1.2991307634164777</v>
      </c>
      <c r="P4481">
        <v>0</v>
      </c>
      <c r="Q4481">
        <v>5</v>
      </c>
      <c r="R4481">
        <v>3</v>
      </c>
      <c r="S4481">
        <v>0</v>
      </c>
      <c r="T4481">
        <v>5</v>
      </c>
      <c r="U4481">
        <v>6</v>
      </c>
      <c r="V4481">
        <v>0</v>
      </c>
      <c r="W4481">
        <v>10</v>
      </c>
      <c r="X4481">
        <v>3</v>
      </c>
      <c r="Y4481">
        <v>0</v>
      </c>
      <c r="Z4481">
        <v>8</v>
      </c>
      <c r="AA4481">
        <v>6</v>
      </c>
      <c r="AB4481">
        <v>0</v>
      </c>
      <c r="AC4481">
        <v>5</v>
      </c>
      <c r="AD4481">
        <v>6</v>
      </c>
      <c r="AW4481" s="26"/>
    </row>
    <row r="4482" spans="1:49" x14ac:dyDescent="0.2">
      <c r="A4482" s="7">
        <v>106</v>
      </c>
      <c r="B4482" s="40">
        <v>1886</v>
      </c>
      <c r="C4482" s="40"/>
      <c r="D4482" s="7">
        <v>1</v>
      </c>
      <c r="E4482" s="7">
        <v>26</v>
      </c>
      <c r="F4482" s="7">
        <v>1</v>
      </c>
      <c r="G4482" s="7">
        <v>14</v>
      </c>
      <c r="H4482" s="1">
        <v>15</v>
      </c>
      <c r="I4482" s="7">
        <v>5</v>
      </c>
      <c r="J4482" s="7">
        <v>10</v>
      </c>
      <c r="K4482" s="7">
        <v>0</v>
      </c>
      <c r="L4482" s="7">
        <v>1320</v>
      </c>
      <c r="M4482" s="39">
        <v>1016.064</v>
      </c>
      <c r="N4482" s="39" t="s">
        <v>183</v>
      </c>
      <c r="O4482" s="38">
        <v>1.2991307634164777</v>
      </c>
      <c r="AW4482" s="26"/>
    </row>
    <row r="4483" spans="1:49" x14ac:dyDescent="0.2">
      <c r="A4483" s="7">
        <v>159</v>
      </c>
      <c r="B4483" s="40">
        <v>1886</v>
      </c>
      <c r="C4483" s="40"/>
      <c r="D4483" s="7">
        <v>1</v>
      </c>
      <c r="E4483" s="7">
        <v>26</v>
      </c>
      <c r="F4483" s="7">
        <v>2</v>
      </c>
      <c r="G4483" s="7">
        <v>14</v>
      </c>
      <c r="H4483" s="1">
        <v>15</v>
      </c>
      <c r="I4483" s="7">
        <v>0</v>
      </c>
      <c r="J4483" s="7">
        <v>85</v>
      </c>
      <c r="K4483" s="7">
        <v>0</v>
      </c>
      <c r="L4483" s="7">
        <v>1020</v>
      </c>
      <c r="M4483" s="39">
        <v>1016.064</v>
      </c>
      <c r="N4483" s="39" t="s">
        <v>183</v>
      </c>
      <c r="O4483" s="38">
        <v>1.0038737717309145</v>
      </c>
      <c r="AW4483" s="26"/>
    </row>
    <row r="4484" spans="1:49" x14ac:dyDescent="0.2">
      <c r="A4484" s="7">
        <v>174</v>
      </c>
      <c r="B4484" s="40">
        <v>1887</v>
      </c>
      <c r="C4484" s="18">
        <f>B4484-B4483</f>
        <v>1</v>
      </c>
      <c r="D4484" s="7">
        <v>1</v>
      </c>
      <c r="E4484" s="7">
        <v>21</v>
      </c>
      <c r="F4484" s="7">
        <v>1</v>
      </c>
      <c r="G4484" s="7">
        <v>3</v>
      </c>
      <c r="H4484" s="1">
        <v>15</v>
      </c>
      <c r="I4484" s="7">
        <v>0</v>
      </c>
      <c r="J4484" s="7">
        <v>5</v>
      </c>
      <c r="K4484" s="7">
        <v>0</v>
      </c>
      <c r="L4484" s="7">
        <v>60</v>
      </c>
      <c r="M4484" s="39">
        <f>0.4536*112</f>
        <v>50.803200000000004</v>
      </c>
      <c r="N4484" s="37" t="s">
        <v>183</v>
      </c>
      <c r="O4484" s="38">
        <v>1.1810279667422523</v>
      </c>
      <c r="AW4484" s="26"/>
    </row>
    <row r="4485" spans="1:49" x14ac:dyDescent="0.2">
      <c r="A4485" s="7">
        <v>33</v>
      </c>
      <c r="B4485" s="40">
        <v>1887</v>
      </c>
      <c r="C4485" s="40"/>
      <c r="D4485" s="7">
        <v>1</v>
      </c>
      <c r="E4485" s="7">
        <v>22</v>
      </c>
      <c r="F4485" s="7">
        <v>1</v>
      </c>
      <c r="G4485" s="7">
        <v>3</v>
      </c>
      <c r="H4485" s="1">
        <v>15</v>
      </c>
      <c r="I4485" s="7">
        <v>0</v>
      </c>
      <c r="J4485" s="7">
        <v>4</v>
      </c>
      <c r="K4485" s="7">
        <v>3</v>
      </c>
      <c r="L4485" s="7">
        <v>51</v>
      </c>
      <c r="M4485" s="39">
        <f>0.4536*112</f>
        <v>50.803200000000004</v>
      </c>
      <c r="N4485" s="37" t="s">
        <v>183</v>
      </c>
      <c r="O4485" s="38">
        <v>1.0038737717309145</v>
      </c>
      <c r="AW4485" s="26"/>
    </row>
    <row r="4486" spans="1:49" x14ac:dyDescent="0.2">
      <c r="A4486" s="7">
        <v>78</v>
      </c>
      <c r="B4486" s="40">
        <v>1887</v>
      </c>
      <c r="C4486" s="40"/>
      <c r="D4486" s="7">
        <v>1</v>
      </c>
      <c r="E4486" s="7">
        <v>22</v>
      </c>
      <c r="F4486" s="7">
        <v>2</v>
      </c>
      <c r="G4486" s="7">
        <v>14</v>
      </c>
      <c r="H4486" s="1">
        <v>15</v>
      </c>
      <c r="I4486" s="7">
        <v>0</v>
      </c>
      <c r="J4486" s="7">
        <v>61</v>
      </c>
      <c r="K4486" s="7">
        <v>5.5</v>
      </c>
      <c r="L4486" s="7">
        <v>737.5</v>
      </c>
      <c r="M4486" s="39">
        <v>1016.064</v>
      </c>
      <c r="N4486" s="39" t="s">
        <v>183</v>
      </c>
      <c r="O4486" s="38">
        <v>0.72584010456034265</v>
      </c>
      <c r="AW4486" s="26"/>
    </row>
    <row r="4487" spans="1:49" x14ac:dyDescent="0.2">
      <c r="A4487" s="7">
        <v>189</v>
      </c>
      <c r="B4487" s="40">
        <v>1887</v>
      </c>
      <c r="C4487" s="40"/>
      <c r="D4487" s="7">
        <v>1</v>
      </c>
      <c r="E4487" s="7">
        <v>23</v>
      </c>
      <c r="F4487" s="7">
        <v>1</v>
      </c>
      <c r="G4487" s="7">
        <v>2</v>
      </c>
      <c r="H4487" s="1">
        <v>15</v>
      </c>
      <c r="I4487" s="7">
        <v>0</v>
      </c>
      <c r="J4487" s="7">
        <v>0</v>
      </c>
      <c r="K4487" s="7">
        <v>0.88</v>
      </c>
      <c r="L4487" s="7">
        <v>0.88</v>
      </c>
      <c r="M4487" s="36">
        <v>0.4535970244035199</v>
      </c>
      <c r="N4487" s="37" t="s">
        <v>183</v>
      </c>
      <c r="O4487" s="38">
        <v>1.940048</v>
      </c>
      <c r="AW4487" s="26"/>
    </row>
    <row r="4488" spans="1:49" x14ac:dyDescent="0.2">
      <c r="A4488" s="7">
        <v>171</v>
      </c>
      <c r="B4488" s="40">
        <v>1887</v>
      </c>
      <c r="C4488" s="40"/>
      <c r="D4488" s="7">
        <v>6</v>
      </c>
      <c r="E4488" s="7">
        <v>24</v>
      </c>
      <c r="F4488" s="7">
        <v>1</v>
      </c>
      <c r="G4488" s="7">
        <v>3</v>
      </c>
      <c r="H4488" s="1">
        <v>15</v>
      </c>
      <c r="I4488" s="7">
        <v>0</v>
      </c>
      <c r="J4488" s="7">
        <v>5</v>
      </c>
      <c r="K4488" s="7">
        <v>0</v>
      </c>
      <c r="L4488" s="7">
        <v>60</v>
      </c>
      <c r="M4488" s="39">
        <f>0.4536*112</f>
        <v>50.803200000000004</v>
      </c>
      <c r="N4488" s="37" t="s">
        <v>183</v>
      </c>
      <c r="O4488" s="38">
        <v>1.1810279667422523</v>
      </c>
      <c r="P4488">
        <v>0</v>
      </c>
      <c r="Q4488">
        <v>5</v>
      </c>
      <c r="R4488">
        <v>0</v>
      </c>
      <c r="S4488">
        <v>0</v>
      </c>
      <c r="T4488">
        <v>4</v>
      </c>
      <c r="U4488">
        <v>6</v>
      </c>
      <c r="V4488">
        <v>0</v>
      </c>
      <c r="W4488">
        <v>6</v>
      </c>
      <c r="X4488">
        <v>6</v>
      </c>
      <c r="Y4488">
        <v>0</v>
      </c>
      <c r="Z4488">
        <v>8</v>
      </c>
      <c r="AA4488">
        <v>3</v>
      </c>
      <c r="AB4488">
        <v>0</v>
      </c>
      <c r="AC4488">
        <v>3</v>
      </c>
      <c r="AD4488">
        <v>9</v>
      </c>
      <c r="AW4488" s="26"/>
    </row>
    <row r="4489" spans="1:49" x14ac:dyDescent="0.2">
      <c r="A4489" s="7">
        <v>128</v>
      </c>
      <c r="B4489" s="40">
        <v>1887</v>
      </c>
      <c r="C4489" s="40"/>
      <c r="D4489" s="7">
        <v>1</v>
      </c>
      <c r="E4489" s="7">
        <v>26</v>
      </c>
      <c r="F4489" s="7">
        <v>2</v>
      </c>
      <c r="G4489" s="7">
        <v>14</v>
      </c>
      <c r="H4489" s="1">
        <v>15</v>
      </c>
      <c r="I4489" s="7">
        <v>0</v>
      </c>
      <c r="J4489" s="7">
        <v>65</v>
      </c>
      <c r="K4489" s="7">
        <v>0</v>
      </c>
      <c r="L4489" s="7">
        <v>780</v>
      </c>
      <c r="M4489" s="39">
        <v>1016.064</v>
      </c>
      <c r="N4489" s="39" t="s">
        <v>183</v>
      </c>
      <c r="O4489" s="38">
        <v>0.76766817838246415</v>
      </c>
      <c r="AW4489" s="26"/>
    </row>
    <row r="4490" spans="1:49" x14ac:dyDescent="0.2">
      <c r="A4490" s="7">
        <v>162</v>
      </c>
      <c r="B4490" s="40">
        <v>1887</v>
      </c>
      <c r="C4490" s="40"/>
      <c r="D4490" s="7">
        <v>1</v>
      </c>
      <c r="E4490" s="7">
        <v>26</v>
      </c>
      <c r="F4490" s="7">
        <v>1</v>
      </c>
      <c r="G4490" s="7">
        <v>14</v>
      </c>
      <c r="H4490" s="1">
        <v>15</v>
      </c>
      <c r="I4490" s="7">
        <v>5</v>
      </c>
      <c r="J4490" s="7">
        <v>10</v>
      </c>
      <c r="K4490" s="7">
        <v>0</v>
      </c>
      <c r="L4490" s="7">
        <v>1320</v>
      </c>
      <c r="M4490" s="39">
        <v>1016.064</v>
      </c>
      <c r="N4490" s="39" t="s">
        <v>183</v>
      </c>
      <c r="O4490" s="38">
        <v>1.2991307634164777</v>
      </c>
      <c r="AW4490" s="26"/>
    </row>
    <row r="4491" spans="1:49" x14ac:dyDescent="0.2">
      <c r="A4491" s="7">
        <v>63</v>
      </c>
      <c r="B4491" s="40">
        <v>1888</v>
      </c>
      <c r="C4491" s="18">
        <f>B4491-B4490</f>
        <v>1</v>
      </c>
      <c r="D4491" s="7">
        <v>1</v>
      </c>
      <c r="E4491" s="7">
        <v>21</v>
      </c>
      <c r="F4491" s="7">
        <v>1</v>
      </c>
      <c r="G4491" s="7">
        <v>3</v>
      </c>
      <c r="H4491" s="1">
        <v>15</v>
      </c>
      <c r="I4491" s="7">
        <v>0</v>
      </c>
      <c r="J4491" s="7">
        <v>6</v>
      </c>
      <c r="K4491" s="7">
        <v>0</v>
      </c>
      <c r="L4491" s="7">
        <v>72</v>
      </c>
      <c r="M4491" s="39">
        <f>0.4536*112</f>
        <v>50.803200000000004</v>
      </c>
      <c r="N4491" s="37" t="s">
        <v>183</v>
      </c>
      <c r="O4491" s="38">
        <v>1.4172335600907029</v>
      </c>
      <c r="AW4491" s="26"/>
    </row>
    <row r="4492" spans="1:49" x14ac:dyDescent="0.2">
      <c r="A4492" s="7">
        <v>19</v>
      </c>
      <c r="B4492" s="40">
        <v>1888</v>
      </c>
      <c r="C4492" s="40"/>
      <c r="D4492" s="7">
        <v>1</v>
      </c>
      <c r="E4492" s="7">
        <v>22</v>
      </c>
      <c r="F4492" s="7">
        <v>1</v>
      </c>
      <c r="G4492" s="7">
        <v>3</v>
      </c>
      <c r="H4492" s="1">
        <v>15</v>
      </c>
      <c r="I4492" s="7">
        <v>0</v>
      </c>
      <c r="J4492" s="7">
        <v>9</v>
      </c>
      <c r="K4492" s="7">
        <v>0</v>
      </c>
      <c r="L4492" s="7">
        <v>108</v>
      </c>
      <c r="M4492" s="39">
        <f>0.4536*112</f>
        <v>50.803200000000004</v>
      </c>
      <c r="N4492" s="37" t="s">
        <v>183</v>
      </c>
      <c r="O4492" s="38">
        <v>2.1258503401360542</v>
      </c>
      <c r="AW4492" s="26"/>
    </row>
    <row r="4493" spans="1:49" x14ac:dyDescent="0.2">
      <c r="A4493" s="7">
        <v>74</v>
      </c>
      <c r="B4493" s="40">
        <v>1888</v>
      </c>
      <c r="C4493" s="40"/>
      <c r="D4493" s="7">
        <v>1</v>
      </c>
      <c r="E4493" s="7">
        <v>22</v>
      </c>
      <c r="F4493" s="7">
        <v>2</v>
      </c>
      <c r="G4493" s="7">
        <v>14</v>
      </c>
      <c r="H4493" s="1">
        <v>15</v>
      </c>
      <c r="I4493" s="7">
        <v>0</v>
      </c>
      <c r="J4493" s="7">
        <v>70</v>
      </c>
      <c r="K4493" s="7">
        <v>0</v>
      </c>
      <c r="L4493" s="7">
        <v>840</v>
      </c>
      <c r="M4493" s="39">
        <v>1016.064</v>
      </c>
      <c r="N4493" s="39" t="s">
        <v>183</v>
      </c>
      <c r="O4493" s="38">
        <v>0.82671957671957674</v>
      </c>
      <c r="AW4493" s="26"/>
    </row>
    <row r="4494" spans="1:49" x14ac:dyDescent="0.2">
      <c r="A4494" s="7">
        <v>55</v>
      </c>
      <c r="B4494" s="40">
        <v>1888</v>
      </c>
      <c r="C4494" s="40"/>
      <c r="D4494" s="7">
        <v>6</v>
      </c>
      <c r="E4494" s="7">
        <v>24</v>
      </c>
      <c r="F4494" s="7">
        <v>1</v>
      </c>
      <c r="G4494" s="7">
        <v>3</v>
      </c>
      <c r="H4494" s="1">
        <v>15</v>
      </c>
      <c r="I4494" s="7">
        <v>0</v>
      </c>
      <c r="J4494" s="7">
        <v>3</v>
      </c>
      <c r="K4494" s="7">
        <v>6</v>
      </c>
      <c r="L4494" s="7">
        <v>42</v>
      </c>
      <c r="M4494" s="39">
        <f>0.4536*112</f>
        <v>50.803200000000004</v>
      </c>
      <c r="N4494" s="37" t="s">
        <v>183</v>
      </c>
      <c r="O4494" s="38">
        <v>0.82671957671957663</v>
      </c>
      <c r="P4494">
        <v>0</v>
      </c>
      <c r="Q4494">
        <v>3</v>
      </c>
      <c r="R4494">
        <v>9</v>
      </c>
      <c r="S4494">
        <v>0</v>
      </c>
      <c r="T4494">
        <v>3</v>
      </c>
      <c r="U4494">
        <v>9</v>
      </c>
      <c r="V4494">
        <v>0</v>
      </c>
      <c r="W4494">
        <v>5</v>
      </c>
      <c r="X4494">
        <v>3</v>
      </c>
      <c r="Y4494">
        <v>0</v>
      </c>
      <c r="Z4494">
        <v>5</v>
      </c>
      <c r="AA4494">
        <v>9</v>
      </c>
      <c r="AB4494">
        <v>0</v>
      </c>
      <c r="AC4494">
        <v>11</v>
      </c>
      <c r="AD4494">
        <v>0</v>
      </c>
      <c r="AW4494" s="26"/>
    </row>
    <row r="4495" spans="1:49" x14ac:dyDescent="0.2">
      <c r="A4495" s="7">
        <v>121</v>
      </c>
      <c r="B4495" s="40">
        <v>1888</v>
      </c>
      <c r="C4495" s="40"/>
      <c r="D4495" s="7">
        <v>1</v>
      </c>
      <c r="E4495" s="7">
        <v>26</v>
      </c>
      <c r="F4495" s="7">
        <v>1</v>
      </c>
      <c r="G4495" s="7">
        <v>14</v>
      </c>
      <c r="H4495" s="1">
        <v>15</v>
      </c>
      <c r="I4495" s="7">
        <v>5</v>
      </c>
      <c r="J4495" s="7">
        <v>10</v>
      </c>
      <c r="K4495" s="7">
        <v>0</v>
      </c>
      <c r="L4495" s="7">
        <v>1320</v>
      </c>
      <c r="M4495" s="39">
        <v>1016.064</v>
      </c>
      <c r="N4495" s="39" t="s">
        <v>183</v>
      </c>
      <c r="O4495" s="38">
        <v>1.2991307634164777</v>
      </c>
      <c r="AW4495" s="26"/>
    </row>
    <row r="4496" spans="1:49" x14ac:dyDescent="0.2">
      <c r="A4496" s="7">
        <v>159</v>
      </c>
      <c r="B4496" s="40">
        <v>1888</v>
      </c>
      <c r="C4496" s="40"/>
      <c r="D4496" s="7">
        <v>1</v>
      </c>
      <c r="E4496" s="7">
        <v>26</v>
      </c>
      <c r="F4496" s="7">
        <v>2</v>
      </c>
      <c r="G4496" s="7">
        <v>14</v>
      </c>
      <c r="H4496" s="1">
        <v>15</v>
      </c>
      <c r="I4496" s="7">
        <v>0</v>
      </c>
      <c r="J4496" s="7">
        <v>90</v>
      </c>
      <c r="K4496" s="7">
        <v>0</v>
      </c>
      <c r="L4496" s="7">
        <v>1080</v>
      </c>
      <c r="M4496" s="39">
        <v>1016.064</v>
      </c>
      <c r="N4496" s="39" t="s">
        <v>183</v>
      </c>
      <c r="O4496" s="38">
        <v>1.0629251700680273</v>
      </c>
      <c r="AW4496" s="26"/>
    </row>
    <row r="4497" spans="1:49" x14ac:dyDescent="0.2">
      <c r="A4497" s="7">
        <v>63</v>
      </c>
      <c r="B4497" s="40">
        <v>1889</v>
      </c>
      <c r="C4497" s="18">
        <f>B4497-B4496</f>
        <v>1</v>
      </c>
      <c r="D4497" s="7">
        <v>1</v>
      </c>
      <c r="E4497" s="7">
        <v>21</v>
      </c>
      <c r="F4497" s="7">
        <v>1</v>
      </c>
      <c r="G4497" s="7">
        <v>3</v>
      </c>
      <c r="H4497" s="1">
        <v>15</v>
      </c>
      <c r="I4497" s="7">
        <v>0</v>
      </c>
      <c r="J4497" s="7">
        <v>9</v>
      </c>
      <c r="K4497" s="7">
        <v>0</v>
      </c>
      <c r="L4497" s="7">
        <v>108</v>
      </c>
      <c r="M4497" s="39">
        <f>0.4536*112</f>
        <v>50.803200000000004</v>
      </c>
      <c r="N4497" s="37" t="s">
        <v>183</v>
      </c>
      <c r="O4497" s="38">
        <v>2.1258503401360542</v>
      </c>
      <c r="AW4497" s="26"/>
    </row>
    <row r="4498" spans="1:49" x14ac:dyDescent="0.2">
      <c r="A4498" s="7">
        <v>42</v>
      </c>
      <c r="B4498" s="40">
        <v>1889</v>
      </c>
      <c r="C4498" s="40"/>
      <c r="D4498" s="7">
        <v>1</v>
      </c>
      <c r="E4498" s="7">
        <v>22</v>
      </c>
      <c r="F4498" s="7">
        <v>1</v>
      </c>
      <c r="G4498" s="7">
        <v>3</v>
      </c>
      <c r="H4498" s="1">
        <v>15</v>
      </c>
      <c r="I4498" s="7">
        <v>0</v>
      </c>
      <c r="J4498" s="7">
        <v>10</v>
      </c>
      <c r="K4498" s="7">
        <v>6</v>
      </c>
      <c r="L4498" s="7">
        <v>126</v>
      </c>
      <c r="M4498" s="39">
        <f>0.4536*112</f>
        <v>50.803200000000004</v>
      </c>
      <c r="N4498" s="37" t="s">
        <v>183</v>
      </c>
      <c r="O4498" s="38">
        <v>2.4801587301587298</v>
      </c>
      <c r="AW4498" s="26"/>
    </row>
    <row r="4499" spans="1:49" x14ac:dyDescent="0.2">
      <c r="A4499" s="7">
        <v>74</v>
      </c>
      <c r="B4499" s="40">
        <v>1889</v>
      </c>
      <c r="C4499" s="40"/>
      <c r="D4499" s="7">
        <v>1</v>
      </c>
      <c r="E4499" s="7">
        <v>22</v>
      </c>
      <c r="F4499" s="7">
        <v>2</v>
      </c>
      <c r="G4499" s="7">
        <v>14</v>
      </c>
      <c r="H4499" s="1">
        <v>15</v>
      </c>
      <c r="I4499" s="7">
        <v>0</v>
      </c>
      <c r="J4499" s="7">
        <v>105</v>
      </c>
      <c r="K4499" s="7">
        <v>7.5</v>
      </c>
      <c r="L4499" s="7">
        <v>1267.5</v>
      </c>
      <c r="M4499" s="39">
        <v>1016.064</v>
      </c>
      <c r="N4499" s="39" t="s">
        <v>183</v>
      </c>
      <c r="O4499" s="38">
        <v>1.2474607898715042</v>
      </c>
      <c r="AW4499" s="26"/>
    </row>
    <row r="4500" spans="1:49" x14ac:dyDescent="0.2">
      <c r="A4500" s="7">
        <v>177</v>
      </c>
      <c r="B4500" s="40">
        <v>1889</v>
      </c>
      <c r="C4500" s="40"/>
      <c r="D4500" s="7">
        <v>1</v>
      </c>
      <c r="E4500" s="7">
        <v>23</v>
      </c>
      <c r="F4500" s="7">
        <v>1</v>
      </c>
      <c r="G4500" s="7">
        <v>2</v>
      </c>
      <c r="H4500" s="1">
        <v>15</v>
      </c>
      <c r="I4500" s="7">
        <v>0</v>
      </c>
      <c r="J4500" s="7">
        <v>0</v>
      </c>
      <c r="K4500" s="7">
        <v>0.88</v>
      </c>
      <c r="L4500" s="7">
        <v>0.88</v>
      </c>
      <c r="M4500" s="36">
        <v>0.4535970244035199</v>
      </c>
      <c r="N4500" s="37" t="s">
        <v>183</v>
      </c>
      <c r="O4500" s="38">
        <v>1.940048</v>
      </c>
      <c r="AW4500" s="26"/>
    </row>
    <row r="4501" spans="1:49" x14ac:dyDescent="0.2">
      <c r="A4501" s="7">
        <v>25</v>
      </c>
      <c r="B4501" s="40">
        <v>1889</v>
      </c>
      <c r="C4501" s="40"/>
      <c r="D4501" s="7">
        <v>6</v>
      </c>
      <c r="E4501" s="7">
        <v>24</v>
      </c>
      <c r="F4501" s="7">
        <v>1</v>
      </c>
      <c r="G4501" s="7">
        <v>3</v>
      </c>
      <c r="H4501" s="1">
        <v>15</v>
      </c>
      <c r="I4501" s="7">
        <v>0</v>
      </c>
      <c r="J4501" s="7">
        <v>9</v>
      </c>
      <c r="K4501" s="7">
        <v>6</v>
      </c>
      <c r="L4501" s="7">
        <v>114</v>
      </c>
      <c r="M4501" s="39">
        <f>0.4536*112</f>
        <v>50.803200000000004</v>
      </c>
      <c r="N4501" s="37" t="s">
        <v>183</v>
      </c>
      <c r="O4501" s="38">
        <v>2.2439531368102794</v>
      </c>
      <c r="P4501">
        <v>0</v>
      </c>
      <c r="Q4501">
        <v>5</v>
      </c>
      <c r="R4501">
        <v>3</v>
      </c>
      <c r="S4501">
        <v>0</v>
      </c>
      <c r="T4501">
        <v>6</v>
      </c>
      <c r="U4501">
        <v>1.5</v>
      </c>
      <c r="V4501">
        <v>0</v>
      </c>
      <c r="W4501">
        <v>7</v>
      </c>
      <c r="X4501">
        <v>9</v>
      </c>
      <c r="Y4501">
        <v>0</v>
      </c>
      <c r="Z4501">
        <v>8</v>
      </c>
      <c r="AA4501">
        <v>10.5</v>
      </c>
      <c r="AB4501">
        <v>0</v>
      </c>
      <c r="AC4501">
        <v>3</v>
      </c>
      <c r="AD4501">
        <v>9</v>
      </c>
      <c r="AW4501" s="26"/>
    </row>
    <row r="4502" spans="1:49" x14ac:dyDescent="0.2">
      <c r="A4502" s="7">
        <v>105</v>
      </c>
      <c r="B4502" s="40">
        <v>1889</v>
      </c>
      <c r="C4502" s="40"/>
      <c r="D4502" s="7">
        <v>1</v>
      </c>
      <c r="E4502" s="7">
        <v>26</v>
      </c>
      <c r="F4502" s="7">
        <v>1</v>
      </c>
      <c r="G4502" s="7">
        <v>14</v>
      </c>
      <c r="H4502" s="1">
        <v>15</v>
      </c>
      <c r="I4502" s="7">
        <v>5</v>
      </c>
      <c r="J4502" s="7">
        <v>10</v>
      </c>
      <c r="K4502" s="7">
        <v>0</v>
      </c>
      <c r="L4502" s="7">
        <v>1320</v>
      </c>
      <c r="M4502" s="39">
        <v>1016.064</v>
      </c>
      <c r="N4502" s="39" t="s">
        <v>183</v>
      </c>
      <c r="O4502" s="38">
        <v>1.2991307634164777</v>
      </c>
      <c r="AW4502" s="26"/>
    </row>
    <row r="4503" spans="1:49" x14ac:dyDescent="0.2">
      <c r="A4503" s="7">
        <v>159</v>
      </c>
      <c r="B4503" s="40">
        <v>1889</v>
      </c>
      <c r="C4503" s="40"/>
      <c r="D4503" s="7">
        <v>1</v>
      </c>
      <c r="E4503" s="7">
        <v>26</v>
      </c>
      <c r="F4503" s="7">
        <v>2</v>
      </c>
      <c r="G4503" s="7">
        <v>14</v>
      </c>
      <c r="H4503" s="1">
        <v>15</v>
      </c>
      <c r="I4503" s="7">
        <v>0</v>
      </c>
      <c r="J4503" s="7">
        <v>70</v>
      </c>
      <c r="K4503" s="7">
        <v>0</v>
      </c>
      <c r="L4503" s="7">
        <v>840</v>
      </c>
      <c r="M4503" s="39">
        <v>1016.064</v>
      </c>
      <c r="N4503" s="39" t="s">
        <v>183</v>
      </c>
      <c r="O4503" s="38">
        <v>0.82671957671957674</v>
      </c>
      <c r="AW4503" s="26"/>
    </row>
    <row r="4504" spans="1:49" x14ac:dyDescent="0.2">
      <c r="A4504" s="7">
        <v>62</v>
      </c>
      <c r="B4504" s="40">
        <v>1890</v>
      </c>
      <c r="C4504" s="18">
        <f>B4504-B4503</f>
        <v>1</v>
      </c>
      <c r="D4504" s="7">
        <v>1</v>
      </c>
      <c r="E4504" s="7">
        <v>21</v>
      </c>
      <c r="F4504" s="7">
        <v>1</v>
      </c>
      <c r="G4504" s="7">
        <v>3</v>
      </c>
      <c r="H4504" s="1">
        <v>15</v>
      </c>
      <c r="I4504" s="7">
        <v>0</v>
      </c>
      <c r="J4504" s="7">
        <v>6</v>
      </c>
      <c r="K4504" s="7">
        <v>0</v>
      </c>
      <c r="L4504" s="7">
        <v>72</v>
      </c>
      <c r="M4504" s="39">
        <f>0.4536*112</f>
        <v>50.803200000000004</v>
      </c>
      <c r="N4504" s="37" t="s">
        <v>183</v>
      </c>
      <c r="O4504" s="38">
        <v>1.4172335600907029</v>
      </c>
      <c r="AW4504" s="26"/>
    </row>
    <row r="4505" spans="1:49" x14ac:dyDescent="0.2">
      <c r="A4505" s="7">
        <v>41</v>
      </c>
      <c r="B4505" s="40">
        <v>1890</v>
      </c>
      <c r="C4505" s="40"/>
      <c r="D4505" s="7">
        <v>1</v>
      </c>
      <c r="E4505" s="7">
        <v>22</v>
      </c>
      <c r="F4505" s="7">
        <v>1</v>
      </c>
      <c r="G4505" s="7">
        <v>3</v>
      </c>
      <c r="H4505" s="1">
        <v>15</v>
      </c>
      <c r="I4505" s="7">
        <v>0</v>
      </c>
      <c r="J4505" s="7">
        <v>6</v>
      </c>
      <c r="K4505" s="7">
        <v>3</v>
      </c>
      <c r="L4505" s="7">
        <v>75</v>
      </c>
      <c r="M4505" s="39">
        <f>0.4536*112</f>
        <v>50.803200000000004</v>
      </c>
      <c r="N4505" s="37" t="s">
        <v>183</v>
      </c>
      <c r="O4505" s="38">
        <v>1.4762849584278155</v>
      </c>
      <c r="AW4505" s="26"/>
    </row>
    <row r="4506" spans="1:49" x14ac:dyDescent="0.2">
      <c r="A4506" s="7">
        <v>73</v>
      </c>
      <c r="B4506" s="40">
        <v>1890</v>
      </c>
      <c r="C4506" s="40"/>
      <c r="D4506" s="7">
        <v>1</v>
      </c>
      <c r="E4506" s="7">
        <v>22</v>
      </c>
      <c r="F4506" s="7">
        <v>2</v>
      </c>
      <c r="G4506" s="7">
        <v>14</v>
      </c>
      <c r="H4506" s="1">
        <v>15</v>
      </c>
      <c r="I4506" s="7">
        <v>0</v>
      </c>
      <c r="J4506" s="7">
        <v>80</v>
      </c>
      <c r="K4506" s="7">
        <v>2.5</v>
      </c>
      <c r="L4506" s="7">
        <v>962.5</v>
      </c>
      <c r="M4506" s="39">
        <v>1016.064</v>
      </c>
      <c r="N4506" s="39" t="s">
        <v>183</v>
      </c>
      <c r="O4506" s="38">
        <v>0.94728284832451504</v>
      </c>
      <c r="AW4506" s="26"/>
    </row>
    <row r="4507" spans="1:49" x14ac:dyDescent="0.2">
      <c r="A4507" s="7">
        <v>181</v>
      </c>
      <c r="B4507" s="40">
        <v>1890</v>
      </c>
      <c r="C4507" s="40"/>
      <c r="D4507" s="7">
        <v>1</v>
      </c>
      <c r="E4507" s="7">
        <v>23</v>
      </c>
      <c r="F4507" s="7">
        <v>1</v>
      </c>
      <c r="G4507" s="7">
        <v>2</v>
      </c>
      <c r="H4507" s="1">
        <v>15</v>
      </c>
      <c r="I4507" s="7">
        <v>0</v>
      </c>
      <c r="J4507" s="7">
        <v>0</v>
      </c>
      <c r="K4507" s="7">
        <v>0.88</v>
      </c>
      <c r="L4507" s="7">
        <v>0.88</v>
      </c>
      <c r="M4507" s="36">
        <v>0.4535970244035199</v>
      </c>
      <c r="N4507" s="37" t="s">
        <v>183</v>
      </c>
      <c r="O4507" s="38">
        <v>1.940048</v>
      </c>
      <c r="AW4507" s="26"/>
    </row>
    <row r="4508" spans="1:49" x14ac:dyDescent="0.2">
      <c r="A4508" s="7">
        <v>24</v>
      </c>
      <c r="B4508" s="40">
        <v>1890</v>
      </c>
      <c r="C4508" s="40"/>
      <c r="D4508" s="7">
        <v>6</v>
      </c>
      <c r="E4508" s="7">
        <v>24</v>
      </c>
      <c r="F4508" s="7">
        <v>1</v>
      </c>
      <c r="G4508" s="7">
        <v>3</v>
      </c>
      <c r="H4508" s="1">
        <v>15</v>
      </c>
      <c r="I4508" s="7">
        <v>0</v>
      </c>
      <c r="J4508" s="7">
        <v>3</v>
      </c>
      <c r="K4508" s="7">
        <v>9</v>
      </c>
      <c r="L4508" s="7">
        <v>45</v>
      </c>
      <c r="M4508" s="39">
        <f>0.4536*112</f>
        <v>50.803200000000004</v>
      </c>
      <c r="N4508" s="37" t="s">
        <v>183</v>
      </c>
      <c r="O4508" s="38">
        <v>0.88577097505668922</v>
      </c>
      <c r="P4508">
        <v>0</v>
      </c>
      <c r="Q4508">
        <v>4</v>
      </c>
      <c r="R4508">
        <v>6</v>
      </c>
      <c r="S4508">
        <v>0</v>
      </c>
      <c r="T4508">
        <v>5</v>
      </c>
      <c r="U4508">
        <v>0</v>
      </c>
      <c r="V4508">
        <v>0</v>
      </c>
      <c r="W4508">
        <v>6</v>
      </c>
      <c r="X4508">
        <v>6</v>
      </c>
      <c r="Y4508">
        <v>0</v>
      </c>
      <c r="Z4508">
        <v>9</v>
      </c>
      <c r="AA4508">
        <v>6</v>
      </c>
      <c r="AB4508">
        <v>0</v>
      </c>
      <c r="AC4508">
        <v>6</v>
      </c>
      <c r="AD4508">
        <v>9</v>
      </c>
      <c r="AW4508" s="26"/>
    </row>
    <row r="4509" spans="1:49" x14ac:dyDescent="0.2">
      <c r="A4509" s="7">
        <v>108</v>
      </c>
      <c r="B4509" s="40">
        <v>1890</v>
      </c>
      <c r="C4509" s="40"/>
      <c r="D4509" s="7">
        <v>1</v>
      </c>
      <c r="E4509" s="7">
        <v>26</v>
      </c>
      <c r="F4509" s="7">
        <v>1</v>
      </c>
      <c r="G4509" s="7">
        <v>14</v>
      </c>
      <c r="H4509" s="1">
        <v>15</v>
      </c>
      <c r="I4509" s="7">
        <v>5</v>
      </c>
      <c r="J4509" s="7">
        <v>15</v>
      </c>
      <c r="K4509" s="7">
        <v>0</v>
      </c>
      <c r="L4509" s="7">
        <v>1380</v>
      </c>
      <c r="M4509" s="39">
        <v>1016.064</v>
      </c>
      <c r="N4509" s="39" t="s">
        <v>183</v>
      </c>
      <c r="O4509" s="38">
        <v>1.3581821617535903</v>
      </c>
      <c r="AW4509" s="26"/>
    </row>
    <row r="4510" spans="1:49" x14ac:dyDescent="0.2">
      <c r="A4510" s="7">
        <v>161</v>
      </c>
      <c r="B4510" s="40">
        <v>1890</v>
      </c>
      <c r="C4510" s="40"/>
      <c r="D4510" s="7">
        <v>1</v>
      </c>
      <c r="E4510" s="7">
        <v>26</v>
      </c>
      <c r="F4510" s="7">
        <v>2</v>
      </c>
      <c r="G4510" s="7">
        <v>14</v>
      </c>
      <c r="H4510" s="1">
        <v>15</v>
      </c>
      <c r="I4510" s="7">
        <v>0</v>
      </c>
      <c r="J4510" s="7">
        <v>57</v>
      </c>
      <c r="K4510" s="7">
        <v>6</v>
      </c>
      <c r="L4510" s="7">
        <v>690</v>
      </c>
      <c r="M4510" s="39">
        <v>1016.064</v>
      </c>
      <c r="N4510" s="39" t="s">
        <v>183</v>
      </c>
      <c r="O4510" s="38">
        <v>0.67909108087679515</v>
      </c>
      <c r="AW4510" s="26"/>
    </row>
    <row r="4511" spans="1:49" x14ac:dyDescent="0.2">
      <c r="A4511" s="7">
        <v>62</v>
      </c>
      <c r="B4511" s="40">
        <v>1891</v>
      </c>
      <c r="C4511" s="18">
        <f>B4511-B4510</f>
        <v>1</v>
      </c>
      <c r="D4511" s="7">
        <v>1</v>
      </c>
      <c r="E4511" s="7">
        <v>21</v>
      </c>
      <c r="F4511" s="7">
        <v>1</v>
      </c>
      <c r="G4511" s="7">
        <v>3</v>
      </c>
      <c r="H4511" s="1">
        <v>15</v>
      </c>
      <c r="I4511" s="7">
        <v>0</v>
      </c>
      <c r="J4511" s="7">
        <v>5</v>
      </c>
      <c r="K4511" s="7">
        <v>0</v>
      </c>
      <c r="L4511" s="7">
        <v>60</v>
      </c>
      <c r="M4511" s="39">
        <f>0.4536*112</f>
        <v>50.803200000000004</v>
      </c>
      <c r="N4511" s="37" t="s">
        <v>183</v>
      </c>
      <c r="O4511" s="38">
        <v>1.1810279667422523</v>
      </c>
      <c r="AW4511" s="26"/>
    </row>
    <row r="4512" spans="1:49" x14ac:dyDescent="0.2">
      <c r="A4512" s="7">
        <v>40</v>
      </c>
      <c r="B4512" s="40">
        <v>1891</v>
      </c>
      <c r="C4512" s="40"/>
      <c r="D4512" s="7">
        <v>1</v>
      </c>
      <c r="E4512" s="7">
        <v>22</v>
      </c>
      <c r="F4512" s="7">
        <v>1</v>
      </c>
      <c r="G4512" s="7">
        <v>3</v>
      </c>
      <c r="H4512" s="1">
        <v>15</v>
      </c>
      <c r="I4512" s="7">
        <v>0</v>
      </c>
      <c r="J4512" s="7">
        <v>3</v>
      </c>
      <c r="K4512" s="7">
        <v>9</v>
      </c>
      <c r="L4512" s="7">
        <v>45</v>
      </c>
      <c r="M4512" s="39">
        <f>0.4536*112</f>
        <v>50.803200000000004</v>
      </c>
      <c r="N4512" s="37" t="s">
        <v>183</v>
      </c>
      <c r="O4512" s="38">
        <v>0.88577097505668922</v>
      </c>
      <c r="AW4512" s="26"/>
    </row>
    <row r="4513" spans="1:49" x14ac:dyDescent="0.2">
      <c r="A4513" s="7">
        <v>73</v>
      </c>
      <c r="B4513" s="40">
        <v>1891</v>
      </c>
      <c r="C4513" s="40"/>
      <c r="D4513" s="7">
        <v>1</v>
      </c>
      <c r="E4513" s="7">
        <v>22</v>
      </c>
      <c r="F4513" s="7">
        <v>2</v>
      </c>
      <c r="G4513" s="7">
        <v>14</v>
      </c>
      <c r="H4513" s="1">
        <v>15</v>
      </c>
      <c r="I4513" s="7">
        <v>0</v>
      </c>
      <c r="J4513" s="7">
        <v>58</v>
      </c>
      <c r="K4513" s="7">
        <v>6.5</v>
      </c>
      <c r="L4513" s="7">
        <v>702.5</v>
      </c>
      <c r="M4513" s="39">
        <v>1016.064</v>
      </c>
      <c r="N4513" s="39" t="s">
        <v>183</v>
      </c>
      <c r="O4513" s="38">
        <v>0.69139345553036036</v>
      </c>
      <c r="AW4513" s="26"/>
    </row>
    <row r="4514" spans="1:49" x14ac:dyDescent="0.2">
      <c r="A4514" s="7">
        <v>180</v>
      </c>
      <c r="B4514" s="40">
        <v>1891</v>
      </c>
      <c r="C4514" s="40"/>
      <c r="D4514" s="7">
        <v>1</v>
      </c>
      <c r="E4514" s="7">
        <v>23</v>
      </c>
      <c r="F4514" s="7">
        <v>1</v>
      </c>
      <c r="G4514" s="7">
        <v>2</v>
      </c>
      <c r="H4514" s="1">
        <v>15</v>
      </c>
      <c r="I4514" s="7">
        <v>0</v>
      </c>
      <c r="J4514" s="7">
        <v>0</v>
      </c>
      <c r="K4514" s="7">
        <v>0.88</v>
      </c>
      <c r="L4514" s="7">
        <v>0.88</v>
      </c>
      <c r="M4514" s="36">
        <v>0.4535970244035199</v>
      </c>
      <c r="N4514" s="37" t="s">
        <v>183</v>
      </c>
      <c r="O4514" s="38">
        <v>1.940048</v>
      </c>
      <c r="AW4514" s="26"/>
    </row>
    <row r="4515" spans="1:49" x14ac:dyDescent="0.2">
      <c r="A4515" s="7">
        <v>23</v>
      </c>
      <c r="B4515" s="40">
        <v>1891</v>
      </c>
      <c r="C4515" s="40"/>
      <c r="D4515" s="7">
        <v>6</v>
      </c>
      <c r="E4515" s="7">
        <v>24</v>
      </c>
      <c r="F4515" s="7">
        <v>1</v>
      </c>
      <c r="G4515" s="7">
        <v>3</v>
      </c>
      <c r="H4515" s="1">
        <v>15</v>
      </c>
      <c r="I4515" s="7">
        <v>0</v>
      </c>
      <c r="J4515" s="7">
        <v>5</v>
      </c>
      <c r="K4515" s="7">
        <v>6</v>
      </c>
      <c r="L4515" s="7">
        <v>66</v>
      </c>
      <c r="M4515" s="39">
        <f>0.4536*112</f>
        <v>50.803200000000004</v>
      </c>
      <c r="N4515" s="37" t="s">
        <v>183</v>
      </c>
      <c r="O4515" s="38">
        <v>1.2991307634164777</v>
      </c>
      <c r="P4515">
        <v>0</v>
      </c>
      <c r="Q4515">
        <v>4</v>
      </c>
      <c r="R4515">
        <v>3</v>
      </c>
      <c r="S4515">
        <v>0</v>
      </c>
      <c r="T4515">
        <v>4</v>
      </c>
      <c r="U4515">
        <v>0</v>
      </c>
      <c r="V4515">
        <v>0</v>
      </c>
      <c r="W4515">
        <v>8</v>
      </c>
      <c r="X4515">
        <v>6</v>
      </c>
      <c r="Y4515">
        <v>0</v>
      </c>
      <c r="Z4515">
        <v>8</v>
      </c>
      <c r="AA4515">
        <v>0</v>
      </c>
      <c r="AB4515">
        <v>0</v>
      </c>
      <c r="AC4515">
        <v>4</v>
      </c>
      <c r="AD4515">
        <v>6</v>
      </c>
      <c r="AW4515" s="26"/>
    </row>
    <row r="4516" spans="1:49" x14ac:dyDescent="0.2">
      <c r="A4516" s="7">
        <v>108</v>
      </c>
      <c r="B4516" s="40">
        <v>1891</v>
      </c>
      <c r="C4516" s="40"/>
      <c r="D4516" s="7">
        <v>1</v>
      </c>
      <c r="E4516" s="7">
        <v>26</v>
      </c>
      <c r="F4516" s="7">
        <v>1</v>
      </c>
      <c r="G4516" s="7">
        <v>14</v>
      </c>
      <c r="H4516" s="1">
        <v>15</v>
      </c>
      <c r="I4516" s="7">
        <v>7</v>
      </c>
      <c r="J4516" s="7">
        <v>10</v>
      </c>
      <c r="K4516" s="7">
        <v>0</v>
      </c>
      <c r="L4516" s="7">
        <v>1800</v>
      </c>
      <c r="M4516" s="39">
        <v>1016.064</v>
      </c>
      <c r="N4516" s="39" t="s">
        <v>183</v>
      </c>
      <c r="O4516" s="38">
        <v>1.7715419501133787</v>
      </c>
      <c r="AW4516" s="26"/>
    </row>
    <row r="4517" spans="1:49" x14ac:dyDescent="0.2">
      <c r="A4517" s="7">
        <v>162</v>
      </c>
      <c r="B4517" s="40">
        <v>1891</v>
      </c>
      <c r="C4517" s="40"/>
      <c r="D4517" s="7">
        <v>1</v>
      </c>
      <c r="E4517" s="7">
        <v>26</v>
      </c>
      <c r="F4517" s="7">
        <v>2</v>
      </c>
      <c r="G4517" s="7">
        <v>14</v>
      </c>
      <c r="H4517" s="1">
        <v>15</v>
      </c>
      <c r="I4517" s="7">
        <v>0</v>
      </c>
      <c r="J4517" s="7">
        <v>55</v>
      </c>
      <c r="K4517" s="7">
        <v>0</v>
      </c>
      <c r="L4517" s="7">
        <v>660</v>
      </c>
      <c r="M4517" s="39">
        <v>1016.064</v>
      </c>
      <c r="N4517" s="39" t="s">
        <v>183</v>
      </c>
      <c r="O4517" s="38">
        <v>0.64956538170823885</v>
      </c>
      <c r="AW4517" s="26"/>
    </row>
    <row r="4518" spans="1:49" x14ac:dyDescent="0.2">
      <c r="A4518" s="7">
        <v>62</v>
      </c>
      <c r="B4518" s="40">
        <v>1892</v>
      </c>
      <c r="C4518" s="18">
        <f>B4518-B4517</f>
        <v>1</v>
      </c>
      <c r="D4518" s="7">
        <v>1</v>
      </c>
      <c r="E4518" s="7">
        <v>21</v>
      </c>
      <c r="F4518" s="7">
        <v>1</v>
      </c>
      <c r="G4518" s="7">
        <v>3</v>
      </c>
      <c r="H4518" s="1">
        <v>15</v>
      </c>
      <c r="I4518" s="7">
        <v>0</v>
      </c>
      <c r="J4518" s="7">
        <v>5</v>
      </c>
      <c r="K4518" s="7">
        <v>6</v>
      </c>
      <c r="L4518" s="7">
        <v>66</v>
      </c>
      <c r="M4518" s="39">
        <f>0.4536*112</f>
        <v>50.803200000000004</v>
      </c>
      <c r="N4518" s="37" t="s">
        <v>183</v>
      </c>
      <c r="O4518" s="38">
        <v>1.2991307634164777</v>
      </c>
      <c r="AW4518" s="26"/>
    </row>
    <row r="4519" spans="1:49" x14ac:dyDescent="0.2">
      <c r="A4519" s="7">
        <v>73</v>
      </c>
      <c r="B4519" s="40">
        <v>1892</v>
      </c>
      <c r="C4519" s="18">
        <f>B4519-B4518</f>
        <v>0</v>
      </c>
      <c r="D4519" s="7">
        <v>5</v>
      </c>
      <c r="E4519" s="7">
        <v>21</v>
      </c>
      <c r="F4519" s="7">
        <v>2</v>
      </c>
      <c r="G4519" s="7">
        <v>14</v>
      </c>
      <c r="H4519" s="1">
        <v>15</v>
      </c>
      <c r="I4519" s="7">
        <v>2</v>
      </c>
      <c r="J4519" s="7">
        <v>2</v>
      </c>
      <c r="K4519" s="7">
        <v>6</v>
      </c>
      <c r="L4519" s="7">
        <v>510</v>
      </c>
      <c r="M4519" s="39">
        <v>1016.064</v>
      </c>
      <c r="N4519" s="39" t="s">
        <v>183</v>
      </c>
      <c r="O4519" s="38">
        <v>0.50193688586545726</v>
      </c>
      <c r="P4519">
        <v>2</v>
      </c>
      <c r="Q4519">
        <v>2</v>
      </c>
      <c r="R4519">
        <v>6</v>
      </c>
      <c r="S4519">
        <v>6</v>
      </c>
      <c r="T4519">
        <v>0</v>
      </c>
      <c r="U4519">
        <v>0</v>
      </c>
      <c r="V4519">
        <v>5</v>
      </c>
      <c r="W4519">
        <v>10</v>
      </c>
      <c r="X4519">
        <v>0</v>
      </c>
      <c r="Y4519">
        <v>4</v>
      </c>
      <c r="Z4519">
        <v>15</v>
      </c>
      <c r="AA4519">
        <v>0</v>
      </c>
      <c r="AW4519" s="26"/>
    </row>
    <row r="4520" spans="1:49" x14ac:dyDescent="0.2">
      <c r="A4520" s="7">
        <v>40</v>
      </c>
      <c r="B4520" s="40">
        <v>1892</v>
      </c>
      <c r="C4520" s="40"/>
      <c r="D4520" s="7">
        <v>1</v>
      </c>
      <c r="E4520" s="7">
        <v>22</v>
      </c>
      <c r="F4520" s="7">
        <v>1</v>
      </c>
      <c r="G4520" s="7">
        <v>3</v>
      </c>
      <c r="H4520" s="1">
        <v>15</v>
      </c>
      <c r="I4520" s="7">
        <v>0</v>
      </c>
      <c r="J4520" s="7">
        <v>3</v>
      </c>
      <c r="K4520" s="7">
        <v>6</v>
      </c>
      <c r="L4520" s="7">
        <v>42</v>
      </c>
      <c r="M4520" s="39">
        <f>0.4536*112</f>
        <v>50.803200000000004</v>
      </c>
      <c r="N4520" s="37" t="s">
        <v>183</v>
      </c>
      <c r="O4520" s="38">
        <v>0.82671957671957663</v>
      </c>
      <c r="AW4520" s="26"/>
    </row>
    <row r="4521" spans="1:49" x14ac:dyDescent="0.2">
      <c r="A4521" s="7">
        <v>83</v>
      </c>
      <c r="B4521" s="40">
        <v>1892</v>
      </c>
      <c r="C4521" s="40"/>
      <c r="D4521" s="7">
        <v>1</v>
      </c>
      <c r="E4521" s="7">
        <v>22</v>
      </c>
      <c r="F4521" s="7">
        <v>2</v>
      </c>
      <c r="G4521" s="7">
        <v>14</v>
      </c>
      <c r="H4521" s="1">
        <v>15</v>
      </c>
      <c r="I4521" s="7">
        <v>0</v>
      </c>
      <c r="J4521" s="7">
        <v>53</v>
      </c>
      <c r="K4521" s="7">
        <v>4</v>
      </c>
      <c r="L4521" s="7">
        <v>640</v>
      </c>
      <c r="M4521" s="39">
        <v>1016.064</v>
      </c>
      <c r="N4521" s="39" t="s">
        <v>183</v>
      </c>
      <c r="O4521" s="38">
        <v>0.62988158226253466</v>
      </c>
      <c r="AW4521" s="26"/>
    </row>
    <row r="4522" spans="1:49" x14ac:dyDescent="0.2">
      <c r="A4522" s="7">
        <v>23</v>
      </c>
      <c r="B4522" s="40">
        <v>1892</v>
      </c>
      <c r="C4522" s="40"/>
      <c r="D4522" s="7">
        <v>6</v>
      </c>
      <c r="E4522" s="7">
        <v>24</v>
      </c>
      <c r="F4522" s="7">
        <v>1</v>
      </c>
      <c r="G4522" s="7">
        <v>3</v>
      </c>
      <c r="H4522" s="1">
        <v>15</v>
      </c>
      <c r="I4522" s="7">
        <v>0</v>
      </c>
      <c r="J4522" s="7">
        <v>5</v>
      </c>
      <c r="K4522" s="7">
        <v>0</v>
      </c>
      <c r="L4522" s="7">
        <v>60</v>
      </c>
      <c r="M4522" s="39">
        <f>0.4536*112</f>
        <v>50.803200000000004</v>
      </c>
      <c r="N4522" s="37" t="s">
        <v>183</v>
      </c>
      <c r="O4522" s="38">
        <v>1.1810279667422523</v>
      </c>
      <c r="P4522">
        <v>0</v>
      </c>
      <c r="Q4522">
        <v>3</v>
      </c>
      <c r="R4522">
        <v>9</v>
      </c>
      <c r="S4522">
        <v>0</v>
      </c>
      <c r="T4522">
        <v>5</v>
      </c>
      <c r="U4522">
        <v>6</v>
      </c>
      <c r="V4522">
        <v>0</v>
      </c>
      <c r="W4522">
        <v>6</v>
      </c>
      <c r="X4522">
        <v>0</v>
      </c>
      <c r="Y4522">
        <v>0</v>
      </c>
      <c r="Z4522">
        <v>6</v>
      </c>
      <c r="AA4522">
        <v>9</v>
      </c>
      <c r="AB4522">
        <v>0</v>
      </c>
      <c r="AC4522">
        <v>4</v>
      </c>
      <c r="AD4522">
        <v>0</v>
      </c>
      <c r="AW4522" s="26"/>
    </row>
    <row r="4523" spans="1:49" x14ac:dyDescent="0.2">
      <c r="A4523" s="7">
        <v>118</v>
      </c>
      <c r="B4523" s="40">
        <v>1892</v>
      </c>
      <c r="C4523" s="40"/>
      <c r="D4523" s="7">
        <v>1</v>
      </c>
      <c r="E4523" s="7">
        <v>26</v>
      </c>
      <c r="F4523" s="7">
        <v>1</v>
      </c>
      <c r="G4523" s="7">
        <v>14</v>
      </c>
      <c r="H4523" s="1">
        <v>15</v>
      </c>
      <c r="I4523" s="7">
        <v>4</v>
      </c>
      <c r="J4523" s="7">
        <v>10</v>
      </c>
      <c r="K4523" s="7">
        <v>0</v>
      </c>
      <c r="L4523" s="7">
        <v>1080</v>
      </c>
      <c r="M4523" s="39">
        <v>1016.064</v>
      </c>
      <c r="N4523" s="39" t="s">
        <v>183</v>
      </c>
      <c r="O4523" s="38">
        <v>1.0629251700680273</v>
      </c>
      <c r="AW4523" s="26"/>
    </row>
    <row r="4524" spans="1:49" x14ac:dyDescent="0.2">
      <c r="A4524" s="7">
        <v>169</v>
      </c>
      <c r="B4524" s="40">
        <v>1892</v>
      </c>
      <c r="C4524" s="40"/>
      <c r="D4524" s="7">
        <v>1</v>
      </c>
      <c r="E4524" s="7">
        <v>26</v>
      </c>
      <c r="F4524" s="7">
        <v>2</v>
      </c>
      <c r="G4524" s="7">
        <v>14</v>
      </c>
      <c r="H4524" s="1">
        <v>15</v>
      </c>
      <c r="I4524" s="7">
        <v>0</v>
      </c>
      <c r="J4524" s="7">
        <v>60</v>
      </c>
      <c r="K4524" s="7">
        <v>0</v>
      </c>
      <c r="L4524" s="7">
        <v>720</v>
      </c>
      <c r="M4524" s="39">
        <v>1016.064</v>
      </c>
      <c r="N4524" s="39" t="s">
        <v>183</v>
      </c>
      <c r="O4524" s="38">
        <v>0.70861678004535145</v>
      </c>
      <c r="AW4524" s="26"/>
    </row>
    <row r="4525" spans="1:49" x14ac:dyDescent="0.2">
      <c r="A4525" s="7">
        <v>62</v>
      </c>
      <c r="B4525" s="40">
        <v>1893</v>
      </c>
      <c r="C4525" s="18">
        <f>B4525-B4524</f>
        <v>1</v>
      </c>
      <c r="D4525" s="7">
        <v>1</v>
      </c>
      <c r="E4525" s="7">
        <v>21</v>
      </c>
      <c r="F4525" s="7">
        <v>1</v>
      </c>
      <c r="G4525" s="7">
        <v>3</v>
      </c>
      <c r="H4525" s="1">
        <v>15</v>
      </c>
      <c r="I4525" s="7">
        <v>0</v>
      </c>
      <c r="J4525" s="7">
        <v>6</v>
      </c>
      <c r="K4525" s="7">
        <v>4</v>
      </c>
      <c r="L4525" s="7">
        <v>76</v>
      </c>
      <c r="M4525" s="39">
        <f>0.4536*112</f>
        <v>50.803200000000004</v>
      </c>
      <c r="N4525" s="37" t="s">
        <v>183</v>
      </c>
      <c r="O4525" s="38">
        <v>1.4959687578735197</v>
      </c>
      <c r="AW4525" s="26"/>
    </row>
    <row r="4526" spans="1:49" x14ac:dyDescent="0.2">
      <c r="A4526" s="7">
        <v>40</v>
      </c>
      <c r="B4526" s="40">
        <v>1893</v>
      </c>
      <c r="C4526" s="40"/>
      <c r="D4526" s="7">
        <v>1</v>
      </c>
      <c r="E4526" s="7">
        <v>22</v>
      </c>
      <c r="F4526" s="7">
        <v>1</v>
      </c>
      <c r="G4526" s="7">
        <v>3</v>
      </c>
      <c r="H4526" s="1">
        <v>15</v>
      </c>
      <c r="I4526" s="7">
        <v>0</v>
      </c>
      <c r="J4526" s="7">
        <v>5</v>
      </c>
      <c r="K4526" s="7">
        <v>9</v>
      </c>
      <c r="L4526" s="7">
        <v>69</v>
      </c>
      <c r="M4526" s="39">
        <f>0.4536*112</f>
        <v>50.803200000000004</v>
      </c>
      <c r="N4526" s="37" t="s">
        <v>183</v>
      </c>
      <c r="O4526" s="38">
        <v>1.3581821617535903</v>
      </c>
      <c r="AW4526" s="26"/>
    </row>
    <row r="4527" spans="1:49" x14ac:dyDescent="0.2">
      <c r="A4527" s="7">
        <v>73</v>
      </c>
      <c r="B4527" s="40">
        <v>1893</v>
      </c>
      <c r="C4527" s="40"/>
      <c r="D4527" s="7">
        <v>1</v>
      </c>
      <c r="E4527" s="7">
        <v>22</v>
      </c>
      <c r="F4527" s="7">
        <v>2</v>
      </c>
      <c r="G4527" s="7">
        <v>14</v>
      </c>
      <c r="H4527" s="1">
        <v>15</v>
      </c>
      <c r="I4527" s="7">
        <v>0</v>
      </c>
      <c r="J4527" s="7">
        <v>87</v>
      </c>
      <c r="K4527" s="7">
        <v>10</v>
      </c>
      <c r="L4527" s="7">
        <v>1054</v>
      </c>
      <c r="M4527" s="39">
        <v>1016.064</v>
      </c>
      <c r="N4527" s="39" t="s">
        <v>183</v>
      </c>
      <c r="O4527" s="38">
        <v>1.0373362307886118</v>
      </c>
      <c r="AW4527" s="26"/>
    </row>
    <row r="4528" spans="1:49" x14ac:dyDescent="0.2">
      <c r="A4528" s="7">
        <v>23</v>
      </c>
      <c r="B4528" s="40">
        <v>1893</v>
      </c>
      <c r="C4528" s="40"/>
      <c r="D4528" s="7">
        <v>11</v>
      </c>
      <c r="E4528" s="7">
        <v>24</v>
      </c>
      <c r="F4528" s="7">
        <v>1</v>
      </c>
      <c r="G4528" s="7">
        <v>3</v>
      </c>
      <c r="H4528" s="1">
        <v>15</v>
      </c>
      <c r="I4528" s="7">
        <v>0</v>
      </c>
      <c r="J4528" s="7">
        <v>4</v>
      </c>
      <c r="K4528" s="7">
        <v>3</v>
      </c>
      <c r="L4528" s="7">
        <v>51</v>
      </c>
      <c r="M4528" s="39">
        <f>0.4536*112</f>
        <v>50.803200000000004</v>
      </c>
      <c r="N4528" s="37" t="s">
        <v>183</v>
      </c>
      <c r="O4528" s="38">
        <v>1.0038737717309145</v>
      </c>
      <c r="P4528">
        <v>0</v>
      </c>
      <c r="Q4528">
        <v>4</v>
      </c>
      <c r="R4528">
        <v>0</v>
      </c>
      <c r="S4528">
        <v>0</v>
      </c>
      <c r="T4528">
        <v>3</v>
      </c>
      <c r="U4528">
        <v>10.5</v>
      </c>
      <c r="V4528">
        <v>0</v>
      </c>
      <c r="W4528">
        <v>3</v>
      </c>
      <c r="X4528">
        <v>9</v>
      </c>
      <c r="Y4528">
        <v>0</v>
      </c>
      <c r="Z4528">
        <v>4</v>
      </c>
      <c r="AA4528">
        <v>10.5</v>
      </c>
      <c r="AB4528">
        <v>0</v>
      </c>
      <c r="AC4528">
        <v>5</v>
      </c>
      <c r="AD4528">
        <v>9</v>
      </c>
      <c r="AE4528">
        <v>0</v>
      </c>
      <c r="AF4528">
        <v>4</v>
      </c>
      <c r="AG4528">
        <v>4.5</v>
      </c>
      <c r="AH4528" s="4">
        <v>0</v>
      </c>
      <c r="AI4528">
        <v>9</v>
      </c>
      <c r="AJ4528">
        <v>6</v>
      </c>
      <c r="AK4528">
        <v>0</v>
      </c>
      <c r="AL4528">
        <v>9</v>
      </c>
      <c r="AM4528">
        <v>9</v>
      </c>
      <c r="AN4528">
        <v>0</v>
      </c>
      <c r="AO4528">
        <v>9</v>
      </c>
      <c r="AP4528">
        <v>0</v>
      </c>
      <c r="AQ4528">
        <v>0</v>
      </c>
      <c r="AR4528">
        <v>5</v>
      </c>
      <c r="AS4528">
        <v>6</v>
      </c>
      <c r="AW4528" s="26"/>
    </row>
    <row r="4529" spans="1:49" x14ac:dyDescent="0.2">
      <c r="A4529" s="7">
        <v>109</v>
      </c>
      <c r="B4529" s="40">
        <v>1893</v>
      </c>
      <c r="C4529" s="40"/>
      <c r="D4529" s="7">
        <v>1</v>
      </c>
      <c r="E4529" s="7">
        <v>26</v>
      </c>
      <c r="F4529" s="7">
        <v>2</v>
      </c>
      <c r="G4529" s="7">
        <v>14</v>
      </c>
      <c r="H4529" s="1">
        <v>15</v>
      </c>
      <c r="I4529" s="7">
        <v>0</v>
      </c>
      <c r="J4529" s="7">
        <v>90</v>
      </c>
      <c r="K4529" s="7">
        <v>0</v>
      </c>
      <c r="L4529" s="7">
        <v>1080</v>
      </c>
      <c r="M4529" s="39">
        <v>1016.064</v>
      </c>
      <c r="N4529" s="39" t="s">
        <v>183</v>
      </c>
      <c r="O4529" s="38">
        <v>1.0629251700680273</v>
      </c>
      <c r="AW4529" s="26"/>
    </row>
    <row r="4530" spans="1:49" x14ac:dyDescent="0.2">
      <c r="A4530" s="7">
        <v>62</v>
      </c>
      <c r="B4530" s="40">
        <v>1894</v>
      </c>
      <c r="C4530" s="18">
        <f>B4530-B4529</f>
        <v>1</v>
      </c>
      <c r="D4530" s="7">
        <v>1</v>
      </c>
      <c r="E4530" s="7">
        <v>21</v>
      </c>
      <c r="F4530" s="7">
        <v>1</v>
      </c>
      <c r="G4530" s="7">
        <v>3</v>
      </c>
      <c r="H4530" s="1">
        <v>15</v>
      </c>
      <c r="I4530" s="7">
        <v>0</v>
      </c>
      <c r="J4530" s="7">
        <v>4</v>
      </c>
      <c r="K4530" s="7">
        <v>6</v>
      </c>
      <c r="L4530" s="7">
        <v>54</v>
      </c>
      <c r="M4530" s="39">
        <f>0.4536*112</f>
        <v>50.803200000000004</v>
      </c>
      <c r="N4530" s="37" t="s">
        <v>183</v>
      </c>
      <c r="O4530" s="38">
        <v>1.0629251700680271</v>
      </c>
      <c r="AW4530" s="26"/>
    </row>
    <row r="4531" spans="1:49" x14ac:dyDescent="0.2">
      <c r="A4531" s="7">
        <v>40</v>
      </c>
      <c r="B4531" s="40">
        <v>1894</v>
      </c>
      <c r="C4531" s="40"/>
      <c r="D4531" s="7">
        <v>1</v>
      </c>
      <c r="E4531" s="7">
        <v>22</v>
      </c>
      <c r="F4531" s="7">
        <v>1</v>
      </c>
      <c r="G4531" s="7">
        <v>3</v>
      </c>
      <c r="H4531" s="1">
        <v>15</v>
      </c>
      <c r="I4531" s="7">
        <v>0</v>
      </c>
      <c r="J4531" s="7">
        <v>4</v>
      </c>
      <c r="K4531" s="7">
        <v>3</v>
      </c>
      <c r="L4531" s="7">
        <v>51</v>
      </c>
      <c r="M4531" s="39">
        <f>0.4536*112</f>
        <v>50.803200000000004</v>
      </c>
      <c r="N4531" s="37" t="s">
        <v>183</v>
      </c>
      <c r="O4531" s="38">
        <v>1.0038737717309145</v>
      </c>
      <c r="AW4531" s="26"/>
    </row>
    <row r="4532" spans="1:49" x14ac:dyDescent="0.2">
      <c r="A4532" s="7">
        <v>73</v>
      </c>
      <c r="B4532" s="40">
        <v>1894</v>
      </c>
      <c r="C4532" s="40"/>
      <c r="D4532" s="7">
        <v>1</v>
      </c>
      <c r="E4532" s="7">
        <v>22</v>
      </c>
      <c r="F4532" s="7">
        <v>2</v>
      </c>
      <c r="G4532" s="7">
        <v>14</v>
      </c>
      <c r="H4532" s="1">
        <v>15</v>
      </c>
      <c r="I4532" s="7">
        <v>0</v>
      </c>
      <c r="J4532" s="7">
        <v>47</v>
      </c>
      <c r="K4532" s="7">
        <v>8.5</v>
      </c>
      <c r="L4532" s="7">
        <v>572.5</v>
      </c>
      <c r="M4532" s="39">
        <v>1016.064</v>
      </c>
      <c r="N4532" s="39" t="s">
        <v>183</v>
      </c>
      <c r="O4532" s="38">
        <v>0.56344875913328296</v>
      </c>
      <c r="AW4532" s="26"/>
    </row>
    <row r="4533" spans="1:49" x14ac:dyDescent="0.2">
      <c r="A4533" s="7">
        <v>23</v>
      </c>
      <c r="B4533" s="40">
        <v>1894</v>
      </c>
      <c r="C4533" s="40"/>
      <c r="D4533" s="7">
        <v>12</v>
      </c>
      <c r="E4533" s="7">
        <v>24</v>
      </c>
      <c r="F4533" s="7">
        <v>1</v>
      </c>
      <c r="G4533" s="7">
        <v>3</v>
      </c>
      <c r="H4533" s="1">
        <v>15</v>
      </c>
      <c r="I4533" s="7">
        <v>0</v>
      </c>
      <c r="J4533" s="7">
        <v>5</v>
      </c>
      <c r="K4533" s="7">
        <v>3</v>
      </c>
      <c r="L4533" s="7">
        <v>63</v>
      </c>
      <c r="M4533" s="39">
        <f>0.4536*112</f>
        <v>50.803200000000004</v>
      </c>
      <c r="N4533" s="37" t="s">
        <v>183</v>
      </c>
      <c r="O4533" s="38">
        <v>1.2400793650793649</v>
      </c>
      <c r="P4533">
        <v>0</v>
      </c>
      <c r="Q4533">
        <v>3</v>
      </c>
      <c r="R4533">
        <v>10.5</v>
      </c>
      <c r="S4533">
        <v>0</v>
      </c>
      <c r="T4533">
        <v>4</v>
      </c>
      <c r="U4533">
        <v>3</v>
      </c>
      <c r="V4533">
        <v>0</v>
      </c>
      <c r="W4533">
        <v>4</v>
      </c>
      <c r="X4533">
        <v>3</v>
      </c>
      <c r="Y4533">
        <v>0</v>
      </c>
      <c r="Z4533">
        <v>4</v>
      </c>
      <c r="AA4533">
        <v>0</v>
      </c>
      <c r="AB4533">
        <v>0</v>
      </c>
      <c r="AC4533">
        <v>4</v>
      </c>
      <c r="AD4533">
        <v>0</v>
      </c>
      <c r="AE4533">
        <v>0</v>
      </c>
      <c r="AF4533">
        <v>3</v>
      </c>
      <c r="AG4533">
        <v>10.5</v>
      </c>
      <c r="AH4533">
        <v>0</v>
      </c>
      <c r="AI4533">
        <v>3</v>
      </c>
      <c r="AJ4533">
        <v>6</v>
      </c>
      <c r="AK4533">
        <v>0</v>
      </c>
      <c r="AL4533">
        <v>3</v>
      </c>
      <c r="AM4533">
        <v>6</v>
      </c>
      <c r="AN4533">
        <v>0</v>
      </c>
      <c r="AO4533">
        <v>3</v>
      </c>
      <c r="AP4533" s="4">
        <v>6</v>
      </c>
      <c r="AQ4533">
        <v>0</v>
      </c>
      <c r="AR4533">
        <v>4</v>
      </c>
      <c r="AS4533">
        <v>3</v>
      </c>
      <c r="AT4533">
        <v>0</v>
      </c>
      <c r="AU4533">
        <v>3</v>
      </c>
      <c r="AV4533">
        <v>3</v>
      </c>
      <c r="AW4533" s="26"/>
    </row>
    <row r="4534" spans="1:49" x14ac:dyDescent="0.2">
      <c r="A4534" s="7">
        <v>109</v>
      </c>
      <c r="B4534" s="40">
        <v>1894</v>
      </c>
      <c r="C4534" s="40"/>
      <c r="D4534" s="7">
        <v>1</v>
      </c>
      <c r="E4534" s="7">
        <v>26</v>
      </c>
      <c r="F4534" s="7">
        <v>2</v>
      </c>
      <c r="G4534" s="7">
        <v>14</v>
      </c>
      <c r="H4534" s="1">
        <v>15</v>
      </c>
      <c r="I4534" s="7">
        <v>0</v>
      </c>
      <c r="J4534" s="7">
        <v>45</v>
      </c>
      <c r="K4534" s="7">
        <v>0</v>
      </c>
      <c r="L4534" s="7">
        <v>540</v>
      </c>
      <c r="M4534" s="39">
        <v>1016.064</v>
      </c>
      <c r="N4534" s="39" t="s">
        <v>183</v>
      </c>
      <c r="O4534" s="38">
        <v>0.53146258503401367</v>
      </c>
      <c r="AW4534" s="26"/>
    </row>
    <row r="4535" spans="1:49" x14ac:dyDescent="0.2">
      <c r="A4535" s="7">
        <v>61</v>
      </c>
      <c r="B4535" s="40">
        <v>1895</v>
      </c>
      <c r="C4535" s="18">
        <f>B4535-B4534</f>
        <v>1</v>
      </c>
      <c r="D4535" s="7">
        <v>1</v>
      </c>
      <c r="E4535" s="7">
        <v>21</v>
      </c>
      <c r="F4535" s="7">
        <v>1</v>
      </c>
      <c r="G4535" s="7">
        <v>3</v>
      </c>
      <c r="H4535" s="1">
        <v>15</v>
      </c>
      <c r="I4535" s="7">
        <v>0</v>
      </c>
      <c r="J4535" s="7">
        <v>4</v>
      </c>
      <c r="K4535" s="7">
        <v>3</v>
      </c>
      <c r="L4535" s="7">
        <v>51</v>
      </c>
      <c r="M4535" s="39">
        <f>0.4536*112</f>
        <v>50.803200000000004</v>
      </c>
      <c r="N4535" s="37" t="s">
        <v>183</v>
      </c>
      <c r="O4535" s="38">
        <v>1.0038737717309145</v>
      </c>
      <c r="AW4535" s="26"/>
    </row>
    <row r="4536" spans="1:49" x14ac:dyDescent="0.2">
      <c r="A4536" s="7">
        <v>39</v>
      </c>
      <c r="B4536" s="40">
        <v>1895</v>
      </c>
      <c r="C4536" s="40"/>
      <c r="D4536" s="7">
        <v>1</v>
      </c>
      <c r="E4536" s="7">
        <v>22</v>
      </c>
      <c r="F4536" s="7">
        <v>1</v>
      </c>
      <c r="G4536" s="7">
        <v>3</v>
      </c>
      <c r="H4536" s="1">
        <v>15</v>
      </c>
      <c r="I4536" s="7">
        <v>0</v>
      </c>
      <c r="J4536" s="7">
        <v>3</v>
      </c>
      <c r="K4536" s="7">
        <v>0</v>
      </c>
      <c r="L4536" s="7">
        <v>36</v>
      </c>
      <c r="M4536" s="39">
        <f>0.4536*112</f>
        <v>50.803200000000004</v>
      </c>
      <c r="N4536" s="37" t="s">
        <v>183</v>
      </c>
      <c r="O4536" s="38">
        <v>0.70861678004535145</v>
      </c>
      <c r="AW4536" s="26"/>
    </row>
    <row r="4537" spans="1:49" x14ac:dyDescent="0.2">
      <c r="A4537" s="7">
        <v>72</v>
      </c>
      <c r="B4537" s="40">
        <v>1895</v>
      </c>
      <c r="C4537" s="40"/>
      <c r="D4537" s="7">
        <v>1</v>
      </c>
      <c r="E4537" s="7">
        <v>22</v>
      </c>
      <c r="F4537" s="7">
        <v>2</v>
      </c>
      <c r="G4537" s="7">
        <v>14</v>
      </c>
      <c r="H4537" s="1">
        <v>15</v>
      </c>
      <c r="I4537" s="7">
        <v>0</v>
      </c>
      <c r="J4537" s="7">
        <v>29</v>
      </c>
      <c r="K4537" s="7">
        <v>4.5</v>
      </c>
      <c r="L4537" s="7">
        <v>352.5</v>
      </c>
      <c r="M4537" s="39">
        <v>1016.064</v>
      </c>
      <c r="N4537" s="39" t="s">
        <v>183</v>
      </c>
      <c r="O4537" s="38">
        <v>0.34692696523053668</v>
      </c>
      <c r="AW4537" s="26"/>
    </row>
    <row r="4538" spans="1:49" x14ac:dyDescent="0.2">
      <c r="A4538" s="7">
        <v>22</v>
      </c>
      <c r="B4538" s="40">
        <v>1895</v>
      </c>
      <c r="C4538" s="40"/>
      <c r="D4538" s="7">
        <v>12</v>
      </c>
      <c r="E4538" s="7">
        <v>24</v>
      </c>
      <c r="F4538" s="7">
        <v>1</v>
      </c>
      <c r="G4538" s="7">
        <v>3</v>
      </c>
      <c r="H4538" s="1">
        <v>15</v>
      </c>
      <c r="I4538" s="7">
        <v>0</v>
      </c>
      <c r="J4538" s="7">
        <v>4</v>
      </c>
      <c r="K4538" s="7">
        <v>0</v>
      </c>
      <c r="L4538" s="7">
        <v>48</v>
      </c>
      <c r="M4538" s="39">
        <f>0.4536*112</f>
        <v>50.803200000000004</v>
      </c>
      <c r="N4538" s="37" t="s">
        <v>183</v>
      </c>
      <c r="O4538" s="38">
        <v>0.94482237339380193</v>
      </c>
      <c r="P4538">
        <v>0</v>
      </c>
      <c r="Q4538">
        <v>3</v>
      </c>
      <c r="R4538">
        <v>9</v>
      </c>
      <c r="S4538">
        <v>0</v>
      </c>
      <c r="T4538">
        <v>3</v>
      </c>
      <c r="U4538">
        <v>6</v>
      </c>
      <c r="V4538">
        <v>0</v>
      </c>
      <c r="W4538">
        <v>3</v>
      </c>
      <c r="X4538">
        <v>1.5</v>
      </c>
      <c r="Y4538">
        <v>0</v>
      </c>
      <c r="Z4538">
        <v>3</v>
      </c>
      <c r="AA4538">
        <v>6</v>
      </c>
      <c r="AB4538">
        <v>0</v>
      </c>
      <c r="AC4538">
        <v>3</v>
      </c>
      <c r="AD4538">
        <v>0</v>
      </c>
      <c r="AE4538">
        <v>0</v>
      </c>
      <c r="AF4538">
        <v>3</v>
      </c>
      <c r="AG4538">
        <v>10.5</v>
      </c>
      <c r="AH4538">
        <v>0</v>
      </c>
      <c r="AI4538">
        <v>3</v>
      </c>
      <c r="AJ4538">
        <v>6</v>
      </c>
      <c r="AK4538">
        <v>0</v>
      </c>
      <c r="AL4538">
        <v>3</v>
      </c>
      <c r="AM4538">
        <v>4.5</v>
      </c>
      <c r="AN4538">
        <v>0</v>
      </c>
      <c r="AO4538">
        <v>3</v>
      </c>
      <c r="AP4538" s="4">
        <v>6</v>
      </c>
      <c r="AQ4538">
        <v>0</v>
      </c>
      <c r="AR4538">
        <v>5</v>
      </c>
      <c r="AS4538">
        <v>6</v>
      </c>
      <c r="AT4538">
        <v>0</v>
      </c>
      <c r="AU4538">
        <v>7</v>
      </c>
      <c r="AV4538">
        <v>0</v>
      </c>
      <c r="AW4538" s="26"/>
    </row>
    <row r="4539" spans="1:49" x14ac:dyDescent="0.2">
      <c r="A4539" s="7">
        <v>108</v>
      </c>
      <c r="B4539" s="40">
        <v>1895</v>
      </c>
      <c r="C4539" s="40"/>
      <c r="D4539" s="7">
        <v>1</v>
      </c>
      <c r="E4539" s="7">
        <v>26</v>
      </c>
      <c r="F4539" s="7">
        <v>2</v>
      </c>
      <c r="G4539" s="7">
        <v>14</v>
      </c>
      <c r="H4539" s="1">
        <v>15</v>
      </c>
      <c r="I4539" s="7">
        <v>0</v>
      </c>
      <c r="J4539" s="7">
        <v>30</v>
      </c>
      <c r="K4539" s="7">
        <v>0</v>
      </c>
      <c r="L4539" s="7">
        <v>360</v>
      </c>
      <c r="M4539" s="39">
        <v>1016.064</v>
      </c>
      <c r="N4539" s="39" t="s">
        <v>183</v>
      </c>
      <c r="O4539" s="38">
        <v>0.35430839002267572</v>
      </c>
      <c r="AW4539" s="26"/>
    </row>
    <row r="4540" spans="1:49" x14ac:dyDescent="0.2">
      <c r="A4540" s="7">
        <v>62</v>
      </c>
      <c r="B4540" s="40">
        <v>1896</v>
      </c>
      <c r="C4540" s="18">
        <f>B4540-B4539</f>
        <v>1</v>
      </c>
      <c r="D4540" s="7">
        <v>1</v>
      </c>
      <c r="E4540" s="7">
        <v>21</v>
      </c>
      <c r="F4540" s="7">
        <v>1</v>
      </c>
      <c r="G4540" s="7">
        <v>3</v>
      </c>
      <c r="H4540" s="1">
        <v>15</v>
      </c>
      <c r="I4540" s="7">
        <v>0</v>
      </c>
      <c r="J4540" s="7">
        <v>5</v>
      </c>
      <c r="K4540" s="7">
        <v>6</v>
      </c>
      <c r="L4540" s="7">
        <v>66</v>
      </c>
      <c r="M4540" s="39">
        <f>0.4536*112</f>
        <v>50.803200000000004</v>
      </c>
      <c r="N4540" s="37" t="s">
        <v>183</v>
      </c>
      <c r="O4540" s="38">
        <v>1.2991307634164777</v>
      </c>
      <c r="AW4540" s="26"/>
    </row>
    <row r="4541" spans="1:49" x14ac:dyDescent="0.2">
      <c r="A4541" s="7">
        <v>40</v>
      </c>
      <c r="B4541" s="40">
        <v>1896</v>
      </c>
      <c r="C4541" s="40"/>
      <c r="D4541" s="7">
        <v>1</v>
      </c>
      <c r="E4541" s="7">
        <v>22</v>
      </c>
      <c r="F4541" s="7">
        <v>1</v>
      </c>
      <c r="G4541" s="7">
        <v>3</v>
      </c>
      <c r="H4541" s="1">
        <v>15</v>
      </c>
      <c r="I4541" s="7">
        <v>0</v>
      </c>
      <c r="J4541" s="7">
        <v>5</v>
      </c>
      <c r="K4541" s="7">
        <v>0</v>
      </c>
      <c r="L4541" s="7">
        <v>60</v>
      </c>
      <c r="M4541" s="39">
        <f>0.4536*112</f>
        <v>50.803200000000004</v>
      </c>
      <c r="N4541" s="37" t="s">
        <v>183</v>
      </c>
      <c r="O4541" s="38">
        <v>1.1810279667422523</v>
      </c>
      <c r="AW4541" s="26"/>
    </row>
    <row r="4542" spans="1:49" x14ac:dyDescent="0.2">
      <c r="A4542" s="7">
        <v>73</v>
      </c>
      <c r="B4542" s="40">
        <v>1896</v>
      </c>
      <c r="C4542" s="40"/>
      <c r="D4542" s="7">
        <v>1</v>
      </c>
      <c r="E4542" s="7">
        <v>22</v>
      </c>
      <c r="F4542" s="7">
        <v>2</v>
      </c>
      <c r="G4542" s="7">
        <v>14</v>
      </c>
      <c r="H4542" s="1">
        <v>15</v>
      </c>
      <c r="I4542" s="7">
        <v>0</v>
      </c>
      <c r="J4542" s="7">
        <v>79</v>
      </c>
      <c r="K4542" s="7">
        <v>2</v>
      </c>
      <c r="L4542" s="7">
        <v>950</v>
      </c>
      <c r="M4542" s="39">
        <v>1016.064</v>
      </c>
      <c r="N4542" s="39" t="s">
        <v>183</v>
      </c>
      <c r="O4542" s="38">
        <v>0.93498047367094994</v>
      </c>
      <c r="AW4542" s="26"/>
    </row>
    <row r="4543" spans="1:49" x14ac:dyDescent="0.2">
      <c r="A4543" s="7">
        <v>23</v>
      </c>
      <c r="B4543" s="40">
        <v>1896</v>
      </c>
      <c r="C4543" s="40"/>
      <c r="D4543" s="7">
        <v>12</v>
      </c>
      <c r="E4543" s="7">
        <v>24</v>
      </c>
      <c r="F4543" s="7">
        <v>1</v>
      </c>
      <c r="G4543" s="7">
        <v>3</v>
      </c>
      <c r="H4543" s="1">
        <v>15</v>
      </c>
      <c r="I4543" s="7">
        <v>0</v>
      </c>
      <c r="J4543" s="7">
        <v>6</v>
      </c>
      <c r="K4543" s="7">
        <v>3</v>
      </c>
      <c r="L4543" s="7">
        <v>75</v>
      </c>
      <c r="M4543" s="39">
        <f>0.4536*112</f>
        <v>50.803200000000004</v>
      </c>
      <c r="N4543" s="37" t="s">
        <v>183</v>
      </c>
      <c r="O4543" s="38">
        <v>1.4762849584278155</v>
      </c>
      <c r="P4543">
        <v>0</v>
      </c>
      <c r="Q4543">
        <v>6</v>
      </c>
      <c r="R4543">
        <v>3</v>
      </c>
      <c r="S4543">
        <v>0</v>
      </c>
      <c r="T4543">
        <v>4</v>
      </c>
      <c r="U4543">
        <v>9</v>
      </c>
      <c r="V4543">
        <v>0</v>
      </c>
      <c r="W4543">
        <v>4</v>
      </c>
      <c r="X4543">
        <v>10.5</v>
      </c>
      <c r="Y4543">
        <v>0</v>
      </c>
      <c r="Z4543">
        <v>4</v>
      </c>
      <c r="AA4543">
        <v>4.5</v>
      </c>
      <c r="AB4543">
        <v>0</v>
      </c>
      <c r="AC4543">
        <v>4</v>
      </c>
      <c r="AD4543">
        <v>0</v>
      </c>
      <c r="AE4543">
        <v>0</v>
      </c>
      <c r="AF4543">
        <v>4</v>
      </c>
      <c r="AG4543">
        <v>6</v>
      </c>
      <c r="AH4543">
        <v>0</v>
      </c>
      <c r="AI4543">
        <v>5</v>
      </c>
      <c r="AJ4543">
        <v>0</v>
      </c>
      <c r="AK4543">
        <v>0</v>
      </c>
      <c r="AL4543">
        <v>5</v>
      </c>
      <c r="AM4543">
        <v>0</v>
      </c>
      <c r="AN4543">
        <v>0</v>
      </c>
      <c r="AO4543">
        <v>4</v>
      </c>
      <c r="AP4543">
        <v>9</v>
      </c>
      <c r="AQ4543">
        <v>0</v>
      </c>
      <c r="AR4543">
        <v>6</v>
      </c>
      <c r="AS4543" s="4">
        <v>3</v>
      </c>
      <c r="AT4543">
        <v>0</v>
      </c>
      <c r="AU4543">
        <v>6</v>
      </c>
      <c r="AV4543">
        <v>6</v>
      </c>
      <c r="AW4543" s="26"/>
    </row>
    <row r="4544" spans="1:49" x14ac:dyDescent="0.2">
      <c r="A4544" s="7">
        <v>109</v>
      </c>
      <c r="B4544" s="40">
        <v>1896</v>
      </c>
      <c r="C4544" s="40"/>
      <c r="D4544" s="7">
        <v>1</v>
      </c>
      <c r="E4544" s="7">
        <v>26</v>
      </c>
      <c r="F4544" s="7">
        <v>2</v>
      </c>
      <c r="G4544" s="7">
        <v>14</v>
      </c>
      <c r="H4544" s="1">
        <v>15</v>
      </c>
      <c r="I4544" s="7">
        <v>0</v>
      </c>
      <c r="J4544" s="7">
        <v>60</v>
      </c>
      <c r="K4544" s="7">
        <v>0</v>
      </c>
      <c r="L4544" s="7">
        <v>720</v>
      </c>
      <c r="M4544" s="39">
        <v>1016.064</v>
      </c>
      <c r="N4544" s="39" t="s">
        <v>183</v>
      </c>
      <c r="O4544" s="38">
        <v>0.70861678004535145</v>
      </c>
      <c r="AW4544" s="26"/>
    </row>
    <row r="4545" spans="1:49" x14ac:dyDescent="0.2">
      <c r="A4545" s="7">
        <v>59</v>
      </c>
      <c r="B4545" s="40">
        <v>1897</v>
      </c>
      <c r="C4545" s="18">
        <f>B4545-B4544</f>
        <v>1</v>
      </c>
      <c r="D4545" s="7">
        <v>1</v>
      </c>
      <c r="E4545" s="7">
        <v>21</v>
      </c>
      <c r="F4545" s="7">
        <v>1</v>
      </c>
      <c r="G4545" s="7">
        <v>3</v>
      </c>
      <c r="H4545" s="1">
        <v>15</v>
      </c>
      <c r="I4545" s="7">
        <v>0</v>
      </c>
      <c r="J4545" s="7">
        <v>5</v>
      </c>
      <c r="K4545" s="7">
        <v>3</v>
      </c>
      <c r="L4545" s="7">
        <v>63</v>
      </c>
      <c r="M4545" s="39">
        <f>0.4536*112</f>
        <v>50.803200000000004</v>
      </c>
      <c r="N4545" s="37" t="s">
        <v>183</v>
      </c>
      <c r="O4545" s="38">
        <v>1.2400793650793649</v>
      </c>
      <c r="AW4545" s="26"/>
    </row>
    <row r="4546" spans="1:49" x14ac:dyDescent="0.2">
      <c r="A4546" s="7">
        <v>36</v>
      </c>
      <c r="B4546" s="40">
        <v>1897</v>
      </c>
      <c r="C4546" s="40"/>
      <c r="D4546" s="7">
        <v>1</v>
      </c>
      <c r="E4546" s="7">
        <v>22</v>
      </c>
      <c r="F4546" s="7">
        <v>1</v>
      </c>
      <c r="G4546" s="7">
        <v>3</v>
      </c>
      <c r="H4546" s="1">
        <v>15</v>
      </c>
      <c r="I4546" s="7">
        <v>0</v>
      </c>
      <c r="J4546" s="7">
        <v>1</v>
      </c>
      <c r="K4546" s="7">
        <v>6.5</v>
      </c>
      <c r="L4546" s="7">
        <v>18.5</v>
      </c>
      <c r="M4546" s="39">
        <f>0.4536*112</f>
        <v>50.803200000000004</v>
      </c>
      <c r="N4546" s="37" t="s">
        <v>183</v>
      </c>
      <c r="O4546" s="38">
        <v>0.36415028974552782</v>
      </c>
      <c r="AW4546" s="26"/>
    </row>
    <row r="4547" spans="1:49" x14ac:dyDescent="0.2">
      <c r="A4547" s="7">
        <v>70</v>
      </c>
      <c r="B4547" s="40">
        <v>1897</v>
      </c>
      <c r="C4547" s="40"/>
      <c r="D4547" s="7">
        <v>1</v>
      </c>
      <c r="E4547" s="7">
        <v>22</v>
      </c>
      <c r="F4547" s="7">
        <v>2</v>
      </c>
      <c r="G4547" s="7">
        <v>14</v>
      </c>
      <c r="H4547" s="1">
        <v>15</v>
      </c>
      <c r="I4547" s="7">
        <v>0</v>
      </c>
      <c r="J4547" s="7">
        <v>57</v>
      </c>
      <c r="K4547" s="7">
        <v>11</v>
      </c>
      <c r="L4547" s="7">
        <v>695</v>
      </c>
      <c r="M4547" s="39">
        <v>1016.064</v>
      </c>
      <c r="N4547" s="39" t="s">
        <v>183</v>
      </c>
      <c r="O4547" s="38">
        <v>0.68401203073822125</v>
      </c>
      <c r="AW4547" s="26"/>
    </row>
    <row r="4548" spans="1:49" x14ac:dyDescent="0.2">
      <c r="A4548" s="7">
        <v>23</v>
      </c>
      <c r="B4548" s="40">
        <v>1897</v>
      </c>
      <c r="C4548" s="40"/>
      <c r="D4548" s="7">
        <v>12</v>
      </c>
      <c r="E4548" s="7">
        <v>24</v>
      </c>
      <c r="F4548" s="7">
        <v>1</v>
      </c>
      <c r="G4548" s="7">
        <v>3</v>
      </c>
      <c r="H4548" s="1">
        <v>15</v>
      </c>
      <c r="I4548" s="7">
        <v>0</v>
      </c>
      <c r="J4548" s="7">
        <v>5</v>
      </c>
      <c r="K4548" s="7">
        <v>9</v>
      </c>
      <c r="L4548" s="7">
        <v>69</v>
      </c>
      <c r="M4548" s="39">
        <f>0.4536*112</f>
        <v>50.803200000000004</v>
      </c>
      <c r="N4548" s="37" t="s">
        <v>183</v>
      </c>
      <c r="O4548" s="38">
        <v>1.3581821617535903</v>
      </c>
      <c r="P4548">
        <v>0</v>
      </c>
      <c r="Q4548">
        <v>5</v>
      </c>
      <c r="R4548">
        <v>0</v>
      </c>
      <c r="S4548">
        <v>0</v>
      </c>
      <c r="T4548">
        <v>5</v>
      </c>
      <c r="U4548">
        <v>6</v>
      </c>
      <c r="V4548">
        <v>0</v>
      </c>
      <c r="W4548">
        <v>4</v>
      </c>
      <c r="X4548">
        <v>9</v>
      </c>
      <c r="Y4548">
        <v>0</v>
      </c>
      <c r="Z4548">
        <v>5</v>
      </c>
      <c r="AA4548">
        <v>9</v>
      </c>
      <c r="AB4548">
        <v>0</v>
      </c>
      <c r="AC4548">
        <v>5</v>
      </c>
      <c r="AD4548">
        <v>9</v>
      </c>
      <c r="AE4548">
        <v>0</v>
      </c>
      <c r="AF4548">
        <v>5</v>
      </c>
      <c r="AG4548">
        <v>0</v>
      </c>
      <c r="AH4548">
        <v>0</v>
      </c>
      <c r="AI4548">
        <v>5</v>
      </c>
      <c r="AJ4548">
        <v>3</v>
      </c>
      <c r="AK4548">
        <v>0</v>
      </c>
      <c r="AL4548">
        <v>5</v>
      </c>
      <c r="AM4548">
        <v>6</v>
      </c>
      <c r="AN4548">
        <v>0</v>
      </c>
      <c r="AO4548">
        <v>5</v>
      </c>
      <c r="AP4548" s="4">
        <v>3</v>
      </c>
      <c r="AQ4548">
        <v>0</v>
      </c>
      <c r="AR4548">
        <v>5</v>
      </c>
      <c r="AS4548">
        <v>3</v>
      </c>
      <c r="AT4548">
        <v>0</v>
      </c>
      <c r="AU4548">
        <v>6</v>
      </c>
      <c r="AV4548">
        <v>6</v>
      </c>
      <c r="AW4548" s="26"/>
    </row>
    <row r="4549" spans="1:49" x14ac:dyDescent="0.2">
      <c r="A4549" s="7">
        <v>107</v>
      </c>
      <c r="B4549" s="40">
        <v>1897</v>
      </c>
      <c r="C4549" s="40"/>
      <c r="D4549" s="7">
        <v>1</v>
      </c>
      <c r="E4549" s="7">
        <v>26</v>
      </c>
      <c r="F4549" s="7">
        <v>2</v>
      </c>
      <c r="G4549" s="7">
        <v>14</v>
      </c>
      <c r="H4549" s="1">
        <v>15</v>
      </c>
      <c r="I4549" s="7">
        <v>0</v>
      </c>
      <c r="J4549" s="7">
        <v>120</v>
      </c>
      <c r="K4549" s="7">
        <v>0</v>
      </c>
      <c r="L4549" s="7">
        <v>1440</v>
      </c>
      <c r="M4549" s="39">
        <v>1016.064</v>
      </c>
      <c r="N4549" s="39" t="s">
        <v>183</v>
      </c>
      <c r="O4549" s="38">
        <v>1.4172335600907029</v>
      </c>
      <c r="AW4549" s="26"/>
    </row>
    <row r="4550" spans="1:49" x14ac:dyDescent="0.2">
      <c r="A4550" s="7">
        <v>58</v>
      </c>
      <c r="B4550" s="40">
        <v>1898</v>
      </c>
      <c r="C4550" s="18">
        <f>B4550-B4549</f>
        <v>1</v>
      </c>
      <c r="D4550" s="7">
        <v>1</v>
      </c>
      <c r="E4550" s="7">
        <v>21</v>
      </c>
      <c r="F4550" s="7">
        <v>1</v>
      </c>
      <c r="G4550" s="7">
        <v>3</v>
      </c>
      <c r="H4550" s="1">
        <v>15</v>
      </c>
      <c r="I4550" s="7">
        <v>0</v>
      </c>
      <c r="J4550" s="7">
        <v>9</v>
      </c>
      <c r="K4550" s="7">
        <v>0</v>
      </c>
      <c r="L4550" s="7">
        <v>108</v>
      </c>
      <c r="M4550" s="39">
        <f>0.4536*112</f>
        <v>50.803200000000004</v>
      </c>
      <c r="N4550" s="37" t="s">
        <v>183</v>
      </c>
      <c r="O4550" s="38">
        <v>2.1258503401360542</v>
      </c>
      <c r="AW4550" s="26"/>
    </row>
    <row r="4551" spans="1:49" x14ac:dyDescent="0.2">
      <c r="A4551" s="7">
        <v>34</v>
      </c>
      <c r="B4551" s="40">
        <v>1898</v>
      </c>
      <c r="C4551" s="40"/>
      <c r="D4551" s="7">
        <v>1</v>
      </c>
      <c r="E4551" s="7">
        <v>22</v>
      </c>
      <c r="F4551" s="7">
        <v>1</v>
      </c>
      <c r="G4551" s="7">
        <v>3</v>
      </c>
      <c r="H4551" s="1">
        <v>15</v>
      </c>
      <c r="I4551" s="7">
        <v>0</v>
      </c>
      <c r="J4551" s="7">
        <v>8</v>
      </c>
      <c r="K4551" s="7">
        <v>7.5</v>
      </c>
      <c r="L4551" s="7">
        <v>103.5</v>
      </c>
      <c r="M4551" s="39">
        <f>0.4536*112</f>
        <v>50.803200000000004</v>
      </c>
      <c r="N4551" s="37" t="s">
        <v>183</v>
      </c>
      <c r="O4551" s="38">
        <v>2.0372732426303855</v>
      </c>
      <c r="AW4551" s="26"/>
    </row>
    <row r="4552" spans="1:49" x14ac:dyDescent="0.2">
      <c r="A4552" s="7">
        <v>69</v>
      </c>
      <c r="B4552" s="40">
        <v>1898</v>
      </c>
      <c r="C4552" s="40"/>
      <c r="D4552" s="7">
        <v>1</v>
      </c>
      <c r="E4552" s="7">
        <v>22</v>
      </c>
      <c r="F4552" s="7">
        <v>2</v>
      </c>
      <c r="G4552" s="7">
        <v>14</v>
      </c>
      <c r="H4552" s="1">
        <v>15</v>
      </c>
      <c r="I4552" s="7">
        <v>0</v>
      </c>
      <c r="J4552" s="7">
        <v>160</v>
      </c>
      <c r="K4552" s="7">
        <v>4</v>
      </c>
      <c r="L4552" s="7">
        <v>1924</v>
      </c>
      <c r="M4552" s="39">
        <v>1016.064</v>
      </c>
      <c r="N4552" s="39" t="s">
        <v>183</v>
      </c>
      <c r="O4552" s="38">
        <v>1.8935815066767447</v>
      </c>
      <c r="AW4552" s="26"/>
    </row>
    <row r="4553" spans="1:49" x14ac:dyDescent="0.2">
      <c r="A4553" s="7">
        <v>23</v>
      </c>
      <c r="B4553" s="40">
        <v>1898</v>
      </c>
      <c r="C4553" s="40"/>
      <c r="D4553" s="7">
        <v>12</v>
      </c>
      <c r="E4553" s="7">
        <v>24</v>
      </c>
      <c r="F4553" s="7">
        <v>1</v>
      </c>
      <c r="G4553" s="7">
        <v>3</v>
      </c>
      <c r="H4553" s="1">
        <v>15</v>
      </c>
      <c r="I4553" s="7">
        <v>0</v>
      </c>
      <c r="J4553" s="7">
        <v>7</v>
      </c>
      <c r="K4553" s="7">
        <v>9</v>
      </c>
      <c r="L4553" s="7">
        <v>93</v>
      </c>
      <c r="M4553" s="39">
        <f>0.4536*112</f>
        <v>50.803200000000004</v>
      </c>
      <c r="N4553" s="37" t="s">
        <v>183</v>
      </c>
      <c r="O4553" s="38">
        <v>1.8305933484504913</v>
      </c>
      <c r="P4553">
        <v>0</v>
      </c>
      <c r="Q4553">
        <v>7</v>
      </c>
      <c r="R4553">
        <v>3</v>
      </c>
      <c r="S4553">
        <v>0</v>
      </c>
      <c r="T4553">
        <v>10</v>
      </c>
      <c r="U4553">
        <v>0</v>
      </c>
      <c r="V4553">
        <v>0</v>
      </c>
      <c r="W4553">
        <v>10</v>
      </c>
      <c r="X4553">
        <v>6</v>
      </c>
      <c r="Y4553">
        <v>0</v>
      </c>
      <c r="Z4553">
        <v>8</v>
      </c>
      <c r="AA4553">
        <v>0</v>
      </c>
      <c r="AB4553">
        <v>0</v>
      </c>
      <c r="AC4553">
        <v>9</v>
      </c>
      <c r="AD4553">
        <v>9</v>
      </c>
      <c r="AE4553">
        <v>0</v>
      </c>
      <c r="AF4553">
        <v>11</v>
      </c>
      <c r="AG4553">
        <v>0</v>
      </c>
      <c r="AH4553">
        <v>0</v>
      </c>
      <c r="AI4553">
        <v>10</v>
      </c>
      <c r="AJ4553">
        <v>0</v>
      </c>
      <c r="AK4553">
        <v>0</v>
      </c>
      <c r="AL4553">
        <v>11</v>
      </c>
      <c r="AM4553">
        <v>6</v>
      </c>
      <c r="AN4553">
        <v>0</v>
      </c>
      <c r="AO4553">
        <v>12</v>
      </c>
      <c r="AP4553">
        <v>6</v>
      </c>
      <c r="AQ4553">
        <v>0</v>
      </c>
      <c r="AR4553">
        <v>11</v>
      </c>
      <c r="AS4553">
        <v>6</v>
      </c>
      <c r="AT4553">
        <v>0</v>
      </c>
      <c r="AU4553">
        <v>7</v>
      </c>
      <c r="AV4553">
        <v>3</v>
      </c>
      <c r="AW4553" s="26"/>
    </row>
    <row r="4554" spans="1:49" x14ac:dyDescent="0.2">
      <c r="A4554" s="7">
        <v>105</v>
      </c>
      <c r="B4554" s="40">
        <v>1898</v>
      </c>
      <c r="C4554" s="40"/>
      <c r="D4554" s="7">
        <v>1</v>
      </c>
      <c r="E4554" s="7">
        <v>26</v>
      </c>
      <c r="F4554" s="7">
        <v>2</v>
      </c>
      <c r="G4554" s="7">
        <v>14</v>
      </c>
      <c r="H4554" s="1">
        <v>15</v>
      </c>
      <c r="I4554" s="7">
        <v>0</v>
      </c>
      <c r="J4554" s="7">
        <v>52</v>
      </c>
      <c r="K4554" s="7">
        <v>6</v>
      </c>
      <c r="L4554" s="7">
        <v>630</v>
      </c>
      <c r="M4554" s="39">
        <v>1016.064</v>
      </c>
      <c r="N4554" s="39" t="s">
        <v>183</v>
      </c>
      <c r="O4554" s="38">
        <v>0.62003968253968256</v>
      </c>
      <c r="AW4554" s="26"/>
    </row>
    <row r="4555" spans="1:49" x14ac:dyDescent="0.2">
      <c r="A4555" s="7">
        <v>58</v>
      </c>
      <c r="B4555" s="40">
        <v>1899</v>
      </c>
      <c r="C4555" s="18">
        <f>B4555-B4554</f>
        <v>1</v>
      </c>
      <c r="D4555" s="7">
        <v>1</v>
      </c>
      <c r="E4555" s="7">
        <v>21</v>
      </c>
      <c r="F4555" s="7">
        <v>1</v>
      </c>
      <c r="G4555" s="7">
        <v>3</v>
      </c>
      <c r="H4555" s="1">
        <v>15</v>
      </c>
      <c r="I4555" s="7">
        <v>0</v>
      </c>
      <c r="J4555" s="7">
        <v>9</v>
      </c>
      <c r="K4555" s="7">
        <v>4</v>
      </c>
      <c r="L4555" s="7">
        <v>112</v>
      </c>
      <c r="M4555" s="39">
        <f>0.4536*112</f>
        <v>50.803200000000004</v>
      </c>
      <c r="N4555" s="37" t="s">
        <v>183</v>
      </c>
      <c r="O4555" s="38">
        <v>2.204585537918871</v>
      </c>
      <c r="AW4555" s="26"/>
    </row>
    <row r="4556" spans="1:49" x14ac:dyDescent="0.2">
      <c r="A4556" s="7">
        <v>69</v>
      </c>
      <c r="B4556" s="40">
        <v>1899</v>
      </c>
      <c r="C4556" s="18">
        <f>B4556-B4555</f>
        <v>0</v>
      </c>
      <c r="D4556" s="7">
        <v>1</v>
      </c>
      <c r="E4556" s="7">
        <v>21</v>
      </c>
      <c r="F4556" s="7">
        <v>2</v>
      </c>
      <c r="G4556" s="7">
        <v>14</v>
      </c>
      <c r="H4556" s="1">
        <v>15</v>
      </c>
      <c r="I4556" s="7">
        <v>3</v>
      </c>
      <c r="J4556" s="7">
        <v>17</v>
      </c>
      <c r="K4556" s="7">
        <v>3</v>
      </c>
      <c r="L4556" s="7">
        <v>927</v>
      </c>
      <c r="M4556" s="39">
        <v>1016.064</v>
      </c>
      <c r="N4556" s="39" t="s">
        <v>183</v>
      </c>
      <c r="O4556" s="38">
        <v>0.91234410430839008</v>
      </c>
      <c r="AW4556" s="26"/>
    </row>
    <row r="4557" spans="1:49" x14ac:dyDescent="0.2">
      <c r="A4557" s="7">
        <v>35</v>
      </c>
      <c r="B4557" s="40">
        <v>1899</v>
      </c>
      <c r="C4557" s="40"/>
      <c r="D4557" s="7">
        <v>1</v>
      </c>
      <c r="E4557" s="7">
        <v>22</v>
      </c>
      <c r="F4557" s="7">
        <v>1</v>
      </c>
      <c r="G4557" s="7">
        <v>3</v>
      </c>
      <c r="H4557" s="1">
        <v>15</v>
      </c>
      <c r="I4557" s="7">
        <v>0</v>
      </c>
      <c r="J4557" s="7">
        <v>2</v>
      </c>
      <c r="K4557" s="7">
        <v>9</v>
      </c>
      <c r="L4557" s="7">
        <v>33</v>
      </c>
      <c r="M4557" s="39">
        <f>0.4536*112</f>
        <v>50.803200000000004</v>
      </c>
      <c r="N4557" s="37" t="s">
        <v>183</v>
      </c>
      <c r="O4557" s="38">
        <v>0.64956538170823885</v>
      </c>
      <c r="AW4557" s="26"/>
    </row>
    <row r="4558" spans="1:49" x14ac:dyDescent="0.2">
      <c r="A4558" s="7">
        <v>79</v>
      </c>
      <c r="B4558" s="40">
        <v>1899</v>
      </c>
      <c r="C4558" s="40"/>
      <c r="D4558" s="7">
        <v>1</v>
      </c>
      <c r="E4558" s="7">
        <v>22</v>
      </c>
      <c r="F4558" s="7">
        <v>2</v>
      </c>
      <c r="G4558" s="7">
        <v>14</v>
      </c>
      <c r="H4558" s="1">
        <v>15</v>
      </c>
      <c r="I4558" s="7">
        <v>0</v>
      </c>
      <c r="J4558" s="7">
        <v>41</v>
      </c>
      <c r="K4558" s="7">
        <v>5.5</v>
      </c>
      <c r="L4558" s="7">
        <v>497.5</v>
      </c>
      <c r="M4558" s="39">
        <v>1016.064</v>
      </c>
      <c r="N4558" s="39" t="s">
        <v>183</v>
      </c>
      <c r="O4558" s="38">
        <v>0.48963451121189216</v>
      </c>
      <c r="AW4558" s="26"/>
    </row>
    <row r="4559" spans="1:49" x14ac:dyDescent="0.2">
      <c r="A4559" s="7">
        <v>24</v>
      </c>
      <c r="B4559" s="40">
        <v>1899</v>
      </c>
      <c r="C4559" s="40"/>
      <c r="D4559" s="7">
        <v>12</v>
      </c>
      <c r="E4559" s="7">
        <v>24</v>
      </c>
      <c r="F4559" s="7">
        <v>1</v>
      </c>
      <c r="G4559" s="7">
        <v>3</v>
      </c>
      <c r="H4559" s="1">
        <v>15</v>
      </c>
      <c r="I4559" s="7">
        <v>0</v>
      </c>
      <c r="J4559" s="7">
        <v>4</v>
      </c>
      <c r="K4559" s="7">
        <v>6</v>
      </c>
      <c r="L4559" s="7">
        <v>54</v>
      </c>
      <c r="M4559" s="39">
        <f>0.4536*112</f>
        <v>50.803200000000004</v>
      </c>
      <c r="N4559" s="37" t="s">
        <v>183</v>
      </c>
      <c r="O4559" s="38">
        <v>1.0629251700680271</v>
      </c>
      <c r="P4559">
        <v>0</v>
      </c>
      <c r="Q4559">
        <v>4</v>
      </c>
      <c r="R4559">
        <v>7.5</v>
      </c>
      <c r="S4559">
        <v>0</v>
      </c>
      <c r="T4559">
        <v>4</v>
      </c>
      <c r="U4559">
        <v>9</v>
      </c>
      <c r="V4559">
        <v>0</v>
      </c>
      <c r="W4559">
        <v>4</v>
      </c>
      <c r="X4559">
        <v>9</v>
      </c>
      <c r="Y4559">
        <v>0</v>
      </c>
      <c r="Z4559">
        <v>4</v>
      </c>
      <c r="AA4559">
        <v>9</v>
      </c>
      <c r="AB4559">
        <v>0</v>
      </c>
      <c r="AC4559">
        <v>5</v>
      </c>
      <c r="AD4559">
        <v>0</v>
      </c>
      <c r="AE4559">
        <v>0</v>
      </c>
      <c r="AF4559">
        <v>5</v>
      </c>
      <c r="AG4559">
        <v>3</v>
      </c>
      <c r="AH4559">
        <v>0</v>
      </c>
      <c r="AI4559">
        <v>4</v>
      </c>
      <c r="AJ4559">
        <v>9</v>
      </c>
      <c r="AK4559">
        <v>0</v>
      </c>
      <c r="AL4559">
        <v>5</v>
      </c>
      <c r="AM4559">
        <v>6</v>
      </c>
      <c r="AN4559">
        <v>0</v>
      </c>
      <c r="AO4559">
        <v>5</v>
      </c>
      <c r="AP4559">
        <v>5</v>
      </c>
      <c r="AQ4559">
        <v>0</v>
      </c>
      <c r="AR4559">
        <v>7</v>
      </c>
      <c r="AS4559">
        <v>6</v>
      </c>
      <c r="AT4559">
        <v>0</v>
      </c>
      <c r="AU4559">
        <v>6</v>
      </c>
      <c r="AV4559">
        <v>0</v>
      </c>
      <c r="AW4559" s="26"/>
    </row>
    <row r="4560" spans="1:49" x14ac:dyDescent="0.2">
      <c r="A4560" s="7">
        <v>115</v>
      </c>
      <c r="B4560" s="40">
        <v>1899</v>
      </c>
      <c r="C4560" s="40"/>
      <c r="D4560" s="7">
        <v>1</v>
      </c>
      <c r="E4560" s="7">
        <v>26</v>
      </c>
      <c r="F4560" s="7">
        <v>2</v>
      </c>
      <c r="G4560" s="7">
        <v>14</v>
      </c>
      <c r="H4560" s="1">
        <v>15</v>
      </c>
      <c r="I4560" s="7">
        <v>0</v>
      </c>
      <c r="J4560" s="7">
        <v>42</v>
      </c>
      <c r="K4560" s="7">
        <v>6</v>
      </c>
      <c r="L4560" s="7">
        <v>510</v>
      </c>
      <c r="M4560" s="39">
        <v>1016.064</v>
      </c>
      <c r="N4560" s="39" t="s">
        <v>183</v>
      </c>
      <c r="O4560" s="38">
        <v>0.50193688586545726</v>
      </c>
      <c r="AW4560" s="26"/>
    </row>
    <row r="4561" spans="1:49" x14ac:dyDescent="0.2">
      <c r="A4561" s="7">
        <v>60</v>
      </c>
      <c r="B4561" s="40">
        <v>1900</v>
      </c>
      <c r="C4561" s="18">
        <f>B4561-B4560</f>
        <v>1</v>
      </c>
      <c r="D4561" s="7">
        <v>1</v>
      </c>
      <c r="E4561" s="7">
        <v>21</v>
      </c>
      <c r="F4561" s="7">
        <v>1</v>
      </c>
      <c r="G4561" s="7">
        <v>3</v>
      </c>
      <c r="H4561" s="1">
        <v>15</v>
      </c>
      <c r="I4561" s="7">
        <v>0</v>
      </c>
      <c r="J4561" s="7">
        <v>6</v>
      </c>
      <c r="K4561" s="7">
        <v>9</v>
      </c>
      <c r="L4561" s="7">
        <v>81</v>
      </c>
      <c r="M4561" s="39">
        <f>0.4536*112</f>
        <v>50.803200000000004</v>
      </c>
      <c r="N4561" s="37" t="s">
        <v>183</v>
      </c>
      <c r="O4561" s="38">
        <v>1.5943877551020407</v>
      </c>
      <c r="AW4561" s="26"/>
    </row>
    <row r="4562" spans="1:49" x14ac:dyDescent="0.2">
      <c r="A4562" s="7">
        <v>71</v>
      </c>
      <c r="B4562" s="40">
        <v>1900</v>
      </c>
      <c r="C4562" s="18">
        <f>B4562-B4561</f>
        <v>0</v>
      </c>
      <c r="D4562" s="7">
        <v>1</v>
      </c>
      <c r="E4562" s="7">
        <v>21</v>
      </c>
      <c r="F4562" s="7">
        <v>2</v>
      </c>
      <c r="G4562" s="7">
        <v>14</v>
      </c>
      <c r="H4562" s="1">
        <v>15</v>
      </c>
      <c r="I4562" s="7">
        <v>3</v>
      </c>
      <c r="J4562" s="7">
        <v>13</v>
      </c>
      <c r="K4562" s="7">
        <v>3</v>
      </c>
      <c r="L4562" s="7">
        <v>879</v>
      </c>
      <c r="M4562" s="39">
        <v>1016.064</v>
      </c>
      <c r="N4562" s="39" t="s">
        <v>183</v>
      </c>
      <c r="O4562" s="38">
        <v>0.86510298563869992</v>
      </c>
      <c r="AW4562" s="26"/>
    </row>
    <row r="4563" spans="1:49" x14ac:dyDescent="0.2">
      <c r="A4563" s="7">
        <v>36</v>
      </c>
      <c r="B4563" s="40">
        <v>1900</v>
      </c>
      <c r="C4563" s="40"/>
      <c r="D4563" s="7">
        <v>1</v>
      </c>
      <c r="E4563" s="7">
        <v>22</v>
      </c>
      <c r="F4563" s="7">
        <v>1</v>
      </c>
      <c r="G4563" s="7">
        <v>3</v>
      </c>
      <c r="H4563" s="1">
        <v>15</v>
      </c>
      <c r="I4563" s="7">
        <v>0</v>
      </c>
      <c r="J4563" s="7">
        <v>2</v>
      </c>
      <c r="K4563" s="7">
        <v>9</v>
      </c>
      <c r="L4563" s="7">
        <v>33</v>
      </c>
      <c r="M4563" s="39">
        <f>0.4536*112</f>
        <v>50.803200000000004</v>
      </c>
      <c r="N4563" s="37" t="s">
        <v>183</v>
      </c>
      <c r="O4563" s="38">
        <v>0.64956538170823885</v>
      </c>
      <c r="AW4563" s="26"/>
    </row>
    <row r="4564" spans="1:49" x14ac:dyDescent="0.2">
      <c r="A4564" s="7">
        <v>80</v>
      </c>
      <c r="B4564" s="40">
        <v>1900</v>
      </c>
      <c r="C4564" s="40"/>
      <c r="D4564" s="7">
        <v>1</v>
      </c>
      <c r="E4564" s="7">
        <v>22</v>
      </c>
      <c r="F4564" s="7">
        <v>2</v>
      </c>
      <c r="G4564" s="7">
        <v>14</v>
      </c>
      <c r="H4564" s="1">
        <v>15</v>
      </c>
      <c r="I4564" s="7">
        <v>0</v>
      </c>
      <c r="J4564" s="7">
        <v>50</v>
      </c>
      <c r="K4564" s="7">
        <v>11</v>
      </c>
      <c r="L4564" s="7">
        <v>611</v>
      </c>
      <c r="M4564" s="39">
        <v>1016.064</v>
      </c>
      <c r="N4564" s="39" t="s">
        <v>183</v>
      </c>
      <c r="O4564" s="38">
        <v>0.60134007306626358</v>
      </c>
      <c r="AW4564" s="26"/>
    </row>
    <row r="4565" spans="1:49" x14ac:dyDescent="0.2">
      <c r="A4565" s="7">
        <v>25</v>
      </c>
      <c r="B4565" s="40">
        <v>1900</v>
      </c>
      <c r="C4565" s="40"/>
      <c r="D4565" s="7">
        <v>12</v>
      </c>
      <c r="E4565" s="7">
        <v>24</v>
      </c>
      <c r="F4565" s="7">
        <v>1</v>
      </c>
      <c r="G4565" s="7">
        <v>3</v>
      </c>
      <c r="H4565" s="1">
        <v>15</v>
      </c>
      <c r="I4565" s="7">
        <v>0</v>
      </c>
      <c r="J4565" s="7">
        <v>5</v>
      </c>
      <c r="K4565" s="7">
        <v>6</v>
      </c>
      <c r="L4565" s="7">
        <v>66</v>
      </c>
      <c r="M4565" s="39">
        <f>0.4536*112</f>
        <v>50.803200000000004</v>
      </c>
      <c r="N4565" s="37" t="s">
        <v>183</v>
      </c>
      <c r="O4565" s="38">
        <v>1.2991307634164777</v>
      </c>
      <c r="P4565">
        <v>0</v>
      </c>
      <c r="Q4565">
        <v>3</v>
      </c>
      <c r="R4565">
        <v>3</v>
      </c>
      <c r="S4565">
        <v>0</v>
      </c>
      <c r="T4565">
        <v>3</v>
      </c>
      <c r="U4565">
        <v>9</v>
      </c>
      <c r="V4565">
        <v>0</v>
      </c>
      <c r="W4565">
        <v>4</v>
      </c>
      <c r="X4565">
        <v>3</v>
      </c>
      <c r="Y4565">
        <v>0</v>
      </c>
      <c r="Z4565">
        <v>5</v>
      </c>
      <c r="AA4565">
        <v>9</v>
      </c>
      <c r="AB4565">
        <v>0</v>
      </c>
      <c r="AC4565">
        <v>5</v>
      </c>
      <c r="AD4565" s="4">
        <v>3</v>
      </c>
      <c r="AE4565">
        <v>0</v>
      </c>
      <c r="AF4565">
        <v>4</v>
      </c>
      <c r="AG4565">
        <v>6</v>
      </c>
      <c r="AH4565">
        <v>0</v>
      </c>
      <c r="AI4565">
        <v>4</v>
      </c>
      <c r="AJ4565">
        <v>9</v>
      </c>
      <c r="AK4565">
        <v>0</v>
      </c>
      <c r="AL4565">
        <v>5</v>
      </c>
      <c r="AM4565">
        <v>0</v>
      </c>
      <c r="AN4565">
        <v>0</v>
      </c>
      <c r="AO4565">
        <v>4</v>
      </c>
      <c r="AP4565">
        <v>9</v>
      </c>
      <c r="AQ4565">
        <v>0</v>
      </c>
      <c r="AR4565">
        <v>4</v>
      </c>
      <c r="AS4565">
        <v>9</v>
      </c>
      <c r="AT4565">
        <v>0</v>
      </c>
      <c r="AU4565">
        <v>9</v>
      </c>
      <c r="AV4565">
        <v>0</v>
      </c>
      <c r="AW4565" s="26"/>
    </row>
    <row r="4566" spans="1:49" x14ac:dyDescent="0.2">
      <c r="A4566" s="7">
        <v>116</v>
      </c>
      <c r="B4566" s="40">
        <v>1900</v>
      </c>
      <c r="C4566" s="40"/>
      <c r="D4566" s="7">
        <v>1</v>
      </c>
      <c r="E4566" s="7">
        <v>26</v>
      </c>
      <c r="F4566" s="7">
        <v>2</v>
      </c>
      <c r="G4566" s="7">
        <v>14</v>
      </c>
      <c r="H4566" s="1">
        <v>15</v>
      </c>
      <c r="I4566" s="7">
        <v>0</v>
      </c>
      <c r="J4566" s="7">
        <v>55</v>
      </c>
      <c r="K4566" s="7">
        <v>6</v>
      </c>
      <c r="L4566" s="7">
        <v>666</v>
      </c>
      <c r="M4566" s="39">
        <v>1016.064</v>
      </c>
      <c r="N4566" s="39" t="s">
        <v>183</v>
      </c>
      <c r="O4566" s="38">
        <v>0.65547052154195018</v>
      </c>
      <c r="AW4566" s="26"/>
    </row>
    <row r="4567" spans="1:49" x14ac:dyDescent="0.2">
      <c r="A4567" s="7">
        <v>66</v>
      </c>
      <c r="B4567" s="40">
        <v>1901</v>
      </c>
      <c r="C4567" s="18">
        <f>B4567-B4566</f>
        <v>1</v>
      </c>
      <c r="D4567" s="7">
        <v>1</v>
      </c>
      <c r="E4567" s="7">
        <v>21</v>
      </c>
      <c r="F4567" s="7">
        <v>1</v>
      </c>
      <c r="G4567" s="7">
        <v>3</v>
      </c>
      <c r="H4567" s="1">
        <v>15</v>
      </c>
      <c r="I4567" s="7">
        <v>0</v>
      </c>
      <c r="J4567" s="7">
        <v>7</v>
      </c>
      <c r="K4567" s="7">
        <v>6</v>
      </c>
      <c r="L4567" s="7">
        <v>90</v>
      </c>
      <c r="M4567" s="39">
        <f>0.4536*112</f>
        <v>50.803200000000004</v>
      </c>
      <c r="N4567" s="37" t="s">
        <v>183</v>
      </c>
      <c r="O4567" s="38">
        <v>1.7715419501133784</v>
      </c>
      <c r="AW4567" s="26"/>
    </row>
    <row r="4568" spans="1:49" x14ac:dyDescent="0.2">
      <c r="A4568" s="7">
        <v>80</v>
      </c>
      <c r="B4568" s="40">
        <v>1901</v>
      </c>
      <c r="C4568" s="18">
        <f>B4568-B4567</f>
        <v>0</v>
      </c>
      <c r="D4568" s="7">
        <v>1</v>
      </c>
      <c r="E4568" s="7">
        <v>21</v>
      </c>
      <c r="F4568" s="7">
        <v>2</v>
      </c>
      <c r="G4568" s="7">
        <v>14</v>
      </c>
      <c r="H4568" s="1">
        <v>15</v>
      </c>
      <c r="I4568" s="7">
        <v>5</v>
      </c>
      <c r="J4568" s="7">
        <v>1</v>
      </c>
      <c r="K4568" s="7">
        <v>3</v>
      </c>
      <c r="L4568" s="7">
        <v>1215</v>
      </c>
      <c r="M4568" s="39">
        <v>1016.064</v>
      </c>
      <c r="N4568" s="39" t="s">
        <v>183</v>
      </c>
      <c r="O4568" s="38">
        <v>1.1957908163265307</v>
      </c>
      <c r="AW4568" s="26"/>
    </row>
    <row r="4569" spans="1:49" x14ac:dyDescent="0.2">
      <c r="A4569" s="7">
        <v>39</v>
      </c>
      <c r="B4569" s="40">
        <v>1901</v>
      </c>
      <c r="C4569" s="40"/>
      <c r="D4569" s="7">
        <v>1</v>
      </c>
      <c r="E4569" s="7">
        <v>22</v>
      </c>
      <c r="F4569" s="7">
        <v>1</v>
      </c>
      <c r="G4569" s="7">
        <v>3</v>
      </c>
      <c r="H4569" s="1">
        <v>15</v>
      </c>
      <c r="I4569" s="7">
        <v>0</v>
      </c>
      <c r="J4569" s="7">
        <v>5</v>
      </c>
      <c r="K4569" s="7">
        <v>5</v>
      </c>
      <c r="L4569" s="7">
        <v>65</v>
      </c>
      <c r="M4569" s="39">
        <f>0.4536*112</f>
        <v>50.803200000000004</v>
      </c>
      <c r="N4569" s="37" t="s">
        <v>183</v>
      </c>
      <c r="O4569" s="38">
        <v>1.2794469639707733</v>
      </c>
      <c r="AW4569" s="26"/>
    </row>
    <row r="4570" spans="1:49" x14ac:dyDescent="0.2">
      <c r="A4570" s="7">
        <v>89</v>
      </c>
      <c r="B4570" s="40">
        <v>1901</v>
      </c>
      <c r="C4570" s="40"/>
      <c r="D4570" s="7">
        <v>1</v>
      </c>
      <c r="E4570" s="7">
        <v>22</v>
      </c>
      <c r="F4570" s="7">
        <v>2</v>
      </c>
      <c r="G4570" s="7">
        <v>14</v>
      </c>
      <c r="H4570" s="1">
        <v>15</v>
      </c>
      <c r="I4570" s="7">
        <v>0</v>
      </c>
      <c r="J4570" s="7">
        <v>92</v>
      </c>
      <c r="K4570" s="7">
        <v>3.5</v>
      </c>
      <c r="L4570" s="7">
        <v>1107.5</v>
      </c>
      <c r="M4570" s="39">
        <v>1016.064</v>
      </c>
      <c r="N4570" s="39" t="s">
        <v>183</v>
      </c>
      <c r="O4570" s="38">
        <v>1.0899903943058706</v>
      </c>
      <c r="AW4570" s="26"/>
    </row>
    <row r="4571" spans="1:49" x14ac:dyDescent="0.2">
      <c r="A4571" s="7">
        <v>27</v>
      </c>
      <c r="B4571" s="40">
        <v>1901</v>
      </c>
      <c r="C4571" s="40"/>
      <c r="D4571" s="7">
        <v>12</v>
      </c>
      <c r="E4571" s="7">
        <v>24</v>
      </c>
      <c r="F4571" s="7">
        <v>1</v>
      </c>
      <c r="G4571" s="7">
        <v>3</v>
      </c>
      <c r="H4571" s="1">
        <v>15</v>
      </c>
      <c r="I4571" s="7">
        <v>0</v>
      </c>
      <c r="J4571" s="7">
        <v>8</v>
      </c>
      <c r="K4571" s="40">
        <v>3</v>
      </c>
      <c r="L4571" s="7">
        <v>99</v>
      </c>
      <c r="M4571" s="39">
        <f>0.4536*112</f>
        <v>50.803200000000004</v>
      </c>
      <c r="N4571" s="37" t="s">
        <v>183</v>
      </c>
      <c r="O4571" s="38">
        <v>1.9486961451247165</v>
      </c>
      <c r="P4571">
        <v>0</v>
      </c>
      <c r="Q4571">
        <v>5</v>
      </c>
      <c r="R4571">
        <v>6</v>
      </c>
      <c r="S4571">
        <v>0</v>
      </c>
      <c r="T4571">
        <v>5</v>
      </c>
      <c r="U4571">
        <v>3</v>
      </c>
      <c r="V4571">
        <v>0</v>
      </c>
      <c r="W4571">
        <v>6</v>
      </c>
      <c r="X4571">
        <v>0</v>
      </c>
      <c r="Y4571">
        <v>0</v>
      </c>
      <c r="Z4571">
        <v>7</v>
      </c>
      <c r="AA4571">
        <v>0</v>
      </c>
      <c r="AB4571">
        <v>0</v>
      </c>
      <c r="AC4571">
        <v>7</v>
      </c>
      <c r="AD4571">
        <v>0</v>
      </c>
      <c r="AE4571">
        <v>0</v>
      </c>
      <c r="AF4571">
        <v>9</v>
      </c>
      <c r="AG4571">
        <v>6</v>
      </c>
      <c r="AH4571">
        <v>0</v>
      </c>
      <c r="AI4571">
        <v>10</v>
      </c>
      <c r="AJ4571">
        <v>0</v>
      </c>
      <c r="AK4571">
        <v>0</v>
      </c>
      <c r="AL4571">
        <v>8</v>
      </c>
      <c r="AM4571">
        <v>6</v>
      </c>
      <c r="AN4571">
        <v>0</v>
      </c>
      <c r="AO4571">
        <v>13</v>
      </c>
      <c r="AP4571">
        <v>0</v>
      </c>
      <c r="AQ4571">
        <v>0</v>
      </c>
      <c r="AR4571">
        <v>8</v>
      </c>
      <c r="AS4571">
        <v>0</v>
      </c>
      <c r="AT4571">
        <v>0</v>
      </c>
      <c r="AU4571">
        <v>4</v>
      </c>
      <c r="AV4571">
        <v>6</v>
      </c>
      <c r="AW4571" s="26"/>
    </row>
    <row r="4572" spans="1:49" x14ac:dyDescent="0.2">
      <c r="A4572" s="7">
        <v>125</v>
      </c>
      <c r="B4572" s="40">
        <v>1901</v>
      </c>
      <c r="C4572" s="40"/>
      <c r="D4572" s="7">
        <v>1</v>
      </c>
      <c r="E4572" s="7">
        <v>26</v>
      </c>
      <c r="F4572" s="7">
        <v>2</v>
      </c>
      <c r="G4572" s="7">
        <v>14</v>
      </c>
      <c r="H4572" s="1">
        <v>15</v>
      </c>
      <c r="I4572" s="7">
        <v>0</v>
      </c>
      <c r="J4572" s="7">
        <v>88</v>
      </c>
      <c r="K4572" s="7">
        <v>9</v>
      </c>
      <c r="L4572" s="7">
        <v>1065</v>
      </c>
      <c r="M4572" s="39">
        <v>1016.064</v>
      </c>
      <c r="N4572" s="39" t="s">
        <v>183</v>
      </c>
      <c r="O4572" s="38">
        <v>1.0481623204837491</v>
      </c>
      <c r="AW4572" s="26"/>
    </row>
    <row r="4573" spans="1:49" x14ac:dyDescent="0.2">
      <c r="A4573" s="7">
        <v>147</v>
      </c>
      <c r="B4573" s="40">
        <v>1901</v>
      </c>
      <c r="C4573" s="40"/>
      <c r="D4573" s="7">
        <v>1</v>
      </c>
      <c r="E4573" s="7">
        <v>26</v>
      </c>
      <c r="F4573" s="7">
        <v>1</v>
      </c>
      <c r="G4573" s="7">
        <v>3</v>
      </c>
      <c r="H4573" s="1">
        <v>15</v>
      </c>
      <c r="I4573" s="7">
        <v>0</v>
      </c>
      <c r="J4573" s="7">
        <v>4</v>
      </c>
      <c r="K4573" s="7">
        <v>4.5</v>
      </c>
      <c r="L4573" s="7">
        <v>52.5</v>
      </c>
      <c r="M4573" s="39">
        <f>0.4536*112</f>
        <v>50.803200000000004</v>
      </c>
      <c r="N4573" s="37" t="s">
        <v>183</v>
      </c>
      <c r="O4573" s="38">
        <v>1.0333994708994709</v>
      </c>
      <c r="AW4573" s="26"/>
    </row>
    <row r="4574" spans="1:49" x14ac:dyDescent="0.2">
      <c r="A4574" s="7">
        <v>67</v>
      </c>
      <c r="B4574" s="40">
        <v>1902</v>
      </c>
      <c r="C4574" s="18">
        <f>B4574-B4573</f>
        <v>1</v>
      </c>
      <c r="D4574" s="7">
        <v>1</v>
      </c>
      <c r="E4574" s="7">
        <v>21</v>
      </c>
      <c r="F4574" s="7">
        <v>1</v>
      </c>
      <c r="G4574" s="7">
        <v>3</v>
      </c>
      <c r="H4574" s="1">
        <v>15</v>
      </c>
      <c r="I4574" s="7">
        <v>0</v>
      </c>
      <c r="J4574" s="7">
        <v>7</v>
      </c>
      <c r="K4574" s="7">
        <v>6</v>
      </c>
      <c r="L4574" s="7">
        <v>90</v>
      </c>
      <c r="M4574" s="39">
        <f>0.4536*112</f>
        <v>50.803200000000004</v>
      </c>
      <c r="N4574" s="37" t="s">
        <v>183</v>
      </c>
      <c r="O4574" s="38">
        <v>1.7715419501133784</v>
      </c>
      <c r="AW4574" s="26"/>
    </row>
    <row r="4575" spans="1:49" x14ac:dyDescent="0.2">
      <c r="A4575" s="7">
        <v>79</v>
      </c>
      <c r="B4575" s="40">
        <v>1902</v>
      </c>
      <c r="C4575" s="18">
        <f>B4575-B4574</f>
        <v>0</v>
      </c>
      <c r="D4575" s="7">
        <v>1</v>
      </c>
      <c r="E4575" s="7">
        <v>21</v>
      </c>
      <c r="F4575" s="7">
        <v>2</v>
      </c>
      <c r="G4575" s="7">
        <v>14</v>
      </c>
      <c r="H4575" s="1">
        <v>15</v>
      </c>
      <c r="I4575" s="7">
        <v>6</v>
      </c>
      <c r="J4575" s="7">
        <v>10</v>
      </c>
      <c r="K4575" s="7">
        <v>6</v>
      </c>
      <c r="L4575" s="7">
        <v>1566</v>
      </c>
      <c r="M4575" s="39">
        <v>1016.064</v>
      </c>
      <c r="N4575" s="39" t="s">
        <v>183</v>
      </c>
      <c r="O4575" s="38">
        <v>1.5412414965986394</v>
      </c>
      <c r="AW4575" s="26"/>
    </row>
    <row r="4576" spans="1:49" x14ac:dyDescent="0.2">
      <c r="A4576" s="7">
        <v>40</v>
      </c>
      <c r="B4576" s="40">
        <v>1902</v>
      </c>
      <c r="C4576" s="40"/>
      <c r="D4576" s="7">
        <v>1</v>
      </c>
      <c r="E4576" s="7">
        <v>22</v>
      </c>
      <c r="F4576" s="7">
        <v>1</v>
      </c>
      <c r="G4576" s="7">
        <v>3</v>
      </c>
      <c r="H4576" s="1">
        <v>15</v>
      </c>
      <c r="I4576" s="7">
        <v>0</v>
      </c>
      <c r="J4576" s="7">
        <v>5</v>
      </c>
      <c r="K4576" s="7">
        <v>7</v>
      </c>
      <c r="L4576" s="7">
        <v>67</v>
      </c>
      <c r="M4576" s="39">
        <f>0.4536*112</f>
        <v>50.803200000000004</v>
      </c>
      <c r="N4576" s="37" t="s">
        <v>183</v>
      </c>
      <c r="O4576" s="38">
        <v>1.3188145628621819</v>
      </c>
      <c r="AW4576" s="26"/>
    </row>
    <row r="4577" spans="1:49" x14ac:dyDescent="0.2">
      <c r="A4577" s="7">
        <v>88</v>
      </c>
      <c r="B4577" s="40">
        <v>1902</v>
      </c>
      <c r="C4577" s="40"/>
      <c r="D4577" s="7">
        <v>1</v>
      </c>
      <c r="E4577" s="7">
        <v>22</v>
      </c>
      <c r="F4577" s="7">
        <v>2</v>
      </c>
      <c r="G4577" s="7">
        <v>14</v>
      </c>
      <c r="H4577" s="1">
        <v>15</v>
      </c>
      <c r="I4577" s="7">
        <v>0</v>
      </c>
      <c r="J4577" s="7">
        <v>101</v>
      </c>
      <c r="K4577" s="7">
        <v>1.75</v>
      </c>
      <c r="L4577" s="7">
        <v>1213.75</v>
      </c>
      <c r="M4577" s="39">
        <v>1016.064</v>
      </c>
      <c r="N4577" s="39" t="s">
        <v>183</v>
      </c>
      <c r="O4577" s="38">
        <v>1.1945605788611742</v>
      </c>
      <c r="AW4577" s="26"/>
    </row>
    <row r="4578" spans="1:49" x14ac:dyDescent="0.2">
      <c r="A4578" s="7">
        <v>146</v>
      </c>
      <c r="B4578" s="40">
        <v>1902</v>
      </c>
      <c r="C4578" s="40"/>
      <c r="D4578" s="7">
        <v>1</v>
      </c>
      <c r="E4578" s="7">
        <v>23</v>
      </c>
      <c r="F4578" s="7">
        <v>1</v>
      </c>
      <c r="G4578" s="7">
        <v>26</v>
      </c>
      <c r="H4578" s="1">
        <v>15</v>
      </c>
      <c r="I4578" s="7">
        <v>0</v>
      </c>
      <c r="J4578" s="7">
        <v>1</v>
      </c>
      <c r="K4578" s="7">
        <v>3</v>
      </c>
      <c r="L4578" s="7">
        <v>15</v>
      </c>
      <c r="M4578" s="41">
        <v>12.700716683298557</v>
      </c>
      <c r="N4578" s="41" t="s">
        <v>183</v>
      </c>
      <c r="O4578" s="38">
        <v>1.1810357142857144</v>
      </c>
      <c r="AW4578" s="26"/>
    </row>
    <row r="4579" spans="1:49" x14ac:dyDescent="0.2">
      <c r="A4579" s="7">
        <v>165</v>
      </c>
      <c r="B4579" s="40">
        <v>1902</v>
      </c>
      <c r="C4579" s="40"/>
      <c r="D4579" s="7">
        <v>1</v>
      </c>
      <c r="E4579" s="7">
        <v>23</v>
      </c>
      <c r="F4579" s="7">
        <v>2</v>
      </c>
      <c r="G4579" s="7">
        <v>14</v>
      </c>
      <c r="H4579" s="1">
        <v>15</v>
      </c>
      <c r="I4579" s="7">
        <v>4</v>
      </c>
      <c r="J4579" s="7">
        <v>0</v>
      </c>
      <c r="K4579" s="7">
        <v>0</v>
      </c>
      <c r="L4579" s="7">
        <v>960</v>
      </c>
      <c r="M4579" s="39">
        <v>1016.064</v>
      </c>
      <c r="N4579" s="39" t="s">
        <v>183</v>
      </c>
      <c r="O4579" s="38">
        <v>0.94482237339380204</v>
      </c>
      <c r="AW4579" s="26"/>
    </row>
    <row r="4580" spans="1:49" x14ac:dyDescent="0.2">
      <c r="A4580" s="7">
        <v>27</v>
      </c>
      <c r="B4580" s="40">
        <v>1902</v>
      </c>
      <c r="C4580" s="40"/>
      <c r="D4580" s="7">
        <v>12</v>
      </c>
      <c r="E4580" s="7">
        <v>24</v>
      </c>
      <c r="F4580" s="7">
        <v>1</v>
      </c>
      <c r="G4580" s="7">
        <v>3</v>
      </c>
      <c r="H4580" s="1">
        <v>15</v>
      </c>
      <c r="I4580" s="7">
        <v>0</v>
      </c>
      <c r="J4580" s="7">
        <v>4</v>
      </c>
      <c r="K4580" s="7">
        <v>0</v>
      </c>
      <c r="L4580" s="7">
        <v>48</v>
      </c>
      <c r="M4580" s="39">
        <f>0.4536*112</f>
        <v>50.803200000000004</v>
      </c>
      <c r="N4580" s="37" t="s">
        <v>183</v>
      </c>
      <c r="O4580" s="38">
        <v>0.94482237339380193</v>
      </c>
      <c r="P4580">
        <v>0</v>
      </c>
      <c r="Q4580">
        <v>4</v>
      </c>
      <c r="R4580">
        <v>0</v>
      </c>
      <c r="S4580">
        <v>0</v>
      </c>
      <c r="T4580">
        <v>4</v>
      </c>
      <c r="U4580">
        <v>9</v>
      </c>
      <c r="V4580">
        <v>0</v>
      </c>
      <c r="W4580">
        <v>5</v>
      </c>
      <c r="X4580">
        <v>10.5</v>
      </c>
      <c r="Y4580">
        <v>0</v>
      </c>
      <c r="Z4580">
        <v>6</v>
      </c>
      <c r="AA4580">
        <v>6</v>
      </c>
      <c r="AB4580">
        <v>0</v>
      </c>
      <c r="AC4580">
        <v>7</v>
      </c>
      <c r="AD4580">
        <v>0</v>
      </c>
      <c r="AE4580">
        <v>0</v>
      </c>
      <c r="AF4580">
        <v>7</v>
      </c>
      <c r="AG4580">
        <v>0</v>
      </c>
      <c r="AH4580">
        <v>0</v>
      </c>
      <c r="AI4580">
        <v>8</v>
      </c>
      <c r="AJ4580">
        <v>3</v>
      </c>
      <c r="AK4580">
        <v>0</v>
      </c>
      <c r="AL4580">
        <v>9</v>
      </c>
      <c r="AM4580">
        <v>6</v>
      </c>
      <c r="AN4580">
        <v>0</v>
      </c>
      <c r="AO4580">
        <v>10</v>
      </c>
      <c r="AP4580" s="4">
        <v>0</v>
      </c>
      <c r="AQ4580">
        <v>0</v>
      </c>
      <c r="AR4580">
        <v>11</v>
      </c>
      <c r="AS4580">
        <v>6</v>
      </c>
      <c r="AT4580">
        <v>0</v>
      </c>
      <c r="AU4580">
        <v>9</v>
      </c>
      <c r="AV4580">
        <v>6</v>
      </c>
      <c r="AW4580" s="26"/>
    </row>
    <row r="4581" spans="1:49" x14ac:dyDescent="0.2">
      <c r="A4581" s="7">
        <v>181</v>
      </c>
      <c r="B4581" s="40">
        <v>1902</v>
      </c>
      <c r="C4581" s="40"/>
      <c r="D4581" s="7">
        <v>12</v>
      </c>
      <c r="E4581" s="7">
        <v>25</v>
      </c>
      <c r="F4581" s="7">
        <v>2</v>
      </c>
      <c r="G4581" s="7">
        <v>14</v>
      </c>
      <c r="H4581" s="1">
        <v>15</v>
      </c>
      <c r="I4581" s="7">
        <v>8</v>
      </c>
      <c r="J4581" s="7">
        <v>0</v>
      </c>
      <c r="K4581" s="7">
        <v>0</v>
      </c>
      <c r="L4581" s="7">
        <v>1920</v>
      </c>
      <c r="M4581" s="39">
        <v>1016.064</v>
      </c>
      <c r="N4581" s="39" t="s">
        <v>183</v>
      </c>
      <c r="O4581" s="38">
        <v>1.8896447467876041</v>
      </c>
      <c r="P4581">
        <v>8</v>
      </c>
      <c r="Q4581">
        <v>0</v>
      </c>
      <c r="R4581">
        <v>0</v>
      </c>
      <c r="S4581">
        <v>8</v>
      </c>
      <c r="T4581">
        <v>15</v>
      </c>
      <c r="U4581">
        <v>0</v>
      </c>
      <c r="V4581">
        <v>9</v>
      </c>
      <c r="W4581">
        <v>10</v>
      </c>
      <c r="X4581">
        <v>0</v>
      </c>
      <c r="Y4581">
        <v>9</v>
      </c>
      <c r="Z4581">
        <v>15</v>
      </c>
      <c r="AA4581">
        <v>0</v>
      </c>
      <c r="AB4581">
        <v>9</v>
      </c>
      <c r="AC4581">
        <v>10</v>
      </c>
      <c r="AD4581">
        <v>0</v>
      </c>
      <c r="AE4581">
        <v>9</v>
      </c>
      <c r="AF4581">
        <v>10</v>
      </c>
      <c r="AG4581">
        <v>0</v>
      </c>
      <c r="AH4581">
        <v>10</v>
      </c>
      <c r="AI4581">
        <v>10</v>
      </c>
      <c r="AJ4581">
        <v>0</v>
      </c>
      <c r="AK4581">
        <v>13</v>
      </c>
      <c r="AL4581">
        <v>0</v>
      </c>
      <c r="AM4581">
        <v>0</v>
      </c>
      <c r="AN4581">
        <v>12</v>
      </c>
      <c r="AO4581">
        <v>15</v>
      </c>
      <c r="AP4581" s="4">
        <v>0</v>
      </c>
      <c r="AQ4581">
        <v>13</v>
      </c>
      <c r="AR4581">
        <v>0</v>
      </c>
      <c r="AS4581">
        <v>0</v>
      </c>
      <c r="AT4581">
        <v>7</v>
      </c>
      <c r="AU4581">
        <v>0</v>
      </c>
      <c r="AV4581">
        <v>2.5</v>
      </c>
      <c r="AW4581" s="26"/>
    </row>
    <row r="4582" spans="1:49" x14ac:dyDescent="0.2">
      <c r="A4582" s="7">
        <v>124</v>
      </c>
      <c r="B4582" s="40">
        <v>1902</v>
      </c>
      <c r="C4582" s="40"/>
      <c r="D4582" s="7">
        <v>1</v>
      </c>
      <c r="E4582" s="7">
        <v>26</v>
      </c>
      <c r="F4582" s="7">
        <v>2</v>
      </c>
      <c r="G4582" s="7">
        <v>14</v>
      </c>
      <c r="H4582" s="1">
        <v>15</v>
      </c>
      <c r="I4582" s="7">
        <v>0</v>
      </c>
      <c r="J4582" s="7">
        <v>47</v>
      </c>
      <c r="K4582" s="7">
        <v>6</v>
      </c>
      <c r="L4582" s="7">
        <v>570</v>
      </c>
      <c r="M4582" s="39">
        <v>1016.064</v>
      </c>
      <c r="N4582" s="39" t="s">
        <v>183</v>
      </c>
      <c r="O4582" s="38">
        <v>0.56098828420256996</v>
      </c>
      <c r="AW4582" s="26"/>
    </row>
    <row r="4583" spans="1:49" x14ac:dyDescent="0.2">
      <c r="A4583" s="7">
        <v>67</v>
      </c>
      <c r="B4583" s="40">
        <v>1903</v>
      </c>
      <c r="C4583" s="18">
        <f>B4583-B4582</f>
        <v>1</v>
      </c>
      <c r="D4583" s="7">
        <v>1</v>
      </c>
      <c r="E4583" s="7">
        <v>21</v>
      </c>
      <c r="F4583" s="7">
        <v>1</v>
      </c>
      <c r="G4583" s="7">
        <v>3</v>
      </c>
      <c r="H4583" s="1">
        <v>15</v>
      </c>
      <c r="I4583" s="7">
        <v>0</v>
      </c>
      <c r="J4583" s="7">
        <v>5</v>
      </c>
      <c r="K4583" s="7">
        <v>10</v>
      </c>
      <c r="L4583" s="7">
        <v>70</v>
      </c>
      <c r="M4583" s="39">
        <f>0.4536*112</f>
        <v>50.803200000000004</v>
      </c>
      <c r="N4583" s="37" t="s">
        <v>183</v>
      </c>
      <c r="O4583" s="38">
        <v>1.3778659611992945</v>
      </c>
      <c r="AW4583" s="26"/>
    </row>
    <row r="4584" spans="1:49" x14ac:dyDescent="0.2">
      <c r="A4584" s="7">
        <v>79</v>
      </c>
      <c r="B4584" s="40">
        <v>1903</v>
      </c>
      <c r="C4584" s="18">
        <f>B4584-B4583</f>
        <v>0</v>
      </c>
      <c r="D4584" s="7">
        <v>1</v>
      </c>
      <c r="E4584" s="7">
        <v>21</v>
      </c>
      <c r="F4584" s="7">
        <v>2</v>
      </c>
      <c r="G4584" s="7">
        <v>14</v>
      </c>
      <c r="H4584" s="1">
        <v>15</v>
      </c>
      <c r="I4584" s="7">
        <v>4</v>
      </c>
      <c r="J4584" s="7">
        <v>5</v>
      </c>
      <c r="K4584" s="7">
        <v>0</v>
      </c>
      <c r="L4584" s="7">
        <v>1020</v>
      </c>
      <c r="M4584" s="39">
        <v>1016.064</v>
      </c>
      <c r="N4584" s="39" t="s">
        <v>183</v>
      </c>
      <c r="O4584" s="38">
        <v>1.0038737717309145</v>
      </c>
      <c r="AW4584" s="26"/>
    </row>
    <row r="4585" spans="1:49" x14ac:dyDescent="0.2">
      <c r="A4585" s="7">
        <v>40</v>
      </c>
      <c r="B4585" s="40">
        <v>1903</v>
      </c>
      <c r="C4585" s="40"/>
      <c r="D4585" s="7">
        <v>1</v>
      </c>
      <c r="E4585" s="7">
        <v>22</v>
      </c>
      <c r="F4585" s="7">
        <v>1</v>
      </c>
      <c r="G4585" s="7">
        <v>3</v>
      </c>
      <c r="H4585" s="1">
        <v>15</v>
      </c>
      <c r="I4585" s="7">
        <v>0</v>
      </c>
      <c r="J4585" s="7">
        <v>3</v>
      </c>
      <c r="K4585" s="7">
        <v>0.5</v>
      </c>
      <c r="L4585" s="7">
        <v>36.5</v>
      </c>
      <c r="M4585" s="39">
        <f>0.4536*112</f>
        <v>50.803200000000004</v>
      </c>
      <c r="N4585" s="37" t="s">
        <v>183</v>
      </c>
      <c r="O4585" s="38">
        <v>0.71845867976820355</v>
      </c>
      <c r="AW4585" s="26"/>
    </row>
    <row r="4586" spans="1:49" x14ac:dyDescent="0.2">
      <c r="A4586" s="7">
        <v>88</v>
      </c>
      <c r="B4586" s="40">
        <v>1903</v>
      </c>
      <c r="C4586" s="40"/>
      <c r="D4586" s="7">
        <v>1</v>
      </c>
      <c r="E4586" s="7">
        <v>22</v>
      </c>
      <c r="F4586" s="7">
        <v>2</v>
      </c>
      <c r="G4586" s="7">
        <v>14</v>
      </c>
      <c r="H4586" s="1">
        <v>15</v>
      </c>
      <c r="I4586" s="7">
        <v>0</v>
      </c>
      <c r="J4586" s="7">
        <v>54</v>
      </c>
      <c r="K4586" s="7">
        <v>4.75</v>
      </c>
      <c r="L4586" s="7">
        <v>652.75</v>
      </c>
      <c r="M4586" s="39">
        <v>1016.064</v>
      </c>
      <c r="N4586" s="39" t="s">
        <v>183</v>
      </c>
      <c r="O4586" s="38">
        <v>0.64243000440917108</v>
      </c>
      <c r="AW4586" s="26"/>
    </row>
    <row r="4587" spans="1:49" x14ac:dyDescent="0.2">
      <c r="A4587" s="7">
        <v>27</v>
      </c>
      <c r="B4587" s="40">
        <v>1903</v>
      </c>
      <c r="C4587" s="40"/>
      <c r="D4587" s="7">
        <v>12</v>
      </c>
      <c r="E4587" s="7">
        <v>24</v>
      </c>
      <c r="F4587" s="7">
        <v>1</v>
      </c>
      <c r="G4587" s="7">
        <v>3</v>
      </c>
      <c r="H4587" s="1">
        <v>15</v>
      </c>
      <c r="I4587" s="7">
        <v>0</v>
      </c>
      <c r="J4587" s="7">
        <v>6</v>
      </c>
      <c r="K4587" s="7">
        <v>0</v>
      </c>
      <c r="L4587" s="7">
        <v>72</v>
      </c>
      <c r="M4587" s="39">
        <f>0.4536*112</f>
        <v>50.803200000000004</v>
      </c>
      <c r="N4587" s="37" t="s">
        <v>183</v>
      </c>
      <c r="O4587" s="38">
        <v>1.4172335600907029</v>
      </c>
      <c r="P4587">
        <v>0</v>
      </c>
      <c r="Q4587">
        <v>4</v>
      </c>
      <c r="R4587">
        <v>6</v>
      </c>
      <c r="S4587">
        <v>0</v>
      </c>
      <c r="T4587">
        <v>4</v>
      </c>
      <c r="U4587">
        <v>0</v>
      </c>
      <c r="V4587">
        <v>0</v>
      </c>
      <c r="W4587">
        <v>4</v>
      </c>
      <c r="X4587">
        <v>9</v>
      </c>
      <c r="Y4587">
        <v>0</v>
      </c>
      <c r="Z4587">
        <v>4</v>
      </c>
      <c r="AA4587">
        <v>0</v>
      </c>
      <c r="AB4587">
        <v>0</v>
      </c>
      <c r="AC4587">
        <v>3</v>
      </c>
      <c r="AD4587">
        <v>6</v>
      </c>
      <c r="AE4587">
        <v>0</v>
      </c>
      <c r="AF4587">
        <v>3</v>
      </c>
      <c r="AG4587">
        <v>6</v>
      </c>
      <c r="AH4587">
        <v>0</v>
      </c>
      <c r="AI4587">
        <v>4</v>
      </c>
      <c r="AJ4587">
        <v>3</v>
      </c>
      <c r="AK4587">
        <v>0</v>
      </c>
      <c r="AL4587">
        <v>5</v>
      </c>
      <c r="AM4587">
        <v>0</v>
      </c>
      <c r="AN4587">
        <v>0</v>
      </c>
      <c r="AO4587">
        <v>5</v>
      </c>
      <c r="AP4587">
        <v>9</v>
      </c>
      <c r="AQ4587">
        <v>0</v>
      </c>
      <c r="AR4587">
        <v>5</v>
      </c>
      <c r="AS4587">
        <v>9</v>
      </c>
      <c r="AT4587">
        <v>0</v>
      </c>
      <c r="AU4587">
        <v>4</v>
      </c>
      <c r="AV4587">
        <v>6</v>
      </c>
      <c r="AW4587" s="26"/>
    </row>
    <row r="4588" spans="1:49" x14ac:dyDescent="0.2">
      <c r="A4588" s="7">
        <v>179</v>
      </c>
      <c r="B4588" s="40">
        <v>1903</v>
      </c>
      <c r="C4588" s="40"/>
      <c r="D4588" s="7">
        <v>12</v>
      </c>
      <c r="E4588" s="7">
        <v>25</v>
      </c>
      <c r="F4588" s="7">
        <v>2</v>
      </c>
      <c r="G4588" s="7">
        <v>14</v>
      </c>
      <c r="H4588" s="1">
        <v>15</v>
      </c>
      <c r="I4588" s="7">
        <v>7</v>
      </c>
      <c r="J4588" s="7">
        <v>12</v>
      </c>
      <c r="K4588" s="7">
        <v>9</v>
      </c>
      <c r="L4588" s="7">
        <v>1833</v>
      </c>
      <c r="M4588" s="39">
        <v>1016.064</v>
      </c>
      <c r="N4588" s="39" t="s">
        <v>183</v>
      </c>
      <c r="O4588" s="38">
        <v>1.8040202191987906</v>
      </c>
      <c r="P4588">
        <v>10</v>
      </c>
      <c r="Q4588">
        <v>10</v>
      </c>
      <c r="R4588">
        <v>0</v>
      </c>
      <c r="S4588">
        <v>10</v>
      </c>
      <c r="T4588">
        <v>5</v>
      </c>
      <c r="U4588">
        <v>0</v>
      </c>
      <c r="V4588">
        <v>8</v>
      </c>
      <c r="W4588">
        <v>5</v>
      </c>
      <c r="X4588">
        <v>0</v>
      </c>
      <c r="Y4588">
        <v>7</v>
      </c>
      <c r="Z4588">
        <v>15</v>
      </c>
      <c r="AA4588">
        <v>0</v>
      </c>
      <c r="AB4588">
        <v>8</v>
      </c>
      <c r="AC4588">
        <v>12</v>
      </c>
      <c r="AD4588">
        <v>6</v>
      </c>
      <c r="AE4588">
        <v>11</v>
      </c>
      <c r="AF4588">
        <v>5</v>
      </c>
      <c r="AG4588">
        <v>0</v>
      </c>
      <c r="AH4588">
        <v>11</v>
      </c>
      <c r="AI4588">
        <v>5</v>
      </c>
      <c r="AJ4588">
        <v>0</v>
      </c>
      <c r="AK4588">
        <v>13</v>
      </c>
      <c r="AL4588">
        <v>0</v>
      </c>
      <c r="AM4588">
        <v>0</v>
      </c>
      <c r="AN4588">
        <v>10</v>
      </c>
      <c r="AO4588">
        <v>0</v>
      </c>
      <c r="AP4588">
        <v>0</v>
      </c>
      <c r="AQ4588">
        <v>9</v>
      </c>
      <c r="AR4588">
        <v>10</v>
      </c>
      <c r="AS4588">
        <v>0</v>
      </c>
      <c r="AT4588">
        <v>9</v>
      </c>
      <c r="AU4588">
        <v>15</v>
      </c>
      <c r="AV4588">
        <v>0</v>
      </c>
      <c r="AW4588" s="26"/>
    </row>
    <row r="4589" spans="1:49" x14ac:dyDescent="0.2">
      <c r="A4589" s="7">
        <v>124</v>
      </c>
      <c r="B4589" s="40">
        <v>1903</v>
      </c>
      <c r="C4589" s="40"/>
      <c r="D4589" s="7">
        <v>1</v>
      </c>
      <c r="E4589" s="7">
        <v>26</v>
      </c>
      <c r="F4589" s="7">
        <v>2</v>
      </c>
      <c r="G4589" s="7">
        <v>14</v>
      </c>
      <c r="H4589" s="1">
        <v>15</v>
      </c>
      <c r="I4589" s="7">
        <v>0</v>
      </c>
      <c r="J4589" s="7">
        <v>35</v>
      </c>
      <c r="K4589" s="7">
        <v>0</v>
      </c>
      <c r="L4589" s="7">
        <v>420</v>
      </c>
      <c r="M4589" s="39">
        <v>1016.064</v>
      </c>
      <c r="N4589" s="39" t="s">
        <v>183</v>
      </c>
      <c r="O4589" s="38">
        <v>0.41335978835978837</v>
      </c>
      <c r="AW4589" s="26"/>
    </row>
    <row r="4590" spans="1:49" x14ac:dyDescent="0.2">
      <c r="A4590" s="7">
        <v>65</v>
      </c>
      <c r="B4590" s="40">
        <v>1904</v>
      </c>
      <c r="C4590" s="18">
        <f>B4590-B4589</f>
        <v>1</v>
      </c>
      <c r="D4590" s="7">
        <v>1</v>
      </c>
      <c r="E4590" s="7">
        <v>21</v>
      </c>
      <c r="F4590" s="7">
        <v>1</v>
      </c>
      <c r="G4590" s="7">
        <v>3</v>
      </c>
      <c r="H4590" s="1">
        <v>15</v>
      </c>
      <c r="I4590" s="7">
        <v>0</v>
      </c>
      <c r="J4590" s="7">
        <v>4</v>
      </c>
      <c r="K4590" s="7">
        <v>0</v>
      </c>
      <c r="L4590" s="7">
        <v>48</v>
      </c>
      <c r="M4590" s="39">
        <f>0.4536*112</f>
        <v>50.803200000000004</v>
      </c>
      <c r="N4590" s="37" t="s">
        <v>183</v>
      </c>
      <c r="O4590" s="38">
        <v>0.94482237339380193</v>
      </c>
      <c r="AW4590" s="26"/>
    </row>
    <row r="4591" spans="1:49" x14ac:dyDescent="0.2">
      <c r="A4591" s="7">
        <v>77</v>
      </c>
      <c r="B4591" s="40">
        <v>1904</v>
      </c>
      <c r="C4591" s="18">
        <f>B4591-B4590</f>
        <v>0</v>
      </c>
      <c r="D4591" s="7">
        <v>1</v>
      </c>
      <c r="E4591" s="7">
        <v>21</v>
      </c>
      <c r="F4591" s="7">
        <v>2</v>
      </c>
      <c r="G4591" s="7">
        <v>14</v>
      </c>
      <c r="H4591" s="1">
        <v>15</v>
      </c>
      <c r="I4591" s="7">
        <v>3</v>
      </c>
      <c r="J4591" s="7">
        <v>8</v>
      </c>
      <c r="K4591" s="7">
        <v>9</v>
      </c>
      <c r="L4591" s="7">
        <v>825</v>
      </c>
      <c r="M4591" s="39">
        <v>1016.064</v>
      </c>
      <c r="N4591" s="39" t="s">
        <v>183</v>
      </c>
      <c r="O4591" s="38">
        <v>0.81195672713529854</v>
      </c>
      <c r="AW4591" s="26"/>
    </row>
    <row r="4592" spans="1:49" x14ac:dyDescent="0.2">
      <c r="A4592" s="7">
        <v>39</v>
      </c>
      <c r="B4592" s="40">
        <v>1904</v>
      </c>
      <c r="C4592" s="40"/>
      <c r="D4592" s="7">
        <v>12</v>
      </c>
      <c r="E4592" s="7">
        <v>22</v>
      </c>
      <c r="F4592" s="7">
        <v>1</v>
      </c>
      <c r="G4592" s="7">
        <v>3</v>
      </c>
      <c r="H4592" s="1">
        <v>15</v>
      </c>
      <c r="I4592" s="7">
        <v>0</v>
      </c>
      <c r="J4592" s="7">
        <v>1</v>
      </c>
      <c r="K4592" s="7">
        <v>10</v>
      </c>
      <c r="L4592" s="7">
        <v>22</v>
      </c>
      <c r="M4592" s="39">
        <f>0.4536*112</f>
        <v>50.803200000000004</v>
      </c>
      <c r="N4592" s="37" t="s">
        <v>183</v>
      </c>
      <c r="O4592" s="38">
        <v>0.43304358780549251</v>
      </c>
      <c r="P4592">
        <v>0</v>
      </c>
      <c r="Q4592">
        <v>1</v>
      </c>
      <c r="R4592">
        <v>10</v>
      </c>
      <c r="S4592">
        <v>0</v>
      </c>
      <c r="T4592">
        <v>2</v>
      </c>
      <c r="U4592">
        <v>0</v>
      </c>
      <c r="V4592">
        <v>0</v>
      </c>
      <c r="W4592">
        <v>1</v>
      </c>
      <c r="X4592">
        <v>9</v>
      </c>
      <c r="Y4592">
        <v>0</v>
      </c>
      <c r="Z4592">
        <v>1</v>
      </c>
      <c r="AA4592">
        <v>10</v>
      </c>
      <c r="AB4592">
        <v>0</v>
      </c>
      <c r="AC4592">
        <v>2</v>
      </c>
      <c r="AD4592">
        <v>0</v>
      </c>
      <c r="AE4592">
        <v>0</v>
      </c>
      <c r="AF4592">
        <v>2</v>
      </c>
      <c r="AG4592">
        <v>0</v>
      </c>
      <c r="AH4592">
        <v>0</v>
      </c>
      <c r="AI4592">
        <v>2</v>
      </c>
      <c r="AJ4592">
        <v>0</v>
      </c>
      <c r="AK4592">
        <v>0</v>
      </c>
      <c r="AL4592">
        <v>2</v>
      </c>
      <c r="AM4592">
        <v>3</v>
      </c>
      <c r="AN4592">
        <v>0</v>
      </c>
      <c r="AO4592">
        <v>2</v>
      </c>
      <c r="AP4592">
        <v>6</v>
      </c>
      <c r="AQ4592">
        <v>0</v>
      </c>
      <c r="AR4592">
        <v>2</v>
      </c>
      <c r="AS4592">
        <v>0</v>
      </c>
      <c r="AT4592">
        <v>0</v>
      </c>
      <c r="AU4592">
        <v>4</v>
      </c>
      <c r="AV4592">
        <v>0</v>
      </c>
      <c r="AW4592" s="26"/>
    </row>
    <row r="4593" spans="1:49" x14ac:dyDescent="0.2">
      <c r="A4593" s="7">
        <v>86</v>
      </c>
      <c r="B4593" s="40">
        <v>1904</v>
      </c>
      <c r="C4593" s="40"/>
      <c r="D4593" s="7">
        <v>1</v>
      </c>
      <c r="E4593" s="7">
        <v>22</v>
      </c>
      <c r="F4593" s="7">
        <v>2</v>
      </c>
      <c r="G4593" s="7">
        <v>14</v>
      </c>
      <c r="H4593" s="1">
        <v>15</v>
      </c>
      <c r="I4593" s="7">
        <v>0</v>
      </c>
      <c r="J4593" s="7">
        <v>41</v>
      </c>
      <c r="K4593" s="7">
        <v>4</v>
      </c>
      <c r="L4593" s="7">
        <v>496</v>
      </c>
      <c r="M4593" s="39">
        <v>1016.064</v>
      </c>
      <c r="N4593" s="39" t="s">
        <v>183</v>
      </c>
      <c r="O4593" s="38">
        <v>0.48815822625346439</v>
      </c>
      <c r="AW4593" s="26"/>
    </row>
    <row r="4594" spans="1:49" x14ac:dyDescent="0.2">
      <c r="A4594" s="7">
        <v>190</v>
      </c>
      <c r="B4594" s="40">
        <v>1904</v>
      </c>
      <c r="C4594" s="40"/>
      <c r="D4594" s="7">
        <v>1</v>
      </c>
      <c r="E4594" s="7">
        <v>23</v>
      </c>
      <c r="F4594" s="7">
        <v>2</v>
      </c>
      <c r="G4594" s="7">
        <v>14</v>
      </c>
      <c r="H4594" s="1">
        <v>15</v>
      </c>
      <c r="I4594" s="7">
        <v>6</v>
      </c>
      <c r="J4594" s="7">
        <v>15</v>
      </c>
      <c r="K4594" s="7">
        <v>0</v>
      </c>
      <c r="L4594" s="7">
        <v>1620</v>
      </c>
      <c r="M4594" s="39">
        <v>1016.064</v>
      </c>
      <c r="N4594" s="39" t="s">
        <v>183</v>
      </c>
      <c r="O4594" s="38">
        <v>1.5943877551020409</v>
      </c>
      <c r="AW4594" s="26"/>
    </row>
    <row r="4595" spans="1:49" x14ac:dyDescent="0.2">
      <c r="A4595" s="7">
        <v>214</v>
      </c>
      <c r="B4595" s="40">
        <v>1904</v>
      </c>
      <c r="C4595" s="40"/>
      <c r="D4595" s="7">
        <v>1</v>
      </c>
      <c r="E4595" s="7">
        <v>23</v>
      </c>
      <c r="F4595" s="7">
        <v>1</v>
      </c>
      <c r="G4595" s="7">
        <v>26</v>
      </c>
      <c r="H4595" s="1">
        <v>15</v>
      </c>
      <c r="I4595" s="7">
        <v>0</v>
      </c>
      <c r="J4595" s="7">
        <v>2</v>
      </c>
      <c r="K4595" s="7">
        <v>3</v>
      </c>
      <c r="L4595" s="7">
        <v>27</v>
      </c>
      <c r="M4595" s="41">
        <v>12.700716683298557</v>
      </c>
      <c r="N4595" s="41" t="s">
        <v>183</v>
      </c>
      <c r="O4595" s="38">
        <v>2.125864285714286</v>
      </c>
      <c r="AW4595" s="26"/>
    </row>
    <row r="4596" spans="1:49" x14ac:dyDescent="0.2">
      <c r="A4596" s="7">
        <v>26</v>
      </c>
      <c r="B4596" s="40">
        <v>1904</v>
      </c>
      <c r="C4596" s="40"/>
      <c r="D4596" s="7">
        <v>12</v>
      </c>
      <c r="E4596" s="7">
        <v>24</v>
      </c>
      <c r="F4596" s="7">
        <v>1</v>
      </c>
      <c r="G4596" s="7">
        <v>3</v>
      </c>
      <c r="H4596" s="1">
        <v>15</v>
      </c>
      <c r="I4596" s="7">
        <v>0</v>
      </c>
      <c r="J4596" s="7">
        <v>2</v>
      </c>
      <c r="K4596" s="7">
        <v>9</v>
      </c>
      <c r="L4596" s="7">
        <v>33</v>
      </c>
      <c r="M4596" s="39">
        <f>0.4536*112</f>
        <v>50.803200000000004</v>
      </c>
      <c r="N4596" s="37" t="s">
        <v>183</v>
      </c>
      <c r="O4596" s="38">
        <v>0.64956538170823885</v>
      </c>
      <c r="P4596">
        <v>0</v>
      </c>
      <c r="Q4596">
        <v>2</v>
      </c>
      <c r="R4596">
        <v>9</v>
      </c>
      <c r="S4596">
        <v>0</v>
      </c>
      <c r="T4596">
        <v>2</v>
      </c>
      <c r="U4596">
        <v>9</v>
      </c>
      <c r="V4596">
        <v>0</v>
      </c>
      <c r="W4596">
        <v>4</v>
      </c>
      <c r="X4596">
        <v>1</v>
      </c>
      <c r="Y4596">
        <v>0</v>
      </c>
      <c r="Z4596">
        <v>3</v>
      </c>
      <c r="AA4596">
        <v>3</v>
      </c>
      <c r="AB4596">
        <v>0</v>
      </c>
      <c r="AC4596">
        <v>3</v>
      </c>
      <c r="AD4596">
        <v>6</v>
      </c>
      <c r="AE4596">
        <v>0</v>
      </c>
      <c r="AF4596">
        <v>3</v>
      </c>
      <c r="AG4596">
        <v>9</v>
      </c>
      <c r="AH4596">
        <v>0</v>
      </c>
      <c r="AI4596">
        <v>5</v>
      </c>
      <c r="AJ4596">
        <v>0</v>
      </c>
      <c r="AK4596">
        <v>0</v>
      </c>
      <c r="AL4596">
        <v>7</v>
      </c>
      <c r="AM4596">
        <v>6</v>
      </c>
      <c r="AN4596">
        <v>0</v>
      </c>
      <c r="AO4596">
        <v>8</v>
      </c>
      <c r="AP4596">
        <v>0</v>
      </c>
      <c r="AQ4596">
        <v>0</v>
      </c>
      <c r="AR4596">
        <v>6</v>
      </c>
      <c r="AS4596">
        <v>9</v>
      </c>
      <c r="AT4596">
        <v>0</v>
      </c>
      <c r="AU4596">
        <v>7</v>
      </c>
      <c r="AV4596">
        <v>0</v>
      </c>
      <c r="AW4596" s="26"/>
    </row>
    <row r="4597" spans="1:49" x14ac:dyDescent="0.2">
      <c r="A4597" s="7">
        <v>137</v>
      </c>
      <c r="B4597" s="40">
        <v>1904</v>
      </c>
      <c r="C4597" s="40"/>
      <c r="D4597" s="7">
        <v>1</v>
      </c>
      <c r="E4597" s="7">
        <v>26</v>
      </c>
      <c r="F4597" s="7">
        <v>1</v>
      </c>
      <c r="G4597" s="7">
        <v>3</v>
      </c>
      <c r="H4597" s="1">
        <v>15</v>
      </c>
      <c r="I4597" s="7">
        <v>0</v>
      </c>
      <c r="J4597" s="7">
        <v>4</v>
      </c>
      <c r="K4597" s="7">
        <v>0</v>
      </c>
      <c r="L4597" s="7">
        <v>48</v>
      </c>
      <c r="M4597" s="39">
        <f>0.4536*112</f>
        <v>50.803200000000004</v>
      </c>
      <c r="N4597" s="37" t="s">
        <v>183</v>
      </c>
      <c r="O4597" s="38">
        <v>0.94482237339380193</v>
      </c>
      <c r="AW4597" s="26"/>
    </row>
    <row r="4598" spans="1:49" x14ac:dyDescent="0.2">
      <c r="A4598" s="7">
        <v>158</v>
      </c>
      <c r="B4598" s="40">
        <v>1904</v>
      </c>
      <c r="C4598" s="40"/>
      <c r="D4598" s="7">
        <v>1</v>
      </c>
      <c r="E4598" s="7">
        <v>26</v>
      </c>
      <c r="F4598" s="7">
        <v>2</v>
      </c>
      <c r="G4598" s="7">
        <v>14</v>
      </c>
      <c r="H4598" s="1">
        <v>15</v>
      </c>
      <c r="I4598" s="7">
        <v>0</v>
      </c>
      <c r="J4598" s="7">
        <v>90</v>
      </c>
      <c r="K4598" s="7">
        <v>0</v>
      </c>
      <c r="L4598" s="7">
        <v>1080</v>
      </c>
      <c r="M4598" s="39">
        <v>1016.064</v>
      </c>
      <c r="N4598" s="39" t="s">
        <v>183</v>
      </c>
      <c r="O4598" s="38">
        <v>1.0629251700680273</v>
      </c>
      <c r="AW4598" s="26"/>
    </row>
    <row r="4599" spans="1:49" x14ac:dyDescent="0.2">
      <c r="A4599" s="7">
        <v>66</v>
      </c>
      <c r="B4599" s="40">
        <v>1905</v>
      </c>
      <c r="C4599" s="18">
        <f>B4599-B4598</f>
        <v>1</v>
      </c>
      <c r="D4599" s="7">
        <v>1</v>
      </c>
      <c r="E4599" s="7">
        <v>21</v>
      </c>
      <c r="F4599" s="7">
        <v>1</v>
      </c>
      <c r="G4599" s="7">
        <v>3</v>
      </c>
      <c r="H4599" s="1">
        <v>15</v>
      </c>
      <c r="I4599" s="7">
        <v>0</v>
      </c>
      <c r="J4599" s="7">
        <v>10</v>
      </c>
      <c r="K4599" s="7">
        <v>6</v>
      </c>
      <c r="L4599" s="7">
        <v>126</v>
      </c>
      <c r="M4599" s="39">
        <f>0.4536*112</f>
        <v>50.803200000000004</v>
      </c>
      <c r="N4599" s="37" t="s">
        <v>183</v>
      </c>
      <c r="O4599" s="38">
        <v>2.4801587301587298</v>
      </c>
      <c r="AW4599" s="26"/>
    </row>
    <row r="4600" spans="1:49" x14ac:dyDescent="0.2">
      <c r="A4600" s="7">
        <v>78</v>
      </c>
      <c r="B4600" s="40">
        <v>1905</v>
      </c>
      <c r="C4600" s="18">
        <f>B4600-B4599</f>
        <v>0</v>
      </c>
      <c r="D4600" s="7">
        <v>1</v>
      </c>
      <c r="E4600" s="7">
        <v>21</v>
      </c>
      <c r="F4600" s="7">
        <v>2</v>
      </c>
      <c r="G4600" s="7">
        <v>14</v>
      </c>
      <c r="H4600" s="1">
        <v>15</v>
      </c>
      <c r="I4600" s="7">
        <v>7</v>
      </c>
      <c r="J4600" s="7">
        <v>7</v>
      </c>
      <c r="K4600" s="7">
        <v>6</v>
      </c>
      <c r="L4600" s="7">
        <v>1770</v>
      </c>
      <c r="M4600" s="39">
        <v>1016.064</v>
      </c>
      <c r="N4600" s="39" t="s">
        <v>183</v>
      </c>
      <c r="O4600" s="38">
        <v>1.7420162509448225</v>
      </c>
      <c r="AW4600" s="26"/>
    </row>
    <row r="4601" spans="1:49" x14ac:dyDescent="0.2">
      <c r="A4601" s="7">
        <v>39</v>
      </c>
      <c r="B4601" s="40">
        <v>1905</v>
      </c>
      <c r="C4601" s="40"/>
      <c r="D4601" s="7">
        <v>1</v>
      </c>
      <c r="E4601" s="7">
        <v>22</v>
      </c>
      <c r="F4601" s="7">
        <v>1</v>
      </c>
      <c r="G4601" s="7">
        <v>3</v>
      </c>
      <c r="H4601" s="1">
        <v>15</v>
      </c>
      <c r="I4601" s="7">
        <v>0</v>
      </c>
      <c r="J4601" s="7">
        <v>6</v>
      </c>
      <c r="K4601" s="7">
        <v>1</v>
      </c>
      <c r="L4601" s="7">
        <v>73</v>
      </c>
      <c r="M4601" s="39">
        <f>0.4536*112</f>
        <v>50.803200000000004</v>
      </c>
      <c r="N4601" s="37" t="s">
        <v>183</v>
      </c>
      <c r="O4601" s="38">
        <v>1.4369173595364071</v>
      </c>
      <c r="AW4601" s="26"/>
    </row>
    <row r="4602" spans="1:49" x14ac:dyDescent="0.2">
      <c r="A4602" s="7">
        <v>87</v>
      </c>
      <c r="B4602" s="40">
        <v>1905</v>
      </c>
      <c r="C4602" s="40"/>
      <c r="D4602" s="7">
        <v>1</v>
      </c>
      <c r="E4602" s="7">
        <v>22</v>
      </c>
      <c r="F4602" s="7">
        <v>2</v>
      </c>
      <c r="G4602" s="7">
        <v>14</v>
      </c>
      <c r="H4602" s="1">
        <v>15</v>
      </c>
      <c r="I4602" s="7">
        <v>0</v>
      </c>
      <c r="J4602" s="7">
        <v>132</v>
      </c>
      <c r="K4602" s="7">
        <v>1.5</v>
      </c>
      <c r="L4602" s="7">
        <v>1585.5</v>
      </c>
      <c r="M4602" s="39">
        <v>1016.064</v>
      </c>
      <c r="N4602" s="39" t="s">
        <v>183</v>
      </c>
      <c r="O4602" s="38">
        <v>1.5604332010582012</v>
      </c>
      <c r="AW4602" s="26"/>
    </row>
    <row r="4603" spans="1:49" x14ac:dyDescent="0.2">
      <c r="A4603" s="7">
        <v>140</v>
      </c>
      <c r="B4603" s="40">
        <v>1905</v>
      </c>
      <c r="C4603" s="40"/>
      <c r="D4603" s="7">
        <v>1</v>
      </c>
      <c r="E4603" s="7">
        <v>23</v>
      </c>
      <c r="F4603" s="7">
        <v>2</v>
      </c>
      <c r="G4603" s="7">
        <v>14</v>
      </c>
      <c r="H4603" s="1">
        <v>15</v>
      </c>
      <c r="I4603" s="7">
        <v>8</v>
      </c>
      <c r="J4603" s="7">
        <v>12</v>
      </c>
      <c r="K4603" s="7">
        <v>6</v>
      </c>
      <c r="L4603" s="7">
        <v>2070</v>
      </c>
      <c r="M4603" s="39">
        <v>1016.064</v>
      </c>
      <c r="N4603" s="39" t="s">
        <v>183</v>
      </c>
      <c r="O4603" s="38">
        <v>2.0372732426303855</v>
      </c>
      <c r="AW4603" s="26"/>
    </row>
    <row r="4604" spans="1:49" x14ac:dyDescent="0.2">
      <c r="A4604" s="7">
        <v>164</v>
      </c>
      <c r="B4604" s="40">
        <v>1905</v>
      </c>
      <c r="C4604" s="40"/>
      <c r="D4604" s="7">
        <v>1</v>
      </c>
      <c r="E4604" s="7">
        <v>23</v>
      </c>
      <c r="F4604" s="7">
        <v>1</v>
      </c>
      <c r="G4604" s="7">
        <v>26</v>
      </c>
      <c r="H4604" s="1">
        <v>15</v>
      </c>
      <c r="I4604" s="7">
        <v>0</v>
      </c>
      <c r="J4604" s="7">
        <v>2</v>
      </c>
      <c r="K4604" s="7">
        <v>3.5</v>
      </c>
      <c r="L4604" s="7">
        <v>27.5</v>
      </c>
      <c r="M4604" s="41">
        <v>12.700716683298557</v>
      </c>
      <c r="N4604" s="41" t="s">
        <v>183</v>
      </c>
      <c r="O4604" s="38">
        <v>2.165232142857143</v>
      </c>
      <c r="AW4604" s="26"/>
    </row>
    <row r="4605" spans="1:49" x14ac:dyDescent="0.2">
      <c r="A4605" s="7">
        <v>27</v>
      </c>
      <c r="B4605" s="40">
        <v>1905</v>
      </c>
      <c r="C4605" s="40"/>
      <c r="D4605" s="7">
        <v>12</v>
      </c>
      <c r="E4605" s="7">
        <v>24</v>
      </c>
      <c r="F4605" s="7">
        <v>1</v>
      </c>
      <c r="G4605" s="7">
        <v>3</v>
      </c>
      <c r="H4605" s="1">
        <v>15</v>
      </c>
      <c r="I4605" s="7">
        <v>0</v>
      </c>
      <c r="J4605" s="7">
        <v>7</v>
      </c>
      <c r="K4605" s="7">
        <v>6</v>
      </c>
      <c r="L4605" s="7">
        <v>90</v>
      </c>
      <c r="M4605" s="39">
        <f>0.4536*112</f>
        <v>50.803200000000004</v>
      </c>
      <c r="N4605" s="37" t="s">
        <v>183</v>
      </c>
      <c r="O4605" s="38">
        <v>1.7715419501133784</v>
      </c>
      <c r="P4605">
        <v>0</v>
      </c>
      <c r="Q4605">
        <v>8</v>
      </c>
      <c r="R4605">
        <v>6</v>
      </c>
      <c r="S4605">
        <v>0</v>
      </c>
      <c r="T4605">
        <v>8</v>
      </c>
      <c r="U4605">
        <v>0</v>
      </c>
      <c r="V4605">
        <v>0</v>
      </c>
      <c r="W4605">
        <v>8</v>
      </c>
      <c r="X4605">
        <v>6</v>
      </c>
      <c r="Y4605">
        <v>0</v>
      </c>
      <c r="Z4605">
        <v>8</v>
      </c>
      <c r="AA4605">
        <v>3</v>
      </c>
      <c r="AB4605">
        <v>0</v>
      </c>
      <c r="AC4605">
        <v>8</v>
      </c>
      <c r="AD4605">
        <v>0</v>
      </c>
      <c r="AE4605">
        <v>0</v>
      </c>
      <c r="AF4605">
        <v>7</v>
      </c>
      <c r="AG4605">
        <v>9</v>
      </c>
      <c r="AH4605" s="4">
        <v>0</v>
      </c>
      <c r="AI4605">
        <v>9</v>
      </c>
      <c r="AJ4605">
        <v>6</v>
      </c>
      <c r="AK4605">
        <v>0</v>
      </c>
      <c r="AL4605">
        <v>13</v>
      </c>
      <c r="AM4605">
        <v>0</v>
      </c>
      <c r="AN4605">
        <v>0</v>
      </c>
      <c r="AO4605">
        <v>14</v>
      </c>
      <c r="AP4605">
        <v>6</v>
      </c>
      <c r="AQ4605">
        <v>0</v>
      </c>
      <c r="AR4605">
        <v>13</v>
      </c>
      <c r="AS4605">
        <v>6</v>
      </c>
      <c r="AT4605">
        <v>0</v>
      </c>
      <c r="AU4605">
        <v>10</v>
      </c>
      <c r="AV4605">
        <v>6</v>
      </c>
      <c r="AW4605" s="26"/>
    </row>
    <row r="4606" spans="1:49" x14ac:dyDescent="0.2">
      <c r="A4606" s="7">
        <v>123</v>
      </c>
      <c r="B4606" s="40">
        <v>1905</v>
      </c>
      <c r="C4606" s="40"/>
      <c r="D4606" s="7">
        <v>1</v>
      </c>
      <c r="E4606" s="7">
        <v>26</v>
      </c>
      <c r="F4606" s="7">
        <v>2</v>
      </c>
      <c r="G4606" s="7">
        <v>14</v>
      </c>
      <c r="H4606" s="1">
        <v>15</v>
      </c>
      <c r="I4606" s="7">
        <v>0</v>
      </c>
      <c r="J4606" s="7">
        <v>140</v>
      </c>
      <c r="K4606" s="7">
        <v>0</v>
      </c>
      <c r="L4606" s="7">
        <v>1680</v>
      </c>
      <c r="M4606" s="39">
        <v>1016.064</v>
      </c>
      <c r="N4606" s="39" t="s">
        <v>183</v>
      </c>
      <c r="O4606" s="38">
        <v>1.6534391534391535</v>
      </c>
      <c r="AW4606" s="26"/>
    </row>
    <row r="4607" spans="1:49" x14ac:dyDescent="0.2">
      <c r="A4607" s="7">
        <v>66</v>
      </c>
      <c r="B4607" s="40">
        <v>1906</v>
      </c>
      <c r="C4607" s="18">
        <f>B4607-B4606</f>
        <v>1</v>
      </c>
      <c r="D4607" s="7">
        <v>1</v>
      </c>
      <c r="E4607" s="7">
        <v>21</v>
      </c>
      <c r="F4607" s="7">
        <v>1</v>
      </c>
      <c r="G4607" s="7">
        <v>3</v>
      </c>
      <c r="H4607" s="1">
        <v>15</v>
      </c>
      <c r="I4607" s="7">
        <v>0</v>
      </c>
      <c r="J4607" s="7">
        <v>10</v>
      </c>
      <c r="K4607" s="7">
        <v>6</v>
      </c>
      <c r="L4607" s="7">
        <v>126</v>
      </c>
      <c r="M4607" s="39">
        <f>0.4536*112</f>
        <v>50.803200000000004</v>
      </c>
      <c r="N4607" s="37" t="s">
        <v>183</v>
      </c>
      <c r="O4607" s="38">
        <v>2.4801587301587298</v>
      </c>
      <c r="AW4607" s="26"/>
    </row>
    <row r="4608" spans="1:49" x14ac:dyDescent="0.2">
      <c r="A4608" s="7">
        <v>78</v>
      </c>
      <c r="B4608" s="40">
        <v>1906</v>
      </c>
      <c r="C4608" s="18">
        <f>B4608-B4607</f>
        <v>0</v>
      </c>
      <c r="D4608" s="7">
        <v>1</v>
      </c>
      <c r="E4608" s="7">
        <v>21</v>
      </c>
      <c r="F4608" s="7">
        <v>2</v>
      </c>
      <c r="G4608" s="7">
        <v>14</v>
      </c>
      <c r="H4608" s="1">
        <v>15</v>
      </c>
      <c r="I4608" s="7">
        <v>7</v>
      </c>
      <c r="J4608" s="7">
        <v>10</v>
      </c>
      <c r="K4608" s="7">
        <v>0</v>
      </c>
      <c r="L4608" s="7">
        <v>1800</v>
      </c>
      <c r="M4608" s="39">
        <v>1016.064</v>
      </c>
      <c r="N4608" s="39" t="s">
        <v>183</v>
      </c>
      <c r="O4608" s="38">
        <v>1.7715419501133787</v>
      </c>
      <c r="AW4608" s="26"/>
    </row>
    <row r="4609" spans="1:49" x14ac:dyDescent="0.2">
      <c r="A4609" s="7">
        <v>39</v>
      </c>
      <c r="B4609" s="40">
        <v>1906</v>
      </c>
      <c r="C4609" s="40"/>
      <c r="D4609" s="7">
        <v>1</v>
      </c>
      <c r="E4609" s="7">
        <v>22</v>
      </c>
      <c r="F4609" s="7">
        <v>1</v>
      </c>
      <c r="G4609" s="7">
        <v>3</v>
      </c>
      <c r="H4609" s="1">
        <v>15</v>
      </c>
      <c r="I4609" s="7">
        <v>0</v>
      </c>
      <c r="J4609" s="7">
        <v>5</v>
      </c>
      <c r="K4609" s="7">
        <v>10</v>
      </c>
      <c r="L4609" s="7">
        <v>70</v>
      </c>
      <c r="M4609" s="39">
        <f>0.4536*112</f>
        <v>50.803200000000004</v>
      </c>
      <c r="N4609" s="37" t="s">
        <v>183</v>
      </c>
      <c r="O4609" s="38">
        <v>1.3778659611992945</v>
      </c>
      <c r="AW4609" s="26"/>
    </row>
    <row r="4610" spans="1:49" x14ac:dyDescent="0.2">
      <c r="A4610" s="7">
        <v>88</v>
      </c>
      <c r="B4610" s="40">
        <v>1906</v>
      </c>
      <c r="C4610" s="40"/>
      <c r="D4610" s="7">
        <v>1</v>
      </c>
      <c r="E4610" s="7">
        <v>22</v>
      </c>
      <c r="F4610" s="7">
        <v>2</v>
      </c>
      <c r="G4610" s="7">
        <v>14</v>
      </c>
      <c r="H4610" s="1">
        <v>15</v>
      </c>
      <c r="I4610" s="7">
        <v>0</v>
      </c>
      <c r="J4610" s="7">
        <v>122</v>
      </c>
      <c r="K4610" s="7">
        <v>3.75</v>
      </c>
      <c r="L4610" s="7">
        <v>1467.75</v>
      </c>
      <c r="M4610" s="39">
        <v>1016.064</v>
      </c>
      <c r="N4610" s="39" t="s">
        <v>183</v>
      </c>
      <c r="O4610" s="38">
        <v>1.4445448318216176</v>
      </c>
      <c r="AW4610" s="26"/>
    </row>
    <row r="4611" spans="1:49" x14ac:dyDescent="0.2">
      <c r="A4611" s="7">
        <v>204</v>
      </c>
      <c r="B4611" s="40">
        <v>1906</v>
      </c>
      <c r="C4611" s="40"/>
      <c r="D4611" s="7">
        <v>1</v>
      </c>
      <c r="E4611" s="7">
        <v>23</v>
      </c>
      <c r="F4611" s="7">
        <v>2</v>
      </c>
      <c r="G4611" s="7">
        <v>14</v>
      </c>
      <c r="H4611" s="1">
        <v>15</v>
      </c>
      <c r="I4611" s="7">
        <v>8</v>
      </c>
      <c r="J4611" s="7">
        <v>0</v>
      </c>
      <c r="K4611" s="7">
        <v>0</v>
      </c>
      <c r="L4611" s="7">
        <v>1920</v>
      </c>
      <c r="M4611" s="39">
        <v>1016.064</v>
      </c>
      <c r="N4611" s="39" t="s">
        <v>183</v>
      </c>
      <c r="O4611" s="38">
        <v>1.8896447467876041</v>
      </c>
      <c r="AW4611" s="26"/>
    </row>
    <row r="4612" spans="1:49" x14ac:dyDescent="0.2">
      <c r="A4612" s="7">
        <v>229</v>
      </c>
      <c r="B4612" s="40">
        <v>1906</v>
      </c>
      <c r="C4612" s="40"/>
      <c r="D4612" s="7">
        <v>1</v>
      </c>
      <c r="E4612" s="7">
        <v>23</v>
      </c>
      <c r="F4612" s="7">
        <v>1</v>
      </c>
      <c r="G4612" s="7">
        <v>26</v>
      </c>
      <c r="H4612" s="1">
        <v>15</v>
      </c>
      <c r="I4612" s="7">
        <v>0</v>
      </c>
      <c r="J4612" s="7">
        <v>3</v>
      </c>
      <c r="K4612" s="7">
        <v>0</v>
      </c>
      <c r="L4612" s="7">
        <v>36</v>
      </c>
      <c r="M4612" s="41">
        <v>12.700716683298557</v>
      </c>
      <c r="N4612" s="41" t="s">
        <v>183</v>
      </c>
      <c r="O4612" s="38">
        <v>2.8344857142857145</v>
      </c>
      <c r="AW4612" s="26"/>
    </row>
    <row r="4613" spans="1:49" x14ac:dyDescent="0.2">
      <c r="A4613" s="7">
        <v>27</v>
      </c>
      <c r="B4613" s="40">
        <v>1906</v>
      </c>
      <c r="C4613" s="40"/>
      <c r="D4613" s="7">
        <v>12</v>
      </c>
      <c r="E4613" s="7">
        <v>24</v>
      </c>
      <c r="F4613" s="7">
        <v>1</v>
      </c>
      <c r="G4613" s="7">
        <v>3</v>
      </c>
      <c r="H4613" s="1">
        <v>15</v>
      </c>
      <c r="I4613" s="7">
        <v>0</v>
      </c>
      <c r="J4613" s="7">
        <v>7</v>
      </c>
      <c r="K4613" s="7">
        <v>0</v>
      </c>
      <c r="L4613" s="7">
        <v>84</v>
      </c>
      <c r="M4613" s="39">
        <f>0.4536*112</f>
        <v>50.803200000000004</v>
      </c>
      <c r="N4613" s="37" t="s">
        <v>183</v>
      </c>
      <c r="O4613" s="38">
        <v>1.6534391534391533</v>
      </c>
      <c r="P4613">
        <v>0</v>
      </c>
      <c r="Q4613">
        <v>8</v>
      </c>
      <c r="R4613">
        <v>0</v>
      </c>
      <c r="S4613">
        <v>0</v>
      </c>
      <c r="T4613">
        <v>8</v>
      </c>
      <c r="U4613">
        <v>6</v>
      </c>
      <c r="V4613">
        <v>0</v>
      </c>
      <c r="W4613">
        <v>10</v>
      </c>
      <c r="X4613">
        <v>0</v>
      </c>
      <c r="Y4613">
        <v>0</v>
      </c>
      <c r="Z4613">
        <v>10</v>
      </c>
      <c r="AA4613">
        <v>0</v>
      </c>
      <c r="AB4613">
        <v>0</v>
      </c>
      <c r="AC4613">
        <v>10</v>
      </c>
      <c r="AD4613">
        <v>0</v>
      </c>
      <c r="AE4613">
        <v>0</v>
      </c>
      <c r="AF4613">
        <v>10</v>
      </c>
      <c r="AG4613">
        <v>0</v>
      </c>
      <c r="AH4613" s="4">
        <v>0</v>
      </c>
      <c r="AI4613">
        <v>11</v>
      </c>
      <c r="AJ4613">
        <v>6</v>
      </c>
      <c r="AK4613">
        <v>0</v>
      </c>
      <c r="AL4613">
        <v>13</v>
      </c>
      <c r="AM4613">
        <v>0</v>
      </c>
      <c r="AN4613">
        <v>0</v>
      </c>
      <c r="AO4613">
        <v>10</v>
      </c>
      <c r="AP4613">
        <v>6</v>
      </c>
      <c r="AQ4613">
        <v>0</v>
      </c>
      <c r="AR4613">
        <v>10</v>
      </c>
      <c r="AS4613">
        <v>0</v>
      </c>
      <c r="AT4613">
        <v>0</v>
      </c>
      <c r="AU4613">
        <v>6</v>
      </c>
      <c r="AV4613">
        <v>0</v>
      </c>
      <c r="AW4613" s="26"/>
    </row>
    <row r="4614" spans="1:49" x14ac:dyDescent="0.2">
      <c r="A4614" s="7">
        <v>124</v>
      </c>
      <c r="B4614" s="40">
        <v>1906</v>
      </c>
      <c r="C4614" s="40"/>
      <c r="D4614" s="7">
        <v>1</v>
      </c>
      <c r="E4614" s="7">
        <v>26</v>
      </c>
      <c r="F4614" s="7">
        <v>2</v>
      </c>
      <c r="G4614" s="7">
        <v>14</v>
      </c>
      <c r="H4614" s="1">
        <v>15</v>
      </c>
      <c r="I4614" s="7">
        <v>0</v>
      </c>
      <c r="J4614" s="7">
        <v>39</v>
      </c>
      <c r="K4614" s="7">
        <v>0</v>
      </c>
      <c r="L4614" s="7">
        <v>468</v>
      </c>
      <c r="M4614" s="39">
        <v>1016.064</v>
      </c>
      <c r="N4614" s="39" t="s">
        <v>183</v>
      </c>
      <c r="O4614" s="38">
        <v>0.46060090702947848</v>
      </c>
      <c r="AW4614" s="26"/>
    </row>
    <row r="4615" spans="1:49" x14ac:dyDescent="0.2">
      <c r="A4615" s="7">
        <v>159</v>
      </c>
      <c r="B4615" s="40">
        <v>1906</v>
      </c>
      <c r="C4615" s="40"/>
      <c r="D4615" s="7">
        <v>1</v>
      </c>
      <c r="E4615" s="7">
        <v>26</v>
      </c>
      <c r="F4615" s="7">
        <v>1</v>
      </c>
      <c r="G4615" s="7">
        <v>3</v>
      </c>
      <c r="H4615" s="1">
        <v>15</v>
      </c>
      <c r="I4615" s="7">
        <v>0</v>
      </c>
      <c r="J4615" s="7">
        <v>7</v>
      </c>
      <c r="K4615" s="7">
        <v>0</v>
      </c>
      <c r="L4615" s="7">
        <v>84</v>
      </c>
      <c r="M4615" s="39">
        <f>0.4536*112</f>
        <v>50.803200000000004</v>
      </c>
      <c r="N4615" s="37" t="s">
        <v>183</v>
      </c>
      <c r="O4615" s="38">
        <v>1.6534391534391533</v>
      </c>
      <c r="AW4615" s="26"/>
    </row>
    <row r="4616" spans="1:49" x14ac:dyDescent="0.2">
      <c r="A4616" s="7">
        <v>65</v>
      </c>
      <c r="B4616" s="18">
        <v>1907</v>
      </c>
      <c r="C4616" s="18">
        <f>B4616-B4615</f>
        <v>1</v>
      </c>
      <c r="D4616" s="7">
        <v>1</v>
      </c>
      <c r="E4616" s="7">
        <v>21</v>
      </c>
      <c r="F4616" s="7">
        <v>1</v>
      </c>
      <c r="G4616" s="7">
        <v>3</v>
      </c>
      <c r="H4616" s="1">
        <v>15</v>
      </c>
      <c r="I4616" s="7">
        <v>0</v>
      </c>
      <c r="J4616" s="7">
        <v>4</v>
      </c>
      <c r="K4616" s="7">
        <v>6</v>
      </c>
      <c r="L4616" s="7">
        <v>54</v>
      </c>
      <c r="M4616" s="39">
        <f>0.4536*112</f>
        <v>50.803200000000004</v>
      </c>
      <c r="N4616" s="37" t="s">
        <v>183</v>
      </c>
      <c r="O4616" s="38">
        <v>1.0629251700680271</v>
      </c>
      <c r="AW4616" s="26"/>
    </row>
    <row r="4617" spans="1:49" x14ac:dyDescent="0.2">
      <c r="A4617" s="7">
        <v>77</v>
      </c>
      <c r="B4617" s="18">
        <v>1907</v>
      </c>
      <c r="C4617" s="18">
        <f>B4617-B4616</f>
        <v>0</v>
      </c>
      <c r="D4617" s="7">
        <v>1</v>
      </c>
      <c r="E4617" s="7">
        <v>21</v>
      </c>
      <c r="F4617" s="7">
        <v>2</v>
      </c>
      <c r="G4617" s="7">
        <v>14</v>
      </c>
      <c r="H4617" s="1">
        <v>15</v>
      </c>
      <c r="I4617" s="7">
        <v>3</v>
      </c>
      <c r="J4617" s="7">
        <v>5</v>
      </c>
      <c r="K4617" s="7">
        <v>0</v>
      </c>
      <c r="L4617" s="7">
        <v>780</v>
      </c>
      <c r="M4617" s="39">
        <v>1016.064</v>
      </c>
      <c r="N4617" s="39" t="s">
        <v>183</v>
      </c>
      <c r="O4617" s="38">
        <v>0.76766817838246415</v>
      </c>
      <c r="AW4617" s="26"/>
    </row>
    <row r="4618" spans="1:49" x14ac:dyDescent="0.2">
      <c r="A4618" s="7">
        <v>55</v>
      </c>
      <c r="B4618" s="18">
        <v>1907</v>
      </c>
      <c r="C4618" s="18"/>
      <c r="D4618" s="7">
        <v>1</v>
      </c>
      <c r="E4618" s="7">
        <v>22</v>
      </c>
      <c r="F4618" s="7">
        <v>1</v>
      </c>
      <c r="G4618" s="7">
        <v>3</v>
      </c>
      <c r="H4618" s="1">
        <v>15</v>
      </c>
      <c r="I4618" s="7">
        <v>0</v>
      </c>
      <c r="J4618" s="7">
        <v>2</v>
      </c>
      <c r="K4618" s="7">
        <v>10</v>
      </c>
      <c r="L4618" s="7">
        <v>34</v>
      </c>
      <c r="M4618" s="39">
        <f>0.4536*112</f>
        <v>50.803200000000004</v>
      </c>
      <c r="N4618" s="37" t="s">
        <v>183</v>
      </c>
      <c r="O4618" s="38">
        <v>0.66924918115394305</v>
      </c>
      <c r="AW4618" s="26"/>
    </row>
    <row r="4619" spans="1:49" x14ac:dyDescent="0.2">
      <c r="A4619" s="7">
        <v>87</v>
      </c>
      <c r="B4619" s="18">
        <v>1907</v>
      </c>
      <c r="C4619" s="18"/>
      <c r="D4619" s="7">
        <v>1</v>
      </c>
      <c r="E4619" s="7">
        <v>22</v>
      </c>
      <c r="F4619" s="7">
        <v>2</v>
      </c>
      <c r="G4619" s="7">
        <v>14</v>
      </c>
      <c r="H4619" s="1">
        <v>15</v>
      </c>
      <c r="I4619" s="7">
        <v>0</v>
      </c>
      <c r="J4619" s="7">
        <v>50</v>
      </c>
      <c r="K4619" s="7">
        <v>8</v>
      </c>
      <c r="L4619" s="7">
        <v>608</v>
      </c>
      <c r="M4619" s="39">
        <v>1016.064</v>
      </c>
      <c r="N4619" s="39" t="s">
        <v>183</v>
      </c>
      <c r="O4619" s="38">
        <v>0.59838750314940792</v>
      </c>
      <c r="AW4619" s="26"/>
    </row>
    <row r="4620" spans="1:49" x14ac:dyDescent="0.2">
      <c r="A4620" s="7">
        <v>142</v>
      </c>
      <c r="B4620" s="18">
        <v>1907</v>
      </c>
      <c r="C4620" s="18"/>
      <c r="D4620" s="7">
        <v>1</v>
      </c>
      <c r="E4620" s="7">
        <v>23</v>
      </c>
      <c r="F4620" s="7">
        <v>2</v>
      </c>
      <c r="G4620" s="7">
        <v>14</v>
      </c>
      <c r="H4620" s="1">
        <v>15</v>
      </c>
      <c r="I4620" s="7">
        <v>6</v>
      </c>
      <c r="J4620" s="7">
        <v>0</v>
      </c>
      <c r="K4620" s="7">
        <v>0</v>
      </c>
      <c r="L4620" s="7">
        <v>1440</v>
      </c>
      <c r="M4620" s="39">
        <v>1016.064</v>
      </c>
      <c r="N4620" s="39" t="s">
        <v>183</v>
      </c>
      <c r="O4620" s="38">
        <v>1.4172335600907029</v>
      </c>
      <c r="AW4620" s="26"/>
    </row>
    <row r="4621" spans="1:49" x14ac:dyDescent="0.2">
      <c r="A4621" s="7">
        <v>168</v>
      </c>
      <c r="B4621" s="18">
        <v>1907</v>
      </c>
      <c r="C4621" s="18"/>
      <c r="D4621" s="7">
        <v>1</v>
      </c>
      <c r="E4621" s="7">
        <v>23</v>
      </c>
      <c r="F4621" s="7">
        <v>1</v>
      </c>
      <c r="G4621" s="7">
        <v>26</v>
      </c>
      <c r="H4621" s="1">
        <v>15</v>
      </c>
      <c r="I4621" s="7">
        <v>0</v>
      </c>
      <c r="J4621" s="7">
        <v>1</v>
      </c>
      <c r="K4621" s="7">
        <v>9</v>
      </c>
      <c r="L4621" s="7">
        <v>21</v>
      </c>
      <c r="M4621" s="41">
        <v>12.700716683298557</v>
      </c>
      <c r="N4621" s="41" t="s">
        <v>183</v>
      </c>
      <c r="O4621" s="38">
        <v>1.6534500000000001</v>
      </c>
      <c r="AW4621" s="26"/>
    </row>
    <row r="4622" spans="1:49" x14ac:dyDescent="0.2">
      <c r="A4622" s="7">
        <v>27</v>
      </c>
      <c r="B4622" s="18">
        <v>1907</v>
      </c>
      <c r="C4622" s="18"/>
      <c r="D4622" s="7">
        <v>12</v>
      </c>
      <c r="E4622" s="7">
        <v>24</v>
      </c>
      <c r="F4622" s="7">
        <v>1</v>
      </c>
      <c r="G4622" s="7">
        <v>3</v>
      </c>
      <c r="H4622" s="1">
        <v>15</v>
      </c>
      <c r="I4622" s="7">
        <v>0</v>
      </c>
      <c r="J4622" s="7">
        <v>3</v>
      </c>
      <c r="K4622" s="7">
        <v>9</v>
      </c>
      <c r="L4622" s="7">
        <v>45</v>
      </c>
      <c r="M4622" s="39">
        <f>0.4536*112</f>
        <v>50.803200000000004</v>
      </c>
      <c r="N4622" s="37" t="s">
        <v>183</v>
      </c>
      <c r="O4622" s="38">
        <v>0.88577097505668922</v>
      </c>
      <c r="P4622">
        <v>0</v>
      </c>
      <c r="Q4622">
        <v>3</v>
      </c>
      <c r="R4622">
        <v>3</v>
      </c>
      <c r="S4622">
        <v>0</v>
      </c>
      <c r="T4622">
        <v>3</v>
      </c>
      <c r="U4622">
        <v>9</v>
      </c>
      <c r="V4622">
        <v>0</v>
      </c>
      <c r="W4622">
        <v>4</v>
      </c>
      <c r="X4622">
        <v>6</v>
      </c>
      <c r="Y4622">
        <v>0</v>
      </c>
      <c r="Z4622">
        <v>4</v>
      </c>
      <c r="AA4622">
        <v>6</v>
      </c>
      <c r="AB4622">
        <v>0</v>
      </c>
      <c r="AC4622">
        <v>4</v>
      </c>
      <c r="AD4622">
        <v>0</v>
      </c>
      <c r="AE4622">
        <v>0</v>
      </c>
      <c r="AF4622">
        <v>4</v>
      </c>
      <c r="AG4622">
        <v>3</v>
      </c>
      <c r="AH4622">
        <v>0</v>
      </c>
      <c r="AI4622">
        <v>5</v>
      </c>
      <c r="AJ4622">
        <v>3</v>
      </c>
      <c r="AK4622">
        <v>0</v>
      </c>
      <c r="AL4622">
        <v>7</v>
      </c>
      <c r="AM4622">
        <v>0</v>
      </c>
      <c r="AN4622">
        <v>0</v>
      </c>
      <c r="AO4622">
        <v>8</v>
      </c>
      <c r="AP4622">
        <v>6</v>
      </c>
      <c r="AQ4622">
        <v>0</v>
      </c>
      <c r="AR4622">
        <v>6</v>
      </c>
      <c r="AS4622">
        <v>6</v>
      </c>
      <c r="AT4622">
        <v>0</v>
      </c>
      <c r="AU4622">
        <v>4</v>
      </c>
      <c r="AV4622">
        <v>6</v>
      </c>
      <c r="AW4622" s="26"/>
    </row>
    <row r="4623" spans="1:49" x14ac:dyDescent="0.2">
      <c r="A4623" s="7">
        <v>123</v>
      </c>
      <c r="B4623" s="18">
        <v>1907</v>
      </c>
      <c r="C4623" s="18"/>
      <c r="D4623" s="7">
        <v>1</v>
      </c>
      <c r="E4623" s="7">
        <v>26</v>
      </c>
      <c r="F4623" s="7">
        <v>2</v>
      </c>
      <c r="G4623" s="7">
        <v>14</v>
      </c>
      <c r="H4623" s="1">
        <v>15</v>
      </c>
      <c r="I4623" s="7">
        <v>0</v>
      </c>
      <c r="J4623" s="7">
        <v>62</v>
      </c>
      <c r="K4623" s="7">
        <v>0</v>
      </c>
      <c r="L4623" s="7">
        <v>744</v>
      </c>
      <c r="M4623" s="39">
        <v>1016.064</v>
      </c>
      <c r="N4623" s="39" t="s">
        <v>183</v>
      </c>
      <c r="O4623" s="38">
        <v>0.73223733938019653</v>
      </c>
      <c r="AW4623" s="26"/>
    </row>
    <row r="4624" spans="1:49" x14ac:dyDescent="0.2">
      <c r="A4624" s="7">
        <v>65</v>
      </c>
      <c r="B4624" s="40">
        <v>1908</v>
      </c>
      <c r="C4624" s="18">
        <f>B4624-B4623</f>
        <v>1</v>
      </c>
      <c r="D4624" s="7">
        <v>1</v>
      </c>
      <c r="E4624" s="7">
        <v>21</v>
      </c>
      <c r="F4624" s="7">
        <v>1</v>
      </c>
      <c r="G4624" s="7">
        <v>3</v>
      </c>
      <c r="H4624" s="1">
        <v>15</v>
      </c>
      <c r="I4624" s="7">
        <v>0</v>
      </c>
      <c r="J4624" s="7">
        <v>7</v>
      </c>
      <c r="K4624" s="7">
        <v>3</v>
      </c>
      <c r="L4624" s="7">
        <v>87</v>
      </c>
      <c r="M4624" s="39">
        <f>0.4536*112</f>
        <v>50.803200000000004</v>
      </c>
      <c r="N4624" s="37" t="s">
        <v>183</v>
      </c>
      <c r="O4624" s="38">
        <v>1.7124905517762659</v>
      </c>
      <c r="AW4624" s="26"/>
    </row>
    <row r="4625" spans="1:49" x14ac:dyDescent="0.2">
      <c r="A4625" s="7">
        <v>77</v>
      </c>
      <c r="B4625" s="40">
        <v>1908</v>
      </c>
      <c r="C4625" s="18">
        <f>B4625-B4624</f>
        <v>0</v>
      </c>
      <c r="D4625" s="7">
        <v>1</v>
      </c>
      <c r="E4625" s="7">
        <v>21</v>
      </c>
      <c r="F4625" s="7">
        <v>2</v>
      </c>
      <c r="G4625" s="7">
        <v>14</v>
      </c>
      <c r="H4625" s="1">
        <v>15</v>
      </c>
      <c r="I4625" s="7">
        <v>5</v>
      </c>
      <c r="J4625" s="7">
        <v>15</v>
      </c>
      <c r="K4625" s="7">
        <v>0</v>
      </c>
      <c r="L4625" s="7">
        <v>1380</v>
      </c>
      <c r="M4625" s="39">
        <v>1016.064</v>
      </c>
      <c r="N4625" s="39" t="s">
        <v>183</v>
      </c>
      <c r="O4625" s="38">
        <v>1.3581821617535903</v>
      </c>
      <c r="AW4625" s="26"/>
    </row>
    <row r="4626" spans="1:49" x14ac:dyDescent="0.2">
      <c r="A4626" s="7">
        <v>55</v>
      </c>
      <c r="B4626" s="40">
        <v>1908</v>
      </c>
      <c r="C4626" s="40"/>
      <c r="D4626" s="7">
        <v>1</v>
      </c>
      <c r="E4626" s="7">
        <v>22</v>
      </c>
      <c r="F4626" s="7">
        <v>1</v>
      </c>
      <c r="G4626" s="7">
        <v>3</v>
      </c>
      <c r="H4626" s="1">
        <v>15</v>
      </c>
      <c r="I4626" s="7">
        <v>0</v>
      </c>
      <c r="J4626" s="7">
        <v>4</v>
      </c>
      <c r="K4626" s="7">
        <v>10</v>
      </c>
      <c r="L4626" s="7">
        <v>58</v>
      </c>
      <c r="M4626" s="39">
        <f>0.4536*112</f>
        <v>50.803200000000004</v>
      </c>
      <c r="N4626" s="37" t="s">
        <v>183</v>
      </c>
      <c r="O4626" s="38">
        <v>1.1416603678508439</v>
      </c>
      <c r="AW4626" s="26"/>
    </row>
    <row r="4627" spans="1:49" x14ac:dyDescent="0.2">
      <c r="A4627" s="7">
        <v>87</v>
      </c>
      <c r="B4627" s="40">
        <v>1908</v>
      </c>
      <c r="C4627" s="40"/>
      <c r="D4627" s="7">
        <v>1</v>
      </c>
      <c r="E4627" s="7">
        <v>22</v>
      </c>
      <c r="F4627" s="7">
        <v>2</v>
      </c>
      <c r="G4627" s="7">
        <v>14</v>
      </c>
      <c r="H4627" s="1">
        <v>15</v>
      </c>
      <c r="I4627" s="7">
        <v>0</v>
      </c>
      <c r="J4627" s="7">
        <v>86</v>
      </c>
      <c r="K4627" s="7">
        <v>9.75</v>
      </c>
      <c r="L4627" s="7">
        <v>1041.75</v>
      </c>
      <c r="M4627" s="39">
        <v>1016.064</v>
      </c>
      <c r="N4627" s="39" t="s">
        <v>183</v>
      </c>
      <c r="O4627" s="38">
        <v>1.0252799036281179</v>
      </c>
      <c r="AW4627" s="26"/>
    </row>
    <row r="4628" spans="1:49" x14ac:dyDescent="0.2">
      <c r="A4628" s="7">
        <v>191</v>
      </c>
      <c r="B4628" s="40">
        <v>1908</v>
      </c>
      <c r="C4628" s="40"/>
      <c r="D4628" s="7">
        <v>1</v>
      </c>
      <c r="E4628" s="7">
        <v>23</v>
      </c>
      <c r="F4628" s="7">
        <v>2</v>
      </c>
      <c r="G4628" s="7">
        <v>14</v>
      </c>
      <c r="H4628" s="1">
        <v>15</v>
      </c>
      <c r="I4628" s="7">
        <v>7</v>
      </c>
      <c r="J4628" s="7">
        <v>10</v>
      </c>
      <c r="K4628" s="7">
        <v>0</v>
      </c>
      <c r="L4628" s="7">
        <v>1800</v>
      </c>
      <c r="M4628" s="39">
        <v>1016.064</v>
      </c>
      <c r="N4628" s="39" t="s">
        <v>183</v>
      </c>
      <c r="O4628" s="38">
        <v>1.7715419501133787</v>
      </c>
      <c r="AW4628" s="26"/>
    </row>
    <row r="4629" spans="1:49" x14ac:dyDescent="0.2">
      <c r="A4629" s="7">
        <v>217</v>
      </c>
      <c r="B4629" s="40">
        <v>1908</v>
      </c>
      <c r="C4629" s="40"/>
      <c r="D4629" s="7">
        <v>1</v>
      </c>
      <c r="E4629" s="7">
        <v>23</v>
      </c>
      <c r="F4629" s="7">
        <v>1</v>
      </c>
      <c r="G4629" s="7">
        <v>26</v>
      </c>
      <c r="H4629" s="1">
        <v>15</v>
      </c>
      <c r="I4629" s="7">
        <v>0</v>
      </c>
      <c r="J4629" s="7">
        <v>2</v>
      </c>
      <c r="K4629" s="7">
        <v>4.5</v>
      </c>
      <c r="L4629" s="7">
        <v>28.5</v>
      </c>
      <c r="M4629" s="41">
        <v>12.700716683298557</v>
      </c>
      <c r="N4629" s="41" t="s">
        <v>183</v>
      </c>
      <c r="O4629" s="38">
        <v>2.2439678571428572</v>
      </c>
      <c r="AW4629" s="26"/>
    </row>
    <row r="4630" spans="1:49" x14ac:dyDescent="0.2">
      <c r="A4630" s="7">
        <v>27</v>
      </c>
      <c r="B4630" s="40">
        <v>1908</v>
      </c>
      <c r="C4630" s="40"/>
      <c r="D4630" s="7">
        <v>11</v>
      </c>
      <c r="E4630" s="7">
        <v>24</v>
      </c>
      <c r="F4630" s="7">
        <v>1</v>
      </c>
      <c r="G4630" s="7">
        <v>3</v>
      </c>
      <c r="H4630" s="1">
        <v>15</v>
      </c>
      <c r="I4630" s="7">
        <v>0</v>
      </c>
      <c r="J4630" s="7">
        <v>4</v>
      </c>
      <c r="K4630" s="7">
        <v>9</v>
      </c>
      <c r="L4630" s="7">
        <v>57</v>
      </c>
      <c r="M4630" s="39">
        <f>0.4536*112</f>
        <v>50.803200000000004</v>
      </c>
      <c r="N4630" s="37" t="s">
        <v>183</v>
      </c>
      <c r="O4630" s="38">
        <v>1.1219765684051397</v>
      </c>
      <c r="P4630">
        <v>0</v>
      </c>
      <c r="Q4630">
        <v>5</v>
      </c>
      <c r="R4630">
        <v>6</v>
      </c>
      <c r="S4630">
        <v>0</v>
      </c>
      <c r="T4630">
        <v>6</v>
      </c>
      <c r="U4630">
        <v>0</v>
      </c>
      <c r="V4630">
        <v>0</v>
      </c>
      <c r="W4630">
        <v>6</v>
      </c>
      <c r="X4630">
        <v>3</v>
      </c>
      <c r="Y4630">
        <v>0</v>
      </c>
      <c r="Z4630">
        <v>7</v>
      </c>
      <c r="AA4630">
        <v>0</v>
      </c>
      <c r="AB4630">
        <v>0</v>
      </c>
      <c r="AC4630">
        <v>5</v>
      </c>
      <c r="AD4630">
        <v>0</v>
      </c>
      <c r="AE4630">
        <v>0</v>
      </c>
      <c r="AF4630">
        <v>5</v>
      </c>
      <c r="AG4630">
        <v>6</v>
      </c>
      <c r="AH4630">
        <v>0</v>
      </c>
      <c r="AI4630">
        <v>8</v>
      </c>
      <c r="AJ4630">
        <v>3</v>
      </c>
      <c r="AK4630">
        <v>0</v>
      </c>
      <c r="AL4630">
        <v>7</v>
      </c>
      <c r="AM4630">
        <v>0</v>
      </c>
      <c r="AN4630">
        <v>0</v>
      </c>
      <c r="AO4630">
        <v>6</v>
      </c>
      <c r="AP4630">
        <v>6</v>
      </c>
      <c r="AQ4630">
        <v>0</v>
      </c>
      <c r="AR4630">
        <v>7</v>
      </c>
      <c r="AS4630">
        <v>3</v>
      </c>
      <c r="AW4630" s="26"/>
    </row>
    <row r="4631" spans="1:49" x14ac:dyDescent="0.2">
      <c r="A4631" s="7">
        <v>228</v>
      </c>
      <c r="B4631" s="40">
        <v>1908</v>
      </c>
      <c r="C4631" s="40"/>
      <c r="D4631" s="7">
        <v>12</v>
      </c>
      <c r="E4631" s="7">
        <v>25</v>
      </c>
      <c r="F4631" s="7">
        <v>2</v>
      </c>
      <c r="G4631" s="7">
        <v>14</v>
      </c>
      <c r="H4631" s="1">
        <v>15</v>
      </c>
      <c r="I4631" s="7">
        <v>7</v>
      </c>
      <c r="J4631" s="7">
        <v>10</v>
      </c>
      <c r="K4631" s="7">
        <v>0</v>
      </c>
      <c r="L4631" s="7">
        <v>1800</v>
      </c>
      <c r="M4631" s="39">
        <v>1016.064</v>
      </c>
      <c r="N4631" s="39" t="s">
        <v>183</v>
      </c>
      <c r="O4631" s="38">
        <v>1.7715419501133787</v>
      </c>
      <c r="P4631">
        <v>11</v>
      </c>
      <c r="Q4631">
        <v>0</v>
      </c>
      <c r="R4631">
        <v>0</v>
      </c>
      <c r="S4631">
        <v>12</v>
      </c>
      <c r="T4631">
        <v>10</v>
      </c>
      <c r="U4631">
        <v>0</v>
      </c>
      <c r="V4631">
        <v>12</v>
      </c>
      <c r="W4631">
        <v>15</v>
      </c>
      <c r="X4631">
        <v>0</v>
      </c>
      <c r="Y4631">
        <v>10</v>
      </c>
      <c r="Z4631">
        <v>0</v>
      </c>
      <c r="AA4631">
        <v>0</v>
      </c>
      <c r="AB4631">
        <v>13</v>
      </c>
      <c r="AC4631">
        <v>0</v>
      </c>
      <c r="AD4631">
        <v>0</v>
      </c>
      <c r="AE4631">
        <v>15</v>
      </c>
      <c r="AF4631">
        <v>0</v>
      </c>
      <c r="AG4631">
        <v>0</v>
      </c>
      <c r="AH4631">
        <v>16</v>
      </c>
      <c r="AI4631">
        <v>0</v>
      </c>
      <c r="AJ4631">
        <v>0</v>
      </c>
      <c r="AK4631">
        <v>18</v>
      </c>
      <c r="AL4631">
        <v>0</v>
      </c>
      <c r="AM4631">
        <v>0</v>
      </c>
      <c r="AN4631">
        <v>13</v>
      </c>
      <c r="AO4631">
        <v>10</v>
      </c>
      <c r="AP4631">
        <v>0</v>
      </c>
      <c r="AQ4631">
        <v>10</v>
      </c>
      <c r="AR4631">
        <v>0</v>
      </c>
      <c r="AS4631" s="4">
        <v>0</v>
      </c>
      <c r="AT4631">
        <v>7</v>
      </c>
      <c r="AU4631">
        <v>0</v>
      </c>
      <c r="AV4631">
        <v>0</v>
      </c>
      <c r="AW4631" s="26"/>
    </row>
    <row r="4632" spans="1:49" x14ac:dyDescent="0.2">
      <c r="A4632" s="7">
        <v>123</v>
      </c>
      <c r="B4632" s="40">
        <v>1908</v>
      </c>
      <c r="C4632" s="40"/>
      <c r="D4632" s="7">
        <v>1</v>
      </c>
      <c r="E4632" s="7">
        <v>26</v>
      </c>
      <c r="F4632" s="7">
        <v>2</v>
      </c>
      <c r="G4632" s="7">
        <v>14</v>
      </c>
      <c r="H4632" s="1">
        <v>15</v>
      </c>
      <c r="I4632" s="7">
        <v>0</v>
      </c>
      <c r="J4632" s="7">
        <v>70</v>
      </c>
      <c r="K4632" s="7">
        <v>0</v>
      </c>
      <c r="L4632" s="7">
        <v>840</v>
      </c>
      <c r="M4632" s="39">
        <v>1016.064</v>
      </c>
      <c r="N4632" s="39" t="s">
        <v>183</v>
      </c>
      <c r="O4632" s="38">
        <v>0.82671957671957674</v>
      </c>
      <c r="AW4632" s="26"/>
    </row>
    <row r="4633" spans="1:49" x14ac:dyDescent="0.2">
      <c r="A4633" s="7">
        <v>154</v>
      </c>
      <c r="B4633" s="40">
        <v>1908</v>
      </c>
      <c r="C4633" s="40"/>
      <c r="D4633" s="7">
        <v>1</v>
      </c>
      <c r="E4633" s="7">
        <v>26</v>
      </c>
      <c r="F4633" s="7">
        <v>1</v>
      </c>
      <c r="G4633" s="7">
        <v>3</v>
      </c>
      <c r="H4633" s="1">
        <v>15</v>
      </c>
      <c r="I4633" s="7">
        <v>0</v>
      </c>
      <c r="J4633" s="7">
        <v>0</v>
      </c>
      <c r="K4633" s="7">
        <v>5</v>
      </c>
      <c r="L4633" s="7">
        <v>5</v>
      </c>
      <c r="M4633" s="39">
        <f>0.4536*112</f>
        <v>50.803200000000004</v>
      </c>
      <c r="N4633" s="37" t="s">
        <v>183</v>
      </c>
      <c r="O4633" s="38">
        <v>9.841899722852103E-2</v>
      </c>
      <c r="AW4633" s="26"/>
    </row>
    <row r="4634" spans="1:49" x14ac:dyDescent="0.2">
      <c r="A4634" s="7">
        <v>67</v>
      </c>
      <c r="B4634" s="40">
        <v>1909</v>
      </c>
      <c r="C4634" s="18">
        <f>B4634-B4633</f>
        <v>1</v>
      </c>
      <c r="D4634" s="7">
        <v>1</v>
      </c>
      <c r="E4634" s="7">
        <v>21</v>
      </c>
      <c r="F4634" s="7">
        <v>1</v>
      </c>
      <c r="G4634" s="7">
        <v>3</v>
      </c>
      <c r="H4634" s="1">
        <v>15</v>
      </c>
      <c r="I4634" s="7">
        <v>0</v>
      </c>
      <c r="J4634" s="7">
        <v>7</v>
      </c>
      <c r="K4634" s="7">
        <v>3</v>
      </c>
      <c r="L4634" s="7">
        <v>87</v>
      </c>
      <c r="M4634" s="39">
        <f>0.4536*112</f>
        <v>50.803200000000004</v>
      </c>
      <c r="N4634" s="37" t="s">
        <v>183</v>
      </c>
      <c r="O4634" s="38">
        <v>1.7124905517762659</v>
      </c>
      <c r="AW4634" s="26"/>
    </row>
    <row r="4635" spans="1:49" x14ac:dyDescent="0.2">
      <c r="A4635" s="7">
        <v>80</v>
      </c>
      <c r="B4635" s="40">
        <v>1909</v>
      </c>
      <c r="C4635" s="18">
        <f>B4635-B4634</f>
        <v>0</v>
      </c>
      <c r="D4635" s="7">
        <v>1</v>
      </c>
      <c r="E4635" s="7">
        <v>21</v>
      </c>
      <c r="F4635" s="7">
        <v>2</v>
      </c>
      <c r="G4635" s="7">
        <v>14</v>
      </c>
      <c r="H4635" s="1">
        <v>15</v>
      </c>
      <c r="I4635" s="7">
        <v>5</v>
      </c>
      <c r="J4635" s="7">
        <v>17</v>
      </c>
      <c r="K4635" s="7">
        <v>0</v>
      </c>
      <c r="L4635" s="7">
        <v>1404</v>
      </c>
      <c r="M4635" s="39">
        <v>1016.064</v>
      </c>
      <c r="N4635" s="39" t="s">
        <v>183</v>
      </c>
      <c r="O4635" s="38">
        <v>1.3818027210884354</v>
      </c>
      <c r="AW4635" s="26"/>
    </row>
    <row r="4636" spans="1:49" x14ac:dyDescent="0.2">
      <c r="A4636" s="7">
        <v>57</v>
      </c>
      <c r="B4636" s="40">
        <v>1909</v>
      </c>
      <c r="C4636" s="40"/>
      <c r="D4636" s="7">
        <v>1</v>
      </c>
      <c r="E4636" s="7">
        <v>22</v>
      </c>
      <c r="F4636" s="7">
        <v>1</v>
      </c>
      <c r="G4636" s="7">
        <v>3</v>
      </c>
      <c r="H4636" s="1">
        <v>15</v>
      </c>
      <c r="I4636" s="7">
        <v>0</v>
      </c>
      <c r="J4636" s="7">
        <v>4</v>
      </c>
      <c r="K4636" s="7">
        <v>5</v>
      </c>
      <c r="L4636" s="7">
        <v>53</v>
      </c>
      <c r="M4636" s="39">
        <f>0.4536*112</f>
        <v>50.803200000000004</v>
      </c>
      <c r="N4636" s="37" t="s">
        <v>183</v>
      </c>
      <c r="O4636" s="38">
        <v>1.0432413706223229</v>
      </c>
      <c r="AW4636" s="26"/>
    </row>
    <row r="4637" spans="1:49" x14ac:dyDescent="0.2">
      <c r="A4637" s="7">
        <v>90</v>
      </c>
      <c r="B4637" s="40">
        <v>1909</v>
      </c>
      <c r="C4637" s="40"/>
      <c r="D4637" s="7">
        <v>1</v>
      </c>
      <c r="E4637" s="7">
        <v>22</v>
      </c>
      <c r="F4637" s="7">
        <v>2</v>
      </c>
      <c r="G4637" s="7">
        <v>14</v>
      </c>
      <c r="H4637" s="1">
        <v>15</v>
      </c>
      <c r="I4637" s="7">
        <v>0</v>
      </c>
      <c r="J4637" s="7">
        <v>75</v>
      </c>
      <c r="K4637" s="7">
        <v>9.5</v>
      </c>
      <c r="L4637" s="7">
        <v>909.5</v>
      </c>
      <c r="M4637" s="39">
        <v>1016.064</v>
      </c>
      <c r="N4637" s="39" t="s">
        <v>183</v>
      </c>
      <c r="O4637" s="38">
        <v>0.89512077979339888</v>
      </c>
      <c r="AW4637" s="26"/>
    </row>
    <row r="4638" spans="1:49" x14ac:dyDescent="0.2">
      <c r="A4638" s="7">
        <v>145</v>
      </c>
      <c r="B4638" s="40">
        <v>1909</v>
      </c>
      <c r="C4638" s="40"/>
      <c r="D4638" s="7">
        <v>1</v>
      </c>
      <c r="E4638" s="7">
        <v>23</v>
      </c>
      <c r="F4638" s="7">
        <v>2</v>
      </c>
      <c r="G4638" s="7">
        <v>14</v>
      </c>
      <c r="H4638" s="1">
        <v>15</v>
      </c>
      <c r="I4638" s="7">
        <v>7</v>
      </c>
      <c r="J4638" s="7">
        <v>10</v>
      </c>
      <c r="K4638" s="7">
        <v>0</v>
      </c>
      <c r="L4638" s="7">
        <v>1800</v>
      </c>
      <c r="M4638" s="39">
        <v>1016.064</v>
      </c>
      <c r="N4638" s="39" t="s">
        <v>183</v>
      </c>
      <c r="O4638" s="38">
        <v>1.7715419501133787</v>
      </c>
      <c r="AW4638" s="26"/>
    </row>
    <row r="4639" spans="1:49" x14ac:dyDescent="0.2">
      <c r="A4639" s="7">
        <v>171</v>
      </c>
      <c r="B4639" s="40">
        <v>1909</v>
      </c>
      <c r="C4639" s="40"/>
      <c r="D4639" s="7">
        <v>1</v>
      </c>
      <c r="E4639" s="7">
        <v>23</v>
      </c>
      <c r="F4639" s="7">
        <v>1</v>
      </c>
      <c r="G4639" s="7">
        <v>26</v>
      </c>
      <c r="H4639" s="1">
        <v>15</v>
      </c>
      <c r="I4639" s="7">
        <v>0</v>
      </c>
      <c r="J4639" s="7">
        <v>2</v>
      </c>
      <c r="K4639" s="7">
        <v>4.5</v>
      </c>
      <c r="L4639" s="7">
        <v>28.5</v>
      </c>
      <c r="M4639" s="41">
        <v>12.700716683298557</v>
      </c>
      <c r="N4639" s="41" t="s">
        <v>183</v>
      </c>
      <c r="O4639" s="38">
        <v>2.2439678571428572</v>
      </c>
      <c r="AW4639" s="26"/>
    </row>
    <row r="4640" spans="1:49" x14ac:dyDescent="0.2">
      <c r="A4640" s="7">
        <v>27</v>
      </c>
      <c r="B4640" s="40">
        <v>1909</v>
      </c>
      <c r="C4640" s="40"/>
      <c r="D4640" s="7">
        <v>12</v>
      </c>
      <c r="E4640" s="7">
        <v>24</v>
      </c>
      <c r="F4640" s="7">
        <v>1</v>
      </c>
      <c r="G4640" s="7">
        <v>3</v>
      </c>
      <c r="H4640" s="1">
        <v>15</v>
      </c>
      <c r="I4640" s="7">
        <v>0</v>
      </c>
      <c r="J4640" s="7">
        <v>7</v>
      </c>
      <c r="K4640" s="7">
        <v>6</v>
      </c>
      <c r="L4640" s="7">
        <v>90</v>
      </c>
      <c r="M4640" s="39">
        <f>0.4536*112</f>
        <v>50.803200000000004</v>
      </c>
      <c r="N4640" s="37" t="s">
        <v>183</v>
      </c>
      <c r="O4640" s="38">
        <v>1.7715419501133784</v>
      </c>
      <c r="P4640">
        <v>0</v>
      </c>
      <c r="Q4640">
        <v>6</v>
      </c>
      <c r="R4640">
        <v>9</v>
      </c>
      <c r="S4640">
        <v>0</v>
      </c>
      <c r="T4640">
        <v>6</v>
      </c>
      <c r="U4640">
        <v>6</v>
      </c>
      <c r="V4640">
        <v>0</v>
      </c>
      <c r="W4640">
        <v>6</v>
      </c>
      <c r="X4640">
        <v>6</v>
      </c>
      <c r="Y4640">
        <v>0</v>
      </c>
      <c r="Z4640">
        <v>6</v>
      </c>
      <c r="AA4640">
        <v>6</v>
      </c>
      <c r="AB4640">
        <v>0</v>
      </c>
      <c r="AC4640">
        <v>6</v>
      </c>
      <c r="AD4640">
        <v>6</v>
      </c>
      <c r="AE4640">
        <v>0</v>
      </c>
      <c r="AF4640">
        <v>7</v>
      </c>
      <c r="AG4640">
        <v>6</v>
      </c>
      <c r="AH4640">
        <v>0</v>
      </c>
      <c r="AI4640">
        <v>8</v>
      </c>
      <c r="AJ4640">
        <v>0</v>
      </c>
      <c r="AK4640">
        <v>0</v>
      </c>
      <c r="AL4640">
        <v>10</v>
      </c>
      <c r="AM4640">
        <v>6</v>
      </c>
      <c r="AN4640">
        <v>0</v>
      </c>
      <c r="AO4640">
        <v>12</v>
      </c>
      <c r="AP4640">
        <v>0</v>
      </c>
      <c r="AQ4640">
        <v>0</v>
      </c>
      <c r="AR4640">
        <v>11</v>
      </c>
      <c r="AS4640">
        <v>6</v>
      </c>
      <c r="AT4640">
        <v>0</v>
      </c>
      <c r="AU4640">
        <v>8</v>
      </c>
      <c r="AV4640">
        <v>6</v>
      </c>
      <c r="AW4640" s="26"/>
    </row>
    <row r="4641" spans="1:49" x14ac:dyDescent="0.2">
      <c r="A4641" s="7">
        <v>182</v>
      </c>
      <c r="B4641" s="40">
        <v>1909</v>
      </c>
      <c r="C4641" s="40"/>
      <c r="D4641" s="7">
        <v>12</v>
      </c>
      <c r="E4641" s="7">
        <v>25</v>
      </c>
      <c r="F4641" s="7">
        <v>2</v>
      </c>
      <c r="G4641" s="7">
        <v>14</v>
      </c>
      <c r="H4641" s="1">
        <v>15</v>
      </c>
      <c r="I4641" s="7">
        <v>7</v>
      </c>
      <c r="J4641" s="7">
        <v>15</v>
      </c>
      <c r="K4641" s="7">
        <v>0</v>
      </c>
      <c r="L4641" s="7">
        <v>1860</v>
      </c>
      <c r="M4641" s="39">
        <v>1016.064</v>
      </c>
      <c r="N4641" s="39" t="s">
        <v>183</v>
      </c>
      <c r="O4641" s="38">
        <v>1.8305933484504913</v>
      </c>
      <c r="P4641">
        <v>7</v>
      </c>
      <c r="Q4641">
        <v>2</v>
      </c>
      <c r="R4641">
        <v>6</v>
      </c>
      <c r="S4641">
        <v>8</v>
      </c>
      <c r="T4641">
        <v>15</v>
      </c>
      <c r="U4641">
        <v>7</v>
      </c>
      <c r="V4641">
        <v>8</v>
      </c>
      <c r="W4641">
        <v>16</v>
      </c>
      <c r="X4641">
        <v>0</v>
      </c>
      <c r="Y4641">
        <v>10</v>
      </c>
      <c r="Z4641">
        <v>10</v>
      </c>
      <c r="AA4641">
        <v>0</v>
      </c>
      <c r="AB4641">
        <v>10</v>
      </c>
      <c r="AC4641">
        <v>10</v>
      </c>
      <c r="AD4641">
        <v>0</v>
      </c>
      <c r="AE4641">
        <v>13</v>
      </c>
      <c r="AF4641">
        <v>3</v>
      </c>
      <c r="AG4641">
        <v>0</v>
      </c>
      <c r="AH4641">
        <v>20</v>
      </c>
      <c r="AI4641">
        <v>16</v>
      </c>
      <c r="AJ4641">
        <v>6</v>
      </c>
      <c r="AK4641">
        <v>15</v>
      </c>
      <c r="AL4641">
        <v>0</v>
      </c>
      <c r="AM4641">
        <v>0</v>
      </c>
      <c r="AN4641">
        <v>11</v>
      </c>
      <c r="AO4641">
        <v>10</v>
      </c>
      <c r="AP4641">
        <v>6</v>
      </c>
      <c r="AQ4641">
        <v>10</v>
      </c>
      <c r="AR4641">
        <v>0</v>
      </c>
      <c r="AS4641">
        <v>0</v>
      </c>
      <c r="AT4641">
        <v>7</v>
      </c>
      <c r="AU4641">
        <v>5</v>
      </c>
      <c r="AV4641">
        <v>0</v>
      </c>
      <c r="AW4641" s="26"/>
    </row>
    <row r="4642" spans="1:49" x14ac:dyDescent="0.2">
      <c r="A4642" s="7">
        <v>126</v>
      </c>
      <c r="B4642" s="40">
        <v>1909</v>
      </c>
      <c r="C4642" s="40"/>
      <c r="D4642" s="7">
        <v>1</v>
      </c>
      <c r="E4642" s="7">
        <v>26</v>
      </c>
      <c r="F4642" s="7">
        <v>2</v>
      </c>
      <c r="G4642" s="7">
        <v>14</v>
      </c>
      <c r="H4642" s="1">
        <v>15</v>
      </c>
      <c r="I4642" s="7">
        <v>0</v>
      </c>
      <c r="J4642" s="7">
        <v>62</v>
      </c>
      <c r="K4642" s="7">
        <v>0</v>
      </c>
      <c r="L4642" s="7">
        <v>744</v>
      </c>
      <c r="M4642" s="39">
        <v>1016.064</v>
      </c>
      <c r="N4642" s="39" t="s">
        <v>183</v>
      </c>
      <c r="O4642" s="38">
        <v>0.73223733938019653</v>
      </c>
      <c r="AW4642" s="26"/>
    </row>
    <row r="4643" spans="1:49" x14ac:dyDescent="0.2">
      <c r="A4643" s="7">
        <v>68</v>
      </c>
      <c r="B4643" s="40">
        <v>1910</v>
      </c>
      <c r="C4643" s="18">
        <f>B4643-B4642</f>
        <v>1</v>
      </c>
      <c r="D4643" s="7">
        <v>1</v>
      </c>
      <c r="E4643" s="7">
        <v>21</v>
      </c>
      <c r="F4643" s="7">
        <v>1</v>
      </c>
      <c r="G4643" s="7">
        <v>3</v>
      </c>
      <c r="H4643" s="1">
        <v>15</v>
      </c>
      <c r="I4643" s="7">
        <v>0</v>
      </c>
      <c r="J4643" s="7">
        <v>7</v>
      </c>
      <c r="K4643" s="7">
        <v>6</v>
      </c>
      <c r="L4643" s="7">
        <v>90</v>
      </c>
      <c r="M4643" s="39">
        <f>0.4536*112</f>
        <v>50.803200000000004</v>
      </c>
      <c r="N4643" s="37" t="s">
        <v>183</v>
      </c>
      <c r="O4643" s="38">
        <v>1.7715419501133784</v>
      </c>
      <c r="AW4643" s="26"/>
    </row>
    <row r="4644" spans="1:49" x14ac:dyDescent="0.2">
      <c r="A4644" s="7">
        <v>80</v>
      </c>
      <c r="B4644" s="40">
        <v>1910</v>
      </c>
      <c r="C4644" s="18">
        <f>B4644-B4643</f>
        <v>0</v>
      </c>
      <c r="D4644" s="7">
        <v>1</v>
      </c>
      <c r="E4644" s="7">
        <v>21</v>
      </c>
      <c r="F4644" s="7">
        <v>2</v>
      </c>
      <c r="G4644" s="7">
        <v>14</v>
      </c>
      <c r="H4644" s="1">
        <v>15</v>
      </c>
      <c r="I4644" s="7">
        <v>6</v>
      </c>
      <c r="J4644" s="7">
        <v>12</v>
      </c>
      <c r="K4644" s="7">
        <v>2</v>
      </c>
      <c r="L4644" s="7">
        <v>1586</v>
      </c>
      <c r="M4644" s="39">
        <v>1016.064</v>
      </c>
      <c r="N4644" s="39" t="s">
        <v>183</v>
      </c>
      <c r="O4644" s="38">
        <v>1.5609252960443438</v>
      </c>
      <c r="AW4644" s="26"/>
    </row>
    <row r="4645" spans="1:49" x14ac:dyDescent="0.2">
      <c r="A4645" s="7">
        <v>58</v>
      </c>
      <c r="B4645" s="40">
        <v>1910</v>
      </c>
      <c r="C4645" s="40"/>
      <c r="D4645" s="7">
        <v>1</v>
      </c>
      <c r="E4645" s="7">
        <v>22</v>
      </c>
      <c r="F4645" s="7">
        <v>1</v>
      </c>
      <c r="G4645" s="7">
        <v>3</v>
      </c>
      <c r="H4645" s="1">
        <v>15</v>
      </c>
      <c r="I4645" s="7">
        <v>0</v>
      </c>
      <c r="J4645" s="7">
        <v>5</v>
      </c>
      <c r="K4645" s="7">
        <v>11</v>
      </c>
      <c r="L4645" s="7">
        <v>71</v>
      </c>
      <c r="M4645" s="39">
        <f>0.4536*112</f>
        <v>50.803200000000004</v>
      </c>
      <c r="N4645" s="37" t="s">
        <v>183</v>
      </c>
      <c r="O4645" s="38">
        <v>1.3975497606449987</v>
      </c>
      <c r="AW4645" s="26"/>
    </row>
    <row r="4646" spans="1:49" x14ac:dyDescent="0.2">
      <c r="A4646" s="7">
        <v>90</v>
      </c>
      <c r="B4646" s="40">
        <v>1910</v>
      </c>
      <c r="C4646" s="40"/>
      <c r="D4646" s="7">
        <v>1</v>
      </c>
      <c r="E4646" s="7">
        <v>22</v>
      </c>
      <c r="F4646" s="7">
        <v>2</v>
      </c>
      <c r="G4646" s="7">
        <v>14</v>
      </c>
      <c r="H4646" s="1">
        <v>15</v>
      </c>
      <c r="I4646" s="7">
        <v>0</v>
      </c>
      <c r="J4646" s="7">
        <v>98</v>
      </c>
      <c r="K4646" s="7">
        <v>5.5</v>
      </c>
      <c r="L4646" s="7">
        <v>1181.5</v>
      </c>
      <c r="M4646" s="39">
        <v>1016.064</v>
      </c>
      <c r="N4646" s="39" t="s">
        <v>183</v>
      </c>
      <c r="O4646" s="38">
        <v>1.1628204522549761</v>
      </c>
      <c r="AW4646" s="26"/>
    </row>
    <row r="4647" spans="1:49" x14ac:dyDescent="0.2">
      <c r="A4647" s="7">
        <v>145</v>
      </c>
      <c r="B4647" s="40">
        <v>1910</v>
      </c>
      <c r="C4647" s="40"/>
      <c r="D4647" s="7">
        <v>1</v>
      </c>
      <c r="E4647" s="7">
        <v>23</v>
      </c>
      <c r="F4647" s="7">
        <v>2</v>
      </c>
      <c r="G4647" s="7">
        <v>14</v>
      </c>
      <c r="H4647" s="1">
        <v>15</v>
      </c>
      <c r="I4647" s="7">
        <v>7</v>
      </c>
      <c r="J4647" s="7">
        <v>10</v>
      </c>
      <c r="K4647" s="7">
        <v>0</v>
      </c>
      <c r="L4647" s="7">
        <v>1800</v>
      </c>
      <c r="M4647" s="39">
        <v>1016.064</v>
      </c>
      <c r="N4647" s="39" t="s">
        <v>183</v>
      </c>
      <c r="O4647" s="38">
        <v>1.7715419501133787</v>
      </c>
      <c r="AW4647" s="26"/>
    </row>
    <row r="4648" spans="1:49" x14ac:dyDescent="0.2">
      <c r="A4648" s="7">
        <v>172</v>
      </c>
      <c r="B4648" s="40">
        <v>1910</v>
      </c>
      <c r="C4648" s="40"/>
      <c r="D4648" s="7">
        <v>1</v>
      </c>
      <c r="E4648" s="7">
        <v>23</v>
      </c>
      <c r="F4648" s="7">
        <v>1</v>
      </c>
      <c r="G4648" s="7">
        <v>26</v>
      </c>
      <c r="H4648" s="1">
        <v>15</v>
      </c>
      <c r="I4648" s="7">
        <v>0</v>
      </c>
      <c r="J4648" s="7">
        <v>2</v>
      </c>
      <c r="K4648" s="7">
        <v>4.5</v>
      </c>
      <c r="L4648" s="7">
        <v>28.5</v>
      </c>
      <c r="M4648" s="41">
        <v>12.700716683298557</v>
      </c>
      <c r="N4648" s="41" t="s">
        <v>183</v>
      </c>
      <c r="O4648" s="38">
        <v>2.2439678571428572</v>
      </c>
      <c r="AW4648" s="26"/>
    </row>
    <row r="4649" spans="1:49" x14ac:dyDescent="0.2">
      <c r="A4649" s="7">
        <v>27</v>
      </c>
      <c r="B4649" s="40">
        <v>1910</v>
      </c>
      <c r="C4649" s="40"/>
      <c r="D4649" s="7">
        <v>12</v>
      </c>
      <c r="E4649" s="7">
        <v>24</v>
      </c>
      <c r="F4649" s="7">
        <v>1</v>
      </c>
      <c r="G4649" s="7">
        <v>3</v>
      </c>
      <c r="H4649" s="1">
        <v>15</v>
      </c>
      <c r="I4649" s="7">
        <v>0</v>
      </c>
      <c r="J4649" s="7">
        <v>6</v>
      </c>
      <c r="K4649" s="7">
        <v>0</v>
      </c>
      <c r="L4649" s="7">
        <v>72</v>
      </c>
      <c r="M4649" s="39">
        <f>0.4536*112</f>
        <v>50.803200000000004</v>
      </c>
      <c r="N4649" s="37" t="s">
        <v>183</v>
      </c>
      <c r="O4649" s="38">
        <v>1.4172335600907029</v>
      </c>
      <c r="P4649">
        <v>0</v>
      </c>
      <c r="Q4649">
        <v>4</v>
      </c>
      <c r="R4649">
        <v>6</v>
      </c>
      <c r="S4649">
        <v>0</v>
      </c>
      <c r="T4649">
        <v>5</v>
      </c>
      <c r="U4649">
        <v>6</v>
      </c>
      <c r="V4649">
        <v>0</v>
      </c>
      <c r="W4649">
        <v>6</v>
      </c>
      <c r="X4649">
        <v>0</v>
      </c>
      <c r="Y4649">
        <v>0</v>
      </c>
      <c r="Z4649">
        <v>6</v>
      </c>
      <c r="AA4649">
        <v>9</v>
      </c>
      <c r="AB4649">
        <v>0</v>
      </c>
      <c r="AC4649">
        <v>6</v>
      </c>
      <c r="AD4649">
        <v>6</v>
      </c>
      <c r="AE4649">
        <v>0</v>
      </c>
      <c r="AF4649">
        <v>7</v>
      </c>
      <c r="AG4649">
        <v>6</v>
      </c>
      <c r="AH4649">
        <v>0</v>
      </c>
      <c r="AI4649">
        <v>6</v>
      </c>
      <c r="AJ4649">
        <v>6</v>
      </c>
      <c r="AK4649">
        <v>0</v>
      </c>
      <c r="AL4649">
        <v>7</v>
      </c>
      <c r="AM4649">
        <v>6</v>
      </c>
      <c r="AN4649">
        <v>0</v>
      </c>
      <c r="AO4649">
        <v>9</v>
      </c>
      <c r="AP4649">
        <v>0</v>
      </c>
      <c r="AQ4649">
        <v>0</v>
      </c>
      <c r="AR4649">
        <v>10</v>
      </c>
      <c r="AS4649">
        <v>3</v>
      </c>
      <c r="AT4649">
        <v>0</v>
      </c>
      <c r="AU4649">
        <v>8</v>
      </c>
      <c r="AV4649">
        <v>6</v>
      </c>
      <c r="AW4649" s="26"/>
    </row>
    <row r="4650" spans="1:49" x14ac:dyDescent="0.2">
      <c r="A4650" s="7">
        <v>181</v>
      </c>
      <c r="B4650" s="40">
        <v>1910</v>
      </c>
      <c r="C4650" s="40"/>
      <c r="D4650" s="7">
        <v>12</v>
      </c>
      <c r="E4650" s="7">
        <v>25</v>
      </c>
      <c r="F4650" s="7">
        <v>2</v>
      </c>
      <c r="G4650" s="7">
        <v>14</v>
      </c>
      <c r="H4650" s="1">
        <v>15</v>
      </c>
      <c r="I4650" s="7">
        <v>7</v>
      </c>
      <c r="J4650" s="7">
        <v>17</v>
      </c>
      <c r="K4650" s="7">
        <v>3</v>
      </c>
      <c r="L4650" s="7">
        <v>1887</v>
      </c>
      <c r="M4650" s="39">
        <v>1016.064</v>
      </c>
      <c r="N4650" s="39" t="s">
        <v>183</v>
      </c>
      <c r="O4650" s="38">
        <v>1.8571664777021921</v>
      </c>
      <c r="P4650">
        <v>9</v>
      </c>
      <c r="Q4650">
        <v>0</v>
      </c>
      <c r="R4650">
        <v>0</v>
      </c>
      <c r="S4650">
        <v>8</v>
      </c>
      <c r="T4650">
        <v>16</v>
      </c>
      <c r="U4650">
        <v>4</v>
      </c>
      <c r="V4650">
        <v>12</v>
      </c>
      <c r="W4650">
        <v>10</v>
      </c>
      <c r="X4650">
        <v>0</v>
      </c>
      <c r="Y4650">
        <v>14</v>
      </c>
      <c r="Z4650">
        <v>0</v>
      </c>
      <c r="AA4650">
        <v>0</v>
      </c>
      <c r="AB4650">
        <v>15</v>
      </c>
      <c r="AC4650">
        <v>15</v>
      </c>
      <c r="AD4650">
        <v>0</v>
      </c>
      <c r="AE4650">
        <v>18</v>
      </c>
      <c r="AF4650">
        <v>10</v>
      </c>
      <c r="AG4650">
        <v>0</v>
      </c>
      <c r="AH4650">
        <v>18</v>
      </c>
      <c r="AI4650">
        <v>6</v>
      </c>
      <c r="AJ4650">
        <v>8</v>
      </c>
      <c r="AK4650">
        <v>14</v>
      </c>
      <c r="AL4650">
        <v>5</v>
      </c>
      <c r="AM4650">
        <v>7</v>
      </c>
      <c r="AN4650">
        <v>12</v>
      </c>
      <c r="AO4650">
        <v>2</v>
      </c>
      <c r="AP4650">
        <v>3</v>
      </c>
      <c r="AQ4650">
        <v>11</v>
      </c>
      <c r="AR4650">
        <v>6</v>
      </c>
      <c r="AS4650">
        <v>3</v>
      </c>
      <c r="AT4650">
        <v>9</v>
      </c>
      <c r="AU4650">
        <v>8</v>
      </c>
      <c r="AV4650">
        <v>0</v>
      </c>
      <c r="AW4650" s="26"/>
    </row>
    <row r="4651" spans="1:49" x14ac:dyDescent="0.2">
      <c r="A4651" s="7">
        <v>125</v>
      </c>
      <c r="B4651" s="40">
        <v>1910</v>
      </c>
      <c r="C4651" s="40"/>
      <c r="D4651" s="7">
        <v>1</v>
      </c>
      <c r="E4651" s="7">
        <v>26</v>
      </c>
      <c r="F4651" s="7">
        <v>2</v>
      </c>
      <c r="G4651" s="7">
        <v>14</v>
      </c>
      <c r="H4651" s="1">
        <v>15</v>
      </c>
      <c r="I4651" s="7">
        <v>0</v>
      </c>
      <c r="J4651" s="7">
        <v>70</v>
      </c>
      <c r="K4651" s="7">
        <v>0</v>
      </c>
      <c r="L4651" s="7">
        <v>840</v>
      </c>
      <c r="M4651" s="39">
        <v>1016.064</v>
      </c>
      <c r="N4651" s="39" t="s">
        <v>183</v>
      </c>
      <c r="O4651" s="38">
        <v>0.82671957671957674</v>
      </c>
      <c r="AW4651" s="26"/>
    </row>
    <row r="4652" spans="1:49" x14ac:dyDescent="0.2">
      <c r="A4652" s="7">
        <v>68</v>
      </c>
      <c r="B4652" s="40">
        <v>1911</v>
      </c>
      <c r="C4652" s="18">
        <f>B4652-B4651</f>
        <v>1</v>
      </c>
      <c r="D4652" s="7">
        <v>1</v>
      </c>
      <c r="E4652" s="7">
        <v>21</v>
      </c>
      <c r="F4652" s="7">
        <v>1</v>
      </c>
      <c r="G4652" s="7">
        <v>3</v>
      </c>
      <c r="H4652" s="1">
        <v>15</v>
      </c>
      <c r="I4652" s="7">
        <v>0</v>
      </c>
      <c r="J4652" s="7">
        <v>7</v>
      </c>
      <c r="K4652" s="7">
        <v>6</v>
      </c>
      <c r="L4652" s="7">
        <v>90</v>
      </c>
      <c r="M4652" s="39">
        <f>0.4536*112</f>
        <v>50.803200000000004</v>
      </c>
      <c r="N4652" s="37" t="s">
        <v>183</v>
      </c>
      <c r="O4652" s="38">
        <v>1.7715419501133784</v>
      </c>
      <c r="AW4652" s="26"/>
    </row>
    <row r="4653" spans="1:49" x14ac:dyDescent="0.2">
      <c r="A4653" s="7">
        <v>80</v>
      </c>
      <c r="B4653" s="40">
        <v>1911</v>
      </c>
      <c r="C4653" s="18">
        <f>B4653-B4652</f>
        <v>0</v>
      </c>
      <c r="D4653" s="7">
        <v>1</v>
      </c>
      <c r="E4653" s="7">
        <v>21</v>
      </c>
      <c r="F4653" s="7">
        <v>2</v>
      </c>
      <c r="G4653" s="7">
        <v>14</v>
      </c>
      <c r="H4653" s="1">
        <v>15</v>
      </c>
      <c r="I4653" s="7">
        <v>6</v>
      </c>
      <c r="J4653" s="7">
        <v>1</v>
      </c>
      <c r="K4653" s="7">
        <v>3</v>
      </c>
      <c r="L4653" s="7">
        <v>1455</v>
      </c>
      <c r="M4653" s="39">
        <v>1016.064</v>
      </c>
      <c r="N4653" s="39" t="s">
        <v>183</v>
      </c>
      <c r="O4653" s="38">
        <v>1.4319964096749811</v>
      </c>
      <c r="AW4653" s="26"/>
    </row>
    <row r="4654" spans="1:49" x14ac:dyDescent="0.2">
      <c r="A4654" s="7">
        <v>57</v>
      </c>
      <c r="B4654" s="40">
        <v>1911</v>
      </c>
      <c r="C4654" s="40"/>
      <c r="D4654" s="7">
        <v>1</v>
      </c>
      <c r="E4654" s="7">
        <v>22</v>
      </c>
      <c r="F4654" s="7">
        <v>1</v>
      </c>
      <c r="G4654" s="7">
        <v>3</v>
      </c>
      <c r="H4654" s="1">
        <v>15</v>
      </c>
      <c r="I4654" s="7">
        <v>0</v>
      </c>
      <c r="J4654" s="7">
        <v>4</v>
      </c>
      <c r="K4654" s="7">
        <v>5</v>
      </c>
      <c r="L4654" s="7">
        <v>53</v>
      </c>
      <c r="M4654" s="39">
        <f>0.4536*112</f>
        <v>50.803200000000004</v>
      </c>
      <c r="N4654" s="37" t="s">
        <v>183</v>
      </c>
      <c r="O4654" s="38">
        <v>1.0432413706223229</v>
      </c>
      <c r="AW4654" s="26"/>
    </row>
    <row r="4655" spans="1:49" x14ac:dyDescent="0.2">
      <c r="A4655" s="7">
        <v>90</v>
      </c>
      <c r="B4655" s="40">
        <v>1911</v>
      </c>
      <c r="C4655" s="40"/>
      <c r="D4655" s="7">
        <v>1</v>
      </c>
      <c r="E4655" s="7">
        <v>22</v>
      </c>
      <c r="F4655" s="7">
        <v>2</v>
      </c>
      <c r="G4655" s="7">
        <v>14</v>
      </c>
      <c r="H4655" s="1">
        <v>15</v>
      </c>
      <c r="I4655" s="7">
        <v>0</v>
      </c>
      <c r="J4655" s="7">
        <v>80</v>
      </c>
      <c r="K4655" s="7">
        <v>7.5</v>
      </c>
      <c r="L4655" s="7">
        <v>967.5</v>
      </c>
      <c r="M4655" s="39">
        <v>1016.064</v>
      </c>
      <c r="N4655" s="39" t="s">
        <v>183</v>
      </c>
      <c r="O4655" s="38">
        <v>0.95220379818594103</v>
      </c>
      <c r="AW4655" s="26"/>
    </row>
    <row r="4656" spans="1:49" x14ac:dyDescent="0.2">
      <c r="A4656" s="7">
        <v>146</v>
      </c>
      <c r="B4656" s="40">
        <v>1911</v>
      </c>
      <c r="C4656" s="40"/>
      <c r="D4656" s="7">
        <v>1</v>
      </c>
      <c r="E4656" s="7">
        <v>23</v>
      </c>
      <c r="F4656" s="7">
        <v>2</v>
      </c>
      <c r="G4656" s="7">
        <v>14</v>
      </c>
      <c r="H4656" s="1">
        <v>15</v>
      </c>
      <c r="I4656" s="7">
        <v>10</v>
      </c>
      <c r="J4656" s="7">
        <v>5</v>
      </c>
      <c r="K4656" s="7">
        <v>0</v>
      </c>
      <c r="L4656" s="7">
        <v>2460</v>
      </c>
      <c r="M4656" s="39">
        <v>1016.064</v>
      </c>
      <c r="N4656" s="39" t="s">
        <v>183</v>
      </c>
      <c r="O4656" s="38">
        <v>2.4211073318216174</v>
      </c>
      <c r="AW4656" s="26"/>
    </row>
    <row r="4657" spans="1:49" x14ac:dyDescent="0.2">
      <c r="A4657" s="7">
        <v>173</v>
      </c>
      <c r="B4657" s="40">
        <v>1911</v>
      </c>
      <c r="C4657" s="40"/>
      <c r="D4657" s="7">
        <v>1</v>
      </c>
      <c r="E4657" s="7">
        <v>23</v>
      </c>
      <c r="F4657" s="7">
        <v>1</v>
      </c>
      <c r="G4657" s="7">
        <v>26</v>
      </c>
      <c r="H4657" s="1">
        <v>15</v>
      </c>
      <c r="I4657" s="7">
        <v>0</v>
      </c>
      <c r="J4657" s="7">
        <v>2</v>
      </c>
      <c r="K4657" s="7">
        <v>9</v>
      </c>
      <c r="L4657" s="7">
        <v>33</v>
      </c>
      <c r="M4657" s="41">
        <v>12.700716683298557</v>
      </c>
      <c r="N4657" s="41" t="s">
        <v>183</v>
      </c>
      <c r="O4657" s="38">
        <v>2.5982785714285717</v>
      </c>
      <c r="AW4657" s="26"/>
    </row>
    <row r="4658" spans="1:49" x14ac:dyDescent="0.2">
      <c r="A4658" s="7">
        <v>27</v>
      </c>
      <c r="B4658" s="40">
        <v>1911</v>
      </c>
      <c r="C4658" s="40"/>
      <c r="D4658" s="7">
        <v>8</v>
      </c>
      <c r="E4658" s="7">
        <v>24</v>
      </c>
      <c r="F4658" s="7">
        <v>1</v>
      </c>
      <c r="G4658" s="7">
        <v>3</v>
      </c>
      <c r="H4658" s="1">
        <v>15</v>
      </c>
      <c r="I4658" s="7">
        <v>0</v>
      </c>
      <c r="J4658" s="7">
        <v>6</v>
      </c>
      <c r="K4658" s="7">
        <v>9</v>
      </c>
      <c r="L4658" s="7">
        <v>81</v>
      </c>
      <c r="M4658" s="39">
        <f>0.4536*112</f>
        <v>50.803200000000004</v>
      </c>
      <c r="N4658" s="37" t="s">
        <v>183</v>
      </c>
      <c r="O4658" s="38">
        <v>1.5943877551020407</v>
      </c>
      <c r="P4658">
        <v>0</v>
      </c>
      <c r="Q4658">
        <v>6</v>
      </c>
      <c r="R4658">
        <v>6</v>
      </c>
      <c r="S4658">
        <v>0</v>
      </c>
      <c r="T4658">
        <v>8</v>
      </c>
      <c r="U4658">
        <v>6</v>
      </c>
      <c r="V4658">
        <v>0</v>
      </c>
      <c r="W4658">
        <v>11</v>
      </c>
      <c r="X4658">
        <v>0</v>
      </c>
      <c r="Y4658">
        <v>0</v>
      </c>
      <c r="Z4658">
        <v>13</v>
      </c>
      <c r="AA4658">
        <v>0</v>
      </c>
      <c r="AB4658">
        <v>0</v>
      </c>
      <c r="AC4658">
        <v>12</v>
      </c>
      <c r="AD4658">
        <v>0</v>
      </c>
      <c r="AE4658">
        <v>0</v>
      </c>
      <c r="AF4658">
        <v>11</v>
      </c>
      <c r="AG4658">
        <v>0</v>
      </c>
      <c r="AH4658">
        <v>0</v>
      </c>
      <c r="AI4658">
        <v>7</v>
      </c>
      <c r="AJ4658">
        <v>0</v>
      </c>
      <c r="AW4658" s="26"/>
    </row>
    <row r="4659" spans="1:49" x14ac:dyDescent="0.2">
      <c r="A4659" s="7">
        <v>182</v>
      </c>
      <c r="B4659" s="40">
        <v>1911</v>
      </c>
      <c r="C4659" s="40"/>
      <c r="D4659" s="7">
        <v>12</v>
      </c>
      <c r="E4659" s="7">
        <v>25</v>
      </c>
      <c r="F4659" s="7">
        <v>2</v>
      </c>
      <c r="G4659" s="7">
        <v>14</v>
      </c>
      <c r="H4659" s="1">
        <v>15</v>
      </c>
      <c r="I4659" s="7">
        <v>11</v>
      </c>
      <c r="J4659" s="7">
        <v>0</v>
      </c>
      <c r="K4659" s="7">
        <v>0</v>
      </c>
      <c r="L4659" s="7">
        <v>2640</v>
      </c>
      <c r="M4659" s="39">
        <v>1016.064</v>
      </c>
      <c r="N4659" s="39" t="s">
        <v>183</v>
      </c>
      <c r="O4659" s="38">
        <v>2.5982615268329554</v>
      </c>
      <c r="P4659">
        <v>15</v>
      </c>
      <c r="Q4659">
        <v>0</v>
      </c>
      <c r="R4659">
        <v>0</v>
      </c>
      <c r="S4659">
        <v>18</v>
      </c>
      <c r="T4659">
        <v>10</v>
      </c>
      <c r="U4659">
        <v>0</v>
      </c>
      <c r="V4659">
        <v>24</v>
      </c>
      <c r="W4659">
        <v>15</v>
      </c>
      <c r="X4659">
        <v>0</v>
      </c>
      <c r="Y4659">
        <v>23</v>
      </c>
      <c r="Z4659">
        <v>0</v>
      </c>
      <c r="AA4659">
        <v>0</v>
      </c>
      <c r="AB4659">
        <v>26</v>
      </c>
      <c r="AC4659">
        <v>0</v>
      </c>
      <c r="AD4659">
        <v>0</v>
      </c>
      <c r="AE4659">
        <v>33</v>
      </c>
      <c r="AF4659">
        <v>10</v>
      </c>
      <c r="AG4659">
        <v>0</v>
      </c>
      <c r="AH4659">
        <v>38</v>
      </c>
      <c r="AI4659">
        <v>10</v>
      </c>
      <c r="AJ4659">
        <v>0</v>
      </c>
      <c r="AK4659">
        <v>38</v>
      </c>
      <c r="AL4659">
        <v>10</v>
      </c>
      <c r="AM4659">
        <v>0</v>
      </c>
      <c r="AN4659">
        <v>31</v>
      </c>
      <c r="AO4659">
        <v>0</v>
      </c>
      <c r="AP4659">
        <v>0</v>
      </c>
      <c r="AQ4659">
        <v>13</v>
      </c>
      <c r="AR4659">
        <v>10</v>
      </c>
      <c r="AS4659">
        <v>0</v>
      </c>
      <c r="AT4659">
        <v>9</v>
      </c>
      <c r="AU4659">
        <v>10</v>
      </c>
      <c r="AV4659">
        <v>0</v>
      </c>
      <c r="AW4659" s="26"/>
    </row>
    <row r="4660" spans="1:49" x14ac:dyDescent="0.2">
      <c r="A4660" s="7">
        <v>125</v>
      </c>
      <c r="B4660" s="40">
        <v>1911</v>
      </c>
      <c r="C4660" s="40"/>
      <c r="D4660" s="7">
        <v>1</v>
      </c>
      <c r="E4660" s="7">
        <v>26</v>
      </c>
      <c r="F4660" s="7">
        <v>2</v>
      </c>
      <c r="G4660" s="7">
        <v>14</v>
      </c>
      <c r="H4660" s="1">
        <v>15</v>
      </c>
      <c r="I4660" s="7">
        <v>0</v>
      </c>
      <c r="J4660" s="7">
        <v>165</v>
      </c>
      <c r="K4660" s="7">
        <v>0</v>
      </c>
      <c r="L4660" s="7">
        <v>1980</v>
      </c>
      <c r="M4660" s="39">
        <v>1016.064</v>
      </c>
      <c r="N4660" s="39" t="s">
        <v>183</v>
      </c>
      <c r="O4660" s="38">
        <v>1.9486961451247167</v>
      </c>
      <c r="AW4660" s="26"/>
    </row>
    <row r="4661" spans="1:49" x14ac:dyDescent="0.2">
      <c r="A4661" s="7">
        <v>68</v>
      </c>
      <c r="B4661" s="40">
        <v>1912</v>
      </c>
      <c r="C4661" s="18">
        <f>B4661-B4660</f>
        <v>1</v>
      </c>
      <c r="D4661" s="7">
        <v>1</v>
      </c>
      <c r="E4661" s="7">
        <v>21</v>
      </c>
      <c r="F4661" s="7">
        <v>1</v>
      </c>
      <c r="G4661" s="7">
        <v>23</v>
      </c>
      <c r="H4661" s="1">
        <v>15</v>
      </c>
      <c r="I4661" s="7">
        <v>0</v>
      </c>
      <c r="J4661" s="7">
        <v>1</v>
      </c>
      <c r="K4661" s="7">
        <v>10.75</v>
      </c>
      <c r="L4661" s="7">
        <v>22.75</v>
      </c>
      <c r="M4661" s="41">
        <v>6.3503583416492786</v>
      </c>
      <c r="N4661" s="14" t="s">
        <v>183</v>
      </c>
      <c r="O4661" s="38">
        <v>3.5824750000000001</v>
      </c>
      <c r="AW4661" s="26"/>
    </row>
    <row r="4662" spans="1:49" x14ac:dyDescent="0.2">
      <c r="A4662" s="7">
        <v>83</v>
      </c>
      <c r="B4662" s="40">
        <v>1912</v>
      </c>
      <c r="C4662" s="18">
        <f>B4662-B4661</f>
        <v>0</v>
      </c>
      <c r="D4662" s="7">
        <v>1</v>
      </c>
      <c r="E4662" s="7">
        <v>21</v>
      </c>
      <c r="F4662" s="7">
        <v>2</v>
      </c>
      <c r="G4662" s="7">
        <v>14</v>
      </c>
      <c r="H4662" s="1">
        <v>15</v>
      </c>
      <c r="I4662" s="7">
        <v>8</v>
      </c>
      <c r="J4662" s="7">
        <v>12</v>
      </c>
      <c r="K4662" s="7">
        <v>9</v>
      </c>
      <c r="L4662" s="7">
        <v>2073</v>
      </c>
      <c r="M4662" s="39">
        <v>1016.064</v>
      </c>
      <c r="N4662" s="39" t="s">
        <v>183</v>
      </c>
      <c r="O4662" s="38">
        <v>2.040225812547241</v>
      </c>
      <c r="AW4662" s="26"/>
    </row>
    <row r="4663" spans="1:49" x14ac:dyDescent="0.2">
      <c r="A4663" s="7">
        <v>57</v>
      </c>
      <c r="B4663" s="40">
        <v>1912</v>
      </c>
      <c r="C4663" s="40"/>
      <c r="D4663" s="7">
        <v>1</v>
      </c>
      <c r="E4663" s="7">
        <v>22</v>
      </c>
      <c r="F4663" s="7">
        <v>1</v>
      </c>
      <c r="G4663" s="7">
        <v>3</v>
      </c>
      <c r="H4663" s="1">
        <v>15</v>
      </c>
      <c r="I4663" s="7">
        <v>0</v>
      </c>
      <c r="J4663" s="7">
        <v>10</v>
      </c>
      <c r="K4663" s="7">
        <v>4</v>
      </c>
      <c r="L4663" s="7">
        <v>124</v>
      </c>
      <c r="M4663" s="39">
        <f>0.4536*112</f>
        <v>50.803200000000004</v>
      </c>
      <c r="N4663" s="37" t="s">
        <v>183</v>
      </c>
      <c r="O4663" s="38">
        <v>2.4407911312673214</v>
      </c>
      <c r="AW4663" s="26"/>
    </row>
    <row r="4664" spans="1:49" x14ac:dyDescent="0.2">
      <c r="A4664" s="7">
        <v>93</v>
      </c>
      <c r="B4664" s="40">
        <v>1912</v>
      </c>
      <c r="C4664" s="40"/>
      <c r="D4664" s="7">
        <v>1</v>
      </c>
      <c r="E4664" s="7">
        <v>22</v>
      </c>
      <c r="F4664" s="7">
        <v>2</v>
      </c>
      <c r="G4664" s="7">
        <v>14</v>
      </c>
      <c r="H4664" s="1">
        <v>15</v>
      </c>
      <c r="I4664" s="7">
        <v>0</v>
      </c>
      <c r="J4664" s="7">
        <v>183</v>
      </c>
      <c r="K4664" s="7">
        <v>7.5</v>
      </c>
      <c r="L4664" s="7">
        <v>2203.5</v>
      </c>
      <c r="M4664" s="39">
        <v>1016.064</v>
      </c>
      <c r="N4664" s="39" t="s">
        <v>183</v>
      </c>
      <c r="O4664" s="38">
        <v>2.1686626039304611</v>
      </c>
      <c r="AW4664" s="26"/>
    </row>
    <row r="4665" spans="1:49" x14ac:dyDescent="0.2">
      <c r="A4665" s="7">
        <v>149</v>
      </c>
      <c r="B4665" s="40">
        <v>1912</v>
      </c>
      <c r="C4665" s="40"/>
      <c r="D4665" s="7">
        <v>1</v>
      </c>
      <c r="E4665" s="7">
        <v>23</v>
      </c>
      <c r="F4665" s="7">
        <v>2</v>
      </c>
      <c r="G4665" s="7">
        <v>14</v>
      </c>
      <c r="H4665" s="1">
        <v>15</v>
      </c>
      <c r="I4665" s="7">
        <v>10</v>
      </c>
      <c r="J4665" s="7">
        <v>5</v>
      </c>
      <c r="K4665" s="7">
        <v>0</v>
      </c>
      <c r="L4665" s="7">
        <v>2460</v>
      </c>
      <c r="M4665" s="39">
        <v>1016.064</v>
      </c>
      <c r="N4665" s="39" t="s">
        <v>183</v>
      </c>
      <c r="O4665" s="38">
        <v>2.4211073318216174</v>
      </c>
      <c r="AW4665" s="26"/>
    </row>
    <row r="4666" spans="1:49" x14ac:dyDescent="0.2">
      <c r="A4666" s="7">
        <v>176</v>
      </c>
      <c r="B4666" s="40">
        <v>1912</v>
      </c>
      <c r="C4666" s="40"/>
      <c r="D4666" s="7">
        <v>1</v>
      </c>
      <c r="E4666" s="7">
        <v>23</v>
      </c>
      <c r="F4666" s="7">
        <v>1</v>
      </c>
      <c r="G4666" s="7">
        <v>26</v>
      </c>
      <c r="H4666" s="1">
        <v>15</v>
      </c>
      <c r="I4666" s="7">
        <v>0</v>
      </c>
      <c r="J4666" s="7">
        <v>2</v>
      </c>
      <c r="K4666" s="7">
        <v>9</v>
      </c>
      <c r="L4666" s="7">
        <v>33</v>
      </c>
      <c r="M4666" s="41">
        <v>12.700716683298557</v>
      </c>
      <c r="N4666" s="41" t="s">
        <v>183</v>
      </c>
      <c r="O4666" s="38">
        <v>2.5982785714285717</v>
      </c>
      <c r="AW4666" s="26"/>
    </row>
    <row r="4667" spans="1:49" x14ac:dyDescent="0.2">
      <c r="A4667" s="7">
        <v>27</v>
      </c>
      <c r="B4667" s="40">
        <v>1912</v>
      </c>
      <c r="C4667" s="40"/>
      <c r="D4667" s="7">
        <v>12</v>
      </c>
      <c r="E4667" s="7">
        <v>24</v>
      </c>
      <c r="F4667" s="7">
        <v>1</v>
      </c>
      <c r="G4667" s="7">
        <v>3</v>
      </c>
      <c r="H4667" s="1">
        <v>15</v>
      </c>
      <c r="I4667" s="7">
        <v>0</v>
      </c>
      <c r="J4667" s="7">
        <v>7</v>
      </c>
      <c r="K4667" s="7">
        <v>0</v>
      </c>
      <c r="L4667" s="7">
        <v>84</v>
      </c>
      <c r="M4667" s="39">
        <f>0.4536*112</f>
        <v>50.803200000000004</v>
      </c>
      <c r="N4667" s="37" t="s">
        <v>183</v>
      </c>
      <c r="O4667" s="38">
        <v>1.6534391534391533</v>
      </c>
      <c r="P4667">
        <v>0</v>
      </c>
      <c r="Q4667">
        <v>6</v>
      </c>
      <c r="R4667">
        <v>0</v>
      </c>
      <c r="S4667">
        <v>0</v>
      </c>
      <c r="T4667">
        <v>6</v>
      </c>
      <c r="U4667">
        <v>6</v>
      </c>
      <c r="V4667">
        <v>0</v>
      </c>
      <c r="W4667">
        <v>8</v>
      </c>
      <c r="X4667">
        <v>6</v>
      </c>
      <c r="Y4667">
        <v>0</v>
      </c>
      <c r="Z4667">
        <v>8</v>
      </c>
      <c r="AA4667">
        <v>0</v>
      </c>
      <c r="AB4667">
        <v>0</v>
      </c>
      <c r="AC4667">
        <v>7</v>
      </c>
      <c r="AD4667">
        <v>9</v>
      </c>
      <c r="AE4667">
        <v>0</v>
      </c>
      <c r="AF4667">
        <v>8</v>
      </c>
      <c r="AG4667">
        <v>9</v>
      </c>
      <c r="AH4667">
        <v>0</v>
      </c>
      <c r="AI4667">
        <v>12</v>
      </c>
      <c r="AJ4667">
        <v>6</v>
      </c>
      <c r="AK4667">
        <v>0</v>
      </c>
      <c r="AL4667">
        <v>19</v>
      </c>
      <c r="AM4667">
        <v>0</v>
      </c>
      <c r="AN4667">
        <v>0</v>
      </c>
      <c r="AO4667">
        <v>25</v>
      </c>
      <c r="AP4667">
        <v>0</v>
      </c>
      <c r="AQ4667">
        <v>0</v>
      </c>
      <c r="AR4667">
        <v>20</v>
      </c>
      <c r="AS4667">
        <v>0</v>
      </c>
      <c r="AT4667">
        <v>0</v>
      </c>
      <c r="AU4667">
        <v>8</v>
      </c>
      <c r="AV4667">
        <v>0</v>
      </c>
      <c r="AW4667" s="26"/>
    </row>
    <row r="4668" spans="1:49" x14ac:dyDescent="0.2">
      <c r="A4668" s="7">
        <v>185</v>
      </c>
      <c r="B4668" s="40">
        <v>1912</v>
      </c>
      <c r="C4668" s="40"/>
      <c r="D4668" s="7">
        <v>12</v>
      </c>
      <c r="E4668" s="7">
        <v>25</v>
      </c>
      <c r="F4668" s="7">
        <v>2</v>
      </c>
      <c r="G4668" s="7">
        <v>14</v>
      </c>
      <c r="H4668" s="1">
        <v>15</v>
      </c>
      <c r="I4668" s="7">
        <v>7</v>
      </c>
      <c r="J4668" s="7">
        <v>13</v>
      </c>
      <c r="K4668" s="7">
        <v>9</v>
      </c>
      <c r="L4668" s="7">
        <v>1845</v>
      </c>
      <c r="M4668" s="39">
        <v>1016.064</v>
      </c>
      <c r="N4668" s="39" t="s">
        <v>183</v>
      </c>
      <c r="O4668" s="38">
        <v>1.8158304988662133</v>
      </c>
      <c r="P4668">
        <v>10</v>
      </c>
      <c r="Q4668">
        <v>10</v>
      </c>
      <c r="R4668">
        <v>0</v>
      </c>
      <c r="S4668">
        <v>10</v>
      </c>
      <c r="T4668">
        <v>19</v>
      </c>
      <c r="U4668">
        <v>0</v>
      </c>
      <c r="V4668">
        <v>14</v>
      </c>
      <c r="W4668">
        <v>11</v>
      </c>
      <c r="X4668">
        <v>0</v>
      </c>
      <c r="Y4668">
        <v>12</v>
      </c>
      <c r="Z4668">
        <v>12</v>
      </c>
      <c r="AA4668">
        <v>0</v>
      </c>
      <c r="AB4668">
        <v>11</v>
      </c>
      <c r="AC4668">
        <v>11</v>
      </c>
      <c r="AD4668">
        <v>7</v>
      </c>
      <c r="AE4668">
        <v>12</v>
      </c>
      <c r="AF4668">
        <v>7</v>
      </c>
      <c r="AG4668">
        <v>6</v>
      </c>
      <c r="AH4668">
        <v>16</v>
      </c>
      <c r="AI4668">
        <v>9</v>
      </c>
      <c r="AJ4668">
        <v>3</v>
      </c>
      <c r="AK4668">
        <v>19</v>
      </c>
      <c r="AL4668">
        <v>15</v>
      </c>
      <c r="AM4668">
        <v>7</v>
      </c>
      <c r="AN4668">
        <v>17</v>
      </c>
      <c r="AO4668">
        <v>13</v>
      </c>
      <c r="AP4668">
        <v>0</v>
      </c>
      <c r="AQ4668">
        <v>10</v>
      </c>
      <c r="AR4668">
        <v>19</v>
      </c>
      <c r="AS4668">
        <v>2</v>
      </c>
      <c r="AT4668">
        <v>8</v>
      </c>
      <c r="AU4668">
        <v>9</v>
      </c>
      <c r="AV4668">
        <v>2</v>
      </c>
      <c r="AW4668" s="26"/>
    </row>
    <row r="4669" spans="1:49" x14ac:dyDescent="0.2">
      <c r="A4669" s="7">
        <v>128</v>
      </c>
      <c r="B4669" s="40">
        <v>1912</v>
      </c>
      <c r="C4669" s="40"/>
      <c r="D4669" s="7">
        <v>1</v>
      </c>
      <c r="E4669" s="7">
        <v>26</v>
      </c>
      <c r="F4669" s="7">
        <v>2</v>
      </c>
      <c r="G4669" s="7">
        <v>14</v>
      </c>
      <c r="H4669" s="1">
        <v>15</v>
      </c>
      <c r="I4669" s="7">
        <v>0</v>
      </c>
      <c r="J4669" s="7">
        <v>217</v>
      </c>
      <c r="K4669" s="7">
        <v>6</v>
      </c>
      <c r="L4669" s="7">
        <v>2610</v>
      </c>
      <c r="M4669" s="39">
        <v>1016.064</v>
      </c>
      <c r="N4669" s="39" t="s">
        <v>183</v>
      </c>
      <c r="O4669" s="38">
        <v>2.568735827664399</v>
      </c>
      <c r="AW4669" s="26"/>
    </row>
    <row r="4670" spans="1:49" x14ac:dyDescent="0.2">
      <c r="A4670" s="7">
        <v>35</v>
      </c>
      <c r="B4670" s="40">
        <v>1913</v>
      </c>
      <c r="C4670" s="18">
        <f>B4670-B4669</f>
        <v>1</v>
      </c>
      <c r="D4670" s="7">
        <v>1</v>
      </c>
      <c r="E4670" s="7">
        <v>21</v>
      </c>
      <c r="F4670" s="7">
        <v>1</v>
      </c>
      <c r="G4670" s="7">
        <v>23</v>
      </c>
      <c r="H4670" s="1">
        <v>15</v>
      </c>
      <c r="I4670" s="7">
        <v>0</v>
      </c>
      <c r="J4670" s="7">
        <v>1</v>
      </c>
      <c r="K4670" s="7">
        <v>0.75</v>
      </c>
      <c r="L4670" s="7">
        <v>12.75</v>
      </c>
      <c r="M4670" s="41">
        <v>6.3503583416492786</v>
      </c>
      <c r="N4670" s="14" t="s">
        <v>183</v>
      </c>
      <c r="O4670" s="38">
        <v>2.0077607142857143</v>
      </c>
      <c r="AW4670" s="26"/>
    </row>
    <row r="4671" spans="1:49" x14ac:dyDescent="0.2">
      <c r="A4671" s="7">
        <v>52</v>
      </c>
      <c r="B4671" s="40">
        <v>1913</v>
      </c>
      <c r="C4671" s="18">
        <f>B4671-B4670</f>
        <v>0</v>
      </c>
      <c r="D4671" s="7">
        <v>1</v>
      </c>
      <c r="E4671" s="7">
        <v>21</v>
      </c>
      <c r="F4671" s="7">
        <v>2</v>
      </c>
      <c r="G4671" s="7">
        <v>14</v>
      </c>
      <c r="H4671" s="1">
        <v>15</v>
      </c>
      <c r="I4671" s="7">
        <v>4</v>
      </c>
      <c r="J4671" s="7">
        <v>16</v>
      </c>
      <c r="K4671" s="7">
        <v>6</v>
      </c>
      <c r="L4671" s="7">
        <v>1158</v>
      </c>
      <c r="M4671" s="39">
        <v>1016.064</v>
      </c>
      <c r="N4671" s="39" t="s">
        <v>183</v>
      </c>
      <c r="O4671" s="38">
        <v>1.1396919879062737</v>
      </c>
      <c r="AW4671" s="26"/>
    </row>
    <row r="4672" spans="1:49" x14ac:dyDescent="0.2">
      <c r="A4672" s="7">
        <v>64</v>
      </c>
      <c r="B4672" s="40">
        <v>1913</v>
      </c>
      <c r="C4672" s="40"/>
      <c r="D4672" s="7">
        <v>1</v>
      </c>
      <c r="E4672" s="7">
        <v>22</v>
      </c>
      <c r="F4672" s="7">
        <v>2</v>
      </c>
      <c r="G4672" s="7">
        <v>14</v>
      </c>
      <c r="H4672" s="1">
        <v>15</v>
      </c>
      <c r="I4672" s="7">
        <v>0</v>
      </c>
      <c r="J4672" s="7">
        <v>74</v>
      </c>
      <c r="K4672" s="7">
        <v>2</v>
      </c>
      <c r="L4672" s="7">
        <v>890</v>
      </c>
      <c r="M4672" s="39">
        <v>1016.064</v>
      </c>
      <c r="N4672" s="39" t="s">
        <v>183</v>
      </c>
      <c r="O4672" s="38">
        <v>0.87592907533383724</v>
      </c>
      <c r="AW4672" s="26"/>
    </row>
    <row r="4673" spans="1:49" x14ac:dyDescent="0.2">
      <c r="A4673" s="7">
        <v>96</v>
      </c>
      <c r="B4673" s="40">
        <v>1913</v>
      </c>
      <c r="C4673" s="40"/>
      <c r="D4673" s="7">
        <v>1</v>
      </c>
      <c r="E4673" s="7">
        <v>22</v>
      </c>
      <c r="F4673" s="7">
        <v>1</v>
      </c>
      <c r="G4673" s="7">
        <v>3</v>
      </c>
      <c r="H4673" s="1">
        <v>15</v>
      </c>
      <c r="I4673" s="7">
        <v>0</v>
      </c>
      <c r="J4673" s="7">
        <v>4</v>
      </c>
      <c r="K4673" s="7">
        <v>7</v>
      </c>
      <c r="L4673" s="7">
        <v>55</v>
      </c>
      <c r="M4673" s="39">
        <f>0.4536*112</f>
        <v>50.803200000000004</v>
      </c>
      <c r="N4673" s="37" t="s">
        <v>183</v>
      </c>
      <c r="O4673" s="38">
        <v>1.0826089695137313</v>
      </c>
      <c r="AW4673" s="26"/>
    </row>
    <row r="4674" spans="1:49" x14ac:dyDescent="0.2">
      <c r="A4674" s="7">
        <v>151</v>
      </c>
      <c r="B4674" s="40">
        <v>1913</v>
      </c>
      <c r="C4674" s="40"/>
      <c r="D4674" s="7">
        <v>1</v>
      </c>
      <c r="E4674" s="7">
        <v>23</v>
      </c>
      <c r="F4674" s="7">
        <v>2</v>
      </c>
      <c r="G4674" s="7">
        <v>14</v>
      </c>
      <c r="H4674" s="1">
        <v>15</v>
      </c>
      <c r="I4674" s="7">
        <v>10</v>
      </c>
      <c r="J4674" s="7">
        <v>5</v>
      </c>
      <c r="K4674" s="7">
        <v>0</v>
      </c>
      <c r="L4674" s="7">
        <v>2460</v>
      </c>
      <c r="M4674" s="39">
        <v>1016.064</v>
      </c>
      <c r="N4674" s="39" t="s">
        <v>183</v>
      </c>
      <c r="O4674" s="38">
        <v>2.4211073318216174</v>
      </c>
      <c r="AW4674" s="26"/>
    </row>
    <row r="4675" spans="1:49" x14ac:dyDescent="0.2">
      <c r="A4675" s="7">
        <v>178</v>
      </c>
      <c r="B4675" s="40">
        <v>1913</v>
      </c>
      <c r="C4675" s="40"/>
      <c r="D4675" s="7">
        <v>1</v>
      </c>
      <c r="E4675" s="7">
        <v>23</v>
      </c>
      <c r="F4675" s="7">
        <v>1</v>
      </c>
      <c r="G4675" s="7">
        <v>26</v>
      </c>
      <c r="H4675" s="1">
        <v>15</v>
      </c>
      <c r="I4675" s="7">
        <v>0</v>
      </c>
      <c r="J4675" s="7">
        <v>2</v>
      </c>
      <c r="K4675" s="7">
        <v>9</v>
      </c>
      <c r="L4675" s="7">
        <v>33</v>
      </c>
      <c r="M4675" s="41">
        <v>12.700716683298557</v>
      </c>
      <c r="N4675" s="41" t="s">
        <v>183</v>
      </c>
      <c r="O4675" s="38">
        <v>2.5982785714285717</v>
      </c>
      <c r="AW4675" s="26"/>
    </row>
    <row r="4676" spans="1:49" x14ac:dyDescent="0.2">
      <c r="A4676" s="7">
        <v>27</v>
      </c>
      <c r="B4676" s="40">
        <v>1913</v>
      </c>
      <c r="C4676" s="40"/>
      <c r="D4676" s="7">
        <v>3</v>
      </c>
      <c r="E4676" s="7">
        <v>24</v>
      </c>
      <c r="F4676" s="7">
        <v>1</v>
      </c>
      <c r="G4676" s="7">
        <v>3</v>
      </c>
      <c r="H4676" s="1">
        <v>15</v>
      </c>
      <c r="I4676" s="7">
        <v>0</v>
      </c>
      <c r="J4676" s="7">
        <v>12</v>
      </c>
      <c r="K4676" s="7">
        <v>0</v>
      </c>
      <c r="L4676" s="7">
        <v>144</v>
      </c>
      <c r="M4676" s="39">
        <f>0.4536*112</f>
        <v>50.803200000000004</v>
      </c>
      <c r="N4676" s="37" t="s">
        <v>183</v>
      </c>
      <c r="O4676" s="38">
        <v>2.8344671201814058</v>
      </c>
      <c r="P4676">
        <v>0</v>
      </c>
      <c r="Q4676">
        <v>10</v>
      </c>
      <c r="R4676">
        <v>3</v>
      </c>
      <c r="S4676">
        <v>0</v>
      </c>
      <c r="T4676">
        <v>6</v>
      </c>
      <c r="U4676">
        <v>0</v>
      </c>
      <c r="AW4676" s="26"/>
    </row>
    <row r="4677" spans="1:49" x14ac:dyDescent="0.2">
      <c r="A4677" s="7">
        <v>187</v>
      </c>
      <c r="B4677" s="40">
        <v>1913</v>
      </c>
      <c r="C4677" s="40"/>
      <c r="D4677" s="7">
        <v>12</v>
      </c>
      <c r="E4677" s="7">
        <v>25</v>
      </c>
      <c r="F4677" s="7">
        <v>2</v>
      </c>
      <c r="G4677" s="7">
        <v>14</v>
      </c>
      <c r="H4677" s="1">
        <v>15</v>
      </c>
      <c r="I4677" s="7">
        <v>7</v>
      </c>
      <c r="J4677" s="7">
        <v>10</v>
      </c>
      <c r="K4677" s="7">
        <v>0</v>
      </c>
      <c r="L4677" s="7">
        <v>1800</v>
      </c>
      <c r="M4677" s="39">
        <v>1016.064</v>
      </c>
      <c r="N4677" s="39" t="s">
        <v>183</v>
      </c>
      <c r="O4677" s="38">
        <v>1.7715419501133787</v>
      </c>
      <c r="P4677">
        <v>8</v>
      </c>
      <c r="Q4677">
        <v>0</v>
      </c>
      <c r="R4677">
        <v>0</v>
      </c>
      <c r="S4677">
        <v>8</v>
      </c>
      <c r="T4677">
        <v>12</v>
      </c>
      <c r="U4677">
        <v>6</v>
      </c>
      <c r="V4677">
        <v>10</v>
      </c>
      <c r="W4677">
        <v>2</v>
      </c>
      <c r="X4677">
        <v>6</v>
      </c>
      <c r="Y4677">
        <v>10</v>
      </c>
      <c r="Z4677">
        <v>15</v>
      </c>
      <c r="AA4677">
        <v>6</v>
      </c>
      <c r="AB4677">
        <v>9</v>
      </c>
      <c r="AC4677">
        <v>5</v>
      </c>
      <c r="AD4677">
        <v>0</v>
      </c>
      <c r="AE4677">
        <v>11</v>
      </c>
      <c r="AF4677">
        <v>0</v>
      </c>
      <c r="AG4677">
        <v>0</v>
      </c>
      <c r="AH4677">
        <v>11</v>
      </c>
      <c r="AI4677">
        <v>0</v>
      </c>
      <c r="AJ4677">
        <v>0</v>
      </c>
      <c r="AK4677">
        <v>11</v>
      </c>
      <c r="AL4677">
        <v>10</v>
      </c>
      <c r="AM4677">
        <v>0</v>
      </c>
      <c r="AN4677">
        <v>9</v>
      </c>
      <c r="AO4677">
        <v>15</v>
      </c>
      <c r="AP4677">
        <v>0</v>
      </c>
      <c r="AQ4677">
        <v>6</v>
      </c>
      <c r="AR4677">
        <v>0</v>
      </c>
      <c r="AS4677">
        <v>0</v>
      </c>
      <c r="AT4677">
        <v>4</v>
      </c>
      <c r="AU4677">
        <v>5</v>
      </c>
      <c r="AV4677">
        <v>0</v>
      </c>
      <c r="AW4677" s="26"/>
    </row>
    <row r="4678" spans="1:49" x14ac:dyDescent="0.2">
      <c r="A4678" s="7">
        <v>130</v>
      </c>
      <c r="B4678" s="40">
        <v>1913</v>
      </c>
      <c r="C4678" s="40"/>
      <c r="D4678" s="7">
        <v>1</v>
      </c>
      <c r="E4678" s="7">
        <v>26</v>
      </c>
      <c r="F4678" s="7">
        <v>2</v>
      </c>
      <c r="G4678" s="7">
        <v>14</v>
      </c>
      <c r="H4678" s="1">
        <v>15</v>
      </c>
      <c r="I4678" s="7">
        <v>0</v>
      </c>
      <c r="J4678" s="7">
        <v>165</v>
      </c>
      <c r="K4678" s="7">
        <v>0</v>
      </c>
      <c r="L4678" s="7">
        <v>1980</v>
      </c>
      <c r="M4678" s="39">
        <v>1016.064</v>
      </c>
      <c r="N4678" s="39" t="s">
        <v>183</v>
      </c>
      <c r="O4678" s="38">
        <v>1.9486961451247167</v>
      </c>
      <c r="AW4678" s="26"/>
    </row>
    <row r="4679" spans="1:49" x14ac:dyDescent="0.2">
      <c r="A4679" s="7">
        <v>14</v>
      </c>
      <c r="B4679" s="40">
        <v>1914</v>
      </c>
      <c r="C4679" s="18">
        <f>B4679-B4678</f>
        <v>1</v>
      </c>
      <c r="D4679" s="7">
        <v>1</v>
      </c>
      <c r="E4679" s="7">
        <v>21</v>
      </c>
      <c r="F4679" s="7">
        <v>1</v>
      </c>
      <c r="G4679" s="7">
        <v>23</v>
      </c>
      <c r="H4679" s="1">
        <v>15</v>
      </c>
      <c r="I4679" s="7">
        <v>0</v>
      </c>
      <c r="J4679" s="7">
        <v>1</v>
      </c>
      <c r="K4679" s="7">
        <v>1</v>
      </c>
      <c r="L4679" s="7">
        <v>13</v>
      </c>
      <c r="M4679" s="41">
        <v>6.3503583416492786</v>
      </c>
      <c r="N4679" s="14" t="s">
        <v>183</v>
      </c>
      <c r="O4679" s="38">
        <v>2.0471285714285714</v>
      </c>
      <c r="AW4679" s="26"/>
    </row>
    <row r="4680" spans="1:49" x14ac:dyDescent="0.2">
      <c r="A4680" s="7">
        <v>29</v>
      </c>
      <c r="B4680" s="40">
        <v>1914</v>
      </c>
      <c r="C4680" s="18">
        <f>B4680-B4679</f>
        <v>0</v>
      </c>
      <c r="D4680" s="7">
        <v>1</v>
      </c>
      <c r="E4680" s="7">
        <v>21</v>
      </c>
      <c r="F4680" s="7">
        <v>2</v>
      </c>
      <c r="G4680" s="7">
        <v>14</v>
      </c>
      <c r="H4680" s="1">
        <v>15</v>
      </c>
      <c r="I4680" s="7">
        <v>6</v>
      </c>
      <c r="J4680" s="7">
        <v>2</v>
      </c>
      <c r="K4680" s="7">
        <v>0</v>
      </c>
      <c r="L4680" s="7">
        <v>1464</v>
      </c>
      <c r="M4680" s="39">
        <v>1016.064</v>
      </c>
      <c r="N4680" s="39" t="s">
        <v>183</v>
      </c>
      <c r="O4680" s="38">
        <v>1.440854119425548</v>
      </c>
      <c r="AW4680" s="26"/>
    </row>
    <row r="4681" spans="1:49" x14ac:dyDescent="0.2">
      <c r="A4681" s="7">
        <v>41</v>
      </c>
      <c r="B4681" s="40">
        <v>1914</v>
      </c>
      <c r="C4681" s="40"/>
      <c r="D4681" s="7">
        <v>1</v>
      </c>
      <c r="E4681" s="7">
        <v>22</v>
      </c>
      <c r="F4681" s="7">
        <v>2</v>
      </c>
      <c r="G4681" s="7">
        <v>14</v>
      </c>
      <c r="H4681" s="1">
        <v>15</v>
      </c>
      <c r="I4681" s="7">
        <v>0</v>
      </c>
      <c r="J4681" s="7">
        <v>99</v>
      </c>
      <c r="K4681" s="7">
        <v>7</v>
      </c>
      <c r="L4681" s="7">
        <v>1195</v>
      </c>
      <c r="M4681" s="39">
        <v>1016.064</v>
      </c>
      <c r="N4681" s="39" t="s">
        <v>183</v>
      </c>
      <c r="O4681" s="38">
        <v>1.1761070168808265</v>
      </c>
      <c r="AW4681" s="26"/>
    </row>
    <row r="4682" spans="1:49" x14ac:dyDescent="0.2">
      <c r="A4682" s="7">
        <v>92</v>
      </c>
      <c r="B4682" s="40">
        <v>1914</v>
      </c>
      <c r="C4682" s="40"/>
      <c r="D4682" s="7">
        <v>1</v>
      </c>
      <c r="E4682" s="7">
        <v>22</v>
      </c>
      <c r="F4682" s="7">
        <v>1</v>
      </c>
      <c r="G4682" s="7">
        <v>3</v>
      </c>
      <c r="H4682" s="1">
        <v>15</v>
      </c>
      <c r="I4682" s="7">
        <v>0</v>
      </c>
      <c r="J4682" s="7">
        <v>5</v>
      </c>
      <c r="K4682" s="7">
        <v>7</v>
      </c>
      <c r="L4682" s="7">
        <v>67</v>
      </c>
      <c r="M4682" s="39">
        <f>0.4536*112</f>
        <v>50.803200000000004</v>
      </c>
      <c r="N4682" s="37" t="s">
        <v>183</v>
      </c>
      <c r="O4682" s="38">
        <v>1.3188145628621819</v>
      </c>
      <c r="AW4682" s="26"/>
    </row>
    <row r="4683" spans="1:49" x14ac:dyDescent="0.2">
      <c r="A4683" s="7">
        <v>146</v>
      </c>
      <c r="B4683" s="40">
        <v>1914</v>
      </c>
      <c r="C4683" s="40"/>
      <c r="D4683" s="7">
        <v>1</v>
      </c>
      <c r="E4683" s="7">
        <v>23</v>
      </c>
      <c r="F4683" s="7">
        <v>2</v>
      </c>
      <c r="G4683" s="7">
        <v>14</v>
      </c>
      <c r="H4683" s="1">
        <v>15</v>
      </c>
      <c r="I4683" s="7">
        <v>10</v>
      </c>
      <c r="J4683" s="7">
        <v>5</v>
      </c>
      <c r="K4683" s="7">
        <v>0</v>
      </c>
      <c r="L4683" s="7">
        <v>2460</v>
      </c>
      <c r="M4683" s="39">
        <v>1016.064</v>
      </c>
      <c r="N4683" s="39" t="s">
        <v>183</v>
      </c>
      <c r="O4683" s="38">
        <v>2.4211073318216174</v>
      </c>
      <c r="AW4683" s="26"/>
    </row>
    <row r="4684" spans="1:49" x14ac:dyDescent="0.2">
      <c r="A4684" s="7">
        <v>173</v>
      </c>
      <c r="B4684" s="40">
        <v>1914</v>
      </c>
      <c r="C4684" s="40"/>
      <c r="D4684" s="7">
        <v>1</v>
      </c>
      <c r="E4684" s="7">
        <v>23</v>
      </c>
      <c r="F4684" s="7">
        <v>1</v>
      </c>
      <c r="G4684" s="7">
        <v>26</v>
      </c>
      <c r="H4684" s="1">
        <v>15</v>
      </c>
      <c r="I4684" s="7">
        <v>0</v>
      </c>
      <c r="J4684" s="7">
        <v>2</v>
      </c>
      <c r="K4684" s="7">
        <v>9</v>
      </c>
      <c r="L4684" s="7">
        <v>33</v>
      </c>
      <c r="M4684" s="41">
        <v>12.700716683298557</v>
      </c>
      <c r="N4684" s="41" t="s">
        <v>183</v>
      </c>
      <c r="O4684" s="38">
        <v>2.5982785714285717</v>
      </c>
      <c r="AW4684" s="26"/>
    </row>
    <row r="4685" spans="1:49" x14ac:dyDescent="0.2">
      <c r="A4685" s="7">
        <v>78</v>
      </c>
      <c r="B4685" s="40">
        <v>1914</v>
      </c>
      <c r="C4685" s="40"/>
      <c r="D4685" s="7">
        <v>8</v>
      </c>
      <c r="E4685" s="7">
        <v>24</v>
      </c>
      <c r="F4685" s="7">
        <v>1</v>
      </c>
      <c r="G4685" s="7">
        <v>3</v>
      </c>
      <c r="H4685" s="1">
        <v>15</v>
      </c>
      <c r="I4685" s="7">
        <v>0</v>
      </c>
      <c r="J4685" s="7">
        <v>7</v>
      </c>
      <c r="K4685" s="7">
        <v>6</v>
      </c>
      <c r="L4685" s="7">
        <v>90</v>
      </c>
      <c r="M4685" s="39">
        <f>0.4536*112</f>
        <v>50.803200000000004</v>
      </c>
      <c r="N4685" s="37" t="s">
        <v>183</v>
      </c>
      <c r="O4685" s="38">
        <v>1.7715419501133784</v>
      </c>
      <c r="P4685">
        <v>0</v>
      </c>
      <c r="Q4685">
        <v>7</v>
      </c>
      <c r="R4685">
        <v>6</v>
      </c>
      <c r="S4685">
        <v>0</v>
      </c>
      <c r="T4685">
        <v>7</v>
      </c>
      <c r="U4685">
        <v>6</v>
      </c>
      <c r="V4685">
        <v>0</v>
      </c>
      <c r="W4685">
        <v>10</v>
      </c>
      <c r="X4685">
        <v>6</v>
      </c>
      <c r="Y4685">
        <v>0</v>
      </c>
      <c r="Z4685">
        <v>14</v>
      </c>
      <c r="AA4685">
        <v>0</v>
      </c>
      <c r="AB4685">
        <v>0</v>
      </c>
      <c r="AC4685">
        <v>12</v>
      </c>
      <c r="AD4685">
        <v>6</v>
      </c>
      <c r="AE4685">
        <v>0</v>
      </c>
      <c r="AF4685">
        <v>14</v>
      </c>
      <c r="AG4685">
        <v>6</v>
      </c>
      <c r="AH4685">
        <v>0</v>
      </c>
      <c r="AI4685">
        <v>15</v>
      </c>
      <c r="AJ4685">
        <v>0</v>
      </c>
      <c r="AW4685" s="26"/>
    </row>
    <row r="4686" spans="1:49" x14ac:dyDescent="0.2">
      <c r="A4686" s="7">
        <v>182</v>
      </c>
      <c r="B4686" s="40">
        <v>1914</v>
      </c>
      <c r="C4686" s="40"/>
      <c r="D4686" s="7">
        <v>12</v>
      </c>
      <c r="E4686" s="7">
        <v>25</v>
      </c>
      <c r="F4686" s="7">
        <v>2</v>
      </c>
      <c r="G4686" s="7">
        <v>14</v>
      </c>
      <c r="H4686" s="1">
        <v>15</v>
      </c>
      <c r="I4686" s="7">
        <v>5</v>
      </c>
      <c r="J4686" s="7">
        <v>0</v>
      </c>
      <c r="K4686" s="7">
        <v>0</v>
      </c>
      <c r="L4686" s="7">
        <v>1200</v>
      </c>
      <c r="M4686" s="39">
        <v>1016.064</v>
      </c>
      <c r="N4686" s="39" t="s">
        <v>183</v>
      </c>
      <c r="O4686" s="38">
        <v>1.1810279667422525</v>
      </c>
      <c r="P4686">
        <v>6</v>
      </c>
      <c r="Q4686">
        <v>0</v>
      </c>
      <c r="R4686">
        <v>0</v>
      </c>
      <c r="S4686">
        <v>4</v>
      </c>
      <c r="T4686">
        <v>15</v>
      </c>
      <c r="U4686">
        <v>0</v>
      </c>
      <c r="V4686">
        <v>8</v>
      </c>
      <c r="W4686">
        <v>10</v>
      </c>
      <c r="X4686">
        <v>0</v>
      </c>
      <c r="Y4686">
        <v>7</v>
      </c>
      <c r="Z4686">
        <v>5</v>
      </c>
      <c r="AA4686">
        <v>0</v>
      </c>
      <c r="AB4686">
        <v>10</v>
      </c>
      <c r="AC4686">
        <v>0</v>
      </c>
      <c r="AD4686">
        <v>0</v>
      </c>
      <c r="AE4686">
        <v>10</v>
      </c>
      <c r="AF4686">
        <v>0</v>
      </c>
      <c r="AG4686">
        <v>0</v>
      </c>
      <c r="AH4686">
        <v>12</v>
      </c>
      <c r="AI4686">
        <v>10</v>
      </c>
      <c r="AJ4686">
        <v>0</v>
      </c>
      <c r="AK4686">
        <v>13</v>
      </c>
      <c r="AL4686">
        <v>0</v>
      </c>
      <c r="AM4686">
        <v>0</v>
      </c>
      <c r="AN4686">
        <v>12</v>
      </c>
      <c r="AO4686">
        <v>10</v>
      </c>
      <c r="AP4686">
        <v>0</v>
      </c>
      <c r="AQ4686">
        <v>10</v>
      </c>
      <c r="AR4686">
        <v>15</v>
      </c>
      <c r="AS4686">
        <v>0</v>
      </c>
      <c r="AT4686">
        <v>9</v>
      </c>
      <c r="AU4686">
        <v>0</v>
      </c>
      <c r="AV4686">
        <v>0</v>
      </c>
      <c r="AW4686" s="26"/>
    </row>
    <row r="4687" spans="1:49" x14ac:dyDescent="0.2">
      <c r="A4687" s="7">
        <v>125</v>
      </c>
      <c r="B4687" s="40">
        <v>1914</v>
      </c>
      <c r="C4687" s="40"/>
      <c r="D4687" s="7">
        <v>1</v>
      </c>
      <c r="E4687" s="7">
        <v>26</v>
      </c>
      <c r="F4687" s="7">
        <v>2</v>
      </c>
      <c r="G4687" s="7">
        <v>14</v>
      </c>
      <c r="H4687" s="1">
        <v>15</v>
      </c>
      <c r="I4687" s="7">
        <v>0</v>
      </c>
      <c r="J4687" s="7">
        <v>170</v>
      </c>
      <c r="K4687" s="7">
        <v>0</v>
      </c>
      <c r="L4687" s="7">
        <v>2040</v>
      </c>
      <c r="M4687" s="39">
        <v>1016.064</v>
      </c>
      <c r="N4687" s="39" t="s">
        <v>183</v>
      </c>
      <c r="O4687" s="38">
        <v>2.007747543461829</v>
      </c>
      <c r="AW4687" s="26"/>
    </row>
    <row r="4688" spans="1:49" x14ac:dyDescent="0.2">
      <c r="A4688" s="7">
        <v>36</v>
      </c>
      <c r="B4688" s="40">
        <v>1876</v>
      </c>
      <c r="C4688" s="40"/>
      <c r="D4688" s="7">
        <v>1</v>
      </c>
      <c r="E4688" s="7">
        <v>24</v>
      </c>
      <c r="F4688" s="7">
        <v>1</v>
      </c>
      <c r="G4688" s="7">
        <v>7</v>
      </c>
      <c r="H4688" s="1">
        <v>16</v>
      </c>
      <c r="I4688" s="7">
        <v>0</v>
      </c>
      <c r="J4688" s="7">
        <v>0</v>
      </c>
      <c r="K4688" s="7">
        <v>3</v>
      </c>
      <c r="L4688" s="7">
        <v>3</v>
      </c>
      <c r="M4688" s="39">
        <v>0.90720000000000001</v>
      </c>
      <c r="N4688" s="37" t="s">
        <v>183</v>
      </c>
      <c r="O4688" s="38">
        <v>3.306878306878307</v>
      </c>
      <c r="AW4688" s="26"/>
    </row>
    <row r="4689" spans="1:49" x14ac:dyDescent="0.2">
      <c r="A4689" s="7">
        <v>4</v>
      </c>
      <c r="B4689" s="40">
        <v>1877</v>
      </c>
      <c r="C4689" s="40"/>
      <c r="D4689" s="7">
        <v>6</v>
      </c>
      <c r="E4689" s="7">
        <v>24</v>
      </c>
      <c r="F4689" s="7">
        <v>1</v>
      </c>
      <c r="G4689" s="7">
        <v>7</v>
      </c>
      <c r="H4689" s="1">
        <v>16</v>
      </c>
      <c r="I4689" s="7">
        <v>0</v>
      </c>
      <c r="J4689" s="7">
        <v>0</v>
      </c>
      <c r="K4689" s="7">
        <v>3</v>
      </c>
      <c r="L4689" s="7">
        <v>3</v>
      </c>
      <c r="M4689" s="39">
        <v>0.90720000000000001</v>
      </c>
      <c r="N4689" s="37" t="s">
        <v>183</v>
      </c>
      <c r="O4689" s="38">
        <v>3.306878306878307</v>
      </c>
      <c r="P4689">
        <v>0</v>
      </c>
      <c r="Q4689">
        <v>0</v>
      </c>
      <c r="R4689">
        <v>3</v>
      </c>
      <c r="S4689">
        <v>0</v>
      </c>
      <c r="T4689">
        <v>0</v>
      </c>
      <c r="U4689">
        <v>4.5</v>
      </c>
      <c r="V4689">
        <v>0</v>
      </c>
      <c r="W4689">
        <v>0</v>
      </c>
      <c r="X4689">
        <v>4.5</v>
      </c>
      <c r="Y4689">
        <v>0</v>
      </c>
      <c r="Z4689">
        <v>0</v>
      </c>
      <c r="AA4689">
        <v>4.5</v>
      </c>
      <c r="AB4689">
        <v>0</v>
      </c>
      <c r="AC4689">
        <v>0</v>
      </c>
      <c r="AD4689">
        <v>4</v>
      </c>
      <c r="AW4689" s="26"/>
    </row>
    <row r="4690" spans="1:49" x14ac:dyDescent="0.2">
      <c r="A4690" s="7">
        <v>4</v>
      </c>
      <c r="B4690" s="40">
        <v>1878</v>
      </c>
      <c r="C4690" s="40"/>
      <c r="D4690" s="7">
        <v>1</v>
      </c>
      <c r="E4690" s="7">
        <v>24</v>
      </c>
      <c r="F4690" s="7">
        <v>1</v>
      </c>
      <c r="G4690" s="7">
        <v>7</v>
      </c>
      <c r="H4690" s="1">
        <v>16</v>
      </c>
      <c r="I4690" s="7">
        <v>0</v>
      </c>
      <c r="J4690" s="7">
        <v>0</v>
      </c>
      <c r="K4690" s="7">
        <v>4</v>
      </c>
      <c r="L4690" s="7">
        <v>4</v>
      </c>
      <c r="M4690" s="39">
        <v>0.90720000000000001</v>
      </c>
      <c r="N4690" s="37" t="s">
        <v>183</v>
      </c>
      <c r="O4690" s="38">
        <v>4.409171075837742</v>
      </c>
      <c r="AW4690" s="26"/>
    </row>
    <row r="4691" spans="1:49" x14ac:dyDescent="0.2">
      <c r="A4691" s="7">
        <v>36</v>
      </c>
      <c r="B4691" s="40">
        <v>1879</v>
      </c>
      <c r="C4691" s="40"/>
      <c r="D4691" s="7">
        <v>1</v>
      </c>
      <c r="E4691" s="7">
        <v>24</v>
      </c>
      <c r="F4691" s="7">
        <v>1</v>
      </c>
      <c r="G4691" s="7">
        <v>7</v>
      </c>
      <c r="H4691" s="1">
        <v>16</v>
      </c>
      <c r="I4691" s="7">
        <v>0</v>
      </c>
      <c r="J4691" s="7">
        <v>0</v>
      </c>
      <c r="K4691" s="7">
        <v>4</v>
      </c>
      <c r="L4691" s="7">
        <v>4</v>
      </c>
      <c r="M4691" s="39">
        <v>0.90720000000000001</v>
      </c>
      <c r="N4691" s="37" t="s">
        <v>183</v>
      </c>
      <c r="O4691" s="38">
        <v>4.409171075837742</v>
      </c>
      <c r="AW4691" s="26"/>
    </row>
    <row r="4692" spans="1:49" x14ac:dyDescent="0.2">
      <c r="A4692" s="7">
        <v>4</v>
      </c>
      <c r="B4692" s="40">
        <v>1880</v>
      </c>
      <c r="C4692" s="40"/>
      <c r="D4692" s="7">
        <v>3</v>
      </c>
      <c r="E4692" s="7">
        <v>24</v>
      </c>
      <c r="F4692" s="7">
        <v>1</v>
      </c>
      <c r="G4692" s="7">
        <v>7</v>
      </c>
      <c r="H4692" s="1">
        <v>16</v>
      </c>
      <c r="I4692" s="7">
        <v>0</v>
      </c>
      <c r="J4692" s="7">
        <v>0</v>
      </c>
      <c r="K4692" s="7">
        <v>4</v>
      </c>
      <c r="L4692" s="7">
        <v>4</v>
      </c>
      <c r="M4692" s="39">
        <v>0.90720000000000001</v>
      </c>
      <c r="N4692" s="37" t="s">
        <v>183</v>
      </c>
      <c r="O4692" s="38">
        <v>4.409171075837742</v>
      </c>
      <c r="P4692">
        <v>0</v>
      </c>
      <c r="Q4692">
        <v>0</v>
      </c>
      <c r="R4692">
        <v>3.5</v>
      </c>
      <c r="S4692">
        <v>0</v>
      </c>
      <c r="T4692">
        <v>0</v>
      </c>
      <c r="U4692">
        <v>3.5</v>
      </c>
      <c r="AW4692" s="26"/>
    </row>
    <row r="4693" spans="1:49" x14ac:dyDescent="0.2">
      <c r="A4693" s="7">
        <v>4</v>
      </c>
      <c r="B4693" s="40">
        <v>1881</v>
      </c>
      <c r="C4693" s="40"/>
      <c r="D4693" s="7">
        <v>1</v>
      </c>
      <c r="E4693" s="7">
        <v>24</v>
      </c>
      <c r="F4693" s="7">
        <v>1</v>
      </c>
      <c r="G4693" s="7">
        <v>7</v>
      </c>
      <c r="H4693" s="1">
        <v>16</v>
      </c>
      <c r="I4693" s="7">
        <v>0</v>
      </c>
      <c r="J4693" s="7">
        <v>0</v>
      </c>
      <c r="K4693" s="7">
        <v>3.5</v>
      </c>
      <c r="L4693" s="7">
        <v>3.5</v>
      </c>
      <c r="M4693" s="39">
        <v>0.90720000000000001</v>
      </c>
      <c r="N4693" s="37" t="s">
        <v>183</v>
      </c>
      <c r="O4693" s="38">
        <v>3.8580246913580245</v>
      </c>
      <c r="AW4693" s="26"/>
    </row>
    <row r="4694" spans="1:49" x14ac:dyDescent="0.2">
      <c r="A4694" s="7">
        <v>4</v>
      </c>
      <c r="B4694" s="40">
        <v>1882</v>
      </c>
      <c r="C4694" s="40"/>
      <c r="D4694" s="7">
        <v>1</v>
      </c>
      <c r="E4694" s="7">
        <v>24</v>
      </c>
      <c r="F4694" s="7">
        <v>1</v>
      </c>
      <c r="G4694" s="7">
        <v>7</v>
      </c>
      <c r="H4694" s="1">
        <v>16</v>
      </c>
      <c r="I4694" s="7">
        <v>0</v>
      </c>
      <c r="J4694" s="7">
        <v>0</v>
      </c>
      <c r="K4694" s="7">
        <v>3.5</v>
      </c>
      <c r="L4694" s="7">
        <v>3.5</v>
      </c>
      <c r="M4694" s="39">
        <v>0.90720000000000001</v>
      </c>
      <c r="N4694" s="37" t="s">
        <v>183</v>
      </c>
      <c r="O4694" s="38">
        <v>3.8580246913580245</v>
      </c>
      <c r="AW4694" s="26"/>
    </row>
    <row r="4695" spans="1:49" x14ac:dyDescent="0.2">
      <c r="A4695" s="7">
        <v>4</v>
      </c>
      <c r="B4695" s="40">
        <v>1883</v>
      </c>
      <c r="C4695" s="40"/>
      <c r="D4695" s="7">
        <v>1</v>
      </c>
      <c r="E4695" s="7">
        <v>24</v>
      </c>
      <c r="F4695" s="7">
        <v>1</v>
      </c>
      <c r="G4695" s="7">
        <v>7</v>
      </c>
      <c r="H4695" s="1">
        <v>16</v>
      </c>
      <c r="I4695" s="7">
        <v>0</v>
      </c>
      <c r="J4695" s="7">
        <v>0</v>
      </c>
      <c r="K4695" s="7">
        <v>3.5</v>
      </c>
      <c r="L4695" s="7">
        <v>3.5</v>
      </c>
      <c r="M4695" s="39">
        <v>0.90720000000000001</v>
      </c>
      <c r="N4695" s="37" t="s">
        <v>183</v>
      </c>
      <c r="O4695" s="38">
        <v>3.8580246913580245</v>
      </c>
      <c r="AW4695" s="26"/>
    </row>
    <row r="4696" spans="1:49" x14ac:dyDescent="0.2">
      <c r="A4696" s="7">
        <v>35</v>
      </c>
      <c r="B4696" s="40">
        <v>1884</v>
      </c>
      <c r="C4696" s="40"/>
      <c r="D4696" s="7">
        <v>1</v>
      </c>
      <c r="E4696" s="7">
        <v>24</v>
      </c>
      <c r="F4696" s="7">
        <v>1</v>
      </c>
      <c r="G4696" s="7">
        <v>7</v>
      </c>
      <c r="H4696" s="1">
        <v>16</v>
      </c>
      <c r="I4696" s="7">
        <v>0</v>
      </c>
      <c r="J4696" s="7">
        <v>0</v>
      </c>
      <c r="K4696" s="7">
        <v>3.5</v>
      </c>
      <c r="L4696" s="7">
        <v>3.5</v>
      </c>
      <c r="M4696" s="39">
        <v>0.90720000000000001</v>
      </c>
      <c r="N4696" s="37" t="s">
        <v>183</v>
      </c>
      <c r="O4696" s="38">
        <v>3.8580246913580245</v>
      </c>
      <c r="AW4696" s="26"/>
    </row>
    <row r="4697" spans="1:49" x14ac:dyDescent="0.2">
      <c r="A4697" s="7">
        <v>4</v>
      </c>
      <c r="B4697" s="40">
        <v>1886</v>
      </c>
      <c r="C4697" s="40"/>
      <c r="D4697" s="7">
        <v>1</v>
      </c>
      <c r="E4697" s="7">
        <v>24</v>
      </c>
      <c r="F4697" s="7">
        <v>1</v>
      </c>
      <c r="G4697" s="7">
        <v>7</v>
      </c>
      <c r="H4697" s="1">
        <v>16</v>
      </c>
      <c r="I4697" s="7">
        <v>0</v>
      </c>
      <c r="J4697" s="7">
        <v>0</v>
      </c>
      <c r="K4697" s="7">
        <v>3</v>
      </c>
      <c r="L4697" s="7">
        <v>3</v>
      </c>
      <c r="M4697" s="39">
        <v>0.90720000000000001</v>
      </c>
      <c r="N4697" s="37" t="s">
        <v>183</v>
      </c>
      <c r="O4697" s="38">
        <v>3.306878306878307</v>
      </c>
      <c r="AW4697" s="26"/>
    </row>
    <row r="4698" spans="1:49" x14ac:dyDescent="0.2">
      <c r="A4698" s="7">
        <v>5</v>
      </c>
      <c r="B4698" s="40">
        <v>1887</v>
      </c>
      <c r="C4698" s="40"/>
      <c r="D4698" s="7">
        <v>1</v>
      </c>
      <c r="E4698" s="7">
        <v>24</v>
      </c>
      <c r="F4698" s="7">
        <v>1</v>
      </c>
      <c r="G4698" s="7">
        <v>7</v>
      </c>
      <c r="H4698" s="1">
        <v>16</v>
      </c>
      <c r="I4698" s="7">
        <v>0</v>
      </c>
      <c r="J4698" s="7">
        <v>0</v>
      </c>
      <c r="K4698" s="7">
        <v>3</v>
      </c>
      <c r="L4698" s="7">
        <v>3</v>
      </c>
      <c r="M4698" s="39">
        <v>0.90720000000000001</v>
      </c>
      <c r="N4698" s="37" t="s">
        <v>183</v>
      </c>
      <c r="O4698" s="38">
        <v>3.306878306878307</v>
      </c>
      <c r="AW4698" s="26"/>
    </row>
    <row r="4699" spans="1:49" x14ac:dyDescent="0.2">
      <c r="A4699" s="7">
        <v>34</v>
      </c>
      <c r="B4699" s="40">
        <v>1888</v>
      </c>
      <c r="C4699" s="40"/>
      <c r="D4699" s="7">
        <v>1</v>
      </c>
      <c r="E4699" s="7">
        <v>24</v>
      </c>
      <c r="F4699" s="7">
        <v>1</v>
      </c>
      <c r="G4699" s="7">
        <v>7</v>
      </c>
      <c r="H4699" s="1">
        <v>16</v>
      </c>
      <c r="I4699" s="7">
        <v>0</v>
      </c>
      <c r="J4699" s="7">
        <v>0</v>
      </c>
      <c r="K4699" s="7">
        <v>3.25</v>
      </c>
      <c r="L4699" s="7">
        <v>3.25</v>
      </c>
      <c r="M4699" s="39">
        <v>0.90720000000000001</v>
      </c>
      <c r="N4699" s="37" t="s">
        <v>183</v>
      </c>
      <c r="O4699" s="38">
        <v>3.5824514991181657</v>
      </c>
      <c r="AW4699" s="26"/>
    </row>
    <row r="4700" spans="1:49" x14ac:dyDescent="0.2">
      <c r="A4700" s="7">
        <v>4</v>
      </c>
      <c r="B4700" s="40">
        <v>1889</v>
      </c>
      <c r="C4700" s="40"/>
      <c r="D4700" s="7">
        <v>1</v>
      </c>
      <c r="E4700" s="7">
        <v>24</v>
      </c>
      <c r="F4700" s="7">
        <v>1</v>
      </c>
      <c r="G4700" s="7">
        <v>7</v>
      </c>
      <c r="H4700" s="1">
        <v>16</v>
      </c>
      <c r="I4700" s="7">
        <v>0</v>
      </c>
      <c r="J4700" s="7">
        <v>0</v>
      </c>
      <c r="K4700" s="7">
        <v>3.25</v>
      </c>
      <c r="L4700" s="7">
        <v>3.25</v>
      </c>
      <c r="M4700" s="39">
        <v>0.90720000000000001</v>
      </c>
      <c r="N4700" s="37" t="s">
        <v>183</v>
      </c>
      <c r="O4700" s="38">
        <v>3.5824514991181657</v>
      </c>
      <c r="AW4700" s="26"/>
    </row>
    <row r="4701" spans="1:49" x14ac:dyDescent="0.2">
      <c r="A4701" s="7">
        <v>9</v>
      </c>
      <c r="B4701" s="18">
        <v>1850</v>
      </c>
      <c r="C4701" s="18">
        <f>B4701-B4700</f>
        <v>-39</v>
      </c>
      <c r="D4701" s="7">
        <v>1</v>
      </c>
      <c r="E4701" s="7">
        <v>21</v>
      </c>
      <c r="F4701" s="7">
        <v>1</v>
      </c>
      <c r="G4701" s="7">
        <v>6</v>
      </c>
      <c r="H4701" s="1">
        <v>17</v>
      </c>
      <c r="I4701" s="7">
        <v>0</v>
      </c>
      <c r="J4701" s="7">
        <v>1</v>
      </c>
      <c r="K4701" s="7">
        <v>4</v>
      </c>
      <c r="L4701" s="7">
        <v>16</v>
      </c>
      <c r="M4701" s="39">
        <v>12</v>
      </c>
      <c r="N4701" s="39" t="s">
        <v>186</v>
      </c>
      <c r="O4701" s="38">
        <v>1.3333333333333333</v>
      </c>
      <c r="AW4701" s="26"/>
    </row>
    <row r="4702" spans="1:49" x14ac:dyDescent="0.2">
      <c r="A4702" s="7">
        <v>9</v>
      </c>
      <c r="B4702" s="18">
        <v>1851</v>
      </c>
      <c r="C4702" s="18">
        <f>B4702-B4701</f>
        <v>1</v>
      </c>
      <c r="D4702" s="7">
        <v>1</v>
      </c>
      <c r="E4702" s="7">
        <v>21</v>
      </c>
      <c r="F4702" s="7">
        <v>1</v>
      </c>
      <c r="G4702" s="7">
        <v>6</v>
      </c>
      <c r="H4702" s="1">
        <v>17</v>
      </c>
      <c r="I4702" s="7">
        <v>0</v>
      </c>
      <c r="J4702" s="7">
        <v>1</v>
      </c>
      <c r="K4702" s="7">
        <v>8</v>
      </c>
      <c r="L4702" s="7">
        <v>20</v>
      </c>
      <c r="M4702" s="39">
        <v>12</v>
      </c>
      <c r="N4702" s="39" t="s">
        <v>186</v>
      </c>
      <c r="O4702" s="38">
        <v>1.6666666666666667</v>
      </c>
      <c r="AW4702" s="26"/>
    </row>
    <row r="4703" spans="1:49" x14ac:dyDescent="0.2">
      <c r="A4703" s="7">
        <v>10</v>
      </c>
      <c r="B4703" s="18">
        <v>1852</v>
      </c>
      <c r="C4703" s="18">
        <f>B4703-B4702</f>
        <v>1</v>
      </c>
      <c r="D4703" s="7">
        <v>1</v>
      </c>
      <c r="E4703" s="7">
        <v>21</v>
      </c>
      <c r="F4703" s="7">
        <v>1</v>
      </c>
      <c r="G4703" s="7">
        <v>6</v>
      </c>
      <c r="H4703" s="1">
        <v>17</v>
      </c>
      <c r="I4703" s="7">
        <v>0</v>
      </c>
      <c r="J4703" s="7">
        <v>1</v>
      </c>
      <c r="K4703" s="7">
        <v>6</v>
      </c>
      <c r="L4703" s="7">
        <v>18</v>
      </c>
      <c r="M4703" s="39">
        <v>12</v>
      </c>
      <c r="N4703" s="39" t="s">
        <v>186</v>
      </c>
      <c r="O4703" s="38">
        <v>1.5</v>
      </c>
      <c r="AW4703" s="26"/>
    </row>
    <row r="4704" spans="1:49" x14ac:dyDescent="0.2">
      <c r="A4704" s="7">
        <v>10</v>
      </c>
      <c r="B4704" s="18">
        <v>1853</v>
      </c>
      <c r="C4704" s="18">
        <f>B4704-B4703</f>
        <v>1</v>
      </c>
      <c r="D4704" s="7">
        <v>1</v>
      </c>
      <c r="E4704" s="7">
        <v>21</v>
      </c>
      <c r="F4704" s="7">
        <v>1</v>
      </c>
      <c r="G4704" s="7">
        <v>6</v>
      </c>
      <c r="H4704" s="1">
        <v>17</v>
      </c>
      <c r="I4704" s="7">
        <v>0</v>
      </c>
      <c r="J4704" s="7">
        <v>2</v>
      </c>
      <c r="K4704" s="7">
        <v>3</v>
      </c>
      <c r="L4704" s="7">
        <v>27</v>
      </c>
      <c r="M4704" s="39">
        <v>12</v>
      </c>
      <c r="N4704" s="39" t="s">
        <v>186</v>
      </c>
      <c r="O4704" s="38">
        <v>2.25</v>
      </c>
      <c r="AW4704" s="26"/>
    </row>
    <row r="4705" spans="1:49" x14ac:dyDescent="0.2">
      <c r="A4705" s="7">
        <v>52</v>
      </c>
      <c r="B4705" s="18">
        <v>1854</v>
      </c>
      <c r="C4705" s="18">
        <f>B4705-B4704</f>
        <v>1</v>
      </c>
      <c r="D4705" s="7">
        <v>1</v>
      </c>
      <c r="E4705" s="7">
        <v>21</v>
      </c>
      <c r="F4705" s="7">
        <v>1</v>
      </c>
      <c r="G4705" s="7">
        <v>6</v>
      </c>
      <c r="H4705" s="1">
        <v>17</v>
      </c>
      <c r="I4705" s="7">
        <v>0</v>
      </c>
      <c r="J4705" s="7">
        <v>2</v>
      </c>
      <c r="K4705" s="7">
        <v>9</v>
      </c>
      <c r="L4705" s="7">
        <v>33</v>
      </c>
      <c r="M4705" s="39">
        <v>12</v>
      </c>
      <c r="N4705" s="39" t="s">
        <v>186</v>
      </c>
      <c r="O4705" s="38">
        <v>2.75</v>
      </c>
      <c r="AW4705" s="26"/>
    </row>
    <row r="4706" spans="1:49" x14ac:dyDescent="0.2">
      <c r="A4706" s="7">
        <v>15</v>
      </c>
      <c r="B4706" s="18">
        <v>1854</v>
      </c>
      <c r="C4706" s="18"/>
      <c r="D4706" s="7">
        <v>1</v>
      </c>
      <c r="E4706" s="7">
        <v>22</v>
      </c>
      <c r="F4706" s="7">
        <v>1</v>
      </c>
      <c r="G4706" s="7">
        <v>6</v>
      </c>
      <c r="H4706" s="1">
        <v>17</v>
      </c>
      <c r="I4706" s="7">
        <v>0</v>
      </c>
      <c r="J4706" s="7">
        <v>6</v>
      </c>
      <c r="K4706" s="7">
        <v>0</v>
      </c>
      <c r="L4706" s="7">
        <v>72</v>
      </c>
      <c r="M4706" s="39">
        <v>12</v>
      </c>
      <c r="N4706" s="39" t="s">
        <v>186</v>
      </c>
      <c r="O4706" s="38">
        <v>6</v>
      </c>
      <c r="AW4706" s="26"/>
    </row>
    <row r="4707" spans="1:49" x14ac:dyDescent="0.2">
      <c r="A4707" s="7">
        <v>59</v>
      </c>
      <c r="B4707" s="18">
        <v>1855</v>
      </c>
      <c r="C4707" s="18">
        <f>B4707-B4706</f>
        <v>1</v>
      </c>
      <c r="D4707" s="7">
        <v>1</v>
      </c>
      <c r="E4707" s="7">
        <v>21</v>
      </c>
      <c r="F4707" s="7">
        <v>1</v>
      </c>
      <c r="G4707" s="7">
        <v>6</v>
      </c>
      <c r="H4707" s="1">
        <v>17</v>
      </c>
      <c r="I4707" s="7">
        <v>0</v>
      </c>
      <c r="J4707" s="7">
        <v>2</v>
      </c>
      <c r="K4707" s="7">
        <v>8</v>
      </c>
      <c r="L4707" s="7">
        <v>32</v>
      </c>
      <c r="M4707" s="39">
        <v>12</v>
      </c>
      <c r="N4707" s="39" t="s">
        <v>186</v>
      </c>
      <c r="O4707" s="38">
        <v>2.6666666666666665</v>
      </c>
      <c r="AW4707" s="26"/>
    </row>
    <row r="4708" spans="1:49" x14ac:dyDescent="0.2">
      <c r="A4708" s="7">
        <v>33</v>
      </c>
      <c r="B4708" s="18">
        <v>1855</v>
      </c>
      <c r="C4708" s="18"/>
      <c r="D4708" s="7">
        <v>1</v>
      </c>
      <c r="E4708" s="7">
        <v>22</v>
      </c>
      <c r="F4708" s="7">
        <v>1</v>
      </c>
      <c r="G4708" s="7">
        <v>6</v>
      </c>
      <c r="H4708" s="1">
        <v>17</v>
      </c>
      <c r="I4708" s="7">
        <v>0</v>
      </c>
      <c r="J4708" s="7">
        <v>5</v>
      </c>
      <c r="K4708" s="7">
        <v>6</v>
      </c>
      <c r="L4708" s="7">
        <v>66</v>
      </c>
      <c r="M4708" s="39">
        <v>12</v>
      </c>
      <c r="N4708" s="39" t="s">
        <v>186</v>
      </c>
      <c r="O4708" s="38">
        <v>5.5</v>
      </c>
      <c r="AW4708" s="26"/>
    </row>
    <row r="4709" spans="1:49" x14ac:dyDescent="0.2">
      <c r="A4709" s="7">
        <v>59</v>
      </c>
      <c r="B4709" s="18">
        <v>1856</v>
      </c>
      <c r="C4709" s="18">
        <f>B4709-B4708</f>
        <v>1</v>
      </c>
      <c r="D4709" s="7">
        <v>1</v>
      </c>
      <c r="E4709" s="7">
        <v>21</v>
      </c>
      <c r="F4709" s="7">
        <v>1</v>
      </c>
      <c r="G4709" s="7">
        <v>6</v>
      </c>
      <c r="H4709" s="1">
        <v>17</v>
      </c>
      <c r="I4709" s="7">
        <v>0</v>
      </c>
      <c r="J4709" s="7">
        <v>2</v>
      </c>
      <c r="K4709" s="7">
        <v>2</v>
      </c>
      <c r="L4709" s="7">
        <v>26</v>
      </c>
      <c r="M4709" s="39">
        <v>12</v>
      </c>
      <c r="N4709" s="39" t="s">
        <v>186</v>
      </c>
      <c r="O4709" s="38">
        <v>2.1666666666666665</v>
      </c>
      <c r="AW4709" s="26"/>
    </row>
    <row r="4710" spans="1:49" x14ac:dyDescent="0.2">
      <c r="A4710" s="7">
        <v>33</v>
      </c>
      <c r="B4710" s="18">
        <v>1856</v>
      </c>
      <c r="C4710" s="18"/>
      <c r="D4710" s="7">
        <v>1</v>
      </c>
      <c r="E4710" s="7">
        <v>22</v>
      </c>
      <c r="F4710" s="7">
        <v>1</v>
      </c>
      <c r="G4710" s="7">
        <v>6</v>
      </c>
      <c r="H4710" s="1">
        <v>17</v>
      </c>
      <c r="I4710" s="7">
        <v>0</v>
      </c>
      <c r="J4710" s="7">
        <v>3</v>
      </c>
      <c r="K4710" s="7">
        <v>9</v>
      </c>
      <c r="L4710" s="7">
        <v>45</v>
      </c>
      <c r="M4710" s="39">
        <v>12</v>
      </c>
      <c r="N4710" s="39" t="s">
        <v>186</v>
      </c>
      <c r="O4710" s="38">
        <v>3.75</v>
      </c>
      <c r="AW4710" s="26"/>
    </row>
    <row r="4711" spans="1:49" x14ac:dyDescent="0.2">
      <c r="A4711" s="7">
        <v>58</v>
      </c>
      <c r="B4711" s="18">
        <v>1857</v>
      </c>
      <c r="C4711" s="18">
        <f>B4711-B4710</f>
        <v>1</v>
      </c>
      <c r="D4711" s="7">
        <v>1</v>
      </c>
      <c r="E4711" s="7">
        <v>21</v>
      </c>
      <c r="F4711" s="7">
        <v>1</v>
      </c>
      <c r="G4711" s="7">
        <v>6</v>
      </c>
      <c r="H4711" s="1">
        <v>17</v>
      </c>
      <c r="I4711" s="7">
        <v>0</v>
      </c>
      <c r="J4711" s="7">
        <v>1</v>
      </c>
      <c r="K4711" s="7">
        <v>11</v>
      </c>
      <c r="L4711" s="7">
        <v>23</v>
      </c>
      <c r="M4711" s="39">
        <v>12</v>
      </c>
      <c r="N4711" s="39" t="s">
        <v>186</v>
      </c>
      <c r="O4711" s="38">
        <v>1.9166666666666667</v>
      </c>
      <c r="AW4711" s="26"/>
    </row>
    <row r="4712" spans="1:49" x14ac:dyDescent="0.2">
      <c r="A4712" s="7">
        <v>32</v>
      </c>
      <c r="B4712" s="18">
        <v>1857</v>
      </c>
      <c r="C4712" s="18"/>
      <c r="D4712" s="7">
        <v>1</v>
      </c>
      <c r="E4712" s="7">
        <v>22</v>
      </c>
      <c r="F4712" s="7">
        <v>1</v>
      </c>
      <c r="G4712" s="7">
        <v>6</v>
      </c>
      <c r="H4712" s="1">
        <v>17</v>
      </c>
      <c r="I4712" s="7">
        <v>0</v>
      </c>
      <c r="J4712" s="7">
        <v>3</v>
      </c>
      <c r="K4712" s="7">
        <v>4.5</v>
      </c>
      <c r="L4712" s="7">
        <v>40.5</v>
      </c>
      <c r="M4712" s="39">
        <v>12</v>
      </c>
      <c r="N4712" s="39" t="s">
        <v>186</v>
      </c>
      <c r="O4712" s="38">
        <v>3.375</v>
      </c>
      <c r="AW4712" s="26"/>
    </row>
    <row r="4713" spans="1:49" x14ac:dyDescent="0.2">
      <c r="A4713" s="7">
        <v>59</v>
      </c>
      <c r="B4713" s="18">
        <v>1858</v>
      </c>
      <c r="C4713" s="18">
        <f>B4713-B4712</f>
        <v>1</v>
      </c>
      <c r="D4713" s="7">
        <v>1</v>
      </c>
      <c r="E4713" s="7">
        <v>21</v>
      </c>
      <c r="F4713" s="7">
        <v>1</v>
      </c>
      <c r="G4713" s="7">
        <v>6</v>
      </c>
      <c r="H4713" s="1">
        <v>17</v>
      </c>
      <c r="I4713" s="7">
        <v>0</v>
      </c>
      <c r="J4713" s="7">
        <v>2</v>
      </c>
      <c r="K4713" s="7">
        <v>3</v>
      </c>
      <c r="L4713" s="7">
        <v>27</v>
      </c>
      <c r="M4713" s="39">
        <v>12</v>
      </c>
      <c r="N4713" s="39" t="s">
        <v>186</v>
      </c>
      <c r="O4713" s="38">
        <v>2.25</v>
      </c>
      <c r="AW4713" s="26"/>
    </row>
    <row r="4714" spans="1:49" x14ac:dyDescent="0.2">
      <c r="A4714" s="7">
        <v>33</v>
      </c>
      <c r="B4714" s="18">
        <v>1858</v>
      </c>
      <c r="C4714" s="18"/>
      <c r="D4714" s="7">
        <v>1</v>
      </c>
      <c r="E4714" s="7">
        <v>22</v>
      </c>
      <c r="F4714" s="7">
        <v>1</v>
      </c>
      <c r="G4714" s="7">
        <v>6</v>
      </c>
      <c r="H4714" s="1">
        <v>17</v>
      </c>
      <c r="I4714" s="7">
        <v>0</v>
      </c>
      <c r="J4714" s="7">
        <v>2</v>
      </c>
      <c r="K4714" s="7">
        <v>10.5</v>
      </c>
      <c r="L4714" s="7">
        <v>34.5</v>
      </c>
      <c r="M4714" s="39">
        <v>12</v>
      </c>
      <c r="N4714" s="39" t="s">
        <v>186</v>
      </c>
      <c r="O4714" s="38">
        <v>2.875</v>
      </c>
      <c r="AW4714" s="26"/>
    </row>
    <row r="4715" spans="1:49" x14ac:dyDescent="0.2">
      <c r="A4715" s="7">
        <v>60</v>
      </c>
      <c r="B4715" s="18">
        <v>1859</v>
      </c>
      <c r="C4715" s="18">
        <f>B4715-B4714</f>
        <v>1</v>
      </c>
      <c r="D4715" s="7">
        <v>1</v>
      </c>
      <c r="E4715" s="7">
        <v>21</v>
      </c>
      <c r="F4715" s="7">
        <v>1</v>
      </c>
      <c r="G4715" s="7">
        <v>6</v>
      </c>
      <c r="H4715" s="1">
        <v>17</v>
      </c>
      <c r="I4715" s="7">
        <v>0</v>
      </c>
      <c r="J4715" s="7">
        <v>1</v>
      </c>
      <c r="K4715" s="7">
        <v>10</v>
      </c>
      <c r="L4715" s="7">
        <v>22</v>
      </c>
      <c r="M4715" s="39">
        <v>12</v>
      </c>
      <c r="N4715" s="39" t="s">
        <v>186</v>
      </c>
      <c r="O4715" s="38">
        <v>1.8333333333333333</v>
      </c>
      <c r="AW4715" s="26"/>
    </row>
    <row r="4716" spans="1:49" x14ac:dyDescent="0.2">
      <c r="A4716" s="7">
        <v>33</v>
      </c>
      <c r="B4716" s="18">
        <v>1859</v>
      </c>
      <c r="C4716" s="18"/>
      <c r="D4716" s="7">
        <v>1</v>
      </c>
      <c r="E4716" s="7">
        <v>22</v>
      </c>
      <c r="F4716" s="7">
        <v>1</v>
      </c>
      <c r="G4716" s="7">
        <v>6</v>
      </c>
      <c r="H4716" s="1">
        <v>17</v>
      </c>
      <c r="I4716" s="7">
        <v>0</v>
      </c>
      <c r="J4716" s="7">
        <v>3</v>
      </c>
      <c r="K4716" s="7">
        <v>0</v>
      </c>
      <c r="L4716" s="7">
        <v>36</v>
      </c>
      <c r="M4716" s="39">
        <v>12</v>
      </c>
      <c r="N4716" s="39" t="s">
        <v>186</v>
      </c>
      <c r="O4716" s="38">
        <v>3</v>
      </c>
      <c r="AW4716" s="26"/>
    </row>
    <row r="4717" spans="1:49" x14ac:dyDescent="0.2">
      <c r="A4717" s="7">
        <v>62</v>
      </c>
      <c r="B4717" s="40">
        <v>1860</v>
      </c>
      <c r="C4717" s="18">
        <f>B4717-B4716</f>
        <v>1</v>
      </c>
      <c r="D4717" s="7">
        <v>1</v>
      </c>
      <c r="E4717" s="7">
        <v>21</v>
      </c>
      <c r="F4717" s="7">
        <v>1</v>
      </c>
      <c r="G4717" s="7">
        <v>6</v>
      </c>
      <c r="H4717" s="1">
        <v>17</v>
      </c>
      <c r="I4717" s="7">
        <v>0</v>
      </c>
      <c r="J4717" s="7">
        <v>1</v>
      </c>
      <c r="K4717" s="7">
        <v>3</v>
      </c>
      <c r="L4717" s="7">
        <v>15</v>
      </c>
      <c r="M4717" s="39">
        <v>12</v>
      </c>
      <c r="N4717" s="39" t="s">
        <v>186</v>
      </c>
      <c r="O4717" s="38">
        <v>1.25</v>
      </c>
      <c r="AW4717" s="26"/>
    </row>
    <row r="4718" spans="1:49" x14ac:dyDescent="0.2">
      <c r="A4718" s="7">
        <v>36</v>
      </c>
      <c r="B4718" s="40">
        <v>1860</v>
      </c>
      <c r="C4718" s="40"/>
      <c r="D4718" s="7">
        <v>1</v>
      </c>
      <c r="E4718" s="7">
        <v>22</v>
      </c>
      <c r="F4718" s="7">
        <v>1</v>
      </c>
      <c r="G4718" s="7">
        <v>6</v>
      </c>
      <c r="H4718" s="1">
        <v>17</v>
      </c>
      <c r="I4718" s="7">
        <v>0</v>
      </c>
      <c r="J4718" s="7">
        <v>2</v>
      </c>
      <c r="K4718" s="7">
        <v>0</v>
      </c>
      <c r="L4718" s="7">
        <v>24</v>
      </c>
      <c r="M4718" s="39">
        <v>12</v>
      </c>
      <c r="N4718" s="39" t="s">
        <v>186</v>
      </c>
      <c r="O4718" s="38">
        <v>2</v>
      </c>
      <c r="AW4718" s="26"/>
    </row>
    <row r="4719" spans="1:49" x14ac:dyDescent="0.2">
      <c r="A4719" s="7">
        <v>72</v>
      </c>
      <c r="B4719" s="40">
        <v>1861</v>
      </c>
      <c r="C4719" s="18">
        <f>B4719-B4718</f>
        <v>1</v>
      </c>
      <c r="D4719" s="7">
        <v>1</v>
      </c>
      <c r="E4719" s="7">
        <v>21</v>
      </c>
      <c r="F4719" s="7">
        <v>1</v>
      </c>
      <c r="G4719" s="7">
        <v>6</v>
      </c>
      <c r="H4719" s="1">
        <v>17</v>
      </c>
      <c r="I4719" s="7">
        <v>0</v>
      </c>
      <c r="J4719" s="7">
        <v>1</v>
      </c>
      <c r="K4719" s="7">
        <v>6</v>
      </c>
      <c r="L4719" s="7">
        <v>18</v>
      </c>
      <c r="M4719" s="39">
        <v>12</v>
      </c>
      <c r="N4719" s="39" t="s">
        <v>186</v>
      </c>
      <c r="O4719" s="38">
        <v>1.5</v>
      </c>
      <c r="AW4719" s="26"/>
    </row>
    <row r="4720" spans="1:49" x14ac:dyDescent="0.2">
      <c r="A4720" s="7">
        <v>36</v>
      </c>
      <c r="B4720" s="40">
        <v>1861</v>
      </c>
      <c r="C4720" s="40"/>
      <c r="D4720" s="7">
        <v>1</v>
      </c>
      <c r="E4720" s="7">
        <v>22</v>
      </c>
      <c r="F4720" s="7">
        <v>1</v>
      </c>
      <c r="G4720" s="7">
        <v>6</v>
      </c>
      <c r="H4720" s="1">
        <v>17</v>
      </c>
      <c r="I4720" s="7">
        <v>0</v>
      </c>
      <c r="J4720" s="7">
        <v>2</v>
      </c>
      <c r="K4720" s="7">
        <v>1.5</v>
      </c>
      <c r="L4720" s="7">
        <v>25.5</v>
      </c>
      <c r="M4720" s="39">
        <v>12</v>
      </c>
      <c r="N4720" s="39" t="s">
        <v>186</v>
      </c>
      <c r="O4720" s="38">
        <v>2.125</v>
      </c>
      <c r="AW4720" s="26"/>
    </row>
    <row r="4721" spans="1:49" x14ac:dyDescent="0.2">
      <c r="A4721" s="7">
        <v>89</v>
      </c>
      <c r="B4721" s="40">
        <v>1862</v>
      </c>
      <c r="C4721" s="18">
        <f>B4721-B4720</f>
        <v>1</v>
      </c>
      <c r="D4721" s="7">
        <v>1</v>
      </c>
      <c r="E4721" s="7">
        <v>21</v>
      </c>
      <c r="F4721" s="7">
        <v>1</v>
      </c>
      <c r="G4721" s="7">
        <v>6</v>
      </c>
      <c r="H4721" s="1">
        <v>17</v>
      </c>
      <c r="I4721" s="7">
        <v>0</v>
      </c>
      <c r="J4721" s="7">
        <v>1</v>
      </c>
      <c r="K4721" s="7">
        <v>5</v>
      </c>
      <c r="L4721" s="7">
        <v>17</v>
      </c>
      <c r="M4721" s="39">
        <v>12</v>
      </c>
      <c r="N4721" s="39" t="s">
        <v>186</v>
      </c>
      <c r="O4721" s="38">
        <v>1.4166666666666667</v>
      </c>
      <c r="AW4721" s="26"/>
    </row>
    <row r="4722" spans="1:49" x14ac:dyDescent="0.2">
      <c r="A4722" s="7">
        <v>36</v>
      </c>
      <c r="B4722" s="40">
        <v>1862</v>
      </c>
      <c r="C4722" s="40"/>
      <c r="D4722" s="7">
        <v>1</v>
      </c>
      <c r="E4722" s="7">
        <v>22</v>
      </c>
      <c r="F4722" s="7">
        <v>1</v>
      </c>
      <c r="G4722" s="7">
        <v>6</v>
      </c>
      <c r="H4722" s="1">
        <v>17</v>
      </c>
      <c r="I4722" s="7">
        <v>0</v>
      </c>
      <c r="J4722" s="7">
        <v>1</v>
      </c>
      <c r="K4722" s="7">
        <v>11.5</v>
      </c>
      <c r="L4722" s="7">
        <v>23.5</v>
      </c>
      <c r="M4722" s="39">
        <v>12</v>
      </c>
      <c r="N4722" s="39" t="s">
        <v>186</v>
      </c>
      <c r="O4722" s="38">
        <v>1.9583333333333333</v>
      </c>
      <c r="AW4722" s="26"/>
    </row>
    <row r="4723" spans="1:49" x14ac:dyDescent="0.2">
      <c r="A4723" s="7">
        <v>61</v>
      </c>
      <c r="B4723" s="40">
        <v>1863</v>
      </c>
      <c r="C4723" s="18">
        <f>B4723-B4722</f>
        <v>1</v>
      </c>
      <c r="D4723" s="7">
        <v>1</v>
      </c>
      <c r="E4723" s="7">
        <v>21</v>
      </c>
      <c r="F4723" s="7">
        <v>1</v>
      </c>
      <c r="G4723" s="7">
        <v>6</v>
      </c>
      <c r="H4723" s="1">
        <v>17</v>
      </c>
      <c r="I4723" s="7">
        <v>0</v>
      </c>
      <c r="J4723" s="7">
        <v>1</v>
      </c>
      <c r="K4723" s="7">
        <v>7</v>
      </c>
      <c r="L4723" s="7">
        <v>19</v>
      </c>
      <c r="M4723" s="39">
        <v>12</v>
      </c>
      <c r="N4723" s="39" t="s">
        <v>186</v>
      </c>
      <c r="O4723" s="38">
        <v>1.5833333333333333</v>
      </c>
      <c r="AW4723" s="26"/>
    </row>
    <row r="4724" spans="1:49" x14ac:dyDescent="0.2">
      <c r="A4724" s="7">
        <v>36</v>
      </c>
      <c r="B4724" s="40">
        <v>1863</v>
      </c>
      <c r="C4724" s="40"/>
      <c r="D4724" s="7">
        <v>1</v>
      </c>
      <c r="E4724" s="7">
        <v>22</v>
      </c>
      <c r="F4724" s="7">
        <v>1</v>
      </c>
      <c r="G4724" s="7">
        <v>6</v>
      </c>
      <c r="H4724" s="1">
        <v>17</v>
      </c>
      <c r="I4724" s="7">
        <v>0</v>
      </c>
      <c r="J4724" s="7">
        <v>2</v>
      </c>
      <c r="K4724" s="7">
        <v>1.5</v>
      </c>
      <c r="L4724" s="7">
        <v>25.5</v>
      </c>
      <c r="M4724" s="39">
        <v>12</v>
      </c>
      <c r="N4724" s="39" t="s">
        <v>186</v>
      </c>
      <c r="O4724" s="38">
        <v>2.125</v>
      </c>
      <c r="AW4724" s="26"/>
    </row>
    <row r="4725" spans="1:49" x14ac:dyDescent="0.2">
      <c r="A4725" s="7">
        <v>87</v>
      </c>
      <c r="B4725" s="40">
        <v>1864</v>
      </c>
      <c r="C4725" s="18">
        <f>B4725-B4724</f>
        <v>1</v>
      </c>
      <c r="D4725" s="7">
        <v>1</v>
      </c>
      <c r="E4725" s="7">
        <v>21</v>
      </c>
      <c r="F4725" s="7">
        <v>1</v>
      </c>
      <c r="G4725" s="7">
        <v>6</v>
      </c>
      <c r="H4725" s="1">
        <v>17</v>
      </c>
      <c r="I4725" s="7">
        <v>0</v>
      </c>
      <c r="J4725" s="7">
        <v>1</v>
      </c>
      <c r="K4725" s="7">
        <v>6</v>
      </c>
      <c r="L4725" s="7">
        <v>18</v>
      </c>
      <c r="M4725" s="39">
        <v>12</v>
      </c>
      <c r="N4725" s="39" t="s">
        <v>186</v>
      </c>
      <c r="O4725" s="38">
        <v>1.5</v>
      </c>
      <c r="AW4725" s="26"/>
    </row>
    <row r="4726" spans="1:49" x14ac:dyDescent="0.2">
      <c r="A4726" s="7">
        <v>36</v>
      </c>
      <c r="B4726" s="40">
        <v>1864</v>
      </c>
      <c r="C4726" s="40"/>
      <c r="D4726" s="7">
        <v>1</v>
      </c>
      <c r="E4726" s="7">
        <v>22</v>
      </c>
      <c r="F4726" s="7">
        <v>1</v>
      </c>
      <c r="G4726" s="7">
        <v>6</v>
      </c>
      <c r="H4726" s="1">
        <v>17</v>
      </c>
      <c r="I4726" s="7">
        <v>0</v>
      </c>
      <c r="J4726" s="7">
        <v>1</v>
      </c>
      <c r="K4726" s="7">
        <v>8.5</v>
      </c>
      <c r="L4726" s="7">
        <v>20.5</v>
      </c>
      <c r="M4726" s="39">
        <v>12</v>
      </c>
      <c r="N4726" s="39" t="s">
        <v>186</v>
      </c>
      <c r="O4726" s="38">
        <v>1.7083333333333333</v>
      </c>
      <c r="AW4726" s="26"/>
    </row>
    <row r="4727" spans="1:49" x14ac:dyDescent="0.2">
      <c r="A4727" s="7">
        <v>62</v>
      </c>
      <c r="B4727" s="40">
        <v>1864</v>
      </c>
      <c r="C4727" s="40"/>
      <c r="D4727" s="7">
        <v>4</v>
      </c>
      <c r="E4727" s="7">
        <v>22</v>
      </c>
      <c r="F4727" s="7">
        <v>1</v>
      </c>
      <c r="G4727" s="7">
        <v>6</v>
      </c>
      <c r="H4727" s="1">
        <v>17</v>
      </c>
      <c r="I4727" s="7">
        <v>0</v>
      </c>
      <c r="J4727" s="7">
        <v>2</v>
      </c>
      <c r="K4727" s="7">
        <v>4.5</v>
      </c>
      <c r="L4727" s="7">
        <v>28.5</v>
      </c>
      <c r="M4727" s="39">
        <v>12</v>
      </c>
      <c r="N4727" s="39" t="s">
        <v>186</v>
      </c>
      <c r="O4727" s="38">
        <v>2.375</v>
      </c>
      <c r="P4727">
        <v>0</v>
      </c>
      <c r="Q4727">
        <v>2</v>
      </c>
      <c r="R4727">
        <v>1.5</v>
      </c>
      <c r="S4727">
        <v>0</v>
      </c>
      <c r="T4727">
        <v>0</v>
      </c>
      <c r="U4727">
        <v>11.5</v>
      </c>
      <c r="V4727">
        <v>0</v>
      </c>
      <c r="W4727">
        <v>1</v>
      </c>
      <c r="X4727">
        <v>8</v>
      </c>
      <c r="AW4727" s="26"/>
    </row>
    <row r="4728" spans="1:49" x14ac:dyDescent="0.2">
      <c r="A4728" s="7">
        <v>61</v>
      </c>
      <c r="B4728" s="40">
        <v>1865</v>
      </c>
      <c r="C4728" s="18">
        <f>B4728-B4727</f>
        <v>1</v>
      </c>
      <c r="D4728" s="7">
        <v>1</v>
      </c>
      <c r="E4728" s="7">
        <v>21</v>
      </c>
      <c r="F4728" s="7">
        <v>1</v>
      </c>
      <c r="G4728" s="7">
        <v>6</v>
      </c>
      <c r="H4728" s="1">
        <v>17</v>
      </c>
      <c r="I4728" s="7">
        <v>0</v>
      </c>
      <c r="J4728" s="7">
        <v>1</v>
      </c>
      <c r="K4728" s="7">
        <v>6</v>
      </c>
      <c r="L4728" s="7">
        <v>18</v>
      </c>
      <c r="M4728" s="39">
        <v>12</v>
      </c>
      <c r="N4728" s="39" t="s">
        <v>186</v>
      </c>
      <c r="O4728" s="38">
        <v>1.5</v>
      </c>
      <c r="AW4728" s="26"/>
    </row>
    <row r="4729" spans="1:49" x14ac:dyDescent="0.2">
      <c r="A4729" s="7">
        <v>36</v>
      </c>
      <c r="B4729" s="40">
        <v>1865</v>
      </c>
      <c r="C4729" s="40"/>
      <c r="D4729" s="7">
        <v>1</v>
      </c>
      <c r="E4729" s="7">
        <v>22</v>
      </c>
      <c r="F4729" s="7">
        <v>1</v>
      </c>
      <c r="G4729" s="7">
        <v>6</v>
      </c>
      <c r="H4729" s="1">
        <v>17</v>
      </c>
      <c r="I4729" s="7">
        <v>0</v>
      </c>
      <c r="J4729" s="7">
        <v>2</v>
      </c>
      <c r="K4729" s="7">
        <v>6</v>
      </c>
      <c r="L4729" s="7">
        <v>30</v>
      </c>
      <c r="M4729" s="39">
        <v>12</v>
      </c>
      <c r="N4729" s="39" t="s">
        <v>186</v>
      </c>
      <c r="O4729" s="38">
        <v>2.5</v>
      </c>
      <c r="AW4729" s="26"/>
    </row>
    <row r="4730" spans="1:49" x14ac:dyDescent="0.2">
      <c r="A4730" s="7">
        <v>62</v>
      </c>
      <c r="B4730" s="40">
        <v>1866</v>
      </c>
      <c r="C4730" s="18">
        <f>B4730-B4729</f>
        <v>1</v>
      </c>
      <c r="D4730" s="7">
        <v>1</v>
      </c>
      <c r="E4730" s="7">
        <v>21</v>
      </c>
      <c r="F4730" s="7">
        <v>1</v>
      </c>
      <c r="G4730" s="7">
        <v>6</v>
      </c>
      <c r="H4730" s="1">
        <v>17</v>
      </c>
      <c r="I4730" s="7">
        <v>0</v>
      </c>
      <c r="J4730" s="7">
        <v>1</v>
      </c>
      <c r="K4730" s="7">
        <v>6</v>
      </c>
      <c r="L4730" s="7">
        <v>18</v>
      </c>
      <c r="M4730" s="39">
        <v>12</v>
      </c>
      <c r="N4730" s="39" t="s">
        <v>186</v>
      </c>
      <c r="O4730" s="38">
        <v>1.5</v>
      </c>
      <c r="AW4730" s="26"/>
    </row>
    <row r="4731" spans="1:49" x14ac:dyDescent="0.2">
      <c r="A4731" s="7">
        <v>36</v>
      </c>
      <c r="B4731" s="40">
        <v>1866</v>
      </c>
      <c r="C4731" s="40"/>
      <c r="D4731" s="7">
        <v>1</v>
      </c>
      <c r="E4731" s="7">
        <v>22</v>
      </c>
      <c r="F4731" s="7">
        <v>1</v>
      </c>
      <c r="G4731" s="7">
        <v>6</v>
      </c>
      <c r="H4731" s="1">
        <v>17</v>
      </c>
      <c r="I4731" s="7">
        <v>0</v>
      </c>
      <c r="J4731" s="7">
        <v>2</v>
      </c>
      <c r="K4731" s="7">
        <v>1</v>
      </c>
      <c r="L4731" s="7">
        <v>25</v>
      </c>
      <c r="M4731" s="39">
        <v>12</v>
      </c>
      <c r="N4731" s="39" t="s">
        <v>186</v>
      </c>
      <c r="O4731" s="38">
        <v>2.0833333333333335</v>
      </c>
      <c r="AW4731" s="26"/>
    </row>
    <row r="4732" spans="1:49" x14ac:dyDescent="0.2">
      <c r="A4732" s="7">
        <v>62</v>
      </c>
      <c r="B4732" s="40">
        <v>1867</v>
      </c>
      <c r="C4732" s="18">
        <f>B4732-B4731</f>
        <v>1</v>
      </c>
      <c r="D4732" s="7">
        <v>1</v>
      </c>
      <c r="E4732" s="7">
        <v>21</v>
      </c>
      <c r="F4732" s="7">
        <v>1</v>
      </c>
      <c r="G4732" s="7">
        <v>6</v>
      </c>
      <c r="H4732" s="1">
        <v>17</v>
      </c>
      <c r="I4732" s="7">
        <v>0</v>
      </c>
      <c r="J4732" s="7">
        <v>1</v>
      </c>
      <c r="K4732" s="7">
        <v>7</v>
      </c>
      <c r="L4732" s="7">
        <v>19</v>
      </c>
      <c r="M4732" s="39">
        <v>12</v>
      </c>
      <c r="N4732" s="39" t="s">
        <v>186</v>
      </c>
      <c r="O4732" s="38">
        <v>1.5833333333333333</v>
      </c>
      <c r="AW4732" s="26"/>
    </row>
    <row r="4733" spans="1:49" x14ac:dyDescent="0.2">
      <c r="A4733" s="7">
        <v>36</v>
      </c>
      <c r="B4733" s="40">
        <v>1867</v>
      </c>
      <c r="C4733" s="40"/>
      <c r="D4733" s="7">
        <v>1</v>
      </c>
      <c r="E4733" s="7">
        <v>22</v>
      </c>
      <c r="F4733" s="7">
        <v>1</v>
      </c>
      <c r="G4733" s="7">
        <v>6</v>
      </c>
      <c r="H4733" s="1">
        <v>17</v>
      </c>
      <c r="I4733" s="7">
        <v>0</v>
      </c>
      <c r="J4733" s="7">
        <v>1</v>
      </c>
      <c r="K4733" s="7">
        <v>9</v>
      </c>
      <c r="L4733" s="7">
        <v>21</v>
      </c>
      <c r="M4733" s="39">
        <v>12</v>
      </c>
      <c r="N4733" s="39" t="s">
        <v>186</v>
      </c>
      <c r="O4733" s="38">
        <v>1.75</v>
      </c>
      <c r="AW4733" s="26"/>
    </row>
    <row r="4734" spans="1:49" x14ac:dyDescent="0.2">
      <c r="A4734" s="7">
        <v>117</v>
      </c>
      <c r="B4734" s="40">
        <v>1867</v>
      </c>
      <c r="C4734" s="40"/>
      <c r="D4734" s="7">
        <v>1</v>
      </c>
      <c r="E4734" s="7">
        <v>26</v>
      </c>
      <c r="F4734" s="7">
        <v>3</v>
      </c>
      <c r="G4734" s="7">
        <v>6</v>
      </c>
      <c r="H4734" s="1">
        <v>17</v>
      </c>
      <c r="I4734" s="7">
        <v>0</v>
      </c>
      <c r="J4734" s="7">
        <v>1</v>
      </c>
      <c r="K4734" s="7">
        <v>5</v>
      </c>
      <c r="L4734" s="7">
        <v>17</v>
      </c>
      <c r="M4734" s="39">
        <v>12</v>
      </c>
      <c r="N4734" s="39" t="s">
        <v>186</v>
      </c>
      <c r="O4734" s="38">
        <v>1.4166666666666667</v>
      </c>
      <c r="AW4734" s="26"/>
    </row>
    <row r="4735" spans="1:49" x14ac:dyDescent="0.2">
      <c r="A4735" s="7">
        <v>62</v>
      </c>
      <c r="B4735" s="40">
        <v>1868</v>
      </c>
      <c r="C4735" s="18">
        <f>B4735-B4734</f>
        <v>1</v>
      </c>
      <c r="D4735" s="7">
        <v>1</v>
      </c>
      <c r="E4735" s="7">
        <v>21</v>
      </c>
      <c r="F4735" s="7">
        <v>1</v>
      </c>
      <c r="G4735" s="7">
        <v>6</v>
      </c>
      <c r="H4735" s="1">
        <v>17</v>
      </c>
      <c r="I4735" s="7">
        <v>0</v>
      </c>
      <c r="J4735" s="7">
        <v>1</v>
      </c>
      <c r="K4735" s="7">
        <v>2</v>
      </c>
      <c r="L4735" s="7">
        <v>14</v>
      </c>
      <c r="M4735" s="39">
        <v>12</v>
      </c>
      <c r="N4735" s="39" t="s">
        <v>186</v>
      </c>
      <c r="O4735" s="38">
        <v>1.1666666666666667</v>
      </c>
      <c r="AW4735" s="26"/>
    </row>
    <row r="4736" spans="1:49" x14ac:dyDescent="0.2">
      <c r="A4736" s="7">
        <v>37</v>
      </c>
      <c r="B4736" s="40">
        <v>1868</v>
      </c>
      <c r="C4736" s="40"/>
      <c r="D4736" s="7">
        <v>1</v>
      </c>
      <c r="E4736" s="7">
        <v>22</v>
      </c>
      <c r="F4736" s="7">
        <v>1</v>
      </c>
      <c r="G4736" s="7">
        <v>6</v>
      </c>
      <c r="H4736" s="1">
        <v>17</v>
      </c>
      <c r="I4736" s="7">
        <v>0</v>
      </c>
      <c r="J4736" s="7">
        <v>1</v>
      </c>
      <c r="K4736" s="7">
        <v>7</v>
      </c>
      <c r="L4736" s="7">
        <v>19</v>
      </c>
      <c r="M4736" s="39">
        <v>12</v>
      </c>
      <c r="N4736" s="39" t="s">
        <v>186</v>
      </c>
      <c r="O4736" s="38">
        <v>1.5833333333333333</v>
      </c>
      <c r="AW4736" s="26"/>
    </row>
    <row r="4737" spans="1:49" x14ac:dyDescent="0.2">
      <c r="A4737" s="7">
        <v>105</v>
      </c>
      <c r="B4737" s="40">
        <v>1868</v>
      </c>
      <c r="C4737" s="40"/>
      <c r="D4737" s="7">
        <v>1</v>
      </c>
      <c r="E4737" s="7">
        <v>26</v>
      </c>
      <c r="F4737" s="7">
        <v>1</v>
      </c>
      <c r="G4737" s="7">
        <v>6</v>
      </c>
      <c r="H4737" s="1">
        <v>17</v>
      </c>
      <c r="I4737" s="7">
        <v>0</v>
      </c>
      <c r="J4737" s="7">
        <v>1</v>
      </c>
      <c r="K4737" s="7">
        <v>0</v>
      </c>
      <c r="L4737" s="7">
        <v>12</v>
      </c>
      <c r="M4737" s="39">
        <v>12</v>
      </c>
      <c r="N4737" s="39" t="s">
        <v>186</v>
      </c>
      <c r="O4737" s="38">
        <v>1</v>
      </c>
      <c r="AW4737" s="26"/>
    </row>
    <row r="4738" spans="1:49" x14ac:dyDescent="0.2">
      <c r="A4738" s="7">
        <v>130</v>
      </c>
      <c r="B4738" s="40">
        <v>1868</v>
      </c>
      <c r="C4738" s="40"/>
      <c r="D4738" s="7">
        <v>1</v>
      </c>
      <c r="E4738" s="7">
        <v>26</v>
      </c>
      <c r="F4738" s="7">
        <v>3</v>
      </c>
      <c r="G4738" s="7">
        <v>6</v>
      </c>
      <c r="H4738" s="1">
        <v>17</v>
      </c>
      <c r="I4738" s="7">
        <v>0</v>
      </c>
      <c r="J4738" s="7">
        <v>1</v>
      </c>
      <c r="K4738" s="7">
        <v>3</v>
      </c>
      <c r="L4738" s="7">
        <v>15</v>
      </c>
      <c r="M4738" s="39">
        <v>12</v>
      </c>
      <c r="N4738" s="39" t="s">
        <v>186</v>
      </c>
      <c r="O4738" s="38">
        <v>1.25</v>
      </c>
      <c r="AW4738" s="26"/>
    </row>
    <row r="4739" spans="1:49" x14ac:dyDescent="0.2">
      <c r="A4739" s="7">
        <v>62</v>
      </c>
      <c r="B4739" s="40">
        <v>1869</v>
      </c>
      <c r="C4739" s="18">
        <f>B4739-B4738</f>
        <v>1</v>
      </c>
      <c r="D4739" s="7">
        <v>1</v>
      </c>
      <c r="E4739" s="7">
        <v>21</v>
      </c>
      <c r="F4739" s="7">
        <v>1</v>
      </c>
      <c r="G4739" s="7">
        <v>6</v>
      </c>
      <c r="H4739" s="1">
        <v>17</v>
      </c>
      <c r="I4739" s="7">
        <v>0</v>
      </c>
      <c r="J4739" s="7">
        <v>1</v>
      </c>
      <c r="K4739" s="7">
        <v>3</v>
      </c>
      <c r="L4739" s="7">
        <v>15</v>
      </c>
      <c r="M4739" s="39">
        <v>12</v>
      </c>
      <c r="N4739" s="39" t="s">
        <v>186</v>
      </c>
      <c r="O4739" s="38">
        <v>1.25</v>
      </c>
      <c r="AW4739" s="26"/>
    </row>
    <row r="4740" spans="1:49" x14ac:dyDescent="0.2">
      <c r="A4740" s="7">
        <v>36</v>
      </c>
      <c r="B4740" s="40">
        <v>1869</v>
      </c>
      <c r="C4740" s="40"/>
      <c r="D4740" s="7">
        <v>1</v>
      </c>
      <c r="E4740" s="7">
        <v>22</v>
      </c>
      <c r="F4740" s="7">
        <v>1</v>
      </c>
      <c r="G4740" s="7">
        <v>6</v>
      </c>
      <c r="H4740" s="1">
        <v>17</v>
      </c>
      <c r="I4740" s="7">
        <v>0</v>
      </c>
      <c r="J4740" s="7">
        <v>1</v>
      </c>
      <c r="K4740" s="7">
        <v>7</v>
      </c>
      <c r="L4740" s="7">
        <v>19</v>
      </c>
      <c r="M4740" s="39">
        <v>12</v>
      </c>
      <c r="N4740" s="39" t="s">
        <v>186</v>
      </c>
      <c r="O4740" s="38">
        <v>1.5833333333333333</v>
      </c>
      <c r="AW4740" s="26"/>
    </row>
    <row r="4741" spans="1:49" x14ac:dyDescent="0.2">
      <c r="A4741" s="7">
        <v>106</v>
      </c>
      <c r="B4741" s="40">
        <v>1869</v>
      </c>
      <c r="C4741" s="40"/>
      <c r="D4741" s="7">
        <v>1</v>
      </c>
      <c r="E4741" s="7">
        <v>26</v>
      </c>
      <c r="F4741" s="7">
        <v>1</v>
      </c>
      <c r="G4741" s="7">
        <v>6</v>
      </c>
      <c r="H4741" s="1">
        <v>17</v>
      </c>
      <c r="I4741" s="7">
        <v>0</v>
      </c>
      <c r="J4741" s="7">
        <v>1</v>
      </c>
      <c r="K4741" s="7">
        <v>3</v>
      </c>
      <c r="L4741" s="7">
        <v>15</v>
      </c>
      <c r="M4741" s="39">
        <v>12</v>
      </c>
      <c r="N4741" s="39" t="s">
        <v>186</v>
      </c>
      <c r="O4741" s="38">
        <v>1.25</v>
      </c>
      <c r="AW4741" s="26"/>
    </row>
    <row r="4742" spans="1:49" x14ac:dyDescent="0.2">
      <c r="A4742" s="7">
        <v>132</v>
      </c>
      <c r="B4742" s="40">
        <v>1869</v>
      </c>
      <c r="C4742" s="40"/>
      <c r="D4742" s="7">
        <v>1</v>
      </c>
      <c r="E4742" s="7">
        <v>26</v>
      </c>
      <c r="F4742" s="7">
        <v>3</v>
      </c>
      <c r="G4742" s="7">
        <v>6</v>
      </c>
      <c r="H4742" s="1">
        <v>17</v>
      </c>
      <c r="I4742" s="7">
        <v>0</v>
      </c>
      <c r="J4742" s="7">
        <v>1</v>
      </c>
      <c r="K4742" s="7">
        <v>0</v>
      </c>
      <c r="L4742" s="7">
        <v>12</v>
      </c>
      <c r="M4742" s="39">
        <v>12</v>
      </c>
      <c r="N4742" s="39" t="s">
        <v>186</v>
      </c>
      <c r="O4742" s="38">
        <v>1</v>
      </c>
      <c r="AW4742" s="26"/>
    </row>
    <row r="4743" spans="1:49" x14ac:dyDescent="0.2">
      <c r="A4743" s="7">
        <v>63</v>
      </c>
      <c r="B4743" s="40">
        <v>1870</v>
      </c>
      <c r="C4743" s="18">
        <f>B4743-B4742</f>
        <v>1</v>
      </c>
      <c r="D4743" s="7">
        <v>1</v>
      </c>
      <c r="E4743" s="7">
        <v>21</v>
      </c>
      <c r="F4743" s="7">
        <v>1</v>
      </c>
      <c r="G4743" s="7">
        <v>6</v>
      </c>
      <c r="H4743" s="1">
        <v>17</v>
      </c>
      <c r="I4743" s="7">
        <v>0</v>
      </c>
      <c r="J4743" s="7">
        <v>1</v>
      </c>
      <c r="K4743" s="7">
        <v>4</v>
      </c>
      <c r="L4743" s="7">
        <v>16</v>
      </c>
      <c r="M4743" s="39">
        <v>12</v>
      </c>
      <c r="N4743" s="39" t="s">
        <v>186</v>
      </c>
      <c r="O4743" s="38">
        <v>1.3333333333333333</v>
      </c>
      <c r="AW4743" s="26"/>
    </row>
    <row r="4744" spans="1:49" x14ac:dyDescent="0.2">
      <c r="A4744" s="7">
        <v>36</v>
      </c>
      <c r="B4744" s="40">
        <v>1870</v>
      </c>
      <c r="C4744" s="40"/>
      <c r="D4744" s="7">
        <v>1</v>
      </c>
      <c r="E4744" s="7">
        <v>22</v>
      </c>
      <c r="F4744" s="7">
        <v>1</v>
      </c>
      <c r="G4744" s="7">
        <v>6</v>
      </c>
      <c r="H4744" s="1">
        <v>17</v>
      </c>
      <c r="I4744" s="7">
        <v>0</v>
      </c>
      <c r="J4744" s="7">
        <v>1</v>
      </c>
      <c r="K4744" s="7">
        <v>5</v>
      </c>
      <c r="L4744" s="7">
        <v>17</v>
      </c>
      <c r="M4744" s="39">
        <v>12</v>
      </c>
      <c r="N4744" s="39" t="s">
        <v>186</v>
      </c>
      <c r="O4744" s="38">
        <v>1.4166666666666667</v>
      </c>
      <c r="AW4744" s="26"/>
    </row>
    <row r="4745" spans="1:49" x14ac:dyDescent="0.2">
      <c r="A4745" s="7">
        <v>105</v>
      </c>
      <c r="B4745" s="40">
        <v>1870</v>
      </c>
      <c r="C4745" s="40"/>
      <c r="D4745" s="7">
        <v>1</v>
      </c>
      <c r="E4745" s="7">
        <v>26</v>
      </c>
      <c r="F4745" s="7">
        <v>1</v>
      </c>
      <c r="G4745" s="7">
        <v>6</v>
      </c>
      <c r="H4745" s="1">
        <v>17</v>
      </c>
      <c r="I4745" s="7">
        <v>0</v>
      </c>
      <c r="J4745" s="7">
        <v>1</v>
      </c>
      <c r="K4745" s="7">
        <v>3</v>
      </c>
      <c r="L4745" s="7">
        <v>15</v>
      </c>
      <c r="M4745" s="39">
        <v>12</v>
      </c>
      <c r="N4745" s="39" t="s">
        <v>186</v>
      </c>
      <c r="O4745" s="38">
        <v>1.25</v>
      </c>
      <c r="AW4745" s="26"/>
    </row>
    <row r="4746" spans="1:49" x14ac:dyDescent="0.2">
      <c r="A4746" s="7">
        <v>131</v>
      </c>
      <c r="B4746" s="40">
        <v>1870</v>
      </c>
      <c r="C4746" s="40"/>
      <c r="D4746" s="7">
        <v>1</v>
      </c>
      <c r="E4746" s="7">
        <v>26</v>
      </c>
      <c r="F4746" s="7">
        <v>3</v>
      </c>
      <c r="G4746" s="7">
        <v>6</v>
      </c>
      <c r="H4746" s="1">
        <v>17</v>
      </c>
      <c r="I4746" s="7">
        <v>0</v>
      </c>
      <c r="J4746" s="7">
        <v>1</v>
      </c>
      <c r="K4746" s="7">
        <v>2</v>
      </c>
      <c r="L4746" s="7">
        <v>14</v>
      </c>
      <c r="M4746" s="39">
        <v>12</v>
      </c>
      <c r="N4746" s="39" t="s">
        <v>186</v>
      </c>
      <c r="O4746" s="38">
        <v>1.1666666666666667</v>
      </c>
      <c r="AW4746" s="26"/>
    </row>
    <row r="4747" spans="1:49" x14ac:dyDescent="0.2">
      <c r="A4747" s="7">
        <v>63</v>
      </c>
      <c r="B4747" s="40">
        <v>1871</v>
      </c>
      <c r="C4747" s="18">
        <f>B4747-B4746</f>
        <v>1</v>
      </c>
      <c r="D4747" s="7">
        <v>1</v>
      </c>
      <c r="E4747" s="7">
        <v>21</v>
      </c>
      <c r="F4747" s="7">
        <v>1</v>
      </c>
      <c r="G4747" s="7">
        <v>6</v>
      </c>
      <c r="H4747" s="1">
        <v>17</v>
      </c>
      <c r="I4747" s="7">
        <v>0</v>
      </c>
      <c r="J4747" s="7">
        <v>1</v>
      </c>
      <c r="K4747" s="7">
        <v>4</v>
      </c>
      <c r="L4747" s="7">
        <v>16</v>
      </c>
      <c r="M4747" s="39">
        <v>12</v>
      </c>
      <c r="N4747" s="39" t="s">
        <v>186</v>
      </c>
      <c r="O4747" s="38">
        <v>1.3333333333333333</v>
      </c>
      <c r="AW4747" s="26"/>
    </row>
    <row r="4748" spans="1:49" x14ac:dyDescent="0.2">
      <c r="A4748" s="7">
        <v>36</v>
      </c>
      <c r="B4748" s="40">
        <v>1871</v>
      </c>
      <c r="C4748" s="40"/>
      <c r="D4748" s="7">
        <v>1</v>
      </c>
      <c r="E4748" s="7">
        <v>22</v>
      </c>
      <c r="F4748" s="7">
        <v>1</v>
      </c>
      <c r="G4748" s="7">
        <v>6</v>
      </c>
      <c r="H4748" s="1">
        <v>17</v>
      </c>
      <c r="I4748" s="7">
        <v>0</v>
      </c>
      <c r="J4748" s="7">
        <v>1</v>
      </c>
      <c r="K4748" s="7">
        <v>1.5</v>
      </c>
      <c r="L4748" s="7">
        <v>13.5</v>
      </c>
      <c r="M4748" s="39">
        <v>12</v>
      </c>
      <c r="N4748" s="39" t="s">
        <v>186</v>
      </c>
      <c r="O4748" s="38">
        <v>1.125</v>
      </c>
      <c r="AW4748" s="26"/>
    </row>
    <row r="4749" spans="1:49" x14ac:dyDescent="0.2">
      <c r="A4749" s="7">
        <v>109</v>
      </c>
      <c r="B4749" s="40">
        <v>1871</v>
      </c>
      <c r="C4749" s="40"/>
      <c r="D4749" s="7">
        <v>1</v>
      </c>
      <c r="E4749" s="7">
        <v>22</v>
      </c>
      <c r="F4749" s="7">
        <v>2</v>
      </c>
      <c r="G4749" s="7">
        <v>6</v>
      </c>
      <c r="H4749" s="1">
        <v>17</v>
      </c>
      <c r="I4749" s="7">
        <v>0</v>
      </c>
      <c r="J4749" s="7">
        <v>1</v>
      </c>
      <c r="K4749" s="7">
        <v>2.38</v>
      </c>
      <c r="L4749" s="7">
        <v>14.379999999999999</v>
      </c>
      <c r="M4749" s="39">
        <v>12</v>
      </c>
      <c r="N4749" s="39" t="s">
        <v>186</v>
      </c>
      <c r="O4749" s="38">
        <v>1.1983333333333333</v>
      </c>
      <c r="AW4749" s="26"/>
    </row>
    <row r="4750" spans="1:49" x14ac:dyDescent="0.2">
      <c r="A4750" s="7">
        <v>130</v>
      </c>
      <c r="B4750" s="40">
        <v>1871</v>
      </c>
      <c r="C4750" s="40"/>
      <c r="D4750" s="7">
        <v>1</v>
      </c>
      <c r="E4750" s="7">
        <v>23</v>
      </c>
      <c r="F4750" s="7">
        <v>1</v>
      </c>
      <c r="G4750" s="7">
        <v>6</v>
      </c>
      <c r="H4750" s="1">
        <v>17</v>
      </c>
      <c r="I4750" s="7">
        <v>0</v>
      </c>
      <c r="J4750" s="7">
        <v>1</v>
      </c>
      <c r="K4750" s="7">
        <v>2</v>
      </c>
      <c r="L4750" s="7">
        <v>14</v>
      </c>
      <c r="M4750" s="39">
        <v>12</v>
      </c>
      <c r="N4750" s="39" t="s">
        <v>186</v>
      </c>
      <c r="O4750" s="38">
        <v>1.1666666666666667</v>
      </c>
      <c r="AW4750" s="26"/>
    </row>
    <row r="4751" spans="1:49" x14ac:dyDescent="0.2">
      <c r="A4751" s="7">
        <v>151</v>
      </c>
      <c r="B4751" s="40">
        <v>1871</v>
      </c>
      <c r="C4751" s="40"/>
      <c r="D4751" s="7">
        <v>1</v>
      </c>
      <c r="E4751" s="7">
        <v>26</v>
      </c>
      <c r="F4751" s="7">
        <v>1</v>
      </c>
      <c r="G4751" s="7">
        <v>6</v>
      </c>
      <c r="H4751" s="1">
        <v>17</v>
      </c>
      <c r="I4751" s="7">
        <v>0</v>
      </c>
      <c r="J4751" s="7">
        <v>1</v>
      </c>
      <c r="K4751" s="7">
        <v>3</v>
      </c>
      <c r="L4751" s="7">
        <v>15</v>
      </c>
      <c r="M4751" s="39">
        <v>12</v>
      </c>
      <c r="N4751" s="39" t="s">
        <v>186</v>
      </c>
      <c r="O4751" s="38">
        <v>1.25</v>
      </c>
      <c r="AW4751" s="26"/>
    </row>
    <row r="4752" spans="1:49" x14ac:dyDescent="0.2">
      <c r="A4752" s="7">
        <v>175</v>
      </c>
      <c r="B4752" s="40">
        <v>1871</v>
      </c>
      <c r="C4752" s="40"/>
      <c r="D4752" s="7">
        <v>1</v>
      </c>
      <c r="E4752" s="7">
        <v>26</v>
      </c>
      <c r="F4752" s="7">
        <v>3</v>
      </c>
      <c r="G4752" s="7">
        <v>6</v>
      </c>
      <c r="H4752" s="1">
        <v>17</v>
      </c>
      <c r="I4752" s="7">
        <v>0</v>
      </c>
      <c r="J4752" s="7">
        <v>1</v>
      </c>
      <c r="K4752" s="7">
        <v>1</v>
      </c>
      <c r="L4752" s="7">
        <v>13</v>
      </c>
      <c r="M4752" s="39">
        <v>12</v>
      </c>
      <c r="N4752" s="39" t="s">
        <v>186</v>
      </c>
      <c r="O4752" s="38">
        <v>1.0833333333333333</v>
      </c>
      <c r="AW4752" s="26"/>
    </row>
    <row r="4753" spans="1:49" x14ac:dyDescent="0.2">
      <c r="A4753" s="7">
        <v>63</v>
      </c>
      <c r="B4753" s="40">
        <v>1872</v>
      </c>
      <c r="C4753" s="18">
        <f>B4753-B4752</f>
        <v>1</v>
      </c>
      <c r="D4753" s="7">
        <v>1</v>
      </c>
      <c r="E4753" s="7">
        <v>21</v>
      </c>
      <c r="F4753" s="7">
        <v>1</v>
      </c>
      <c r="G4753" s="7">
        <v>6</v>
      </c>
      <c r="H4753" s="1">
        <v>17</v>
      </c>
      <c r="I4753" s="7">
        <v>0</v>
      </c>
      <c r="J4753" s="7">
        <v>1</v>
      </c>
      <c r="K4753" s="7">
        <v>1</v>
      </c>
      <c r="L4753" s="7">
        <v>13</v>
      </c>
      <c r="M4753" s="39">
        <v>12</v>
      </c>
      <c r="N4753" s="39" t="s">
        <v>186</v>
      </c>
      <c r="O4753" s="38">
        <v>1.0833333333333333</v>
      </c>
      <c r="AW4753" s="26"/>
    </row>
    <row r="4754" spans="1:49" x14ac:dyDescent="0.2">
      <c r="A4754" s="7">
        <v>36</v>
      </c>
      <c r="B4754" s="40">
        <v>1872</v>
      </c>
      <c r="C4754" s="40"/>
      <c r="D4754" s="7">
        <v>1</v>
      </c>
      <c r="E4754" s="7">
        <v>22</v>
      </c>
      <c r="F4754" s="7">
        <v>1</v>
      </c>
      <c r="G4754" s="7">
        <v>6</v>
      </c>
      <c r="H4754" s="1">
        <v>17</v>
      </c>
      <c r="I4754" s="7">
        <v>0</v>
      </c>
      <c r="J4754" s="7">
        <v>2</v>
      </c>
      <c r="K4754" s="7">
        <v>2.5</v>
      </c>
      <c r="L4754" s="7">
        <v>26.5</v>
      </c>
      <c r="M4754" s="39">
        <v>12</v>
      </c>
      <c r="N4754" s="39" t="s">
        <v>186</v>
      </c>
      <c r="O4754" s="38">
        <v>2.2083333333333335</v>
      </c>
      <c r="AW4754" s="26"/>
    </row>
    <row r="4755" spans="1:49" x14ac:dyDescent="0.2">
      <c r="A4755" s="7">
        <v>109</v>
      </c>
      <c r="B4755" s="40">
        <v>1872</v>
      </c>
      <c r="C4755" s="40"/>
      <c r="D4755" s="7">
        <v>1</v>
      </c>
      <c r="E4755" s="7">
        <v>22</v>
      </c>
      <c r="F4755" s="7">
        <v>2</v>
      </c>
      <c r="G4755" s="7">
        <v>6</v>
      </c>
      <c r="H4755" s="1">
        <v>17</v>
      </c>
      <c r="I4755" s="7">
        <v>0</v>
      </c>
      <c r="J4755" s="7">
        <v>1</v>
      </c>
      <c r="K4755" s="7">
        <v>2.63</v>
      </c>
      <c r="L4755" s="7">
        <v>14.629999999999999</v>
      </c>
      <c r="M4755" s="39">
        <v>12</v>
      </c>
      <c r="N4755" s="39" t="s">
        <v>186</v>
      </c>
      <c r="O4755" s="38">
        <v>1.2191666666666665</v>
      </c>
      <c r="AW4755" s="26"/>
    </row>
    <row r="4756" spans="1:49" x14ac:dyDescent="0.2">
      <c r="A4756" s="7">
        <v>130</v>
      </c>
      <c r="B4756" s="40">
        <v>1872</v>
      </c>
      <c r="C4756" s="40"/>
      <c r="D4756" s="7">
        <v>1</v>
      </c>
      <c r="E4756" s="7">
        <v>23</v>
      </c>
      <c r="F4756" s="7">
        <v>1</v>
      </c>
      <c r="G4756" s="7">
        <v>6</v>
      </c>
      <c r="H4756" s="1">
        <v>17</v>
      </c>
      <c r="I4756" s="7">
        <v>0</v>
      </c>
      <c r="J4756" s="7">
        <v>1</v>
      </c>
      <c r="K4756" s="7">
        <v>2.5</v>
      </c>
      <c r="L4756" s="7">
        <v>14.5</v>
      </c>
      <c r="M4756" s="39">
        <v>12</v>
      </c>
      <c r="N4756" s="39" t="s">
        <v>186</v>
      </c>
      <c r="O4756" s="38">
        <v>1.2083333333333333</v>
      </c>
      <c r="AW4756" s="26"/>
    </row>
    <row r="4757" spans="1:49" x14ac:dyDescent="0.2">
      <c r="A4757" s="7">
        <v>151</v>
      </c>
      <c r="B4757" s="40">
        <v>1872</v>
      </c>
      <c r="C4757" s="40"/>
      <c r="D4757" s="7">
        <v>1</v>
      </c>
      <c r="E4757" s="7">
        <v>26</v>
      </c>
      <c r="F4757" s="7">
        <v>1</v>
      </c>
      <c r="G4757" s="7">
        <v>6</v>
      </c>
      <c r="H4757" s="1">
        <v>17</v>
      </c>
      <c r="I4757" s="7">
        <v>0</v>
      </c>
      <c r="J4757" s="7">
        <v>1</v>
      </c>
      <c r="K4757" s="7">
        <v>6</v>
      </c>
      <c r="L4757" s="7">
        <v>18</v>
      </c>
      <c r="M4757" s="39">
        <v>12</v>
      </c>
      <c r="N4757" s="39" t="s">
        <v>186</v>
      </c>
      <c r="O4757" s="38">
        <v>1.5</v>
      </c>
      <c r="AW4757" s="26"/>
    </row>
    <row r="4758" spans="1:49" x14ac:dyDescent="0.2">
      <c r="A4758" s="7">
        <v>175</v>
      </c>
      <c r="B4758" s="40">
        <v>1872</v>
      </c>
      <c r="C4758" s="40"/>
      <c r="D4758" s="7">
        <v>1</v>
      </c>
      <c r="E4758" s="7">
        <v>26</v>
      </c>
      <c r="F4758" s="7">
        <v>3</v>
      </c>
      <c r="G4758" s="7">
        <v>6</v>
      </c>
      <c r="H4758" s="1">
        <v>17</v>
      </c>
      <c r="I4758" s="7">
        <v>0</v>
      </c>
      <c r="J4758" s="7">
        <v>1</v>
      </c>
      <c r="K4758" s="7">
        <v>0</v>
      </c>
      <c r="L4758" s="7">
        <v>12</v>
      </c>
      <c r="M4758" s="39">
        <v>12</v>
      </c>
      <c r="N4758" s="39" t="s">
        <v>186</v>
      </c>
      <c r="O4758" s="38">
        <v>1</v>
      </c>
      <c r="AW4758" s="26"/>
    </row>
    <row r="4759" spans="1:49" x14ac:dyDescent="0.2">
      <c r="A4759" s="7">
        <v>63</v>
      </c>
      <c r="B4759" s="40">
        <v>1873</v>
      </c>
      <c r="C4759" s="18">
        <f>B4759-B4758</f>
        <v>1</v>
      </c>
      <c r="D4759" s="7">
        <v>1</v>
      </c>
      <c r="E4759" s="7">
        <v>21</v>
      </c>
      <c r="F4759" s="7">
        <v>1</v>
      </c>
      <c r="G4759" s="7">
        <v>6</v>
      </c>
      <c r="H4759" s="1">
        <v>17</v>
      </c>
      <c r="I4759" s="7">
        <v>0</v>
      </c>
      <c r="J4759" s="7">
        <v>1</v>
      </c>
      <c r="K4759" s="7">
        <v>4</v>
      </c>
      <c r="L4759" s="7">
        <v>16</v>
      </c>
      <c r="M4759" s="39">
        <v>12</v>
      </c>
      <c r="N4759" s="39" t="s">
        <v>186</v>
      </c>
      <c r="O4759" s="38">
        <v>1.3333333333333333</v>
      </c>
      <c r="AW4759" s="26"/>
    </row>
    <row r="4760" spans="1:49" x14ac:dyDescent="0.2">
      <c r="A4760" s="7">
        <v>36</v>
      </c>
      <c r="B4760" s="40">
        <v>1873</v>
      </c>
      <c r="C4760" s="40"/>
      <c r="D4760" s="7">
        <v>1</v>
      </c>
      <c r="E4760" s="7">
        <v>22</v>
      </c>
      <c r="F4760" s="7">
        <v>1</v>
      </c>
      <c r="G4760" s="7">
        <v>6</v>
      </c>
      <c r="H4760" s="1">
        <v>17</v>
      </c>
      <c r="I4760" s="7">
        <v>0</v>
      </c>
      <c r="J4760" s="7">
        <v>1</v>
      </c>
      <c r="K4760" s="7">
        <v>8</v>
      </c>
      <c r="L4760" s="7">
        <v>20</v>
      </c>
      <c r="M4760" s="39">
        <v>12</v>
      </c>
      <c r="N4760" s="39" t="s">
        <v>186</v>
      </c>
      <c r="O4760" s="38">
        <v>1.6666666666666667</v>
      </c>
      <c r="AW4760" s="26"/>
    </row>
    <row r="4761" spans="1:49" x14ac:dyDescent="0.2">
      <c r="A4761" s="7">
        <v>109</v>
      </c>
      <c r="B4761" s="40">
        <v>1873</v>
      </c>
      <c r="C4761" s="40"/>
      <c r="D4761" s="7">
        <v>1</v>
      </c>
      <c r="E4761" s="7">
        <v>22</v>
      </c>
      <c r="F4761" s="7">
        <v>2</v>
      </c>
      <c r="G4761" s="7">
        <v>6</v>
      </c>
      <c r="H4761" s="1">
        <v>17</v>
      </c>
      <c r="I4761" s="7">
        <v>0</v>
      </c>
      <c r="J4761" s="7">
        <v>1</v>
      </c>
      <c r="K4761" s="7">
        <v>2.88</v>
      </c>
      <c r="L4761" s="7">
        <v>14.879999999999999</v>
      </c>
      <c r="M4761" s="39">
        <v>12</v>
      </c>
      <c r="N4761" s="39" t="s">
        <v>186</v>
      </c>
      <c r="O4761" s="38">
        <v>1.24</v>
      </c>
      <c r="AW4761" s="26"/>
    </row>
    <row r="4762" spans="1:49" x14ac:dyDescent="0.2">
      <c r="A4762" s="7">
        <v>127</v>
      </c>
      <c r="B4762" s="40">
        <v>1873</v>
      </c>
      <c r="C4762" s="40"/>
      <c r="D4762" s="7">
        <v>1</v>
      </c>
      <c r="E4762" s="7">
        <v>26</v>
      </c>
      <c r="F4762" s="7">
        <v>1</v>
      </c>
      <c r="G4762" s="7">
        <v>6</v>
      </c>
      <c r="H4762" s="1">
        <v>17</v>
      </c>
      <c r="I4762" s="7">
        <v>0</v>
      </c>
      <c r="J4762" s="7">
        <v>1</v>
      </c>
      <c r="K4762" s="7">
        <v>3</v>
      </c>
      <c r="L4762" s="7">
        <v>15</v>
      </c>
      <c r="M4762" s="39">
        <v>12</v>
      </c>
      <c r="N4762" s="39" t="s">
        <v>186</v>
      </c>
      <c r="O4762" s="38">
        <v>1.25</v>
      </c>
      <c r="AW4762" s="26"/>
    </row>
    <row r="4763" spans="1:49" x14ac:dyDescent="0.2">
      <c r="A4763" s="7">
        <v>149</v>
      </c>
      <c r="B4763" s="40">
        <v>1873</v>
      </c>
      <c r="C4763" s="40"/>
      <c r="D4763" s="7">
        <v>1</v>
      </c>
      <c r="E4763" s="7">
        <v>26</v>
      </c>
      <c r="F4763" s="7">
        <v>3</v>
      </c>
      <c r="G4763" s="7">
        <v>6</v>
      </c>
      <c r="H4763" s="1">
        <v>17</v>
      </c>
      <c r="I4763" s="7">
        <v>0</v>
      </c>
      <c r="J4763" s="7">
        <v>1</v>
      </c>
      <c r="K4763" s="7">
        <v>0</v>
      </c>
      <c r="L4763" s="7">
        <v>12</v>
      </c>
      <c r="M4763" s="39">
        <v>12</v>
      </c>
      <c r="N4763" s="39" t="s">
        <v>186</v>
      </c>
      <c r="O4763" s="38">
        <v>1</v>
      </c>
      <c r="AW4763" s="26"/>
    </row>
    <row r="4764" spans="1:49" x14ac:dyDescent="0.2">
      <c r="A4764" s="7">
        <v>63</v>
      </c>
      <c r="B4764" s="40">
        <v>1874</v>
      </c>
      <c r="C4764" s="18">
        <f>B4764-B4763</f>
        <v>1</v>
      </c>
      <c r="D4764" s="7">
        <v>1</v>
      </c>
      <c r="E4764" s="7">
        <v>21</v>
      </c>
      <c r="F4764" s="7">
        <v>1</v>
      </c>
      <c r="G4764" s="7">
        <v>6</v>
      </c>
      <c r="H4764" s="1">
        <v>17</v>
      </c>
      <c r="I4764" s="7">
        <v>0</v>
      </c>
      <c r="J4764" s="7">
        <v>1</v>
      </c>
      <c r="K4764" s="7">
        <v>6</v>
      </c>
      <c r="L4764" s="7">
        <v>18</v>
      </c>
      <c r="M4764" s="39">
        <v>12</v>
      </c>
      <c r="N4764" s="39" t="s">
        <v>186</v>
      </c>
      <c r="O4764" s="38">
        <v>1.5</v>
      </c>
      <c r="AW4764" s="26"/>
    </row>
    <row r="4765" spans="1:49" x14ac:dyDescent="0.2">
      <c r="A4765" s="7">
        <v>36</v>
      </c>
      <c r="B4765" s="40">
        <v>1874</v>
      </c>
      <c r="C4765" s="40"/>
      <c r="D4765" s="7">
        <v>1</v>
      </c>
      <c r="E4765" s="7">
        <v>22</v>
      </c>
      <c r="F4765" s="7">
        <v>1</v>
      </c>
      <c r="G4765" s="7">
        <v>6</v>
      </c>
      <c r="H4765" s="1">
        <v>17</v>
      </c>
      <c r="I4765" s="7">
        <v>0</v>
      </c>
      <c r="J4765" s="7">
        <v>1</v>
      </c>
      <c r="K4765" s="7">
        <v>7</v>
      </c>
      <c r="L4765" s="7">
        <v>19</v>
      </c>
      <c r="M4765" s="39">
        <v>12</v>
      </c>
      <c r="N4765" s="39" t="s">
        <v>186</v>
      </c>
      <c r="O4765" s="38">
        <v>1.5833333333333333</v>
      </c>
      <c r="AW4765" s="26"/>
    </row>
    <row r="4766" spans="1:49" x14ac:dyDescent="0.2">
      <c r="A4766" s="7">
        <v>109</v>
      </c>
      <c r="B4766" s="40">
        <v>1874</v>
      </c>
      <c r="C4766" s="40"/>
      <c r="D4766" s="7">
        <v>1</v>
      </c>
      <c r="E4766" s="7">
        <v>22</v>
      </c>
      <c r="F4766" s="7">
        <v>2</v>
      </c>
      <c r="G4766" s="7">
        <v>6</v>
      </c>
      <c r="H4766" s="1">
        <v>17</v>
      </c>
      <c r="I4766" s="7">
        <v>0</v>
      </c>
      <c r="J4766" s="7">
        <v>1</v>
      </c>
      <c r="K4766" s="7">
        <v>3.75</v>
      </c>
      <c r="L4766" s="7">
        <v>15.75</v>
      </c>
      <c r="M4766" s="39">
        <v>12</v>
      </c>
      <c r="N4766" s="39" t="s">
        <v>186</v>
      </c>
      <c r="O4766" s="38">
        <v>1.3125</v>
      </c>
      <c r="AW4766" s="26"/>
    </row>
    <row r="4767" spans="1:49" x14ac:dyDescent="0.2">
      <c r="A4767" s="7">
        <v>137</v>
      </c>
      <c r="B4767" s="40">
        <v>1874</v>
      </c>
      <c r="C4767" s="40"/>
      <c r="D4767" s="7">
        <v>1</v>
      </c>
      <c r="E4767" s="7">
        <v>23</v>
      </c>
      <c r="F4767" s="7">
        <v>1</v>
      </c>
      <c r="G4767" s="7">
        <v>6</v>
      </c>
      <c r="H4767" s="1">
        <v>17</v>
      </c>
      <c r="I4767" s="7">
        <v>0</v>
      </c>
      <c r="J4767" s="7">
        <v>1</v>
      </c>
      <c r="K4767" s="7">
        <v>7</v>
      </c>
      <c r="L4767" s="7">
        <v>19</v>
      </c>
      <c r="M4767" s="39">
        <v>12</v>
      </c>
      <c r="N4767" s="39" t="s">
        <v>186</v>
      </c>
      <c r="O4767" s="38">
        <v>1.5833333333333333</v>
      </c>
      <c r="AW4767" s="26"/>
    </row>
    <row r="4768" spans="1:49" x14ac:dyDescent="0.2">
      <c r="A4768" s="7">
        <v>158</v>
      </c>
      <c r="B4768" s="40">
        <v>1874</v>
      </c>
      <c r="C4768" s="40"/>
      <c r="D4768" s="7">
        <v>1</v>
      </c>
      <c r="E4768" s="7">
        <v>26</v>
      </c>
      <c r="F4768" s="7">
        <v>1</v>
      </c>
      <c r="G4768" s="7">
        <v>6</v>
      </c>
      <c r="H4768" s="1">
        <v>17</v>
      </c>
      <c r="I4768" s="7">
        <v>0</v>
      </c>
      <c r="J4768" s="7">
        <v>1</v>
      </c>
      <c r="K4768" s="7">
        <v>3</v>
      </c>
      <c r="L4768" s="7">
        <v>15</v>
      </c>
      <c r="M4768" s="39">
        <v>12</v>
      </c>
      <c r="N4768" s="39" t="s">
        <v>186</v>
      </c>
      <c r="O4768" s="38">
        <v>1.25</v>
      </c>
      <c r="AW4768" s="26"/>
    </row>
    <row r="4769" spans="1:49" x14ac:dyDescent="0.2">
      <c r="A4769" s="7">
        <v>182</v>
      </c>
      <c r="B4769" s="40">
        <v>1874</v>
      </c>
      <c r="C4769" s="40"/>
      <c r="D4769" s="7">
        <v>1</v>
      </c>
      <c r="E4769" s="7">
        <v>26</v>
      </c>
      <c r="F4769" s="7">
        <v>3</v>
      </c>
      <c r="G4769" s="7">
        <v>6</v>
      </c>
      <c r="H4769" s="1">
        <v>17</v>
      </c>
      <c r="I4769" s="7">
        <v>0</v>
      </c>
      <c r="J4769" s="7">
        <v>1</v>
      </c>
      <c r="K4769" s="7">
        <v>0</v>
      </c>
      <c r="L4769" s="7">
        <v>12</v>
      </c>
      <c r="M4769" s="39">
        <v>12</v>
      </c>
      <c r="N4769" s="39" t="s">
        <v>186</v>
      </c>
      <c r="O4769" s="38">
        <v>1</v>
      </c>
      <c r="AW4769" s="26"/>
    </row>
    <row r="4770" spans="1:49" x14ac:dyDescent="0.2">
      <c r="A4770" s="7">
        <v>59</v>
      </c>
      <c r="B4770" s="40">
        <v>1875</v>
      </c>
      <c r="C4770" s="18">
        <f>B4770-B4769</f>
        <v>1</v>
      </c>
      <c r="D4770" s="7">
        <v>1</v>
      </c>
      <c r="E4770" s="7">
        <v>21</v>
      </c>
      <c r="F4770" s="7">
        <v>1</v>
      </c>
      <c r="G4770" s="7">
        <v>6</v>
      </c>
      <c r="H4770" s="1">
        <v>17</v>
      </c>
      <c r="I4770" s="7">
        <v>0</v>
      </c>
      <c r="J4770" s="7">
        <v>1</v>
      </c>
      <c r="K4770" s="7">
        <v>6</v>
      </c>
      <c r="L4770" s="7">
        <v>18</v>
      </c>
      <c r="M4770" s="39">
        <v>12</v>
      </c>
      <c r="N4770" s="39" t="s">
        <v>186</v>
      </c>
      <c r="O4770" s="38">
        <v>1.5</v>
      </c>
      <c r="AW4770" s="26"/>
    </row>
    <row r="4771" spans="1:49" x14ac:dyDescent="0.2">
      <c r="A4771" s="7">
        <v>34</v>
      </c>
      <c r="B4771" s="40">
        <v>1875</v>
      </c>
      <c r="C4771" s="40"/>
      <c r="D4771" s="7">
        <v>1</v>
      </c>
      <c r="E4771" s="7">
        <v>22</v>
      </c>
      <c r="F4771" s="7">
        <v>1</v>
      </c>
      <c r="G4771" s="7">
        <v>6</v>
      </c>
      <c r="H4771" s="1">
        <v>17</v>
      </c>
      <c r="I4771" s="7">
        <v>0</v>
      </c>
      <c r="J4771" s="7">
        <v>1</v>
      </c>
      <c r="K4771" s="7">
        <v>9</v>
      </c>
      <c r="L4771" s="7">
        <v>21</v>
      </c>
      <c r="M4771" s="39">
        <v>12</v>
      </c>
      <c r="N4771" s="39" t="s">
        <v>186</v>
      </c>
      <c r="O4771" s="38">
        <v>1.75</v>
      </c>
      <c r="AW4771" s="26"/>
    </row>
    <row r="4772" spans="1:49" x14ac:dyDescent="0.2">
      <c r="A4772" s="7">
        <v>106</v>
      </c>
      <c r="B4772" s="40">
        <v>1875</v>
      </c>
      <c r="C4772" s="40"/>
      <c r="D4772" s="7">
        <v>1</v>
      </c>
      <c r="E4772" s="7">
        <v>22</v>
      </c>
      <c r="F4772" s="7">
        <v>2</v>
      </c>
      <c r="G4772" s="7">
        <v>6</v>
      </c>
      <c r="H4772" s="1">
        <v>17</v>
      </c>
      <c r="I4772" s="7">
        <v>0</v>
      </c>
      <c r="J4772" s="7">
        <v>1</v>
      </c>
      <c r="K4772" s="7">
        <v>4.13</v>
      </c>
      <c r="L4772" s="7">
        <v>16.13</v>
      </c>
      <c r="M4772" s="39">
        <v>12</v>
      </c>
      <c r="N4772" s="39" t="s">
        <v>186</v>
      </c>
      <c r="O4772" s="38">
        <v>1.3441666666666665</v>
      </c>
      <c r="AW4772" s="26"/>
    </row>
    <row r="4773" spans="1:49" x14ac:dyDescent="0.2">
      <c r="A4773" s="7">
        <v>134</v>
      </c>
      <c r="B4773" s="40">
        <v>1875</v>
      </c>
      <c r="C4773" s="40"/>
      <c r="D4773" s="7">
        <v>1</v>
      </c>
      <c r="E4773" s="7">
        <v>23</v>
      </c>
      <c r="F4773" s="7">
        <v>1</v>
      </c>
      <c r="G4773" s="7">
        <v>6</v>
      </c>
      <c r="H4773" s="1">
        <v>17</v>
      </c>
      <c r="I4773" s="7">
        <v>0</v>
      </c>
      <c r="J4773" s="7">
        <v>1</v>
      </c>
      <c r="K4773" s="7">
        <v>1.7</v>
      </c>
      <c r="L4773" s="7">
        <v>13.7</v>
      </c>
      <c r="M4773" s="39">
        <v>12</v>
      </c>
      <c r="N4773" s="39" t="s">
        <v>186</v>
      </c>
      <c r="O4773" s="38">
        <v>1.1416666666666666</v>
      </c>
      <c r="AW4773" s="26"/>
    </row>
    <row r="4774" spans="1:49" x14ac:dyDescent="0.2">
      <c r="A4774" s="7">
        <v>155</v>
      </c>
      <c r="B4774" s="40">
        <v>1875</v>
      </c>
      <c r="C4774" s="40"/>
      <c r="D4774" s="7">
        <v>1</v>
      </c>
      <c r="E4774" s="7">
        <v>26</v>
      </c>
      <c r="F4774" s="7">
        <v>1</v>
      </c>
      <c r="G4774" s="7">
        <v>6</v>
      </c>
      <c r="H4774" s="1">
        <v>17</v>
      </c>
      <c r="I4774" s="7">
        <v>0</v>
      </c>
      <c r="J4774" s="7">
        <v>1</v>
      </c>
      <c r="K4774" s="7">
        <v>5</v>
      </c>
      <c r="L4774" s="7">
        <v>17</v>
      </c>
      <c r="M4774" s="39">
        <v>12</v>
      </c>
      <c r="N4774" s="39" t="s">
        <v>186</v>
      </c>
      <c r="O4774" s="38">
        <v>1.4166666666666667</v>
      </c>
      <c r="AW4774" s="26"/>
    </row>
    <row r="4775" spans="1:49" x14ac:dyDescent="0.2">
      <c r="A4775" s="7">
        <v>176</v>
      </c>
      <c r="B4775" s="40">
        <v>1875</v>
      </c>
      <c r="C4775" s="40"/>
      <c r="D4775" s="7">
        <v>1</v>
      </c>
      <c r="E4775" s="7">
        <v>26</v>
      </c>
      <c r="F4775" s="7">
        <v>3</v>
      </c>
      <c r="G4775" s="7">
        <v>6</v>
      </c>
      <c r="H4775" s="1">
        <v>17</v>
      </c>
      <c r="I4775" s="7">
        <v>0</v>
      </c>
      <c r="J4775" s="7">
        <v>1</v>
      </c>
      <c r="K4775" s="7">
        <v>3</v>
      </c>
      <c r="L4775" s="7">
        <v>15</v>
      </c>
      <c r="M4775" s="39">
        <v>12</v>
      </c>
      <c r="N4775" s="39" t="s">
        <v>186</v>
      </c>
      <c r="O4775" s="38">
        <v>1.25</v>
      </c>
      <c r="AW4775" s="26"/>
    </row>
    <row r="4776" spans="1:49" x14ac:dyDescent="0.2">
      <c r="A4776" s="7">
        <v>66</v>
      </c>
      <c r="B4776" s="40">
        <v>1876</v>
      </c>
      <c r="C4776" s="18">
        <f>B4776-B4775</f>
        <v>1</v>
      </c>
      <c r="D4776" s="7">
        <v>1</v>
      </c>
      <c r="E4776" s="7">
        <v>21</v>
      </c>
      <c r="F4776" s="7">
        <v>1</v>
      </c>
      <c r="G4776" s="7">
        <v>6</v>
      </c>
      <c r="H4776" s="1">
        <v>17</v>
      </c>
      <c r="I4776" s="7">
        <v>0</v>
      </c>
      <c r="J4776" s="7">
        <v>1</v>
      </c>
      <c r="K4776" s="7">
        <v>0</v>
      </c>
      <c r="L4776" s="7">
        <v>12</v>
      </c>
      <c r="M4776" s="39">
        <v>12</v>
      </c>
      <c r="N4776" s="39" t="s">
        <v>186</v>
      </c>
      <c r="O4776" s="38">
        <v>1</v>
      </c>
      <c r="AW4776" s="26"/>
    </row>
    <row r="4777" spans="1:49" x14ac:dyDescent="0.2">
      <c r="A4777" s="7">
        <v>18</v>
      </c>
      <c r="B4777" s="40">
        <v>1876</v>
      </c>
      <c r="C4777" s="40"/>
      <c r="D4777" s="7">
        <v>1</v>
      </c>
      <c r="E4777" s="7">
        <v>22</v>
      </c>
      <c r="F4777" s="7">
        <v>1</v>
      </c>
      <c r="G4777" s="7">
        <v>6</v>
      </c>
      <c r="H4777" s="1">
        <v>17</v>
      </c>
      <c r="I4777" s="7">
        <v>0</v>
      </c>
      <c r="J4777" s="7">
        <v>1</v>
      </c>
      <c r="K4777" s="7">
        <v>10</v>
      </c>
      <c r="L4777" s="7">
        <v>22</v>
      </c>
      <c r="M4777" s="39">
        <v>12</v>
      </c>
      <c r="N4777" s="39" t="s">
        <v>186</v>
      </c>
      <c r="O4777" s="38">
        <v>1.8333333333333333</v>
      </c>
      <c r="AW4777" s="26"/>
    </row>
    <row r="4778" spans="1:49" x14ac:dyDescent="0.2">
      <c r="A4778" s="7">
        <v>116</v>
      </c>
      <c r="B4778" s="40">
        <v>1876</v>
      </c>
      <c r="C4778" s="40"/>
      <c r="D4778" s="7">
        <v>1</v>
      </c>
      <c r="E4778" s="7">
        <v>22</v>
      </c>
      <c r="F4778" s="7">
        <v>2</v>
      </c>
      <c r="G4778" s="7">
        <v>6</v>
      </c>
      <c r="H4778" s="1">
        <v>17</v>
      </c>
      <c r="I4778" s="7">
        <v>0</v>
      </c>
      <c r="J4778" s="7">
        <v>1</v>
      </c>
      <c r="K4778" s="7">
        <v>4.5</v>
      </c>
      <c r="L4778" s="7">
        <v>16.5</v>
      </c>
      <c r="M4778" s="39">
        <v>12</v>
      </c>
      <c r="N4778" s="39" t="s">
        <v>186</v>
      </c>
      <c r="O4778" s="38">
        <v>1.375</v>
      </c>
      <c r="AW4778" s="26"/>
    </row>
    <row r="4779" spans="1:49" x14ac:dyDescent="0.2">
      <c r="A4779" s="7">
        <v>143</v>
      </c>
      <c r="B4779" s="40">
        <v>1876</v>
      </c>
      <c r="C4779" s="40"/>
      <c r="D4779" s="7">
        <v>1</v>
      </c>
      <c r="E4779" s="7">
        <v>23</v>
      </c>
      <c r="F4779" s="7">
        <v>1</v>
      </c>
      <c r="G4779" s="7">
        <v>6</v>
      </c>
      <c r="H4779" s="1">
        <v>17</v>
      </c>
      <c r="I4779" s="7">
        <v>0</v>
      </c>
      <c r="J4779" s="7">
        <v>1</v>
      </c>
      <c r="K4779" s="7">
        <v>7</v>
      </c>
      <c r="L4779" s="7">
        <v>19</v>
      </c>
      <c r="M4779" s="39">
        <v>12</v>
      </c>
      <c r="N4779" s="39" t="s">
        <v>186</v>
      </c>
      <c r="O4779" s="38">
        <v>1.5833333333333333</v>
      </c>
      <c r="AW4779" s="26"/>
    </row>
    <row r="4780" spans="1:49" x14ac:dyDescent="0.2">
      <c r="A4780" s="7">
        <v>44</v>
      </c>
      <c r="B4780" s="40">
        <v>1876</v>
      </c>
      <c r="C4780" s="40"/>
      <c r="D4780" s="7">
        <v>6</v>
      </c>
      <c r="E4780" s="7">
        <v>24</v>
      </c>
      <c r="F4780" s="7">
        <v>1</v>
      </c>
      <c r="G4780" s="7">
        <v>6</v>
      </c>
      <c r="H4780" s="1">
        <v>17</v>
      </c>
      <c r="I4780" s="7">
        <v>0</v>
      </c>
      <c r="J4780" s="7">
        <v>1</v>
      </c>
      <c r="K4780" s="40">
        <v>6</v>
      </c>
      <c r="L4780" s="7">
        <v>18</v>
      </c>
      <c r="M4780" s="39">
        <v>12</v>
      </c>
      <c r="N4780" s="39" t="s">
        <v>186</v>
      </c>
      <c r="O4780" s="38">
        <v>1.5</v>
      </c>
      <c r="P4780">
        <v>0</v>
      </c>
      <c r="Q4780">
        <v>1</v>
      </c>
      <c r="R4780">
        <v>8</v>
      </c>
      <c r="S4780">
        <v>0</v>
      </c>
      <c r="T4780">
        <v>1</v>
      </c>
      <c r="U4780">
        <v>6</v>
      </c>
      <c r="V4780">
        <v>0</v>
      </c>
      <c r="W4780">
        <v>1</v>
      </c>
      <c r="X4780">
        <v>0</v>
      </c>
      <c r="Y4780">
        <v>0</v>
      </c>
      <c r="Z4780">
        <v>0</v>
      </c>
      <c r="AA4780">
        <v>10</v>
      </c>
      <c r="AB4780">
        <v>0</v>
      </c>
      <c r="AC4780">
        <v>0</v>
      </c>
      <c r="AD4780">
        <v>10.5</v>
      </c>
      <c r="AW4780" s="26"/>
    </row>
    <row r="4781" spans="1:49" x14ac:dyDescent="0.2">
      <c r="A4781" s="7">
        <v>164</v>
      </c>
      <c r="B4781" s="40">
        <v>1876</v>
      </c>
      <c r="C4781" s="40"/>
      <c r="D4781" s="7">
        <v>1</v>
      </c>
      <c r="E4781" s="7">
        <v>26</v>
      </c>
      <c r="F4781" s="7">
        <v>1</v>
      </c>
      <c r="G4781" s="7">
        <v>6</v>
      </c>
      <c r="H4781" s="1">
        <v>17</v>
      </c>
      <c r="I4781" s="7">
        <v>0</v>
      </c>
      <c r="J4781" s="7">
        <v>1</v>
      </c>
      <c r="K4781" s="7">
        <v>2</v>
      </c>
      <c r="L4781" s="7">
        <v>14</v>
      </c>
      <c r="M4781" s="39">
        <v>12</v>
      </c>
      <c r="N4781" s="39" t="s">
        <v>186</v>
      </c>
      <c r="O4781" s="38">
        <v>1.1666666666666667</v>
      </c>
      <c r="AW4781" s="26"/>
    </row>
    <row r="4782" spans="1:49" x14ac:dyDescent="0.2">
      <c r="A4782" s="7">
        <v>185</v>
      </c>
      <c r="B4782" s="40">
        <v>1876</v>
      </c>
      <c r="C4782" s="40"/>
      <c r="D4782" s="7">
        <v>1</v>
      </c>
      <c r="E4782" s="7">
        <v>26</v>
      </c>
      <c r="F4782" s="7">
        <v>3</v>
      </c>
      <c r="G4782" s="7">
        <v>6</v>
      </c>
      <c r="H4782" s="1">
        <v>17</v>
      </c>
      <c r="I4782" s="7">
        <v>0</v>
      </c>
      <c r="J4782" s="7">
        <v>1</v>
      </c>
      <c r="K4782" s="7">
        <v>3</v>
      </c>
      <c r="L4782" s="7">
        <v>15</v>
      </c>
      <c r="M4782" s="39">
        <v>12</v>
      </c>
      <c r="N4782" s="39" t="s">
        <v>186</v>
      </c>
      <c r="O4782" s="38">
        <v>1.25</v>
      </c>
      <c r="AW4782" s="26"/>
    </row>
    <row r="4783" spans="1:49" x14ac:dyDescent="0.2">
      <c r="A4783" s="7">
        <v>66</v>
      </c>
      <c r="B4783" s="40">
        <v>1877</v>
      </c>
      <c r="C4783" s="18">
        <f>B4783-B4782</f>
        <v>1</v>
      </c>
      <c r="D4783" s="7">
        <v>1</v>
      </c>
      <c r="E4783" s="7">
        <v>21</v>
      </c>
      <c r="F4783" s="7">
        <v>1</v>
      </c>
      <c r="G4783" s="7">
        <v>6</v>
      </c>
      <c r="H4783" s="1">
        <v>17</v>
      </c>
      <c r="I4783" s="7">
        <v>0</v>
      </c>
      <c r="J4783" s="7">
        <v>1</v>
      </c>
      <c r="K4783" s="7">
        <v>6</v>
      </c>
      <c r="L4783" s="7">
        <v>18</v>
      </c>
      <c r="M4783" s="39">
        <v>12</v>
      </c>
      <c r="N4783" s="39" t="s">
        <v>186</v>
      </c>
      <c r="O4783" s="38">
        <v>1.5</v>
      </c>
      <c r="AW4783" s="26"/>
    </row>
    <row r="4784" spans="1:49" x14ac:dyDescent="0.2">
      <c r="A4784" s="7">
        <v>40</v>
      </c>
      <c r="B4784" s="40">
        <v>1877</v>
      </c>
      <c r="C4784" s="40"/>
      <c r="D4784" s="7">
        <v>1</v>
      </c>
      <c r="E4784" s="7">
        <v>22</v>
      </c>
      <c r="F4784" s="7">
        <v>1</v>
      </c>
      <c r="G4784" s="7">
        <v>6</v>
      </c>
      <c r="H4784" s="1">
        <v>17</v>
      </c>
      <c r="I4784" s="7">
        <v>0</v>
      </c>
      <c r="J4784" s="7">
        <v>1</v>
      </c>
      <c r="K4784" s="7">
        <v>8</v>
      </c>
      <c r="L4784" s="7">
        <v>20</v>
      </c>
      <c r="M4784" s="39">
        <v>12</v>
      </c>
      <c r="N4784" s="39" t="s">
        <v>186</v>
      </c>
      <c r="O4784" s="38">
        <v>1.6666666666666667</v>
      </c>
      <c r="AW4784" s="26"/>
    </row>
    <row r="4785" spans="1:49" x14ac:dyDescent="0.2">
      <c r="A4785" s="7">
        <v>113</v>
      </c>
      <c r="B4785" s="40">
        <v>1877</v>
      </c>
      <c r="C4785" s="40"/>
      <c r="D4785" s="7">
        <v>1</v>
      </c>
      <c r="E4785" s="7">
        <v>22</v>
      </c>
      <c r="F4785" s="7">
        <v>2</v>
      </c>
      <c r="G4785" s="7">
        <v>6</v>
      </c>
      <c r="H4785" s="1">
        <v>17</v>
      </c>
      <c r="I4785" s="7">
        <v>0</v>
      </c>
      <c r="J4785" s="7">
        <v>1</v>
      </c>
      <c r="K4785" s="7">
        <v>5.25</v>
      </c>
      <c r="L4785" s="7">
        <v>17.25</v>
      </c>
      <c r="M4785" s="39">
        <v>12</v>
      </c>
      <c r="N4785" s="39" t="s">
        <v>186</v>
      </c>
      <c r="O4785" s="38">
        <v>1.4375</v>
      </c>
      <c r="AW4785" s="26"/>
    </row>
    <row r="4786" spans="1:49" x14ac:dyDescent="0.2">
      <c r="A4786" s="7">
        <v>12</v>
      </c>
      <c r="B4786" s="40">
        <v>1877</v>
      </c>
      <c r="C4786" s="40"/>
      <c r="D4786" s="7">
        <v>6</v>
      </c>
      <c r="E4786" s="7">
        <v>24</v>
      </c>
      <c r="F4786" s="7">
        <v>1</v>
      </c>
      <c r="G4786" s="7">
        <v>6</v>
      </c>
      <c r="H4786" s="1">
        <v>17</v>
      </c>
      <c r="I4786" s="7">
        <v>0</v>
      </c>
      <c r="J4786" s="7">
        <v>1</v>
      </c>
      <c r="K4786" s="7">
        <v>4</v>
      </c>
      <c r="L4786" s="7">
        <v>16</v>
      </c>
      <c r="M4786" s="39">
        <v>12</v>
      </c>
      <c r="N4786" s="39" t="s">
        <v>186</v>
      </c>
      <c r="O4786" s="38">
        <v>1.3333333333333333</v>
      </c>
      <c r="P4786">
        <v>0</v>
      </c>
      <c r="Q4786">
        <v>1</v>
      </c>
      <c r="R4786">
        <v>6</v>
      </c>
      <c r="S4786">
        <v>0</v>
      </c>
      <c r="T4786">
        <v>1</v>
      </c>
      <c r="U4786">
        <v>11</v>
      </c>
      <c r="V4786">
        <v>0</v>
      </c>
      <c r="W4786">
        <v>1</v>
      </c>
      <c r="X4786">
        <v>3</v>
      </c>
      <c r="Y4786">
        <v>0</v>
      </c>
      <c r="Z4786">
        <v>0</v>
      </c>
      <c r="AA4786">
        <v>11</v>
      </c>
      <c r="AB4786">
        <v>0</v>
      </c>
      <c r="AC4786">
        <v>0</v>
      </c>
      <c r="AD4786">
        <v>9.5</v>
      </c>
      <c r="AW4786" s="26"/>
    </row>
    <row r="4787" spans="1:49" x14ac:dyDescent="0.2">
      <c r="A4787" s="7">
        <v>137</v>
      </c>
      <c r="B4787" s="40">
        <v>1877</v>
      </c>
      <c r="C4787" s="40"/>
      <c r="D4787" s="7">
        <v>1</v>
      </c>
      <c r="E4787" s="7">
        <v>26</v>
      </c>
      <c r="F4787" s="7">
        <v>1</v>
      </c>
      <c r="G4787" s="7">
        <v>6</v>
      </c>
      <c r="H4787" s="1">
        <v>17</v>
      </c>
      <c r="I4787" s="7">
        <v>0</v>
      </c>
      <c r="J4787" s="7">
        <v>1</v>
      </c>
      <c r="K4787" s="7">
        <v>9</v>
      </c>
      <c r="L4787" s="7">
        <v>21</v>
      </c>
      <c r="M4787" s="39">
        <v>12</v>
      </c>
      <c r="N4787" s="39" t="s">
        <v>186</v>
      </c>
      <c r="O4787" s="38">
        <v>1.75</v>
      </c>
      <c r="AW4787" s="26"/>
    </row>
    <row r="4788" spans="1:49" x14ac:dyDescent="0.2">
      <c r="A4788" s="7">
        <v>160</v>
      </c>
      <c r="B4788" s="40">
        <v>1877</v>
      </c>
      <c r="C4788" s="40"/>
      <c r="D4788" s="7">
        <v>1</v>
      </c>
      <c r="E4788" s="7">
        <v>26</v>
      </c>
      <c r="F4788" s="7">
        <v>3</v>
      </c>
      <c r="G4788" s="7">
        <v>6</v>
      </c>
      <c r="H4788" s="1">
        <v>17</v>
      </c>
      <c r="I4788" s="7">
        <v>0</v>
      </c>
      <c r="J4788" s="7">
        <v>1</v>
      </c>
      <c r="K4788" s="7">
        <v>4</v>
      </c>
      <c r="L4788" s="7">
        <v>16</v>
      </c>
      <c r="M4788" s="39">
        <v>12</v>
      </c>
      <c r="N4788" s="39" t="s">
        <v>186</v>
      </c>
      <c r="O4788" s="38">
        <v>1.3333333333333333</v>
      </c>
      <c r="AW4788" s="26"/>
    </row>
    <row r="4789" spans="1:49" x14ac:dyDescent="0.2">
      <c r="A4789" s="7">
        <v>67</v>
      </c>
      <c r="B4789" s="40">
        <v>1878</v>
      </c>
      <c r="C4789" s="18">
        <f>B4789-B4788</f>
        <v>1</v>
      </c>
      <c r="D4789" s="7">
        <v>1</v>
      </c>
      <c r="E4789" s="7">
        <v>21</v>
      </c>
      <c r="F4789" s="7">
        <v>1</v>
      </c>
      <c r="G4789" s="7">
        <v>6</v>
      </c>
      <c r="H4789" s="1">
        <v>17</v>
      </c>
      <c r="I4789" s="7">
        <v>0</v>
      </c>
      <c r="J4789" s="7">
        <v>1</v>
      </c>
      <c r="K4789" s="7">
        <v>3</v>
      </c>
      <c r="L4789" s="7">
        <v>15</v>
      </c>
      <c r="M4789" s="39">
        <v>12</v>
      </c>
      <c r="N4789" s="39" t="s">
        <v>186</v>
      </c>
      <c r="O4789" s="38">
        <v>1.25</v>
      </c>
      <c r="AW4789" s="26"/>
    </row>
    <row r="4790" spans="1:49" x14ac:dyDescent="0.2">
      <c r="A4790" s="7">
        <v>40</v>
      </c>
      <c r="B4790" s="40">
        <v>1878</v>
      </c>
      <c r="C4790" s="40"/>
      <c r="D4790" s="7">
        <v>1</v>
      </c>
      <c r="E4790" s="7">
        <v>22</v>
      </c>
      <c r="F4790" s="7">
        <v>1</v>
      </c>
      <c r="G4790" s="7">
        <v>6</v>
      </c>
      <c r="H4790" s="1">
        <v>17</v>
      </c>
      <c r="I4790" s="7">
        <v>0</v>
      </c>
      <c r="J4790" s="7">
        <v>1</v>
      </c>
      <c r="K4790" s="7">
        <v>5</v>
      </c>
      <c r="L4790" s="7">
        <v>17</v>
      </c>
      <c r="M4790" s="39">
        <v>12</v>
      </c>
      <c r="N4790" s="39" t="s">
        <v>186</v>
      </c>
      <c r="O4790" s="38">
        <v>1.4166666666666667</v>
      </c>
      <c r="AW4790" s="26"/>
    </row>
    <row r="4791" spans="1:49" x14ac:dyDescent="0.2">
      <c r="A4791" s="7">
        <v>115</v>
      </c>
      <c r="B4791" s="40">
        <v>1878</v>
      </c>
      <c r="C4791" s="40"/>
      <c r="D4791" s="7">
        <v>1</v>
      </c>
      <c r="E4791" s="7">
        <v>22</v>
      </c>
      <c r="F4791" s="7">
        <v>2</v>
      </c>
      <c r="G4791" s="7">
        <v>6</v>
      </c>
      <c r="H4791" s="1">
        <v>17</v>
      </c>
      <c r="I4791" s="7">
        <v>0</v>
      </c>
      <c r="J4791" s="7">
        <v>1</v>
      </c>
      <c r="K4791" s="7">
        <v>5.25</v>
      </c>
      <c r="L4791" s="7">
        <v>17.25</v>
      </c>
      <c r="M4791" s="39">
        <v>12</v>
      </c>
      <c r="N4791" s="39" t="s">
        <v>186</v>
      </c>
      <c r="O4791" s="38">
        <v>1.4375</v>
      </c>
      <c r="AW4791" s="26"/>
    </row>
    <row r="4792" spans="1:49" x14ac:dyDescent="0.2">
      <c r="A4792" s="7">
        <v>143</v>
      </c>
      <c r="B4792" s="40">
        <v>1878</v>
      </c>
      <c r="C4792" s="40"/>
      <c r="D4792" s="7">
        <v>1</v>
      </c>
      <c r="E4792" s="7">
        <v>23</v>
      </c>
      <c r="F4792" s="7">
        <v>1</v>
      </c>
      <c r="G4792" s="7">
        <v>6</v>
      </c>
      <c r="H4792" s="1">
        <v>17</v>
      </c>
      <c r="I4792" s="7">
        <v>0</v>
      </c>
      <c r="J4792" s="7">
        <v>1</v>
      </c>
      <c r="K4792" s="7">
        <v>7.5</v>
      </c>
      <c r="L4792" s="7">
        <v>19.5</v>
      </c>
      <c r="M4792" s="39">
        <v>12</v>
      </c>
      <c r="N4792" s="39" t="s">
        <v>186</v>
      </c>
      <c r="O4792" s="38">
        <v>1.625</v>
      </c>
      <c r="AW4792" s="26"/>
    </row>
    <row r="4793" spans="1:49" x14ac:dyDescent="0.2">
      <c r="A4793" s="7">
        <v>12</v>
      </c>
      <c r="B4793" s="40">
        <v>1878</v>
      </c>
      <c r="C4793" s="40"/>
      <c r="D4793" s="7">
        <v>6</v>
      </c>
      <c r="E4793" s="7">
        <v>24</v>
      </c>
      <c r="F4793" s="7">
        <v>1</v>
      </c>
      <c r="G4793" s="7">
        <v>6</v>
      </c>
      <c r="H4793" s="1">
        <v>17</v>
      </c>
      <c r="I4793" s="7">
        <v>0</v>
      </c>
      <c r="J4793" s="7">
        <v>1</v>
      </c>
      <c r="K4793" s="7">
        <v>2.5</v>
      </c>
      <c r="L4793" s="7">
        <v>14.5</v>
      </c>
      <c r="M4793" s="39">
        <v>12</v>
      </c>
      <c r="N4793" s="39" t="s">
        <v>186</v>
      </c>
      <c r="O4793" s="38">
        <v>1.2083333333333333</v>
      </c>
      <c r="P4793">
        <v>0</v>
      </c>
      <c r="Q4793">
        <v>1</v>
      </c>
      <c r="R4793">
        <v>9</v>
      </c>
      <c r="S4793">
        <v>0</v>
      </c>
      <c r="T4793">
        <v>1</v>
      </c>
      <c r="U4793">
        <v>7</v>
      </c>
      <c r="V4793">
        <v>0</v>
      </c>
      <c r="W4793">
        <v>1</v>
      </c>
      <c r="X4793">
        <v>6</v>
      </c>
      <c r="Y4793">
        <v>0</v>
      </c>
      <c r="Z4793">
        <v>0</v>
      </c>
      <c r="AA4793">
        <v>11</v>
      </c>
      <c r="AB4793">
        <v>0</v>
      </c>
      <c r="AC4793">
        <v>1</v>
      </c>
      <c r="AD4793">
        <v>0</v>
      </c>
      <c r="AW4793" s="26"/>
    </row>
    <row r="4794" spans="1:49" x14ac:dyDescent="0.2">
      <c r="A4794" s="7">
        <v>164</v>
      </c>
      <c r="B4794" s="40">
        <v>1878</v>
      </c>
      <c r="C4794" s="40"/>
      <c r="D4794" s="7">
        <v>1</v>
      </c>
      <c r="E4794" s="7">
        <v>26</v>
      </c>
      <c r="F4794" s="7">
        <v>1</v>
      </c>
      <c r="G4794" s="7">
        <v>6</v>
      </c>
      <c r="H4794" s="1">
        <v>17</v>
      </c>
      <c r="I4794" s="7">
        <v>0</v>
      </c>
      <c r="J4794" s="7">
        <v>1</v>
      </c>
      <c r="K4794" s="7">
        <v>9</v>
      </c>
      <c r="L4794" s="7">
        <v>21</v>
      </c>
      <c r="M4794" s="39">
        <v>12</v>
      </c>
      <c r="N4794" s="39" t="s">
        <v>186</v>
      </c>
      <c r="O4794" s="38">
        <v>1.75</v>
      </c>
      <c r="AW4794" s="26"/>
    </row>
    <row r="4795" spans="1:49" x14ac:dyDescent="0.2">
      <c r="A4795" s="7">
        <v>188</v>
      </c>
      <c r="B4795" s="40">
        <v>1878</v>
      </c>
      <c r="C4795" s="40"/>
      <c r="D4795" s="7">
        <v>1</v>
      </c>
      <c r="E4795" s="7">
        <v>26</v>
      </c>
      <c r="F4795" s="7">
        <v>3</v>
      </c>
      <c r="G4795" s="7">
        <v>6</v>
      </c>
      <c r="H4795" s="1">
        <v>17</v>
      </c>
      <c r="I4795" s="7">
        <v>0</v>
      </c>
      <c r="J4795" s="7">
        <v>1</v>
      </c>
      <c r="K4795" s="7">
        <v>4.5</v>
      </c>
      <c r="L4795" s="7">
        <v>16.5</v>
      </c>
      <c r="M4795" s="39">
        <v>12</v>
      </c>
      <c r="N4795" s="39" t="s">
        <v>186</v>
      </c>
      <c r="O4795" s="38">
        <v>1.375</v>
      </c>
      <c r="AW4795" s="26"/>
    </row>
    <row r="4796" spans="1:49" x14ac:dyDescent="0.2">
      <c r="A4796" s="7">
        <v>65</v>
      </c>
      <c r="B4796" s="40">
        <v>1879</v>
      </c>
      <c r="C4796" s="18">
        <f>B4796-B4795</f>
        <v>1</v>
      </c>
      <c r="D4796" s="7">
        <v>1</v>
      </c>
      <c r="E4796" s="7">
        <v>21</v>
      </c>
      <c r="F4796" s="7">
        <v>1</v>
      </c>
      <c r="G4796" s="7">
        <v>6</v>
      </c>
      <c r="H4796" s="1">
        <v>17</v>
      </c>
      <c r="I4796" s="7">
        <v>0</v>
      </c>
      <c r="J4796" s="7">
        <v>1</v>
      </c>
      <c r="K4796" s="7">
        <v>7</v>
      </c>
      <c r="L4796" s="7">
        <v>19</v>
      </c>
      <c r="M4796" s="39">
        <v>12</v>
      </c>
      <c r="N4796" s="39" t="s">
        <v>186</v>
      </c>
      <c r="O4796" s="38">
        <v>1.5833333333333333</v>
      </c>
      <c r="AW4796" s="26"/>
    </row>
    <row r="4797" spans="1:49" x14ac:dyDescent="0.2">
      <c r="A4797" s="7">
        <v>18</v>
      </c>
      <c r="B4797" s="40">
        <v>1879</v>
      </c>
      <c r="C4797" s="40"/>
      <c r="D4797" s="7">
        <v>1</v>
      </c>
      <c r="E4797" s="7">
        <v>22</v>
      </c>
      <c r="F4797" s="7">
        <v>1</v>
      </c>
      <c r="G4797" s="7">
        <v>6</v>
      </c>
      <c r="H4797" s="1">
        <v>17</v>
      </c>
      <c r="I4797" s="7">
        <v>0</v>
      </c>
      <c r="J4797" s="7">
        <v>1</v>
      </c>
      <c r="K4797" s="7">
        <v>8</v>
      </c>
      <c r="L4797" s="7">
        <v>20</v>
      </c>
      <c r="M4797" s="39">
        <v>12</v>
      </c>
      <c r="N4797" s="39" t="s">
        <v>186</v>
      </c>
      <c r="O4797" s="38">
        <v>1.6666666666666667</v>
      </c>
      <c r="AW4797" s="26"/>
    </row>
    <row r="4798" spans="1:49" x14ac:dyDescent="0.2">
      <c r="A4798" s="7">
        <v>111</v>
      </c>
      <c r="B4798" s="40">
        <v>1879</v>
      </c>
      <c r="C4798" s="40"/>
      <c r="D4798" s="7">
        <v>1</v>
      </c>
      <c r="E4798" s="7">
        <v>22</v>
      </c>
      <c r="F4798" s="7">
        <v>2</v>
      </c>
      <c r="G4798" s="7">
        <v>6</v>
      </c>
      <c r="H4798" s="1">
        <v>17</v>
      </c>
      <c r="I4798" s="7">
        <v>0</v>
      </c>
      <c r="J4798" s="7">
        <v>1</v>
      </c>
      <c r="K4798" s="7">
        <v>3.5</v>
      </c>
      <c r="L4798" s="7">
        <v>15.5</v>
      </c>
      <c r="M4798" s="39">
        <v>12</v>
      </c>
      <c r="N4798" s="39" t="s">
        <v>186</v>
      </c>
      <c r="O4798" s="38">
        <v>1.2916666666666667</v>
      </c>
      <c r="AW4798" s="26"/>
    </row>
    <row r="4799" spans="1:49" x14ac:dyDescent="0.2">
      <c r="A4799" s="7">
        <v>139</v>
      </c>
      <c r="B4799" s="40">
        <v>1879</v>
      </c>
      <c r="C4799" s="40"/>
      <c r="D4799" s="7">
        <v>1</v>
      </c>
      <c r="E4799" s="7">
        <v>23</v>
      </c>
      <c r="F4799" s="7">
        <v>1</v>
      </c>
      <c r="G4799" s="7">
        <v>6</v>
      </c>
      <c r="H4799" s="1">
        <v>17</v>
      </c>
      <c r="I4799" s="7">
        <v>0</v>
      </c>
      <c r="J4799" s="7">
        <v>1</v>
      </c>
      <c r="K4799" s="7">
        <v>7.5</v>
      </c>
      <c r="L4799" s="7">
        <v>19.5</v>
      </c>
      <c r="M4799" s="39">
        <v>12</v>
      </c>
      <c r="N4799" s="39" t="s">
        <v>186</v>
      </c>
      <c r="O4799" s="38">
        <v>1.625</v>
      </c>
      <c r="AW4799" s="26"/>
    </row>
    <row r="4800" spans="1:49" x14ac:dyDescent="0.2">
      <c r="A4800" s="7">
        <v>43</v>
      </c>
      <c r="B4800" s="40">
        <v>1879</v>
      </c>
      <c r="C4800" s="40"/>
      <c r="D4800" s="7">
        <v>6</v>
      </c>
      <c r="E4800" s="7">
        <v>24</v>
      </c>
      <c r="F4800" s="7">
        <v>1</v>
      </c>
      <c r="G4800" s="7">
        <v>6</v>
      </c>
      <c r="H4800" s="1">
        <v>17</v>
      </c>
      <c r="I4800" s="7">
        <v>0</v>
      </c>
      <c r="J4800" s="7">
        <v>1</v>
      </c>
      <c r="K4800" s="7">
        <v>0</v>
      </c>
      <c r="L4800" s="7">
        <v>12</v>
      </c>
      <c r="M4800" s="39">
        <v>12</v>
      </c>
      <c r="N4800" s="39" t="s">
        <v>186</v>
      </c>
      <c r="O4800" s="38">
        <v>1</v>
      </c>
      <c r="P4800">
        <v>0</v>
      </c>
      <c r="Q4800">
        <v>1</v>
      </c>
      <c r="R4800">
        <v>7</v>
      </c>
      <c r="S4800">
        <v>0</v>
      </c>
      <c r="T4800">
        <v>1</v>
      </c>
      <c r="U4800">
        <v>9</v>
      </c>
      <c r="V4800">
        <v>0</v>
      </c>
      <c r="W4800">
        <v>1</v>
      </c>
      <c r="X4800">
        <v>5</v>
      </c>
      <c r="Y4800">
        <v>0</v>
      </c>
      <c r="Z4800">
        <v>0</v>
      </c>
      <c r="AA4800">
        <v>11</v>
      </c>
      <c r="AB4800">
        <v>0</v>
      </c>
      <c r="AC4800">
        <v>0</v>
      </c>
      <c r="AD4800">
        <v>11</v>
      </c>
      <c r="AW4800" s="26"/>
    </row>
    <row r="4801" spans="1:49" x14ac:dyDescent="0.2">
      <c r="A4801" s="7">
        <v>160</v>
      </c>
      <c r="B4801" s="40">
        <v>1879</v>
      </c>
      <c r="C4801" s="40"/>
      <c r="D4801" s="7">
        <v>1</v>
      </c>
      <c r="E4801" s="7">
        <v>26</v>
      </c>
      <c r="F4801" s="7">
        <v>1</v>
      </c>
      <c r="G4801" s="7">
        <v>6</v>
      </c>
      <c r="H4801" s="1">
        <v>17</v>
      </c>
      <c r="I4801" s="7">
        <v>0</v>
      </c>
      <c r="J4801" s="7">
        <v>1</v>
      </c>
      <c r="K4801" s="7">
        <v>6</v>
      </c>
      <c r="L4801" s="7">
        <v>18</v>
      </c>
      <c r="M4801" s="39">
        <v>12</v>
      </c>
      <c r="N4801" s="39" t="s">
        <v>186</v>
      </c>
      <c r="O4801" s="38">
        <v>1.5</v>
      </c>
      <c r="AW4801" s="26"/>
    </row>
    <row r="4802" spans="1:49" x14ac:dyDescent="0.2">
      <c r="A4802" s="7">
        <v>183</v>
      </c>
      <c r="B4802" s="40">
        <v>1879</v>
      </c>
      <c r="C4802" s="40"/>
      <c r="D4802" s="7">
        <v>1</v>
      </c>
      <c r="E4802" s="7">
        <v>26</v>
      </c>
      <c r="F4802" s="7">
        <v>3</v>
      </c>
      <c r="G4802" s="7">
        <v>6</v>
      </c>
      <c r="H4802" s="1">
        <v>17</v>
      </c>
      <c r="I4802" s="7">
        <v>0</v>
      </c>
      <c r="J4802" s="7">
        <v>1</v>
      </c>
      <c r="K4802" s="7">
        <v>3.75</v>
      </c>
      <c r="L4802" s="7">
        <v>15.75</v>
      </c>
      <c r="M4802" s="39">
        <v>12</v>
      </c>
      <c r="N4802" s="39" t="s">
        <v>186</v>
      </c>
      <c r="O4802" s="38">
        <v>1.3125</v>
      </c>
      <c r="AW4802" s="26"/>
    </row>
    <row r="4803" spans="1:49" x14ac:dyDescent="0.2">
      <c r="A4803" s="7">
        <v>65</v>
      </c>
      <c r="B4803" s="40">
        <v>1880</v>
      </c>
      <c r="C4803" s="18">
        <f>B4803-B4802</f>
        <v>1</v>
      </c>
      <c r="D4803" s="7">
        <v>1</v>
      </c>
      <c r="E4803" s="7">
        <v>21</v>
      </c>
      <c r="F4803" s="7">
        <v>1</v>
      </c>
      <c r="G4803" s="7">
        <v>6</v>
      </c>
      <c r="H4803" s="1">
        <v>17</v>
      </c>
      <c r="I4803" s="7">
        <v>0</v>
      </c>
      <c r="J4803" s="7">
        <v>1</v>
      </c>
      <c r="K4803" s="7">
        <v>4</v>
      </c>
      <c r="L4803" s="7">
        <v>16</v>
      </c>
      <c r="M4803" s="39">
        <v>12</v>
      </c>
      <c r="N4803" s="39" t="s">
        <v>186</v>
      </c>
      <c r="O4803" s="38">
        <v>1.3333333333333333</v>
      </c>
      <c r="AW4803" s="26"/>
    </row>
    <row r="4804" spans="1:49" x14ac:dyDescent="0.2">
      <c r="A4804" s="7">
        <v>40</v>
      </c>
      <c r="B4804" s="40">
        <v>1880</v>
      </c>
      <c r="C4804" s="40"/>
      <c r="D4804" s="7">
        <v>1</v>
      </c>
      <c r="E4804" s="7">
        <v>22</v>
      </c>
      <c r="F4804" s="7">
        <v>1</v>
      </c>
      <c r="G4804" s="7">
        <v>6</v>
      </c>
      <c r="H4804" s="1">
        <v>17</v>
      </c>
      <c r="I4804" s="7">
        <v>0</v>
      </c>
      <c r="J4804" s="7">
        <v>1</v>
      </c>
      <c r="K4804" s="7">
        <v>6</v>
      </c>
      <c r="L4804" s="7">
        <v>18</v>
      </c>
      <c r="M4804" s="39">
        <v>12</v>
      </c>
      <c r="N4804" s="39" t="s">
        <v>186</v>
      </c>
      <c r="O4804" s="38">
        <v>1.5</v>
      </c>
      <c r="AW4804" s="26"/>
    </row>
    <row r="4805" spans="1:49" x14ac:dyDescent="0.2">
      <c r="A4805" s="7">
        <v>119</v>
      </c>
      <c r="B4805" s="40">
        <v>1880</v>
      </c>
      <c r="C4805" s="40"/>
      <c r="D4805" s="7">
        <v>1</v>
      </c>
      <c r="E4805" s="7">
        <v>22</v>
      </c>
      <c r="F4805" s="7">
        <v>2</v>
      </c>
      <c r="G4805" s="7">
        <v>6</v>
      </c>
      <c r="H4805" s="1">
        <v>17</v>
      </c>
      <c r="I4805" s="7">
        <v>0</v>
      </c>
      <c r="J4805" s="7">
        <v>1</v>
      </c>
      <c r="K4805" s="7">
        <v>1.75</v>
      </c>
      <c r="L4805" s="7">
        <v>13.75</v>
      </c>
      <c r="M4805" s="39">
        <v>12</v>
      </c>
      <c r="N4805" s="39" t="s">
        <v>186</v>
      </c>
      <c r="O4805" s="38">
        <v>1.1458333333333333</v>
      </c>
      <c r="AW4805" s="26"/>
    </row>
    <row r="4806" spans="1:49" x14ac:dyDescent="0.2">
      <c r="A4806" s="7">
        <v>147</v>
      </c>
      <c r="B4806" s="40">
        <v>1880</v>
      </c>
      <c r="C4806" s="40"/>
      <c r="D4806" s="7">
        <v>1</v>
      </c>
      <c r="E4806" s="7">
        <v>23</v>
      </c>
      <c r="F4806" s="7">
        <v>1</v>
      </c>
      <c r="G4806" s="7">
        <v>6</v>
      </c>
      <c r="H4806" s="1">
        <v>17</v>
      </c>
      <c r="I4806" s="7">
        <v>0</v>
      </c>
      <c r="J4806" s="7">
        <v>1</v>
      </c>
      <c r="K4806" s="7">
        <v>7.5</v>
      </c>
      <c r="L4806" s="7">
        <v>19.5</v>
      </c>
      <c r="M4806" s="39">
        <v>12</v>
      </c>
      <c r="N4806" s="39" t="s">
        <v>186</v>
      </c>
      <c r="O4806" s="38">
        <v>1.625</v>
      </c>
      <c r="AW4806" s="26"/>
    </row>
    <row r="4807" spans="1:49" x14ac:dyDescent="0.2">
      <c r="A4807" s="7">
        <v>12</v>
      </c>
      <c r="B4807" s="40">
        <v>1880</v>
      </c>
      <c r="C4807" s="40"/>
      <c r="D4807" s="7">
        <v>6</v>
      </c>
      <c r="E4807" s="7">
        <v>24</v>
      </c>
      <c r="F4807" s="7">
        <v>1</v>
      </c>
      <c r="G4807" s="7">
        <v>6</v>
      </c>
      <c r="H4807" s="1">
        <v>17</v>
      </c>
      <c r="I4807" s="7">
        <v>0</v>
      </c>
      <c r="J4807" s="7">
        <v>1</v>
      </c>
      <c r="K4807" s="7">
        <v>3</v>
      </c>
      <c r="L4807" s="7">
        <v>15</v>
      </c>
      <c r="M4807" s="39">
        <v>12</v>
      </c>
      <c r="N4807" s="39" t="s">
        <v>186</v>
      </c>
      <c r="O4807" s="38">
        <v>1.25</v>
      </c>
      <c r="P4807">
        <v>0</v>
      </c>
      <c r="Q4807">
        <v>1</v>
      </c>
      <c r="R4807">
        <v>8</v>
      </c>
      <c r="S4807">
        <v>0</v>
      </c>
      <c r="T4807">
        <v>1</v>
      </c>
      <c r="U4807">
        <v>5</v>
      </c>
      <c r="V4807">
        <v>0</v>
      </c>
      <c r="W4807">
        <v>1</v>
      </c>
      <c r="X4807">
        <v>1</v>
      </c>
      <c r="Y4807">
        <v>0</v>
      </c>
      <c r="Z4807">
        <v>0</v>
      </c>
      <c r="AA4807">
        <v>8</v>
      </c>
      <c r="AB4807">
        <v>0</v>
      </c>
      <c r="AC4807">
        <v>0</v>
      </c>
      <c r="AD4807">
        <v>11.5</v>
      </c>
      <c r="AW4807" s="26"/>
    </row>
    <row r="4808" spans="1:49" x14ac:dyDescent="0.2">
      <c r="A4808" s="7">
        <v>167</v>
      </c>
      <c r="B4808" s="40">
        <v>1880</v>
      </c>
      <c r="C4808" s="40"/>
      <c r="D4808" s="7">
        <v>1</v>
      </c>
      <c r="E4808" s="7">
        <v>26</v>
      </c>
      <c r="F4808" s="7">
        <v>1</v>
      </c>
      <c r="G4808" s="7">
        <v>6</v>
      </c>
      <c r="H4808" s="1">
        <v>17</v>
      </c>
      <c r="I4808" s="7">
        <v>0</v>
      </c>
      <c r="J4808" s="7">
        <v>1</v>
      </c>
      <c r="K4808" s="7">
        <v>5</v>
      </c>
      <c r="L4808" s="7">
        <v>17</v>
      </c>
      <c r="M4808" s="39">
        <v>12</v>
      </c>
      <c r="N4808" s="39" t="s">
        <v>186</v>
      </c>
      <c r="O4808" s="38">
        <v>1.4166666666666667</v>
      </c>
      <c r="AW4808" s="26"/>
    </row>
    <row r="4809" spans="1:49" x14ac:dyDescent="0.2">
      <c r="A4809" s="7">
        <v>192</v>
      </c>
      <c r="B4809" s="40">
        <v>1880</v>
      </c>
      <c r="C4809" s="40"/>
      <c r="D4809" s="7">
        <v>1</v>
      </c>
      <c r="E4809" s="7">
        <v>26</v>
      </c>
      <c r="F4809" s="7">
        <v>3</v>
      </c>
      <c r="G4809" s="7">
        <v>6</v>
      </c>
      <c r="H4809" s="1">
        <v>17</v>
      </c>
      <c r="I4809" s="7">
        <v>0</v>
      </c>
      <c r="J4809" s="7">
        <v>1</v>
      </c>
      <c r="K4809" s="7">
        <v>5.5</v>
      </c>
      <c r="L4809" s="7">
        <v>17.5</v>
      </c>
      <c r="M4809" s="39">
        <v>12</v>
      </c>
      <c r="N4809" s="39" t="s">
        <v>186</v>
      </c>
      <c r="O4809" s="38">
        <v>1.4583333333333333</v>
      </c>
      <c r="AW4809" s="26"/>
    </row>
    <row r="4810" spans="1:49" x14ac:dyDescent="0.2">
      <c r="A4810" s="7">
        <v>66</v>
      </c>
      <c r="B4810" s="40">
        <v>1881</v>
      </c>
      <c r="C4810" s="18">
        <f>B4810-B4809</f>
        <v>1</v>
      </c>
      <c r="D4810" s="7">
        <v>1</v>
      </c>
      <c r="E4810" s="7">
        <v>21</v>
      </c>
      <c r="F4810" s="7">
        <v>1</v>
      </c>
      <c r="G4810" s="7">
        <v>6</v>
      </c>
      <c r="H4810" s="1">
        <v>17</v>
      </c>
      <c r="I4810" s="7">
        <v>0</v>
      </c>
      <c r="J4810" s="7">
        <v>1</v>
      </c>
      <c r="K4810" s="7">
        <v>0</v>
      </c>
      <c r="L4810" s="7">
        <v>12</v>
      </c>
      <c r="M4810" s="39">
        <v>12</v>
      </c>
      <c r="N4810" s="39" t="s">
        <v>186</v>
      </c>
      <c r="O4810" s="38">
        <v>1</v>
      </c>
      <c r="AW4810" s="26"/>
    </row>
    <row r="4811" spans="1:49" x14ac:dyDescent="0.2">
      <c r="A4811" s="7">
        <v>38</v>
      </c>
      <c r="B4811" s="40">
        <v>1881</v>
      </c>
      <c r="C4811" s="40"/>
      <c r="D4811" s="7">
        <v>1</v>
      </c>
      <c r="E4811" s="7">
        <v>22</v>
      </c>
      <c r="F4811" s="7">
        <v>1</v>
      </c>
      <c r="G4811" s="7">
        <v>6</v>
      </c>
      <c r="H4811" s="1">
        <v>17</v>
      </c>
      <c r="I4811" s="7">
        <v>0</v>
      </c>
      <c r="J4811" s="7">
        <v>1</v>
      </c>
      <c r="K4811" s="7">
        <v>9.5</v>
      </c>
      <c r="L4811" s="7">
        <v>21.5</v>
      </c>
      <c r="M4811" s="39">
        <v>12</v>
      </c>
      <c r="N4811" s="39" t="s">
        <v>186</v>
      </c>
      <c r="O4811" s="38">
        <v>1.7916666666666667</v>
      </c>
      <c r="AW4811" s="26"/>
    </row>
    <row r="4812" spans="1:49" x14ac:dyDescent="0.2">
      <c r="A4812" s="7">
        <v>106</v>
      </c>
      <c r="B4812" s="40">
        <v>1881</v>
      </c>
      <c r="C4812" s="40"/>
      <c r="D4812" s="7">
        <v>1</v>
      </c>
      <c r="E4812" s="7">
        <v>22</v>
      </c>
      <c r="F4812" s="7">
        <v>2</v>
      </c>
      <c r="G4812" s="7">
        <v>6</v>
      </c>
      <c r="H4812" s="1">
        <v>17</v>
      </c>
      <c r="I4812" s="7">
        <v>0</v>
      </c>
      <c r="J4812" s="7">
        <v>1</v>
      </c>
      <c r="K4812" s="7">
        <v>1.5</v>
      </c>
      <c r="L4812" s="7">
        <v>13.5</v>
      </c>
      <c r="M4812" s="39">
        <v>12</v>
      </c>
      <c r="N4812" s="39" t="s">
        <v>186</v>
      </c>
      <c r="O4812" s="38">
        <v>1.125</v>
      </c>
      <c r="AW4812" s="26"/>
    </row>
    <row r="4813" spans="1:49" x14ac:dyDescent="0.2">
      <c r="A4813" s="7">
        <v>134</v>
      </c>
      <c r="B4813" s="40">
        <v>1881</v>
      </c>
      <c r="C4813" s="40"/>
      <c r="D4813" s="7">
        <v>1</v>
      </c>
      <c r="E4813" s="7">
        <v>23</v>
      </c>
      <c r="F4813" s="7">
        <v>1</v>
      </c>
      <c r="G4813" s="7">
        <v>6</v>
      </c>
      <c r="H4813" s="1">
        <v>17</v>
      </c>
      <c r="I4813" s="7">
        <v>0</v>
      </c>
      <c r="J4813" s="7">
        <v>1</v>
      </c>
      <c r="K4813" s="7">
        <v>7</v>
      </c>
      <c r="L4813" s="7">
        <v>19</v>
      </c>
      <c r="M4813" s="39">
        <v>12</v>
      </c>
      <c r="N4813" s="39" t="s">
        <v>186</v>
      </c>
      <c r="O4813" s="38">
        <v>1.5833333333333333</v>
      </c>
      <c r="AW4813" s="26"/>
    </row>
    <row r="4814" spans="1:49" x14ac:dyDescent="0.2">
      <c r="A4814" s="7">
        <v>13</v>
      </c>
      <c r="B4814" s="40">
        <v>1881</v>
      </c>
      <c r="C4814" s="40"/>
      <c r="D4814" s="7">
        <v>6</v>
      </c>
      <c r="E4814" s="7">
        <v>24</v>
      </c>
      <c r="F4814" s="7">
        <v>1</v>
      </c>
      <c r="G4814" s="7">
        <v>6</v>
      </c>
      <c r="H4814" s="1">
        <v>17</v>
      </c>
      <c r="I4814" s="7">
        <v>0</v>
      </c>
      <c r="J4814" s="7">
        <v>0</v>
      </c>
      <c r="K4814" s="7">
        <v>10</v>
      </c>
      <c r="L4814" s="7">
        <v>10</v>
      </c>
      <c r="M4814" s="39">
        <v>12</v>
      </c>
      <c r="N4814" s="39" t="s">
        <v>186</v>
      </c>
      <c r="O4814" s="38">
        <v>0.83333333333333337</v>
      </c>
      <c r="P4814">
        <v>0</v>
      </c>
      <c r="Q4814">
        <v>1</v>
      </c>
      <c r="R4814">
        <v>6</v>
      </c>
      <c r="S4814">
        <v>0</v>
      </c>
      <c r="T4814">
        <v>1</v>
      </c>
      <c r="U4814">
        <v>6</v>
      </c>
      <c r="V4814">
        <v>0</v>
      </c>
      <c r="W4814">
        <v>1</v>
      </c>
      <c r="X4814">
        <v>4.5</v>
      </c>
      <c r="Y4814">
        <v>0</v>
      </c>
      <c r="Z4814">
        <v>0</v>
      </c>
      <c r="AA4814">
        <v>8.5</v>
      </c>
      <c r="AB4814">
        <v>0</v>
      </c>
      <c r="AC4814">
        <v>0</v>
      </c>
      <c r="AD4814">
        <v>8.5</v>
      </c>
      <c r="AW4814" s="26"/>
    </row>
    <row r="4815" spans="1:49" x14ac:dyDescent="0.2">
      <c r="A4815" s="7">
        <v>155</v>
      </c>
      <c r="B4815" s="40">
        <v>1881</v>
      </c>
      <c r="C4815" s="40"/>
      <c r="D4815" s="7">
        <v>1</v>
      </c>
      <c r="E4815" s="7">
        <v>26</v>
      </c>
      <c r="F4815" s="7">
        <v>1</v>
      </c>
      <c r="G4815" s="7">
        <v>6</v>
      </c>
      <c r="H4815" s="1">
        <v>17</v>
      </c>
      <c r="I4815" s="7">
        <v>0</v>
      </c>
      <c r="J4815" s="7">
        <v>1</v>
      </c>
      <c r="K4815" s="7">
        <v>10</v>
      </c>
      <c r="L4815" s="7">
        <v>22</v>
      </c>
      <c r="M4815" s="39">
        <v>12</v>
      </c>
      <c r="N4815" s="39" t="s">
        <v>186</v>
      </c>
      <c r="O4815" s="38">
        <v>1.8333333333333333</v>
      </c>
      <c r="AW4815" s="26"/>
    </row>
    <row r="4816" spans="1:49" x14ac:dyDescent="0.2">
      <c r="A4816" s="7">
        <v>179</v>
      </c>
      <c r="B4816" s="40">
        <v>1881</v>
      </c>
      <c r="C4816" s="40"/>
      <c r="D4816" s="7">
        <v>1</v>
      </c>
      <c r="E4816" s="7">
        <v>26</v>
      </c>
      <c r="F4816" s="7">
        <v>3</v>
      </c>
      <c r="G4816" s="7">
        <v>6</v>
      </c>
      <c r="H4816" s="1">
        <v>17</v>
      </c>
      <c r="I4816" s="7">
        <v>0</v>
      </c>
      <c r="J4816" s="7">
        <v>1</v>
      </c>
      <c r="K4816" s="7">
        <v>5</v>
      </c>
      <c r="L4816" s="7">
        <v>17</v>
      </c>
      <c r="M4816" s="39">
        <v>12</v>
      </c>
      <c r="N4816" s="39" t="s">
        <v>186</v>
      </c>
      <c r="O4816" s="38">
        <v>1.4166666666666667</v>
      </c>
      <c r="AW4816" s="26"/>
    </row>
    <row r="4817" spans="1:49" x14ac:dyDescent="0.2">
      <c r="A4817" s="7">
        <v>66</v>
      </c>
      <c r="B4817" s="40">
        <v>1882</v>
      </c>
      <c r="C4817" s="18">
        <f>B4817-B4816</f>
        <v>1</v>
      </c>
      <c r="D4817" s="7">
        <v>1</v>
      </c>
      <c r="E4817" s="7">
        <v>21</v>
      </c>
      <c r="F4817" s="7">
        <v>1</v>
      </c>
      <c r="G4817" s="7">
        <v>6</v>
      </c>
      <c r="H4817" s="1">
        <v>17</v>
      </c>
      <c r="I4817" s="7">
        <v>0</v>
      </c>
      <c r="J4817" s="7">
        <v>2</v>
      </c>
      <c r="K4817" s="7">
        <v>0</v>
      </c>
      <c r="L4817" s="7">
        <v>24</v>
      </c>
      <c r="M4817" s="39">
        <v>12</v>
      </c>
      <c r="N4817" s="39" t="s">
        <v>186</v>
      </c>
      <c r="O4817" s="38">
        <v>2</v>
      </c>
      <c r="AW4817" s="26"/>
    </row>
    <row r="4818" spans="1:49" x14ac:dyDescent="0.2">
      <c r="A4818" s="7">
        <v>41</v>
      </c>
      <c r="B4818" s="40">
        <v>1882</v>
      </c>
      <c r="C4818" s="40"/>
      <c r="D4818" s="7">
        <v>1</v>
      </c>
      <c r="E4818" s="7">
        <v>22</v>
      </c>
      <c r="F4818" s="7">
        <v>1</v>
      </c>
      <c r="G4818" s="7">
        <v>6</v>
      </c>
      <c r="H4818" s="1">
        <v>17</v>
      </c>
      <c r="I4818" s="7">
        <v>0</v>
      </c>
      <c r="J4818" s="7">
        <v>1</v>
      </c>
      <c r="K4818" s="7">
        <v>9</v>
      </c>
      <c r="L4818" s="7">
        <v>21</v>
      </c>
      <c r="M4818" s="39">
        <v>12</v>
      </c>
      <c r="N4818" s="39" t="s">
        <v>186</v>
      </c>
      <c r="O4818" s="38">
        <v>1.75</v>
      </c>
      <c r="AW4818" s="26"/>
    </row>
    <row r="4819" spans="1:49" x14ac:dyDescent="0.2">
      <c r="A4819" s="7">
        <v>120</v>
      </c>
      <c r="B4819" s="40">
        <v>1882</v>
      </c>
      <c r="C4819" s="40"/>
      <c r="D4819" s="7">
        <v>1</v>
      </c>
      <c r="E4819" s="7">
        <v>22</v>
      </c>
      <c r="F4819" s="7">
        <v>2</v>
      </c>
      <c r="G4819" s="7">
        <v>6</v>
      </c>
      <c r="H4819" s="1">
        <v>17</v>
      </c>
      <c r="I4819" s="7">
        <v>0</v>
      </c>
      <c r="J4819" s="7">
        <v>1</v>
      </c>
      <c r="K4819" s="7">
        <v>3.88</v>
      </c>
      <c r="L4819" s="7">
        <v>15.879999999999999</v>
      </c>
      <c r="M4819" s="39">
        <v>12</v>
      </c>
      <c r="N4819" s="39" t="s">
        <v>186</v>
      </c>
      <c r="O4819" s="38">
        <v>1.3233333333333333</v>
      </c>
      <c r="AW4819" s="26"/>
    </row>
    <row r="4820" spans="1:49" x14ac:dyDescent="0.2">
      <c r="A4820" s="7">
        <v>148</v>
      </c>
      <c r="B4820" s="40">
        <v>1882</v>
      </c>
      <c r="C4820" s="40"/>
      <c r="D4820" s="7">
        <v>1</v>
      </c>
      <c r="E4820" s="7">
        <v>23</v>
      </c>
      <c r="F4820" s="7">
        <v>1</v>
      </c>
      <c r="G4820" s="7">
        <v>6</v>
      </c>
      <c r="H4820" s="1">
        <v>17</v>
      </c>
      <c r="I4820" s="7">
        <v>0</v>
      </c>
      <c r="J4820" s="7">
        <v>1</v>
      </c>
      <c r="K4820" s="7">
        <v>7</v>
      </c>
      <c r="L4820" s="7">
        <v>19</v>
      </c>
      <c r="M4820" s="39">
        <v>12</v>
      </c>
      <c r="N4820" s="39" t="s">
        <v>186</v>
      </c>
      <c r="O4820" s="38">
        <v>1.5833333333333333</v>
      </c>
      <c r="AW4820" s="26"/>
    </row>
    <row r="4821" spans="1:49" x14ac:dyDescent="0.2">
      <c r="A4821" s="7">
        <v>13</v>
      </c>
      <c r="B4821" s="40">
        <v>1882</v>
      </c>
      <c r="C4821" s="40"/>
      <c r="D4821" s="7">
        <v>6</v>
      </c>
      <c r="E4821" s="7">
        <v>24</v>
      </c>
      <c r="F4821" s="7">
        <v>1</v>
      </c>
      <c r="G4821" s="7">
        <v>6</v>
      </c>
      <c r="H4821" s="1">
        <v>17</v>
      </c>
      <c r="I4821" s="7">
        <v>0</v>
      </c>
      <c r="J4821" s="7">
        <v>1</v>
      </c>
      <c r="K4821" s="7">
        <v>0</v>
      </c>
      <c r="L4821" s="7">
        <v>12</v>
      </c>
      <c r="M4821" s="39">
        <v>12</v>
      </c>
      <c r="N4821" s="39" t="s">
        <v>186</v>
      </c>
      <c r="O4821" s="38">
        <v>1</v>
      </c>
      <c r="P4821">
        <v>0</v>
      </c>
      <c r="Q4821">
        <v>1</v>
      </c>
      <c r="R4821">
        <v>3.5</v>
      </c>
      <c r="S4821">
        <v>0</v>
      </c>
      <c r="T4821">
        <v>1</v>
      </c>
      <c r="U4821">
        <v>9</v>
      </c>
      <c r="V4821">
        <v>0</v>
      </c>
      <c r="W4821">
        <v>1</v>
      </c>
      <c r="X4821">
        <v>1.5</v>
      </c>
      <c r="Y4821">
        <v>0</v>
      </c>
      <c r="Z4821">
        <v>0</v>
      </c>
      <c r="AA4821">
        <v>9</v>
      </c>
      <c r="AB4821">
        <v>0</v>
      </c>
      <c r="AC4821">
        <v>0</v>
      </c>
      <c r="AD4821">
        <v>10.5</v>
      </c>
      <c r="AW4821" s="26"/>
    </row>
    <row r="4822" spans="1:49" x14ac:dyDescent="0.2">
      <c r="A4822" s="7">
        <v>163</v>
      </c>
      <c r="B4822" s="40">
        <v>1882</v>
      </c>
      <c r="C4822" s="40"/>
      <c r="D4822" s="7">
        <v>1</v>
      </c>
      <c r="E4822" s="7">
        <v>26</v>
      </c>
      <c r="F4822" s="7">
        <v>1</v>
      </c>
      <c r="G4822" s="7">
        <v>6</v>
      </c>
      <c r="H4822" s="1">
        <v>17</v>
      </c>
      <c r="I4822" s="7">
        <v>0</v>
      </c>
      <c r="J4822" s="7">
        <v>1</v>
      </c>
      <c r="K4822" s="7">
        <v>4.5</v>
      </c>
      <c r="L4822" s="7">
        <v>16.5</v>
      </c>
      <c r="M4822" s="39">
        <v>12</v>
      </c>
      <c r="N4822" s="39" t="s">
        <v>186</v>
      </c>
      <c r="O4822" s="38">
        <v>1.375</v>
      </c>
      <c r="AW4822" s="26"/>
    </row>
    <row r="4823" spans="1:49" x14ac:dyDescent="0.2">
      <c r="A4823" s="7">
        <v>210</v>
      </c>
      <c r="B4823" s="40">
        <v>1882</v>
      </c>
      <c r="C4823" s="40"/>
      <c r="D4823" s="7">
        <v>1</v>
      </c>
      <c r="E4823" s="7">
        <v>26</v>
      </c>
      <c r="F4823" s="7">
        <v>3</v>
      </c>
      <c r="G4823" s="7">
        <v>6</v>
      </c>
      <c r="H4823" s="1">
        <v>17</v>
      </c>
      <c r="I4823" s="7">
        <v>0</v>
      </c>
      <c r="J4823" s="7">
        <v>1</v>
      </c>
      <c r="K4823" s="7">
        <v>3</v>
      </c>
      <c r="L4823" s="7">
        <v>15</v>
      </c>
      <c r="M4823" s="39">
        <v>12</v>
      </c>
      <c r="N4823" s="39" t="s">
        <v>186</v>
      </c>
      <c r="O4823" s="38">
        <v>1.25</v>
      </c>
      <c r="AW4823" s="26"/>
    </row>
    <row r="4824" spans="1:49" x14ac:dyDescent="0.2">
      <c r="A4824" s="7">
        <v>66</v>
      </c>
      <c r="B4824" s="40">
        <v>1883</v>
      </c>
      <c r="C4824" s="18">
        <f>B4824-B4823</f>
        <v>1</v>
      </c>
      <c r="D4824" s="7">
        <v>1</v>
      </c>
      <c r="E4824" s="7">
        <v>21</v>
      </c>
      <c r="F4824" s="7">
        <v>1</v>
      </c>
      <c r="G4824" s="7">
        <v>6</v>
      </c>
      <c r="H4824" s="1">
        <v>17</v>
      </c>
      <c r="I4824" s="7">
        <v>0</v>
      </c>
      <c r="J4824" s="7">
        <v>1</v>
      </c>
      <c r="K4824" s="7">
        <v>11</v>
      </c>
      <c r="L4824" s="7">
        <v>23</v>
      </c>
      <c r="M4824" s="39">
        <v>12</v>
      </c>
      <c r="N4824" s="39" t="s">
        <v>186</v>
      </c>
      <c r="O4824" s="38">
        <v>1.9166666666666667</v>
      </c>
      <c r="AW4824" s="26"/>
    </row>
    <row r="4825" spans="1:49" x14ac:dyDescent="0.2">
      <c r="A4825" s="7">
        <v>41</v>
      </c>
      <c r="B4825" s="40">
        <v>1883</v>
      </c>
      <c r="C4825" s="40"/>
      <c r="D4825" s="7">
        <v>1</v>
      </c>
      <c r="E4825" s="7">
        <v>22</v>
      </c>
      <c r="F4825" s="7">
        <v>1</v>
      </c>
      <c r="G4825" s="7">
        <v>6</v>
      </c>
      <c r="H4825" s="1">
        <v>17</v>
      </c>
      <c r="I4825" s="7">
        <v>0</v>
      </c>
      <c r="J4825" s="7">
        <v>1</v>
      </c>
      <c r="K4825" s="7">
        <v>7.5</v>
      </c>
      <c r="L4825" s="7">
        <v>19.5</v>
      </c>
      <c r="M4825" s="39">
        <v>12</v>
      </c>
      <c r="N4825" s="39" t="s">
        <v>186</v>
      </c>
      <c r="O4825" s="38">
        <v>1.625</v>
      </c>
      <c r="AW4825" s="26"/>
    </row>
    <row r="4826" spans="1:49" x14ac:dyDescent="0.2">
      <c r="A4826" s="7">
        <v>119</v>
      </c>
      <c r="B4826" s="40">
        <v>1883</v>
      </c>
      <c r="C4826" s="40"/>
      <c r="D4826" s="7">
        <v>1</v>
      </c>
      <c r="E4826" s="7">
        <v>22</v>
      </c>
      <c r="F4826" s="7">
        <v>2</v>
      </c>
      <c r="G4826" s="7">
        <v>6</v>
      </c>
      <c r="H4826" s="1">
        <v>17</v>
      </c>
      <c r="I4826" s="7">
        <v>0</v>
      </c>
      <c r="J4826" s="7">
        <v>1</v>
      </c>
      <c r="K4826" s="7">
        <v>2.88</v>
      </c>
      <c r="L4826" s="7">
        <v>14.879999999999999</v>
      </c>
      <c r="M4826" s="39">
        <v>12</v>
      </c>
      <c r="N4826" s="39" t="s">
        <v>186</v>
      </c>
      <c r="O4826" s="38">
        <v>1.24</v>
      </c>
      <c r="AW4826" s="26"/>
    </row>
    <row r="4827" spans="1:49" x14ac:dyDescent="0.2">
      <c r="A4827" s="7">
        <v>212</v>
      </c>
      <c r="B4827" s="40">
        <v>1883</v>
      </c>
      <c r="C4827" s="40"/>
      <c r="D4827" s="7">
        <v>1</v>
      </c>
      <c r="E4827" s="7">
        <v>23</v>
      </c>
      <c r="F4827" s="7">
        <v>1</v>
      </c>
      <c r="G4827" s="7">
        <v>6</v>
      </c>
      <c r="H4827" s="1">
        <v>17</v>
      </c>
      <c r="I4827" s="7">
        <v>0</v>
      </c>
      <c r="J4827" s="7">
        <v>1</v>
      </c>
      <c r="K4827" s="7">
        <v>7</v>
      </c>
      <c r="L4827" s="7">
        <v>19</v>
      </c>
      <c r="M4827" s="39">
        <v>12</v>
      </c>
      <c r="N4827" s="39" t="s">
        <v>186</v>
      </c>
      <c r="O4827" s="38">
        <v>1.5833333333333333</v>
      </c>
      <c r="AW4827" s="26"/>
    </row>
    <row r="4828" spans="1:49" x14ac:dyDescent="0.2">
      <c r="A4828" s="7">
        <v>13</v>
      </c>
      <c r="B4828" s="40">
        <v>1883</v>
      </c>
      <c r="C4828" s="40"/>
      <c r="D4828" s="7">
        <v>6</v>
      </c>
      <c r="E4828" s="7">
        <v>24</v>
      </c>
      <c r="F4828" s="7">
        <v>1</v>
      </c>
      <c r="G4828" s="7">
        <v>6</v>
      </c>
      <c r="H4828" s="1">
        <v>17</v>
      </c>
      <c r="I4828" s="7">
        <v>0</v>
      </c>
      <c r="J4828" s="7">
        <v>1</v>
      </c>
      <c r="K4828" s="7">
        <v>0</v>
      </c>
      <c r="L4828" s="7">
        <v>12</v>
      </c>
      <c r="M4828" s="39">
        <v>12</v>
      </c>
      <c r="N4828" s="39" t="s">
        <v>186</v>
      </c>
      <c r="O4828" s="38">
        <v>1</v>
      </c>
      <c r="P4828">
        <v>0</v>
      </c>
      <c r="Q4828">
        <v>1</v>
      </c>
      <c r="R4828">
        <v>5</v>
      </c>
      <c r="S4828">
        <v>0</v>
      </c>
      <c r="T4828">
        <v>1</v>
      </c>
      <c r="U4828">
        <v>10</v>
      </c>
      <c r="V4828">
        <v>0</v>
      </c>
      <c r="W4828">
        <v>1</v>
      </c>
      <c r="X4828">
        <v>1.5</v>
      </c>
      <c r="Y4828">
        <v>0</v>
      </c>
      <c r="Z4828">
        <v>0</v>
      </c>
      <c r="AA4828">
        <v>9.5</v>
      </c>
      <c r="AB4828">
        <v>0</v>
      </c>
      <c r="AC4828">
        <v>0</v>
      </c>
      <c r="AD4828">
        <v>11.5</v>
      </c>
      <c r="AW4828" s="26"/>
    </row>
    <row r="4829" spans="1:49" x14ac:dyDescent="0.2">
      <c r="A4829" s="7">
        <v>131</v>
      </c>
      <c r="B4829" s="40">
        <v>1883</v>
      </c>
      <c r="C4829" s="40"/>
      <c r="D4829" s="7">
        <v>1</v>
      </c>
      <c r="E4829" s="7">
        <v>26</v>
      </c>
      <c r="F4829" s="7">
        <v>1</v>
      </c>
      <c r="G4829" s="7">
        <v>6</v>
      </c>
      <c r="H4829" s="1">
        <v>17</v>
      </c>
      <c r="I4829" s="7">
        <v>0</v>
      </c>
      <c r="J4829" s="7">
        <v>1</v>
      </c>
      <c r="K4829" s="7">
        <v>3</v>
      </c>
      <c r="L4829" s="7">
        <v>15</v>
      </c>
      <c r="M4829" s="39">
        <v>12</v>
      </c>
      <c r="N4829" s="39" t="s">
        <v>186</v>
      </c>
      <c r="O4829" s="38">
        <v>1.25</v>
      </c>
      <c r="AW4829" s="26"/>
    </row>
    <row r="4830" spans="1:49" x14ac:dyDescent="0.2">
      <c r="A4830" s="7">
        <v>182</v>
      </c>
      <c r="B4830" s="40">
        <v>1883</v>
      </c>
      <c r="C4830" s="40"/>
      <c r="D4830" s="7">
        <v>1</v>
      </c>
      <c r="E4830" s="7">
        <v>26</v>
      </c>
      <c r="F4830" s="7">
        <v>3</v>
      </c>
      <c r="G4830" s="7">
        <v>6</v>
      </c>
      <c r="H4830" s="1">
        <v>17</v>
      </c>
      <c r="I4830" s="7">
        <v>0</v>
      </c>
      <c r="J4830" s="7">
        <v>1</v>
      </c>
      <c r="K4830" s="7">
        <v>3</v>
      </c>
      <c r="L4830" s="7">
        <v>15</v>
      </c>
      <c r="M4830" s="39">
        <v>12</v>
      </c>
      <c r="N4830" s="39" t="s">
        <v>186</v>
      </c>
      <c r="O4830" s="38">
        <v>1.25</v>
      </c>
      <c r="AW4830" s="26"/>
    </row>
    <row r="4831" spans="1:49" x14ac:dyDescent="0.2">
      <c r="A4831" s="7">
        <v>66</v>
      </c>
      <c r="B4831" s="40">
        <v>1884</v>
      </c>
      <c r="C4831" s="18">
        <f>B4831-B4830</f>
        <v>1</v>
      </c>
      <c r="D4831" s="7">
        <v>1</v>
      </c>
      <c r="E4831" s="7">
        <v>21</v>
      </c>
      <c r="F4831" s="7">
        <v>1</v>
      </c>
      <c r="G4831" s="7">
        <v>6</v>
      </c>
      <c r="H4831" s="1">
        <v>17</v>
      </c>
      <c r="I4831" s="7">
        <v>0</v>
      </c>
      <c r="J4831" s="7">
        <v>1</v>
      </c>
      <c r="K4831" s="7">
        <v>11</v>
      </c>
      <c r="L4831" s="7">
        <v>23</v>
      </c>
      <c r="M4831" s="39">
        <v>12</v>
      </c>
      <c r="N4831" s="39" t="s">
        <v>186</v>
      </c>
      <c r="O4831" s="38">
        <v>1.9166666666666667</v>
      </c>
      <c r="AW4831" s="26"/>
    </row>
    <row r="4832" spans="1:49" x14ac:dyDescent="0.2">
      <c r="A4832" s="7">
        <v>18</v>
      </c>
      <c r="B4832" s="40">
        <v>1884</v>
      </c>
      <c r="C4832" s="40"/>
      <c r="D4832" s="7">
        <v>1</v>
      </c>
      <c r="E4832" s="7">
        <v>22</v>
      </c>
      <c r="F4832" s="7">
        <v>1</v>
      </c>
      <c r="G4832" s="7">
        <v>6</v>
      </c>
      <c r="H4832" s="1">
        <v>17</v>
      </c>
      <c r="I4832" s="7">
        <v>0</v>
      </c>
      <c r="J4832" s="7">
        <v>1</v>
      </c>
      <c r="K4832" s="7">
        <v>7</v>
      </c>
      <c r="L4832" s="7">
        <v>19</v>
      </c>
      <c r="M4832" s="39">
        <v>12</v>
      </c>
      <c r="N4832" s="39" t="s">
        <v>186</v>
      </c>
      <c r="O4832" s="38">
        <v>1.5833333333333333</v>
      </c>
      <c r="AW4832" s="26"/>
    </row>
    <row r="4833" spans="1:49" x14ac:dyDescent="0.2">
      <c r="A4833" s="7">
        <v>106</v>
      </c>
      <c r="B4833" s="40">
        <v>1884</v>
      </c>
      <c r="C4833" s="40"/>
      <c r="D4833" s="7">
        <v>1</v>
      </c>
      <c r="E4833" s="7">
        <v>22</v>
      </c>
      <c r="F4833" s="7">
        <v>2</v>
      </c>
      <c r="G4833" s="7">
        <v>6</v>
      </c>
      <c r="H4833" s="1">
        <v>17</v>
      </c>
      <c r="I4833" s="7">
        <v>0</v>
      </c>
      <c r="J4833" s="7">
        <v>1</v>
      </c>
      <c r="K4833" s="7">
        <v>2.88</v>
      </c>
      <c r="L4833" s="7">
        <v>14.879999999999999</v>
      </c>
      <c r="M4833" s="39">
        <v>12</v>
      </c>
      <c r="N4833" s="39" t="s">
        <v>186</v>
      </c>
      <c r="O4833" s="38">
        <v>1.24</v>
      </c>
      <c r="AW4833" s="26"/>
    </row>
    <row r="4834" spans="1:49" x14ac:dyDescent="0.2">
      <c r="A4834" s="7">
        <v>40</v>
      </c>
      <c r="B4834" s="40">
        <v>1884</v>
      </c>
      <c r="C4834" s="40"/>
      <c r="D4834" s="7">
        <v>6</v>
      </c>
      <c r="E4834" s="7">
        <v>24</v>
      </c>
      <c r="F4834" s="7">
        <v>1</v>
      </c>
      <c r="G4834" s="7">
        <v>6</v>
      </c>
      <c r="H4834" s="1">
        <v>17</v>
      </c>
      <c r="I4834" s="7">
        <v>0</v>
      </c>
      <c r="J4834" s="7">
        <v>0</v>
      </c>
      <c r="K4834" s="7">
        <v>11.5</v>
      </c>
      <c r="L4834" s="7">
        <v>11.5</v>
      </c>
      <c r="M4834" s="39">
        <v>12</v>
      </c>
      <c r="N4834" s="39" t="s">
        <v>186</v>
      </c>
      <c r="O4834" s="38">
        <v>0.95833333333333337</v>
      </c>
      <c r="P4834">
        <v>0</v>
      </c>
      <c r="Q4834">
        <v>1</v>
      </c>
      <c r="R4834">
        <v>2</v>
      </c>
      <c r="S4834">
        <v>0</v>
      </c>
      <c r="T4834">
        <v>1</v>
      </c>
      <c r="U4834">
        <v>6</v>
      </c>
      <c r="V4834">
        <v>0</v>
      </c>
      <c r="W4834">
        <v>1</v>
      </c>
      <c r="X4834">
        <v>0</v>
      </c>
      <c r="Y4834">
        <v>0</v>
      </c>
      <c r="Z4834">
        <v>0</v>
      </c>
      <c r="AA4834">
        <v>7.5</v>
      </c>
      <c r="AB4834">
        <v>0</v>
      </c>
      <c r="AC4834">
        <v>1</v>
      </c>
      <c r="AD4834">
        <v>0</v>
      </c>
      <c r="AW4834" s="26"/>
    </row>
    <row r="4835" spans="1:49" x14ac:dyDescent="0.2">
      <c r="A4835" s="7">
        <v>122</v>
      </c>
      <c r="B4835" s="40">
        <v>1884</v>
      </c>
      <c r="C4835" s="40"/>
      <c r="D4835" s="7">
        <v>1</v>
      </c>
      <c r="E4835" s="7">
        <v>26</v>
      </c>
      <c r="F4835" s="7">
        <v>1</v>
      </c>
      <c r="G4835" s="7">
        <v>6</v>
      </c>
      <c r="H4835" s="1">
        <v>17</v>
      </c>
      <c r="I4835" s="7">
        <v>0</v>
      </c>
      <c r="J4835" s="7">
        <v>1</v>
      </c>
      <c r="K4835" s="7">
        <v>7</v>
      </c>
      <c r="L4835" s="7">
        <v>19</v>
      </c>
      <c r="M4835" s="39">
        <v>12</v>
      </c>
      <c r="N4835" s="39" t="s">
        <v>186</v>
      </c>
      <c r="O4835" s="38">
        <v>1.5833333333333333</v>
      </c>
      <c r="AW4835" s="26"/>
    </row>
    <row r="4836" spans="1:49" x14ac:dyDescent="0.2">
      <c r="A4836" s="7">
        <v>173</v>
      </c>
      <c r="B4836" s="40">
        <v>1884</v>
      </c>
      <c r="C4836" s="40"/>
      <c r="D4836" s="7">
        <v>1</v>
      </c>
      <c r="E4836" s="7">
        <v>26</v>
      </c>
      <c r="F4836" s="7">
        <v>3</v>
      </c>
      <c r="G4836" s="7">
        <v>6</v>
      </c>
      <c r="H4836" s="1">
        <v>17</v>
      </c>
      <c r="I4836" s="7">
        <v>0</v>
      </c>
      <c r="J4836" s="7">
        <v>1</v>
      </c>
      <c r="K4836" s="7">
        <v>3</v>
      </c>
      <c r="L4836" s="7">
        <v>15</v>
      </c>
      <c r="M4836" s="39">
        <v>12</v>
      </c>
      <c r="N4836" s="39" t="s">
        <v>186</v>
      </c>
      <c r="O4836" s="38">
        <v>1.25</v>
      </c>
      <c r="AW4836" s="26"/>
    </row>
    <row r="4837" spans="1:49" x14ac:dyDescent="0.2">
      <c r="A4837" s="7">
        <v>43</v>
      </c>
      <c r="B4837" s="40">
        <v>1885</v>
      </c>
      <c r="C4837" s="18">
        <f>B4837-B4836</f>
        <v>1</v>
      </c>
      <c r="D4837" s="7">
        <v>1</v>
      </c>
      <c r="E4837" s="7">
        <v>21</v>
      </c>
      <c r="F4837" s="7">
        <v>1</v>
      </c>
      <c r="G4837" s="7">
        <v>6</v>
      </c>
      <c r="H4837" s="1">
        <v>17</v>
      </c>
      <c r="I4837" s="7">
        <v>0</v>
      </c>
      <c r="J4837" s="7">
        <v>1</v>
      </c>
      <c r="K4837" s="7">
        <v>10</v>
      </c>
      <c r="L4837" s="7">
        <v>22</v>
      </c>
      <c r="M4837" s="39">
        <v>12</v>
      </c>
      <c r="N4837" s="39" t="s">
        <v>186</v>
      </c>
      <c r="O4837" s="38">
        <v>1.8333333333333333</v>
      </c>
      <c r="AW4837" s="26"/>
    </row>
    <row r="4838" spans="1:49" x14ac:dyDescent="0.2">
      <c r="A4838" s="7">
        <v>18</v>
      </c>
      <c r="B4838" s="40">
        <v>1885</v>
      </c>
      <c r="C4838" s="40"/>
      <c r="D4838" s="7">
        <v>1</v>
      </c>
      <c r="E4838" s="7">
        <v>22</v>
      </c>
      <c r="F4838" s="7">
        <v>1</v>
      </c>
      <c r="G4838" s="7">
        <v>6</v>
      </c>
      <c r="H4838" s="1">
        <v>17</v>
      </c>
      <c r="I4838" s="7">
        <v>0</v>
      </c>
      <c r="J4838" s="7">
        <v>1</v>
      </c>
      <c r="K4838" s="7">
        <v>8</v>
      </c>
      <c r="L4838" s="7">
        <v>20</v>
      </c>
      <c r="M4838" s="39">
        <v>12</v>
      </c>
      <c r="N4838" s="39" t="s">
        <v>186</v>
      </c>
      <c r="O4838" s="38">
        <v>1.6666666666666667</v>
      </c>
      <c r="AW4838" s="26"/>
    </row>
    <row r="4839" spans="1:49" x14ac:dyDescent="0.2">
      <c r="A4839" s="7">
        <v>93</v>
      </c>
      <c r="B4839" s="40">
        <v>1885</v>
      </c>
      <c r="C4839" s="40"/>
      <c r="D4839" s="7">
        <v>1</v>
      </c>
      <c r="E4839" s="7">
        <v>22</v>
      </c>
      <c r="F4839" s="7">
        <v>2</v>
      </c>
      <c r="G4839" s="7">
        <v>6</v>
      </c>
      <c r="H4839" s="1">
        <v>17</v>
      </c>
      <c r="I4839" s="7">
        <v>0</v>
      </c>
      <c r="J4839" s="7">
        <v>1</v>
      </c>
      <c r="K4839" s="7">
        <v>3.38</v>
      </c>
      <c r="L4839" s="7">
        <v>15.379999999999999</v>
      </c>
      <c r="M4839" s="39">
        <v>12</v>
      </c>
      <c r="N4839" s="39" t="s">
        <v>186</v>
      </c>
      <c r="O4839" s="38">
        <v>1.2816666666666665</v>
      </c>
      <c r="AW4839" s="26"/>
    </row>
    <row r="4840" spans="1:49" x14ac:dyDescent="0.2">
      <c r="A4840" s="7">
        <v>109</v>
      </c>
      <c r="B4840" s="40">
        <v>1885</v>
      </c>
      <c r="C4840" s="40"/>
      <c r="D4840" s="7">
        <v>1</v>
      </c>
      <c r="E4840" s="7">
        <v>26</v>
      </c>
      <c r="F4840" s="7">
        <v>1</v>
      </c>
      <c r="G4840" s="7">
        <v>6</v>
      </c>
      <c r="H4840" s="1">
        <v>17</v>
      </c>
      <c r="I4840" s="7">
        <v>0</v>
      </c>
      <c r="J4840" s="7">
        <v>1</v>
      </c>
      <c r="K4840" s="7">
        <v>7.5</v>
      </c>
      <c r="L4840" s="7">
        <v>19.5</v>
      </c>
      <c r="M4840" s="39">
        <v>12</v>
      </c>
      <c r="N4840" s="39" t="s">
        <v>186</v>
      </c>
      <c r="O4840" s="38">
        <v>1.625</v>
      </c>
      <c r="AW4840" s="26"/>
    </row>
    <row r="4841" spans="1:49" x14ac:dyDescent="0.2">
      <c r="A4841" s="7">
        <v>160</v>
      </c>
      <c r="B4841" s="40">
        <v>1885</v>
      </c>
      <c r="C4841" s="40"/>
      <c r="D4841" s="7">
        <v>1</v>
      </c>
      <c r="E4841" s="7">
        <v>26</v>
      </c>
      <c r="F4841" s="7">
        <v>3</v>
      </c>
      <c r="G4841" s="7">
        <v>6</v>
      </c>
      <c r="H4841" s="1">
        <v>17</v>
      </c>
      <c r="I4841" s="7">
        <v>0</v>
      </c>
      <c r="J4841" s="7">
        <v>1</v>
      </c>
      <c r="K4841" s="7">
        <v>3</v>
      </c>
      <c r="L4841" s="7">
        <v>15</v>
      </c>
      <c r="M4841" s="39">
        <v>12</v>
      </c>
      <c r="N4841" s="39" t="s">
        <v>186</v>
      </c>
      <c r="O4841" s="38">
        <v>1.25</v>
      </c>
      <c r="AW4841" s="26"/>
    </row>
    <row r="4842" spans="1:49" x14ac:dyDescent="0.2">
      <c r="A4842" s="7">
        <v>66</v>
      </c>
      <c r="B4842" s="40">
        <v>1886</v>
      </c>
      <c r="C4842" s="18">
        <f>B4842-B4841</f>
        <v>1</v>
      </c>
      <c r="D4842" s="7">
        <v>1</v>
      </c>
      <c r="E4842" s="7">
        <v>21</v>
      </c>
      <c r="F4842" s="7">
        <v>1</v>
      </c>
      <c r="G4842" s="7">
        <v>6</v>
      </c>
      <c r="H4842" s="1">
        <v>17</v>
      </c>
      <c r="I4842" s="7">
        <v>0</v>
      </c>
      <c r="J4842" s="7">
        <v>1</v>
      </c>
      <c r="K4842" s="7">
        <v>8</v>
      </c>
      <c r="L4842" s="7">
        <v>20</v>
      </c>
      <c r="M4842" s="39">
        <v>12</v>
      </c>
      <c r="N4842" s="39" t="s">
        <v>186</v>
      </c>
      <c r="O4842" s="38">
        <v>1.6666666666666667</v>
      </c>
      <c r="AW4842" s="26"/>
    </row>
    <row r="4843" spans="1:49" x14ac:dyDescent="0.2">
      <c r="A4843" s="7">
        <v>41</v>
      </c>
      <c r="B4843" s="40">
        <v>1886</v>
      </c>
      <c r="C4843" s="40"/>
      <c r="D4843" s="7">
        <v>1</v>
      </c>
      <c r="E4843" s="7">
        <v>22</v>
      </c>
      <c r="F4843" s="7">
        <v>1</v>
      </c>
      <c r="G4843" s="7">
        <v>6</v>
      </c>
      <c r="H4843" s="1">
        <v>17</v>
      </c>
      <c r="I4843" s="7">
        <v>0</v>
      </c>
      <c r="J4843" s="7">
        <v>1</v>
      </c>
      <c r="K4843" s="7">
        <v>8</v>
      </c>
      <c r="L4843" s="7">
        <v>20</v>
      </c>
      <c r="M4843" s="39">
        <v>12</v>
      </c>
      <c r="N4843" s="39" t="s">
        <v>186</v>
      </c>
      <c r="O4843" s="38">
        <v>1.6666666666666667</v>
      </c>
      <c r="AW4843" s="26"/>
    </row>
    <row r="4844" spans="1:49" x14ac:dyDescent="0.2">
      <c r="A4844" s="7">
        <v>80</v>
      </c>
      <c r="B4844" s="40">
        <v>1886</v>
      </c>
      <c r="C4844" s="40"/>
      <c r="D4844" s="7">
        <v>1</v>
      </c>
      <c r="E4844" s="7">
        <v>22</v>
      </c>
      <c r="F4844" s="7">
        <v>2</v>
      </c>
      <c r="G4844" s="7">
        <v>6</v>
      </c>
      <c r="H4844" s="1">
        <v>17</v>
      </c>
      <c r="I4844" s="7">
        <v>0</v>
      </c>
      <c r="J4844" s="7">
        <v>1</v>
      </c>
      <c r="K4844" s="7">
        <v>2.63</v>
      </c>
      <c r="L4844" s="7">
        <v>14.629999999999999</v>
      </c>
      <c r="M4844" s="39">
        <v>12</v>
      </c>
      <c r="N4844" s="39" t="s">
        <v>186</v>
      </c>
      <c r="O4844" s="38">
        <v>1.2191666666666665</v>
      </c>
      <c r="AW4844" s="26"/>
    </row>
    <row r="4845" spans="1:49" x14ac:dyDescent="0.2">
      <c r="A4845" s="7">
        <v>9</v>
      </c>
      <c r="B4845" s="40">
        <v>1886</v>
      </c>
      <c r="C4845" s="40"/>
      <c r="D4845" s="7">
        <v>6</v>
      </c>
      <c r="E4845" s="7">
        <v>24</v>
      </c>
      <c r="F4845" s="7">
        <v>1</v>
      </c>
      <c r="G4845" s="7">
        <v>6</v>
      </c>
      <c r="H4845" s="1">
        <v>17</v>
      </c>
      <c r="I4845" s="7">
        <v>0</v>
      </c>
      <c r="J4845" s="7">
        <v>0</v>
      </c>
      <c r="K4845" s="7">
        <v>8</v>
      </c>
      <c r="L4845" s="7">
        <v>8</v>
      </c>
      <c r="M4845" s="39">
        <v>12</v>
      </c>
      <c r="N4845" s="39" t="s">
        <v>186</v>
      </c>
      <c r="O4845" s="38">
        <v>0.66666666666666663</v>
      </c>
      <c r="P4845">
        <v>0</v>
      </c>
      <c r="Q4845">
        <v>1</v>
      </c>
      <c r="R4845">
        <v>0.5</v>
      </c>
      <c r="S4845">
        <v>0</v>
      </c>
      <c r="T4845">
        <v>1</v>
      </c>
      <c r="U4845">
        <v>2.5</v>
      </c>
      <c r="V4845">
        <v>0</v>
      </c>
      <c r="W4845">
        <v>1</v>
      </c>
      <c r="X4845">
        <v>0</v>
      </c>
      <c r="Y4845">
        <v>0</v>
      </c>
      <c r="Z4845">
        <v>0</v>
      </c>
      <c r="AA4845">
        <v>8.5</v>
      </c>
      <c r="AB4845">
        <v>0</v>
      </c>
      <c r="AC4845">
        <v>0</v>
      </c>
      <c r="AD4845">
        <v>9</v>
      </c>
      <c r="AW4845" s="26"/>
    </row>
    <row r="4846" spans="1:49" x14ac:dyDescent="0.2">
      <c r="A4846" s="7">
        <v>92</v>
      </c>
      <c r="B4846" s="40">
        <v>1886</v>
      </c>
      <c r="C4846" s="40"/>
      <c r="D4846" s="7">
        <v>1</v>
      </c>
      <c r="E4846" s="7">
        <v>26</v>
      </c>
      <c r="F4846" s="7">
        <v>1</v>
      </c>
      <c r="G4846" s="7">
        <v>6</v>
      </c>
      <c r="H4846" s="1">
        <v>17</v>
      </c>
      <c r="I4846" s="7">
        <v>0</v>
      </c>
      <c r="J4846" s="7">
        <v>1</v>
      </c>
      <c r="K4846" s="7">
        <v>4.5</v>
      </c>
      <c r="L4846" s="7">
        <v>16.5</v>
      </c>
      <c r="M4846" s="39">
        <v>12</v>
      </c>
      <c r="N4846" s="39" t="s">
        <v>186</v>
      </c>
      <c r="O4846" s="38">
        <v>1.375</v>
      </c>
      <c r="AW4846" s="26"/>
    </row>
    <row r="4847" spans="1:49" x14ac:dyDescent="0.2">
      <c r="A4847" s="7">
        <v>145</v>
      </c>
      <c r="B4847" s="40">
        <v>1886</v>
      </c>
      <c r="C4847" s="40"/>
      <c r="D4847" s="7">
        <v>1</v>
      </c>
      <c r="E4847" s="7">
        <v>26</v>
      </c>
      <c r="F4847" s="7">
        <v>3</v>
      </c>
      <c r="G4847" s="7">
        <v>6</v>
      </c>
      <c r="H4847" s="1">
        <v>17</v>
      </c>
      <c r="I4847" s="7">
        <v>0</v>
      </c>
      <c r="J4847" s="7">
        <v>1</v>
      </c>
      <c r="K4847" s="7">
        <v>4</v>
      </c>
      <c r="L4847" s="7">
        <v>16</v>
      </c>
      <c r="M4847" s="39">
        <v>12</v>
      </c>
      <c r="N4847" s="39" t="s">
        <v>186</v>
      </c>
      <c r="O4847" s="38">
        <v>1.3333333333333333</v>
      </c>
      <c r="AW4847" s="26"/>
    </row>
    <row r="4848" spans="1:49" x14ac:dyDescent="0.2">
      <c r="A4848" s="7">
        <v>120</v>
      </c>
      <c r="B4848" s="40">
        <v>1887</v>
      </c>
      <c r="C4848" s="18">
        <f>B4848-B4847</f>
        <v>1</v>
      </c>
      <c r="D4848" s="7">
        <v>1</v>
      </c>
      <c r="E4848" s="7">
        <v>21</v>
      </c>
      <c r="F4848" s="7">
        <v>1</v>
      </c>
      <c r="G4848" s="7">
        <v>6</v>
      </c>
      <c r="H4848" s="1">
        <v>17</v>
      </c>
      <c r="I4848" s="7">
        <v>0</v>
      </c>
      <c r="J4848" s="7">
        <v>1</v>
      </c>
      <c r="K4848" s="7">
        <v>7</v>
      </c>
      <c r="L4848" s="7">
        <v>19</v>
      </c>
      <c r="M4848" s="39">
        <v>12</v>
      </c>
      <c r="N4848" s="39" t="s">
        <v>186</v>
      </c>
      <c r="O4848" s="38">
        <v>1.5833333333333333</v>
      </c>
      <c r="AW4848" s="26"/>
    </row>
    <row r="4849" spans="1:49" x14ac:dyDescent="0.2">
      <c r="A4849" s="7">
        <v>38</v>
      </c>
      <c r="B4849" s="40">
        <v>1887</v>
      </c>
      <c r="C4849" s="40"/>
      <c r="D4849" s="7">
        <v>1</v>
      </c>
      <c r="E4849" s="7">
        <v>22</v>
      </c>
      <c r="F4849" s="7">
        <v>2</v>
      </c>
      <c r="G4849" s="7">
        <v>6</v>
      </c>
      <c r="H4849" s="1">
        <v>17</v>
      </c>
      <c r="I4849" s="7">
        <v>0</v>
      </c>
      <c r="J4849" s="7">
        <v>1</v>
      </c>
      <c r="K4849" s="7">
        <v>2.5</v>
      </c>
      <c r="L4849" s="7">
        <v>14.5</v>
      </c>
      <c r="M4849" s="39">
        <v>12</v>
      </c>
      <c r="N4849" s="39" t="s">
        <v>186</v>
      </c>
      <c r="O4849" s="38">
        <v>1.2083333333333333</v>
      </c>
      <c r="AW4849" s="26"/>
    </row>
    <row r="4850" spans="1:49" x14ac:dyDescent="0.2">
      <c r="A4850" s="7">
        <v>65</v>
      </c>
      <c r="B4850" s="40">
        <v>1887</v>
      </c>
      <c r="C4850" s="40"/>
      <c r="D4850" s="7">
        <v>1</v>
      </c>
      <c r="E4850" s="7">
        <v>22</v>
      </c>
      <c r="F4850" s="7">
        <v>1</v>
      </c>
      <c r="G4850" s="7">
        <v>6</v>
      </c>
      <c r="H4850" s="1">
        <v>17</v>
      </c>
      <c r="I4850" s="7">
        <v>0</v>
      </c>
      <c r="J4850" s="7">
        <v>1</v>
      </c>
      <c r="K4850" s="7">
        <v>8</v>
      </c>
      <c r="L4850" s="7">
        <v>20</v>
      </c>
      <c r="M4850" s="39">
        <v>12</v>
      </c>
      <c r="N4850" s="39" t="s">
        <v>186</v>
      </c>
      <c r="O4850" s="38">
        <v>1.6666666666666667</v>
      </c>
      <c r="AW4850" s="26"/>
    </row>
    <row r="4851" spans="1:49" x14ac:dyDescent="0.2">
      <c r="A4851" s="7">
        <v>58</v>
      </c>
      <c r="B4851" s="40">
        <v>1887</v>
      </c>
      <c r="C4851" s="40"/>
      <c r="D4851" s="7">
        <v>1</v>
      </c>
      <c r="E4851" s="7">
        <v>23</v>
      </c>
      <c r="F4851" s="7">
        <v>1</v>
      </c>
      <c r="G4851" s="7">
        <v>6</v>
      </c>
      <c r="H4851" s="1">
        <v>17</v>
      </c>
      <c r="I4851" s="7">
        <v>0</v>
      </c>
      <c r="J4851" s="7">
        <v>1</v>
      </c>
      <c r="K4851" s="7">
        <v>6</v>
      </c>
      <c r="L4851" s="7">
        <v>18</v>
      </c>
      <c r="M4851" s="39">
        <v>12</v>
      </c>
      <c r="N4851" s="39" t="s">
        <v>186</v>
      </c>
      <c r="O4851" s="38">
        <v>1.5</v>
      </c>
      <c r="AW4851" s="26"/>
    </row>
    <row r="4852" spans="1:49" x14ac:dyDescent="0.2">
      <c r="A4852" s="7">
        <v>19</v>
      </c>
      <c r="B4852" s="40">
        <v>1887</v>
      </c>
      <c r="C4852" s="40"/>
      <c r="D4852" s="7">
        <v>6</v>
      </c>
      <c r="E4852" s="7">
        <v>24</v>
      </c>
      <c r="F4852" s="7">
        <v>1</v>
      </c>
      <c r="G4852" s="7">
        <v>6</v>
      </c>
      <c r="H4852" s="1">
        <v>17</v>
      </c>
      <c r="I4852" s="7">
        <v>0</v>
      </c>
      <c r="J4852" s="7">
        <v>0</v>
      </c>
      <c r="K4852" s="7">
        <v>8.5</v>
      </c>
      <c r="L4852" s="7">
        <v>8.5</v>
      </c>
      <c r="M4852" s="39">
        <v>12</v>
      </c>
      <c r="N4852" s="39" t="s">
        <v>186</v>
      </c>
      <c r="O4852" s="38">
        <v>0.70833333333333337</v>
      </c>
      <c r="P4852">
        <v>0</v>
      </c>
      <c r="Q4852">
        <v>1</v>
      </c>
      <c r="R4852">
        <v>1.5</v>
      </c>
      <c r="S4852">
        <v>0</v>
      </c>
      <c r="T4852">
        <v>1</v>
      </c>
      <c r="U4852">
        <v>6.5</v>
      </c>
      <c r="V4852">
        <v>0</v>
      </c>
      <c r="W4852">
        <v>0</v>
      </c>
      <c r="X4852">
        <v>11.5</v>
      </c>
      <c r="Y4852">
        <v>0</v>
      </c>
      <c r="Z4852">
        <v>0</v>
      </c>
      <c r="AA4852">
        <v>8.5</v>
      </c>
      <c r="AB4852">
        <v>0</v>
      </c>
      <c r="AC4852">
        <v>0</v>
      </c>
      <c r="AD4852">
        <v>8.5</v>
      </c>
      <c r="AW4852" s="26"/>
    </row>
    <row r="4853" spans="1:49" x14ac:dyDescent="0.2">
      <c r="A4853" s="7">
        <v>102</v>
      </c>
      <c r="B4853" s="40">
        <v>1887</v>
      </c>
      <c r="C4853" s="40"/>
      <c r="D4853" s="7">
        <v>1</v>
      </c>
      <c r="E4853" s="7">
        <v>26</v>
      </c>
      <c r="F4853" s="7">
        <v>1</v>
      </c>
      <c r="G4853" s="7">
        <v>6</v>
      </c>
      <c r="H4853" s="1">
        <v>17</v>
      </c>
      <c r="I4853" s="7">
        <v>0</v>
      </c>
      <c r="J4853" s="7">
        <v>1</v>
      </c>
      <c r="K4853" s="7">
        <v>4.5</v>
      </c>
      <c r="L4853" s="7">
        <v>16.5</v>
      </c>
      <c r="M4853" s="39">
        <v>12</v>
      </c>
      <c r="N4853" s="39" t="s">
        <v>186</v>
      </c>
      <c r="O4853" s="38">
        <v>1.375</v>
      </c>
      <c r="AW4853" s="26"/>
    </row>
    <row r="4854" spans="1:49" x14ac:dyDescent="0.2">
      <c r="A4854" s="7">
        <v>155</v>
      </c>
      <c r="B4854" s="40">
        <v>1887</v>
      </c>
      <c r="C4854" s="40"/>
      <c r="D4854" s="7">
        <v>1</v>
      </c>
      <c r="E4854" s="7">
        <v>26</v>
      </c>
      <c r="F4854" s="7">
        <v>3</v>
      </c>
      <c r="G4854" s="7">
        <v>6</v>
      </c>
      <c r="H4854" s="1">
        <v>17</v>
      </c>
      <c r="I4854" s="7">
        <v>0</v>
      </c>
      <c r="J4854" s="7">
        <v>1</v>
      </c>
      <c r="K4854" s="7">
        <v>3</v>
      </c>
      <c r="L4854" s="7">
        <v>15</v>
      </c>
      <c r="M4854" s="39">
        <v>12</v>
      </c>
      <c r="N4854" s="39" t="s">
        <v>186</v>
      </c>
      <c r="O4854" s="38">
        <v>1.25</v>
      </c>
      <c r="AW4854" s="26"/>
    </row>
    <row r="4855" spans="1:49" x14ac:dyDescent="0.2">
      <c r="A4855" s="7">
        <v>65</v>
      </c>
      <c r="B4855" s="40">
        <v>1888</v>
      </c>
      <c r="C4855" s="18">
        <f>B4855-B4854</f>
        <v>1</v>
      </c>
      <c r="D4855" s="7">
        <v>1</v>
      </c>
      <c r="E4855" s="7">
        <v>21</v>
      </c>
      <c r="F4855" s="7">
        <v>1</v>
      </c>
      <c r="G4855" s="7">
        <v>6</v>
      </c>
      <c r="H4855" s="1">
        <v>17</v>
      </c>
      <c r="I4855" s="7">
        <v>0</v>
      </c>
      <c r="J4855" s="7">
        <v>1</v>
      </c>
      <c r="K4855" s="7">
        <v>7</v>
      </c>
      <c r="L4855" s="7">
        <v>19</v>
      </c>
      <c r="M4855" s="39">
        <v>12</v>
      </c>
      <c r="N4855" s="39" t="s">
        <v>186</v>
      </c>
      <c r="O4855" s="38">
        <v>1.5833333333333333</v>
      </c>
      <c r="AW4855" s="26"/>
    </row>
    <row r="4856" spans="1:49" x14ac:dyDescent="0.2">
      <c r="A4856" s="7">
        <v>18</v>
      </c>
      <c r="B4856" s="40">
        <v>1888</v>
      </c>
      <c r="C4856" s="40"/>
      <c r="D4856" s="7">
        <v>1</v>
      </c>
      <c r="E4856" s="7">
        <v>22</v>
      </c>
      <c r="F4856" s="7">
        <v>1</v>
      </c>
      <c r="G4856" s="7">
        <v>6</v>
      </c>
      <c r="H4856" s="1">
        <v>17</v>
      </c>
      <c r="I4856" s="7">
        <v>0</v>
      </c>
      <c r="J4856" s="7">
        <v>1</v>
      </c>
      <c r="K4856" s="7">
        <v>7.5</v>
      </c>
      <c r="L4856" s="7">
        <v>19.5</v>
      </c>
      <c r="M4856" s="39">
        <v>12</v>
      </c>
      <c r="N4856" s="39" t="s">
        <v>186</v>
      </c>
      <c r="O4856" s="38">
        <v>1.625</v>
      </c>
      <c r="AW4856" s="26"/>
    </row>
    <row r="4857" spans="1:49" x14ac:dyDescent="0.2">
      <c r="A4857" s="7">
        <v>79</v>
      </c>
      <c r="B4857" s="40">
        <v>1888</v>
      </c>
      <c r="C4857" s="40"/>
      <c r="D4857" s="7">
        <v>1</v>
      </c>
      <c r="E4857" s="7">
        <v>22</v>
      </c>
      <c r="F4857" s="7">
        <v>2</v>
      </c>
      <c r="G4857" s="7">
        <v>6</v>
      </c>
      <c r="H4857" s="1">
        <v>17</v>
      </c>
      <c r="I4857" s="7">
        <v>0</v>
      </c>
      <c r="J4857" s="7">
        <v>1</v>
      </c>
      <c r="K4857" s="7">
        <v>2</v>
      </c>
      <c r="L4857" s="7">
        <v>14</v>
      </c>
      <c r="M4857" s="39">
        <v>12</v>
      </c>
      <c r="N4857" s="39" t="s">
        <v>186</v>
      </c>
      <c r="O4857" s="38">
        <v>1.1666666666666667</v>
      </c>
      <c r="AW4857" s="26"/>
    </row>
    <row r="4858" spans="1:49" x14ac:dyDescent="0.2">
      <c r="A4858" s="7">
        <v>39</v>
      </c>
      <c r="B4858" s="40">
        <v>1888</v>
      </c>
      <c r="C4858" s="40"/>
      <c r="D4858" s="7">
        <v>6</v>
      </c>
      <c r="E4858" s="7">
        <v>24</v>
      </c>
      <c r="F4858" s="7">
        <v>1</v>
      </c>
      <c r="G4858" s="7">
        <v>6</v>
      </c>
      <c r="H4858" s="1">
        <v>17</v>
      </c>
      <c r="I4858" s="7">
        <v>0</v>
      </c>
      <c r="J4858" s="7">
        <v>0</v>
      </c>
      <c r="K4858" s="7">
        <v>8</v>
      </c>
      <c r="L4858" s="7">
        <v>8</v>
      </c>
      <c r="M4858" s="39">
        <v>12</v>
      </c>
      <c r="N4858" s="39" t="s">
        <v>186</v>
      </c>
      <c r="O4858" s="38">
        <v>0.66666666666666663</v>
      </c>
      <c r="P4858">
        <v>0</v>
      </c>
      <c r="Q4858">
        <v>1</v>
      </c>
      <c r="R4858">
        <v>2.5</v>
      </c>
      <c r="S4858">
        <v>0</v>
      </c>
      <c r="T4858">
        <v>1</v>
      </c>
      <c r="U4858">
        <v>0.5</v>
      </c>
      <c r="V4858">
        <v>0</v>
      </c>
      <c r="W4858">
        <v>0</v>
      </c>
      <c r="X4858">
        <v>8.5</v>
      </c>
      <c r="Y4858">
        <v>0</v>
      </c>
      <c r="Z4858">
        <v>0</v>
      </c>
      <c r="AA4858">
        <v>6.75</v>
      </c>
      <c r="AB4858">
        <v>0</v>
      </c>
      <c r="AC4858">
        <v>0</v>
      </c>
      <c r="AD4858">
        <v>8.5</v>
      </c>
      <c r="AW4858" s="26"/>
    </row>
    <row r="4859" spans="1:49" x14ac:dyDescent="0.2">
      <c r="A4859" s="7">
        <v>92</v>
      </c>
      <c r="B4859" s="40">
        <v>1888</v>
      </c>
      <c r="C4859" s="40"/>
      <c r="D4859" s="7">
        <v>1</v>
      </c>
      <c r="E4859" s="7">
        <v>26</v>
      </c>
      <c r="F4859" s="7">
        <v>3</v>
      </c>
      <c r="G4859" s="7">
        <v>6</v>
      </c>
      <c r="H4859" s="1">
        <v>17</v>
      </c>
      <c r="I4859" s="7">
        <v>0</v>
      </c>
      <c r="J4859" s="7">
        <v>1</v>
      </c>
      <c r="K4859" s="7">
        <v>2</v>
      </c>
      <c r="L4859" s="7">
        <v>14</v>
      </c>
      <c r="M4859" s="39">
        <v>12</v>
      </c>
      <c r="N4859" s="39" t="s">
        <v>186</v>
      </c>
      <c r="O4859" s="38">
        <v>1.1666666666666667</v>
      </c>
      <c r="AW4859" s="26"/>
    </row>
    <row r="4860" spans="1:49" x14ac:dyDescent="0.2">
      <c r="A4860" s="7">
        <v>107</v>
      </c>
      <c r="B4860" s="40">
        <v>1888</v>
      </c>
      <c r="C4860" s="40"/>
      <c r="D4860" s="7">
        <v>1</v>
      </c>
      <c r="E4860" s="7">
        <v>26</v>
      </c>
      <c r="F4860" s="7">
        <v>1</v>
      </c>
      <c r="G4860" s="7">
        <v>6</v>
      </c>
      <c r="H4860" s="1">
        <v>17</v>
      </c>
      <c r="I4860" s="7">
        <v>0</v>
      </c>
      <c r="J4860" s="7">
        <v>1</v>
      </c>
      <c r="K4860" s="7">
        <v>7.5</v>
      </c>
      <c r="L4860" s="7">
        <v>19.5</v>
      </c>
      <c r="M4860" s="39">
        <v>12</v>
      </c>
      <c r="N4860" s="39" t="s">
        <v>186</v>
      </c>
      <c r="O4860" s="38">
        <v>1.625</v>
      </c>
      <c r="AW4860" s="26"/>
    </row>
    <row r="4861" spans="1:49" x14ac:dyDescent="0.2">
      <c r="A4861" s="7">
        <v>65</v>
      </c>
      <c r="B4861" s="40">
        <v>1889</v>
      </c>
      <c r="C4861" s="18">
        <f>B4861-B4860</f>
        <v>1</v>
      </c>
      <c r="D4861" s="7">
        <v>1</v>
      </c>
      <c r="E4861" s="7">
        <v>21</v>
      </c>
      <c r="F4861" s="7">
        <v>1</v>
      </c>
      <c r="G4861" s="7">
        <v>6</v>
      </c>
      <c r="H4861" s="1">
        <v>17</v>
      </c>
      <c r="I4861" s="7">
        <v>0</v>
      </c>
      <c r="J4861" s="7">
        <v>1</v>
      </c>
      <c r="K4861" s="7">
        <v>8</v>
      </c>
      <c r="L4861" s="7">
        <v>20</v>
      </c>
      <c r="M4861" s="39">
        <v>12</v>
      </c>
      <c r="N4861" s="39" t="s">
        <v>186</v>
      </c>
      <c r="O4861" s="38">
        <v>1.6666666666666667</v>
      </c>
      <c r="AW4861" s="26"/>
    </row>
    <row r="4862" spans="1:49" x14ac:dyDescent="0.2">
      <c r="A4862" s="7">
        <v>41</v>
      </c>
      <c r="B4862" s="40">
        <v>1889</v>
      </c>
      <c r="C4862" s="40"/>
      <c r="D4862" s="7">
        <v>1</v>
      </c>
      <c r="E4862" s="7">
        <v>22</v>
      </c>
      <c r="F4862" s="7">
        <v>1</v>
      </c>
      <c r="G4862" s="7">
        <v>6</v>
      </c>
      <c r="H4862" s="1">
        <v>17</v>
      </c>
      <c r="I4862" s="7">
        <v>0</v>
      </c>
      <c r="J4862" s="7">
        <v>1</v>
      </c>
      <c r="K4862" s="7">
        <v>8.5</v>
      </c>
      <c r="L4862" s="7">
        <v>20.5</v>
      </c>
      <c r="M4862" s="39">
        <v>12</v>
      </c>
      <c r="N4862" s="39" t="s">
        <v>186</v>
      </c>
      <c r="O4862" s="38">
        <v>1.7083333333333333</v>
      </c>
      <c r="AW4862" s="26"/>
    </row>
    <row r="4863" spans="1:49" x14ac:dyDescent="0.2">
      <c r="A4863" s="7">
        <v>79</v>
      </c>
      <c r="B4863" s="40">
        <v>1889</v>
      </c>
      <c r="C4863" s="40"/>
      <c r="D4863" s="7">
        <v>1</v>
      </c>
      <c r="E4863" s="7">
        <v>22</v>
      </c>
      <c r="F4863" s="7">
        <v>2</v>
      </c>
      <c r="G4863" s="7">
        <v>6</v>
      </c>
      <c r="H4863" s="1">
        <v>17</v>
      </c>
      <c r="I4863" s="7">
        <v>0</v>
      </c>
      <c r="J4863" s="7">
        <v>1</v>
      </c>
      <c r="K4863" s="7">
        <v>4.38</v>
      </c>
      <c r="L4863" s="7">
        <v>16.38</v>
      </c>
      <c r="M4863" s="39">
        <v>12</v>
      </c>
      <c r="N4863" s="39" t="s">
        <v>186</v>
      </c>
      <c r="O4863" s="38">
        <v>1.365</v>
      </c>
      <c r="AW4863" s="26"/>
    </row>
    <row r="4864" spans="1:49" x14ac:dyDescent="0.2">
      <c r="A4864" s="7">
        <v>175</v>
      </c>
      <c r="B4864" s="40">
        <v>1889</v>
      </c>
      <c r="C4864" s="40"/>
      <c r="D4864" s="7">
        <v>1</v>
      </c>
      <c r="E4864" s="7">
        <v>23</v>
      </c>
      <c r="F4864" s="7">
        <v>1</v>
      </c>
      <c r="G4864" s="7">
        <v>6</v>
      </c>
      <c r="H4864" s="1">
        <v>17</v>
      </c>
      <c r="I4864" s="7">
        <v>0</v>
      </c>
      <c r="J4864" s="7">
        <v>1</v>
      </c>
      <c r="K4864" s="7">
        <v>9</v>
      </c>
      <c r="L4864" s="7">
        <v>21</v>
      </c>
      <c r="M4864" s="39">
        <v>12</v>
      </c>
      <c r="N4864" s="39" t="s">
        <v>186</v>
      </c>
      <c r="O4864" s="38">
        <v>1.75</v>
      </c>
      <c r="AW4864" s="26"/>
    </row>
    <row r="4865" spans="1:49" x14ac:dyDescent="0.2">
      <c r="A4865" s="7">
        <v>9</v>
      </c>
      <c r="B4865" s="40">
        <v>1889</v>
      </c>
      <c r="C4865" s="40"/>
      <c r="D4865" s="7">
        <v>6</v>
      </c>
      <c r="E4865" s="7">
        <v>24</v>
      </c>
      <c r="F4865" s="7">
        <v>1</v>
      </c>
      <c r="G4865" s="7">
        <v>6</v>
      </c>
      <c r="H4865" s="1">
        <v>17</v>
      </c>
      <c r="I4865" s="7">
        <v>0</v>
      </c>
      <c r="J4865" s="7">
        <v>0</v>
      </c>
      <c r="K4865" s="7">
        <v>10.5</v>
      </c>
      <c r="L4865" s="7">
        <v>10.5</v>
      </c>
      <c r="M4865" s="39">
        <v>12</v>
      </c>
      <c r="N4865" s="39" t="s">
        <v>186</v>
      </c>
      <c r="O4865" s="38">
        <v>0.875</v>
      </c>
      <c r="P4865">
        <v>0</v>
      </c>
      <c r="Q4865">
        <v>1</v>
      </c>
      <c r="R4865">
        <v>7.5</v>
      </c>
      <c r="S4865">
        <v>0</v>
      </c>
      <c r="T4865">
        <v>1</v>
      </c>
      <c r="U4865">
        <v>8</v>
      </c>
      <c r="V4865">
        <v>0</v>
      </c>
      <c r="W4865">
        <v>0</v>
      </c>
      <c r="X4865">
        <v>9.5</v>
      </c>
      <c r="Y4865">
        <v>0</v>
      </c>
      <c r="Z4865">
        <v>0</v>
      </c>
      <c r="AA4865">
        <v>7.5</v>
      </c>
      <c r="AB4865">
        <v>0</v>
      </c>
      <c r="AC4865">
        <v>0</v>
      </c>
      <c r="AD4865">
        <v>9.5</v>
      </c>
      <c r="AW4865" s="26"/>
    </row>
    <row r="4866" spans="1:49" x14ac:dyDescent="0.2">
      <c r="A4866" s="7">
        <v>91</v>
      </c>
      <c r="B4866" s="40">
        <v>1889</v>
      </c>
      <c r="C4866" s="40"/>
      <c r="D4866" s="7">
        <v>1</v>
      </c>
      <c r="E4866" s="7">
        <v>26</v>
      </c>
      <c r="F4866" s="7">
        <v>1</v>
      </c>
      <c r="G4866" s="7">
        <v>6</v>
      </c>
      <c r="H4866" s="1">
        <v>17</v>
      </c>
      <c r="I4866" s="7">
        <v>0</v>
      </c>
      <c r="J4866" s="7">
        <v>1</v>
      </c>
      <c r="K4866" s="7">
        <v>8</v>
      </c>
      <c r="L4866" s="7">
        <v>20</v>
      </c>
      <c r="M4866" s="39">
        <v>12</v>
      </c>
      <c r="N4866" s="39" t="s">
        <v>186</v>
      </c>
      <c r="O4866" s="38">
        <v>1.6666666666666667</v>
      </c>
      <c r="AW4866" s="26"/>
    </row>
    <row r="4867" spans="1:49" x14ac:dyDescent="0.2">
      <c r="A4867" s="7">
        <v>144</v>
      </c>
      <c r="B4867" s="40">
        <v>1889</v>
      </c>
      <c r="C4867" s="40"/>
      <c r="D4867" s="7">
        <v>1</v>
      </c>
      <c r="E4867" s="7">
        <v>26</v>
      </c>
      <c r="F4867" s="7">
        <v>3</v>
      </c>
      <c r="G4867" s="7">
        <v>6</v>
      </c>
      <c r="H4867" s="1">
        <v>17</v>
      </c>
      <c r="I4867" s="7">
        <v>0</v>
      </c>
      <c r="J4867" s="7">
        <v>1</v>
      </c>
      <c r="K4867" s="7">
        <v>4</v>
      </c>
      <c r="L4867" s="7">
        <v>16</v>
      </c>
      <c r="M4867" s="39">
        <v>12</v>
      </c>
      <c r="N4867" s="39" t="s">
        <v>186</v>
      </c>
      <c r="O4867" s="38">
        <v>1.3333333333333333</v>
      </c>
      <c r="AW4867" s="26"/>
    </row>
    <row r="4868" spans="1:49" x14ac:dyDescent="0.2">
      <c r="A4868" s="7">
        <v>64</v>
      </c>
      <c r="B4868" s="40">
        <v>1890</v>
      </c>
      <c r="C4868" s="18">
        <f>B4868-B4867</f>
        <v>1</v>
      </c>
      <c r="D4868" s="7">
        <v>1</v>
      </c>
      <c r="E4868" s="7">
        <v>21</v>
      </c>
      <c r="F4868" s="7">
        <v>1</v>
      </c>
      <c r="G4868" s="7">
        <v>6</v>
      </c>
      <c r="H4868" s="1">
        <v>17</v>
      </c>
      <c r="I4868" s="7">
        <v>0</v>
      </c>
      <c r="J4868" s="7">
        <v>1</v>
      </c>
      <c r="K4868" s="7">
        <v>6</v>
      </c>
      <c r="L4868" s="7">
        <v>18</v>
      </c>
      <c r="M4868" s="39">
        <v>12</v>
      </c>
      <c r="N4868" s="39" t="s">
        <v>186</v>
      </c>
      <c r="O4868" s="38">
        <v>1.5</v>
      </c>
      <c r="AW4868" s="26"/>
    </row>
    <row r="4869" spans="1:49" x14ac:dyDescent="0.2">
      <c r="A4869" s="7">
        <v>40</v>
      </c>
      <c r="B4869" s="40">
        <v>1890</v>
      </c>
      <c r="C4869" s="40"/>
      <c r="D4869" s="7">
        <v>1</v>
      </c>
      <c r="E4869" s="7">
        <v>22</v>
      </c>
      <c r="F4869" s="7">
        <v>1</v>
      </c>
      <c r="G4869" s="7">
        <v>6</v>
      </c>
      <c r="H4869" s="1">
        <v>17</v>
      </c>
      <c r="I4869" s="7">
        <v>0</v>
      </c>
      <c r="J4869" s="7">
        <v>1</v>
      </c>
      <c r="K4869" s="7">
        <v>8</v>
      </c>
      <c r="L4869" s="7">
        <v>20</v>
      </c>
      <c r="M4869" s="39">
        <v>12</v>
      </c>
      <c r="N4869" s="39" t="s">
        <v>186</v>
      </c>
      <c r="O4869" s="38">
        <v>1.6666666666666667</v>
      </c>
      <c r="AW4869" s="26"/>
    </row>
    <row r="4870" spans="1:49" x14ac:dyDescent="0.2">
      <c r="A4870" s="7">
        <v>78</v>
      </c>
      <c r="B4870" s="40">
        <v>1890</v>
      </c>
      <c r="C4870" s="40"/>
      <c r="D4870" s="7">
        <v>1</v>
      </c>
      <c r="E4870" s="7">
        <v>22</v>
      </c>
      <c r="F4870" s="7">
        <v>2</v>
      </c>
      <c r="G4870" s="7">
        <v>6</v>
      </c>
      <c r="H4870" s="1">
        <v>17</v>
      </c>
      <c r="I4870" s="7">
        <v>0</v>
      </c>
      <c r="J4870" s="7">
        <v>1</v>
      </c>
      <c r="K4870" s="7">
        <v>1.75</v>
      </c>
      <c r="L4870" s="7">
        <v>13.75</v>
      </c>
      <c r="M4870" s="39">
        <v>12</v>
      </c>
      <c r="N4870" s="39" t="s">
        <v>186</v>
      </c>
      <c r="O4870" s="38">
        <v>1.1458333333333333</v>
      </c>
      <c r="AW4870" s="26"/>
    </row>
    <row r="4871" spans="1:49" x14ac:dyDescent="0.2">
      <c r="A4871" s="7">
        <v>179</v>
      </c>
      <c r="B4871" s="40">
        <v>1890</v>
      </c>
      <c r="C4871" s="40"/>
      <c r="D4871" s="7">
        <v>1</v>
      </c>
      <c r="E4871" s="7">
        <v>23</v>
      </c>
      <c r="F4871" s="7">
        <v>1</v>
      </c>
      <c r="G4871" s="7">
        <v>6</v>
      </c>
      <c r="H4871" s="1">
        <v>17</v>
      </c>
      <c r="I4871" s="7">
        <v>0</v>
      </c>
      <c r="J4871" s="7">
        <v>1</v>
      </c>
      <c r="K4871" s="7">
        <v>9</v>
      </c>
      <c r="L4871" s="7">
        <v>21</v>
      </c>
      <c r="M4871" s="39">
        <v>12</v>
      </c>
      <c r="N4871" s="39" t="s">
        <v>186</v>
      </c>
      <c r="O4871" s="38">
        <v>1.75</v>
      </c>
      <c r="AW4871" s="26"/>
    </row>
    <row r="4872" spans="1:49" x14ac:dyDescent="0.2">
      <c r="A4872" s="7">
        <v>8</v>
      </c>
      <c r="B4872" s="40">
        <v>1890</v>
      </c>
      <c r="C4872" s="40"/>
      <c r="D4872" s="7">
        <v>6</v>
      </c>
      <c r="E4872" s="7">
        <v>24</v>
      </c>
      <c r="F4872" s="7">
        <v>1</v>
      </c>
      <c r="G4872" s="7">
        <v>6</v>
      </c>
      <c r="H4872" s="1">
        <v>17</v>
      </c>
      <c r="I4872" s="7">
        <v>0</v>
      </c>
      <c r="J4872" s="7">
        <v>0</v>
      </c>
      <c r="K4872" s="7">
        <v>9.75</v>
      </c>
      <c r="L4872" s="7">
        <v>9.75</v>
      </c>
      <c r="M4872" s="39">
        <v>12</v>
      </c>
      <c r="N4872" s="39" t="s">
        <v>186</v>
      </c>
      <c r="O4872" s="38">
        <v>0.8125</v>
      </c>
      <c r="P4872">
        <v>0</v>
      </c>
      <c r="Q4872">
        <v>1</v>
      </c>
      <c r="R4872">
        <v>5</v>
      </c>
      <c r="S4872">
        <v>0</v>
      </c>
      <c r="T4872">
        <v>1</v>
      </c>
      <c r="U4872">
        <v>5.5</v>
      </c>
      <c r="V4872">
        <v>0</v>
      </c>
      <c r="W4872">
        <v>1</v>
      </c>
      <c r="X4872">
        <v>1</v>
      </c>
      <c r="Y4872">
        <v>0</v>
      </c>
      <c r="Z4872">
        <v>0</v>
      </c>
      <c r="AA4872">
        <v>7</v>
      </c>
      <c r="AB4872">
        <v>0</v>
      </c>
      <c r="AC4872">
        <v>0</v>
      </c>
      <c r="AD4872">
        <v>7.5</v>
      </c>
      <c r="AW4872" s="26"/>
    </row>
    <row r="4873" spans="1:49" x14ac:dyDescent="0.2">
      <c r="A4873" s="7">
        <v>94</v>
      </c>
      <c r="B4873" s="40">
        <v>1890</v>
      </c>
      <c r="C4873" s="40"/>
      <c r="D4873" s="7">
        <v>1</v>
      </c>
      <c r="E4873" s="7">
        <v>26</v>
      </c>
      <c r="F4873" s="7">
        <v>1</v>
      </c>
      <c r="G4873" s="7">
        <v>6</v>
      </c>
      <c r="H4873" s="1">
        <v>17</v>
      </c>
      <c r="I4873" s="7">
        <v>0</v>
      </c>
      <c r="J4873" s="7">
        <v>1</v>
      </c>
      <c r="K4873" s="7">
        <v>9</v>
      </c>
      <c r="L4873" s="7">
        <v>21</v>
      </c>
      <c r="M4873" s="39">
        <v>12</v>
      </c>
      <c r="N4873" s="39" t="s">
        <v>186</v>
      </c>
      <c r="O4873" s="38">
        <v>1.75</v>
      </c>
      <c r="AW4873" s="26"/>
    </row>
    <row r="4874" spans="1:49" x14ac:dyDescent="0.2">
      <c r="A4874" s="7">
        <v>147</v>
      </c>
      <c r="B4874" s="40">
        <v>1890</v>
      </c>
      <c r="C4874" s="40"/>
      <c r="D4874" s="7">
        <v>1</v>
      </c>
      <c r="E4874" s="7">
        <v>26</v>
      </c>
      <c r="F4874" s="7">
        <v>3</v>
      </c>
      <c r="G4874" s="7">
        <v>6</v>
      </c>
      <c r="H4874" s="1">
        <v>17</v>
      </c>
      <c r="I4874" s="7">
        <v>0</v>
      </c>
      <c r="J4874" s="7">
        <v>1</v>
      </c>
      <c r="K4874" s="7">
        <v>2</v>
      </c>
      <c r="L4874" s="7">
        <v>14</v>
      </c>
      <c r="M4874" s="39">
        <v>12</v>
      </c>
      <c r="N4874" s="39" t="s">
        <v>186</v>
      </c>
      <c r="O4874" s="38">
        <v>1.1666666666666667</v>
      </c>
      <c r="AW4874" s="26"/>
    </row>
    <row r="4875" spans="1:49" x14ac:dyDescent="0.2">
      <c r="A4875" s="7">
        <v>64</v>
      </c>
      <c r="B4875" s="40">
        <v>1891</v>
      </c>
      <c r="C4875" s="18">
        <f>B4875-B4874</f>
        <v>1</v>
      </c>
      <c r="D4875" s="7">
        <v>1</v>
      </c>
      <c r="E4875" s="7">
        <v>21</v>
      </c>
      <c r="F4875" s="7">
        <v>1</v>
      </c>
      <c r="G4875" s="7">
        <v>6</v>
      </c>
      <c r="H4875" s="1">
        <v>17</v>
      </c>
      <c r="I4875" s="7">
        <v>0</v>
      </c>
      <c r="J4875" s="7">
        <v>1</v>
      </c>
      <c r="K4875" s="7">
        <v>6</v>
      </c>
      <c r="L4875" s="7">
        <v>18</v>
      </c>
      <c r="M4875" s="39">
        <v>12</v>
      </c>
      <c r="N4875" s="39" t="s">
        <v>186</v>
      </c>
      <c r="O4875" s="38">
        <v>1.5</v>
      </c>
      <c r="AW4875" s="26"/>
    </row>
    <row r="4876" spans="1:49" x14ac:dyDescent="0.2">
      <c r="A4876" s="7">
        <v>39</v>
      </c>
      <c r="B4876" s="40">
        <v>1891</v>
      </c>
      <c r="C4876" s="40"/>
      <c r="D4876" s="7">
        <v>1</v>
      </c>
      <c r="E4876" s="7">
        <v>22</v>
      </c>
      <c r="F4876" s="7">
        <v>1</v>
      </c>
      <c r="G4876" s="7">
        <v>6</v>
      </c>
      <c r="H4876" s="1">
        <v>17</v>
      </c>
      <c r="I4876" s="7">
        <v>0</v>
      </c>
      <c r="J4876" s="7">
        <v>1</v>
      </c>
      <c r="K4876" s="7">
        <v>8</v>
      </c>
      <c r="L4876" s="7">
        <v>20</v>
      </c>
      <c r="M4876" s="39">
        <v>12</v>
      </c>
      <c r="N4876" s="39" t="s">
        <v>186</v>
      </c>
      <c r="O4876" s="38">
        <v>1.6666666666666667</v>
      </c>
      <c r="AW4876" s="26"/>
    </row>
    <row r="4877" spans="1:49" x14ac:dyDescent="0.2">
      <c r="A4877" s="7">
        <v>78</v>
      </c>
      <c r="B4877" s="40">
        <v>1891</v>
      </c>
      <c r="C4877" s="40"/>
      <c r="D4877" s="7">
        <v>1</v>
      </c>
      <c r="E4877" s="7">
        <v>22</v>
      </c>
      <c r="F4877" s="7">
        <v>2</v>
      </c>
      <c r="G4877" s="7">
        <v>6</v>
      </c>
      <c r="H4877" s="1">
        <v>17</v>
      </c>
      <c r="I4877" s="7">
        <v>0</v>
      </c>
      <c r="J4877" s="7">
        <v>1</v>
      </c>
      <c r="K4877" s="7">
        <v>2</v>
      </c>
      <c r="L4877" s="7">
        <v>14</v>
      </c>
      <c r="M4877" s="39">
        <v>12</v>
      </c>
      <c r="N4877" s="39" t="s">
        <v>186</v>
      </c>
      <c r="O4877" s="38">
        <v>1.1666666666666667</v>
      </c>
      <c r="AW4877" s="26"/>
    </row>
    <row r="4878" spans="1:49" x14ac:dyDescent="0.2">
      <c r="A4878" s="7">
        <v>178</v>
      </c>
      <c r="B4878" s="40">
        <v>1891</v>
      </c>
      <c r="C4878" s="40"/>
      <c r="D4878" s="7">
        <v>1</v>
      </c>
      <c r="E4878" s="7">
        <v>23</v>
      </c>
      <c r="F4878" s="7">
        <v>1</v>
      </c>
      <c r="G4878" s="7">
        <v>6</v>
      </c>
      <c r="H4878" s="1">
        <v>17</v>
      </c>
      <c r="I4878" s="7">
        <v>0</v>
      </c>
      <c r="J4878" s="7">
        <v>1</v>
      </c>
      <c r="K4878" s="7">
        <v>9</v>
      </c>
      <c r="L4878" s="7">
        <v>21</v>
      </c>
      <c r="M4878" s="39">
        <v>12</v>
      </c>
      <c r="N4878" s="39" t="s">
        <v>186</v>
      </c>
      <c r="O4878" s="38">
        <v>1.75</v>
      </c>
      <c r="AW4878" s="26"/>
    </row>
    <row r="4879" spans="1:49" x14ac:dyDescent="0.2">
      <c r="A4879" s="7">
        <v>8</v>
      </c>
      <c r="B4879" s="40">
        <v>1891</v>
      </c>
      <c r="C4879" s="40"/>
      <c r="D4879" s="7">
        <v>6</v>
      </c>
      <c r="E4879" s="7">
        <v>24</v>
      </c>
      <c r="F4879" s="7">
        <v>1</v>
      </c>
      <c r="G4879" s="7">
        <v>6</v>
      </c>
      <c r="H4879" s="1">
        <v>17</v>
      </c>
      <c r="I4879" s="7">
        <v>0</v>
      </c>
      <c r="J4879" s="7">
        <v>0</v>
      </c>
      <c r="K4879" s="7">
        <v>11.5</v>
      </c>
      <c r="L4879" s="7">
        <v>11.5</v>
      </c>
      <c r="M4879" s="39">
        <v>12</v>
      </c>
      <c r="N4879" s="39" t="s">
        <v>186</v>
      </c>
      <c r="O4879" s="38">
        <v>0.95833333333333337</v>
      </c>
      <c r="P4879">
        <v>0</v>
      </c>
      <c r="Q4879">
        <v>1</v>
      </c>
      <c r="R4879">
        <v>4.5</v>
      </c>
      <c r="S4879">
        <v>0</v>
      </c>
      <c r="T4879">
        <v>1</v>
      </c>
      <c r="U4879">
        <v>9.5</v>
      </c>
      <c r="V4879">
        <v>0</v>
      </c>
      <c r="W4879">
        <v>1</v>
      </c>
      <c r="X4879">
        <v>0.5</v>
      </c>
      <c r="Y4879">
        <v>0</v>
      </c>
      <c r="Z4879">
        <v>0</v>
      </c>
      <c r="AA4879">
        <v>7.5</v>
      </c>
      <c r="AB4879">
        <v>0</v>
      </c>
      <c r="AC4879">
        <v>0</v>
      </c>
      <c r="AD4879">
        <v>8</v>
      </c>
      <c r="AW4879" s="26"/>
    </row>
    <row r="4880" spans="1:49" x14ac:dyDescent="0.2">
      <c r="A4880" s="7">
        <v>94</v>
      </c>
      <c r="B4880" s="40">
        <v>1891</v>
      </c>
      <c r="C4880" s="40"/>
      <c r="D4880" s="7">
        <v>1</v>
      </c>
      <c r="E4880" s="7">
        <v>26</v>
      </c>
      <c r="F4880" s="7">
        <v>1</v>
      </c>
      <c r="G4880" s="7">
        <v>6</v>
      </c>
      <c r="H4880" s="1">
        <v>17</v>
      </c>
      <c r="I4880" s="7">
        <v>0</v>
      </c>
      <c r="J4880" s="7">
        <v>1</v>
      </c>
      <c r="K4880" s="7">
        <v>9</v>
      </c>
      <c r="L4880" s="7">
        <v>21</v>
      </c>
      <c r="M4880" s="39">
        <v>12</v>
      </c>
      <c r="N4880" s="39" t="s">
        <v>186</v>
      </c>
      <c r="O4880" s="38">
        <v>1.75</v>
      </c>
      <c r="AW4880" s="26"/>
    </row>
    <row r="4881" spans="1:49" x14ac:dyDescent="0.2">
      <c r="A4881" s="7">
        <v>147</v>
      </c>
      <c r="B4881" s="40">
        <v>1891</v>
      </c>
      <c r="C4881" s="40"/>
      <c r="D4881" s="7">
        <v>1</v>
      </c>
      <c r="E4881" s="7">
        <v>26</v>
      </c>
      <c r="F4881" s="7">
        <v>3</v>
      </c>
      <c r="G4881" s="7">
        <v>6</v>
      </c>
      <c r="H4881" s="1">
        <v>17</v>
      </c>
      <c r="I4881" s="7">
        <v>0</v>
      </c>
      <c r="J4881" s="7">
        <v>1</v>
      </c>
      <c r="K4881" s="7">
        <v>0</v>
      </c>
      <c r="L4881" s="7">
        <v>12</v>
      </c>
      <c r="M4881" s="39">
        <v>12</v>
      </c>
      <c r="N4881" s="39" t="s">
        <v>186</v>
      </c>
      <c r="O4881" s="38">
        <v>1</v>
      </c>
      <c r="AW4881" s="26"/>
    </row>
    <row r="4882" spans="1:49" x14ac:dyDescent="0.2">
      <c r="A4882" s="7">
        <v>64</v>
      </c>
      <c r="B4882" s="40">
        <v>1892</v>
      </c>
      <c r="C4882" s="18">
        <f>B4882-B4881</f>
        <v>1</v>
      </c>
      <c r="D4882" s="7">
        <v>1</v>
      </c>
      <c r="E4882" s="7">
        <v>21</v>
      </c>
      <c r="F4882" s="7">
        <v>1</v>
      </c>
      <c r="G4882" s="7">
        <v>6</v>
      </c>
      <c r="H4882" s="1">
        <v>17</v>
      </c>
      <c r="I4882" s="7">
        <v>0</v>
      </c>
      <c r="J4882" s="7">
        <v>1</v>
      </c>
      <c r="K4882" s="7">
        <v>6</v>
      </c>
      <c r="L4882" s="7">
        <v>18</v>
      </c>
      <c r="M4882" s="39">
        <v>12</v>
      </c>
      <c r="N4882" s="39" t="s">
        <v>186</v>
      </c>
      <c r="O4882" s="38">
        <v>1.5</v>
      </c>
      <c r="AW4882" s="26"/>
    </row>
    <row r="4883" spans="1:49" x14ac:dyDescent="0.2">
      <c r="A4883" s="7">
        <v>78</v>
      </c>
      <c r="B4883" s="40">
        <v>1892</v>
      </c>
      <c r="C4883" s="18">
        <f>B4883-B4882</f>
        <v>0</v>
      </c>
      <c r="D4883" s="7">
        <v>12</v>
      </c>
      <c r="E4883" s="7">
        <v>21</v>
      </c>
      <c r="F4883" s="7">
        <v>2</v>
      </c>
      <c r="G4883" s="7">
        <v>6</v>
      </c>
      <c r="H4883" s="1">
        <v>17</v>
      </c>
      <c r="I4883" s="7">
        <v>0</v>
      </c>
      <c r="J4883" s="7">
        <v>0</v>
      </c>
      <c r="K4883" s="7">
        <v>11.75</v>
      </c>
      <c r="L4883" s="7">
        <v>11.75</v>
      </c>
      <c r="M4883" s="39">
        <v>12</v>
      </c>
      <c r="N4883" s="39" t="s">
        <v>186</v>
      </c>
      <c r="O4883" s="38">
        <v>0.97916666666666663</v>
      </c>
      <c r="P4883">
        <v>0</v>
      </c>
      <c r="Q4883">
        <v>0</v>
      </c>
      <c r="R4883">
        <v>11.75</v>
      </c>
      <c r="S4883">
        <v>0</v>
      </c>
      <c r="T4883">
        <v>1</v>
      </c>
      <c r="U4883">
        <v>4.5</v>
      </c>
      <c r="V4883">
        <v>0</v>
      </c>
      <c r="W4883">
        <v>1</v>
      </c>
      <c r="X4883">
        <v>5.5</v>
      </c>
      <c r="Y4883">
        <v>0</v>
      </c>
      <c r="Z4883">
        <v>1</v>
      </c>
      <c r="AA4883">
        <v>9</v>
      </c>
      <c r="AB4883">
        <v>0</v>
      </c>
      <c r="AC4883">
        <v>1</v>
      </c>
      <c r="AD4883">
        <v>5</v>
      </c>
      <c r="AE4883">
        <v>0</v>
      </c>
      <c r="AF4883">
        <v>1</v>
      </c>
      <c r="AG4883">
        <v>3.5</v>
      </c>
      <c r="AH4883" s="4">
        <v>0</v>
      </c>
      <c r="AI4883">
        <v>0</v>
      </c>
      <c r="AJ4883">
        <v>9.5</v>
      </c>
      <c r="AK4883">
        <v>0</v>
      </c>
      <c r="AL4883">
        <v>0</v>
      </c>
      <c r="AM4883">
        <v>7.75</v>
      </c>
      <c r="AN4883">
        <v>0</v>
      </c>
      <c r="AO4883">
        <v>0</v>
      </c>
      <c r="AP4883">
        <v>8.75</v>
      </c>
      <c r="AQ4883">
        <v>0</v>
      </c>
      <c r="AR4883">
        <v>0</v>
      </c>
      <c r="AS4883">
        <v>7.5</v>
      </c>
      <c r="AT4883">
        <v>0</v>
      </c>
      <c r="AU4883">
        <v>1</v>
      </c>
      <c r="AV4883">
        <v>0.5</v>
      </c>
      <c r="AW4883" s="26"/>
    </row>
    <row r="4884" spans="1:49" x14ac:dyDescent="0.2">
      <c r="A4884" s="7">
        <v>39</v>
      </c>
      <c r="B4884" s="40">
        <v>1892</v>
      </c>
      <c r="C4884" s="40"/>
      <c r="D4884" s="7">
        <v>1</v>
      </c>
      <c r="E4884" s="7">
        <v>22</v>
      </c>
      <c r="F4884" s="7">
        <v>1</v>
      </c>
      <c r="G4884" s="7">
        <v>6</v>
      </c>
      <c r="H4884" s="1">
        <v>17</v>
      </c>
      <c r="I4884" s="7">
        <v>0</v>
      </c>
      <c r="J4884" s="7">
        <v>1</v>
      </c>
      <c r="K4884" s="7">
        <v>7</v>
      </c>
      <c r="L4884" s="7">
        <v>19</v>
      </c>
      <c r="M4884" s="39">
        <v>12</v>
      </c>
      <c r="N4884" s="39" t="s">
        <v>186</v>
      </c>
      <c r="O4884" s="38">
        <v>1.5833333333333333</v>
      </c>
      <c r="AW4884" s="26"/>
    </row>
    <row r="4885" spans="1:49" x14ac:dyDescent="0.2">
      <c r="A4885" s="7">
        <v>88</v>
      </c>
      <c r="B4885" s="40">
        <v>1892</v>
      </c>
      <c r="C4885" s="40"/>
      <c r="D4885" s="7">
        <v>1</v>
      </c>
      <c r="E4885" s="7">
        <v>22</v>
      </c>
      <c r="F4885" s="7">
        <v>2</v>
      </c>
      <c r="G4885" s="7">
        <v>6</v>
      </c>
      <c r="H4885" s="1">
        <v>17</v>
      </c>
      <c r="I4885" s="7">
        <v>0</v>
      </c>
      <c r="J4885" s="7">
        <v>1</v>
      </c>
      <c r="K4885" s="7">
        <v>0.38</v>
      </c>
      <c r="L4885" s="7">
        <v>12.38</v>
      </c>
      <c r="M4885" s="39">
        <v>12</v>
      </c>
      <c r="N4885" s="39" t="s">
        <v>186</v>
      </c>
      <c r="O4885" s="38">
        <v>1.0316666666666667</v>
      </c>
      <c r="AW4885" s="26"/>
    </row>
    <row r="4886" spans="1:49" x14ac:dyDescent="0.2">
      <c r="A4886" s="7">
        <v>8</v>
      </c>
      <c r="B4886" s="40">
        <v>1892</v>
      </c>
      <c r="C4886" s="40"/>
      <c r="D4886" s="7">
        <v>6</v>
      </c>
      <c r="E4886" s="7">
        <v>24</v>
      </c>
      <c r="F4886" s="7">
        <v>1</v>
      </c>
      <c r="G4886" s="7">
        <v>6</v>
      </c>
      <c r="H4886" s="1">
        <v>17</v>
      </c>
      <c r="I4886" s="7">
        <v>0</v>
      </c>
      <c r="J4886" s="7">
        <v>0</v>
      </c>
      <c r="K4886" s="7">
        <v>9.5</v>
      </c>
      <c r="L4886" s="7">
        <v>9.5</v>
      </c>
      <c r="M4886" s="39">
        <v>12</v>
      </c>
      <c r="N4886" s="39" t="s">
        <v>186</v>
      </c>
      <c r="O4886" s="38">
        <v>0.79166666666666663</v>
      </c>
      <c r="P4886">
        <v>0</v>
      </c>
      <c r="Q4886">
        <v>1</v>
      </c>
      <c r="R4886">
        <v>3.5</v>
      </c>
      <c r="S4886">
        <v>0</v>
      </c>
      <c r="T4886">
        <v>1</v>
      </c>
      <c r="U4886">
        <v>7</v>
      </c>
      <c r="V4886">
        <v>0</v>
      </c>
      <c r="W4886">
        <v>1</v>
      </c>
      <c r="X4886">
        <v>4.5</v>
      </c>
      <c r="Y4886">
        <v>0</v>
      </c>
      <c r="Z4886">
        <v>0</v>
      </c>
      <c r="AA4886">
        <v>7.75</v>
      </c>
      <c r="AB4886">
        <v>0</v>
      </c>
      <c r="AC4886">
        <v>0</v>
      </c>
      <c r="AD4886">
        <v>7.75</v>
      </c>
      <c r="AW4886" s="26"/>
    </row>
    <row r="4887" spans="1:49" x14ac:dyDescent="0.2">
      <c r="A4887" s="7">
        <v>104</v>
      </c>
      <c r="B4887" s="40">
        <v>1892</v>
      </c>
      <c r="C4887" s="40"/>
      <c r="D4887" s="7">
        <v>1</v>
      </c>
      <c r="E4887" s="7">
        <v>26</v>
      </c>
      <c r="F4887" s="7">
        <v>1</v>
      </c>
      <c r="G4887" s="7">
        <v>6</v>
      </c>
      <c r="H4887" s="1">
        <v>17</v>
      </c>
      <c r="I4887" s="7">
        <v>0</v>
      </c>
      <c r="J4887" s="7">
        <v>1</v>
      </c>
      <c r="K4887" s="7">
        <v>6</v>
      </c>
      <c r="L4887" s="7">
        <v>18</v>
      </c>
      <c r="M4887" s="39">
        <v>12</v>
      </c>
      <c r="N4887" s="39" t="s">
        <v>186</v>
      </c>
      <c r="O4887" s="38">
        <v>1.5</v>
      </c>
      <c r="AW4887" s="26"/>
    </row>
    <row r="4888" spans="1:49" x14ac:dyDescent="0.2">
      <c r="A4888" s="7">
        <v>154</v>
      </c>
      <c r="B4888" s="40">
        <v>1892</v>
      </c>
      <c r="C4888" s="40"/>
      <c r="D4888" s="7">
        <v>1</v>
      </c>
      <c r="E4888" s="7">
        <v>26</v>
      </c>
      <c r="F4888" s="7">
        <v>3</v>
      </c>
      <c r="G4888" s="7">
        <v>6</v>
      </c>
      <c r="H4888" s="1">
        <v>17</v>
      </c>
      <c r="I4888" s="7">
        <v>0</v>
      </c>
      <c r="J4888" s="7">
        <v>1</v>
      </c>
      <c r="K4888" s="7">
        <v>4</v>
      </c>
      <c r="L4888" s="7">
        <v>16</v>
      </c>
      <c r="M4888" s="39">
        <v>12</v>
      </c>
      <c r="N4888" s="39" t="s">
        <v>186</v>
      </c>
      <c r="O4888" s="38">
        <v>1.3333333333333333</v>
      </c>
      <c r="AW4888" s="26"/>
    </row>
    <row r="4889" spans="1:49" x14ac:dyDescent="0.2">
      <c r="A4889" s="7">
        <v>64</v>
      </c>
      <c r="B4889" s="40">
        <v>1893</v>
      </c>
      <c r="C4889" s="18">
        <f>B4889-B4888</f>
        <v>1</v>
      </c>
      <c r="D4889" s="7">
        <v>1</v>
      </c>
      <c r="E4889" s="7">
        <v>21</v>
      </c>
      <c r="F4889" s="7">
        <v>1</v>
      </c>
      <c r="G4889" s="7">
        <v>6</v>
      </c>
      <c r="H4889" s="1">
        <v>17</v>
      </c>
      <c r="I4889" s="7">
        <v>0</v>
      </c>
      <c r="J4889" s="7">
        <v>1</v>
      </c>
      <c r="K4889" s="7">
        <v>6</v>
      </c>
      <c r="L4889" s="7">
        <v>18</v>
      </c>
      <c r="M4889" s="39">
        <v>12</v>
      </c>
      <c r="N4889" s="39" t="s">
        <v>186</v>
      </c>
      <c r="O4889" s="38">
        <v>1.5</v>
      </c>
      <c r="AW4889" s="26"/>
    </row>
    <row r="4890" spans="1:49" x14ac:dyDescent="0.2">
      <c r="A4890" s="7">
        <v>39</v>
      </c>
      <c r="B4890" s="40">
        <v>1893</v>
      </c>
      <c r="C4890" s="40"/>
      <c r="D4890" s="7">
        <v>1</v>
      </c>
      <c r="E4890" s="7">
        <v>22</v>
      </c>
      <c r="F4890" s="7">
        <v>1</v>
      </c>
      <c r="G4890" s="7">
        <v>6</v>
      </c>
      <c r="H4890" s="1">
        <v>17</v>
      </c>
      <c r="I4890" s="7">
        <v>0</v>
      </c>
      <c r="J4890" s="7">
        <v>1</v>
      </c>
      <c r="K4890" s="7">
        <v>1.5</v>
      </c>
      <c r="L4890" s="7">
        <v>13.5</v>
      </c>
      <c r="M4890" s="39">
        <v>12</v>
      </c>
      <c r="N4890" s="39" t="s">
        <v>186</v>
      </c>
      <c r="O4890" s="38">
        <v>1.125</v>
      </c>
      <c r="AW4890" s="26"/>
    </row>
    <row r="4891" spans="1:49" x14ac:dyDescent="0.2">
      <c r="A4891" s="7">
        <v>78</v>
      </c>
      <c r="B4891" s="40">
        <v>1893</v>
      </c>
      <c r="C4891" s="40"/>
      <c r="D4891" s="7">
        <v>1</v>
      </c>
      <c r="E4891" s="7">
        <v>22</v>
      </c>
      <c r="F4891" s="7">
        <v>2</v>
      </c>
      <c r="G4891" s="7">
        <v>6</v>
      </c>
      <c r="H4891" s="1">
        <v>17</v>
      </c>
      <c r="I4891" s="7">
        <v>0</v>
      </c>
      <c r="J4891" s="7">
        <v>0</v>
      </c>
      <c r="K4891" s="7">
        <v>11</v>
      </c>
      <c r="L4891" s="7">
        <v>11</v>
      </c>
      <c r="M4891" s="39">
        <v>12</v>
      </c>
      <c r="N4891" s="39" t="s">
        <v>186</v>
      </c>
      <c r="O4891" s="38">
        <v>0.91666666666666663</v>
      </c>
      <c r="AW4891" s="26"/>
    </row>
    <row r="4892" spans="1:49" x14ac:dyDescent="0.2">
      <c r="A4892" s="7">
        <v>8</v>
      </c>
      <c r="B4892" s="40">
        <v>1893</v>
      </c>
      <c r="C4892" s="40"/>
      <c r="D4892" s="7">
        <v>11</v>
      </c>
      <c r="E4892" s="7">
        <v>24</v>
      </c>
      <c r="F4892" s="7">
        <v>1</v>
      </c>
      <c r="G4892" s="7">
        <v>6</v>
      </c>
      <c r="H4892" s="1">
        <v>17</v>
      </c>
      <c r="I4892" s="7">
        <v>0</v>
      </c>
      <c r="J4892" s="7">
        <v>0</v>
      </c>
      <c r="K4892" s="7">
        <v>7.75</v>
      </c>
      <c r="L4892" s="7">
        <v>7.75</v>
      </c>
      <c r="M4892" s="39">
        <v>12</v>
      </c>
      <c r="N4892" s="39" t="s">
        <v>186</v>
      </c>
      <c r="O4892" s="38">
        <v>0.64583333333333337</v>
      </c>
      <c r="P4892">
        <v>0</v>
      </c>
      <c r="Q4892">
        <v>0</v>
      </c>
      <c r="R4892">
        <v>9</v>
      </c>
      <c r="S4892">
        <v>0</v>
      </c>
      <c r="T4892">
        <v>0</v>
      </c>
      <c r="U4892">
        <v>9.5</v>
      </c>
      <c r="V4892">
        <v>0</v>
      </c>
      <c r="W4892">
        <v>0</v>
      </c>
      <c r="X4892">
        <v>11</v>
      </c>
      <c r="Y4892">
        <v>0</v>
      </c>
      <c r="Z4892">
        <v>1</v>
      </c>
      <c r="AA4892">
        <v>1.5</v>
      </c>
      <c r="AB4892">
        <v>0</v>
      </c>
      <c r="AC4892">
        <v>1</v>
      </c>
      <c r="AD4892">
        <v>5</v>
      </c>
      <c r="AE4892">
        <v>0</v>
      </c>
      <c r="AF4892">
        <v>1</v>
      </c>
      <c r="AG4892">
        <v>2</v>
      </c>
      <c r="AH4892" s="4">
        <v>0</v>
      </c>
      <c r="AI4892">
        <v>0</v>
      </c>
      <c r="AJ4892">
        <v>9.5</v>
      </c>
      <c r="AK4892">
        <v>0</v>
      </c>
      <c r="AL4892">
        <v>0</v>
      </c>
      <c r="AM4892">
        <v>6.5</v>
      </c>
      <c r="AN4892">
        <v>0</v>
      </c>
      <c r="AO4892">
        <v>0</v>
      </c>
      <c r="AP4892">
        <v>6</v>
      </c>
      <c r="AQ4892">
        <v>0</v>
      </c>
      <c r="AR4892">
        <v>0</v>
      </c>
      <c r="AS4892">
        <v>7.5</v>
      </c>
      <c r="AW4892" s="26"/>
    </row>
    <row r="4893" spans="1:49" x14ac:dyDescent="0.2">
      <c r="A4893" s="7">
        <v>64</v>
      </c>
      <c r="B4893" s="40">
        <v>1894</v>
      </c>
      <c r="C4893" s="18">
        <f>B4893-B4892</f>
        <v>1</v>
      </c>
      <c r="D4893" s="7">
        <v>1</v>
      </c>
      <c r="E4893" s="7">
        <v>21</v>
      </c>
      <c r="F4893" s="7">
        <v>1</v>
      </c>
      <c r="G4893" s="7">
        <v>6</v>
      </c>
      <c r="H4893" s="1">
        <v>17</v>
      </c>
      <c r="I4893" s="7">
        <v>0</v>
      </c>
      <c r="J4893" s="7">
        <v>1</v>
      </c>
      <c r="K4893" s="7">
        <v>3</v>
      </c>
      <c r="L4893" s="7">
        <v>15</v>
      </c>
      <c r="M4893" s="39">
        <v>12</v>
      </c>
      <c r="N4893" s="39" t="s">
        <v>186</v>
      </c>
      <c r="O4893" s="38">
        <v>1.25</v>
      </c>
      <c r="AW4893" s="26"/>
    </row>
    <row r="4894" spans="1:49" x14ac:dyDescent="0.2">
      <c r="A4894" s="7">
        <v>39</v>
      </c>
      <c r="B4894" s="40">
        <v>1894</v>
      </c>
      <c r="C4894" s="40"/>
      <c r="D4894" s="7">
        <v>1</v>
      </c>
      <c r="E4894" s="7">
        <v>22</v>
      </c>
      <c r="F4894" s="7">
        <v>1</v>
      </c>
      <c r="G4894" s="7">
        <v>6</v>
      </c>
      <c r="H4894" s="1">
        <v>17</v>
      </c>
      <c r="I4894" s="7">
        <v>0</v>
      </c>
      <c r="J4894" s="7">
        <v>1</v>
      </c>
      <c r="K4894" s="7">
        <v>0</v>
      </c>
      <c r="L4894" s="7">
        <v>12</v>
      </c>
      <c r="M4894" s="39">
        <v>12</v>
      </c>
      <c r="N4894" s="39" t="s">
        <v>186</v>
      </c>
      <c r="O4894" s="38">
        <v>1</v>
      </c>
      <c r="AW4894" s="26"/>
    </row>
    <row r="4895" spans="1:49" x14ac:dyDescent="0.2">
      <c r="A4895" s="7">
        <v>78</v>
      </c>
      <c r="B4895" s="40">
        <v>1894</v>
      </c>
      <c r="C4895" s="40"/>
      <c r="D4895" s="7">
        <v>1</v>
      </c>
      <c r="E4895" s="7">
        <v>22</v>
      </c>
      <c r="F4895" s="7">
        <v>2</v>
      </c>
      <c r="G4895" s="7">
        <v>6</v>
      </c>
      <c r="H4895" s="1">
        <v>17</v>
      </c>
      <c r="I4895" s="7">
        <v>0</v>
      </c>
      <c r="J4895" s="7">
        <v>0</v>
      </c>
      <c r="K4895" s="7">
        <v>10.130000000000001</v>
      </c>
      <c r="L4895" s="7">
        <v>10.130000000000001</v>
      </c>
      <c r="M4895" s="39">
        <v>12</v>
      </c>
      <c r="N4895" s="39" t="s">
        <v>186</v>
      </c>
      <c r="O4895" s="38">
        <v>0.84416666666666673</v>
      </c>
      <c r="AW4895" s="26"/>
    </row>
    <row r="4896" spans="1:49" x14ac:dyDescent="0.2">
      <c r="A4896" s="7">
        <v>8</v>
      </c>
      <c r="B4896" s="40">
        <v>1894</v>
      </c>
      <c r="C4896" s="40"/>
      <c r="D4896" s="7">
        <v>12</v>
      </c>
      <c r="E4896" s="7">
        <v>24</v>
      </c>
      <c r="F4896" s="7">
        <v>1</v>
      </c>
      <c r="G4896" s="7">
        <v>6</v>
      </c>
      <c r="H4896" s="1">
        <v>17</v>
      </c>
      <c r="I4896" s="7">
        <v>0</v>
      </c>
      <c r="J4896" s="7">
        <v>0</v>
      </c>
      <c r="K4896" s="7">
        <v>7.5</v>
      </c>
      <c r="L4896" s="7">
        <v>7.5</v>
      </c>
      <c r="M4896" s="39">
        <v>12</v>
      </c>
      <c r="N4896" s="39" t="s">
        <v>186</v>
      </c>
      <c r="O4896" s="38">
        <v>0.625</v>
      </c>
      <c r="P4896">
        <v>0</v>
      </c>
      <c r="Q4896">
        <v>0</v>
      </c>
      <c r="R4896">
        <v>7.5</v>
      </c>
      <c r="S4896">
        <v>0</v>
      </c>
      <c r="T4896">
        <v>1</v>
      </c>
      <c r="U4896">
        <v>0</v>
      </c>
      <c r="V4896">
        <v>0</v>
      </c>
      <c r="W4896">
        <v>1</v>
      </c>
      <c r="X4896">
        <v>0</v>
      </c>
      <c r="Y4896">
        <v>0</v>
      </c>
      <c r="Z4896">
        <v>1</v>
      </c>
      <c r="AA4896">
        <v>1.5</v>
      </c>
      <c r="AB4896">
        <v>0</v>
      </c>
      <c r="AC4896">
        <v>1</v>
      </c>
      <c r="AD4896">
        <v>2</v>
      </c>
      <c r="AE4896">
        <v>0</v>
      </c>
      <c r="AF4896">
        <v>0</v>
      </c>
      <c r="AG4896">
        <v>11</v>
      </c>
      <c r="AH4896">
        <v>0</v>
      </c>
      <c r="AI4896">
        <v>0</v>
      </c>
      <c r="AJ4896">
        <v>6.5</v>
      </c>
      <c r="AK4896">
        <v>0</v>
      </c>
      <c r="AL4896">
        <v>0</v>
      </c>
      <c r="AM4896">
        <v>5</v>
      </c>
      <c r="AN4896">
        <v>0</v>
      </c>
      <c r="AO4896">
        <v>0</v>
      </c>
      <c r="AP4896" s="4">
        <v>5</v>
      </c>
      <c r="AQ4896">
        <v>0</v>
      </c>
      <c r="AR4896">
        <v>0</v>
      </c>
      <c r="AS4896">
        <v>4.5</v>
      </c>
      <c r="AT4896">
        <v>0</v>
      </c>
      <c r="AU4896">
        <v>0</v>
      </c>
      <c r="AV4896">
        <v>6</v>
      </c>
      <c r="AW4896" s="26"/>
    </row>
    <row r="4897" spans="1:49" x14ac:dyDescent="0.2">
      <c r="A4897" s="7">
        <v>63</v>
      </c>
      <c r="B4897" s="40">
        <v>1895</v>
      </c>
      <c r="C4897" s="18">
        <f>B4897-B4896</f>
        <v>1</v>
      </c>
      <c r="D4897" s="7">
        <v>1</v>
      </c>
      <c r="E4897" s="7">
        <v>21</v>
      </c>
      <c r="F4897" s="7">
        <v>1</v>
      </c>
      <c r="G4897" s="7">
        <v>6</v>
      </c>
      <c r="H4897" s="1">
        <v>17</v>
      </c>
      <c r="I4897" s="7">
        <v>0</v>
      </c>
      <c r="J4897" s="7">
        <v>1</v>
      </c>
      <c r="K4897" s="7">
        <v>0</v>
      </c>
      <c r="L4897" s="7">
        <v>12</v>
      </c>
      <c r="M4897" s="39">
        <v>12</v>
      </c>
      <c r="N4897" s="39" t="s">
        <v>186</v>
      </c>
      <c r="O4897" s="38">
        <v>1</v>
      </c>
      <c r="AW4897" s="26"/>
    </row>
    <row r="4898" spans="1:49" x14ac:dyDescent="0.2">
      <c r="A4898" s="7">
        <v>38</v>
      </c>
      <c r="B4898" s="40">
        <v>1895</v>
      </c>
      <c r="C4898" s="40"/>
      <c r="D4898" s="7">
        <v>1</v>
      </c>
      <c r="E4898" s="7">
        <v>22</v>
      </c>
      <c r="F4898" s="7">
        <v>1</v>
      </c>
      <c r="G4898" s="7">
        <v>6</v>
      </c>
      <c r="H4898" s="1">
        <v>17</v>
      </c>
      <c r="I4898" s="7">
        <v>0</v>
      </c>
      <c r="J4898" s="7">
        <v>1</v>
      </c>
      <c r="K4898" s="7">
        <v>1.5</v>
      </c>
      <c r="L4898" s="7">
        <v>13.5</v>
      </c>
      <c r="M4898" s="39">
        <v>12</v>
      </c>
      <c r="N4898" s="39" t="s">
        <v>186</v>
      </c>
      <c r="O4898" s="38">
        <v>1.125</v>
      </c>
      <c r="AW4898" s="26"/>
    </row>
    <row r="4899" spans="1:49" x14ac:dyDescent="0.2">
      <c r="A4899" s="7">
        <v>77</v>
      </c>
      <c r="B4899" s="40">
        <v>1895</v>
      </c>
      <c r="C4899" s="40"/>
      <c r="D4899" s="7">
        <v>1</v>
      </c>
      <c r="E4899" s="7">
        <v>22</v>
      </c>
      <c r="F4899" s="7">
        <v>2</v>
      </c>
      <c r="G4899" s="7">
        <v>6</v>
      </c>
      <c r="H4899" s="1">
        <v>17</v>
      </c>
      <c r="I4899" s="7">
        <v>0</v>
      </c>
      <c r="J4899" s="7">
        <v>0</v>
      </c>
      <c r="K4899" s="7">
        <v>8.6300000000000008</v>
      </c>
      <c r="L4899" s="7">
        <v>8.6300000000000008</v>
      </c>
      <c r="M4899" s="39">
        <v>12</v>
      </c>
      <c r="N4899" s="39" t="s">
        <v>186</v>
      </c>
      <c r="O4899" s="38">
        <v>0.71916666666666673</v>
      </c>
      <c r="AW4899" s="26"/>
    </row>
    <row r="4900" spans="1:49" x14ac:dyDescent="0.2">
      <c r="A4900" s="7">
        <v>8</v>
      </c>
      <c r="B4900" s="40">
        <v>1895</v>
      </c>
      <c r="C4900" s="40"/>
      <c r="D4900" s="7">
        <v>12</v>
      </c>
      <c r="E4900" s="7">
        <v>24</v>
      </c>
      <c r="F4900" s="7">
        <v>1</v>
      </c>
      <c r="G4900" s="7">
        <v>6</v>
      </c>
      <c r="H4900" s="1">
        <v>17</v>
      </c>
      <c r="I4900" s="7">
        <v>0</v>
      </c>
      <c r="J4900" s="7">
        <v>0</v>
      </c>
      <c r="K4900" s="7">
        <v>6</v>
      </c>
      <c r="L4900" s="7">
        <v>6</v>
      </c>
      <c r="M4900" s="39">
        <v>12</v>
      </c>
      <c r="N4900" s="39" t="s">
        <v>186</v>
      </c>
      <c r="O4900" s="38">
        <v>0.5</v>
      </c>
      <c r="P4900">
        <v>0</v>
      </c>
      <c r="Q4900">
        <v>0</v>
      </c>
      <c r="R4900">
        <v>4.75</v>
      </c>
      <c r="S4900">
        <v>0</v>
      </c>
      <c r="T4900">
        <v>0</v>
      </c>
      <c r="U4900">
        <v>6.5</v>
      </c>
      <c r="V4900">
        <v>0</v>
      </c>
      <c r="W4900">
        <v>0</v>
      </c>
      <c r="X4900">
        <v>10</v>
      </c>
      <c r="Y4900">
        <v>0</v>
      </c>
      <c r="Z4900">
        <v>1</v>
      </c>
      <c r="AA4900">
        <v>2</v>
      </c>
      <c r="AB4900">
        <v>0</v>
      </c>
      <c r="AC4900">
        <v>0</v>
      </c>
      <c r="AD4900">
        <v>11.5</v>
      </c>
      <c r="AE4900">
        <v>0</v>
      </c>
      <c r="AF4900">
        <v>0</v>
      </c>
      <c r="AG4900">
        <v>10.5</v>
      </c>
      <c r="AH4900">
        <v>0</v>
      </c>
      <c r="AI4900">
        <v>0</v>
      </c>
      <c r="AJ4900">
        <v>4.75</v>
      </c>
      <c r="AK4900">
        <v>0</v>
      </c>
      <c r="AL4900">
        <v>0</v>
      </c>
      <c r="AM4900">
        <v>5</v>
      </c>
      <c r="AN4900">
        <v>0</v>
      </c>
      <c r="AO4900">
        <v>0</v>
      </c>
      <c r="AP4900" s="4">
        <v>4.5</v>
      </c>
      <c r="AQ4900">
        <v>0</v>
      </c>
      <c r="AR4900">
        <v>0</v>
      </c>
      <c r="AS4900">
        <v>6.5</v>
      </c>
      <c r="AT4900">
        <v>0</v>
      </c>
      <c r="AU4900">
        <v>0</v>
      </c>
      <c r="AV4900">
        <v>6</v>
      </c>
      <c r="AW4900" s="26"/>
    </row>
    <row r="4901" spans="1:49" x14ac:dyDescent="0.2">
      <c r="A4901" s="7">
        <v>64</v>
      </c>
      <c r="B4901" s="40">
        <v>1896</v>
      </c>
      <c r="C4901" s="18">
        <f>B4901-B4900</f>
        <v>1</v>
      </c>
      <c r="D4901" s="7">
        <v>1</v>
      </c>
      <c r="E4901" s="7">
        <v>21</v>
      </c>
      <c r="F4901" s="7">
        <v>1</v>
      </c>
      <c r="G4901" s="7">
        <v>6</v>
      </c>
      <c r="H4901" s="1">
        <v>17</v>
      </c>
      <c r="I4901" s="7">
        <v>0</v>
      </c>
      <c r="J4901" s="7">
        <v>1</v>
      </c>
      <c r="K4901" s="7">
        <v>0</v>
      </c>
      <c r="L4901" s="7">
        <v>12</v>
      </c>
      <c r="M4901" s="39">
        <v>12</v>
      </c>
      <c r="N4901" s="39" t="s">
        <v>186</v>
      </c>
      <c r="O4901" s="38">
        <v>1</v>
      </c>
      <c r="AW4901" s="26"/>
    </row>
    <row r="4902" spans="1:49" x14ac:dyDescent="0.2">
      <c r="A4902" s="7">
        <v>39</v>
      </c>
      <c r="B4902" s="40">
        <v>1896</v>
      </c>
      <c r="C4902" s="40"/>
      <c r="D4902" s="7">
        <v>1</v>
      </c>
      <c r="E4902" s="7">
        <v>22</v>
      </c>
      <c r="F4902" s="7">
        <v>1</v>
      </c>
      <c r="G4902" s="7">
        <v>6</v>
      </c>
      <c r="H4902" s="1">
        <v>17</v>
      </c>
      <c r="I4902" s="7">
        <v>0</v>
      </c>
      <c r="J4902" s="7">
        <v>1</v>
      </c>
      <c r="K4902" s="7">
        <v>1.5</v>
      </c>
      <c r="L4902" s="7">
        <v>13.5</v>
      </c>
      <c r="M4902" s="39">
        <v>12</v>
      </c>
      <c r="N4902" s="39" t="s">
        <v>186</v>
      </c>
      <c r="O4902" s="38">
        <v>1.125</v>
      </c>
      <c r="AW4902" s="26"/>
    </row>
    <row r="4903" spans="1:49" x14ac:dyDescent="0.2">
      <c r="A4903" s="7">
        <v>78</v>
      </c>
      <c r="B4903" s="40">
        <v>1896</v>
      </c>
      <c r="C4903" s="40"/>
      <c r="D4903" s="7">
        <v>1</v>
      </c>
      <c r="E4903" s="7">
        <v>22</v>
      </c>
      <c r="F4903" s="7">
        <v>2</v>
      </c>
      <c r="G4903" s="7">
        <v>6</v>
      </c>
      <c r="H4903" s="1">
        <v>17</v>
      </c>
      <c r="I4903" s="7">
        <v>0</v>
      </c>
      <c r="J4903" s="7">
        <v>1</v>
      </c>
      <c r="K4903" s="7">
        <v>0.25</v>
      </c>
      <c r="L4903" s="7">
        <v>12.25</v>
      </c>
      <c r="M4903" s="39">
        <v>12</v>
      </c>
      <c r="N4903" s="39" t="s">
        <v>186</v>
      </c>
      <c r="O4903" s="38">
        <v>1.0208333333333333</v>
      </c>
      <c r="AW4903" s="26"/>
    </row>
    <row r="4904" spans="1:49" x14ac:dyDescent="0.2">
      <c r="A4904" s="7">
        <v>8</v>
      </c>
      <c r="B4904" s="40">
        <v>1896</v>
      </c>
      <c r="C4904" s="40"/>
      <c r="D4904" s="7">
        <v>12</v>
      </c>
      <c r="E4904" s="7">
        <v>24</v>
      </c>
      <c r="F4904" s="7">
        <v>1</v>
      </c>
      <c r="G4904" s="7">
        <v>6</v>
      </c>
      <c r="H4904" s="1">
        <v>17</v>
      </c>
      <c r="I4904" s="7">
        <v>0</v>
      </c>
      <c r="J4904" s="7">
        <v>0</v>
      </c>
      <c r="K4904" s="7">
        <v>6</v>
      </c>
      <c r="L4904" s="7">
        <v>6</v>
      </c>
      <c r="M4904" s="39">
        <v>12</v>
      </c>
      <c r="N4904" s="39" t="s">
        <v>186</v>
      </c>
      <c r="O4904" s="38">
        <v>0.5</v>
      </c>
      <c r="P4904">
        <v>0</v>
      </c>
      <c r="Q4904">
        <v>0</v>
      </c>
      <c r="R4904">
        <v>6</v>
      </c>
      <c r="S4904">
        <v>0</v>
      </c>
      <c r="T4904">
        <v>0</v>
      </c>
      <c r="U4904">
        <v>8</v>
      </c>
      <c r="V4904">
        <v>0</v>
      </c>
      <c r="W4904">
        <v>1</v>
      </c>
      <c r="X4904">
        <v>2</v>
      </c>
      <c r="Y4904">
        <v>0</v>
      </c>
      <c r="Z4904">
        <v>1</v>
      </c>
      <c r="AA4904">
        <v>6.5</v>
      </c>
      <c r="AB4904">
        <v>0</v>
      </c>
      <c r="AC4904">
        <v>1</v>
      </c>
      <c r="AD4904">
        <v>7.5</v>
      </c>
      <c r="AE4904">
        <v>0</v>
      </c>
      <c r="AF4904">
        <v>1</v>
      </c>
      <c r="AG4904">
        <v>0</v>
      </c>
      <c r="AH4904">
        <v>0</v>
      </c>
      <c r="AI4904">
        <v>1</v>
      </c>
      <c r="AJ4904">
        <v>1</v>
      </c>
      <c r="AK4904">
        <v>0</v>
      </c>
      <c r="AL4904">
        <v>0</v>
      </c>
      <c r="AM4904">
        <v>8</v>
      </c>
      <c r="AN4904">
        <v>0</v>
      </c>
      <c r="AO4904">
        <v>0</v>
      </c>
      <c r="AP4904">
        <v>6.5</v>
      </c>
      <c r="AQ4904">
        <v>0</v>
      </c>
      <c r="AR4904">
        <v>0</v>
      </c>
      <c r="AS4904" s="4">
        <v>6.75</v>
      </c>
      <c r="AT4904">
        <v>0</v>
      </c>
      <c r="AU4904">
        <v>0</v>
      </c>
      <c r="AV4904">
        <v>9.5</v>
      </c>
      <c r="AW4904" s="26"/>
    </row>
    <row r="4905" spans="1:49" x14ac:dyDescent="0.2">
      <c r="A4905" s="7">
        <v>61</v>
      </c>
      <c r="B4905" s="40">
        <v>1897</v>
      </c>
      <c r="C4905" s="18">
        <f>B4905-B4904</f>
        <v>1</v>
      </c>
      <c r="D4905" s="7">
        <v>1</v>
      </c>
      <c r="E4905" s="7">
        <v>21</v>
      </c>
      <c r="F4905" s="7">
        <v>1</v>
      </c>
      <c r="G4905" s="7">
        <v>6</v>
      </c>
      <c r="H4905" s="1">
        <v>17</v>
      </c>
      <c r="I4905" s="7">
        <v>0</v>
      </c>
      <c r="J4905" s="7">
        <v>1</v>
      </c>
      <c r="K4905" s="7">
        <v>0</v>
      </c>
      <c r="L4905" s="7">
        <v>12</v>
      </c>
      <c r="M4905" s="39">
        <v>12</v>
      </c>
      <c r="N4905" s="39" t="s">
        <v>186</v>
      </c>
      <c r="O4905" s="38">
        <v>1</v>
      </c>
      <c r="AW4905" s="26"/>
    </row>
    <row r="4906" spans="1:49" x14ac:dyDescent="0.2">
      <c r="A4906" s="7">
        <v>35</v>
      </c>
      <c r="B4906" s="40">
        <v>1897</v>
      </c>
      <c r="C4906" s="40"/>
      <c r="D4906" s="7">
        <v>1</v>
      </c>
      <c r="E4906" s="7">
        <v>22</v>
      </c>
      <c r="F4906" s="7">
        <v>1</v>
      </c>
      <c r="G4906" s="7">
        <v>6</v>
      </c>
      <c r="H4906" s="1">
        <v>17</v>
      </c>
      <c r="I4906" s="7">
        <v>0</v>
      </c>
      <c r="J4906" s="7">
        <v>1</v>
      </c>
      <c r="K4906" s="7">
        <v>5.5</v>
      </c>
      <c r="L4906" s="7">
        <v>17.5</v>
      </c>
      <c r="M4906" s="39">
        <v>12</v>
      </c>
      <c r="N4906" s="39" t="s">
        <v>186</v>
      </c>
      <c r="O4906" s="38">
        <v>1.4583333333333333</v>
      </c>
      <c r="AW4906" s="26"/>
    </row>
    <row r="4907" spans="1:49" x14ac:dyDescent="0.2">
      <c r="A4907" s="7">
        <v>75</v>
      </c>
      <c r="B4907" s="40">
        <v>1897</v>
      </c>
      <c r="C4907" s="40"/>
      <c r="D4907" s="7">
        <v>1</v>
      </c>
      <c r="E4907" s="7">
        <v>22</v>
      </c>
      <c r="F4907" s="7">
        <v>2</v>
      </c>
      <c r="G4907" s="7">
        <v>6</v>
      </c>
      <c r="H4907" s="1">
        <v>17</v>
      </c>
      <c r="I4907" s="7">
        <v>0</v>
      </c>
      <c r="J4907" s="7">
        <v>1</v>
      </c>
      <c r="K4907" s="7">
        <v>0.25</v>
      </c>
      <c r="L4907" s="7">
        <v>12.25</v>
      </c>
      <c r="M4907" s="39">
        <v>12</v>
      </c>
      <c r="N4907" s="39" t="s">
        <v>186</v>
      </c>
      <c r="O4907" s="38">
        <v>1.0208333333333333</v>
      </c>
      <c r="AW4907" s="26"/>
    </row>
    <row r="4908" spans="1:49" x14ac:dyDescent="0.2">
      <c r="A4908" s="7">
        <v>8</v>
      </c>
      <c r="B4908" s="40">
        <v>1897</v>
      </c>
      <c r="C4908" s="40"/>
      <c r="D4908" s="7">
        <v>12</v>
      </c>
      <c r="E4908" s="7">
        <v>24</v>
      </c>
      <c r="F4908" s="7">
        <v>1</v>
      </c>
      <c r="G4908" s="7">
        <v>6</v>
      </c>
      <c r="H4908" s="1">
        <v>17</v>
      </c>
      <c r="I4908" s="7">
        <v>0</v>
      </c>
      <c r="J4908" s="7">
        <v>0</v>
      </c>
      <c r="K4908" s="7">
        <v>8.5</v>
      </c>
      <c r="L4908" s="7">
        <v>8.5</v>
      </c>
      <c r="M4908" s="39">
        <v>12</v>
      </c>
      <c r="N4908" s="39" t="s">
        <v>186</v>
      </c>
      <c r="O4908" s="38">
        <v>0.70833333333333337</v>
      </c>
      <c r="P4908">
        <v>0</v>
      </c>
      <c r="Q4908">
        <v>0</v>
      </c>
      <c r="R4908">
        <v>8.5</v>
      </c>
      <c r="S4908">
        <v>0</v>
      </c>
      <c r="T4908">
        <v>1</v>
      </c>
      <c r="U4908">
        <v>3</v>
      </c>
      <c r="V4908">
        <v>0</v>
      </c>
      <c r="W4908">
        <v>1</v>
      </c>
      <c r="X4908">
        <v>6</v>
      </c>
      <c r="Y4908">
        <v>0</v>
      </c>
      <c r="Z4908">
        <v>1</v>
      </c>
      <c r="AA4908">
        <v>7</v>
      </c>
      <c r="AB4908">
        <v>0</v>
      </c>
      <c r="AC4908">
        <v>1</v>
      </c>
      <c r="AD4908">
        <v>8.5</v>
      </c>
      <c r="AE4908">
        <v>0</v>
      </c>
      <c r="AF4908">
        <v>1</v>
      </c>
      <c r="AG4908">
        <v>3</v>
      </c>
      <c r="AH4908">
        <v>0</v>
      </c>
      <c r="AI4908">
        <v>0</v>
      </c>
      <c r="AJ4908">
        <v>10</v>
      </c>
      <c r="AK4908">
        <v>0</v>
      </c>
      <c r="AL4908">
        <v>0</v>
      </c>
      <c r="AM4908">
        <v>10.5</v>
      </c>
      <c r="AN4908">
        <v>0</v>
      </c>
      <c r="AO4908">
        <v>0</v>
      </c>
      <c r="AP4908" s="4">
        <v>9.5</v>
      </c>
      <c r="AQ4908">
        <v>0</v>
      </c>
      <c r="AR4908">
        <v>0</v>
      </c>
      <c r="AS4908">
        <v>10.5</v>
      </c>
      <c r="AT4908">
        <v>0</v>
      </c>
      <c r="AU4908">
        <v>0</v>
      </c>
      <c r="AV4908">
        <v>9</v>
      </c>
      <c r="AW4908" s="26"/>
    </row>
    <row r="4909" spans="1:49" x14ac:dyDescent="0.2">
      <c r="A4909" s="7">
        <v>60</v>
      </c>
      <c r="B4909" s="40">
        <v>1898</v>
      </c>
      <c r="C4909" s="18">
        <f>B4909-B4908</f>
        <v>1</v>
      </c>
      <c r="D4909" s="7">
        <v>1</v>
      </c>
      <c r="E4909" s="7">
        <v>21</v>
      </c>
      <c r="F4909" s="7">
        <v>1</v>
      </c>
      <c r="G4909" s="7">
        <v>6</v>
      </c>
      <c r="H4909" s="1">
        <v>17</v>
      </c>
      <c r="I4909" s="7">
        <v>0</v>
      </c>
      <c r="J4909" s="7">
        <v>1</v>
      </c>
      <c r="K4909" s="7">
        <v>0</v>
      </c>
      <c r="L4909" s="7">
        <v>12</v>
      </c>
      <c r="M4909" s="39">
        <v>12</v>
      </c>
      <c r="N4909" s="39" t="s">
        <v>186</v>
      </c>
      <c r="O4909" s="38">
        <v>1</v>
      </c>
      <c r="AW4909" s="26"/>
    </row>
    <row r="4910" spans="1:49" x14ac:dyDescent="0.2">
      <c r="A4910" s="7">
        <v>33</v>
      </c>
      <c r="B4910" s="40">
        <v>1898</v>
      </c>
      <c r="C4910" s="40"/>
      <c r="D4910" s="7">
        <v>1</v>
      </c>
      <c r="E4910" s="7">
        <v>22</v>
      </c>
      <c r="F4910" s="7">
        <v>1</v>
      </c>
      <c r="G4910" s="7">
        <v>6</v>
      </c>
      <c r="H4910" s="1">
        <v>17</v>
      </c>
      <c r="I4910" s="7">
        <v>0</v>
      </c>
      <c r="J4910" s="7">
        <v>1</v>
      </c>
      <c r="K4910" s="7">
        <v>1.75</v>
      </c>
      <c r="L4910" s="7">
        <v>13.75</v>
      </c>
      <c r="M4910" s="39">
        <v>12</v>
      </c>
      <c r="N4910" s="39" t="s">
        <v>186</v>
      </c>
      <c r="O4910" s="38">
        <v>1.1458333333333333</v>
      </c>
      <c r="AW4910" s="26"/>
    </row>
    <row r="4911" spans="1:49" x14ac:dyDescent="0.2">
      <c r="A4911" s="7">
        <v>74</v>
      </c>
      <c r="B4911" s="40">
        <v>1898</v>
      </c>
      <c r="C4911" s="40"/>
      <c r="D4911" s="7">
        <v>1</v>
      </c>
      <c r="E4911" s="7">
        <v>22</v>
      </c>
      <c r="F4911" s="7">
        <v>2</v>
      </c>
      <c r="G4911" s="7">
        <v>6</v>
      </c>
      <c r="H4911" s="1">
        <v>17</v>
      </c>
      <c r="I4911" s="7">
        <v>0</v>
      </c>
      <c r="J4911" s="7">
        <v>0</v>
      </c>
      <c r="K4911" s="7">
        <v>11.63</v>
      </c>
      <c r="L4911" s="7">
        <v>11.63</v>
      </c>
      <c r="M4911" s="39">
        <v>12</v>
      </c>
      <c r="N4911" s="39" t="s">
        <v>186</v>
      </c>
      <c r="O4911" s="38">
        <v>0.96916666666666673</v>
      </c>
      <c r="AW4911" s="26"/>
    </row>
    <row r="4912" spans="1:49" x14ac:dyDescent="0.2">
      <c r="A4912" s="7">
        <v>8</v>
      </c>
      <c r="B4912" s="40">
        <v>1898</v>
      </c>
      <c r="C4912" s="40"/>
      <c r="D4912" s="7">
        <v>12</v>
      </c>
      <c r="E4912" s="7">
        <v>24</v>
      </c>
      <c r="F4912" s="7">
        <v>1</v>
      </c>
      <c r="G4912" s="7">
        <v>6</v>
      </c>
      <c r="H4912" s="1">
        <v>17</v>
      </c>
      <c r="I4912" s="7">
        <v>0</v>
      </c>
      <c r="J4912" s="7">
        <v>0</v>
      </c>
      <c r="K4912" s="7">
        <v>10</v>
      </c>
      <c r="L4912" s="7">
        <v>10</v>
      </c>
      <c r="M4912" s="39">
        <v>12</v>
      </c>
      <c r="N4912" s="39" t="s">
        <v>186</v>
      </c>
      <c r="O4912" s="38">
        <v>0.83333333333333337</v>
      </c>
      <c r="P4912">
        <v>0</v>
      </c>
      <c r="Q4912">
        <v>1</v>
      </c>
      <c r="R4912">
        <v>0</v>
      </c>
      <c r="S4912">
        <v>0</v>
      </c>
      <c r="T4912">
        <v>1</v>
      </c>
      <c r="U4912">
        <v>1</v>
      </c>
      <c r="V4912">
        <v>0</v>
      </c>
      <c r="W4912">
        <v>1</v>
      </c>
      <c r="X4912">
        <v>1</v>
      </c>
      <c r="Y4912">
        <v>0</v>
      </c>
      <c r="Z4912">
        <v>1</v>
      </c>
      <c r="AA4912">
        <v>6</v>
      </c>
      <c r="AB4912">
        <v>0</v>
      </c>
      <c r="AC4912">
        <v>1</v>
      </c>
      <c r="AD4912">
        <v>9</v>
      </c>
      <c r="AE4912">
        <v>0</v>
      </c>
      <c r="AF4912">
        <v>0</v>
      </c>
      <c r="AG4912">
        <v>11.5</v>
      </c>
      <c r="AH4912">
        <v>0</v>
      </c>
      <c r="AI4912">
        <v>0</v>
      </c>
      <c r="AJ4912">
        <v>9.5</v>
      </c>
      <c r="AK4912">
        <v>0</v>
      </c>
      <c r="AL4912">
        <v>0</v>
      </c>
      <c r="AM4912">
        <v>7.5</v>
      </c>
      <c r="AN4912">
        <v>0</v>
      </c>
      <c r="AO4912">
        <v>0</v>
      </c>
      <c r="AP4912">
        <v>10</v>
      </c>
      <c r="AQ4912">
        <v>0</v>
      </c>
      <c r="AR4912">
        <v>0</v>
      </c>
      <c r="AS4912">
        <v>8.5</v>
      </c>
      <c r="AT4912">
        <v>0</v>
      </c>
      <c r="AU4912">
        <v>0</v>
      </c>
      <c r="AV4912">
        <v>6.5</v>
      </c>
      <c r="AW4912" s="26"/>
    </row>
    <row r="4913" spans="1:49" x14ac:dyDescent="0.2">
      <c r="A4913" s="7">
        <v>60</v>
      </c>
      <c r="B4913" s="40">
        <v>1899</v>
      </c>
      <c r="C4913" s="18">
        <f>B4913-B4912</f>
        <v>1</v>
      </c>
      <c r="D4913" s="7">
        <v>1</v>
      </c>
      <c r="E4913" s="7">
        <v>21</v>
      </c>
      <c r="F4913" s="7">
        <v>1</v>
      </c>
      <c r="G4913" s="7">
        <v>6</v>
      </c>
      <c r="H4913" s="1">
        <v>17</v>
      </c>
      <c r="I4913" s="7">
        <v>0</v>
      </c>
      <c r="J4913" s="7">
        <v>0</v>
      </c>
      <c r="K4913" s="7">
        <v>11</v>
      </c>
      <c r="L4913" s="7">
        <v>11</v>
      </c>
      <c r="M4913" s="39">
        <v>12</v>
      </c>
      <c r="N4913" s="39" t="s">
        <v>186</v>
      </c>
      <c r="O4913" s="38">
        <v>0.91666666666666663</v>
      </c>
      <c r="AW4913" s="26"/>
    </row>
    <row r="4914" spans="1:49" x14ac:dyDescent="0.2">
      <c r="A4914" s="7">
        <v>74</v>
      </c>
      <c r="B4914" s="40">
        <v>1899</v>
      </c>
      <c r="C4914" s="18">
        <f>B4914-B4913</f>
        <v>0</v>
      </c>
      <c r="D4914" s="7">
        <v>1</v>
      </c>
      <c r="E4914" s="7">
        <v>21</v>
      </c>
      <c r="F4914" s="7">
        <v>2</v>
      </c>
      <c r="G4914" s="7">
        <v>6</v>
      </c>
      <c r="H4914" s="1">
        <v>17</v>
      </c>
      <c r="I4914" s="7">
        <v>0</v>
      </c>
      <c r="J4914" s="7">
        <v>0</v>
      </c>
      <c r="K4914" s="7">
        <v>11.5</v>
      </c>
      <c r="L4914" s="7">
        <v>11.5</v>
      </c>
      <c r="M4914" s="39">
        <v>12</v>
      </c>
      <c r="N4914" s="39" t="s">
        <v>186</v>
      </c>
      <c r="O4914" s="38">
        <v>0.95833333333333337</v>
      </c>
      <c r="AW4914" s="26"/>
    </row>
    <row r="4915" spans="1:49" x14ac:dyDescent="0.2">
      <c r="A4915" s="7">
        <v>34</v>
      </c>
      <c r="B4915" s="40">
        <v>1899</v>
      </c>
      <c r="C4915" s="40"/>
      <c r="D4915" s="7">
        <v>1</v>
      </c>
      <c r="E4915" s="7">
        <v>22</v>
      </c>
      <c r="F4915" s="7">
        <v>1</v>
      </c>
      <c r="G4915" s="7">
        <v>6</v>
      </c>
      <c r="H4915" s="1">
        <v>17</v>
      </c>
      <c r="I4915" s="7">
        <v>0</v>
      </c>
      <c r="J4915" s="7">
        <v>1</v>
      </c>
      <c r="K4915" s="7">
        <v>0.75</v>
      </c>
      <c r="L4915" s="7">
        <v>12.75</v>
      </c>
      <c r="M4915" s="39">
        <v>12</v>
      </c>
      <c r="N4915" s="39" t="s">
        <v>186</v>
      </c>
      <c r="O4915" s="38">
        <v>1.0625</v>
      </c>
      <c r="AW4915" s="26"/>
    </row>
    <row r="4916" spans="1:49" x14ac:dyDescent="0.2">
      <c r="A4916" s="7">
        <v>84</v>
      </c>
      <c r="B4916" s="40">
        <v>1899</v>
      </c>
      <c r="C4916" s="40"/>
      <c r="D4916" s="7">
        <v>1</v>
      </c>
      <c r="E4916" s="7">
        <v>22</v>
      </c>
      <c r="F4916" s="7">
        <v>2</v>
      </c>
      <c r="G4916" s="7">
        <v>6</v>
      </c>
      <c r="H4916" s="1">
        <v>17</v>
      </c>
      <c r="I4916" s="7">
        <v>0</v>
      </c>
      <c r="J4916" s="7">
        <v>0</v>
      </c>
      <c r="K4916" s="7">
        <v>9.6300000000000008</v>
      </c>
      <c r="L4916" s="7">
        <v>9.6300000000000008</v>
      </c>
      <c r="M4916" s="39">
        <v>12</v>
      </c>
      <c r="N4916" s="39" t="s">
        <v>186</v>
      </c>
      <c r="O4916" s="38">
        <v>0.8025000000000001</v>
      </c>
      <c r="AW4916" s="26"/>
    </row>
    <row r="4917" spans="1:49" x14ac:dyDescent="0.2">
      <c r="A4917" s="7">
        <v>8</v>
      </c>
      <c r="B4917" s="40">
        <v>1899</v>
      </c>
      <c r="C4917" s="40"/>
      <c r="D4917" s="7">
        <v>12</v>
      </c>
      <c r="E4917" s="7">
        <v>24</v>
      </c>
      <c r="F4917" s="7">
        <v>1</v>
      </c>
      <c r="G4917" s="7">
        <v>6</v>
      </c>
      <c r="H4917" s="1">
        <v>17</v>
      </c>
      <c r="I4917" s="7">
        <v>0</v>
      </c>
      <c r="J4917" s="7">
        <v>0</v>
      </c>
      <c r="K4917" s="7">
        <v>7.75</v>
      </c>
      <c r="L4917" s="7">
        <v>7.75</v>
      </c>
      <c r="M4917" s="39">
        <v>12</v>
      </c>
      <c r="N4917" s="39" t="s">
        <v>186</v>
      </c>
      <c r="O4917" s="38">
        <v>0.64583333333333337</v>
      </c>
      <c r="P4917">
        <v>0</v>
      </c>
      <c r="Q4917">
        <v>0</v>
      </c>
      <c r="R4917">
        <v>9.25</v>
      </c>
      <c r="S4917">
        <v>0</v>
      </c>
      <c r="T4917">
        <v>0</v>
      </c>
      <c r="U4917">
        <v>11.25</v>
      </c>
      <c r="V4917">
        <v>0</v>
      </c>
      <c r="W4917">
        <v>1</v>
      </c>
      <c r="X4917">
        <v>0</v>
      </c>
      <c r="Y4917">
        <v>0</v>
      </c>
      <c r="Z4917">
        <v>1</v>
      </c>
      <c r="AA4917">
        <v>6</v>
      </c>
      <c r="AB4917">
        <v>0</v>
      </c>
      <c r="AC4917">
        <v>0</v>
      </c>
      <c r="AD4917">
        <v>6.5</v>
      </c>
      <c r="AE4917">
        <v>0</v>
      </c>
      <c r="AF4917">
        <v>0</v>
      </c>
      <c r="AG4917">
        <v>6.75</v>
      </c>
      <c r="AH4917">
        <v>0</v>
      </c>
      <c r="AI4917">
        <v>0</v>
      </c>
      <c r="AJ4917">
        <v>6.5</v>
      </c>
      <c r="AK4917">
        <v>0</v>
      </c>
      <c r="AL4917">
        <v>0</v>
      </c>
      <c r="AM4917">
        <v>6.5</v>
      </c>
      <c r="AN4917">
        <v>0</v>
      </c>
      <c r="AO4917">
        <v>0</v>
      </c>
      <c r="AP4917">
        <v>6.5</v>
      </c>
      <c r="AQ4917">
        <v>0</v>
      </c>
      <c r="AR4917">
        <v>0</v>
      </c>
      <c r="AS4917">
        <v>6.5</v>
      </c>
      <c r="AT4917">
        <v>0</v>
      </c>
      <c r="AU4917">
        <v>0</v>
      </c>
      <c r="AV4917">
        <v>6.5</v>
      </c>
      <c r="AW4917" s="26"/>
    </row>
    <row r="4918" spans="1:49" x14ac:dyDescent="0.2">
      <c r="A4918" s="7">
        <v>62</v>
      </c>
      <c r="B4918" s="40">
        <v>1900</v>
      </c>
      <c r="C4918" s="18">
        <f>B4918-B4917</f>
        <v>1</v>
      </c>
      <c r="D4918" s="7">
        <v>1</v>
      </c>
      <c r="E4918" s="7">
        <v>21</v>
      </c>
      <c r="F4918" s="7">
        <v>1</v>
      </c>
      <c r="G4918" s="7">
        <v>6</v>
      </c>
      <c r="H4918" s="1">
        <v>17</v>
      </c>
      <c r="I4918" s="7">
        <v>0</v>
      </c>
      <c r="J4918" s="7">
        <v>0</v>
      </c>
      <c r="K4918" s="7">
        <v>11</v>
      </c>
      <c r="L4918" s="7">
        <v>11</v>
      </c>
      <c r="M4918" s="39">
        <v>12</v>
      </c>
      <c r="N4918" s="39" t="s">
        <v>186</v>
      </c>
      <c r="O4918" s="38">
        <v>0.91666666666666663</v>
      </c>
      <c r="AW4918" s="26"/>
    </row>
    <row r="4919" spans="1:49" x14ac:dyDescent="0.2">
      <c r="A4919" s="7">
        <v>76</v>
      </c>
      <c r="B4919" s="40">
        <v>1900</v>
      </c>
      <c r="C4919" s="18">
        <f>B4919-B4918</f>
        <v>0</v>
      </c>
      <c r="D4919" s="7">
        <v>1</v>
      </c>
      <c r="E4919" s="7">
        <v>21</v>
      </c>
      <c r="F4919" s="7">
        <v>2</v>
      </c>
      <c r="G4919" s="7">
        <v>6</v>
      </c>
      <c r="H4919" s="1">
        <v>17</v>
      </c>
      <c r="I4919" s="7">
        <v>0</v>
      </c>
      <c r="J4919" s="7">
        <v>0</v>
      </c>
      <c r="K4919" s="7">
        <v>11.25</v>
      </c>
      <c r="L4919" s="7">
        <v>11.25</v>
      </c>
      <c r="M4919" s="39">
        <v>12</v>
      </c>
      <c r="N4919" s="39" t="s">
        <v>186</v>
      </c>
      <c r="O4919" s="38">
        <v>0.9375</v>
      </c>
      <c r="AW4919" s="26"/>
    </row>
    <row r="4920" spans="1:49" x14ac:dyDescent="0.2">
      <c r="A4920" s="7">
        <v>35</v>
      </c>
      <c r="B4920" s="40">
        <v>1900</v>
      </c>
      <c r="C4920" s="40"/>
      <c r="D4920" s="7">
        <v>1</v>
      </c>
      <c r="E4920" s="7">
        <v>22</v>
      </c>
      <c r="F4920" s="7">
        <v>1</v>
      </c>
      <c r="G4920" s="7">
        <v>6</v>
      </c>
      <c r="H4920" s="1">
        <v>17</v>
      </c>
      <c r="I4920" s="7">
        <v>0</v>
      </c>
      <c r="J4920" s="7">
        <v>1</v>
      </c>
      <c r="K4920" s="7">
        <v>0.25</v>
      </c>
      <c r="L4920" s="7">
        <v>12.25</v>
      </c>
      <c r="M4920" s="39">
        <v>12</v>
      </c>
      <c r="N4920" s="39" t="s">
        <v>186</v>
      </c>
      <c r="O4920" s="38">
        <v>1.0208333333333333</v>
      </c>
      <c r="AW4920" s="26"/>
    </row>
    <row r="4921" spans="1:49" x14ac:dyDescent="0.2">
      <c r="A4921" s="7">
        <v>85</v>
      </c>
      <c r="B4921" s="40">
        <v>1900</v>
      </c>
      <c r="C4921" s="40"/>
      <c r="D4921" s="7">
        <v>1</v>
      </c>
      <c r="E4921" s="7">
        <v>22</v>
      </c>
      <c r="F4921" s="7">
        <v>2</v>
      </c>
      <c r="G4921" s="7">
        <v>6</v>
      </c>
      <c r="H4921" s="1">
        <v>17</v>
      </c>
      <c r="I4921" s="7">
        <v>0</v>
      </c>
      <c r="J4921" s="7">
        <v>0</v>
      </c>
      <c r="K4921" s="7">
        <v>9.8800000000000008</v>
      </c>
      <c r="L4921" s="7">
        <v>9.8800000000000008</v>
      </c>
      <c r="M4921" s="39">
        <v>12</v>
      </c>
      <c r="N4921" s="39" t="s">
        <v>186</v>
      </c>
      <c r="O4921" s="38">
        <v>0.82333333333333336</v>
      </c>
      <c r="AW4921" s="26"/>
    </row>
    <row r="4922" spans="1:49" x14ac:dyDescent="0.2">
      <c r="A4922" s="7">
        <v>8</v>
      </c>
      <c r="B4922" s="40">
        <v>1900</v>
      </c>
      <c r="C4922" s="40"/>
      <c r="D4922" s="7">
        <v>12</v>
      </c>
      <c r="E4922" s="7">
        <v>24</v>
      </c>
      <c r="F4922" s="7">
        <v>1</v>
      </c>
      <c r="G4922" s="7">
        <v>6</v>
      </c>
      <c r="H4922" s="1">
        <v>17</v>
      </c>
      <c r="I4922" s="7">
        <v>0</v>
      </c>
      <c r="J4922" s="7">
        <v>0</v>
      </c>
      <c r="K4922" s="7">
        <v>6.5</v>
      </c>
      <c r="L4922" s="7">
        <v>6.5</v>
      </c>
      <c r="M4922" s="39">
        <v>12</v>
      </c>
      <c r="N4922" s="39" t="s">
        <v>186</v>
      </c>
      <c r="O4922" s="38">
        <v>0.54166666666666663</v>
      </c>
      <c r="P4922">
        <v>0</v>
      </c>
      <c r="Q4922">
        <v>0</v>
      </c>
      <c r="R4922">
        <v>9.5</v>
      </c>
      <c r="S4922">
        <v>0</v>
      </c>
      <c r="T4922">
        <v>0</v>
      </c>
      <c r="U4922">
        <v>10.5</v>
      </c>
      <c r="V4922">
        <v>0</v>
      </c>
      <c r="W4922">
        <v>1</v>
      </c>
      <c r="X4922">
        <v>1</v>
      </c>
      <c r="Y4922">
        <v>0</v>
      </c>
      <c r="Z4922">
        <v>1</v>
      </c>
      <c r="AA4922">
        <v>4.5</v>
      </c>
      <c r="AB4922">
        <v>0</v>
      </c>
      <c r="AC4922">
        <v>0</v>
      </c>
      <c r="AD4922" s="4">
        <v>11.5</v>
      </c>
      <c r="AE4922">
        <v>0</v>
      </c>
      <c r="AF4922">
        <v>1</v>
      </c>
      <c r="AG4922">
        <v>4.5</v>
      </c>
      <c r="AH4922">
        <v>0</v>
      </c>
      <c r="AI4922">
        <v>0</v>
      </c>
      <c r="AJ4922">
        <v>10</v>
      </c>
      <c r="AK4922">
        <v>0</v>
      </c>
      <c r="AL4922">
        <v>0</v>
      </c>
      <c r="AM4922">
        <v>7.5</v>
      </c>
      <c r="AN4922">
        <v>0</v>
      </c>
      <c r="AO4922">
        <v>0</v>
      </c>
      <c r="AP4922">
        <v>7.5</v>
      </c>
      <c r="AQ4922">
        <v>0</v>
      </c>
      <c r="AR4922">
        <v>0</v>
      </c>
      <c r="AS4922">
        <v>7</v>
      </c>
      <c r="AT4922">
        <v>0</v>
      </c>
      <c r="AU4922">
        <v>0</v>
      </c>
      <c r="AV4922">
        <v>8</v>
      </c>
      <c r="AW4922" s="26"/>
    </row>
    <row r="4923" spans="1:49" x14ac:dyDescent="0.2">
      <c r="A4923" s="7">
        <v>68</v>
      </c>
      <c r="B4923" s="40">
        <v>1901</v>
      </c>
      <c r="C4923" s="18">
        <f>B4923-B4922</f>
        <v>1</v>
      </c>
      <c r="D4923" s="7">
        <v>1</v>
      </c>
      <c r="E4923" s="7">
        <v>21</v>
      </c>
      <c r="F4923" s="7">
        <v>1</v>
      </c>
      <c r="G4923" s="7">
        <v>6</v>
      </c>
      <c r="H4923" s="1">
        <v>17</v>
      </c>
      <c r="I4923" s="7">
        <v>0</v>
      </c>
      <c r="J4923" s="7">
        <v>1</v>
      </c>
      <c r="K4923" s="7">
        <v>3</v>
      </c>
      <c r="L4923" s="7">
        <v>15</v>
      </c>
      <c r="M4923" s="39">
        <v>12</v>
      </c>
      <c r="N4923" s="39" t="s">
        <v>186</v>
      </c>
      <c r="O4923" s="38">
        <v>1.25</v>
      </c>
      <c r="AW4923" s="26"/>
    </row>
    <row r="4924" spans="1:49" x14ac:dyDescent="0.2">
      <c r="A4924" s="7">
        <v>85</v>
      </c>
      <c r="B4924" s="40">
        <v>1901</v>
      </c>
      <c r="C4924" s="18">
        <f>B4924-B4923</f>
        <v>0</v>
      </c>
      <c r="D4924" s="7">
        <v>1</v>
      </c>
      <c r="E4924" s="7">
        <v>21</v>
      </c>
      <c r="F4924" s="7">
        <v>2</v>
      </c>
      <c r="G4924" s="7">
        <v>6</v>
      </c>
      <c r="H4924" s="1">
        <v>17</v>
      </c>
      <c r="I4924" s="7">
        <v>0</v>
      </c>
      <c r="J4924" s="7">
        <v>0</v>
      </c>
      <c r="K4924" s="7">
        <v>11.5</v>
      </c>
      <c r="L4924" s="7">
        <v>11.5</v>
      </c>
      <c r="M4924" s="39">
        <v>12</v>
      </c>
      <c r="N4924" s="39" t="s">
        <v>186</v>
      </c>
      <c r="O4924" s="38">
        <v>0.95833333333333337</v>
      </c>
      <c r="AW4924" s="26"/>
    </row>
    <row r="4925" spans="1:49" x14ac:dyDescent="0.2">
      <c r="A4925" s="7">
        <v>38</v>
      </c>
      <c r="B4925" s="40">
        <v>1901</v>
      </c>
      <c r="C4925" s="40"/>
      <c r="D4925" s="7">
        <v>1</v>
      </c>
      <c r="E4925" s="7">
        <v>22</v>
      </c>
      <c r="F4925" s="7">
        <v>1</v>
      </c>
      <c r="G4925" s="7">
        <v>6</v>
      </c>
      <c r="H4925" s="1">
        <v>17</v>
      </c>
      <c r="I4925" s="7">
        <v>0</v>
      </c>
      <c r="J4925" s="7">
        <v>1</v>
      </c>
      <c r="K4925" s="7">
        <v>1.5</v>
      </c>
      <c r="L4925" s="7">
        <v>13.5</v>
      </c>
      <c r="M4925" s="39">
        <v>12</v>
      </c>
      <c r="N4925" s="39" t="s">
        <v>186</v>
      </c>
      <c r="O4925" s="38">
        <v>1.125</v>
      </c>
      <c r="AW4925" s="26"/>
    </row>
    <row r="4926" spans="1:49" x14ac:dyDescent="0.2">
      <c r="A4926" s="7">
        <v>94</v>
      </c>
      <c r="B4926" s="40">
        <v>1901</v>
      </c>
      <c r="C4926" s="40"/>
      <c r="D4926" s="7">
        <v>1</v>
      </c>
      <c r="E4926" s="7">
        <v>22</v>
      </c>
      <c r="F4926" s="7">
        <v>2</v>
      </c>
      <c r="G4926" s="7">
        <v>6</v>
      </c>
      <c r="H4926" s="1">
        <v>17</v>
      </c>
      <c r="I4926" s="7">
        <v>0</v>
      </c>
      <c r="J4926" s="7">
        <v>0</v>
      </c>
      <c r="K4926" s="7">
        <v>11.13</v>
      </c>
      <c r="L4926" s="7">
        <v>11.13</v>
      </c>
      <c r="M4926" s="39">
        <v>12</v>
      </c>
      <c r="N4926" s="39" t="s">
        <v>186</v>
      </c>
      <c r="O4926" s="38">
        <v>0.9275000000000001</v>
      </c>
      <c r="AW4926" s="26"/>
    </row>
    <row r="4927" spans="1:49" x14ac:dyDescent="0.2">
      <c r="A4927" s="7">
        <v>12</v>
      </c>
      <c r="B4927" s="40">
        <v>1901</v>
      </c>
      <c r="C4927" s="40"/>
      <c r="D4927" s="7">
        <v>12</v>
      </c>
      <c r="E4927" s="7">
        <v>24</v>
      </c>
      <c r="F4927" s="7">
        <v>1</v>
      </c>
      <c r="G4927" s="7">
        <v>6</v>
      </c>
      <c r="H4927" s="1">
        <v>17</v>
      </c>
      <c r="I4927" s="7">
        <v>0</v>
      </c>
      <c r="J4927" s="7">
        <v>0</v>
      </c>
      <c r="K4927" s="40">
        <v>6.25</v>
      </c>
      <c r="L4927" s="7">
        <v>6.25</v>
      </c>
      <c r="M4927" s="39">
        <v>12</v>
      </c>
      <c r="N4927" s="39" t="s">
        <v>186</v>
      </c>
      <c r="O4927" s="38">
        <v>0.52083333333333337</v>
      </c>
      <c r="P4927">
        <v>0</v>
      </c>
      <c r="Q4927">
        <v>0</v>
      </c>
      <c r="R4927">
        <v>9.5</v>
      </c>
      <c r="S4927">
        <v>0</v>
      </c>
      <c r="T4927">
        <v>0</v>
      </c>
      <c r="U4927">
        <v>10.5</v>
      </c>
      <c r="V4927">
        <v>0</v>
      </c>
      <c r="W4927">
        <v>1</v>
      </c>
      <c r="X4927">
        <v>0.5</v>
      </c>
      <c r="Y4927">
        <v>0</v>
      </c>
      <c r="Z4927">
        <v>1</v>
      </c>
      <c r="AA4927">
        <v>4</v>
      </c>
      <c r="AB4927">
        <v>0</v>
      </c>
      <c r="AC4927">
        <v>1</v>
      </c>
      <c r="AD4927">
        <v>5</v>
      </c>
      <c r="AE4927">
        <v>0</v>
      </c>
      <c r="AF4927">
        <v>1</v>
      </c>
      <c r="AG4927">
        <v>1.5</v>
      </c>
      <c r="AH4927">
        <v>0</v>
      </c>
      <c r="AI4927">
        <v>0</v>
      </c>
      <c r="AJ4927">
        <v>9</v>
      </c>
      <c r="AK4927">
        <v>0</v>
      </c>
      <c r="AL4927">
        <v>0</v>
      </c>
      <c r="AM4927">
        <v>6.5</v>
      </c>
      <c r="AN4927">
        <v>0</v>
      </c>
      <c r="AO4927">
        <v>0</v>
      </c>
      <c r="AP4927">
        <v>6.5</v>
      </c>
      <c r="AQ4927">
        <v>0</v>
      </c>
      <c r="AR4927">
        <v>0</v>
      </c>
      <c r="AS4927">
        <v>7</v>
      </c>
      <c r="AT4927">
        <v>0</v>
      </c>
      <c r="AU4927">
        <v>0</v>
      </c>
      <c r="AV4927">
        <v>7.5</v>
      </c>
      <c r="AW4927" s="26"/>
    </row>
    <row r="4928" spans="1:49" x14ac:dyDescent="0.2">
      <c r="A4928" s="7">
        <v>132</v>
      </c>
      <c r="B4928" s="40">
        <v>1901</v>
      </c>
      <c r="C4928" s="40"/>
      <c r="D4928" s="7">
        <v>1</v>
      </c>
      <c r="E4928" s="7">
        <v>26</v>
      </c>
      <c r="F4928" s="7">
        <v>1</v>
      </c>
      <c r="G4928" s="7">
        <v>6</v>
      </c>
      <c r="H4928" s="1">
        <v>17</v>
      </c>
      <c r="I4928" s="7">
        <v>0</v>
      </c>
      <c r="J4928" s="7">
        <v>1</v>
      </c>
      <c r="K4928" s="7">
        <v>4</v>
      </c>
      <c r="L4928" s="7">
        <v>16</v>
      </c>
      <c r="M4928" s="39">
        <v>12</v>
      </c>
      <c r="N4928" s="39" t="s">
        <v>186</v>
      </c>
      <c r="O4928" s="38">
        <v>1.3333333333333333</v>
      </c>
      <c r="AW4928" s="26"/>
    </row>
    <row r="4929" spans="1:49" x14ac:dyDescent="0.2">
      <c r="A4929" s="7">
        <v>69</v>
      </c>
      <c r="B4929" s="40">
        <v>1902</v>
      </c>
      <c r="C4929" s="18">
        <f>B4929-B4928</f>
        <v>1</v>
      </c>
      <c r="D4929" s="7">
        <v>1</v>
      </c>
      <c r="E4929" s="7">
        <v>21</v>
      </c>
      <c r="F4929" s="7">
        <v>1</v>
      </c>
      <c r="G4929" s="7">
        <v>6</v>
      </c>
      <c r="H4929" s="1">
        <v>17</v>
      </c>
      <c r="I4929" s="7">
        <v>0</v>
      </c>
      <c r="J4929" s="7">
        <v>1</v>
      </c>
      <c r="K4929" s="7">
        <v>6</v>
      </c>
      <c r="L4929" s="7">
        <v>18</v>
      </c>
      <c r="M4929" s="39">
        <v>12</v>
      </c>
      <c r="N4929" s="39" t="s">
        <v>186</v>
      </c>
      <c r="O4929" s="38">
        <v>1.5</v>
      </c>
      <c r="AW4929" s="26"/>
    </row>
    <row r="4930" spans="1:49" x14ac:dyDescent="0.2">
      <c r="A4930" s="7">
        <v>84</v>
      </c>
      <c r="B4930" s="40">
        <v>1902</v>
      </c>
      <c r="C4930" s="18">
        <f>B4930-B4929</f>
        <v>0</v>
      </c>
      <c r="D4930" s="7">
        <v>1</v>
      </c>
      <c r="E4930" s="7">
        <v>21</v>
      </c>
      <c r="F4930" s="7">
        <v>2</v>
      </c>
      <c r="G4930" s="7">
        <v>6</v>
      </c>
      <c r="H4930" s="1">
        <v>17</v>
      </c>
      <c r="I4930" s="7">
        <v>0</v>
      </c>
      <c r="J4930" s="7">
        <v>1</v>
      </c>
      <c r="K4930" s="7">
        <v>2.25</v>
      </c>
      <c r="L4930" s="7">
        <v>14.25</v>
      </c>
      <c r="M4930" s="39">
        <v>12</v>
      </c>
      <c r="N4930" s="39" t="s">
        <v>186</v>
      </c>
      <c r="O4930" s="38">
        <v>1.1875</v>
      </c>
      <c r="AW4930" s="26"/>
    </row>
    <row r="4931" spans="1:49" x14ac:dyDescent="0.2">
      <c r="A4931" s="7">
        <v>38</v>
      </c>
      <c r="B4931" s="40">
        <v>1902</v>
      </c>
      <c r="C4931" s="40"/>
      <c r="D4931" s="7">
        <v>1</v>
      </c>
      <c r="E4931" s="7">
        <v>22</v>
      </c>
      <c r="F4931" s="7">
        <v>1</v>
      </c>
      <c r="G4931" s="7">
        <v>6</v>
      </c>
      <c r="H4931" s="1">
        <v>17</v>
      </c>
      <c r="I4931" s="7">
        <v>0</v>
      </c>
      <c r="J4931" s="7">
        <v>1</v>
      </c>
      <c r="K4931" s="7">
        <v>2.25</v>
      </c>
      <c r="L4931" s="7">
        <v>14.25</v>
      </c>
      <c r="M4931" s="39">
        <v>12</v>
      </c>
      <c r="N4931" s="39" t="s">
        <v>186</v>
      </c>
      <c r="O4931" s="38">
        <v>1.1875</v>
      </c>
      <c r="AW4931" s="26"/>
    </row>
    <row r="4932" spans="1:49" x14ac:dyDescent="0.2">
      <c r="A4932" s="7">
        <v>93</v>
      </c>
      <c r="B4932" s="40">
        <v>1902</v>
      </c>
      <c r="C4932" s="40"/>
      <c r="D4932" s="7">
        <v>1</v>
      </c>
      <c r="E4932" s="7">
        <v>22</v>
      </c>
      <c r="F4932" s="7">
        <v>2</v>
      </c>
      <c r="G4932" s="7">
        <v>6</v>
      </c>
      <c r="H4932" s="1">
        <v>17</v>
      </c>
      <c r="I4932" s="7">
        <v>0</v>
      </c>
      <c r="J4932" s="7">
        <v>1</v>
      </c>
      <c r="K4932" s="7">
        <v>0</v>
      </c>
      <c r="L4932" s="7">
        <v>12</v>
      </c>
      <c r="M4932" s="39">
        <v>12</v>
      </c>
      <c r="N4932" s="39" t="s">
        <v>186</v>
      </c>
      <c r="O4932" s="38">
        <v>1</v>
      </c>
      <c r="AW4932" s="26"/>
    </row>
    <row r="4933" spans="1:49" x14ac:dyDescent="0.2">
      <c r="A4933" s="7">
        <v>136</v>
      </c>
      <c r="B4933" s="40">
        <v>1902</v>
      </c>
      <c r="C4933" s="40"/>
      <c r="D4933" s="7">
        <v>1</v>
      </c>
      <c r="E4933" s="7">
        <v>23</v>
      </c>
      <c r="F4933" s="7">
        <v>1</v>
      </c>
      <c r="G4933" s="7">
        <v>6</v>
      </c>
      <c r="H4933" s="1">
        <v>17</v>
      </c>
      <c r="I4933" s="7">
        <v>0</v>
      </c>
      <c r="J4933" s="7">
        <v>1</v>
      </c>
      <c r="K4933" s="7">
        <v>4</v>
      </c>
      <c r="L4933" s="7">
        <v>16</v>
      </c>
      <c r="M4933" s="39">
        <v>12</v>
      </c>
      <c r="N4933" s="39" t="s">
        <v>186</v>
      </c>
      <c r="O4933" s="38">
        <v>1.3333333333333333</v>
      </c>
      <c r="AW4933" s="26"/>
    </row>
    <row r="4934" spans="1:49" x14ac:dyDescent="0.2">
      <c r="A4934" s="7">
        <v>159</v>
      </c>
      <c r="B4934" s="40">
        <v>1902</v>
      </c>
      <c r="C4934" s="40"/>
      <c r="D4934" s="7">
        <v>1</v>
      </c>
      <c r="E4934" s="7">
        <v>23</v>
      </c>
      <c r="F4934" s="7">
        <v>2</v>
      </c>
      <c r="G4934" s="7">
        <v>6</v>
      </c>
      <c r="H4934" s="1">
        <v>17</v>
      </c>
      <c r="I4934" s="7">
        <v>0</v>
      </c>
      <c r="J4934" s="7">
        <v>0</v>
      </c>
      <c r="K4934" s="7">
        <v>9</v>
      </c>
      <c r="L4934" s="7">
        <v>9</v>
      </c>
      <c r="M4934" s="39">
        <v>12</v>
      </c>
      <c r="N4934" s="39" t="s">
        <v>186</v>
      </c>
      <c r="O4934" s="38">
        <v>0.75</v>
      </c>
      <c r="AW4934" s="26"/>
    </row>
    <row r="4935" spans="1:49" x14ac:dyDescent="0.2">
      <c r="A4935" s="7">
        <v>12</v>
      </c>
      <c r="B4935" s="40">
        <v>1902</v>
      </c>
      <c r="C4935" s="40"/>
      <c r="D4935" s="7">
        <v>12</v>
      </c>
      <c r="E4935" s="7">
        <v>24</v>
      </c>
      <c r="F4935" s="7">
        <v>1</v>
      </c>
      <c r="G4935" s="7">
        <v>6</v>
      </c>
      <c r="H4935" s="1">
        <v>17</v>
      </c>
      <c r="I4935" s="7">
        <v>0</v>
      </c>
      <c r="J4935" s="7">
        <v>0</v>
      </c>
      <c r="K4935" s="7">
        <v>8.5</v>
      </c>
      <c r="L4935" s="7">
        <v>8.5</v>
      </c>
      <c r="M4935" s="39">
        <v>12</v>
      </c>
      <c r="N4935" s="39" t="s">
        <v>186</v>
      </c>
      <c r="O4935" s="38">
        <v>0.70833333333333337</v>
      </c>
      <c r="P4935">
        <v>0</v>
      </c>
      <c r="Q4935">
        <v>0</v>
      </c>
      <c r="R4935">
        <v>8</v>
      </c>
      <c r="S4935">
        <v>0</v>
      </c>
      <c r="T4935">
        <v>1</v>
      </c>
      <c r="U4935">
        <v>2</v>
      </c>
      <c r="V4935">
        <v>0</v>
      </c>
      <c r="W4935">
        <v>1</v>
      </c>
      <c r="X4935">
        <v>1</v>
      </c>
      <c r="Y4935">
        <v>0</v>
      </c>
      <c r="Z4935">
        <v>1</v>
      </c>
      <c r="AA4935">
        <v>3</v>
      </c>
      <c r="AB4935">
        <v>0</v>
      </c>
      <c r="AC4935">
        <v>1</v>
      </c>
      <c r="AD4935">
        <v>2</v>
      </c>
      <c r="AE4935">
        <v>0</v>
      </c>
      <c r="AF4935">
        <v>1</v>
      </c>
      <c r="AG4935">
        <v>3</v>
      </c>
      <c r="AH4935">
        <v>0</v>
      </c>
      <c r="AI4935">
        <v>0</v>
      </c>
      <c r="AJ4935">
        <v>8</v>
      </c>
      <c r="AK4935">
        <v>0</v>
      </c>
      <c r="AL4935">
        <v>0</v>
      </c>
      <c r="AM4935">
        <v>8</v>
      </c>
      <c r="AN4935">
        <v>0</v>
      </c>
      <c r="AO4935">
        <v>0</v>
      </c>
      <c r="AP4935" s="4">
        <v>8</v>
      </c>
      <c r="AQ4935">
        <v>0</v>
      </c>
      <c r="AR4935">
        <v>0</v>
      </c>
      <c r="AS4935">
        <v>11</v>
      </c>
      <c r="AT4935">
        <v>0</v>
      </c>
      <c r="AU4935">
        <v>0</v>
      </c>
      <c r="AV4935">
        <v>8</v>
      </c>
      <c r="AW4935" s="26"/>
    </row>
    <row r="4936" spans="1:49" x14ac:dyDescent="0.2">
      <c r="A4936" s="7">
        <v>69</v>
      </c>
      <c r="B4936" s="40">
        <v>1903</v>
      </c>
      <c r="C4936" s="18">
        <f>B4936-B4935</f>
        <v>1</v>
      </c>
      <c r="D4936" s="7">
        <v>1</v>
      </c>
      <c r="E4936" s="7">
        <v>21</v>
      </c>
      <c r="F4936" s="7">
        <v>1</v>
      </c>
      <c r="G4936" s="7">
        <v>6</v>
      </c>
      <c r="H4936" s="1">
        <v>17</v>
      </c>
      <c r="I4936" s="7">
        <v>0</v>
      </c>
      <c r="J4936" s="7">
        <v>1</v>
      </c>
      <c r="K4936" s="7">
        <v>6</v>
      </c>
      <c r="L4936" s="7">
        <v>18</v>
      </c>
      <c r="M4936" s="39">
        <v>12</v>
      </c>
      <c r="N4936" s="39" t="s">
        <v>186</v>
      </c>
      <c r="O4936" s="38">
        <v>1.5</v>
      </c>
      <c r="AW4936" s="26"/>
    </row>
    <row r="4937" spans="1:49" x14ac:dyDescent="0.2">
      <c r="A4937" s="7">
        <v>84</v>
      </c>
      <c r="B4937" s="40">
        <v>1903</v>
      </c>
      <c r="C4937" s="18">
        <f>B4937-B4936</f>
        <v>0</v>
      </c>
      <c r="D4937" s="7">
        <v>1</v>
      </c>
      <c r="E4937" s="7">
        <v>21</v>
      </c>
      <c r="F4937" s="7">
        <v>2</v>
      </c>
      <c r="G4937" s="7">
        <v>6</v>
      </c>
      <c r="H4937" s="1">
        <v>17</v>
      </c>
      <c r="I4937" s="7">
        <v>0</v>
      </c>
      <c r="J4937" s="7">
        <v>1</v>
      </c>
      <c r="K4937" s="7">
        <v>0.5</v>
      </c>
      <c r="L4937" s="7">
        <v>12.5</v>
      </c>
      <c r="M4937" s="39">
        <v>12</v>
      </c>
      <c r="N4937" s="39" t="s">
        <v>186</v>
      </c>
      <c r="O4937" s="38">
        <v>1.0416666666666667</v>
      </c>
      <c r="AW4937" s="26"/>
    </row>
    <row r="4938" spans="1:49" x14ac:dyDescent="0.2">
      <c r="A4938" s="7">
        <v>38</v>
      </c>
      <c r="B4938" s="40">
        <v>1903</v>
      </c>
      <c r="C4938" s="40"/>
      <c r="D4938" s="7">
        <v>1</v>
      </c>
      <c r="E4938" s="7">
        <v>22</v>
      </c>
      <c r="F4938" s="7">
        <v>1</v>
      </c>
      <c r="G4938" s="7">
        <v>6</v>
      </c>
      <c r="H4938" s="1">
        <v>17</v>
      </c>
      <c r="I4938" s="7">
        <v>0</v>
      </c>
      <c r="J4938" s="7">
        <v>1</v>
      </c>
      <c r="K4938" s="7">
        <v>3.75</v>
      </c>
      <c r="L4938" s="7">
        <v>15.75</v>
      </c>
      <c r="M4938" s="39">
        <v>12</v>
      </c>
      <c r="N4938" s="39" t="s">
        <v>186</v>
      </c>
      <c r="O4938" s="38">
        <v>1.3125</v>
      </c>
      <c r="AW4938" s="26"/>
    </row>
    <row r="4939" spans="1:49" x14ac:dyDescent="0.2">
      <c r="A4939" s="7">
        <v>93</v>
      </c>
      <c r="B4939" s="40">
        <v>1903</v>
      </c>
      <c r="C4939" s="40"/>
      <c r="D4939" s="7">
        <v>1</v>
      </c>
      <c r="E4939" s="7">
        <v>22</v>
      </c>
      <c r="F4939" s="7">
        <v>2</v>
      </c>
      <c r="G4939" s="7">
        <v>6</v>
      </c>
      <c r="H4939" s="1">
        <v>17</v>
      </c>
      <c r="I4939" s="7">
        <v>0</v>
      </c>
      <c r="J4939" s="7">
        <v>1</v>
      </c>
      <c r="K4939" s="7">
        <v>1.25</v>
      </c>
      <c r="L4939" s="7">
        <v>13.25</v>
      </c>
      <c r="M4939" s="39">
        <v>12</v>
      </c>
      <c r="N4939" s="39" t="s">
        <v>186</v>
      </c>
      <c r="O4939" s="38">
        <v>1.1041666666666667</v>
      </c>
      <c r="AW4939" s="26"/>
    </row>
    <row r="4940" spans="1:49" x14ac:dyDescent="0.2">
      <c r="A4940" s="7">
        <v>135</v>
      </c>
      <c r="B4940" s="40">
        <v>1903</v>
      </c>
      <c r="C4940" s="40"/>
      <c r="D4940" s="7">
        <v>1</v>
      </c>
      <c r="E4940" s="7">
        <v>23</v>
      </c>
      <c r="F4940" s="7">
        <v>2</v>
      </c>
      <c r="G4940" s="7">
        <v>6</v>
      </c>
      <c r="H4940" s="1">
        <v>17</v>
      </c>
      <c r="I4940" s="7">
        <v>0</v>
      </c>
      <c r="J4940" s="7">
        <v>0</v>
      </c>
      <c r="K4940" s="7">
        <v>10</v>
      </c>
      <c r="L4940" s="7">
        <v>10</v>
      </c>
      <c r="M4940" s="39">
        <v>12</v>
      </c>
      <c r="N4940" s="39" t="s">
        <v>186</v>
      </c>
      <c r="O4940" s="38">
        <v>0.83333333333333337</v>
      </c>
      <c r="AW4940" s="26"/>
    </row>
    <row r="4941" spans="1:49" x14ac:dyDescent="0.2">
      <c r="A4941" s="7">
        <v>154</v>
      </c>
      <c r="B4941" s="40">
        <v>1903</v>
      </c>
      <c r="C4941" s="40"/>
      <c r="D4941" s="7">
        <v>1</v>
      </c>
      <c r="E4941" s="7">
        <v>23</v>
      </c>
      <c r="F4941" s="7">
        <v>1</v>
      </c>
      <c r="G4941" s="7">
        <v>6</v>
      </c>
      <c r="H4941" s="1">
        <v>17</v>
      </c>
      <c r="I4941" s="7">
        <v>0</v>
      </c>
      <c r="J4941" s="7">
        <v>1</v>
      </c>
      <c r="K4941" s="7">
        <v>5</v>
      </c>
      <c r="L4941" s="7">
        <v>17</v>
      </c>
      <c r="M4941" s="39">
        <v>12</v>
      </c>
      <c r="N4941" s="39" t="s">
        <v>186</v>
      </c>
      <c r="O4941" s="38">
        <v>1.4166666666666667</v>
      </c>
      <c r="AW4941" s="26"/>
    </row>
    <row r="4942" spans="1:49" x14ac:dyDescent="0.2">
      <c r="A4942" s="7">
        <v>12</v>
      </c>
      <c r="B4942" s="40">
        <v>1903</v>
      </c>
      <c r="C4942" s="40"/>
      <c r="D4942" s="7">
        <v>12</v>
      </c>
      <c r="E4942" s="7">
        <v>24</v>
      </c>
      <c r="F4942" s="7">
        <v>1</v>
      </c>
      <c r="G4942" s="7">
        <v>6</v>
      </c>
      <c r="H4942" s="1">
        <v>17</v>
      </c>
      <c r="I4942" s="7">
        <v>0</v>
      </c>
      <c r="J4942" s="7">
        <v>0</v>
      </c>
      <c r="K4942" s="7">
        <v>8.25</v>
      </c>
      <c r="L4942" s="7">
        <v>8.25</v>
      </c>
      <c r="M4942" s="39">
        <v>12</v>
      </c>
      <c r="N4942" s="39" t="s">
        <v>186</v>
      </c>
      <c r="O4942" s="38">
        <v>0.6875</v>
      </c>
      <c r="P4942">
        <v>0</v>
      </c>
      <c r="Q4942">
        <v>0</v>
      </c>
      <c r="R4942">
        <v>11.5</v>
      </c>
      <c r="S4942">
        <v>0</v>
      </c>
      <c r="T4942">
        <v>1</v>
      </c>
      <c r="U4942">
        <v>1</v>
      </c>
      <c r="V4942">
        <v>0</v>
      </c>
      <c r="W4942">
        <v>1</v>
      </c>
      <c r="X4942">
        <v>3.75</v>
      </c>
      <c r="Y4942">
        <v>0</v>
      </c>
      <c r="Z4942">
        <v>1</v>
      </c>
      <c r="AA4942">
        <v>7.5</v>
      </c>
      <c r="AB4942">
        <v>0</v>
      </c>
      <c r="AC4942">
        <v>1</v>
      </c>
      <c r="AD4942">
        <v>8</v>
      </c>
      <c r="AE4942">
        <v>0</v>
      </c>
      <c r="AF4942">
        <v>1</v>
      </c>
      <c r="AG4942">
        <v>7.5</v>
      </c>
      <c r="AH4942">
        <v>0</v>
      </c>
      <c r="AI4942">
        <v>0</v>
      </c>
      <c r="AJ4942">
        <v>10</v>
      </c>
      <c r="AK4942">
        <v>0</v>
      </c>
      <c r="AL4942">
        <v>0</v>
      </c>
      <c r="AM4942">
        <v>8.25</v>
      </c>
      <c r="AN4942">
        <v>0</v>
      </c>
      <c r="AO4942">
        <v>0</v>
      </c>
      <c r="AP4942">
        <v>8.75</v>
      </c>
      <c r="AQ4942">
        <v>0</v>
      </c>
      <c r="AR4942">
        <v>0</v>
      </c>
      <c r="AS4942">
        <v>8</v>
      </c>
      <c r="AT4942">
        <v>0</v>
      </c>
      <c r="AU4942">
        <v>0</v>
      </c>
      <c r="AV4942">
        <v>8.75</v>
      </c>
      <c r="AW4942" s="26"/>
    </row>
    <row r="4943" spans="1:49" x14ac:dyDescent="0.2">
      <c r="A4943" s="7">
        <v>184</v>
      </c>
      <c r="B4943" s="40">
        <v>1903</v>
      </c>
      <c r="C4943" s="40"/>
      <c r="D4943" s="7">
        <v>12</v>
      </c>
      <c r="E4943" s="7">
        <v>25</v>
      </c>
      <c r="F4943" s="7">
        <v>2</v>
      </c>
      <c r="G4943" s="7">
        <v>6</v>
      </c>
      <c r="H4943" s="1">
        <v>17</v>
      </c>
      <c r="I4943" s="7">
        <v>0</v>
      </c>
      <c r="J4943" s="7">
        <v>1</v>
      </c>
      <c r="K4943" s="7">
        <v>8</v>
      </c>
      <c r="L4943" s="7">
        <v>20</v>
      </c>
      <c r="M4943" s="39">
        <v>12</v>
      </c>
      <c r="N4943" s="39" t="s">
        <v>186</v>
      </c>
      <c r="O4943" s="38">
        <v>1.6666666666666667</v>
      </c>
      <c r="P4943">
        <v>0</v>
      </c>
      <c r="Q4943">
        <v>1</v>
      </c>
      <c r="R4943">
        <v>9.25</v>
      </c>
      <c r="S4943">
        <v>0</v>
      </c>
      <c r="T4943">
        <v>2</v>
      </c>
      <c r="U4943">
        <v>1</v>
      </c>
      <c r="V4943">
        <v>0</v>
      </c>
      <c r="W4943">
        <v>2</v>
      </c>
      <c r="X4943">
        <v>6</v>
      </c>
      <c r="Y4943">
        <v>0</v>
      </c>
      <c r="Z4943">
        <v>2</v>
      </c>
      <c r="AA4943">
        <v>7.5</v>
      </c>
      <c r="AB4943">
        <v>0</v>
      </c>
      <c r="AC4943">
        <v>2</v>
      </c>
      <c r="AD4943">
        <v>7.5</v>
      </c>
      <c r="AE4943">
        <v>0</v>
      </c>
      <c r="AF4943">
        <v>2</v>
      </c>
      <c r="AG4943">
        <v>5.5</v>
      </c>
      <c r="AH4943">
        <v>0</v>
      </c>
      <c r="AI4943">
        <v>1</v>
      </c>
      <c r="AJ4943">
        <v>10</v>
      </c>
      <c r="AK4943">
        <v>0</v>
      </c>
      <c r="AL4943">
        <v>1</v>
      </c>
      <c r="AM4943">
        <v>4</v>
      </c>
      <c r="AN4943">
        <v>0</v>
      </c>
      <c r="AO4943">
        <v>1</v>
      </c>
      <c r="AP4943">
        <v>4.75</v>
      </c>
      <c r="AQ4943">
        <v>0</v>
      </c>
      <c r="AR4943">
        <v>1</v>
      </c>
      <c r="AS4943">
        <v>5.25</v>
      </c>
      <c r="AT4943">
        <v>0</v>
      </c>
      <c r="AU4943">
        <v>1</v>
      </c>
      <c r="AV4943">
        <v>6.25</v>
      </c>
      <c r="AW4943" s="26"/>
    </row>
    <row r="4944" spans="1:49" x14ac:dyDescent="0.2">
      <c r="A4944" s="7">
        <v>67</v>
      </c>
      <c r="B4944" s="40">
        <v>1904</v>
      </c>
      <c r="C4944" s="18">
        <f>B4944-B4943</f>
        <v>1</v>
      </c>
      <c r="D4944" s="7">
        <v>1</v>
      </c>
      <c r="E4944" s="7">
        <v>21</v>
      </c>
      <c r="F4944" s="7">
        <v>1</v>
      </c>
      <c r="G4944" s="7">
        <v>6</v>
      </c>
      <c r="H4944" s="1">
        <v>17</v>
      </c>
      <c r="I4944" s="7">
        <v>0</v>
      </c>
      <c r="J4944" s="7">
        <v>1</v>
      </c>
      <c r="K4944" s="7">
        <v>1</v>
      </c>
      <c r="L4944" s="7">
        <v>13</v>
      </c>
      <c r="M4944" s="39">
        <v>12</v>
      </c>
      <c r="N4944" s="39" t="s">
        <v>186</v>
      </c>
      <c r="O4944" s="38">
        <v>1.0833333333333333</v>
      </c>
      <c r="AW4944" s="26"/>
    </row>
    <row r="4945" spans="1:49" x14ac:dyDescent="0.2">
      <c r="A4945" s="7">
        <v>82</v>
      </c>
      <c r="B4945" s="40">
        <v>1904</v>
      </c>
      <c r="C4945" s="18">
        <f>B4945-B4944</f>
        <v>0</v>
      </c>
      <c r="D4945" s="7">
        <v>1</v>
      </c>
      <c r="E4945" s="7">
        <v>21</v>
      </c>
      <c r="F4945" s="7">
        <v>2</v>
      </c>
      <c r="G4945" s="7">
        <v>6</v>
      </c>
      <c r="H4945" s="1">
        <v>17</v>
      </c>
      <c r="I4945" s="7">
        <v>0</v>
      </c>
      <c r="J4945" s="7">
        <v>1</v>
      </c>
      <c r="K4945" s="7">
        <v>0.5</v>
      </c>
      <c r="L4945" s="7">
        <v>12.5</v>
      </c>
      <c r="M4945" s="39">
        <v>12</v>
      </c>
      <c r="N4945" s="39" t="s">
        <v>186</v>
      </c>
      <c r="O4945" s="38">
        <v>1.0416666666666667</v>
      </c>
      <c r="AW4945" s="26"/>
    </row>
    <row r="4946" spans="1:49" x14ac:dyDescent="0.2">
      <c r="A4946" s="7">
        <v>37</v>
      </c>
      <c r="B4946" s="40">
        <v>1904</v>
      </c>
      <c r="C4946" s="40"/>
      <c r="D4946" s="7">
        <v>12</v>
      </c>
      <c r="E4946" s="7">
        <v>22</v>
      </c>
      <c r="F4946" s="7">
        <v>1</v>
      </c>
      <c r="G4946" s="7">
        <v>6</v>
      </c>
      <c r="H4946" s="1">
        <v>17</v>
      </c>
      <c r="I4946" s="7">
        <v>0</v>
      </c>
      <c r="J4946" s="7">
        <v>0</v>
      </c>
      <c r="K4946" s="7">
        <v>11</v>
      </c>
      <c r="L4946" s="7">
        <v>11</v>
      </c>
      <c r="M4946" s="39">
        <v>12</v>
      </c>
      <c r="N4946" s="39" t="s">
        <v>186</v>
      </c>
      <c r="O4946" s="38">
        <v>0.91666666666666663</v>
      </c>
      <c r="P4946">
        <v>0</v>
      </c>
      <c r="Q4946">
        <v>1</v>
      </c>
      <c r="R4946">
        <v>1.75</v>
      </c>
      <c r="S4946">
        <v>0</v>
      </c>
      <c r="T4946">
        <v>1</v>
      </c>
      <c r="U4946">
        <v>2.75</v>
      </c>
      <c r="V4946">
        <v>0</v>
      </c>
      <c r="W4946">
        <v>1</v>
      </c>
      <c r="X4946">
        <v>3.5</v>
      </c>
      <c r="Y4946">
        <v>0</v>
      </c>
      <c r="Z4946">
        <v>1</v>
      </c>
      <c r="AA4946">
        <v>6.75</v>
      </c>
      <c r="AB4946">
        <v>0</v>
      </c>
      <c r="AC4946">
        <v>1</v>
      </c>
      <c r="AD4946">
        <v>4.75</v>
      </c>
      <c r="AE4946">
        <v>0</v>
      </c>
      <c r="AF4946">
        <v>1</v>
      </c>
      <c r="AG4946">
        <v>1</v>
      </c>
      <c r="AH4946">
        <v>0</v>
      </c>
      <c r="AI4946">
        <v>0</v>
      </c>
      <c r="AJ4946">
        <v>10.75</v>
      </c>
      <c r="AK4946">
        <v>0</v>
      </c>
      <c r="AL4946">
        <v>0</v>
      </c>
      <c r="AM4946">
        <v>8.5</v>
      </c>
      <c r="AN4946">
        <v>0</v>
      </c>
      <c r="AO4946">
        <v>0</v>
      </c>
      <c r="AP4946">
        <v>8</v>
      </c>
      <c r="AQ4946">
        <v>0</v>
      </c>
      <c r="AR4946">
        <v>0</v>
      </c>
      <c r="AS4946">
        <v>8.5</v>
      </c>
      <c r="AT4946">
        <v>0</v>
      </c>
      <c r="AU4946">
        <v>0</v>
      </c>
      <c r="AV4946">
        <v>9.75</v>
      </c>
      <c r="AW4946" s="26"/>
    </row>
    <row r="4947" spans="1:49" x14ac:dyDescent="0.2">
      <c r="A4947" s="7">
        <v>91</v>
      </c>
      <c r="B4947" s="40">
        <v>1904</v>
      </c>
      <c r="C4947" s="40"/>
      <c r="D4947" s="7">
        <v>1</v>
      </c>
      <c r="E4947" s="7">
        <v>22</v>
      </c>
      <c r="F4947" s="7">
        <v>2</v>
      </c>
      <c r="G4947" s="7">
        <v>6</v>
      </c>
      <c r="H4947" s="1">
        <v>17</v>
      </c>
      <c r="I4947" s="7">
        <v>0</v>
      </c>
      <c r="J4947" s="7">
        <v>0</v>
      </c>
      <c r="K4947" s="7">
        <v>10.5</v>
      </c>
      <c r="L4947" s="7">
        <v>10.5</v>
      </c>
      <c r="M4947" s="39">
        <v>12</v>
      </c>
      <c r="N4947" s="39" t="s">
        <v>186</v>
      </c>
      <c r="O4947" s="38">
        <v>0.875</v>
      </c>
      <c r="AW4947" s="26"/>
    </row>
    <row r="4948" spans="1:49" x14ac:dyDescent="0.2">
      <c r="A4948" s="7">
        <v>184</v>
      </c>
      <c r="B4948" s="40">
        <v>1904</v>
      </c>
      <c r="C4948" s="40"/>
      <c r="D4948" s="7">
        <v>1</v>
      </c>
      <c r="E4948" s="7">
        <v>23</v>
      </c>
      <c r="F4948" s="7">
        <v>2</v>
      </c>
      <c r="G4948" s="7">
        <v>6</v>
      </c>
      <c r="H4948" s="1">
        <v>17</v>
      </c>
      <c r="I4948" s="7">
        <v>0</v>
      </c>
      <c r="J4948" s="7">
        <v>0</v>
      </c>
      <c r="K4948" s="7">
        <v>10</v>
      </c>
      <c r="L4948" s="7">
        <v>10</v>
      </c>
      <c r="M4948" s="39">
        <v>12</v>
      </c>
      <c r="N4948" s="39" t="s">
        <v>186</v>
      </c>
      <c r="O4948" s="38">
        <v>0.83333333333333337</v>
      </c>
      <c r="AW4948" s="26"/>
    </row>
    <row r="4949" spans="1:49" x14ac:dyDescent="0.2">
      <c r="A4949" s="7">
        <v>204</v>
      </c>
      <c r="B4949" s="40">
        <v>1904</v>
      </c>
      <c r="C4949" s="40"/>
      <c r="D4949" s="7">
        <v>1</v>
      </c>
      <c r="E4949" s="7">
        <v>23</v>
      </c>
      <c r="F4949" s="7">
        <v>1</v>
      </c>
      <c r="G4949" s="7">
        <v>6</v>
      </c>
      <c r="H4949" s="1">
        <v>17</v>
      </c>
      <c r="I4949" s="7">
        <v>0</v>
      </c>
      <c r="J4949" s="7">
        <v>1</v>
      </c>
      <c r="K4949" s="7">
        <v>0</v>
      </c>
      <c r="L4949" s="7">
        <v>12</v>
      </c>
      <c r="M4949" s="39">
        <v>12</v>
      </c>
      <c r="N4949" s="39" t="s">
        <v>186</v>
      </c>
      <c r="O4949" s="38">
        <v>1</v>
      </c>
      <c r="AW4949" s="26"/>
    </row>
    <row r="4950" spans="1:49" x14ac:dyDescent="0.2">
      <c r="A4950" s="7">
        <v>12</v>
      </c>
      <c r="B4950" s="40">
        <v>1904</v>
      </c>
      <c r="C4950" s="40"/>
      <c r="D4950" s="7">
        <v>12</v>
      </c>
      <c r="E4950" s="7">
        <v>24</v>
      </c>
      <c r="F4950" s="7">
        <v>1</v>
      </c>
      <c r="G4950" s="7">
        <v>6</v>
      </c>
      <c r="H4950" s="1">
        <v>17</v>
      </c>
      <c r="I4950" s="7">
        <v>0</v>
      </c>
      <c r="J4950" s="7">
        <v>0</v>
      </c>
      <c r="K4950" s="7">
        <v>9.5</v>
      </c>
      <c r="L4950" s="7">
        <v>9.5</v>
      </c>
      <c r="M4950" s="39">
        <v>12</v>
      </c>
      <c r="N4950" s="39" t="s">
        <v>186</v>
      </c>
      <c r="O4950" s="38">
        <v>0.79166666666666663</v>
      </c>
      <c r="P4950">
        <v>0</v>
      </c>
      <c r="Q4950">
        <v>0</v>
      </c>
      <c r="R4950">
        <v>10.5</v>
      </c>
      <c r="S4950">
        <v>0</v>
      </c>
      <c r="T4950">
        <v>1</v>
      </c>
      <c r="U4950">
        <v>0.5</v>
      </c>
      <c r="V4950">
        <v>0</v>
      </c>
      <c r="W4950">
        <v>1</v>
      </c>
      <c r="X4950">
        <v>4.5</v>
      </c>
      <c r="Y4950">
        <v>0</v>
      </c>
      <c r="Z4950">
        <v>1</v>
      </c>
      <c r="AA4950">
        <v>6.5</v>
      </c>
      <c r="AB4950">
        <v>0</v>
      </c>
      <c r="AC4950">
        <v>1</v>
      </c>
      <c r="AD4950">
        <v>2</v>
      </c>
      <c r="AE4950">
        <v>0</v>
      </c>
      <c r="AF4950">
        <v>1</v>
      </c>
      <c r="AG4950">
        <v>6.5</v>
      </c>
      <c r="AH4950">
        <v>0</v>
      </c>
      <c r="AI4950">
        <v>0</v>
      </c>
      <c r="AJ4950">
        <v>10.5</v>
      </c>
      <c r="AK4950">
        <v>0</v>
      </c>
      <c r="AL4950">
        <v>0</v>
      </c>
      <c r="AM4950">
        <v>7.5</v>
      </c>
      <c r="AN4950">
        <v>0</v>
      </c>
      <c r="AO4950">
        <v>0</v>
      </c>
      <c r="AP4950">
        <v>7</v>
      </c>
      <c r="AQ4950">
        <v>0</v>
      </c>
      <c r="AR4950">
        <v>0</v>
      </c>
      <c r="AS4950">
        <v>7</v>
      </c>
      <c r="AT4950">
        <v>0</v>
      </c>
      <c r="AU4950">
        <v>0</v>
      </c>
      <c r="AV4950">
        <v>7</v>
      </c>
      <c r="AW4950" s="26"/>
    </row>
    <row r="4951" spans="1:49" x14ac:dyDescent="0.2">
      <c r="A4951" s="7">
        <v>123</v>
      </c>
      <c r="B4951" s="40">
        <v>1904</v>
      </c>
      <c r="C4951" s="40"/>
      <c r="D4951" s="7">
        <v>1</v>
      </c>
      <c r="E4951" s="7">
        <v>26</v>
      </c>
      <c r="F4951" s="7">
        <v>1</v>
      </c>
      <c r="G4951" s="7">
        <v>6</v>
      </c>
      <c r="H4951" s="1">
        <v>17</v>
      </c>
      <c r="I4951" s="7">
        <v>0</v>
      </c>
      <c r="J4951" s="7">
        <v>1</v>
      </c>
      <c r="K4951" s="7">
        <v>0</v>
      </c>
      <c r="L4951" s="7">
        <v>12</v>
      </c>
      <c r="M4951" s="39">
        <v>12</v>
      </c>
      <c r="N4951" s="39" t="s">
        <v>186</v>
      </c>
      <c r="O4951" s="38">
        <v>1</v>
      </c>
      <c r="AW4951" s="26"/>
    </row>
    <row r="4952" spans="1:49" x14ac:dyDescent="0.2">
      <c r="A4952" s="7">
        <v>169</v>
      </c>
      <c r="B4952" s="40">
        <v>1904</v>
      </c>
      <c r="C4952" s="40"/>
      <c r="D4952" s="7">
        <v>1</v>
      </c>
      <c r="E4952" s="7">
        <v>26</v>
      </c>
      <c r="F4952" s="7">
        <v>2</v>
      </c>
      <c r="G4952" s="7">
        <v>6</v>
      </c>
      <c r="H4952" s="1">
        <v>17</v>
      </c>
      <c r="I4952" s="7">
        <v>0</v>
      </c>
      <c r="J4952" s="7">
        <v>0</v>
      </c>
      <c r="K4952" s="7">
        <v>10</v>
      </c>
      <c r="L4952" s="7">
        <v>10</v>
      </c>
      <c r="M4952" s="39">
        <v>12</v>
      </c>
      <c r="N4952" s="39" t="s">
        <v>186</v>
      </c>
      <c r="O4952" s="38">
        <v>0.83333333333333337</v>
      </c>
      <c r="AW4952" s="26"/>
    </row>
    <row r="4953" spans="1:49" x14ac:dyDescent="0.2">
      <c r="A4953" s="7">
        <v>68</v>
      </c>
      <c r="B4953" s="40">
        <v>1905</v>
      </c>
      <c r="C4953" s="18">
        <f>B4953-B4952</f>
        <v>1</v>
      </c>
      <c r="D4953" s="7">
        <v>1</v>
      </c>
      <c r="E4953" s="7">
        <v>21</v>
      </c>
      <c r="F4953" s="7">
        <v>1</v>
      </c>
      <c r="G4953" s="7">
        <v>6</v>
      </c>
      <c r="H4953" s="1">
        <v>17</v>
      </c>
      <c r="I4953" s="7">
        <v>0</v>
      </c>
      <c r="J4953" s="7">
        <v>1</v>
      </c>
      <c r="K4953" s="7">
        <v>0</v>
      </c>
      <c r="L4953" s="7">
        <v>12</v>
      </c>
      <c r="M4953" s="39">
        <v>12</v>
      </c>
      <c r="N4953" s="39" t="s">
        <v>186</v>
      </c>
      <c r="O4953" s="38">
        <v>1</v>
      </c>
      <c r="AW4953" s="26"/>
    </row>
    <row r="4954" spans="1:49" x14ac:dyDescent="0.2">
      <c r="A4954" s="7">
        <v>83</v>
      </c>
      <c r="B4954" s="40">
        <v>1905</v>
      </c>
      <c r="C4954" s="18">
        <f>B4954-B4953</f>
        <v>0</v>
      </c>
      <c r="D4954" s="7">
        <v>1</v>
      </c>
      <c r="E4954" s="7">
        <v>21</v>
      </c>
      <c r="F4954" s="7">
        <v>2</v>
      </c>
      <c r="G4954" s="7">
        <v>6</v>
      </c>
      <c r="H4954" s="1">
        <v>17</v>
      </c>
      <c r="I4954" s="7">
        <v>0</v>
      </c>
      <c r="J4954" s="7">
        <v>0</v>
      </c>
      <c r="K4954" s="7">
        <v>10.5</v>
      </c>
      <c r="L4954" s="7">
        <v>10.5</v>
      </c>
      <c r="M4954" s="39">
        <v>12</v>
      </c>
      <c r="N4954" s="39" t="s">
        <v>186</v>
      </c>
      <c r="O4954" s="38">
        <v>0.875</v>
      </c>
      <c r="AW4954" s="26"/>
    </row>
    <row r="4955" spans="1:49" x14ac:dyDescent="0.2">
      <c r="A4955" s="7">
        <v>37</v>
      </c>
      <c r="B4955" s="40">
        <v>1905</v>
      </c>
      <c r="C4955" s="40"/>
      <c r="D4955" s="7">
        <v>1</v>
      </c>
      <c r="E4955" s="7">
        <v>22</v>
      </c>
      <c r="F4955" s="7">
        <v>1</v>
      </c>
      <c r="G4955" s="7">
        <v>6</v>
      </c>
      <c r="H4955" s="1">
        <v>17</v>
      </c>
      <c r="I4955" s="7">
        <v>0</v>
      </c>
      <c r="J4955" s="7">
        <v>1</v>
      </c>
      <c r="K4955" s="7">
        <v>0</v>
      </c>
      <c r="L4955" s="7">
        <v>12</v>
      </c>
      <c r="M4955" s="39">
        <v>12</v>
      </c>
      <c r="N4955" s="39" t="s">
        <v>186</v>
      </c>
      <c r="O4955" s="38">
        <v>1</v>
      </c>
      <c r="AW4955" s="26"/>
    </row>
    <row r="4956" spans="1:49" x14ac:dyDescent="0.2">
      <c r="A4956" s="7">
        <v>92</v>
      </c>
      <c r="B4956" s="40">
        <v>1905</v>
      </c>
      <c r="C4956" s="40"/>
      <c r="D4956" s="7">
        <v>1</v>
      </c>
      <c r="E4956" s="7">
        <v>22</v>
      </c>
      <c r="F4956" s="7">
        <v>2</v>
      </c>
      <c r="G4956" s="7">
        <v>6</v>
      </c>
      <c r="H4956" s="1">
        <v>17</v>
      </c>
      <c r="I4956" s="7">
        <v>0</v>
      </c>
      <c r="J4956" s="7">
        <v>0</v>
      </c>
      <c r="K4956" s="7">
        <v>9.8800000000000008</v>
      </c>
      <c r="L4956" s="7">
        <v>9.8800000000000008</v>
      </c>
      <c r="M4956" s="39">
        <v>12</v>
      </c>
      <c r="N4956" s="39" t="s">
        <v>186</v>
      </c>
      <c r="O4956" s="38">
        <v>0.82333333333333336</v>
      </c>
      <c r="AW4956" s="26"/>
    </row>
    <row r="4957" spans="1:49" x14ac:dyDescent="0.2">
      <c r="A4957" s="7">
        <v>134</v>
      </c>
      <c r="B4957" s="40">
        <v>1905</v>
      </c>
      <c r="C4957" s="40"/>
      <c r="D4957" s="7">
        <v>1</v>
      </c>
      <c r="E4957" s="7">
        <v>23</v>
      </c>
      <c r="F4957" s="7">
        <v>2</v>
      </c>
      <c r="G4957" s="7">
        <v>6</v>
      </c>
      <c r="H4957" s="1">
        <v>17</v>
      </c>
      <c r="I4957" s="7">
        <v>0</v>
      </c>
      <c r="J4957" s="7">
        <v>0</v>
      </c>
      <c r="K4957" s="7">
        <v>11.25</v>
      </c>
      <c r="L4957" s="7">
        <v>11.25</v>
      </c>
      <c r="M4957" s="39">
        <v>12</v>
      </c>
      <c r="N4957" s="39" t="s">
        <v>186</v>
      </c>
      <c r="O4957" s="38">
        <v>0.9375</v>
      </c>
      <c r="AW4957" s="26"/>
    </row>
    <row r="4958" spans="1:49" x14ac:dyDescent="0.2">
      <c r="A4958" s="7">
        <v>154</v>
      </c>
      <c r="B4958" s="40">
        <v>1905</v>
      </c>
      <c r="C4958" s="40"/>
      <c r="D4958" s="7">
        <v>1</v>
      </c>
      <c r="E4958" s="7">
        <v>23</v>
      </c>
      <c r="F4958" s="7">
        <v>1</v>
      </c>
      <c r="G4958" s="7">
        <v>6</v>
      </c>
      <c r="H4958" s="1">
        <v>17</v>
      </c>
      <c r="I4958" s="7">
        <v>0</v>
      </c>
      <c r="J4958" s="7">
        <v>1</v>
      </c>
      <c r="K4958" s="7">
        <v>2</v>
      </c>
      <c r="L4958" s="7">
        <v>14</v>
      </c>
      <c r="M4958" s="39">
        <v>12</v>
      </c>
      <c r="N4958" s="39" t="s">
        <v>186</v>
      </c>
      <c r="O4958" s="38">
        <v>1.1666666666666667</v>
      </c>
      <c r="AW4958" s="26"/>
    </row>
    <row r="4959" spans="1:49" x14ac:dyDescent="0.2">
      <c r="A4959" s="7">
        <v>12</v>
      </c>
      <c r="B4959" s="40">
        <v>1905</v>
      </c>
      <c r="C4959" s="40"/>
      <c r="D4959" s="7">
        <v>12</v>
      </c>
      <c r="E4959" s="7">
        <v>24</v>
      </c>
      <c r="F4959" s="7">
        <v>1</v>
      </c>
      <c r="G4959" s="7">
        <v>6</v>
      </c>
      <c r="H4959" s="1">
        <v>17</v>
      </c>
      <c r="I4959" s="7">
        <v>0</v>
      </c>
      <c r="J4959" s="7">
        <v>0</v>
      </c>
      <c r="K4959" s="7">
        <v>7.5</v>
      </c>
      <c r="L4959" s="7">
        <v>7.5</v>
      </c>
      <c r="M4959" s="39">
        <v>12</v>
      </c>
      <c r="N4959" s="39" t="s">
        <v>186</v>
      </c>
      <c r="O4959" s="38">
        <v>0.625</v>
      </c>
      <c r="P4959">
        <v>0</v>
      </c>
      <c r="Q4959">
        <v>0</v>
      </c>
      <c r="R4959">
        <v>10.5</v>
      </c>
      <c r="S4959">
        <v>0</v>
      </c>
      <c r="T4959">
        <v>1</v>
      </c>
      <c r="U4959">
        <v>0.5</v>
      </c>
      <c r="V4959">
        <v>0</v>
      </c>
      <c r="W4959">
        <v>1</v>
      </c>
      <c r="X4959">
        <v>4.5</v>
      </c>
      <c r="Y4959">
        <v>0</v>
      </c>
      <c r="Z4959">
        <v>1</v>
      </c>
      <c r="AA4959">
        <v>4</v>
      </c>
      <c r="AB4959">
        <v>0</v>
      </c>
      <c r="AC4959">
        <v>1</v>
      </c>
      <c r="AD4959">
        <v>6.5</v>
      </c>
      <c r="AE4959">
        <v>0</v>
      </c>
      <c r="AF4959">
        <v>1</v>
      </c>
      <c r="AG4959">
        <v>2.5</v>
      </c>
      <c r="AH4959" s="4">
        <v>0</v>
      </c>
      <c r="AI4959">
        <v>1</v>
      </c>
      <c r="AJ4959">
        <v>3.5</v>
      </c>
      <c r="AK4959">
        <v>0</v>
      </c>
      <c r="AL4959">
        <v>0</v>
      </c>
      <c r="AM4959">
        <v>6.5</v>
      </c>
      <c r="AN4959">
        <v>0</v>
      </c>
      <c r="AO4959">
        <v>0</v>
      </c>
      <c r="AP4959">
        <v>7.25</v>
      </c>
      <c r="AQ4959">
        <v>0</v>
      </c>
      <c r="AR4959">
        <v>0</v>
      </c>
      <c r="AS4959">
        <v>6.5</v>
      </c>
      <c r="AT4959">
        <v>0</v>
      </c>
      <c r="AU4959">
        <v>0</v>
      </c>
      <c r="AV4959">
        <v>7</v>
      </c>
      <c r="AW4959" s="26"/>
    </row>
    <row r="4960" spans="1:49" x14ac:dyDescent="0.2">
      <c r="A4960" s="7">
        <v>68</v>
      </c>
      <c r="B4960" s="40">
        <v>1906</v>
      </c>
      <c r="C4960" s="18">
        <f>B4960-B4959</f>
        <v>1</v>
      </c>
      <c r="D4960" s="7">
        <v>1</v>
      </c>
      <c r="E4960" s="7">
        <v>21</v>
      </c>
      <c r="F4960" s="7">
        <v>1</v>
      </c>
      <c r="G4960" s="7">
        <v>6</v>
      </c>
      <c r="H4960" s="1">
        <v>17</v>
      </c>
      <c r="I4960" s="7">
        <v>0</v>
      </c>
      <c r="J4960" s="7">
        <v>1</v>
      </c>
      <c r="K4960" s="7">
        <v>0</v>
      </c>
      <c r="L4960" s="7">
        <v>12</v>
      </c>
      <c r="M4960" s="39">
        <v>12</v>
      </c>
      <c r="N4960" s="39" t="s">
        <v>186</v>
      </c>
      <c r="O4960" s="38">
        <v>1</v>
      </c>
      <c r="AW4960" s="26"/>
    </row>
    <row r="4961" spans="1:49" x14ac:dyDescent="0.2">
      <c r="A4961" s="7">
        <v>83</v>
      </c>
      <c r="B4961" s="40">
        <v>1906</v>
      </c>
      <c r="C4961" s="18">
        <f>B4961-B4960</f>
        <v>0</v>
      </c>
      <c r="D4961" s="7">
        <v>1</v>
      </c>
      <c r="E4961" s="7">
        <v>21</v>
      </c>
      <c r="F4961" s="7">
        <v>2</v>
      </c>
      <c r="G4961" s="7">
        <v>6</v>
      </c>
      <c r="H4961" s="1">
        <v>17</v>
      </c>
      <c r="I4961" s="7">
        <v>0</v>
      </c>
      <c r="J4961" s="7">
        <v>0</v>
      </c>
      <c r="K4961" s="7">
        <v>10</v>
      </c>
      <c r="L4961" s="7">
        <v>10</v>
      </c>
      <c r="M4961" s="39">
        <v>12</v>
      </c>
      <c r="N4961" s="39" t="s">
        <v>186</v>
      </c>
      <c r="O4961" s="38">
        <v>0.83333333333333337</v>
      </c>
      <c r="AW4961" s="26"/>
    </row>
    <row r="4962" spans="1:49" x14ac:dyDescent="0.2">
      <c r="A4962" s="7">
        <v>38</v>
      </c>
      <c r="B4962" s="40">
        <v>1906</v>
      </c>
      <c r="C4962" s="40"/>
      <c r="D4962" s="7">
        <v>1</v>
      </c>
      <c r="E4962" s="7">
        <v>22</v>
      </c>
      <c r="F4962" s="7">
        <v>1</v>
      </c>
      <c r="G4962" s="7">
        <v>6</v>
      </c>
      <c r="H4962" s="1">
        <v>17</v>
      </c>
      <c r="I4962" s="7">
        <v>0</v>
      </c>
      <c r="J4962" s="7">
        <v>1</v>
      </c>
      <c r="K4962" s="7">
        <v>0.5</v>
      </c>
      <c r="L4962" s="7">
        <v>12.5</v>
      </c>
      <c r="M4962" s="39">
        <v>12</v>
      </c>
      <c r="N4962" s="39" t="s">
        <v>186</v>
      </c>
      <c r="O4962" s="38">
        <v>1.0416666666666667</v>
      </c>
      <c r="AW4962" s="26"/>
    </row>
    <row r="4963" spans="1:49" x14ac:dyDescent="0.2">
      <c r="A4963" s="7">
        <v>93</v>
      </c>
      <c r="B4963" s="40">
        <v>1906</v>
      </c>
      <c r="C4963" s="40"/>
      <c r="D4963" s="7">
        <v>1</v>
      </c>
      <c r="E4963" s="7">
        <v>22</v>
      </c>
      <c r="F4963" s="7">
        <v>2</v>
      </c>
      <c r="G4963" s="7">
        <v>6</v>
      </c>
      <c r="H4963" s="1">
        <v>17</v>
      </c>
      <c r="I4963" s="7">
        <v>0</v>
      </c>
      <c r="J4963" s="7">
        <v>0</v>
      </c>
      <c r="K4963" s="7">
        <v>9.75</v>
      </c>
      <c r="L4963" s="7">
        <v>9.75</v>
      </c>
      <c r="M4963" s="39">
        <v>12</v>
      </c>
      <c r="N4963" s="39" t="s">
        <v>186</v>
      </c>
      <c r="O4963" s="38">
        <v>0.8125</v>
      </c>
      <c r="AW4963" s="26"/>
    </row>
    <row r="4964" spans="1:49" x14ac:dyDescent="0.2">
      <c r="A4964" s="7">
        <v>197</v>
      </c>
      <c r="B4964" s="40">
        <v>1906</v>
      </c>
      <c r="C4964" s="40"/>
      <c r="D4964" s="7">
        <v>1</v>
      </c>
      <c r="E4964" s="7">
        <v>23</v>
      </c>
      <c r="F4964" s="7">
        <v>2</v>
      </c>
      <c r="G4964" s="7">
        <v>6</v>
      </c>
      <c r="H4964" s="1">
        <v>17</v>
      </c>
      <c r="I4964" s="7">
        <v>0</v>
      </c>
      <c r="J4964" s="7">
        <v>0</v>
      </c>
      <c r="K4964" s="7">
        <v>11.25</v>
      </c>
      <c r="L4964" s="7">
        <v>11.25</v>
      </c>
      <c r="M4964" s="39">
        <v>12</v>
      </c>
      <c r="N4964" s="39" t="s">
        <v>186</v>
      </c>
      <c r="O4964" s="38">
        <v>0.9375</v>
      </c>
      <c r="AW4964" s="26"/>
    </row>
    <row r="4965" spans="1:49" x14ac:dyDescent="0.2">
      <c r="A4965" s="7">
        <v>218</v>
      </c>
      <c r="B4965" s="40">
        <v>1906</v>
      </c>
      <c r="C4965" s="40"/>
      <c r="D4965" s="7">
        <v>1</v>
      </c>
      <c r="E4965" s="7">
        <v>23</v>
      </c>
      <c r="F4965" s="7">
        <v>1</v>
      </c>
      <c r="G4965" s="7">
        <v>6</v>
      </c>
      <c r="H4965" s="1">
        <v>17</v>
      </c>
      <c r="I4965" s="7">
        <v>0</v>
      </c>
      <c r="J4965" s="7">
        <v>1</v>
      </c>
      <c r="K4965" s="7">
        <v>1</v>
      </c>
      <c r="L4965" s="7">
        <v>13</v>
      </c>
      <c r="M4965" s="39">
        <v>12</v>
      </c>
      <c r="N4965" s="39" t="s">
        <v>186</v>
      </c>
      <c r="O4965" s="38">
        <v>1.0833333333333333</v>
      </c>
      <c r="AW4965" s="26"/>
    </row>
    <row r="4966" spans="1:49" x14ac:dyDescent="0.2">
      <c r="A4966" s="7">
        <v>12</v>
      </c>
      <c r="B4966" s="40">
        <v>1906</v>
      </c>
      <c r="C4966" s="40"/>
      <c r="D4966" s="7">
        <v>12</v>
      </c>
      <c r="E4966" s="7">
        <v>24</v>
      </c>
      <c r="F4966" s="7">
        <v>1</v>
      </c>
      <c r="G4966" s="7">
        <v>6</v>
      </c>
      <c r="H4966" s="1">
        <v>17</v>
      </c>
      <c r="I4966" s="7">
        <v>0</v>
      </c>
      <c r="J4966" s="7">
        <v>0</v>
      </c>
      <c r="K4966" s="7">
        <v>7</v>
      </c>
      <c r="L4966" s="7">
        <v>7</v>
      </c>
      <c r="M4966" s="39">
        <v>12</v>
      </c>
      <c r="N4966" s="39" t="s">
        <v>186</v>
      </c>
      <c r="O4966" s="38">
        <v>0.58333333333333337</v>
      </c>
      <c r="P4966">
        <v>0</v>
      </c>
      <c r="Q4966">
        <v>0</v>
      </c>
      <c r="R4966">
        <v>8.5</v>
      </c>
      <c r="S4966">
        <v>0</v>
      </c>
      <c r="T4966">
        <v>0</v>
      </c>
      <c r="U4966">
        <v>10.5</v>
      </c>
      <c r="V4966">
        <v>0</v>
      </c>
      <c r="W4966">
        <v>1</v>
      </c>
      <c r="X4966">
        <v>2</v>
      </c>
      <c r="Y4966">
        <v>0</v>
      </c>
      <c r="Z4966">
        <v>1</v>
      </c>
      <c r="AA4966">
        <v>3.5</v>
      </c>
      <c r="AB4966">
        <v>0</v>
      </c>
      <c r="AC4966">
        <v>1</v>
      </c>
      <c r="AD4966">
        <v>3.5</v>
      </c>
      <c r="AE4966">
        <v>0</v>
      </c>
      <c r="AF4966">
        <v>1</v>
      </c>
      <c r="AG4966">
        <v>5</v>
      </c>
      <c r="AH4966" s="4">
        <v>0</v>
      </c>
      <c r="AI4966">
        <v>0</v>
      </c>
      <c r="AJ4966">
        <v>8.5</v>
      </c>
      <c r="AK4966">
        <v>0</v>
      </c>
      <c r="AL4966">
        <v>0</v>
      </c>
      <c r="AM4966">
        <v>7</v>
      </c>
      <c r="AN4966">
        <v>0</v>
      </c>
      <c r="AO4966">
        <v>0</v>
      </c>
      <c r="AP4966">
        <v>7</v>
      </c>
      <c r="AQ4966">
        <v>0</v>
      </c>
      <c r="AR4966">
        <v>0</v>
      </c>
      <c r="AS4966">
        <v>6.5</v>
      </c>
      <c r="AT4966">
        <v>0</v>
      </c>
      <c r="AU4966">
        <v>0</v>
      </c>
      <c r="AV4966">
        <v>6.25</v>
      </c>
      <c r="AW4966" s="26"/>
    </row>
    <row r="4967" spans="1:49" x14ac:dyDescent="0.2">
      <c r="A4967" s="7">
        <v>135</v>
      </c>
      <c r="B4967" s="40">
        <v>1906</v>
      </c>
      <c r="C4967" s="40"/>
      <c r="D4967" s="7">
        <v>1</v>
      </c>
      <c r="E4967" s="7">
        <v>26</v>
      </c>
      <c r="F4967" s="7">
        <v>2</v>
      </c>
      <c r="G4967" s="7">
        <v>6</v>
      </c>
      <c r="H4967" s="1">
        <v>17</v>
      </c>
      <c r="I4967" s="7">
        <v>0</v>
      </c>
      <c r="J4967" s="7">
        <v>0</v>
      </c>
      <c r="K4967" s="7">
        <v>10.5</v>
      </c>
      <c r="L4967" s="7">
        <v>10.5</v>
      </c>
      <c r="M4967" s="39">
        <v>12</v>
      </c>
      <c r="N4967" s="39" t="s">
        <v>186</v>
      </c>
      <c r="O4967" s="38">
        <v>0.875</v>
      </c>
      <c r="AW4967" s="26"/>
    </row>
    <row r="4968" spans="1:49" x14ac:dyDescent="0.2">
      <c r="A4968" s="7">
        <v>144</v>
      </c>
      <c r="B4968" s="40">
        <v>1906</v>
      </c>
      <c r="C4968" s="40"/>
      <c r="D4968" s="7">
        <v>1</v>
      </c>
      <c r="E4968" s="7">
        <v>26</v>
      </c>
      <c r="F4968" s="7">
        <v>1</v>
      </c>
      <c r="G4968" s="7">
        <v>6</v>
      </c>
      <c r="H4968" s="1">
        <v>17</v>
      </c>
      <c r="I4968" s="7">
        <v>0</v>
      </c>
      <c r="J4968" s="7">
        <v>1</v>
      </c>
      <c r="K4968" s="7">
        <v>0</v>
      </c>
      <c r="L4968" s="7">
        <v>12</v>
      </c>
      <c r="M4968" s="39">
        <v>12</v>
      </c>
      <c r="N4968" s="39" t="s">
        <v>186</v>
      </c>
      <c r="O4968" s="38">
        <v>1</v>
      </c>
      <c r="AW4968" s="26"/>
    </row>
    <row r="4969" spans="1:49" x14ac:dyDescent="0.2">
      <c r="A4969" s="7">
        <v>67</v>
      </c>
      <c r="B4969" s="18">
        <v>1907</v>
      </c>
      <c r="C4969" s="18">
        <f>B4969-B4968</f>
        <v>1</v>
      </c>
      <c r="D4969" s="7">
        <v>1</v>
      </c>
      <c r="E4969" s="7">
        <v>21</v>
      </c>
      <c r="F4969" s="7">
        <v>1</v>
      </c>
      <c r="G4969" s="7">
        <v>6</v>
      </c>
      <c r="H4969" s="1">
        <v>17</v>
      </c>
      <c r="I4969" s="7">
        <v>0</v>
      </c>
      <c r="J4969" s="7">
        <v>1</v>
      </c>
      <c r="K4969" s="7">
        <v>1</v>
      </c>
      <c r="L4969" s="7">
        <v>13</v>
      </c>
      <c r="M4969" s="39">
        <v>12</v>
      </c>
      <c r="N4969" s="39" t="s">
        <v>186</v>
      </c>
      <c r="O4969" s="38">
        <v>1.0833333333333333</v>
      </c>
      <c r="AW4969" s="26"/>
    </row>
    <row r="4970" spans="1:49" x14ac:dyDescent="0.2">
      <c r="A4970" s="7">
        <v>82</v>
      </c>
      <c r="B4970" s="18">
        <v>1907</v>
      </c>
      <c r="C4970" s="18">
        <f>B4970-B4969</f>
        <v>0</v>
      </c>
      <c r="D4970" s="7">
        <v>1</v>
      </c>
      <c r="E4970" s="7">
        <v>21</v>
      </c>
      <c r="F4970" s="7">
        <v>2</v>
      </c>
      <c r="G4970" s="7">
        <v>6</v>
      </c>
      <c r="H4970" s="1">
        <v>17</v>
      </c>
      <c r="I4970" s="7">
        <v>0</v>
      </c>
      <c r="J4970" s="7">
        <v>0</v>
      </c>
      <c r="K4970" s="7">
        <v>11</v>
      </c>
      <c r="L4970" s="7">
        <v>11</v>
      </c>
      <c r="M4970" s="39">
        <v>12</v>
      </c>
      <c r="N4970" s="39" t="s">
        <v>186</v>
      </c>
      <c r="O4970" s="38">
        <v>0.91666666666666663</v>
      </c>
      <c r="AW4970" s="26"/>
    </row>
    <row r="4971" spans="1:49" x14ac:dyDescent="0.2">
      <c r="A4971" s="7">
        <v>37</v>
      </c>
      <c r="B4971" s="18">
        <v>1907</v>
      </c>
      <c r="C4971" s="18"/>
      <c r="D4971" s="7">
        <v>1</v>
      </c>
      <c r="E4971" s="7">
        <v>22</v>
      </c>
      <c r="F4971" s="7">
        <v>1</v>
      </c>
      <c r="G4971" s="7">
        <v>6</v>
      </c>
      <c r="H4971" s="1">
        <v>17</v>
      </c>
      <c r="I4971" s="7">
        <v>0</v>
      </c>
      <c r="J4971" s="7">
        <v>1</v>
      </c>
      <c r="K4971" s="7">
        <v>1.5</v>
      </c>
      <c r="L4971" s="7">
        <v>13.5</v>
      </c>
      <c r="M4971" s="39">
        <v>12</v>
      </c>
      <c r="N4971" s="39" t="s">
        <v>186</v>
      </c>
      <c r="O4971" s="38">
        <v>1.125</v>
      </c>
      <c r="AW4971" s="26"/>
    </row>
    <row r="4972" spans="1:49" x14ac:dyDescent="0.2">
      <c r="A4972" s="7">
        <v>92</v>
      </c>
      <c r="B4972" s="18">
        <v>1907</v>
      </c>
      <c r="C4972" s="18"/>
      <c r="D4972" s="7">
        <v>1</v>
      </c>
      <c r="E4972" s="7">
        <v>22</v>
      </c>
      <c r="F4972" s="7">
        <v>2</v>
      </c>
      <c r="G4972" s="7">
        <v>6</v>
      </c>
      <c r="H4972" s="1">
        <v>17</v>
      </c>
      <c r="I4972" s="7">
        <v>0</v>
      </c>
      <c r="J4972" s="7">
        <v>0</v>
      </c>
      <c r="K4972" s="7">
        <v>10.63</v>
      </c>
      <c r="L4972" s="7">
        <v>10.63</v>
      </c>
      <c r="M4972" s="39">
        <v>12</v>
      </c>
      <c r="N4972" s="39" t="s">
        <v>186</v>
      </c>
      <c r="O4972" s="38">
        <v>0.88583333333333336</v>
      </c>
      <c r="AW4972" s="26"/>
    </row>
    <row r="4973" spans="1:49" x14ac:dyDescent="0.2">
      <c r="A4973" s="7">
        <v>135</v>
      </c>
      <c r="B4973" s="18">
        <v>1907</v>
      </c>
      <c r="C4973" s="18"/>
      <c r="D4973" s="7">
        <v>1</v>
      </c>
      <c r="E4973" s="7">
        <v>23</v>
      </c>
      <c r="F4973" s="7">
        <v>2</v>
      </c>
      <c r="G4973" s="7">
        <v>6</v>
      </c>
      <c r="H4973" s="1">
        <v>17</v>
      </c>
      <c r="I4973" s="7">
        <v>0</v>
      </c>
      <c r="J4973" s="7">
        <v>0</v>
      </c>
      <c r="K4973" s="7">
        <v>11.25</v>
      </c>
      <c r="L4973" s="7">
        <v>11.25</v>
      </c>
      <c r="M4973" s="39">
        <v>12</v>
      </c>
      <c r="N4973" s="39" t="s">
        <v>186</v>
      </c>
      <c r="O4973" s="38">
        <v>0.9375</v>
      </c>
      <c r="AW4973" s="26"/>
    </row>
    <row r="4974" spans="1:49" x14ac:dyDescent="0.2">
      <c r="A4974" s="7">
        <v>157</v>
      </c>
      <c r="B4974" s="18">
        <v>1907</v>
      </c>
      <c r="C4974" s="18"/>
      <c r="D4974" s="7">
        <v>1</v>
      </c>
      <c r="E4974" s="7">
        <v>23</v>
      </c>
      <c r="F4974" s="7">
        <v>1</v>
      </c>
      <c r="G4974" s="7">
        <v>6</v>
      </c>
      <c r="H4974" s="1">
        <v>17</v>
      </c>
      <c r="I4974" s="7">
        <v>0</v>
      </c>
      <c r="J4974" s="7">
        <v>1</v>
      </c>
      <c r="K4974" s="7">
        <v>1</v>
      </c>
      <c r="L4974" s="7">
        <v>13</v>
      </c>
      <c r="M4974" s="39">
        <v>12</v>
      </c>
      <c r="N4974" s="39" t="s">
        <v>186</v>
      </c>
      <c r="O4974" s="38">
        <v>1.0833333333333333</v>
      </c>
      <c r="AW4974" s="26"/>
    </row>
    <row r="4975" spans="1:49" x14ac:dyDescent="0.2">
      <c r="A4975" s="7">
        <v>12</v>
      </c>
      <c r="B4975" s="18">
        <v>1907</v>
      </c>
      <c r="C4975" s="18"/>
      <c r="D4975" s="7">
        <v>12</v>
      </c>
      <c r="E4975" s="7">
        <v>24</v>
      </c>
      <c r="F4975" s="7">
        <v>1</v>
      </c>
      <c r="G4975" s="7">
        <v>6</v>
      </c>
      <c r="H4975" s="1">
        <v>17</v>
      </c>
      <c r="I4975" s="7">
        <v>0</v>
      </c>
      <c r="J4975" s="7">
        <v>0</v>
      </c>
      <c r="K4975" s="7">
        <v>6.25</v>
      </c>
      <c r="L4975" s="7">
        <v>6.25</v>
      </c>
      <c r="M4975" s="39">
        <v>12</v>
      </c>
      <c r="N4975" s="39" t="s">
        <v>186</v>
      </c>
      <c r="O4975" s="38">
        <v>0.52083333333333337</v>
      </c>
      <c r="P4975">
        <v>0</v>
      </c>
      <c r="Q4975">
        <v>0</v>
      </c>
      <c r="R4975">
        <v>8</v>
      </c>
      <c r="S4975">
        <v>0</v>
      </c>
      <c r="T4975">
        <v>0</v>
      </c>
      <c r="U4975">
        <v>10</v>
      </c>
      <c r="V4975">
        <v>0</v>
      </c>
      <c r="W4975">
        <v>1</v>
      </c>
      <c r="X4975">
        <v>2.5</v>
      </c>
      <c r="Y4975">
        <v>0</v>
      </c>
      <c r="Z4975">
        <v>1</v>
      </c>
      <c r="AA4975">
        <v>4</v>
      </c>
      <c r="AB4975">
        <v>0</v>
      </c>
      <c r="AC4975">
        <v>1</v>
      </c>
      <c r="AD4975">
        <v>2</v>
      </c>
      <c r="AE4975">
        <v>0</v>
      </c>
      <c r="AF4975">
        <v>1</v>
      </c>
      <c r="AG4975">
        <v>2</v>
      </c>
      <c r="AH4975">
        <v>0</v>
      </c>
      <c r="AI4975">
        <v>0</v>
      </c>
      <c r="AJ4975">
        <v>9.75</v>
      </c>
      <c r="AK4975">
        <v>0</v>
      </c>
      <c r="AL4975">
        <v>0</v>
      </c>
      <c r="AM4975">
        <v>7.5</v>
      </c>
      <c r="AN4975">
        <v>0</v>
      </c>
      <c r="AO4975">
        <v>0</v>
      </c>
      <c r="AP4975">
        <v>7.5</v>
      </c>
      <c r="AQ4975">
        <v>0</v>
      </c>
      <c r="AR4975">
        <v>0</v>
      </c>
      <c r="AS4975">
        <v>7.5</v>
      </c>
      <c r="AT4975">
        <v>0</v>
      </c>
      <c r="AU4975">
        <v>0</v>
      </c>
      <c r="AV4975">
        <v>7.5</v>
      </c>
      <c r="AW4975" s="26"/>
    </row>
    <row r="4976" spans="1:49" x14ac:dyDescent="0.2">
      <c r="A4976" s="7">
        <v>67</v>
      </c>
      <c r="B4976" s="40">
        <v>1908</v>
      </c>
      <c r="C4976" s="18">
        <f>B4976-B4975</f>
        <v>1</v>
      </c>
      <c r="D4976" s="7">
        <v>1</v>
      </c>
      <c r="E4976" s="7">
        <v>21</v>
      </c>
      <c r="F4976" s="7">
        <v>1</v>
      </c>
      <c r="G4976" s="7">
        <v>6</v>
      </c>
      <c r="H4976" s="1">
        <v>17</v>
      </c>
      <c r="I4976" s="7">
        <v>0</v>
      </c>
      <c r="J4976" s="7">
        <v>1</v>
      </c>
      <c r="K4976" s="7">
        <v>3</v>
      </c>
      <c r="L4976" s="7">
        <v>15</v>
      </c>
      <c r="M4976" s="39">
        <v>12</v>
      </c>
      <c r="N4976" s="39" t="s">
        <v>186</v>
      </c>
      <c r="O4976" s="38">
        <v>1.25</v>
      </c>
      <c r="AW4976" s="26"/>
    </row>
    <row r="4977" spans="1:49" x14ac:dyDescent="0.2">
      <c r="A4977" s="7">
        <v>82</v>
      </c>
      <c r="B4977" s="40">
        <v>1908</v>
      </c>
      <c r="C4977" s="18">
        <f>B4977-B4976</f>
        <v>0</v>
      </c>
      <c r="D4977" s="7">
        <v>1</v>
      </c>
      <c r="E4977" s="7">
        <v>21</v>
      </c>
      <c r="F4977" s="7">
        <v>2</v>
      </c>
      <c r="G4977" s="7">
        <v>6</v>
      </c>
      <c r="H4977" s="1">
        <v>17</v>
      </c>
      <c r="I4977" s="7">
        <v>0</v>
      </c>
      <c r="J4977" s="7">
        <v>1</v>
      </c>
      <c r="K4977" s="7">
        <v>1</v>
      </c>
      <c r="L4977" s="7">
        <v>13</v>
      </c>
      <c r="M4977" s="39">
        <v>12</v>
      </c>
      <c r="N4977" s="39" t="s">
        <v>186</v>
      </c>
      <c r="O4977" s="38">
        <v>1.0833333333333333</v>
      </c>
      <c r="AW4977" s="26"/>
    </row>
    <row r="4978" spans="1:49" x14ac:dyDescent="0.2">
      <c r="A4978" s="7">
        <v>37</v>
      </c>
      <c r="B4978" s="40">
        <v>1908</v>
      </c>
      <c r="C4978" s="40"/>
      <c r="D4978" s="7">
        <v>1</v>
      </c>
      <c r="E4978" s="7">
        <v>22</v>
      </c>
      <c r="F4978" s="7">
        <v>1</v>
      </c>
      <c r="G4978" s="7">
        <v>6</v>
      </c>
      <c r="H4978" s="1">
        <v>17</v>
      </c>
      <c r="I4978" s="7">
        <v>0</v>
      </c>
      <c r="J4978" s="7">
        <v>1</v>
      </c>
      <c r="K4978" s="7">
        <v>4.25</v>
      </c>
      <c r="L4978" s="7">
        <v>16.25</v>
      </c>
      <c r="M4978" s="39">
        <v>12</v>
      </c>
      <c r="N4978" s="39" t="s">
        <v>186</v>
      </c>
      <c r="O4978" s="38">
        <v>1.3541666666666667</v>
      </c>
      <c r="AW4978" s="26"/>
    </row>
    <row r="4979" spans="1:49" x14ac:dyDescent="0.2">
      <c r="A4979" s="7">
        <v>92</v>
      </c>
      <c r="B4979" s="40">
        <v>1908</v>
      </c>
      <c r="C4979" s="40"/>
      <c r="D4979" s="7">
        <v>1</v>
      </c>
      <c r="E4979" s="7">
        <v>22</v>
      </c>
      <c r="F4979" s="7">
        <v>2</v>
      </c>
      <c r="G4979" s="7">
        <v>6</v>
      </c>
      <c r="H4979" s="1">
        <v>17</v>
      </c>
      <c r="I4979" s="7">
        <v>0</v>
      </c>
      <c r="J4979" s="7">
        <v>1</v>
      </c>
      <c r="K4979" s="7">
        <v>0.25</v>
      </c>
      <c r="L4979" s="7">
        <v>12.25</v>
      </c>
      <c r="M4979" s="39">
        <v>12</v>
      </c>
      <c r="N4979" s="39" t="s">
        <v>186</v>
      </c>
      <c r="O4979" s="38">
        <v>1.0208333333333333</v>
      </c>
      <c r="AW4979" s="26"/>
    </row>
    <row r="4980" spans="1:49" x14ac:dyDescent="0.2">
      <c r="A4980" s="7">
        <v>184</v>
      </c>
      <c r="B4980" s="40">
        <v>1908</v>
      </c>
      <c r="C4980" s="40"/>
      <c r="D4980" s="7">
        <v>1</v>
      </c>
      <c r="E4980" s="7">
        <v>23</v>
      </c>
      <c r="F4980" s="7">
        <v>2</v>
      </c>
      <c r="G4980" s="7">
        <v>6</v>
      </c>
      <c r="H4980" s="1">
        <v>17</v>
      </c>
      <c r="I4980" s="7">
        <v>0</v>
      </c>
      <c r="J4980" s="7">
        <v>1</v>
      </c>
      <c r="K4980" s="7">
        <v>0.75</v>
      </c>
      <c r="L4980" s="7">
        <v>12.75</v>
      </c>
      <c r="M4980" s="39">
        <v>12</v>
      </c>
      <c r="N4980" s="39" t="s">
        <v>186</v>
      </c>
      <c r="O4980" s="38">
        <v>1.0625</v>
      </c>
      <c r="AW4980" s="26"/>
    </row>
    <row r="4981" spans="1:49" x14ac:dyDescent="0.2">
      <c r="A4981" s="7">
        <v>206</v>
      </c>
      <c r="B4981" s="40">
        <v>1908</v>
      </c>
      <c r="C4981" s="40"/>
      <c r="D4981" s="7">
        <v>1</v>
      </c>
      <c r="E4981" s="7">
        <v>23</v>
      </c>
      <c r="F4981" s="7">
        <v>1</v>
      </c>
      <c r="G4981" s="7">
        <v>6</v>
      </c>
      <c r="H4981" s="1">
        <v>17</v>
      </c>
      <c r="I4981" s="7">
        <v>0</v>
      </c>
      <c r="J4981" s="7">
        <v>1</v>
      </c>
      <c r="K4981" s="7">
        <v>3</v>
      </c>
      <c r="L4981" s="7">
        <v>15</v>
      </c>
      <c r="M4981" s="39">
        <v>12</v>
      </c>
      <c r="N4981" s="39" t="s">
        <v>186</v>
      </c>
      <c r="O4981" s="38">
        <v>1.25</v>
      </c>
      <c r="AW4981" s="26"/>
    </row>
    <row r="4982" spans="1:49" x14ac:dyDescent="0.2">
      <c r="A4982" s="7">
        <v>12</v>
      </c>
      <c r="B4982" s="40">
        <v>1908</v>
      </c>
      <c r="C4982" s="40"/>
      <c r="D4982" s="7">
        <v>12</v>
      </c>
      <c r="E4982" s="7">
        <v>24</v>
      </c>
      <c r="F4982" s="7">
        <v>1</v>
      </c>
      <c r="G4982" s="7">
        <v>6</v>
      </c>
      <c r="H4982" s="1">
        <v>17</v>
      </c>
      <c r="I4982" s="7">
        <v>0</v>
      </c>
      <c r="J4982" s="7">
        <v>0</v>
      </c>
      <c r="K4982" s="7">
        <v>7.25</v>
      </c>
      <c r="L4982" s="7">
        <v>7.25</v>
      </c>
      <c r="M4982" s="39">
        <v>12</v>
      </c>
      <c r="N4982" s="39" t="s">
        <v>186</v>
      </c>
      <c r="O4982" s="38">
        <v>0.60416666666666663</v>
      </c>
      <c r="P4982">
        <v>0</v>
      </c>
      <c r="Q4982">
        <v>0</v>
      </c>
      <c r="R4982">
        <v>10</v>
      </c>
      <c r="S4982">
        <v>0</v>
      </c>
      <c r="T4982">
        <v>1</v>
      </c>
      <c r="U4982">
        <v>0.5</v>
      </c>
      <c r="V4982">
        <v>0</v>
      </c>
      <c r="W4982">
        <v>1</v>
      </c>
      <c r="X4982">
        <v>2.5</v>
      </c>
      <c r="Y4982">
        <v>0</v>
      </c>
      <c r="Z4982">
        <v>1</v>
      </c>
      <c r="AA4982">
        <v>5</v>
      </c>
      <c r="AB4982">
        <v>0</v>
      </c>
      <c r="AC4982">
        <v>1</v>
      </c>
      <c r="AD4982">
        <v>6</v>
      </c>
      <c r="AE4982">
        <v>0</v>
      </c>
      <c r="AF4982">
        <v>1</v>
      </c>
      <c r="AG4982">
        <v>1</v>
      </c>
      <c r="AH4982">
        <v>0</v>
      </c>
      <c r="AI4982">
        <v>0</v>
      </c>
      <c r="AJ4982">
        <v>10</v>
      </c>
      <c r="AK4982">
        <v>0</v>
      </c>
      <c r="AL4982">
        <v>0</v>
      </c>
      <c r="AM4982">
        <v>8</v>
      </c>
      <c r="AN4982">
        <v>0</v>
      </c>
      <c r="AO4982">
        <v>0</v>
      </c>
      <c r="AP4982">
        <v>8.5</v>
      </c>
      <c r="AQ4982">
        <v>0</v>
      </c>
      <c r="AR4982">
        <v>0</v>
      </c>
      <c r="AS4982" s="4">
        <v>8.5</v>
      </c>
      <c r="AT4982">
        <v>0</v>
      </c>
      <c r="AU4982">
        <v>0</v>
      </c>
      <c r="AV4982">
        <v>8.25</v>
      </c>
      <c r="AW4982" s="26"/>
    </row>
    <row r="4983" spans="1:49" x14ac:dyDescent="0.2">
      <c r="A4983" s="7">
        <v>236</v>
      </c>
      <c r="B4983" s="40">
        <v>1908</v>
      </c>
      <c r="C4983" s="40"/>
      <c r="D4983" s="7">
        <v>12</v>
      </c>
      <c r="E4983" s="7">
        <v>25</v>
      </c>
      <c r="F4983" s="7">
        <v>2</v>
      </c>
      <c r="G4983" s="7">
        <v>6</v>
      </c>
      <c r="H4983" s="1">
        <v>17</v>
      </c>
      <c r="I4983" s="7">
        <v>0</v>
      </c>
      <c r="J4983" s="7">
        <v>1</v>
      </c>
      <c r="K4983" s="7">
        <v>4</v>
      </c>
      <c r="L4983" s="7">
        <v>16</v>
      </c>
      <c r="M4983" s="39">
        <v>12</v>
      </c>
      <c r="N4983" s="39" t="s">
        <v>186</v>
      </c>
      <c r="O4983" s="38">
        <v>1.3333333333333333</v>
      </c>
      <c r="P4983">
        <v>0</v>
      </c>
      <c r="Q4983">
        <v>1</v>
      </c>
      <c r="R4983">
        <v>9</v>
      </c>
      <c r="S4983">
        <v>0</v>
      </c>
      <c r="T4983">
        <v>2</v>
      </c>
      <c r="U4983">
        <v>0</v>
      </c>
      <c r="V4983">
        <v>0</v>
      </c>
      <c r="W4983">
        <v>2</v>
      </c>
      <c r="X4983">
        <v>3</v>
      </c>
      <c r="Y4983">
        <v>0</v>
      </c>
      <c r="Z4983">
        <v>2</v>
      </c>
      <c r="AA4983">
        <v>8</v>
      </c>
      <c r="AB4983">
        <v>0</v>
      </c>
      <c r="AC4983">
        <v>2</v>
      </c>
      <c r="AD4983">
        <v>4.5</v>
      </c>
      <c r="AE4983">
        <v>0</v>
      </c>
      <c r="AF4983">
        <v>2</v>
      </c>
      <c r="AG4983">
        <v>0</v>
      </c>
      <c r="AH4983">
        <v>0</v>
      </c>
      <c r="AI4983">
        <v>1</v>
      </c>
      <c r="AJ4983">
        <v>4</v>
      </c>
      <c r="AK4983">
        <v>0</v>
      </c>
      <c r="AL4983">
        <v>1</v>
      </c>
      <c r="AM4983">
        <v>0</v>
      </c>
      <c r="AN4983">
        <v>0</v>
      </c>
      <c r="AO4983">
        <v>1</v>
      </c>
      <c r="AP4983">
        <v>0</v>
      </c>
      <c r="AQ4983">
        <v>0</v>
      </c>
      <c r="AR4983">
        <v>1</v>
      </c>
      <c r="AS4983" s="4">
        <v>3</v>
      </c>
      <c r="AT4983">
        <v>0</v>
      </c>
      <c r="AU4983">
        <v>1</v>
      </c>
      <c r="AV4983">
        <v>2</v>
      </c>
      <c r="AW4983" s="26"/>
    </row>
    <row r="4984" spans="1:49" x14ac:dyDescent="0.2">
      <c r="A4984" s="7">
        <v>136</v>
      </c>
      <c r="B4984" s="40">
        <v>1908</v>
      </c>
      <c r="C4984" s="40"/>
      <c r="D4984" s="7">
        <v>1</v>
      </c>
      <c r="E4984" s="7">
        <v>26</v>
      </c>
      <c r="F4984" s="7">
        <v>1</v>
      </c>
      <c r="G4984" s="7">
        <v>6</v>
      </c>
      <c r="H4984" s="1">
        <v>17</v>
      </c>
      <c r="I4984" s="7">
        <v>0</v>
      </c>
      <c r="J4984" s="7">
        <v>1</v>
      </c>
      <c r="K4984" s="7">
        <v>0</v>
      </c>
      <c r="L4984" s="7">
        <v>12</v>
      </c>
      <c r="M4984" s="39">
        <v>12</v>
      </c>
      <c r="N4984" s="39" t="s">
        <v>186</v>
      </c>
      <c r="O4984" s="38">
        <v>1</v>
      </c>
      <c r="AW4984" s="26"/>
    </row>
    <row r="4985" spans="1:49" x14ac:dyDescent="0.2">
      <c r="A4985" s="7">
        <v>69</v>
      </c>
      <c r="B4985" s="40">
        <v>1909</v>
      </c>
      <c r="C4985" s="18">
        <f>B4985-B4984</f>
        <v>1</v>
      </c>
      <c r="D4985" s="7">
        <v>1</v>
      </c>
      <c r="E4985" s="7">
        <v>21</v>
      </c>
      <c r="F4985" s="7">
        <v>1</v>
      </c>
      <c r="G4985" s="7">
        <v>6</v>
      </c>
      <c r="H4985" s="1">
        <v>17</v>
      </c>
      <c r="I4985" s="7">
        <v>0</v>
      </c>
      <c r="J4985" s="7">
        <v>1</v>
      </c>
      <c r="K4985" s="7">
        <v>3</v>
      </c>
      <c r="L4985" s="7">
        <v>15</v>
      </c>
      <c r="M4985" s="39">
        <v>12</v>
      </c>
      <c r="N4985" s="39" t="s">
        <v>186</v>
      </c>
      <c r="O4985" s="38">
        <v>1.25</v>
      </c>
      <c r="AW4985" s="26"/>
    </row>
    <row r="4986" spans="1:49" x14ac:dyDescent="0.2">
      <c r="A4986" s="7">
        <v>85</v>
      </c>
      <c r="B4986" s="40">
        <v>1909</v>
      </c>
      <c r="C4986" s="18">
        <f>B4986-B4985</f>
        <v>0</v>
      </c>
      <c r="D4986" s="7">
        <v>1</v>
      </c>
      <c r="E4986" s="7">
        <v>21</v>
      </c>
      <c r="F4986" s="7">
        <v>2</v>
      </c>
      <c r="G4986" s="7">
        <v>6</v>
      </c>
      <c r="H4986" s="1">
        <v>17</v>
      </c>
      <c r="I4986" s="7">
        <v>0</v>
      </c>
      <c r="J4986" s="7">
        <v>1</v>
      </c>
      <c r="K4986" s="7">
        <v>1</v>
      </c>
      <c r="L4986" s="7">
        <v>13</v>
      </c>
      <c r="M4986" s="39">
        <v>12</v>
      </c>
      <c r="N4986" s="39" t="s">
        <v>186</v>
      </c>
      <c r="O4986" s="38">
        <v>1.0833333333333333</v>
      </c>
      <c r="AW4986" s="26"/>
    </row>
    <row r="4987" spans="1:49" x14ac:dyDescent="0.2">
      <c r="A4987" s="7">
        <v>37</v>
      </c>
      <c r="B4987" s="40">
        <v>1909</v>
      </c>
      <c r="C4987" s="40"/>
      <c r="D4987" s="7">
        <v>1</v>
      </c>
      <c r="E4987" s="7">
        <v>22</v>
      </c>
      <c r="F4987" s="7">
        <v>1</v>
      </c>
      <c r="G4987" s="7">
        <v>6</v>
      </c>
      <c r="H4987" s="1">
        <v>17</v>
      </c>
      <c r="I4987" s="7">
        <v>0</v>
      </c>
      <c r="J4987" s="7">
        <v>1</v>
      </c>
      <c r="K4987" s="7">
        <v>4.75</v>
      </c>
      <c r="L4987" s="7">
        <v>16.75</v>
      </c>
      <c r="M4987" s="39">
        <v>12</v>
      </c>
      <c r="N4987" s="39" t="s">
        <v>186</v>
      </c>
      <c r="O4987" s="38">
        <v>1.3958333333333333</v>
      </c>
      <c r="AW4987" s="26"/>
    </row>
    <row r="4988" spans="1:49" x14ac:dyDescent="0.2">
      <c r="A4988" s="7">
        <v>95</v>
      </c>
      <c r="B4988" s="40">
        <v>1909</v>
      </c>
      <c r="C4988" s="40"/>
      <c r="D4988" s="7">
        <v>1</v>
      </c>
      <c r="E4988" s="7">
        <v>22</v>
      </c>
      <c r="F4988" s="7">
        <v>2</v>
      </c>
      <c r="G4988" s="7">
        <v>6</v>
      </c>
      <c r="H4988" s="1">
        <v>17</v>
      </c>
      <c r="I4988" s="7">
        <v>0</v>
      </c>
      <c r="J4988" s="7">
        <v>1</v>
      </c>
      <c r="K4988" s="7">
        <v>0.38</v>
      </c>
      <c r="L4988" s="7">
        <v>12.38</v>
      </c>
      <c r="M4988" s="39">
        <v>12</v>
      </c>
      <c r="N4988" s="39" t="s">
        <v>186</v>
      </c>
      <c r="O4988" s="38">
        <v>1.0316666666666667</v>
      </c>
      <c r="AW4988" s="26"/>
    </row>
    <row r="4989" spans="1:49" x14ac:dyDescent="0.2">
      <c r="A4989" s="7">
        <v>138</v>
      </c>
      <c r="B4989" s="40">
        <v>1909</v>
      </c>
      <c r="C4989" s="40"/>
      <c r="D4989" s="7">
        <v>1</v>
      </c>
      <c r="E4989" s="7">
        <v>23</v>
      </c>
      <c r="F4989" s="7">
        <v>2</v>
      </c>
      <c r="G4989" s="7">
        <v>6</v>
      </c>
      <c r="H4989" s="1">
        <v>17</v>
      </c>
      <c r="I4989" s="7">
        <v>0</v>
      </c>
      <c r="J4989" s="7">
        <v>1</v>
      </c>
      <c r="K4989" s="7">
        <v>0.75</v>
      </c>
      <c r="L4989" s="7">
        <v>12.75</v>
      </c>
      <c r="M4989" s="39">
        <v>12</v>
      </c>
      <c r="N4989" s="39" t="s">
        <v>186</v>
      </c>
      <c r="O4989" s="38">
        <v>1.0625</v>
      </c>
      <c r="AW4989" s="26"/>
    </row>
    <row r="4990" spans="1:49" x14ac:dyDescent="0.2">
      <c r="A4990" s="7">
        <v>160</v>
      </c>
      <c r="B4990" s="40">
        <v>1909</v>
      </c>
      <c r="C4990" s="40"/>
      <c r="D4990" s="7">
        <v>1</v>
      </c>
      <c r="E4990" s="7">
        <v>23</v>
      </c>
      <c r="F4990" s="7">
        <v>1</v>
      </c>
      <c r="G4990" s="7">
        <v>6</v>
      </c>
      <c r="H4990" s="1">
        <v>17</v>
      </c>
      <c r="I4990" s="7">
        <v>0</v>
      </c>
      <c r="J4990" s="7">
        <v>1</v>
      </c>
      <c r="K4990" s="7">
        <v>3</v>
      </c>
      <c r="L4990" s="7">
        <v>15</v>
      </c>
      <c r="M4990" s="39">
        <v>12</v>
      </c>
      <c r="N4990" s="39" t="s">
        <v>186</v>
      </c>
      <c r="O4990" s="38">
        <v>1.25</v>
      </c>
      <c r="AW4990" s="26"/>
    </row>
    <row r="4991" spans="1:49" x14ac:dyDescent="0.2">
      <c r="A4991" s="7">
        <v>12</v>
      </c>
      <c r="B4991" s="40">
        <v>1909</v>
      </c>
      <c r="C4991" s="40"/>
      <c r="D4991" s="7">
        <v>12</v>
      </c>
      <c r="E4991" s="7">
        <v>24</v>
      </c>
      <c r="F4991" s="7">
        <v>1</v>
      </c>
      <c r="G4991" s="7">
        <v>6</v>
      </c>
      <c r="H4991" s="1">
        <v>17</v>
      </c>
      <c r="I4991" s="7">
        <v>0</v>
      </c>
      <c r="J4991" s="7">
        <v>0</v>
      </c>
      <c r="K4991" s="7">
        <v>8.5</v>
      </c>
      <c r="L4991" s="7">
        <v>8.5</v>
      </c>
      <c r="M4991" s="39">
        <v>12</v>
      </c>
      <c r="N4991" s="39" t="s">
        <v>186</v>
      </c>
      <c r="O4991" s="38">
        <v>0.70833333333333337</v>
      </c>
      <c r="P4991">
        <v>0</v>
      </c>
      <c r="Q4991">
        <v>0</v>
      </c>
      <c r="R4991">
        <v>9.75</v>
      </c>
      <c r="S4991">
        <v>0</v>
      </c>
      <c r="T4991">
        <v>1</v>
      </c>
      <c r="U4991">
        <v>0.5</v>
      </c>
      <c r="V4991">
        <v>0</v>
      </c>
      <c r="W4991">
        <v>1</v>
      </c>
      <c r="X4991">
        <v>3.5</v>
      </c>
      <c r="Y4991">
        <v>0</v>
      </c>
      <c r="Z4991">
        <v>1</v>
      </c>
      <c r="AA4991">
        <v>5.5</v>
      </c>
      <c r="AB4991">
        <v>0</v>
      </c>
      <c r="AC4991">
        <v>1</v>
      </c>
      <c r="AD4991">
        <v>3.25</v>
      </c>
      <c r="AE4991">
        <v>0</v>
      </c>
      <c r="AF4991">
        <v>1</v>
      </c>
      <c r="AG4991">
        <v>0.75</v>
      </c>
      <c r="AH4991">
        <v>0</v>
      </c>
      <c r="AI4991">
        <v>0</v>
      </c>
      <c r="AJ4991">
        <v>10</v>
      </c>
      <c r="AK4991">
        <v>0</v>
      </c>
      <c r="AL4991">
        <v>0</v>
      </c>
      <c r="AM4991">
        <v>8.5</v>
      </c>
      <c r="AN4991">
        <v>0</v>
      </c>
      <c r="AO4991">
        <v>0</v>
      </c>
      <c r="AP4991">
        <v>8.25</v>
      </c>
      <c r="AQ4991">
        <v>0</v>
      </c>
      <c r="AR4991">
        <v>0</v>
      </c>
      <c r="AS4991">
        <v>8.5</v>
      </c>
      <c r="AT4991">
        <v>0</v>
      </c>
      <c r="AU4991">
        <v>0</v>
      </c>
      <c r="AV4991">
        <v>7.75</v>
      </c>
      <c r="AW4991" s="26"/>
    </row>
    <row r="4992" spans="1:49" x14ac:dyDescent="0.2">
      <c r="A4992" s="7">
        <v>190</v>
      </c>
      <c r="B4992" s="40">
        <v>1909</v>
      </c>
      <c r="C4992" s="40"/>
      <c r="D4992" s="7">
        <v>12</v>
      </c>
      <c r="E4992" s="7">
        <v>25</v>
      </c>
      <c r="F4992" s="7">
        <v>2</v>
      </c>
      <c r="G4992" s="7">
        <v>6</v>
      </c>
      <c r="H4992" s="1">
        <v>17</v>
      </c>
      <c r="I4992" s="7">
        <v>0</v>
      </c>
      <c r="J4992" s="7">
        <v>1</v>
      </c>
      <c r="K4992" s="7">
        <v>4</v>
      </c>
      <c r="L4992" s="7">
        <v>16</v>
      </c>
      <c r="M4992" s="39">
        <v>12</v>
      </c>
      <c r="N4992" s="39" t="s">
        <v>186</v>
      </c>
      <c r="O4992" s="38">
        <v>1.3333333333333333</v>
      </c>
      <c r="P4992">
        <v>0</v>
      </c>
      <c r="Q4992">
        <v>1</v>
      </c>
      <c r="R4992">
        <v>6</v>
      </c>
      <c r="S4992">
        <v>0</v>
      </c>
      <c r="T4992">
        <v>1</v>
      </c>
      <c r="U4992">
        <v>5</v>
      </c>
      <c r="V4992">
        <v>0</v>
      </c>
      <c r="W4992">
        <v>2</v>
      </c>
      <c r="X4992">
        <v>3</v>
      </c>
      <c r="Y4992">
        <v>0</v>
      </c>
      <c r="Z4992">
        <v>2</v>
      </c>
      <c r="AA4992">
        <v>4</v>
      </c>
      <c r="AB4992">
        <v>0</v>
      </c>
      <c r="AC4992">
        <v>2</v>
      </c>
      <c r="AD4992">
        <v>2</v>
      </c>
      <c r="AE4992">
        <v>0</v>
      </c>
      <c r="AF4992">
        <v>1</v>
      </c>
      <c r="AG4992">
        <v>10</v>
      </c>
      <c r="AH4992">
        <v>0</v>
      </c>
      <c r="AI4992">
        <v>1</v>
      </c>
      <c r="AJ4992">
        <v>2</v>
      </c>
      <c r="AK4992">
        <v>0</v>
      </c>
      <c r="AL4992">
        <v>0</v>
      </c>
      <c r="AM4992">
        <v>10.5</v>
      </c>
      <c r="AN4992">
        <v>0</v>
      </c>
      <c r="AO4992">
        <v>0</v>
      </c>
      <c r="AP4992">
        <v>11.25</v>
      </c>
      <c r="AQ4992">
        <v>0</v>
      </c>
      <c r="AR4992">
        <v>0</v>
      </c>
      <c r="AS4992">
        <v>11.25</v>
      </c>
      <c r="AT4992">
        <v>0</v>
      </c>
      <c r="AU4992">
        <v>0</v>
      </c>
      <c r="AV4992">
        <v>11.25</v>
      </c>
      <c r="AW4992" s="26"/>
    </row>
    <row r="4993" spans="1:49" x14ac:dyDescent="0.2">
      <c r="A4993" s="7">
        <v>70</v>
      </c>
      <c r="B4993" s="40">
        <v>1910</v>
      </c>
      <c r="C4993" s="18">
        <f>B4993-B4992</f>
        <v>1</v>
      </c>
      <c r="D4993" s="7">
        <v>1</v>
      </c>
      <c r="E4993" s="7">
        <v>21</v>
      </c>
      <c r="F4993" s="7">
        <v>1</v>
      </c>
      <c r="G4993" s="7">
        <v>6</v>
      </c>
      <c r="H4993" s="1">
        <v>17</v>
      </c>
      <c r="I4993" s="7">
        <v>0</v>
      </c>
      <c r="J4993" s="7">
        <v>1</v>
      </c>
      <c r="K4993" s="7">
        <v>3</v>
      </c>
      <c r="L4993" s="7">
        <v>15</v>
      </c>
      <c r="M4993" s="39">
        <v>12</v>
      </c>
      <c r="N4993" s="39" t="s">
        <v>186</v>
      </c>
      <c r="O4993" s="38">
        <v>1.25</v>
      </c>
      <c r="AW4993" s="26"/>
    </row>
    <row r="4994" spans="1:49" x14ac:dyDescent="0.2">
      <c r="A4994" s="7">
        <v>85</v>
      </c>
      <c r="B4994" s="40">
        <v>1910</v>
      </c>
      <c r="C4994" s="18">
        <f>B4994-B4993</f>
        <v>0</v>
      </c>
      <c r="D4994" s="7">
        <v>1</v>
      </c>
      <c r="E4994" s="7">
        <v>21</v>
      </c>
      <c r="F4994" s="7">
        <v>2</v>
      </c>
      <c r="G4994" s="7">
        <v>6</v>
      </c>
      <c r="H4994" s="1">
        <v>17</v>
      </c>
      <c r="I4994" s="7">
        <v>0</v>
      </c>
      <c r="J4994" s="7">
        <v>1</v>
      </c>
      <c r="K4994" s="7">
        <v>0.5</v>
      </c>
      <c r="L4994" s="7">
        <v>12.5</v>
      </c>
      <c r="M4994" s="39">
        <v>12</v>
      </c>
      <c r="N4994" s="39" t="s">
        <v>186</v>
      </c>
      <c r="O4994" s="38">
        <v>1.0416666666666667</v>
      </c>
      <c r="AW4994" s="26"/>
    </row>
    <row r="4995" spans="1:49" x14ac:dyDescent="0.2">
      <c r="A4995" s="7">
        <v>37</v>
      </c>
      <c r="B4995" s="40">
        <v>1910</v>
      </c>
      <c r="C4995" s="40"/>
      <c r="D4995" s="7">
        <v>1</v>
      </c>
      <c r="E4995" s="7">
        <v>22</v>
      </c>
      <c r="F4995" s="7">
        <v>1</v>
      </c>
      <c r="G4995" s="7">
        <v>6</v>
      </c>
      <c r="H4995" s="1">
        <v>17</v>
      </c>
      <c r="I4995" s="7">
        <v>0</v>
      </c>
      <c r="J4995" s="7">
        <v>1</v>
      </c>
      <c r="K4995" s="7">
        <v>5.5</v>
      </c>
      <c r="L4995" s="7">
        <v>17.5</v>
      </c>
      <c r="M4995" s="39">
        <v>12</v>
      </c>
      <c r="N4995" s="39" t="s">
        <v>186</v>
      </c>
      <c r="O4995" s="38">
        <v>1.4583333333333333</v>
      </c>
      <c r="AW4995" s="26"/>
    </row>
    <row r="4996" spans="1:49" x14ac:dyDescent="0.2">
      <c r="A4996" s="7">
        <v>95</v>
      </c>
      <c r="B4996" s="40">
        <v>1910</v>
      </c>
      <c r="C4996" s="40"/>
      <c r="D4996" s="7">
        <v>1</v>
      </c>
      <c r="E4996" s="7">
        <v>22</v>
      </c>
      <c r="F4996" s="7">
        <v>2</v>
      </c>
      <c r="G4996" s="7">
        <v>6</v>
      </c>
      <c r="H4996" s="1">
        <v>17</v>
      </c>
      <c r="I4996" s="7">
        <v>0</v>
      </c>
      <c r="J4996" s="7">
        <v>0</v>
      </c>
      <c r="K4996" s="7">
        <v>11.5</v>
      </c>
      <c r="L4996" s="7">
        <v>11.5</v>
      </c>
      <c r="M4996" s="39">
        <v>12</v>
      </c>
      <c r="N4996" s="39" t="s">
        <v>186</v>
      </c>
      <c r="O4996" s="38">
        <v>0.95833333333333337</v>
      </c>
      <c r="AW4996" s="26"/>
    </row>
    <row r="4997" spans="1:49" x14ac:dyDescent="0.2">
      <c r="A4997" s="7">
        <v>137</v>
      </c>
      <c r="B4997" s="40">
        <v>1910</v>
      </c>
      <c r="C4997" s="40"/>
      <c r="D4997" s="7">
        <v>1</v>
      </c>
      <c r="E4997" s="7">
        <v>23</v>
      </c>
      <c r="F4997" s="7">
        <v>2</v>
      </c>
      <c r="G4997" s="7">
        <v>6</v>
      </c>
      <c r="H4997" s="1">
        <v>17</v>
      </c>
      <c r="I4997" s="7">
        <v>0</v>
      </c>
      <c r="J4997" s="7">
        <v>1</v>
      </c>
      <c r="K4997" s="7">
        <v>0.75</v>
      </c>
      <c r="L4997" s="7">
        <v>12.75</v>
      </c>
      <c r="M4997" s="39">
        <v>12</v>
      </c>
      <c r="N4997" s="39" t="s">
        <v>186</v>
      </c>
      <c r="O4997" s="38">
        <v>1.0625</v>
      </c>
      <c r="AW4997" s="26"/>
    </row>
    <row r="4998" spans="1:49" x14ac:dyDescent="0.2">
      <c r="A4998" s="7">
        <v>160</v>
      </c>
      <c r="B4998" s="40">
        <v>1910</v>
      </c>
      <c r="C4998" s="40"/>
      <c r="D4998" s="7">
        <v>1</v>
      </c>
      <c r="E4998" s="7">
        <v>23</v>
      </c>
      <c r="F4998" s="7">
        <v>1</v>
      </c>
      <c r="G4998" s="7">
        <v>6</v>
      </c>
      <c r="H4998" s="1">
        <v>17</v>
      </c>
      <c r="I4998" s="7">
        <v>0</v>
      </c>
      <c r="J4998" s="7">
        <v>1</v>
      </c>
      <c r="K4998" s="7">
        <v>3</v>
      </c>
      <c r="L4998" s="7">
        <v>15</v>
      </c>
      <c r="M4998" s="39">
        <v>12</v>
      </c>
      <c r="N4998" s="39" t="s">
        <v>186</v>
      </c>
      <c r="O4998" s="38">
        <v>1.25</v>
      </c>
      <c r="AW4998" s="26"/>
    </row>
    <row r="4999" spans="1:49" x14ac:dyDescent="0.2">
      <c r="A4999" s="7">
        <v>12</v>
      </c>
      <c r="B4999" s="40">
        <v>1910</v>
      </c>
      <c r="C4999" s="40"/>
      <c r="D4999" s="7">
        <v>12</v>
      </c>
      <c r="E4999" s="7">
        <v>24</v>
      </c>
      <c r="F4999" s="7">
        <v>1</v>
      </c>
      <c r="G4999" s="7">
        <v>6</v>
      </c>
      <c r="H4999" s="1">
        <v>17</v>
      </c>
      <c r="I4999" s="7">
        <v>0</v>
      </c>
      <c r="J4999" s="7">
        <v>0</v>
      </c>
      <c r="K4999" s="7">
        <v>8.75</v>
      </c>
      <c r="L4999" s="7">
        <v>8.75</v>
      </c>
      <c r="M4999" s="39">
        <v>12</v>
      </c>
      <c r="N4999" s="39" t="s">
        <v>186</v>
      </c>
      <c r="O4999" s="38">
        <v>0.72916666666666663</v>
      </c>
      <c r="P4999">
        <v>0</v>
      </c>
      <c r="Q4999">
        <v>0</v>
      </c>
      <c r="R4999">
        <v>10.25</v>
      </c>
      <c r="S4999">
        <v>0</v>
      </c>
      <c r="T4999">
        <v>1</v>
      </c>
      <c r="U4999">
        <v>2.5</v>
      </c>
      <c r="V4999">
        <v>0</v>
      </c>
      <c r="W4999">
        <v>1</v>
      </c>
      <c r="X4999">
        <v>3.5</v>
      </c>
      <c r="Y4999">
        <v>0</v>
      </c>
      <c r="Z4999">
        <v>1</v>
      </c>
      <c r="AA4999">
        <v>5</v>
      </c>
      <c r="AB4999">
        <v>0</v>
      </c>
      <c r="AC4999">
        <v>1</v>
      </c>
      <c r="AD4999">
        <v>3</v>
      </c>
      <c r="AE4999">
        <v>0</v>
      </c>
      <c r="AF4999">
        <v>1</v>
      </c>
      <c r="AG4999">
        <v>0.5</v>
      </c>
      <c r="AH4999">
        <v>0</v>
      </c>
      <c r="AI4999">
        <v>0</v>
      </c>
      <c r="AJ4999">
        <v>11</v>
      </c>
      <c r="AK4999">
        <v>0</v>
      </c>
      <c r="AL4999">
        <v>0</v>
      </c>
      <c r="AM4999">
        <v>7.75</v>
      </c>
      <c r="AN4999">
        <v>0</v>
      </c>
      <c r="AO4999">
        <v>0</v>
      </c>
      <c r="AP4999">
        <v>7.5</v>
      </c>
      <c r="AQ4999">
        <v>0</v>
      </c>
      <c r="AR4999">
        <v>0</v>
      </c>
      <c r="AS4999">
        <v>7.25</v>
      </c>
      <c r="AT4999">
        <v>0</v>
      </c>
      <c r="AU4999">
        <v>0</v>
      </c>
      <c r="AV4999">
        <v>8</v>
      </c>
      <c r="AW4999" s="26"/>
    </row>
    <row r="5000" spans="1:49" x14ac:dyDescent="0.2">
      <c r="A5000" s="7">
        <v>189</v>
      </c>
      <c r="B5000" s="40">
        <v>1910</v>
      </c>
      <c r="C5000" s="40"/>
      <c r="D5000" s="7">
        <v>12</v>
      </c>
      <c r="E5000" s="7">
        <v>25</v>
      </c>
      <c r="F5000" s="7">
        <v>2</v>
      </c>
      <c r="G5000" s="7">
        <v>6</v>
      </c>
      <c r="H5000" s="1">
        <v>17</v>
      </c>
      <c r="I5000" s="7">
        <v>0</v>
      </c>
      <c r="J5000" s="7">
        <v>1</v>
      </c>
      <c r="K5000" s="7">
        <v>1</v>
      </c>
      <c r="L5000" s="7">
        <v>13</v>
      </c>
      <c r="M5000" s="39">
        <v>12</v>
      </c>
      <c r="N5000" s="39" t="s">
        <v>186</v>
      </c>
      <c r="O5000" s="38">
        <v>1.0833333333333333</v>
      </c>
      <c r="P5000">
        <v>0</v>
      </c>
      <c r="Q5000">
        <v>1</v>
      </c>
      <c r="R5000">
        <v>7</v>
      </c>
      <c r="S5000">
        <v>0</v>
      </c>
      <c r="T5000">
        <v>1</v>
      </c>
      <c r="U5000">
        <v>8</v>
      </c>
      <c r="V5000">
        <v>0</v>
      </c>
      <c r="W5000">
        <v>2</v>
      </c>
      <c r="X5000">
        <v>4</v>
      </c>
      <c r="Y5000">
        <v>0</v>
      </c>
      <c r="Z5000">
        <v>2</v>
      </c>
      <c r="AA5000">
        <v>6</v>
      </c>
      <c r="AB5000">
        <v>0</v>
      </c>
      <c r="AC5000">
        <v>2</v>
      </c>
      <c r="AD5000">
        <v>1</v>
      </c>
      <c r="AE5000">
        <v>0</v>
      </c>
      <c r="AF5000">
        <v>1</v>
      </c>
      <c r="AG5000">
        <v>8</v>
      </c>
      <c r="AH5000">
        <v>0</v>
      </c>
      <c r="AI5000">
        <v>1</v>
      </c>
      <c r="AJ5000">
        <v>1</v>
      </c>
      <c r="AK5000">
        <v>0</v>
      </c>
      <c r="AL5000">
        <v>0</v>
      </c>
      <c r="AM5000">
        <v>10</v>
      </c>
      <c r="AN5000">
        <v>0</v>
      </c>
      <c r="AO5000">
        <v>0</v>
      </c>
      <c r="AP5000">
        <v>11</v>
      </c>
      <c r="AQ5000">
        <v>0</v>
      </c>
      <c r="AR5000">
        <v>0</v>
      </c>
      <c r="AS5000">
        <v>11</v>
      </c>
      <c r="AT5000">
        <v>0</v>
      </c>
      <c r="AU5000">
        <v>0</v>
      </c>
      <c r="AV5000">
        <v>11</v>
      </c>
      <c r="AW5000" s="26"/>
    </row>
    <row r="5001" spans="1:49" x14ac:dyDescent="0.2">
      <c r="A5001" s="7">
        <v>70</v>
      </c>
      <c r="B5001" s="40">
        <v>1911</v>
      </c>
      <c r="C5001" s="18">
        <f>B5001-B5000</f>
        <v>1</v>
      </c>
      <c r="D5001" s="7">
        <v>1</v>
      </c>
      <c r="E5001" s="7">
        <v>21</v>
      </c>
      <c r="F5001" s="7">
        <v>1</v>
      </c>
      <c r="G5001" s="7">
        <v>6</v>
      </c>
      <c r="H5001" s="1">
        <v>17</v>
      </c>
      <c r="I5001" s="7">
        <v>0</v>
      </c>
      <c r="J5001" s="7">
        <v>1</v>
      </c>
      <c r="K5001" s="7">
        <v>3</v>
      </c>
      <c r="L5001" s="7">
        <v>15</v>
      </c>
      <c r="M5001" s="39">
        <v>12</v>
      </c>
      <c r="N5001" s="39" t="s">
        <v>186</v>
      </c>
      <c r="O5001" s="38">
        <v>1.25</v>
      </c>
      <c r="AW5001" s="26"/>
    </row>
    <row r="5002" spans="1:49" x14ac:dyDescent="0.2">
      <c r="A5002" s="7">
        <v>85</v>
      </c>
      <c r="B5002" s="40">
        <v>1911</v>
      </c>
      <c r="C5002" s="18">
        <f>B5002-B5001</f>
        <v>0</v>
      </c>
      <c r="D5002" s="7">
        <v>1</v>
      </c>
      <c r="E5002" s="7">
        <v>21</v>
      </c>
      <c r="F5002" s="7">
        <v>2</v>
      </c>
      <c r="G5002" s="7">
        <v>6</v>
      </c>
      <c r="H5002" s="1">
        <v>17</v>
      </c>
      <c r="I5002" s="7">
        <v>0</v>
      </c>
      <c r="J5002" s="7">
        <v>1</v>
      </c>
      <c r="K5002" s="7">
        <v>0.5</v>
      </c>
      <c r="L5002" s="7">
        <v>12.5</v>
      </c>
      <c r="M5002" s="39">
        <v>12</v>
      </c>
      <c r="N5002" s="39" t="s">
        <v>186</v>
      </c>
      <c r="O5002" s="38">
        <v>1.0416666666666667</v>
      </c>
      <c r="AW5002" s="26"/>
    </row>
    <row r="5003" spans="1:49" x14ac:dyDescent="0.2">
      <c r="A5003" s="7">
        <v>37</v>
      </c>
      <c r="B5003" s="40">
        <v>1911</v>
      </c>
      <c r="C5003" s="40"/>
      <c r="D5003" s="7">
        <v>1</v>
      </c>
      <c r="E5003" s="7">
        <v>22</v>
      </c>
      <c r="F5003" s="7">
        <v>1</v>
      </c>
      <c r="G5003" s="7">
        <v>6</v>
      </c>
      <c r="H5003" s="1">
        <v>17</v>
      </c>
      <c r="I5003" s="7">
        <v>0</v>
      </c>
      <c r="J5003" s="7">
        <v>1</v>
      </c>
      <c r="K5003" s="7">
        <v>5.75</v>
      </c>
      <c r="L5003" s="7">
        <v>17.75</v>
      </c>
      <c r="M5003" s="39">
        <v>12</v>
      </c>
      <c r="N5003" s="39" t="s">
        <v>186</v>
      </c>
      <c r="O5003" s="38">
        <v>1.4791666666666667</v>
      </c>
      <c r="AW5003" s="26"/>
    </row>
    <row r="5004" spans="1:49" x14ac:dyDescent="0.2">
      <c r="A5004" s="7">
        <v>95</v>
      </c>
      <c r="B5004" s="40">
        <v>1911</v>
      </c>
      <c r="C5004" s="40"/>
      <c r="D5004" s="7">
        <v>1</v>
      </c>
      <c r="E5004" s="7">
        <v>22</v>
      </c>
      <c r="F5004" s="7">
        <v>2</v>
      </c>
      <c r="G5004" s="7">
        <v>6</v>
      </c>
      <c r="H5004" s="1">
        <v>17</v>
      </c>
      <c r="I5004" s="7">
        <v>0</v>
      </c>
      <c r="J5004" s="7">
        <v>1</v>
      </c>
      <c r="K5004" s="7">
        <v>0</v>
      </c>
      <c r="L5004" s="7">
        <v>12</v>
      </c>
      <c r="M5004" s="39">
        <v>12</v>
      </c>
      <c r="N5004" s="39" t="s">
        <v>186</v>
      </c>
      <c r="O5004" s="38">
        <v>1</v>
      </c>
      <c r="AW5004" s="26"/>
    </row>
    <row r="5005" spans="1:49" x14ac:dyDescent="0.2">
      <c r="A5005" s="7">
        <v>137</v>
      </c>
      <c r="B5005" s="40">
        <v>1911</v>
      </c>
      <c r="C5005" s="40"/>
      <c r="D5005" s="7">
        <v>1</v>
      </c>
      <c r="E5005" s="7">
        <v>23</v>
      </c>
      <c r="F5005" s="7">
        <v>2</v>
      </c>
      <c r="G5005" s="7">
        <v>6</v>
      </c>
      <c r="H5005" s="1">
        <v>17</v>
      </c>
      <c r="I5005" s="7">
        <v>0</v>
      </c>
      <c r="J5005" s="7">
        <v>1</v>
      </c>
      <c r="K5005" s="7">
        <v>6</v>
      </c>
      <c r="L5005" s="7">
        <v>18</v>
      </c>
      <c r="M5005" s="39">
        <v>12</v>
      </c>
      <c r="N5005" s="39" t="s">
        <v>186</v>
      </c>
      <c r="O5005" s="38">
        <v>1.5</v>
      </c>
      <c r="AW5005" s="26"/>
    </row>
    <row r="5006" spans="1:49" x14ac:dyDescent="0.2">
      <c r="A5006" s="7">
        <v>161</v>
      </c>
      <c r="B5006" s="40">
        <v>1911</v>
      </c>
      <c r="C5006" s="40"/>
      <c r="D5006" s="7">
        <v>1</v>
      </c>
      <c r="E5006" s="7">
        <v>23</v>
      </c>
      <c r="F5006" s="7">
        <v>1</v>
      </c>
      <c r="G5006" s="7">
        <v>6</v>
      </c>
      <c r="H5006" s="1">
        <v>17</v>
      </c>
      <c r="I5006" s="7">
        <v>0</v>
      </c>
      <c r="J5006" s="7">
        <v>1</v>
      </c>
      <c r="K5006" s="7">
        <v>9.5</v>
      </c>
      <c r="L5006" s="7">
        <v>21.5</v>
      </c>
      <c r="M5006" s="39">
        <v>12</v>
      </c>
      <c r="N5006" s="39" t="s">
        <v>186</v>
      </c>
      <c r="O5006" s="38">
        <v>1.7916666666666667</v>
      </c>
      <c r="AW5006" s="26"/>
    </row>
    <row r="5007" spans="1:49" x14ac:dyDescent="0.2">
      <c r="A5007" s="7">
        <v>12</v>
      </c>
      <c r="B5007" s="40">
        <v>1911</v>
      </c>
      <c r="C5007" s="40"/>
      <c r="D5007" s="7">
        <v>12</v>
      </c>
      <c r="E5007" s="7">
        <v>24</v>
      </c>
      <c r="F5007" s="7">
        <v>1</v>
      </c>
      <c r="G5007" s="7">
        <v>6</v>
      </c>
      <c r="H5007" s="1">
        <v>17</v>
      </c>
      <c r="I5007" s="7">
        <v>0</v>
      </c>
      <c r="J5007" s="7">
        <v>0</v>
      </c>
      <c r="K5007" s="7">
        <v>8.5</v>
      </c>
      <c r="L5007" s="7">
        <v>8.5</v>
      </c>
      <c r="M5007" s="39">
        <v>12</v>
      </c>
      <c r="N5007" s="39" t="s">
        <v>186</v>
      </c>
      <c r="O5007" s="38">
        <v>0.70833333333333337</v>
      </c>
      <c r="P5007">
        <v>0</v>
      </c>
      <c r="Q5007">
        <v>0</v>
      </c>
      <c r="R5007">
        <v>10.25</v>
      </c>
      <c r="S5007">
        <v>0</v>
      </c>
      <c r="T5007">
        <v>1</v>
      </c>
      <c r="U5007">
        <v>1.5</v>
      </c>
      <c r="V5007">
        <v>0</v>
      </c>
      <c r="W5007">
        <v>1</v>
      </c>
      <c r="X5007">
        <v>5.5</v>
      </c>
      <c r="Y5007">
        <v>0</v>
      </c>
      <c r="Z5007">
        <v>1</v>
      </c>
      <c r="AA5007">
        <v>7</v>
      </c>
      <c r="AB5007">
        <v>0</v>
      </c>
      <c r="AC5007">
        <v>1</v>
      </c>
      <c r="AD5007">
        <v>6.25</v>
      </c>
      <c r="AE5007">
        <v>0</v>
      </c>
      <c r="AF5007">
        <v>1</v>
      </c>
      <c r="AG5007">
        <v>2</v>
      </c>
      <c r="AH5007">
        <v>0</v>
      </c>
      <c r="AI5007">
        <v>0</v>
      </c>
      <c r="AJ5007">
        <v>10</v>
      </c>
      <c r="AK5007">
        <v>0</v>
      </c>
      <c r="AL5007">
        <v>0</v>
      </c>
      <c r="AM5007">
        <v>8.25</v>
      </c>
      <c r="AN5007">
        <v>0</v>
      </c>
      <c r="AO5007">
        <v>0</v>
      </c>
      <c r="AP5007">
        <v>7.75</v>
      </c>
      <c r="AQ5007">
        <v>0</v>
      </c>
      <c r="AR5007">
        <v>0</v>
      </c>
      <c r="AS5007">
        <v>8.25</v>
      </c>
      <c r="AT5007">
        <v>0</v>
      </c>
      <c r="AU5007">
        <v>0</v>
      </c>
      <c r="AV5007">
        <v>8.75</v>
      </c>
      <c r="AW5007" s="26"/>
    </row>
    <row r="5008" spans="1:49" x14ac:dyDescent="0.2">
      <c r="A5008" s="7">
        <v>190</v>
      </c>
      <c r="B5008" s="40">
        <v>1911</v>
      </c>
      <c r="C5008" s="40"/>
      <c r="D5008" s="7">
        <v>12</v>
      </c>
      <c r="E5008" s="7">
        <v>25</v>
      </c>
      <c r="F5008" s="7">
        <v>2</v>
      </c>
      <c r="G5008" s="7">
        <v>6</v>
      </c>
      <c r="H5008" s="1">
        <v>17</v>
      </c>
      <c r="I5008" s="7">
        <v>0</v>
      </c>
      <c r="J5008" s="7">
        <v>1</v>
      </c>
      <c r="K5008" s="7">
        <v>3.75</v>
      </c>
      <c r="L5008" s="7">
        <v>15.75</v>
      </c>
      <c r="M5008" s="39">
        <v>12</v>
      </c>
      <c r="N5008" s="39" t="s">
        <v>186</v>
      </c>
      <c r="O5008" s="38">
        <v>1.3125</v>
      </c>
      <c r="P5008">
        <v>0</v>
      </c>
      <c r="Q5008">
        <v>1</v>
      </c>
      <c r="R5008">
        <v>6</v>
      </c>
      <c r="S5008">
        <v>0</v>
      </c>
      <c r="T5008">
        <v>1</v>
      </c>
      <c r="U5008">
        <v>11</v>
      </c>
      <c r="V5008">
        <v>0</v>
      </c>
      <c r="W5008">
        <v>2</v>
      </c>
      <c r="X5008">
        <v>4</v>
      </c>
      <c r="Y5008">
        <v>0</v>
      </c>
      <c r="Z5008">
        <v>2</v>
      </c>
      <c r="AA5008">
        <v>7</v>
      </c>
      <c r="AB5008">
        <v>0</v>
      </c>
      <c r="AC5008">
        <v>2</v>
      </c>
      <c r="AD5008">
        <v>5</v>
      </c>
      <c r="AE5008">
        <v>0</v>
      </c>
      <c r="AF5008">
        <v>1</v>
      </c>
      <c r="AG5008">
        <v>8</v>
      </c>
      <c r="AH5008">
        <v>0</v>
      </c>
      <c r="AI5008">
        <v>1</v>
      </c>
      <c r="AJ5008">
        <v>3.5</v>
      </c>
      <c r="AK5008">
        <v>0</v>
      </c>
      <c r="AL5008">
        <v>1</v>
      </c>
      <c r="AM5008">
        <v>1</v>
      </c>
      <c r="AN5008">
        <v>0</v>
      </c>
      <c r="AO5008">
        <v>1</v>
      </c>
      <c r="AP5008">
        <v>1</v>
      </c>
      <c r="AQ5008">
        <v>0</v>
      </c>
      <c r="AR5008">
        <v>1</v>
      </c>
      <c r="AS5008">
        <v>2</v>
      </c>
      <c r="AT5008">
        <v>0</v>
      </c>
      <c r="AU5008">
        <v>1</v>
      </c>
      <c r="AV5008">
        <v>4.5</v>
      </c>
      <c r="AW5008" s="26"/>
    </row>
    <row r="5009" spans="1:49" x14ac:dyDescent="0.2">
      <c r="A5009" s="7">
        <v>70</v>
      </c>
      <c r="B5009" s="40">
        <v>1912</v>
      </c>
      <c r="C5009" s="18">
        <f>B5009-B5008</f>
        <v>1</v>
      </c>
      <c r="D5009" s="7">
        <v>1</v>
      </c>
      <c r="E5009" s="7">
        <v>21</v>
      </c>
      <c r="F5009" s="7">
        <v>1</v>
      </c>
      <c r="G5009" s="7">
        <v>6</v>
      </c>
      <c r="H5009" s="1">
        <v>17</v>
      </c>
      <c r="I5009" s="7">
        <v>0</v>
      </c>
      <c r="J5009" s="7">
        <v>1</v>
      </c>
      <c r="K5009" s="7">
        <v>4.75</v>
      </c>
      <c r="L5009" s="7">
        <v>16.75</v>
      </c>
      <c r="M5009" s="39">
        <v>12</v>
      </c>
      <c r="N5009" s="39" t="s">
        <v>186</v>
      </c>
      <c r="O5009" s="38">
        <v>1.3958333333333333</v>
      </c>
      <c r="AW5009" s="26"/>
    </row>
    <row r="5010" spans="1:49" x14ac:dyDescent="0.2">
      <c r="A5010" s="7">
        <v>88</v>
      </c>
      <c r="B5010" s="40">
        <v>1912</v>
      </c>
      <c r="C5010" s="18">
        <f>B5010-B5009</f>
        <v>0</v>
      </c>
      <c r="D5010" s="7">
        <v>1</v>
      </c>
      <c r="E5010" s="7">
        <v>21</v>
      </c>
      <c r="F5010" s="7">
        <v>2</v>
      </c>
      <c r="G5010" s="7">
        <v>6</v>
      </c>
      <c r="H5010" s="1">
        <v>17</v>
      </c>
      <c r="I5010" s="7">
        <v>0</v>
      </c>
      <c r="J5010" s="7">
        <v>1</v>
      </c>
      <c r="K5010" s="7">
        <v>2.25</v>
      </c>
      <c r="L5010" s="7">
        <v>14.25</v>
      </c>
      <c r="M5010" s="39">
        <v>12</v>
      </c>
      <c r="N5010" s="39" t="s">
        <v>186</v>
      </c>
      <c r="O5010" s="38">
        <v>1.1875</v>
      </c>
      <c r="AW5010" s="26"/>
    </row>
    <row r="5011" spans="1:49" x14ac:dyDescent="0.2">
      <c r="A5011" s="7">
        <v>37</v>
      </c>
      <c r="B5011" s="40">
        <v>1912</v>
      </c>
      <c r="C5011" s="40"/>
      <c r="D5011" s="7">
        <v>1</v>
      </c>
      <c r="E5011" s="7">
        <v>22</v>
      </c>
      <c r="F5011" s="7">
        <v>1</v>
      </c>
      <c r="G5011" s="7">
        <v>6</v>
      </c>
      <c r="H5011" s="1">
        <v>17</v>
      </c>
      <c r="I5011" s="7">
        <v>0</v>
      </c>
      <c r="J5011" s="7">
        <v>1</v>
      </c>
      <c r="K5011" s="7">
        <v>8</v>
      </c>
      <c r="L5011" s="7">
        <v>20</v>
      </c>
      <c r="M5011" s="39">
        <v>12</v>
      </c>
      <c r="N5011" s="39" t="s">
        <v>186</v>
      </c>
      <c r="O5011" s="38">
        <v>1.6666666666666667</v>
      </c>
      <c r="AW5011" s="26"/>
    </row>
    <row r="5012" spans="1:49" x14ac:dyDescent="0.2">
      <c r="A5012" s="7">
        <v>99</v>
      </c>
      <c r="B5012" s="40">
        <v>1912</v>
      </c>
      <c r="C5012" s="40"/>
      <c r="D5012" s="7">
        <v>1</v>
      </c>
      <c r="E5012" s="7">
        <v>22</v>
      </c>
      <c r="F5012" s="7">
        <v>2</v>
      </c>
      <c r="G5012" s="7">
        <v>6</v>
      </c>
      <c r="H5012" s="1">
        <v>17</v>
      </c>
      <c r="I5012" s="7">
        <v>0</v>
      </c>
      <c r="J5012" s="7">
        <v>1</v>
      </c>
      <c r="K5012" s="7">
        <v>1.5</v>
      </c>
      <c r="L5012" s="7">
        <v>13.5</v>
      </c>
      <c r="M5012" s="39">
        <v>12</v>
      </c>
      <c r="N5012" s="39" t="s">
        <v>186</v>
      </c>
      <c r="O5012" s="38">
        <v>1.125</v>
      </c>
      <c r="AW5012" s="26"/>
    </row>
    <row r="5013" spans="1:49" x14ac:dyDescent="0.2">
      <c r="A5013" s="7">
        <v>140</v>
      </c>
      <c r="B5013" s="40">
        <v>1912</v>
      </c>
      <c r="C5013" s="40"/>
      <c r="D5013" s="7">
        <v>1</v>
      </c>
      <c r="E5013" s="7">
        <v>23</v>
      </c>
      <c r="F5013" s="7">
        <v>2</v>
      </c>
      <c r="G5013" s="7">
        <v>6</v>
      </c>
      <c r="H5013" s="1">
        <v>17</v>
      </c>
      <c r="I5013" s="7">
        <v>0</v>
      </c>
      <c r="J5013" s="7">
        <v>1</v>
      </c>
      <c r="K5013" s="7">
        <v>6</v>
      </c>
      <c r="L5013" s="7">
        <v>18</v>
      </c>
      <c r="M5013" s="39">
        <v>12</v>
      </c>
      <c r="N5013" s="39" t="s">
        <v>186</v>
      </c>
      <c r="O5013" s="38">
        <v>1.5</v>
      </c>
      <c r="AW5013" s="26"/>
    </row>
    <row r="5014" spans="1:49" x14ac:dyDescent="0.2">
      <c r="A5014" s="7">
        <v>164</v>
      </c>
      <c r="B5014" s="40">
        <v>1912</v>
      </c>
      <c r="C5014" s="40"/>
      <c r="D5014" s="7">
        <v>1</v>
      </c>
      <c r="E5014" s="7">
        <v>23</v>
      </c>
      <c r="F5014" s="7">
        <v>1</v>
      </c>
      <c r="G5014" s="7">
        <v>6</v>
      </c>
      <c r="H5014" s="1">
        <v>17</v>
      </c>
      <c r="I5014" s="7">
        <v>0</v>
      </c>
      <c r="J5014" s="7">
        <v>1</v>
      </c>
      <c r="K5014" s="7">
        <v>9.5</v>
      </c>
      <c r="L5014" s="7">
        <v>21.5</v>
      </c>
      <c r="M5014" s="39">
        <v>12</v>
      </c>
      <c r="N5014" s="39" t="s">
        <v>186</v>
      </c>
      <c r="O5014" s="38">
        <v>1.7916666666666667</v>
      </c>
      <c r="AW5014" s="26"/>
    </row>
    <row r="5015" spans="1:49" x14ac:dyDescent="0.2">
      <c r="A5015" s="7">
        <v>12</v>
      </c>
      <c r="B5015" s="40">
        <v>1912</v>
      </c>
      <c r="C5015" s="40"/>
      <c r="D5015" s="7">
        <v>12</v>
      </c>
      <c r="E5015" s="7">
        <v>24</v>
      </c>
      <c r="F5015" s="7">
        <v>1</v>
      </c>
      <c r="G5015" s="7">
        <v>6</v>
      </c>
      <c r="H5015" s="1">
        <v>17</v>
      </c>
      <c r="I5015" s="7">
        <v>0</v>
      </c>
      <c r="J5015" s="7">
        <v>0</v>
      </c>
      <c r="K5015" s="7">
        <v>8.5</v>
      </c>
      <c r="L5015" s="7">
        <v>8.5</v>
      </c>
      <c r="M5015" s="39">
        <v>12</v>
      </c>
      <c r="N5015" s="39" t="s">
        <v>186</v>
      </c>
      <c r="O5015" s="38">
        <v>0.70833333333333337</v>
      </c>
      <c r="P5015">
        <v>0</v>
      </c>
      <c r="Q5015">
        <v>1</v>
      </c>
      <c r="R5015">
        <v>0.5</v>
      </c>
      <c r="S5015">
        <v>0</v>
      </c>
      <c r="T5015">
        <v>1</v>
      </c>
      <c r="U5015">
        <v>0.5</v>
      </c>
      <c r="V5015">
        <v>0</v>
      </c>
      <c r="W5015">
        <v>1</v>
      </c>
      <c r="X5015">
        <v>7</v>
      </c>
      <c r="Y5015">
        <v>0</v>
      </c>
      <c r="Z5015">
        <v>1</v>
      </c>
      <c r="AA5015">
        <v>8</v>
      </c>
      <c r="AB5015">
        <v>0</v>
      </c>
      <c r="AC5015">
        <v>1</v>
      </c>
      <c r="AD5015">
        <v>5.5</v>
      </c>
      <c r="AE5015">
        <v>0</v>
      </c>
      <c r="AF5015">
        <v>1</v>
      </c>
      <c r="AG5015">
        <v>4.5</v>
      </c>
      <c r="AH5015">
        <v>0</v>
      </c>
      <c r="AI5015">
        <v>0</v>
      </c>
      <c r="AJ5015">
        <v>10.5</v>
      </c>
      <c r="AK5015">
        <v>0</v>
      </c>
      <c r="AL5015">
        <v>0</v>
      </c>
      <c r="AM5015">
        <v>8.75</v>
      </c>
      <c r="AN5015">
        <v>0</v>
      </c>
      <c r="AO5015">
        <v>0</v>
      </c>
      <c r="AP5015">
        <v>10</v>
      </c>
      <c r="AQ5015">
        <v>0</v>
      </c>
      <c r="AR5015">
        <v>0</v>
      </c>
      <c r="AS5015">
        <v>10.5</v>
      </c>
      <c r="AT5015">
        <v>0</v>
      </c>
      <c r="AU5015">
        <v>1</v>
      </c>
      <c r="AV5015">
        <v>0</v>
      </c>
      <c r="AW5015" s="26"/>
    </row>
    <row r="5016" spans="1:49" x14ac:dyDescent="0.2">
      <c r="A5016" s="7">
        <v>193</v>
      </c>
      <c r="B5016" s="40">
        <v>1912</v>
      </c>
      <c r="C5016" s="40"/>
      <c r="D5016" s="7">
        <v>12</v>
      </c>
      <c r="E5016" s="7">
        <v>25</v>
      </c>
      <c r="F5016" s="7">
        <v>2</v>
      </c>
      <c r="G5016" s="7">
        <v>6</v>
      </c>
      <c r="H5016" s="1">
        <v>17</v>
      </c>
      <c r="I5016" s="7">
        <v>0</v>
      </c>
      <c r="J5016" s="7">
        <v>1</v>
      </c>
      <c r="K5016" s="7">
        <v>3.75</v>
      </c>
      <c r="L5016" s="7">
        <v>15.75</v>
      </c>
      <c r="M5016" s="39">
        <v>12</v>
      </c>
      <c r="N5016" s="39" t="s">
        <v>186</v>
      </c>
      <c r="O5016" s="38">
        <v>1.3125</v>
      </c>
      <c r="P5016">
        <v>0</v>
      </c>
      <c r="Q5016">
        <v>1</v>
      </c>
      <c r="R5016">
        <v>6</v>
      </c>
      <c r="S5016">
        <v>0</v>
      </c>
      <c r="T5016">
        <v>1</v>
      </c>
      <c r="U5016">
        <v>10</v>
      </c>
      <c r="V5016">
        <v>0</v>
      </c>
      <c r="W5016">
        <v>2</v>
      </c>
      <c r="X5016">
        <v>3.25</v>
      </c>
      <c r="Y5016">
        <v>0</v>
      </c>
      <c r="Z5016">
        <v>2</v>
      </c>
      <c r="AA5016">
        <v>4</v>
      </c>
      <c r="AB5016">
        <v>0</v>
      </c>
      <c r="AC5016">
        <v>2</v>
      </c>
      <c r="AD5016">
        <v>1</v>
      </c>
      <c r="AE5016">
        <v>0</v>
      </c>
      <c r="AF5016">
        <v>1</v>
      </c>
      <c r="AG5016">
        <v>8</v>
      </c>
      <c r="AH5016">
        <v>0</v>
      </c>
      <c r="AI5016">
        <v>1</v>
      </c>
      <c r="AJ5016">
        <v>4.5</v>
      </c>
      <c r="AK5016">
        <v>0</v>
      </c>
      <c r="AL5016">
        <v>1</v>
      </c>
      <c r="AM5016">
        <v>0</v>
      </c>
      <c r="AN5016">
        <v>0</v>
      </c>
      <c r="AO5016">
        <v>0</v>
      </c>
      <c r="AP5016">
        <v>10</v>
      </c>
      <c r="AQ5016">
        <v>0</v>
      </c>
      <c r="AR5016">
        <v>1</v>
      </c>
      <c r="AS5016">
        <v>1</v>
      </c>
      <c r="AT5016">
        <v>0</v>
      </c>
      <c r="AU5016">
        <v>1</v>
      </c>
      <c r="AV5016">
        <v>3</v>
      </c>
      <c r="AW5016" s="26"/>
    </row>
    <row r="5017" spans="1:49" x14ac:dyDescent="0.2">
      <c r="A5017" s="7">
        <v>37</v>
      </c>
      <c r="B5017" s="40">
        <v>1913</v>
      </c>
      <c r="C5017" s="18">
        <f>B5017-B5016</f>
        <v>1</v>
      </c>
      <c r="D5017" s="7">
        <v>1</v>
      </c>
      <c r="E5017" s="7">
        <v>21</v>
      </c>
      <c r="F5017" s="7">
        <v>1</v>
      </c>
      <c r="G5017" s="7">
        <v>6</v>
      </c>
      <c r="H5017" s="1">
        <v>17</v>
      </c>
      <c r="I5017" s="7">
        <v>0</v>
      </c>
      <c r="J5017" s="7">
        <v>1</v>
      </c>
      <c r="K5017" s="7">
        <v>5.25</v>
      </c>
      <c r="L5017" s="7">
        <v>17.25</v>
      </c>
      <c r="M5017" s="39">
        <v>12</v>
      </c>
      <c r="N5017" s="39" t="s">
        <v>186</v>
      </c>
      <c r="O5017" s="38">
        <v>1.4375</v>
      </c>
      <c r="AW5017" s="26"/>
    </row>
    <row r="5018" spans="1:49" x14ac:dyDescent="0.2">
      <c r="A5018" s="7">
        <v>57</v>
      </c>
      <c r="B5018" s="40">
        <v>1913</v>
      </c>
      <c r="C5018" s="18">
        <f>B5018-B5017</f>
        <v>0</v>
      </c>
      <c r="D5018" s="7">
        <v>1</v>
      </c>
      <c r="E5018" s="7">
        <v>21</v>
      </c>
      <c r="F5018" s="7">
        <v>2</v>
      </c>
      <c r="G5018" s="7">
        <v>6</v>
      </c>
      <c r="H5018" s="1">
        <v>17</v>
      </c>
      <c r="I5018" s="7">
        <v>0</v>
      </c>
      <c r="J5018" s="7">
        <v>1</v>
      </c>
      <c r="K5018" s="7">
        <v>2.75</v>
      </c>
      <c r="L5018" s="7">
        <v>14.75</v>
      </c>
      <c r="M5018" s="39">
        <v>12</v>
      </c>
      <c r="N5018" s="39" t="s">
        <v>186</v>
      </c>
      <c r="O5018" s="38">
        <v>1.2291666666666667</v>
      </c>
      <c r="AW5018" s="26"/>
    </row>
    <row r="5019" spans="1:49" x14ac:dyDescent="0.2">
      <c r="A5019" s="7">
        <v>70</v>
      </c>
      <c r="B5019" s="40">
        <v>1913</v>
      </c>
      <c r="C5019" s="40"/>
      <c r="D5019" s="7">
        <v>1</v>
      </c>
      <c r="E5019" s="7">
        <v>22</v>
      </c>
      <c r="F5019" s="7">
        <v>2</v>
      </c>
      <c r="G5019" s="7">
        <v>6</v>
      </c>
      <c r="H5019" s="1">
        <v>17</v>
      </c>
      <c r="I5019" s="7">
        <v>0</v>
      </c>
      <c r="J5019" s="7">
        <v>0</v>
      </c>
      <c r="K5019" s="7">
        <v>11.5</v>
      </c>
      <c r="L5019" s="7">
        <v>11.5</v>
      </c>
      <c r="M5019" s="39">
        <v>12</v>
      </c>
      <c r="N5019" s="39" t="s">
        <v>186</v>
      </c>
      <c r="O5019" s="38">
        <v>0.95833333333333337</v>
      </c>
      <c r="AW5019" s="26"/>
    </row>
    <row r="5020" spans="1:49" x14ac:dyDescent="0.2">
      <c r="A5020" s="7">
        <v>109</v>
      </c>
      <c r="B5020" s="40">
        <v>1913</v>
      </c>
      <c r="C5020" s="40"/>
      <c r="D5020" s="7">
        <v>1</v>
      </c>
      <c r="E5020" s="7">
        <v>22</v>
      </c>
      <c r="F5020" s="7">
        <v>1</v>
      </c>
      <c r="G5020" s="7">
        <v>6</v>
      </c>
      <c r="H5020" s="1">
        <v>17</v>
      </c>
      <c r="I5020" s="7">
        <v>0</v>
      </c>
      <c r="J5020" s="7">
        <v>1</v>
      </c>
      <c r="K5020" s="7">
        <v>5</v>
      </c>
      <c r="L5020" s="7">
        <v>17</v>
      </c>
      <c r="M5020" s="39">
        <v>12</v>
      </c>
      <c r="N5020" s="39" t="s">
        <v>186</v>
      </c>
      <c r="O5020" s="38">
        <v>1.4166666666666667</v>
      </c>
      <c r="AW5020" s="26"/>
    </row>
    <row r="5021" spans="1:49" x14ac:dyDescent="0.2">
      <c r="A5021" s="7">
        <v>142</v>
      </c>
      <c r="B5021" s="40">
        <v>1913</v>
      </c>
      <c r="C5021" s="40"/>
      <c r="D5021" s="7">
        <v>1</v>
      </c>
      <c r="E5021" s="7">
        <v>23</v>
      </c>
      <c r="F5021" s="7">
        <v>2</v>
      </c>
      <c r="G5021" s="7">
        <v>6</v>
      </c>
      <c r="H5021" s="1">
        <v>17</v>
      </c>
      <c r="I5021" s="7">
        <v>0</v>
      </c>
      <c r="J5021" s="7">
        <v>1</v>
      </c>
      <c r="K5021" s="7">
        <v>3.5</v>
      </c>
      <c r="L5021" s="7">
        <v>15.5</v>
      </c>
      <c r="M5021" s="39">
        <v>12</v>
      </c>
      <c r="N5021" s="39" t="s">
        <v>186</v>
      </c>
      <c r="O5021" s="38">
        <v>1.2916666666666667</v>
      </c>
      <c r="AW5021" s="26"/>
    </row>
    <row r="5022" spans="1:49" x14ac:dyDescent="0.2">
      <c r="A5022" s="7">
        <v>166</v>
      </c>
      <c r="B5022" s="40">
        <v>1913</v>
      </c>
      <c r="C5022" s="40"/>
      <c r="D5022" s="7">
        <v>1</v>
      </c>
      <c r="E5022" s="7">
        <v>23</v>
      </c>
      <c r="F5022" s="7">
        <v>1</v>
      </c>
      <c r="G5022" s="7">
        <v>6</v>
      </c>
      <c r="H5022" s="1">
        <v>17</v>
      </c>
      <c r="I5022" s="7">
        <v>0</v>
      </c>
      <c r="J5022" s="7">
        <v>1</v>
      </c>
      <c r="K5022" s="7">
        <v>6.5</v>
      </c>
      <c r="L5022" s="7">
        <v>18.5</v>
      </c>
      <c r="M5022" s="39">
        <v>12</v>
      </c>
      <c r="N5022" s="39" t="s">
        <v>186</v>
      </c>
      <c r="O5022" s="38">
        <v>1.5416666666666667</v>
      </c>
      <c r="AW5022" s="26"/>
    </row>
    <row r="5023" spans="1:49" x14ac:dyDescent="0.2">
      <c r="A5023" s="7">
        <v>12</v>
      </c>
      <c r="B5023" s="40">
        <v>1913</v>
      </c>
      <c r="C5023" s="40"/>
      <c r="D5023" s="7">
        <v>12</v>
      </c>
      <c r="E5023" s="7">
        <v>24</v>
      </c>
      <c r="F5023" s="7">
        <v>1</v>
      </c>
      <c r="G5023" s="7">
        <v>6</v>
      </c>
      <c r="H5023" s="1">
        <v>17</v>
      </c>
      <c r="I5023" s="7">
        <v>0</v>
      </c>
      <c r="J5023" s="7">
        <v>0</v>
      </c>
      <c r="K5023" s="7">
        <v>10.5</v>
      </c>
      <c r="L5023" s="7">
        <v>10.5</v>
      </c>
      <c r="M5023" s="39">
        <v>12</v>
      </c>
      <c r="N5023" s="39" t="s">
        <v>186</v>
      </c>
      <c r="O5023" s="38">
        <v>0.875</v>
      </c>
      <c r="P5023">
        <v>0</v>
      </c>
      <c r="Q5023">
        <v>0</v>
      </c>
      <c r="R5023">
        <v>11.5</v>
      </c>
      <c r="S5023">
        <v>0</v>
      </c>
      <c r="T5023">
        <v>1</v>
      </c>
      <c r="U5023">
        <v>1.5</v>
      </c>
      <c r="V5023">
        <v>0</v>
      </c>
      <c r="W5023">
        <v>1</v>
      </c>
      <c r="X5023">
        <v>2.5</v>
      </c>
      <c r="Y5023">
        <v>0</v>
      </c>
      <c r="Z5023">
        <v>1</v>
      </c>
      <c r="AA5023">
        <v>7</v>
      </c>
      <c r="AB5023">
        <v>0</v>
      </c>
      <c r="AC5023">
        <v>1</v>
      </c>
      <c r="AD5023">
        <v>4.5</v>
      </c>
      <c r="AE5023">
        <v>0</v>
      </c>
      <c r="AF5023">
        <v>1</v>
      </c>
      <c r="AG5023">
        <v>0</v>
      </c>
      <c r="AH5023">
        <v>0</v>
      </c>
      <c r="AI5023">
        <v>0</v>
      </c>
      <c r="AJ5023">
        <v>10</v>
      </c>
      <c r="AK5023">
        <v>0</v>
      </c>
      <c r="AL5023">
        <v>0</v>
      </c>
      <c r="AM5023">
        <v>9.75</v>
      </c>
      <c r="AN5023">
        <v>0</v>
      </c>
      <c r="AO5023">
        <v>0</v>
      </c>
      <c r="AP5023">
        <v>8.5</v>
      </c>
      <c r="AQ5023">
        <v>0</v>
      </c>
      <c r="AR5023">
        <v>0</v>
      </c>
      <c r="AS5023">
        <v>8.75</v>
      </c>
      <c r="AT5023">
        <v>0</v>
      </c>
      <c r="AU5023">
        <v>0</v>
      </c>
      <c r="AV5023">
        <v>9</v>
      </c>
      <c r="AW5023" s="26"/>
    </row>
    <row r="5024" spans="1:49" x14ac:dyDescent="0.2">
      <c r="A5024" s="7">
        <v>201</v>
      </c>
      <c r="B5024" s="40">
        <v>1913</v>
      </c>
      <c r="C5024" s="40"/>
      <c r="D5024" s="7">
        <v>12</v>
      </c>
      <c r="E5024" s="7">
        <v>25</v>
      </c>
      <c r="F5024" s="7">
        <v>2</v>
      </c>
      <c r="G5024" s="7">
        <v>6</v>
      </c>
      <c r="H5024" s="1">
        <v>17</v>
      </c>
      <c r="I5024" s="7">
        <v>0</v>
      </c>
      <c r="J5024" s="7">
        <v>1</v>
      </c>
      <c r="K5024" s="7">
        <v>3</v>
      </c>
      <c r="L5024" s="7">
        <v>15</v>
      </c>
      <c r="M5024" s="39">
        <v>12</v>
      </c>
      <c r="N5024" s="39" t="s">
        <v>186</v>
      </c>
      <c r="O5024" s="38">
        <v>1.25</v>
      </c>
      <c r="P5024">
        <v>0</v>
      </c>
      <c r="Q5024">
        <v>1</v>
      </c>
      <c r="R5024">
        <v>5</v>
      </c>
      <c r="S5024">
        <v>0</v>
      </c>
      <c r="T5024">
        <v>1</v>
      </c>
      <c r="U5024">
        <v>9</v>
      </c>
      <c r="V5024">
        <v>0</v>
      </c>
      <c r="W5024">
        <v>2</v>
      </c>
      <c r="X5024">
        <v>4</v>
      </c>
      <c r="Y5024">
        <v>0</v>
      </c>
      <c r="Z5024">
        <v>2</v>
      </c>
      <c r="AA5024">
        <v>4</v>
      </c>
      <c r="AB5024">
        <v>0</v>
      </c>
      <c r="AC5024">
        <v>2</v>
      </c>
      <c r="AD5024">
        <v>0</v>
      </c>
      <c r="AE5024">
        <v>0</v>
      </c>
      <c r="AF5024">
        <v>1</v>
      </c>
      <c r="AG5024">
        <v>4.5</v>
      </c>
      <c r="AH5024">
        <v>0</v>
      </c>
      <c r="AI5024">
        <v>0</v>
      </c>
      <c r="AJ5024">
        <v>11.5</v>
      </c>
      <c r="AK5024">
        <v>0</v>
      </c>
      <c r="AL5024">
        <v>0</v>
      </c>
      <c r="AM5024">
        <v>10.5</v>
      </c>
      <c r="AN5024">
        <v>0</v>
      </c>
      <c r="AO5024">
        <v>0</v>
      </c>
      <c r="AP5024">
        <v>9.5</v>
      </c>
      <c r="AQ5024">
        <v>0</v>
      </c>
      <c r="AR5024">
        <v>0</v>
      </c>
      <c r="AS5024">
        <v>11</v>
      </c>
      <c r="AT5024">
        <v>0</v>
      </c>
      <c r="AU5024">
        <v>0</v>
      </c>
      <c r="AV5024">
        <v>11</v>
      </c>
      <c r="AW5024" s="26"/>
    </row>
    <row r="5025" spans="1:49" x14ac:dyDescent="0.2">
      <c r="A5025" s="7">
        <v>16</v>
      </c>
      <c r="B5025" s="40">
        <v>1914</v>
      </c>
      <c r="C5025" s="18">
        <f>B5025-B5024</f>
        <v>1</v>
      </c>
      <c r="D5025" s="7">
        <v>1</v>
      </c>
      <c r="E5025" s="7">
        <v>21</v>
      </c>
      <c r="F5025" s="7">
        <v>1</v>
      </c>
      <c r="G5025" s="7">
        <v>6</v>
      </c>
      <c r="H5025" s="1">
        <v>17</v>
      </c>
      <c r="I5025" s="7">
        <v>0</v>
      </c>
      <c r="J5025" s="7">
        <v>1</v>
      </c>
      <c r="K5025" s="7">
        <v>3.13</v>
      </c>
      <c r="L5025" s="7">
        <v>15.129999999999999</v>
      </c>
      <c r="M5025" s="39">
        <v>12</v>
      </c>
      <c r="N5025" s="39" t="s">
        <v>186</v>
      </c>
      <c r="O5025" s="38">
        <v>1.2608333333333333</v>
      </c>
      <c r="AW5025" s="26"/>
    </row>
    <row r="5026" spans="1:49" x14ac:dyDescent="0.2">
      <c r="A5026" s="7">
        <v>34</v>
      </c>
      <c r="B5026" s="40">
        <v>1914</v>
      </c>
      <c r="C5026" s="18">
        <f>B5026-B5025</f>
        <v>0</v>
      </c>
      <c r="D5026" s="7">
        <v>1</v>
      </c>
      <c r="E5026" s="7">
        <v>21</v>
      </c>
      <c r="F5026" s="7">
        <v>2</v>
      </c>
      <c r="G5026" s="7">
        <v>6</v>
      </c>
      <c r="H5026" s="1">
        <v>17</v>
      </c>
      <c r="I5026" s="7">
        <v>0</v>
      </c>
      <c r="J5026" s="7">
        <v>1</v>
      </c>
      <c r="K5026" s="7">
        <v>1</v>
      </c>
      <c r="L5026" s="7">
        <v>13</v>
      </c>
      <c r="M5026" s="39">
        <v>12</v>
      </c>
      <c r="N5026" s="39" t="s">
        <v>186</v>
      </c>
      <c r="O5026" s="38">
        <v>1.0833333333333333</v>
      </c>
      <c r="AW5026" s="26"/>
    </row>
    <row r="5027" spans="1:49" x14ac:dyDescent="0.2">
      <c r="A5027" s="7">
        <v>47</v>
      </c>
      <c r="B5027" s="40">
        <v>1914</v>
      </c>
      <c r="C5027" s="40"/>
      <c r="D5027" s="7">
        <v>1</v>
      </c>
      <c r="E5027" s="7">
        <v>22</v>
      </c>
      <c r="F5027" s="7">
        <v>2</v>
      </c>
      <c r="G5027" s="7">
        <v>6</v>
      </c>
      <c r="H5027" s="1">
        <v>17</v>
      </c>
      <c r="I5027" s="7">
        <v>0</v>
      </c>
      <c r="J5027" s="7">
        <v>0</v>
      </c>
      <c r="K5027" s="7">
        <v>11.88</v>
      </c>
      <c r="L5027" s="7">
        <v>11.88</v>
      </c>
      <c r="M5027" s="39">
        <v>12</v>
      </c>
      <c r="N5027" s="39" t="s">
        <v>186</v>
      </c>
      <c r="O5027" s="38">
        <v>0.9900000000000001</v>
      </c>
      <c r="AW5027" s="26"/>
    </row>
    <row r="5028" spans="1:49" x14ac:dyDescent="0.2">
      <c r="A5028" s="7">
        <v>105</v>
      </c>
      <c r="B5028" s="40">
        <v>1914</v>
      </c>
      <c r="C5028" s="40"/>
      <c r="D5028" s="7">
        <v>1</v>
      </c>
      <c r="E5028" s="7">
        <v>22</v>
      </c>
      <c r="F5028" s="7">
        <v>1</v>
      </c>
      <c r="G5028" s="7">
        <v>6</v>
      </c>
      <c r="H5028" s="1">
        <v>17</v>
      </c>
      <c r="I5028" s="7">
        <v>0</v>
      </c>
      <c r="J5028" s="7">
        <v>1</v>
      </c>
      <c r="K5028" s="7">
        <v>4</v>
      </c>
      <c r="L5028" s="7">
        <v>16</v>
      </c>
      <c r="M5028" s="39">
        <v>12</v>
      </c>
      <c r="N5028" s="39" t="s">
        <v>186</v>
      </c>
      <c r="O5028" s="38">
        <v>1.3333333333333333</v>
      </c>
      <c r="AW5028" s="26"/>
    </row>
    <row r="5029" spans="1:49" x14ac:dyDescent="0.2">
      <c r="A5029" s="7">
        <v>137</v>
      </c>
      <c r="B5029" s="40">
        <v>1914</v>
      </c>
      <c r="C5029" s="40"/>
      <c r="D5029" s="7">
        <v>1</v>
      </c>
      <c r="E5029" s="7">
        <v>23</v>
      </c>
      <c r="F5029" s="7">
        <v>2</v>
      </c>
      <c r="G5029" s="7">
        <v>6</v>
      </c>
      <c r="H5029" s="1">
        <v>17</v>
      </c>
      <c r="I5029" s="7">
        <v>0</v>
      </c>
      <c r="J5029" s="7">
        <v>1</v>
      </c>
      <c r="K5029" s="7">
        <v>1.5</v>
      </c>
      <c r="L5029" s="7">
        <v>13.5</v>
      </c>
      <c r="M5029" s="39">
        <v>12</v>
      </c>
      <c r="N5029" s="39" t="s">
        <v>186</v>
      </c>
      <c r="O5029" s="38">
        <v>1.125</v>
      </c>
      <c r="AW5029" s="26"/>
    </row>
    <row r="5030" spans="1:49" x14ac:dyDescent="0.2">
      <c r="A5030" s="7">
        <v>161</v>
      </c>
      <c r="B5030" s="40">
        <v>1914</v>
      </c>
      <c r="C5030" s="40"/>
      <c r="D5030" s="7">
        <v>1</v>
      </c>
      <c r="E5030" s="7">
        <v>23</v>
      </c>
      <c r="F5030" s="7">
        <v>1</v>
      </c>
      <c r="G5030" s="7">
        <v>6</v>
      </c>
      <c r="H5030" s="1">
        <v>17</v>
      </c>
      <c r="I5030" s="7">
        <v>0</v>
      </c>
      <c r="J5030" s="7">
        <v>1</v>
      </c>
      <c r="K5030" s="7">
        <v>9</v>
      </c>
      <c r="L5030" s="7">
        <v>21</v>
      </c>
      <c r="M5030" s="39">
        <v>12</v>
      </c>
      <c r="N5030" s="39" t="s">
        <v>186</v>
      </c>
      <c r="O5030" s="38">
        <v>1.75</v>
      </c>
      <c r="AW5030" s="26"/>
    </row>
    <row r="5031" spans="1:49" x14ac:dyDescent="0.2">
      <c r="A5031" s="7">
        <v>65</v>
      </c>
      <c r="B5031" s="40">
        <v>1914</v>
      </c>
      <c r="C5031" s="40"/>
      <c r="D5031" s="7">
        <v>12</v>
      </c>
      <c r="E5031" s="7">
        <v>24</v>
      </c>
      <c r="F5031" s="7">
        <v>1</v>
      </c>
      <c r="G5031" s="7">
        <v>6</v>
      </c>
      <c r="H5031" s="1">
        <v>17</v>
      </c>
      <c r="I5031" s="7">
        <v>0</v>
      </c>
      <c r="J5031" s="7">
        <v>0</v>
      </c>
      <c r="K5031" s="7">
        <v>9</v>
      </c>
      <c r="L5031" s="7">
        <v>9</v>
      </c>
      <c r="M5031" s="39">
        <v>12</v>
      </c>
      <c r="N5031" s="39" t="s">
        <v>186</v>
      </c>
      <c r="O5031" s="38">
        <v>0.75</v>
      </c>
      <c r="P5031">
        <v>0</v>
      </c>
      <c r="Q5031">
        <v>0</v>
      </c>
      <c r="R5031">
        <v>10.5</v>
      </c>
      <c r="S5031">
        <v>0</v>
      </c>
      <c r="T5031">
        <v>1</v>
      </c>
      <c r="U5031">
        <v>7</v>
      </c>
      <c r="V5031">
        <v>0</v>
      </c>
      <c r="W5031">
        <v>1</v>
      </c>
      <c r="X5031">
        <v>5</v>
      </c>
      <c r="Y5031">
        <v>0</v>
      </c>
      <c r="Z5031">
        <v>1</v>
      </c>
      <c r="AA5031">
        <v>6</v>
      </c>
      <c r="AB5031">
        <v>0</v>
      </c>
      <c r="AC5031">
        <v>1</v>
      </c>
      <c r="AD5031">
        <v>3.5</v>
      </c>
      <c r="AE5031">
        <v>0</v>
      </c>
      <c r="AF5031">
        <v>1</v>
      </c>
      <c r="AG5031">
        <v>0.25</v>
      </c>
      <c r="AH5031">
        <v>0</v>
      </c>
      <c r="AI5031">
        <v>0</v>
      </c>
      <c r="AJ5031">
        <v>10.5</v>
      </c>
      <c r="AK5031">
        <v>0</v>
      </c>
      <c r="AL5031">
        <v>0</v>
      </c>
      <c r="AM5031">
        <v>9</v>
      </c>
      <c r="AN5031">
        <v>0</v>
      </c>
      <c r="AO5031">
        <v>0</v>
      </c>
      <c r="AP5031">
        <v>8.5</v>
      </c>
      <c r="AQ5031">
        <v>0</v>
      </c>
      <c r="AR5031">
        <v>0</v>
      </c>
      <c r="AS5031">
        <v>7.5</v>
      </c>
      <c r="AT5031">
        <v>0</v>
      </c>
      <c r="AU5031">
        <v>0</v>
      </c>
      <c r="AV5031">
        <v>8.25</v>
      </c>
      <c r="AW5031" s="26"/>
    </row>
    <row r="5032" spans="1:49" x14ac:dyDescent="0.2">
      <c r="A5032" s="7">
        <v>197</v>
      </c>
      <c r="B5032" s="40">
        <v>1914</v>
      </c>
      <c r="C5032" s="40"/>
      <c r="D5032" s="7">
        <v>12</v>
      </c>
      <c r="E5032" s="7">
        <v>25</v>
      </c>
      <c r="F5032" s="7">
        <v>2</v>
      </c>
      <c r="G5032" s="7">
        <v>6</v>
      </c>
      <c r="H5032" s="1">
        <v>17</v>
      </c>
      <c r="I5032" s="7">
        <v>0</v>
      </c>
      <c r="J5032" s="7">
        <v>1</v>
      </c>
      <c r="K5032" s="7">
        <v>0</v>
      </c>
      <c r="L5032" s="7">
        <v>12</v>
      </c>
      <c r="M5032" s="39">
        <v>12</v>
      </c>
      <c r="N5032" s="39" t="s">
        <v>186</v>
      </c>
      <c r="O5032" s="38">
        <v>1</v>
      </c>
      <c r="P5032">
        <v>0</v>
      </c>
      <c r="Q5032">
        <v>1</v>
      </c>
      <c r="R5032">
        <v>3</v>
      </c>
      <c r="S5032">
        <v>0</v>
      </c>
      <c r="T5032">
        <v>1</v>
      </c>
      <c r="U5032">
        <v>7.5</v>
      </c>
      <c r="V5032">
        <v>0</v>
      </c>
      <c r="W5032">
        <v>2</v>
      </c>
      <c r="X5032">
        <v>0.5</v>
      </c>
      <c r="Y5032">
        <v>0</v>
      </c>
      <c r="Z5032">
        <v>2</v>
      </c>
      <c r="AA5032">
        <v>4</v>
      </c>
      <c r="AB5032">
        <v>0</v>
      </c>
      <c r="AC5032">
        <v>1</v>
      </c>
      <c r="AD5032">
        <v>9</v>
      </c>
      <c r="AE5032">
        <v>0</v>
      </c>
      <c r="AF5032">
        <v>1</v>
      </c>
      <c r="AG5032">
        <v>5</v>
      </c>
      <c r="AH5032">
        <v>0</v>
      </c>
      <c r="AI5032">
        <v>0</v>
      </c>
      <c r="AJ5032">
        <v>9</v>
      </c>
      <c r="AK5032">
        <v>0</v>
      </c>
      <c r="AL5032">
        <v>0</v>
      </c>
      <c r="AM5032">
        <v>9</v>
      </c>
      <c r="AN5032">
        <v>0</v>
      </c>
      <c r="AO5032">
        <v>0</v>
      </c>
      <c r="AP5032">
        <v>9</v>
      </c>
      <c r="AQ5032">
        <v>0</v>
      </c>
      <c r="AR5032">
        <v>0</v>
      </c>
      <c r="AS5032">
        <v>10</v>
      </c>
      <c r="AT5032">
        <v>0</v>
      </c>
      <c r="AU5032">
        <v>1</v>
      </c>
      <c r="AV5032">
        <v>0</v>
      </c>
      <c r="AW5032" s="26"/>
    </row>
    <row r="5033" spans="1:49" x14ac:dyDescent="0.2">
      <c r="A5033" s="7">
        <v>14</v>
      </c>
      <c r="B5033" s="18">
        <v>1854</v>
      </c>
      <c r="C5033" s="18"/>
      <c r="D5033" s="7">
        <v>1</v>
      </c>
      <c r="E5033" s="7">
        <v>22</v>
      </c>
      <c r="F5033" s="7">
        <v>1</v>
      </c>
      <c r="G5033" s="7">
        <v>2</v>
      </c>
      <c r="H5033" s="1">
        <v>18</v>
      </c>
      <c r="I5033" s="7">
        <v>0</v>
      </c>
      <c r="J5033" s="7">
        <v>1</v>
      </c>
      <c r="K5033" s="7">
        <v>1</v>
      </c>
      <c r="L5033" s="7">
        <v>13</v>
      </c>
      <c r="M5033" s="36">
        <v>0.4535970244035199</v>
      </c>
      <c r="N5033" s="37" t="s">
        <v>183</v>
      </c>
      <c r="O5033" s="38">
        <v>28.659800000000001</v>
      </c>
      <c r="AW5033" s="26"/>
    </row>
    <row r="5034" spans="1:49" x14ac:dyDescent="0.2">
      <c r="A5034" s="7">
        <v>32</v>
      </c>
      <c r="B5034" s="18">
        <v>1855</v>
      </c>
      <c r="C5034" s="18"/>
      <c r="D5034" s="7">
        <v>1</v>
      </c>
      <c r="E5034" s="7">
        <v>22</v>
      </c>
      <c r="F5034" s="7">
        <v>1</v>
      </c>
      <c r="G5034" s="7">
        <v>2</v>
      </c>
      <c r="H5034" s="1">
        <v>18</v>
      </c>
      <c r="I5034" s="7">
        <v>0</v>
      </c>
      <c r="J5034" s="7">
        <v>1</v>
      </c>
      <c r="K5034" s="7">
        <v>3.5</v>
      </c>
      <c r="L5034" s="7">
        <v>15.5</v>
      </c>
      <c r="M5034" s="36">
        <v>0.4535970244035199</v>
      </c>
      <c r="N5034" s="37" t="s">
        <v>183</v>
      </c>
      <c r="O5034" s="38">
        <v>34.171300000000002</v>
      </c>
      <c r="AW5034" s="26"/>
    </row>
    <row r="5035" spans="1:49" x14ac:dyDescent="0.2">
      <c r="A5035" s="7">
        <v>32</v>
      </c>
      <c r="B5035" s="18">
        <v>1856</v>
      </c>
      <c r="C5035" s="18"/>
      <c r="D5035" s="7">
        <v>1</v>
      </c>
      <c r="E5035" s="7">
        <v>22</v>
      </c>
      <c r="F5035" s="7">
        <v>1</v>
      </c>
      <c r="G5035" s="7">
        <v>2</v>
      </c>
      <c r="H5035" s="1">
        <v>18</v>
      </c>
      <c r="I5035" s="7">
        <v>0</v>
      </c>
      <c r="J5035" s="7">
        <v>1</v>
      </c>
      <c r="K5035" s="7">
        <v>3</v>
      </c>
      <c r="L5035" s="7">
        <v>15</v>
      </c>
      <c r="M5035" s="36">
        <v>0.4535970244035199</v>
      </c>
      <c r="N5035" s="37" t="s">
        <v>183</v>
      </c>
      <c r="O5035" s="38">
        <v>33.069000000000003</v>
      </c>
      <c r="AW5035" s="26"/>
    </row>
    <row r="5036" spans="1:49" x14ac:dyDescent="0.2">
      <c r="A5036" s="7">
        <v>31</v>
      </c>
      <c r="B5036" s="18">
        <v>1857</v>
      </c>
      <c r="C5036" s="18"/>
      <c r="D5036" s="7">
        <v>1</v>
      </c>
      <c r="E5036" s="7">
        <v>22</v>
      </c>
      <c r="F5036" s="7">
        <v>1</v>
      </c>
      <c r="G5036" s="7">
        <v>2</v>
      </c>
      <c r="H5036" s="1">
        <v>18</v>
      </c>
      <c r="I5036" s="7">
        <v>0</v>
      </c>
      <c r="J5036" s="7">
        <v>1</v>
      </c>
      <c r="K5036" s="7">
        <v>1</v>
      </c>
      <c r="L5036" s="7">
        <v>13</v>
      </c>
      <c r="M5036" s="36">
        <v>0.4535970244035199</v>
      </c>
      <c r="N5036" s="37" t="s">
        <v>183</v>
      </c>
      <c r="O5036" s="38">
        <v>28.659800000000001</v>
      </c>
      <c r="AW5036" s="26"/>
    </row>
    <row r="5037" spans="1:49" x14ac:dyDescent="0.2">
      <c r="A5037" s="7">
        <v>32</v>
      </c>
      <c r="B5037" s="18">
        <v>1858</v>
      </c>
      <c r="C5037" s="18"/>
      <c r="D5037" s="7">
        <v>1</v>
      </c>
      <c r="E5037" s="7">
        <v>22</v>
      </c>
      <c r="F5037" s="7">
        <v>1</v>
      </c>
      <c r="G5037" s="7">
        <v>2</v>
      </c>
      <c r="H5037" s="1">
        <v>18</v>
      </c>
      <c r="I5037" s="7">
        <v>0</v>
      </c>
      <c r="J5037" s="7">
        <v>1</v>
      </c>
      <c r="K5037" s="7">
        <v>2</v>
      </c>
      <c r="L5037" s="7">
        <v>14</v>
      </c>
      <c r="M5037" s="36">
        <v>0.4535970244035199</v>
      </c>
      <c r="N5037" s="37" t="s">
        <v>183</v>
      </c>
      <c r="O5037" s="38">
        <v>30.8644</v>
      </c>
      <c r="AW5037" s="26"/>
    </row>
    <row r="5038" spans="1:49" x14ac:dyDescent="0.2">
      <c r="A5038" s="7">
        <v>32</v>
      </c>
      <c r="B5038" s="18">
        <v>1859</v>
      </c>
      <c r="C5038" s="18"/>
      <c r="D5038" s="7">
        <v>1</v>
      </c>
      <c r="E5038" s="7">
        <v>22</v>
      </c>
      <c r="F5038" s="7">
        <v>1</v>
      </c>
      <c r="G5038" s="7">
        <v>2</v>
      </c>
      <c r="H5038" s="1">
        <v>18</v>
      </c>
      <c r="I5038" s="7">
        <v>0</v>
      </c>
      <c r="J5038" s="7">
        <v>1</v>
      </c>
      <c r="K5038" s="7">
        <v>1</v>
      </c>
      <c r="L5038" s="7">
        <v>13</v>
      </c>
      <c r="M5038" s="36">
        <v>0.4535970244035199</v>
      </c>
      <c r="N5038" s="37" t="s">
        <v>183</v>
      </c>
      <c r="O5038" s="38">
        <v>28.659800000000001</v>
      </c>
      <c r="AW5038" s="26"/>
    </row>
    <row r="5039" spans="1:49" x14ac:dyDescent="0.2">
      <c r="A5039" s="7">
        <v>35</v>
      </c>
      <c r="B5039" s="40">
        <v>1860</v>
      </c>
      <c r="C5039" s="40"/>
      <c r="D5039" s="7">
        <v>1</v>
      </c>
      <c r="E5039" s="7">
        <v>22</v>
      </c>
      <c r="F5039" s="7">
        <v>1</v>
      </c>
      <c r="G5039" s="7">
        <v>2</v>
      </c>
      <c r="H5039" s="1">
        <v>18</v>
      </c>
      <c r="I5039" s="7">
        <v>0</v>
      </c>
      <c r="J5039" s="7">
        <v>1</v>
      </c>
      <c r="K5039" s="7">
        <v>0</v>
      </c>
      <c r="L5039" s="7">
        <v>12</v>
      </c>
      <c r="M5039" s="36">
        <v>0.4535970244035199</v>
      </c>
      <c r="N5039" s="37" t="s">
        <v>183</v>
      </c>
      <c r="O5039" s="38">
        <v>26.455200000000001</v>
      </c>
      <c r="AW5039" s="26"/>
    </row>
    <row r="5040" spans="1:49" x14ac:dyDescent="0.2">
      <c r="A5040" s="7">
        <v>35</v>
      </c>
      <c r="B5040" s="40">
        <v>1861</v>
      </c>
      <c r="C5040" s="40"/>
      <c r="D5040" s="7">
        <v>1</v>
      </c>
      <c r="E5040" s="7">
        <v>22</v>
      </c>
      <c r="F5040" s="7">
        <v>1</v>
      </c>
      <c r="G5040" s="7">
        <v>2</v>
      </c>
      <c r="H5040" s="1">
        <v>18</v>
      </c>
      <c r="I5040" s="7">
        <v>0</v>
      </c>
      <c r="J5040" s="7">
        <v>1</v>
      </c>
      <c r="K5040" s="7">
        <v>0</v>
      </c>
      <c r="L5040" s="7">
        <v>12</v>
      </c>
      <c r="M5040" s="36">
        <v>0.4535970244035199</v>
      </c>
      <c r="N5040" s="37" t="s">
        <v>183</v>
      </c>
      <c r="O5040" s="38">
        <v>26.455200000000001</v>
      </c>
      <c r="AW5040" s="26"/>
    </row>
    <row r="5041" spans="1:49" x14ac:dyDescent="0.2">
      <c r="A5041" s="7">
        <v>35</v>
      </c>
      <c r="B5041" s="40">
        <v>1862</v>
      </c>
      <c r="C5041" s="40"/>
      <c r="D5041" s="7">
        <v>1</v>
      </c>
      <c r="E5041" s="7">
        <v>22</v>
      </c>
      <c r="F5041" s="7">
        <v>1</v>
      </c>
      <c r="G5041" s="7">
        <v>2</v>
      </c>
      <c r="H5041" s="1">
        <v>18</v>
      </c>
      <c r="I5041" s="7">
        <v>0</v>
      </c>
      <c r="J5041" s="7">
        <v>0</v>
      </c>
      <c r="K5041" s="7">
        <v>11.75</v>
      </c>
      <c r="L5041" s="7">
        <v>11.75</v>
      </c>
      <c r="M5041" s="36">
        <v>0.4535970244035199</v>
      </c>
      <c r="N5041" s="37" t="s">
        <v>183</v>
      </c>
      <c r="O5041" s="38">
        <v>25.904050000000002</v>
      </c>
      <c r="AW5041" s="26"/>
    </row>
    <row r="5042" spans="1:49" x14ac:dyDescent="0.2">
      <c r="A5042" s="7">
        <v>35</v>
      </c>
      <c r="B5042" s="40">
        <v>1863</v>
      </c>
      <c r="C5042" s="40"/>
      <c r="D5042" s="7">
        <v>1</v>
      </c>
      <c r="E5042" s="7">
        <v>22</v>
      </c>
      <c r="F5042" s="7">
        <v>1</v>
      </c>
      <c r="G5042" s="7">
        <v>2</v>
      </c>
      <c r="H5042" s="1">
        <v>18</v>
      </c>
      <c r="I5042" s="7">
        <v>0</v>
      </c>
      <c r="J5042" s="7">
        <v>1</v>
      </c>
      <c r="K5042" s="7">
        <v>2</v>
      </c>
      <c r="L5042" s="7">
        <v>14</v>
      </c>
      <c r="M5042" s="36">
        <v>0.4535970244035199</v>
      </c>
      <c r="N5042" s="37" t="s">
        <v>183</v>
      </c>
      <c r="O5042" s="38">
        <v>30.8644</v>
      </c>
      <c r="AW5042" s="26"/>
    </row>
    <row r="5043" spans="1:49" x14ac:dyDescent="0.2">
      <c r="A5043" s="7">
        <v>35</v>
      </c>
      <c r="B5043" s="40">
        <v>1864</v>
      </c>
      <c r="C5043" s="40"/>
      <c r="D5043" s="7">
        <v>1</v>
      </c>
      <c r="E5043" s="7">
        <v>22</v>
      </c>
      <c r="F5043" s="7">
        <v>1</v>
      </c>
      <c r="G5043" s="7">
        <v>2</v>
      </c>
      <c r="H5043" s="1">
        <v>18</v>
      </c>
      <c r="I5043" s="7">
        <v>0</v>
      </c>
      <c r="J5043" s="7">
        <v>1</v>
      </c>
      <c r="K5043" s="7">
        <v>0.75</v>
      </c>
      <c r="L5043" s="7">
        <v>12.75</v>
      </c>
      <c r="M5043" s="36">
        <v>0.4535970244035199</v>
      </c>
      <c r="N5043" s="37" t="s">
        <v>183</v>
      </c>
      <c r="O5043" s="38">
        <v>28.108650000000001</v>
      </c>
      <c r="AW5043" s="26"/>
    </row>
    <row r="5044" spans="1:49" x14ac:dyDescent="0.2">
      <c r="A5044" s="7">
        <v>61</v>
      </c>
      <c r="B5044" s="40">
        <v>1864</v>
      </c>
      <c r="C5044" s="40"/>
      <c r="D5044" s="7">
        <v>4</v>
      </c>
      <c r="E5044" s="7">
        <v>22</v>
      </c>
      <c r="F5044" s="7">
        <v>1</v>
      </c>
      <c r="G5044" s="7">
        <v>2</v>
      </c>
      <c r="H5044" s="1">
        <v>18</v>
      </c>
      <c r="I5044" s="7">
        <v>0</v>
      </c>
      <c r="J5044" s="7">
        <v>1</v>
      </c>
      <c r="K5044" s="7">
        <v>0.75</v>
      </c>
      <c r="L5044" s="7">
        <v>12.75</v>
      </c>
      <c r="M5044" s="36">
        <v>0.4535970244035199</v>
      </c>
      <c r="N5044" s="37" t="s">
        <v>183</v>
      </c>
      <c r="O5044" s="38">
        <v>28.108650000000001</v>
      </c>
      <c r="P5044">
        <v>0</v>
      </c>
      <c r="Q5044">
        <v>1</v>
      </c>
      <c r="R5044">
        <v>0</v>
      </c>
      <c r="S5044">
        <v>0</v>
      </c>
      <c r="T5044">
        <v>1</v>
      </c>
      <c r="U5044">
        <v>0</v>
      </c>
      <c r="V5044">
        <v>0</v>
      </c>
      <c r="W5044">
        <v>0</v>
      </c>
      <c r="X5044">
        <v>11</v>
      </c>
      <c r="AW5044" s="26"/>
    </row>
    <row r="5045" spans="1:49" x14ac:dyDescent="0.2">
      <c r="A5045" s="7">
        <v>35</v>
      </c>
      <c r="B5045" s="40">
        <v>1865</v>
      </c>
      <c r="C5045" s="40"/>
      <c r="D5045" s="7">
        <v>1</v>
      </c>
      <c r="E5045" s="7">
        <v>22</v>
      </c>
      <c r="F5045" s="7">
        <v>1</v>
      </c>
      <c r="G5045" s="7">
        <v>2</v>
      </c>
      <c r="H5045" s="1">
        <v>18</v>
      </c>
      <c r="I5045" s="7">
        <v>0</v>
      </c>
      <c r="J5045" s="7">
        <v>1</v>
      </c>
      <c r="K5045" s="7">
        <v>2.5</v>
      </c>
      <c r="L5045" s="7">
        <v>14.5</v>
      </c>
      <c r="M5045" s="36">
        <v>0.4535970244035199</v>
      </c>
      <c r="N5045" s="37" t="s">
        <v>183</v>
      </c>
      <c r="O5045" s="38">
        <v>31.966699999999999</v>
      </c>
      <c r="AW5045" s="26"/>
    </row>
    <row r="5046" spans="1:49" x14ac:dyDescent="0.2">
      <c r="A5046" s="7">
        <v>35</v>
      </c>
      <c r="B5046" s="40">
        <v>1866</v>
      </c>
      <c r="C5046" s="40"/>
      <c r="D5046" s="7">
        <v>1</v>
      </c>
      <c r="E5046" s="7">
        <v>22</v>
      </c>
      <c r="F5046" s="7">
        <v>1</v>
      </c>
      <c r="G5046" s="7">
        <v>2</v>
      </c>
      <c r="H5046" s="1">
        <v>18</v>
      </c>
      <c r="I5046" s="7">
        <v>0</v>
      </c>
      <c r="J5046" s="7">
        <v>1</v>
      </c>
      <c r="K5046" s="7">
        <v>4.5</v>
      </c>
      <c r="L5046" s="7">
        <v>16.5</v>
      </c>
      <c r="M5046" s="36">
        <v>0.4535970244035199</v>
      </c>
      <c r="N5046" s="37" t="s">
        <v>183</v>
      </c>
      <c r="O5046" s="38">
        <v>36.375900000000001</v>
      </c>
      <c r="AW5046" s="26"/>
    </row>
    <row r="5047" spans="1:49" x14ac:dyDescent="0.2">
      <c r="A5047" s="7">
        <v>35</v>
      </c>
      <c r="B5047" s="40">
        <v>1867</v>
      </c>
      <c r="C5047" s="40"/>
      <c r="D5047" s="7">
        <v>1</v>
      </c>
      <c r="E5047" s="7">
        <v>22</v>
      </c>
      <c r="F5047" s="7">
        <v>1</v>
      </c>
      <c r="G5047" s="7">
        <v>2</v>
      </c>
      <c r="H5047" s="1">
        <v>18</v>
      </c>
      <c r="I5047" s="7">
        <v>0</v>
      </c>
      <c r="J5047" s="7">
        <v>1</v>
      </c>
      <c r="K5047" s="7">
        <v>3</v>
      </c>
      <c r="L5047" s="7">
        <v>15</v>
      </c>
      <c r="M5047" s="36">
        <v>0.4535970244035199</v>
      </c>
      <c r="N5047" s="37" t="s">
        <v>183</v>
      </c>
      <c r="O5047" s="38">
        <v>33.069000000000003</v>
      </c>
      <c r="AW5047" s="26"/>
    </row>
    <row r="5048" spans="1:49" x14ac:dyDescent="0.2">
      <c r="A5048" s="7">
        <v>36</v>
      </c>
      <c r="B5048" s="40">
        <v>1868</v>
      </c>
      <c r="C5048" s="40"/>
      <c r="D5048" s="7">
        <v>1</v>
      </c>
      <c r="E5048" s="7">
        <v>22</v>
      </c>
      <c r="F5048" s="7">
        <v>1</v>
      </c>
      <c r="G5048" s="7">
        <v>2</v>
      </c>
      <c r="H5048" s="1">
        <v>18</v>
      </c>
      <c r="I5048" s="7">
        <v>0</v>
      </c>
      <c r="J5048" s="7">
        <v>1</v>
      </c>
      <c r="K5048" s="7">
        <v>3</v>
      </c>
      <c r="L5048" s="7">
        <v>15</v>
      </c>
      <c r="M5048" s="36">
        <v>0.4535970244035199</v>
      </c>
      <c r="N5048" s="37" t="s">
        <v>183</v>
      </c>
      <c r="O5048" s="38">
        <v>33.069000000000003</v>
      </c>
      <c r="AW5048" s="26"/>
    </row>
    <row r="5049" spans="1:49" x14ac:dyDescent="0.2">
      <c r="A5049" s="7">
        <v>109</v>
      </c>
      <c r="B5049" s="40">
        <v>1868</v>
      </c>
      <c r="C5049" s="40"/>
      <c r="D5049" s="7">
        <v>1</v>
      </c>
      <c r="E5049" s="7">
        <v>26</v>
      </c>
      <c r="F5049" s="7">
        <v>1</v>
      </c>
      <c r="G5049" s="7">
        <v>2</v>
      </c>
      <c r="H5049" s="1">
        <v>18</v>
      </c>
      <c r="I5049" s="7">
        <v>0</v>
      </c>
      <c r="J5049" s="7">
        <v>0</v>
      </c>
      <c r="K5049" s="7">
        <v>11.5</v>
      </c>
      <c r="L5049" s="7">
        <v>11.5</v>
      </c>
      <c r="M5049" s="36">
        <v>0.4535970244035199</v>
      </c>
      <c r="N5049" s="37" t="s">
        <v>183</v>
      </c>
      <c r="O5049" s="38">
        <v>25.352900000000002</v>
      </c>
      <c r="AW5049" s="26"/>
    </row>
    <row r="5050" spans="1:49" x14ac:dyDescent="0.2">
      <c r="A5050" s="7">
        <v>35</v>
      </c>
      <c r="B5050" s="40">
        <v>1869</v>
      </c>
      <c r="C5050" s="40"/>
      <c r="D5050" s="7">
        <v>1</v>
      </c>
      <c r="E5050" s="7">
        <v>22</v>
      </c>
      <c r="F5050" s="7">
        <v>1</v>
      </c>
      <c r="G5050" s="7">
        <v>2</v>
      </c>
      <c r="H5050" s="1">
        <v>18</v>
      </c>
      <c r="I5050" s="7">
        <v>0</v>
      </c>
      <c r="J5050" s="7">
        <v>1</v>
      </c>
      <c r="K5050" s="7">
        <v>2</v>
      </c>
      <c r="L5050" s="7">
        <v>14</v>
      </c>
      <c r="M5050" s="36">
        <v>0.4535970244035199</v>
      </c>
      <c r="N5050" s="37" t="s">
        <v>183</v>
      </c>
      <c r="O5050" s="38">
        <v>30.8644</v>
      </c>
      <c r="AW5050" s="26"/>
    </row>
    <row r="5051" spans="1:49" x14ac:dyDescent="0.2">
      <c r="A5051" s="7">
        <v>110</v>
      </c>
      <c r="B5051" s="40">
        <v>1869</v>
      </c>
      <c r="C5051" s="40"/>
      <c r="D5051" s="7">
        <v>1</v>
      </c>
      <c r="E5051" s="7">
        <v>26</v>
      </c>
      <c r="F5051" s="7">
        <v>1</v>
      </c>
      <c r="G5051" s="7">
        <v>2</v>
      </c>
      <c r="H5051" s="1">
        <v>18</v>
      </c>
      <c r="I5051" s="7">
        <v>0</v>
      </c>
      <c r="J5051" s="7">
        <v>1</v>
      </c>
      <c r="K5051" s="7">
        <v>0</v>
      </c>
      <c r="L5051" s="7">
        <v>12</v>
      </c>
      <c r="M5051" s="36">
        <v>0.4535970244035199</v>
      </c>
      <c r="N5051" s="37" t="s">
        <v>183</v>
      </c>
      <c r="O5051" s="38">
        <v>26.455200000000001</v>
      </c>
      <c r="AW5051" s="26"/>
    </row>
    <row r="5052" spans="1:49" x14ac:dyDescent="0.2">
      <c r="A5052" s="7">
        <v>35</v>
      </c>
      <c r="B5052" s="40">
        <v>1870</v>
      </c>
      <c r="C5052" s="40"/>
      <c r="D5052" s="7">
        <v>1</v>
      </c>
      <c r="E5052" s="7">
        <v>22</v>
      </c>
      <c r="F5052" s="7">
        <v>1</v>
      </c>
      <c r="G5052" s="7">
        <v>2</v>
      </c>
      <c r="H5052" s="1">
        <v>18</v>
      </c>
      <c r="I5052" s="7">
        <v>0</v>
      </c>
      <c r="J5052" s="7">
        <v>1</v>
      </c>
      <c r="K5052" s="7">
        <v>2</v>
      </c>
      <c r="L5052" s="7">
        <v>14</v>
      </c>
      <c r="M5052" s="36">
        <v>0.4535970244035199</v>
      </c>
      <c r="N5052" s="37" t="s">
        <v>183</v>
      </c>
      <c r="O5052" s="38">
        <v>30.8644</v>
      </c>
      <c r="AW5052" s="26"/>
    </row>
    <row r="5053" spans="1:49" x14ac:dyDescent="0.2">
      <c r="A5053" s="7">
        <v>109</v>
      </c>
      <c r="B5053" s="40">
        <v>1870</v>
      </c>
      <c r="C5053" s="40"/>
      <c r="D5053" s="7">
        <v>1</v>
      </c>
      <c r="E5053" s="7">
        <v>26</v>
      </c>
      <c r="F5053" s="7">
        <v>1</v>
      </c>
      <c r="G5053" s="7">
        <v>2</v>
      </c>
      <c r="H5053" s="1">
        <v>18</v>
      </c>
      <c r="I5053" s="7">
        <v>0</v>
      </c>
      <c r="J5053" s="7">
        <v>0</v>
      </c>
      <c r="K5053" s="7">
        <v>11.5</v>
      </c>
      <c r="L5053" s="7">
        <v>11.5</v>
      </c>
      <c r="M5053" s="36">
        <v>0.4535970244035199</v>
      </c>
      <c r="N5053" s="37" t="s">
        <v>183</v>
      </c>
      <c r="O5053" s="38">
        <v>25.352900000000002</v>
      </c>
      <c r="AW5053" s="26"/>
    </row>
    <row r="5054" spans="1:49" x14ac:dyDescent="0.2">
      <c r="A5054" s="7">
        <v>35</v>
      </c>
      <c r="B5054" s="40">
        <v>1871</v>
      </c>
      <c r="C5054" s="40"/>
      <c r="D5054" s="7">
        <v>1</v>
      </c>
      <c r="E5054" s="7">
        <v>22</v>
      </c>
      <c r="F5054" s="7">
        <v>1</v>
      </c>
      <c r="G5054" s="7">
        <v>2</v>
      </c>
      <c r="H5054" s="1">
        <v>18</v>
      </c>
      <c r="I5054" s="7">
        <v>0</v>
      </c>
      <c r="J5054" s="7">
        <v>1</v>
      </c>
      <c r="K5054" s="7">
        <v>1.5</v>
      </c>
      <c r="L5054" s="7">
        <v>13.5</v>
      </c>
      <c r="M5054" s="36">
        <v>0.4535970244035199</v>
      </c>
      <c r="N5054" s="37" t="s">
        <v>183</v>
      </c>
      <c r="O5054" s="38">
        <v>29.7621</v>
      </c>
      <c r="AW5054" s="26"/>
    </row>
    <row r="5055" spans="1:49" x14ac:dyDescent="0.2">
      <c r="A5055" s="7">
        <v>105</v>
      </c>
      <c r="B5055" s="40">
        <v>1871</v>
      </c>
      <c r="C5055" s="40"/>
      <c r="D5055" s="7">
        <v>1</v>
      </c>
      <c r="E5055" s="7">
        <v>22</v>
      </c>
      <c r="F5055" s="7">
        <v>2</v>
      </c>
      <c r="G5055" s="7">
        <v>2</v>
      </c>
      <c r="H5055" s="1">
        <v>18</v>
      </c>
      <c r="I5055" s="7">
        <v>0</v>
      </c>
      <c r="J5055" s="7">
        <v>0</v>
      </c>
      <c r="K5055" s="7">
        <v>10.25</v>
      </c>
      <c r="L5055" s="7">
        <v>10.25</v>
      </c>
      <c r="M5055" s="36">
        <v>0.4535970244035199</v>
      </c>
      <c r="N5055" s="37" t="s">
        <v>183</v>
      </c>
      <c r="O5055" s="38">
        <v>22.597149999999999</v>
      </c>
      <c r="AW5055" s="26"/>
    </row>
    <row r="5056" spans="1:49" x14ac:dyDescent="0.2">
      <c r="A5056" s="7">
        <v>129</v>
      </c>
      <c r="B5056" s="40">
        <v>1871</v>
      </c>
      <c r="C5056" s="40"/>
      <c r="D5056" s="7">
        <v>1</v>
      </c>
      <c r="E5056" s="7">
        <v>23</v>
      </c>
      <c r="F5056" s="7">
        <v>1</v>
      </c>
      <c r="G5056" s="7">
        <v>2</v>
      </c>
      <c r="H5056" s="1">
        <v>18</v>
      </c>
      <c r="I5056" s="7">
        <v>0</v>
      </c>
      <c r="J5056" s="7">
        <v>0</v>
      </c>
      <c r="K5056" s="7">
        <v>11</v>
      </c>
      <c r="L5056" s="7">
        <v>11</v>
      </c>
      <c r="M5056" s="36">
        <v>0.4535970244035199</v>
      </c>
      <c r="N5056" s="37" t="s">
        <v>183</v>
      </c>
      <c r="O5056" s="38">
        <v>24.250600000000002</v>
      </c>
      <c r="AW5056" s="26"/>
    </row>
    <row r="5057" spans="1:49" x14ac:dyDescent="0.2">
      <c r="A5057" s="7">
        <v>155</v>
      </c>
      <c r="B5057" s="40">
        <v>1871</v>
      </c>
      <c r="C5057" s="40"/>
      <c r="D5057" s="7">
        <v>1</v>
      </c>
      <c r="E5057" s="7">
        <v>26</v>
      </c>
      <c r="F5057" s="7">
        <v>1</v>
      </c>
      <c r="G5057" s="7">
        <v>2</v>
      </c>
      <c r="H5057" s="1">
        <v>18</v>
      </c>
      <c r="I5057" s="7">
        <v>0</v>
      </c>
      <c r="J5057" s="7">
        <v>1</v>
      </c>
      <c r="K5057" s="7">
        <v>6</v>
      </c>
      <c r="L5057" s="7">
        <v>18</v>
      </c>
      <c r="M5057" s="36">
        <v>0.4535970244035199</v>
      </c>
      <c r="N5057" s="37" t="s">
        <v>183</v>
      </c>
      <c r="O5057" s="38">
        <v>39.6828</v>
      </c>
      <c r="AW5057" s="26"/>
    </row>
    <row r="5058" spans="1:49" x14ac:dyDescent="0.2">
      <c r="A5058" s="7">
        <v>177</v>
      </c>
      <c r="B5058" s="40">
        <v>1871</v>
      </c>
      <c r="C5058" s="40"/>
      <c r="D5058" s="7">
        <v>1</v>
      </c>
      <c r="E5058" s="7">
        <v>26</v>
      </c>
      <c r="F5058" s="7">
        <v>3</v>
      </c>
      <c r="G5058" s="7">
        <v>2</v>
      </c>
      <c r="H5058" s="1">
        <v>18</v>
      </c>
      <c r="I5058" s="7">
        <v>0</v>
      </c>
      <c r="J5058" s="7">
        <v>0</v>
      </c>
      <c r="K5058" s="7">
        <v>3</v>
      </c>
      <c r="L5058" s="7">
        <v>3</v>
      </c>
      <c r="M5058" s="36">
        <v>0.4535970244035199</v>
      </c>
      <c r="N5058" s="37" t="s">
        <v>183</v>
      </c>
      <c r="O5058" s="38">
        <v>6.6138000000000003</v>
      </c>
      <c r="AW5058" s="26"/>
    </row>
    <row r="5059" spans="1:49" x14ac:dyDescent="0.2">
      <c r="A5059" s="7">
        <v>35</v>
      </c>
      <c r="B5059" s="40">
        <v>1872</v>
      </c>
      <c r="C5059" s="40"/>
      <c r="D5059" s="7">
        <v>1</v>
      </c>
      <c r="E5059" s="7">
        <v>22</v>
      </c>
      <c r="F5059" s="7">
        <v>1</v>
      </c>
      <c r="G5059" s="7">
        <v>2</v>
      </c>
      <c r="H5059" s="1">
        <v>18</v>
      </c>
      <c r="I5059" s="7">
        <v>0</v>
      </c>
      <c r="J5059" s="7">
        <v>1</v>
      </c>
      <c r="K5059" s="7">
        <v>2</v>
      </c>
      <c r="L5059" s="7">
        <v>14</v>
      </c>
      <c r="M5059" s="36">
        <v>0.4535970244035199</v>
      </c>
      <c r="N5059" s="37" t="s">
        <v>183</v>
      </c>
      <c r="O5059" s="38">
        <v>30.8644</v>
      </c>
      <c r="AW5059" s="26"/>
    </row>
    <row r="5060" spans="1:49" x14ac:dyDescent="0.2">
      <c r="A5060" s="7">
        <v>105</v>
      </c>
      <c r="B5060" s="40">
        <v>1872</v>
      </c>
      <c r="C5060" s="40"/>
      <c r="D5060" s="7">
        <v>1</v>
      </c>
      <c r="E5060" s="7">
        <v>22</v>
      </c>
      <c r="F5060" s="7">
        <v>2</v>
      </c>
      <c r="G5060" s="7">
        <v>2</v>
      </c>
      <c r="H5060" s="1">
        <v>18</v>
      </c>
      <c r="I5060" s="7">
        <v>0</v>
      </c>
      <c r="J5060" s="7">
        <v>0</v>
      </c>
      <c r="K5060" s="7">
        <v>10</v>
      </c>
      <c r="L5060" s="7">
        <v>10</v>
      </c>
      <c r="M5060" s="36">
        <v>0.4535970244035199</v>
      </c>
      <c r="N5060" s="37" t="s">
        <v>183</v>
      </c>
      <c r="O5060" s="38">
        <v>22.045999999999999</v>
      </c>
      <c r="AW5060" s="26"/>
    </row>
    <row r="5061" spans="1:49" x14ac:dyDescent="0.2">
      <c r="A5061" s="7">
        <v>129</v>
      </c>
      <c r="B5061" s="40">
        <v>1872</v>
      </c>
      <c r="C5061" s="40"/>
      <c r="D5061" s="7">
        <v>1</v>
      </c>
      <c r="E5061" s="7">
        <v>23</v>
      </c>
      <c r="F5061" s="7">
        <v>1</v>
      </c>
      <c r="G5061" s="7">
        <v>2</v>
      </c>
      <c r="H5061" s="1">
        <v>18</v>
      </c>
      <c r="I5061" s="7">
        <v>0</v>
      </c>
      <c r="J5061" s="7">
        <v>0</v>
      </c>
      <c r="K5061" s="7">
        <v>11</v>
      </c>
      <c r="L5061" s="7">
        <v>11</v>
      </c>
      <c r="M5061" s="36">
        <v>0.4535970244035199</v>
      </c>
      <c r="N5061" s="37" t="s">
        <v>183</v>
      </c>
      <c r="O5061" s="38">
        <v>24.250600000000002</v>
      </c>
      <c r="AW5061" s="26"/>
    </row>
    <row r="5062" spans="1:49" x14ac:dyDescent="0.2">
      <c r="A5062" s="7">
        <v>155</v>
      </c>
      <c r="B5062" s="40">
        <v>1872</v>
      </c>
      <c r="C5062" s="40"/>
      <c r="D5062" s="7">
        <v>1</v>
      </c>
      <c r="E5062" s="7">
        <v>26</v>
      </c>
      <c r="F5062" s="7">
        <v>1</v>
      </c>
      <c r="G5062" s="7">
        <v>2</v>
      </c>
      <c r="H5062" s="1">
        <v>18</v>
      </c>
      <c r="I5062" s="7">
        <v>0</v>
      </c>
      <c r="J5062" s="7">
        <v>0</v>
      </c>
      <c r="K5062" s="7">
        <v>11</v>
      </c>
      <c r="L5062" s="7">
        <v>11</v>
      </c>
      <c r="M5062" s="36">
        <v>0.4535970244035199</v>
      </c>
      <c r="N5062" s="37" t="s">
        <v>183</v>
      </c>
      <c r="O5062" s="38">
        <v>24.250600000000002</v>
      </c>
      <c r="AW5062" s="26"/>
    </row>
    <row r="5063" spans="1:49" x14ac:dyDescent="0.2">
      <c r="A5063" s="7">
        <v>35</v>
      </c>
      <c r="B5063" s="40">
        <v>1873</v>
      </c>
      <c r="C5063" s="40"/>
      <c r="D5063" s="7">
        <v>1</v>
      </c>
      <c r="E5063" s="7">
        <v>22</v>
      </c>
      <c r="F5063" s="7">
        <v>1</v>
      </c>
      <c r="G5063" s="7">
        <v>2</v>
      </c>
      <c r="H5063" s="1">
        <v>18</v>
      </c>
      <c r="I5063" s="7">
        <v>0</v>
      </c>
      <c r="J5063" s="7">
        <v>1</v>
      </c>
      <c r="K5063" s="7">
        <v>3</v>
      </c>
      <c r="L5063" s="7">
        <v>15</v>
      </c>
      <c r="M5063" s="36">
        <v>0.4535970244035199</v>
      </c>
      <c r="N5063" s="37" t="s">
        <v>183</v>
      </c>
      <c r="O5063" s="38">
        <v>33.069000000000003</v>
      </c>
      <c r="AW5063" s="26"/>
    </row>
    <row r="5064" spans="1:49" x14ac:dyDescent="0.2">
      <c r="A5064" s="7">
        <v>105</v>
      </c>
      <c r="B5064" s="40">
        <v>1873</v>
      </c>
      <c r="C5064" s="40"/>
      <c r="D5064" s="7">
        <v>1</v>
      </c>
      <c r="E5064" s="7">
        <v>22</v>
      </c>
      <c r="F5064" s="7">
        <v>2</v>
      </c>
      <c r="G5064" s="7">
        <v>2</v>
      </c>
      <c r="H5064" s="1">
        <v>18</v>
      </c>
      <c r="I5064" s="7">
        <v>0</v>
      </c>
      <c r="J5064" s="7">
        <v>0</v>
      </c>
      <c r="K5064" s="7">
        <v>10.5</v>
      </c>
      <c r="L5064" s="7">
        <v>10.5</v>
      </c>
      <c r="M5064" s="36">
        <v>0.4535970244035199</v>
      </c>
      <c r="N5064" s="37" t="s">
        <v>183</v>
      </c>
      <c r="O5064" s="38">
        <v>23.148299999999999</v>
      </c>
      <c r="AW5064" s="26"/>
    </row>
    <row r="5065" spans="1:49" x14ac:dyDescent="0.2">
      <c r="A5065" s="7">
        <v>35</v>
      </c>
      <c r="B5065" s="40">
        <v>1874</v>
      </c>
      <c r="C5065" s="40"/>
      <c r="D5065" s="7">
        <v>1</v>
      </c>
      <c r="E5065" s="7">
        <v>22</v>
      </c>
      <c r="F5065" s="7">
        <v>1</v>
      </c>
      <c r="G5065" s="7">
        <v>2</v>
      </c>
      <c r="H5065" s="1">
        <v>18</v>
      </c>
      <c r="I5065" s="7">
        <v>0</v>
      </c>
      <c r="J5065" s="7">
        <v>1</v>
      </c>
      <c r="K5065" s="7">
        <v>3</v>
      </c>
      <c r="L5065" s="7">
        <v>15</v>
      </c>
      <c r="M5065" s="36">
        <v>0.4535970244035199</v>
      </c>
      <c r="N5065" s="37" t="s">
        <v>183</v>
      </c>
      <c r="O5065" s="38">
        <v>33.069000000000003</v>
      </c>
      <c r="AW5065" s="26"/>
    </row>
    <row r="5066" spans="1:49" x14ac:dyDescent="0.2">
      <c r="A5066" s="7">
        <v>105</v>
      </c>
      <c r="B5066" s="40">
        <v>1874</v>
      </c>
      <c r="C5066" s="40"/>
      <c r="D5066" s="7">
        <v>1</v>
      </c>
      <c r="E5066" s="7">
        <v>22</v>
      </c>
      <c r="F5066" s="7">
        <v>2</v>
      </c>
      <c r="G5066" s="7">
        <v>2</v>
      </c>
      <c r="H5066" s="1">
        <v>18</v>
      </c>
      <c r="I5066" s="7">
        <v>0</v>
      </c>
      <c r="J5066" s="7">
        <v>0</v>
      </c>
      <c r="K5066" s="7">
        <v>9.5</v>
      </c>
      <c r="L5066" s="7">
        <v>9.5</v>
      </c>
      <c r="M5066" s="36">
        <v>0.4535970244035199</v>
      </c>
      <c r="N5066" s="37" t="s">
        <v>183</v>
      </c>
      <c r="O5066" s="38">
        <v>20.9437</v>
      </c>
      <c r="AW5066" s="26"/>
    </row>
    <row r="5067" spans="1:49" x14ac:dyDescent="0.2">
      <c r="A5067" s="7">
        <v>136</v>
      </c>
      <c r="B5067" s="40">
        <v>1874</v>
      </c>
      <c r="C5067" s="40"/>
      <c r="D5067" s="7">
        <v>1</v>
      </c>
      <c r="E5067" s="7">
        <v>23</v>
      </c>
      <c r="F5067" s="7">
        <v>1</v>
      </c>
      <c r="G5067" s="7">
        <v>2</v>
      </c>
      <c r="H5067" s="1">
        <v>18</v>
      </c>
      <c r="I5067" s="7">
        <v>0</v>
      </c>
      <c r="J5067" s="7">
        <v>1</v>
      </c>
      <c r="K5067" s="7">
        <v>7</v>
      </c>
      <c r="L5067" s="7">
        <v>19</v>
      </c>
      <c r="M5067" s="36">
        <v>0.4535970244035199</v>
      </c>
      <c r="N5067" s="37" t="s">
        <v>183</v>
      </c>
      <c r="O5067" s="38">
        <v>41.8874</v>
      </c>
      <c r="AW5067" s="26"/>
    </row>
    <row r="5068" spans="1:49" x14ac:dyDescent="0.2">
      <c r="A5068" s="7">
        <v>162</v>
      </c>
      <c r="B5068" s="40">
        <v>1874</v>
      </c>
      <c r="C5068" s="40"/>
      <c r="D5068" s="7">
        <v>1</v>
      </c>
      <c r="E5068" s="7">
        <v>26</v>
      </c>
      <c r="F5068" s="7">
        <v>1</v>
      </c>
      <c r="G5068" s="7">
        <v>2</v>
      </c>
      <c r="H5068" s="1">
        <v>18</v>
      </c>
      <c r="I5068" s="7">
        <v>0</v>
      </c>
      <c r="J5068" s="7">
        <v>0</v>
      </c>
      <c r="K5068" s="7">
        <v>11</v>
      </c>
      <c r="L5068" s="7">
        <v>11</v>
      </c>
      <c r="M5068" s="36">
        <v>0.4535970244035199</v>
      </c>
      <c r="N5068" s="37" t="s">
        <v>183</v>
      </c>
      <c r="O5068" s="38">
        <v>24.250600000000002</v>
      </c>
      <c r="AW5068" s="26"/>
    </row>
    <row r="5069" spans="1:49" x14ac:dyDescent="0.2">
      <c r="A5069" s="7">
        <v>33</v>
      </c>
      <c r="B5069" s="40">
        <v>1875</v>
      </c>
      <c r="C5069" s="40"/>
      <c r="D5069" s="7">
        <v>1</v>
      </c>
      <c r="E5069" s="7">
        <v>22</v>
      </c>
      <c r="F5069" s="7">
        <v>1</v>
      </c>
      <c r="G5069" s="7">
        <v>2</v>
      </c>
      <c r="H5069" s="1">
        <v>18</v>
      </c>
      <c r="I5069" s="7">
        <v>0</v>
      </c>
      <c r="J5069" s="7">
        <v>1</v>
      </c>
      <c r="K5069" s="7">
        <v>3</v>
      </c>
      <c r="L5069" s="7">
        <v>15</v>
      </c>
      <c r="M5069" s="36">
        <v>0.4535970244035199</v>
      </c>
      <c r="N5069" s="37" t="s">
        <v>183</v>
      </c>
      <c r="O5069" s="38">
        <v>33.069000000000003</v>
      </c>
      <c r="AW5069" s="26"/>
    </row>
    <row r="5070" spans="1:49" x14ac:dyDescent="0.2">
      <c r="A5070" s="7">
        <v>102</v>
      </c>
      <c r="B5070" s="40">
        <v>1875</v>
      </c>
      <c r="C5070" s="40"/>
      <c r="D5070" s="7">
        <v>1</v>
      </c>
      <c r="E5070" s="7">
        <v>22</v>
      </c>
      <c r="F5070" s="7">
        <v>2</v>
      </c>
      <c r="G5070" s="7">
        <v>2</v>
      </c>
      <c r="H5070" s="1">
        <v>18</v>
      </c>
      <c r="I5070" s="7">
        <v>0</v>
      </c>
      <c r="J5070" s="7">
        <v>0</v>
      </c>
      <c r="K5070" s="7">
        <v>11</v>
      </c>
      <c r="L5070" s="7">
        <v>11</v>
      </c>
      <c r="M5070" s="36">
        <v>0.4535970244035199</v>
      </c>
      <c r="N5070" s="37" t="s">
        <v>183</v>
      </c>
      <c r="O5070" s="38">
        <v>24.250600000000002</v>
      </c>
      <c r="AW5070" s="26"/>
    </row>
    <row r="5071" spans="1:49" x14ac:dyDescent="0.2">
      <c r="A5071" s="7">
        <v>133</v>
      </c>
      <c r="B5071" s="40">
        <v>1875</v>
      </c>
      <c r="C5071" s="40"/>
      <c r="D5071" s="7">
        <v>1</v>
      </c>
      <c r="E5071" s="7">
        <v>23</v>
      </c>
      <c r="F5071" s="7">
        <v>1</v>
      </c>
      <c r="G5071" s="7">
        <v>2</v>
      </c>
      <c r="H5071" s="1">
        <v>18</v>
      </c>
      <c r="I5071" s="7">
        <v>0</v>
      </c>
      <c r="J5071" s="7">
        <v>1</v>
      </c>
      <c r="K5071" s="7">
        <v>2</v>
      </c>
      <c r="L5071" s="7">
        <v>14</v>
      </c>
      <c r="M5071" s="36">
        <v>0.4535970244035199</v>
      </c>
      <c r="N5071" s="37" t="s">
        <v>183</v>
      </c>
      <c r="O5071" s="38">
        <v>30.8644</v>
      </c>
      <c r="AW5071" s="26"/>
    </row>
    <row r="5072" spans="1:49" x14ac:dyDescent="0.2">
      <c r="A5072" s="7">
        <v>159</v>
      </c>
      <c r="B5072" s="40">
        <v>1875</v>
      </c>
      <c r="C5072" s="40"/>
      <c r="D5072" s="7">
        <v>1</v>
      </c>
      <c r="E5072" s="7">
        <v>26</v>
      </c>
      <c r="F5072" s="7">
        <v>1</v>
      </c>
      <c r="G5072" s="7">
        <v>2</v>
      </c>
      <c r="H5072" s="1">
        <v>18</v>
      </c>
      <c r="I5072" s="7">
        <v>0</v>
      </c>
      <c r="J5072" s="7">
        <v>1</v>
      </c>
      <c r="K5072" s="7">
        <v>0</v>
      </c>
      <c r="L5072" s="7">
        <v>12</v>
      </c>
      <c r="M5072" s="36">
        <v>0.4535970244035199</v>
      </c>
      <c r="N5072" s="37" t="s">
        <v>183</v>
      </c>
      <c r="O5072" s="38">
        <v>26.455200000000001</v>
      </c>
      <c r="AW5072" s="26"/>
    </row>
    <row r="5073" spans="1:49" x14ac:dyDescent="0.2">
      <c r="A5073" s="7">
        <v>17</v>
      </c>
      <c r="B5073" s="40">
        <v>1876</v>
      </c>
      <c r="C5073" s="40"/>
      <c r="D5073" s="7">
        <v>1</v>
      </c>
      <c r="E5073" s="7">
        <v>22</v>
      </c>
      <c r="F5073" s="7">
        <v>1</v>
      </c>
      <c r="G5073" s="7">
        <v>2</v>
      </c>
      <c r="H5073" s="1">
        <v>18</v>
      </c>
      <c r="I5073" s="7">
        <v>0</v>
      </c>
      <c r="J5073" s="7">
        <v>1</v>
      </c>
      <c r="K5073" s="7">
        <v>2.5</v>
      </c>
      <c r="L5073" s="7">
        <v>14.5</v>
      </c>
      <c r="M5073" s="36">
        <v>0.4535970244035199</v>
      </c>
      <c r="N5073" s="37" t="s">
        <v>183</v>
      </c>
      <c r="O5073" s="38">
        <v>31.966699999999999</v>
      </c>
      <c r="AW5073" s="26"/>
    </row>
    <row r="5074" spans="1:49" x14ac:dyDescent="0.2">
      <c r="A5074" s="7">
        <v>112</v>
      </c>
      <c r="B5074" s="40">
        <v>1876</v>
      </c>
      <c r="C5074" s="40"/>
      <c r="D5074" s="7">
        <v>1</v>
      </c>
      <c r="E5074" s="7">
        <v>22</v>
      </c>
      <c r="F5074" s="7">
        <v>2</v>
      </c>
      <c r="G5074" s="7">
        <v>2</v>
      </c>
      <c r="H5074" s="1">
        <v>18</v>
      </c>
      <c r="I5074" s="7">
        <v>0</v>
      </c>
      <c r="J5074" s="7">
        <v>1</v>
      </c>
      <c r="K5074" s="7">
        <v>0</v>
      </c>
      <c r="L5074" s="7">
        <v>12</v>
      </c>
      <c r="M5074" s="36">
        <v>0.4535970244035199</v>
      </c>
      <c r="N5074" s="37" t="s">
        <v>183</v>
      </c>
      <c r="O5074" s="38">
        <v>26.455200000000001</v>
      </c>
      <c r="AW5074" s="26"/>
    </row>
    <row r="5075" spans="1:49" x14ac:dyDescent="0.2">
      <c r="A5075" s="7">
        <v>142</v>
      </c>
      <c r="B5075" s="40">
        <v>1876</v>
      </c>
      <c r="C5075" s="40"/>
      <c r="D5075" s="7">
        <v>1</v>
      </c>
      <c r="E5075" s="7">
        <v>23</v>
      </c>
      <c r="F5075" s="7">
        <v>1</v>
      </c>
      <c r="G5075" s="7">
        <v>2</v>
      </c>
      <c r="H5075" s="1">
        <v>18</v>
      </c>
      <c r="I5075" s="7">
        <v>0</v>
      </c>
      <c r="J5075" s="7">
        <v>1</v>
      </c>
      <c r="K5075" s="7">
        <v>2</v>
      </c>
      <c r="L5075" s="7">
        <v>14</v>
      </c>
      <c r="M5075" s="36">
        <v>0.4535970244035199</v>
      </c>
      <c r="N5075" s="37" t="s">
        <v>183</v>
      </c>
      <c r="O5075" s="38">
        <v>30.8644</v>
      </c>
      <c r="AW5075" s="26"/>
    </row>
    <row r="5076" spans="1:49" x14ac:dyDescent="0.2">
      <c r="A5076" s="7">
        <v>45</v>
      </c>
      <c r="B5076" s="40">
        <v>1876</v>
      </c>
      <c r="C5076" s="40"/>
      <c r="D5076" s="7">
        <v>6</v>
      </c>
      <c r="E5076" s="7">
        <v>24</v>
      </c>
      <c r="F5076" s="7">
        <v>1</v>
      </c>
      <c r="G5076" s="7">
        <v>2</v>
      </c>
      <c r="H5076" s="1">
        <v>18</v>
      </c>
      <c r="I5076" s="7">
        <v>0</v>
      </c>
      <c r="J5076" s="7">
        <v>1</v>
      </c>
      <c r="K5076" s="40">
        <v>2</v>
      </c>
      <c r="L5076" s="7">
        <v>14</v>
      </c>
      <c r="M5076" s="36">
        <v>0.4535970244035199</v>
      </c>
      <c r="N5076" s="37" t="s">
        <v>183</v>
      </c>
      <c r="O5076" s="38">
        <v>30.8644</v>
      </c>
      <c r="P5076">
        <v>0</v>
      </c>
      <c r="Q5076">
        <v>1</v>
      </c>
      <c r="R5076">
        <v>4</v>
      </c>
      <c r="S5076">
        <v>0</v>
      </c>
      <c r="T5076">
        <v>1</v>
      </c>
      <c r="U5076">
        <v>2</v>
      </c>
      <c r="V5076">
        <v>0</v>
      </c>
      <c r="W5076">
        <v>1</v>
      </c>
      <c r="X5076">
        <v>2</v>
      </c>
      <c r="Y5076">
        <v>0</v>
      </c>
      <c r="Z5076">
        <v>1</v>
      </c>
      <c r="AA5076">
        <v>2</v>
      </c>
      <c r="AB5076">
        <v>0</v>
      </c>
      <c r="AC5076">
        <v>1</v>
      </c>
      <c r="AD5076">
        <v>0</v>
      </c>
      <c r="AW5076" s="26"/>
    </row>
    <row r="5077" spans="1:49" x14ac:dyDescent="0.2">
      <c r="A5077" s="7">
        <v>168</v>
      </c>
      <c r="B5077" s="40">
        <v>1876</v>
      </c>
      <c r="C5077" s="40"/>
      <c r="D5077" s="7">
        <v>1</v>
      </c>
      <c r="E5077" s="7">
        <v>26</v>
      </c>
      <c r="F5077" s="7">
        <v>1</v>
      </c>
      <c r="G5077" s="7">
        <v>2</v>
      </c>
      <c r="H5077" s="1">
        <v>18</v>
      </c>
      <c r="I5077" s="7">
        <v>0</v>
      </c>
      <c r="J5077" s="7">
        <v>1</v>
      </c>
      <c r="K5077" s="7">
        <v>1</v>
      </c>
      <c r="L5077" s="7">
        <v>13</v>
      </c>
      <c r="M5077" s="36">
        <v>0.4535970244035199</v>
      </c>
      <c r="N5077" s="37" t="s">
        <v>183</v>
      </c>
      <c r="O5077" s="38">
        <v>28.659800000000001</v>
      </c>
      <c r="AW5077" s="26"/>
    </row>
    <row r="5078" spans="1:49" x14ac:dyDescent="0.2">
      <c r="A5078" s="7">
        <v>39</v>
      </c>
      <c r="B5078" s="40">
        <v>1877</v>
      </c>
      <c r="C5078" s="40"/>
      <c r="D5078" s="7">
        <v>1</v>
      </c>
      <c r="E5078" s="7">
        <v>22</v>
      </c>
      <c r="F5078" s="7">
        <v>1</v>
      </c>
      <c r="G5078" s="7">
        <v>2</v>
      </c>
      <c r="H5078" s="1">
        <v>18</v>
      </c>
      <c r="I5078" s="7">
        <v>0</v>
      </c>
      <c r="J5078" s="7">
        <v>1</v>
      </c>
      <c r="K5078" s="7">
        <v>2</v>
      </c>
      <c r="L5078" s="7">
        <v>14</v>
      </c>
      <c r="M5078" s="36">
        <v>0.4535970244035199</v>
      </c>
      <c r="N5078" s="37" t="s">
        <v>183</v>
      </c>
      <c r="O5078" s="38">
        <v>30.8644</v>
      </c>
      <c r="AW5078" s="26"/>
    </row>
    <row r="5079" spans="1:49" x14ac:dyDescent="0.2">
      <c r="A5079" s="7">
        <v>109</v>
      </c>
      <c r="B5079" s="40">
        <v>1877</v>
      </c>
      <c r="C5079" s="40"/>
      <c r="D5079" s="7">
        <v>1</v>
      </c>
      <c r="E5079" s="7">
        <v>22</v>
      </c>
      <c r="F5079" s="7">
        <v>2</v>
      </c>
      <c r="G5079" s="7">
        <v>2</v>
      </c>
      <c r="H5079" s="1">
        <v>18</v>
      </c>
      <c r="I5079" s="7">
        <v>0</v>
      </c>
      <c r="J5079" s="7">
        <v>0</v>
      </c>
      <c r="K5079" s="7">
        <v>11.75</v>
      </c>
      <c r="L5079" s="7">
        <v>11.75</v>
      </c>
      <c r="M5079" s="36">
        <v>0.4535970244035199</v>
      </c>
      <c r="N5079" s="37" t="s">
        <v>183</v>
      </c>
      <c r="O5079" s="38">
        <v>25.904050000000002</v>
      </c>
      <c r="AW5079" s="26"/>
    </row>
    <row r="5080" spans="1:49" x14ac:dyDescent="0.2">
      <c r="A5080" s="7">
        <v>13</v>
      </c>
      <c r="B5080" s="40">
        <v>1877</v>
      </c>
      <c r="C5080" s="40"/>
      <c r="D5080" s="7">
        <v>6</v>
      </c>
      <c r="E5080" s="7">
        <v>24</v>
      </c>
      <c r="F5080" s="7">
        <v>1</v>
      </c>
      <c r="G5080" s="7">
        <v>2</v>
      </c>
      <c r="H5080" s="1">
        <v>18</v>
      </c>
      <c r="I5080" s="7">
        <v>0</v>
      </c>
      <c r="J5080" s="7">
        <v>1</v>
      </c>
      <c r="K5080" s="7">
        <v>2</v>
      </c>
      <c r="L5080" s="7">
        <v>14</v>
      </c>
      <c r="M5080" s="36">
        <v>0.4535970244035199</v>
      </c>
      <c r="N5080" s="37" t="s">
        <v>183</v>
      </c>
      <c r="O5080" s="38">
        <v>30.8644</v>
      </c>
      <c r="P5080">
        <v>0</v>
      </c>
      <c r="Q5080">
        <v>1</v>
      </c>
      <c r="R5080">
        <v>0</v>
      </c>
      <c r="S5080">
        <v>0</v>
      </c>
      <c r="T5080">
        <v>1</v>
      </c>
      <c r="U5080">
        <v>8</v>
      </c>
      <c r="V5080">
        <v>0</v>
      </c>
      <c r="W5080">
        <v>0</v>
      </c>
      <c r="X5080">
        <v>11</v>
      </c>
      <c r="Y5080">
        <v>0</v>
      </c>
      <c r="Z5080">
        <v>0</v>
      </c>
      <c r="AA5080">
        <v>11</v>
      </c>
      <c r="AB5080">
        <v>0</v>
      </c>
      <c r="AC5080">
        <v>0</v>
      </c>
      <c r="AD5080">
        <v>11</v>
      </c>
      <c r="AW5080" s="26"/>
    </row>
    <row r="5081" spans="1:49" x14ac:dyDescent="0.2">
      <c r="A5081" s="7">
        <v>141</v>
      </c>
      <c r="B5081" s="40">
        <v>1877</v>
      </c>
      <c r="C5081" s="40"/>
      <c r="D5081" s="7">
        <v>1</v>
      </c>
      <c r="E5081" s="7">
        <v>26</v>
      </c>
      <c r="F5081" s="7">
        <v>1</v>
      </c>
      <c r="G5081" s="7">
        <v>2</v>
      </c>
      <c r="H5081" s="1">
        <v>18</v>
      </c>
      <c r="I5081" s="7">
        <v>0</v>
      </c>
      <c r="J5081" s="7">
        <v>1</v>
      </c>
      <c r="K5081" s="7">
        <v>0</v>
      </c>
      <c r="L5081" s="7">
        <v>12</v>
      </c>
      <c r="M5081" s="36">
        <v>0.4535970244035199</v>
      </c>
      <c r="N5081" s="37" t="s">
        <v>183</v>
      </c>
      <c r="O5081" s="38">
        <v>26.455200000000001</v>
      </c>
      <c r="AW5081" s="26"/>
    </row>
    <row r="5082" spans="1:49" x14ac:dyDescent="0.2">
      <c r="A5082" s="7">
        <v>39</v>
      </c>
      <c r="B5082" s="40">
        <v>1878</v>
      </c>
      <c r="C5082" s="40"/>
      <c r="D5082" s="7">
        <v>1</v>
      </c>
      <c r="E5082" s="7">
        <v>22</v>
      </c>
      <c r="F5082" s="7">
        <v>1</v>
      </c>
      <c r="G5082" s="7">
        <v>2</v>
      </c>
      <c r="H5082" s="1">
        <v>18</v>
      </c>
      <c r="I5082" s="7">
        <v>0</v>
      </c>
      <c r="J5082" s="7">
        <v>1</v>
      </c>
      <c r="K5082" s="7">
        <v>2</v>
      </c>
      <c r="L5082" s="7">
        <v>14</v>
      </c>
      <c r="M5082" s="36">
        <v>0.4535970244035199</v>
      </c>
      <c r="N5082" s="37" t="s">
        <v>183</v>
      </c>
      <c r="O5082" s="38">
        <v>30.8644</v>
      </c>
      <c r="AW5082" s="26"/>
    </row>
    <row r="5083" spans="1:49" x14ac:dyDescent="0.2">
      <c r="A5083" s="7">
        <v>111</v>
      </c>
      <c r="B5083" s="40">
        <v>1878</v>
      </c>
      <c r="C5083" s="40"/>
      <c r="D5083" s="7">
        <v>1</v>
      </c>
      <c r="E5083" s="7">
        <v>22</v>
      </c>
      <c r="F5083" s="7">
        <v>2</v>
      </c>
      <c r="G5083" s="7">
        <v>2</v>
      </c>
      <c r="H5083" s="1">
        <v>18</v>
      </c>
      <c r="I5083" s="7">
        <v>0</v>
      </c>
      <c r="J5083" s="7">
        <v>0</v>
      </c>
      <c r="K5083" s="7">
        <v>11.13</v>
      </c>
      <c r="L5083" s="7">
        <v>11.13</v>
      </c>
      <c r="M5083" s="36">
        <v>0.4535970244035199</v>
      </c>
      <c r="N5083" s="37" t="s">
        <v>183</v>
      </c>
      <c r="O5083" s="38">
        <v>24.537198000000004</v>
      </c>
      <c r="AW5083" s="26"/>
    </row>
    <row r="5084" spans="1:49" x14ac:dyDescent="0.2">
      <c r="A5084" s="7">
        <v>142</v>
      </c>
      <c r="B5084" s="40">
        <v>1878</v>
      </c>
      <c r="C5084" s="40"/>
      <c r="D5084" s="7">
        <v>1</v>
      </c>
      <c r="E5084" s="7">
        <v>23</v>
      </c>
      <c r="F5084" s="7">
        <v>1</v>
      </c>
      <c r="G5084" s="7">
        <v>2</v>
      </c>
      <c r="H5084" s="1">
        <v>18</v>
      </c>
      <c r="I5084" s="7">
        <v>0</v>
      </c>
      <c r="J5084" s="7">
        <v>1</v>
      </c>
      <c r="K5084" s="7">
        <v>2.5</v>
      </c>
      <c r="L5084" s="7">
        <v>14.5</v>
      </c>
      <c r="M5084" s="36">
        <v>0.4535970244035199</v>
      </c>
      <c r="N5084" s="37" t="s">
        <v>183</v>
      </c>
      <c r="O5084" s="38">
        <v>31.966699999999999</v>
      </c>
      <c r="AW5084" s="26"/>
    </row>
    <row r="5085" spans="1:49" x14ac:dyDescent="0.2">
      <c r="A5085" s="7">
        <v>13</v>
      </c>
      <c r="B5085" s="40">
        <v>1878</v>
      </c>
      <c r="C5085" s="40"/>
      <c r="D5085" s="7">
        <v>6</v>
      </c>
      <c r="E5085" s="7">
        <v>24</v>
      </c>
      <c r="F5085" s="7">
        <v>1</v>
      </c>
      <c r="G5085" s="7">
        <v>2</v>
      </c>
      <c r="H5085" s="1">
        <v>18</v>
      </c>
      <c r="I5085" s="7">
        <v>0</v>
      </c>
      <c r="J5085" s="7">
        <v>0</v>
      </c>
      <c r="K5085" s="7">
        <v>11.5</v>
      </c>
      <c r="L5085" s="7">
        <v>11.5</v>
      </c>
      <c r="M5085" s="36">
        <v>0.4535970244035199</v>
      </c>
      <c r="N5085" s="37" t="s">
        <v>183</v>
      </c>
      <c r="O5085" s="38">
        <v>25.352900000000002</v>
      </c>
      <c r="P5085">
        <v>0</v>
      </c>
      <c r="Q5085">
        <v>0</v>
      </c>
      <c r="R5085">
        <v>11</v>
      </c>
      <c r="S5085">
        <v>0</v>
      </c>
      <c r="T5085">
        <v>1</v>
      </c>
      <c r="U5085">
        <v>0.5</v>
      </c>
      <c r="V5085">
        <v>0</v>
      </c>
      <c r="W5085">
        <v>1</v>
      </c>
      <c r="X5085">
        <v>0.5</v>
      </c>
      <c r="Y5085">
        <v>0</v>
      </c>
      <c r="Z5085">
        <v>1</v>
      </c>
      <c r="AA5085">
        <v>2</v>
      </c>
      <c r="AB5085">
        <v>0</v>
      </c>
      <c r="AC5085">
        <v>1</v>
      </c>
      <c r="AD5085">
        <v>0</v>
      </c>
      <c r="AW5085" s="26"/>
    </row>
    <row r="5086" spans="1:49" x14ac:dyDescent="0.2">
      <c r="A5086" s="7">
        <v>168</v>
      </c>
      <c r="B5086" s="40">
        <v>1878</v>
      </c>
      <c r="C5086" s="40"/>
      <c r="D5086" s="7">
        <v>1</v>
      </c>
      <c r="E5086" s="7">
        <v>26</v>
      </c>
      <c r="F5086" s="7">
        <v>1</v>
      </c>
      <c r="G5086" s="7">
        <v>2</v>
      </c>
      <c r="H5086" s="1">
        <v>18</v>
      </c>
      <c r="I5086" s="7">
        <v>0</v>
      </c>
      <c r="J5086" s="7">
        <v>1</v>
      </c>
      <c r="K5086" s="7">
        <v>0</v>
      </c>
      <c r="L5086" s="7">
        <v>12</v>
      </c>
      <c r="M5086" s="36">
        <v>0.4535970244035199</v>
      </c>
      <c r="N5086" s="37" t="s">
        <v>183</v>
      </c>
      <c r="O5086" s="38">
        <v>26.455200000000001</v>
      </c>
      <c r="AW5086" s="26"/>
    </row>
    <row r="5087" spans="1:49" x14ac:dyDescent="0.2">
      <c r="A5087" s="7">
        <v>17</v>
      </c>
      <c r="B5087" s="40">
        <v>1879</v>
      </c>
      <c r="C5087" s="40"/>
      <c r="D5087" s="7">
        <v>1</v>
      </c>
      <c r="E5087" s="7">
        <v>22</v>
      </c>
      <c r="F5087" s="7">
        <v>1</v>
      </c>
      <c r="G5087" s="7">
        <v>2</v>
      </c>
      <c r="H5087" s="1">
        <v>18</v>
      </c>
      <c r="I5087" s="7">
        <v>0</v>
      </c>
      <c r="J5087" s="7">
        <v>1</v>
      </c>
      <c r="K5087" s="7">
        <v>1</v>
      </c>
      <c r="L5087" s="7">
        <v>13</v>
      </c>
      <c r="M5087" s="36">
        <v>0.4535970244035199</v>
      </c>
      <c r="N5087" s="37" t="s">
        <v>183</v>
      </c>
      <c r="O5087" s="38">
        <v>28.659800000000001</v>
      </c>
      <c r="AW5087" s="26"/>
    </row>
    <row r="5088" spans="1:49" x14ac:dyDescent="0.2">
      <c r="A5088" s="7">
        <v>107</v>
      </c>
      <c r="B5088" s="40">
        <v>1879</v>
      </c>
      <c r="C5088" s="40"/>
      <c r="D5088" s="7">
        <v>1</v>
      </c>
      <c r="E5088" s="7">
        <v>22</v>
      </c>
      <c r="F5088" s="7">
        <v>2</v>
      </c>
      <c r="G5088" s="7">
        <v>2</v>
      </c>
      <c r="H5088" s="1">
        <v>18</v>
      </c>
      <c r="I5088" s="7">
        <v>0</v>
      </c>
      <c r="J5088" s="7">
        <v>0</v>
      </c>
      <c r="K5088" s="7">
        <v>9.5</v>
      </c>
      <c r="L5088" s="7">
        <v>9.5</v>
      </c>
      <c r="M5088" s="36">
        <v>0.4535970244035199</v>
      </c>
      <c r="N5088" s="37" t="s">
        <v>183</v>
      </c>
      <c r="O5088" s="38">
        <v>20.9437</v>
      </c>
      <c r="AW5088" s="26"/>
    </row>
    <row r="5089" spans="1:49" x14ac:dyDescent="0.2">
      <c r="A5089" s="7">
        <v>138</v>
      </c>
      <c r="B5089" s="40">
        <v>1879</v>
      </c>
      <c r="C5089" s="40"/>
      <c r="D5089" s="7">
        <v>1</v>
      </c>
      <c r="E5089" s="7">
        <v>23</v>
      </c>
      <c r="F5089" s="7">
        <v>1</v>
      </c>
      <c r="G5089" s="7">
        <v>2</v>
      </c>
      <c r="H5089" s="1">
        <v>18</v>
      </c>
      <c r="I5089" s="7">
        <v>0</v>
      </c>
      <c r="J5089" s="7">
        <v>1</v>
      </c>
      <c r="K5089" s="7">
        <v>2</v>
      </c>
      <c r="L5089" s="7">
        <v>14</v>
      </c>
      <c r="M5089" s="36">
        <v>0.4535970244035199</v>
      </c>
      <c r="N5089" s="37" t="s">
        <v>183</v>
      </c>
      <c r="O5089" s="38">
        <v>30.8644</v>
      </c>
      <c r="AW5089" s="26"/>
    </row>
    <row r="5090" spans="1:49" x14ac:dyDescent="0.2">
      <c r="A5090" s="7">
        <v>44</v>
      </c>
      <c r="B5090" s="40">
        <v>1879</v>
      </c>
      <c r="C5090" s="40"/>
      <c r="D5090" s="7">
        <v>3</v>
      </c>
      <c r="E5090" s="7">
        <v>24</v>
      </c>
      <c r="F5090" s="7">
        <v>1</v>
      </c>
      <c r="G5090" s="7">
        <v>2</v>
      </c>
      <c r="H5090" s="1">
        <v>18</v>
      </c>
      <c r="I5090" s="7">
        <v>0</v>
      </c>
      <c r="J5090" s="7">
        <v>1</v>
      </c>
      <c r="K5090" s="7">
        <v>2</v>
      </c>
      <c r="L5090" s="7">
        <v>14</v>
      </c>
      <c r="M5090" s="36">
        <v>0.4535970244035199</v>
      </c>
      <c r="N5090" s="37" t="s">
        <v>183</v>
      </c>
      <c r="O5090" s="38">
        <v>30.8644</v>
      </c>
      <c r="P5090">
        <v>0</v>
      </c>
      <c r="Q5090">
        <v>0</v>
      </c>
      <c r="R5090">
        <v>11</v>
      </c>
      <c r="S5090">
        <v>0</v>
      </c>
      <c r="T5090">
        <v>1</v>
      </c>
      <c r="U5090">
        <v>0</v>
      </c>
      <c r="AW5090" s="26"/>
    </row>
    <row r="5091" spans="1:49" x14ac:dyDescent="0.2">
      <c r="A5091" s="7">
        <v>164</v>
      </c>
      <c r="B5091" s="40">
        <v>1879</v>
      </c>
      <c r="C5091" s="40"/>
      <c r="D5091" s="7">
        <v>1</v>
      </c>
      <c r="E5091" s="7">
        <v>26</v>
      </c>
      <c r="F5091" s="7">
        <v>1</v>
      </c>
      <c r="G5091" s="7">
        <v>2</v>
      </c>
      <c r="H5091" s="1">
        <v>18</v>
      </c>
      <c r="I5091" s="7">
        <v>0</v>
      </c>
      <c r="J5091" s="7">
        <v>1</v>
      </c>
      <c r="K5091" s="7">
        <v>0</v>
      </c>
      <c r="L5091" s="7">
        <v>12</v>
      </c>
      <c r="M5091" s="36">
        <v>0.4535970244035199</v>
      </c>
      <c r="N5091" s="37" t="s">
        <v>183</v>
      </c>
      <c r="O5091" s="38">
        <v>26.455200000000001</v>
      </c>
      <c r="AW5091" s="26"/>
    </row>
    <row r="5092" spans="1:49" x14ac:dyDescent="0.2">
      <c r="A5092" s="7">
        <v>39</v>
      </c>
      <c r="B5092" s="40">
        <v>1880</v>
      </c>
      <c r="C5092" s="40"/>
      <c r="D5092" s="7">
        <v>1</v>
      </c>
      <c r="E5092" s="7">
        <v>22</v>
      </c>
      <c r="F5092" s="7">
        <v>1</v>
      </c>
      <c r="G5092" s="7">
        <v>2</v>
      </c>
      <c r="H5092" s="1">
        <v>18</v>
      </c>
      <c r="I5092" s="7">
        <v>0</v>
      </c>
      <c r="J5092" s="7">
        <v>1</v>
      </c>
      <c r="K5092" s="7">
        <v>0</v>
      </c>
      <c r="L5092" s="7">
        <v>12</v>
      </c>
      <c r="M5092" s="36">
        <v>0.4535970244035199</v>
      </c>
      <c r="N5092" s="37" t="s">
        <v>183</v>
      </c>
      <c r="O5092" s="38">
        <v>26.455200000000001</v>
      </c>
      <c r="AW5092" s="26"/>
    </row>
    <row r="5093" spans="1:49" x14ac:dyDescent="0.2">
      <c r="A5093" s="7">
        <v>115</v>
      </c>
      <c r="B5093" s="40">
        <v>1880</v>
      </c>
      <c r="C5093" s="40"/>
      <c r="D5093" s="7">
        <v>1</v>
      </c>
      <c r="E5093" s="7">
        <v>22</v>
      </c>
      <c r="F5093" s="7">
        <v>2</v>
      </c>
      <c r="G5093" s="7">
        <v>2</v>
      </c>
      <c r="H5093" s="1">
        <v>18</v>
      </c>
      <c r="I5093" s="7">
        <v>0</v>
      </c>
      <c r="J5093" s="7">
        <v>0</v>
      </c>
      <c r="K5093" s="7">
        <v>9</v>
      </c>
      <c r="L5093" s="7">
        <v>9</v>
      </c>
      <c r="M5093" s="36">
        <v>0.4535970244035199</v>
      </c>
      <c r="N5093" s="37" t="s">
        <v>183</v>
      </c>
      <c r="O5093" s="38">
        <v>19.8414</v>
      </c>
      <c r="AW5093" s="26"/>
    </row>
    <row r="5094" spans="1:49" x14ac:dyDescent="0.2">
      <c r="A5094" s="7">
        <v>146</v>
      </c>
      <c r="B5094" s="40">
        <v>1880</v>
      </c>
      <c r="C5094" s="40"/>
      <c r="D5094" s="7">
        <v>1</v>
      </c>
      <c r="E5094" s="7">
        <v>23</v>
      </c>
      <c r="F5094" s="7">
        <v>1</v>
      </c>
      <c r="G5094" s="7">
        <v>2</v>
      </c>
      <c r="H5094" s="1">
        <v>18</v>
      </c>
      <c r="I5094" s="7">
        <v>0</v>
      </c>
      <c r="J5094" s="7">
        <v>1</v>
      </c>
      <c r="K5094" s="7">
        <v>2</v>
      </c>
      <c r="L5094" s="7">
        <v>14</v>
      </c>
      <c r="M5094" s="36">
        <v>0.4535970244035199</v>
      </c>
      <c r="N5094" s="37" t="s">
        <v>183</v>
      </c>
      <c r="O5094" s="38">
        <v>30.8644</v>
      </c>
      <c r="AW5094" s="26"/>
    </row>
    <row r="5095" spans="1:49" x14ac:dyDescent="0.2">
      <c r="A5095" s="7">
        <v>13</v>
      </c>
      <c r="B5095" s="40">
        <v>1880</v>
      </c>
      <c r="C5095" s="40"/>
      <c r="D5095" s="7">
        <v>6</v>
      </c>
      <c r="E5095" s="7">
        <v>24</v>
      </c>
      <c r="F5095" s="7">
        <v>1</v>
      </c>
      <c r="G5095" s="7">
        <v>2</v>
      </c>
      <c r="H5095" s="1">
        <v>18</v>
      </c>
      <c r="I5095" s="7">
        <v>0</v>
      </c>
      <c r="J5095" s="7">
        <v>1</v>
      </c>
      <c r="K5095" s="7">
        <v>2</v>
      </c>
      <c r="L5095" s="7">
        <v>14</v>
      </c>
      <c r="M5095" s="36">
        <v>0.4535970244035199</v>
      </c>
      <c r="N5095" s="37" t="s">
        <v>183</v>
      </c>
      <c r="O5095" s="38">
        <v>30.8644</v>
      </c>
      <c r="P5095">
        <v>0</v>
      </c>
      <c r="Q5095">
        <v>1</v>
      </c>
      <c r="R5095">
        <v>2</v>
      </c>
      <c r="S5095">
        <v>0</v>
      </c>
      <c r="T5095">
        <v>1</v>
      </c>
      <c r="U5095">
        <v>2</v>
      </c>
      <c r="V5095">
        <v>0</v>
      </c>
      <c r="W5095">
        <v>1</v>
      </c>
      <c r="X5095">
        <v>2</v>
      </c>
      <c r="Y5095">
        <v>0</v>
      </c>
      <c r="Z5095">
        <v>1</v>
      </c>
      <c r="AA5095">
        <v>2</v>
      </c>
      <c r="AB5095">
        <v>0</v>
      </c>
      <c r="AC5095">
        <v>1</v>
      </c>
      <c r="AD5095">
        <v>2</v>
      </c>
      <c r="AW5095" s="26"/>
    </row>
    <row r="5096" spans="1:49" x14ac:dyDescent="0.2">
      <c r="A5096" s="7">
        <v>171</v>
      </c>
      <c r="B5096" s="40">
        <v>1880</v>
      </c>
      <c r="C5096" s="40"/>
      <c r="D5096" s="7">
        <v>1</v>
      </c>
      <c r="E5096" s="7">
        <v>26</v>
      </c>
      <c r="F5096" s="7">
        <v>1</v>
      </c>
      <c r="G5096" s="7">
        <v>2</v>
      </c>
      <c r="H5096" s="1">
        <v>18</v>
      </c>
      <c r="I5096" s="7">
        <v>0</v>
      </c>
      <c r="J5096" s="7">
        <v>1</v>
      </c>
      <c r="K5096" s="7">
        <v>0</v>
      </c>
      <c r="L5096" s="7">
        <v>12</v>
      </c>
      <c r="M5096" s="36">
        <v>0.4535970244035199</v>
      </c>
      <c r="N5096" s="37" t="s">
        <v>183</v>
      </c>
      <c r="O5096" s="38">
        <v>26.455200000000001</v>
      </c>
      <c r="AW5096" s="26"/>
    </row>
    <row r="5097" spans="1:49" x14ac:dyDescent="0.2">
      <c r="A5097" s="7">
        <v>37</v>
      </c>
      <c r="B5097" s="40">
        <v>1881</v>
      </c>
      <c r="C5097" s="40"/>
      <c r="D5097" s="7">
        <v>1</v>
      </c>
      <c r="E5097" s="7">
        <v>22</v>
      </c>
      <c r="F5097" s="7">
        <v>1</v>
      </c>
      <c r="G5097" s="7">
        <v>2</v>
      </c>
      <c r="H5097" s="1">
        <v>18</v>
      </c>
      <c r="I5097" s="7">
        <v>0</v>
      </c>
      <c r="J5097" s="7">
        <v>0</v>
      </c>
      <c r="K5097" s="7">
        <v>11</v>
      </c>
      <c r="L5097" s="7">
        <v>11</v>
      </c>
      <c r="M5097" s="36">
        <v>0.4535970244035199</v>
      </c>
      <c r="N5097" s="37" t="s">
        <v>183</v>
      </c>
      <c r="O5097" s="38">
        <v>24.250600000000002</v>
      </c>
      <c r="AW5097" s="26"/>
    </row>
    <row r="5098" spans="1:49" x14ac:dyDescent="0.2">
      <c r="A5098" s="7">
        <v>102</v>
      </c>
      <c r="B5098" s="40">
        <v>1881</v>
      </c>
      <c r="C5098" s="40"/>
      <c r="D5098" s="7">
        <v>1</v>
      </c>
      <c r="E5098" s="7">
        <v>22</v>
      </c>
      <c r="F5098" s="7">
        <v>2</v>
      </c>
      <c r="G5098" s="7">
        <v>2</v>
      </c>
      <c r="H5098" s="1">
        <v>18</v>
      </c>
      <c r="I5098" s="7">
        <v>0</v>
      </c>
      <c r="J5098" s="7">
        <v>0</v>
      </c>
      <c r="K5098" s="7">
        <v>8</v>
      </c>
      <c r="L5098" s="7">
        <v>8</v>
      </c>
      <c r="M5098" s="36">
        <v>0.4535970244035199</v>
      </c>
      <c r="N5098" s="37" t="s">
        <v>183</v>
      </c>
      <c r="O5098" s="38">
        <v>17.636800000000001</v>
      </c>
      <c r="AW5098" s="26"/>
    </row>
    <row r="5099" spans="1:49" x14ac:dyDescent="0.2">
      <c r="A5099" s="7">
        <v>133</v>
      </c>
      <c r="B5099" s="40">
        <v>1881</v>
      </c>
      <c r="C5099" s="40"/>
      <c r="D5099" s="7">
        <v>1</v>
      </c>
      <c r="E5099" s="7">
        <v>23</v>
      </c>
      <c r="F5099" s="7">
        <v>1</v>
      </c>
      <c r="G5099" s="7">
        <v>2</v>
      </c>
      <c r="H5099" s="1">
        <v>18</v>
      </c>
      <c r="I5099" s="7">
        <v>0</v>
      </c>
      <c r="J5099" s="7">
        <v>1</v>
      </c>
      <c r="K5099" s="7">
        <v>2</v>
      </c>
      <c r="L5099" s="7">
        <v>14</v>
      </c>
      <c r="M5099" s="36">
        <v>0.4535970244035199</v>
      </c>
      <c r="N5099" s="37" t="s">
        <v>183</v>
      </c>
      <c r="O5099" s="38">
        <v>30.8644</v>
      </c>
      <c r="AW5099" s="26"/>
    </row>
    <row r="5100" spans="1:49" x14ac:dyDescent="0.2">
      <c r="A5100" s="7">
        <v>14</v>
      </c>
      <c r="B5100" s="40">
        <v>1881</v>
      </c>
      <c r="C5100" s="40"/>
      <c r="D5100" s="7">
        <v>3</v>
      </c>
      <c r="E5100" s="7">
        <v>24</v>
      </c>
      <c r="F5100" s="7">
        <v>1</v>
      </c>
      <c r="G5100" s="7">
        <v>2</v>
      </c>
      <c r="H5100" s="1">
        <v>18</v>
      </c>
      <c r="I5100" s="7">
        <v>0</v>
      </c>
      <c r="J5100" s="7">
        <v>1</v>
      </c>
      <c r="K5100" s="7">
        <v>0</v>
      </c>
      <c r="L5100" s="7">
        <v>12</v>
      </c>
      <c r="M5100" s="36">
        <v>0.4535970244035199</v>
      </c>
      <c r="N5100" s="37" t="s">
        <v>183</v>
      </c>
      <c r="O5100" s="38">
        <v>26.455200000000001</v>
      </c>
      <c r="P5100">
        <v>0</v>
      </c>
      <c r="Q5100">
        <v>1</v>
      </c>
      <c r="R5100">
        <v>0</v>
      </c>
      <c r="S5100">
        <v>0</v>
      </c>
      <c r="T5100">
        <v>0</v>
      </c>
      <c r="U5100">
        <v>9.5</v>
      </c>
      <c r="AW5100" s="26"/>
    </row>
    <row r="5101" spans="1:49" x14ac:dyDescent="0.2">
      <c r="A5101" s="7">
        <v>159</v>
      </c>
      <c r="B5101" s="40">
        <v>1881</v>
      </c>
      <c r="C5101" s="40"/>
      <c r="D5101" s="7">
        <v>1</v>
      </c>
      <c r="E5101" s="7">
        <v>26</v>
      </c>
      <c r="F5101" s="7">
        <v>1</v>
      </c>
      <c r="G5101" s="7">
        <v>2</v>
      </c>
      <c r="H5101" s="1">
        <v>18</v>
      </c>
      <c r="I5101" s="7">
        <v>0</v>
      </c>
      <c r="J5101" s="7">
        <v>1</v>
      </c>
      <c r="K5101" s="7">
        <v>1.5</v>
      </c>
      <c r="L5101" s="7">
        <v>13.5</v>
      </c>
      <c r="M5101" s="36">
        <v>0.4535970244035199</v>
      </c>
      <c r="N5101" s="37" t="s">
        <v>183</v>
      </c>
      <c r="O5101" s="38">
        <v>29.7621</v>
      </c>
      <c r="AW5101" s="26"/>
    </row>
    <row r="5102" spans="1:49" x14ac:dyDescent="0.2">
      <c r="A5102" s="7">
        <v>40</v>
      </c>
      <c r="B5102" s="40">
        <v>1882</v>
      </c>
      <c r="C5102" s="40"/>
      <c r="D5102" s="7">
        <v>1</v>
      </c>
      <c r="E5102" s="7">
        <v>22</v>
      </c>
      <c r="F5102" s="7">
        <v>1</v>
      </c>
      <c r="G5102" s="7">
        <v>2</v>
      </c>
      <c r="H5102" s="1">
        <v>18</v>
      </c>
      <c r="I5102" s="7">
        <v>0</v>
      </c>
      <c r="J5102" s="7">
        <v>0</v>
      </c>
      <c r="K5102" s="7">
        <v>11</v>
      </c>
      <c r="L5102" s="7">
        <v>11</v>
      </c>
      <c r="M5102" s="36">
        <v>0.4535970244035199</v>
      </c>
      <c r="N5102" s="37" t="s">
        <v>183</v>
      </c>
      <c r="O5102" s="38">
        <v>24.250600000000002</v>
      </c>
      <c r="AW5102" s="26"/>
    </row>
    <row r="5103" spans="1:49" x14ac:dyDescent="0.2">
      <c r="A5103" s="7">
        <v>116</v>
      </c>
      <c r="B5103" s="40">
        <v>1882</v>
      </c>
      <c r="C5103" s="40"/>
      <c r="D5103" s="7">
        <v>1</v>
      </c>
      <c r="E5103" s="7">
        <v>22</v>
      </c>
      <c r="F5103" s="7">
        <v>2</v>
      </c>
      <c r="G5103" s="7">
        <v>2</v>
      </c>
      <c r="H5103" s="1">
        <v>18</v>
      </c>
      <c r="I5103" s="7">
        <v>0</v>
      </c>
      <c r="J5103" s="7">
        <v>0</v>
      </c>
      <c r="K5103" s="7">
        <v>7.75</v>
      </c>
      <c r="L5103" s="7">
        <v>7.75</v>
      </c>
      <c r="M5103" s="36">
        <v>0.4535970244035199</v>
      </c>
      <c r="N5103" s="37" t="s">
        <v>183</v>
      </c>
      <c r="O5103" s="38">
        <v>17.085650000000001</v>
      </c>
      <c r="AW5103" s="26"/>
    </row>
    <row r="5104" spans="1:49" x14ac:dyDescent="0.2">
      <c r="A5104" s="7">
        <v>147</v>
      </c>
      <c r="B5104" s="40">
        <v>1882</v>
      </c>
      <c r="C5104" s="40"/>
      <c r="D5104" s="7">
        <v>1</v>
      </c>
      <c r="E5104" s="7">
        <v>23</v>
      </c>
      <c r="F5104" s="7">
        <v>1</v>
      </c>
      <c r="G5104" s="7">
        <v>2</v>
      </c>
      <c r="H5104" s="1">
        <v>18</v>
      </c>
      <c r="I5104" s="7">
        <v>0</v>
      </c>
      <c r="J5104" s="7">
        <v>1</v>
      </c>
      <c r="K5104" s="7">
        <v>2</v>
      </c>
      <c r="L5104" s="7">
        <v>14</v>
      </c>
      <c r="M5104" s="36">
        <v>0.4535970244035199</v>
      </c>
      <c r="N5104" s="37" t="s">
        <v>183</v>
      </c>
      <c r="O5104" s="38">
        <v>30.8644</v>
      </c>
      <c r="AW5104" s="26"/>
    </row>
    <row r="5105" spans="1:49" x14ac:dyDescent="0.2">
      <c r="A5105" s="7">
        <v>14</v>
      </c>
      <c r="B5105" s="40">
        <v>1882</v>
      </c>
      <c r="C5105" s="40"/>
      <c r="D5105" s="7">
        <v>1</v>
      </c>
      <c r="E5105" s="7">
        <v>24</v>
      </c>
      <c r="F5105" s="7">
        <v>1</v>
      </c>
      <c r="G5105" s="7">
        <v>2</v>
      </c>
      <c r="H5105" s="1">
        <v>18</v>
      </c>
      <c r="I5105" s="7">
        <v>0</v>
      </c>
      <c r="J5105" s="7">
        <v>0</v>
      </c>
      <c r="K5105" s="7">
        <v>11</v>
      </c>
      <c r="L5105" s="7">
        <v>11</v>
      </c>
      <c r="M5105" s="36">
        <v>0.4535970244035199</v>
      </c>
      <c r="N5105" s="37" t="s">
        <v>183</v>
      </c>
      <c r="O5105" s="38">
        <v>24.250600000000002</v>
      </c>
      <c r="AW5105" s="26"/>
    </row>
    <row r="5106" spans="1:49" x14ac:dyDescent="0.2">
      <c r="A5106" s="7">
        <v>164</v>
      </c>
      <c r="B5106" s="40">
        <v>1882</v>
      </c>
      <c r="C5106" s="40"/>
      <c r="D5106" s="7">
        <v>1</v>
      </c>
      <c r="E5106" s="7">
        <v>26</v>
      </c>
      <c r="F5106" s="7">
        <v>1</v>
      </c>
      <c r="G5106" s="7">
        <v>2</v>
      </c>
      <c r="H5106" s="1">
        <v>18</v>
      </c>
      <c r="I5106" s="7">
        <v>0</v>
      </c>
      <c r="J5106" s="7">
        <v>0</v>
      </c>
      <c r="K5106" s="7">
        <v>11.5</v>
      </c>
      <c r="L5106" s="7">
        <v>11.5</v>
      </c>
      <c r="M5106" s="36">
        <v>0.4535970244035199</v>
      </c>
      <c r="N5106" s="37" t="s">
        <v>183</v>
      </c>
      <c r="O5106" s="38">
        <v>25.352900000000002</v>
      </c>
      <c r="AW5106" s="26"/>
    </row>
    <row r="5107" spans="1:49" x14ac:dyDescent="0.2">
      <c r="A5107" s="7">
        <v>40</v>
      </c>
      <c r="B5107" s="40">
        <v>1883</v>
      </c>
      <c r="C5107" s="40"/>
      <c r="D5107" s="7">
        <v>1</v>
      </c>
      <c r="E5107" s="7">
        <v>22</v>
      </c>
      <c r="F5107" s="7">
        <v>1</v>
      </c>
      <c r="G5107" s="7">
        <v>2</v>
      </c>
      <c r="H5107" s="1">
        <v>18</v>
      </c>
      <c r="I5107" s="7">
        <v>0</v>
      </c>
      <c r="J5107" s="7">
        <v>0</v>
      </c>
      <c r="K5107" s="7">
        <v>10</v>
      </c>
      <c r="L5107" s="7">
        <v>10</v>
      </c>
      <c r="M5107" s="36">
        <v>0.4535970244035199</v>
      </c>
      <c r="N5107" s="37" t="s">
        <v>183</v>
      </c>
      <c r="O5107" s="38">
        <v>22.045999999999999</v>
      </c>
      <c r="AW5107" s="26"/>
    </row>
    <row r="5108" spans="1:49" x14ac:dyDescent="0.2">
      <c r="A5108" s="7">
        <v>115</v>
      </c>
      <c r="B5108" s="40">
        <v>1883</v>
      </c>
      <c r="C5108" s="40"/>
      <c r="D5108" s="7">
        <v>1</v>
      </c>
      <c r="E5108" s="7">
        <v>22</v>
      </c>
      <c r="F5108" s="7">
        <v>2</v>
      </c>
      <c r="G5108" s="7">
        <v>2</v>
      </c>
      <c r="H5108" s="1">
        <v>18</v>
      </c>
      <c r="I5108" s="7">
        <v>0</v>
      </c>
      <c r="J5108" s="7">
        <v>0</v>
      </c>
      <c r="K5108" s="7">
        <v>9.25</v>
      </c>
      <c r="L5108" s="7">
        <v>9.25</v>
      </c>
      <c r="M5108" s="36">
        <v>0.4535970244035199</v>
      </c>
      <c r="N5108" s="37" t="s">
        <v>183</v>
      </c>
      <c r="O5108" s="38">
        <v>20.39255</v>
      </c>
      <c r="AW5108" s="26"/>
    </row>
    <row r="5109" spans="1:49" x14ac:dyDescent="0.2">
      <c r="A5109" s="7">
        <v>211</v>
      </c>
      <c r="B5109" s="40">
        <v>1883</v>
      </c>
      <c r="C5109" s="40"/>
      <c r="D5109" s="7">
        <v>1</v>
      </c>
      <c r="E5109" s="7">
        <v>23</v>
      </c>
      <c r="F5109" s="7">
        <v>1</v>
      </c>
      <c r="G5109" s="7">
        <v>2</v>
      </c>
      <c r="H5109" s="1">
        <v>18</v>
      </c>
      <c r="I5109" s="7">
        <v>0</v>
      </c>
      <c r="J5109" s="7">
        <v>1</v>
      </c>
      <c r="K5109" s="7">
        <v>2</v>
      </c>
      <c r="L5109" s="7">
        <v>14</v>
      </c>
      <c r="M5109" s="36">
        <v>0.4535970244035199</v>
      </c>
      <c r="N5109" s="37" t="s">
        <v>183</v>
      </c>
      <c r="O5109" s="38">
        <v>30.8644</v>
      </c>
      <c r="AW5109" s="26"/>
    </row>
    <row r="5110" spans="1:49" x14ac:dyDescent="0.2">
      <c r="A5110" s="7">
        <v>14</v>
      </c>
      <c r="B5110" s="40">
        <v>1883</v>
      </c>
      <c r="C5110" s="40"/>
      <c r="D5110" s="7">
        <v>6</v>
      </c>
      <c r="E5110" s="7">
        <v>24</v>
      </c>
      <c r="F5110" s="7">
        <v>1</v>
      </c>
      <c r="G5110" s="7">
        <v>2</v>
      </c>
      <c r="H5110" s="1">
        <v>18</v>
      </c>
      <c r="I5110" s="7">
        <v>0</v>
      </c>
      <c r="J5110" s="7">
        <v>1</v>
      </c>
      <c r="K5110" s="7">
        <v>0</v>
      </c>
      <c r="L5110" s="7">
        <v>12</v>
      </c>
      <c r="M5110" s="36">
        <v>0.4535970244035199</v>
      </c>
      <c r="N5110" s="37" t="s">
        <v>183</v>
      </c>
      <c r="O5110" s="38">
        <v>26.455200000000001</v>
      </c>
      <c r="P5110">
        <v>0</v>
      </c>
      <c r="Q5110">
        <v>1</v>
      </c>
      <c r="R5110">
        <v>1</v>
      </c>
      <c r="S5110">
        <v>0</v>
      </c>
      <c r="T5110">
        <v>0</v>
      </c>
      <c r="U5110">
        <v>11</v>
      </c>
      <c r="V5110">
        <v>0</v>
      </c>
      <c r="W5110">
        <v>0</v>
      </c>
      <c r="X5110">
        <v>11</v>
      </c>
      <c r="Y5110">
        <v>0</v>
      </c>
      <c r="Z5110">
        <v>0</v>
      </c>
      <c r="AA5110">
        <v>11</v>
      </c>
      <c r="AB5110">
        <v>0</v>
      </c>
      <c r="AC5110">
        <v>0</v>
      </c>
      <c r="AD5110">
        <v>11</v>
      </c>
      <c r="AW5110" s="26"/>
    </row>
    <row r="5111" spans="1:49" x14ac:dyDescent="0.2">
      <c r="A5111" s="7">
        <v>132</v>
      </c>
      <c r="B5111" s="40">
        <v>1883</v>
      </c>
      <c r="C5111" s="40"/>
      <c r="D5111" s="7">
        <v>1</v>
      </c>
      <c r="E5111" s="7">
        <v>26</v>
      </c>
      <c r="F5111" s="7">
        <v>1</v>
      </c>
      <c r="G5111" s="7">
        <v>2</v>
      </c>
      <c r="H5111" s="1">
        <v>18</v>
      </c>
      <c r="I5111" s="7">
        <v>0</v>
      </c>
      <c r="J5111" s="7">
        <v>0</v>
      </c>
      <c r="K5111" s="7">
        <v>11.5</v>
      </c>
      <c r="L5111" s="7">
        <v>11.5</v>
      </c>
      <c r="M5111" s="36">
        <v>0.4535970244035199</v>
      </c>
      <c r="N5111" s="37" t="s">
        <v>183</v>
      </c>
      <c r="O5111" s="38">
        <v>25.352900000000002</v>
      </c>
      <c r="AW5111" s="26"/>
    </row>
    <row r="5112" spans="1:49" x14ac:dyDescent="0.2">
      <c r="A5112" s="7">
        <v>17</v>
      </c>
      <c r="B5112" s="40">
        <v>1884</v>
      </c>
      <c r="C5112" s="40"/>
      <c r="D5112" s="7">
        <v>1</v>
      </c>
      <c r="E5112" s="7">
        <v>22</v>
      </c>
      <c r="F5112" s="7">
        <v>1</v>
      </c>
      <c r="G5112" s="7">
        <v>2</v>
      </c>
      <c r="H5112" s="1">
        <v>18</v>
      </c>
      <c r="I5112" s="7">
        <v>0</v>
      </c>
      <c r="J5112" s="7">
        <v>0</v>
      </c>
      <c r="K5112" s="7">
        <v>11.5</v>
      </c>
      <c r="L5112" s="7">
        <v>11.5</v>
      </c>
      <c r="M5112" s="36">
        <v>0.4535970244035199</v>
      </c>
      <c r="N5112" s="37" t="s">
        <v>183</v>
      </c>
      <c r="O5112" s="38">
        <v>25.352900000000002</v>
      </c>
      <c r="AW5112" s="26"/>
    </row>
    <row r="5113" spans="1:49" x14ac:dyDescent="0.2">
      <c r="A5113" s="7">
        <v>102</v>
      </c>
      <c r="B5113" s="40">
        <v>1884</v>
      </c>
      <c r="C5113" s="40"/>
      <c r="D5113" s="7">
        <v>1</v>
      </c>
      <c r="E5113" s="7">
        <v>22</v>
      </c>
      <c r="F5113" s="7">
        <v>2</v>
      </c>
      <c r="G5113" s="7">
        <v>2</v>
      </c>
      <c r="H5113" s="1">
        <v>18</v>
      </c>
      <c r="I5113" s="7">
        <v>0</v>
      </c>
      <c r="J5113" s="7">
        <v>0</v>
      </c>
      <c r="K5113" s="7">
        <v>9.3800000000000008</v>
      </c>
      <c r="L5113" s="7">
        <v>9.3800000000000008</v>
      </c>
      <c r="M5113" s="36">
        <v>0.4535970244035199</v>
      </c>
      <c r="N5113" s="37" t="s">
        <v>183</v>
      </c>
      <c r="O5113" s="38">
        <v>20.679148000000001</v>
      </c>
      <c r="AW5113" s="26"/>
    </row>
    <row r="5114" spans="1:49" x14ac:dyDescent="0.2">
      <c r="A5114" s="7">
        <v>41</v>
      </c>
      <c r="B5114" s="40">
        <v>1884</v>
      </c>
      <c r="C5114" s="40"/>
      <c r="D5114" s="7">
        <v>1</v>
      </c>
      <c r="E5114" s="7">
        <v>24</v>
      </c>
      <c r="F5114" s="7">
        <v>1</v>
      </c>
      <c r="G5114" s="7">
        <v>2</v>
      </c>
      <c r="H5114" s="1">
        <v>18</v>
      </c>
      <c r="I5114" s="7">
        <v>0</v>
      </c>
      <c r="J5114" s="7">
        <v>0</v>
      </c>
      <c r="K5114" s="7">
        <v>11</v>
      </c>
      <c r="L5114" s="7">
        <v>11</v>
      </c>
      <c r="M5114" s="36">
        <v>0.4535970244035199</v>
      </c>
      <c r="N5114" s="37" t="s">
        <v>183</v>
      </c>
      <c r="O5114" s="38">
        <v>24.250600000000002</v>
      </c>
      <c r="AW5114" s="26"/>
    </row>
    <row r="5115" spans="1:49" x14ac:dyDescent="0.2">
      <c r="A5115" s="7">
        <v>123</v>
      </c>
      <c r="B5115" s="40">
        <v>1884</v>
      </c>
      <c r="C5115" s="40"/>
      <c r="D5115" s="7">
        <v>1</v>
      </c>
      <c r="E5115" s="7">
        <v>26</v>
      </c>
      <c r="F5115" s="7">
        <v>1</v>
      </c>
      <c r="G5115" s="7">
        <v>2</v>
      </c>
      <c r="H5115" s="1">
        <v>18</v>
      </c>
      <c r="I5115" s="7">
        <v>0</v>
      </c>
      <c r="J5115" s="7">
        <v>0</v>
      </c>
      <c r="K5115" s="7">
        <v>11</v>
      </c>
      <c r="L5115" s="7">
        <v>11</v>
      </c>
      <c r="M5115" s="36">
        <v>0.4535970244035199</v>
      </c>
      <c r="N5115" s="37" t="s">
        <v>183</v>
      </c>
      <c r="O5115" s="38">
        <v>24.250600000000002</v>
      </c>
      <c r="AW5115" s="26"/>
    </row>
    <row r="5116" spans="1:49" x14ac:dyDescent="0.2">
      <c r="A5116" s="7">
        <v>17</v>
      </c>
      <c r="B5116" s="40">
        <v>1885</v>
      </c>
      <c r="C5116" s="40"/>
      <c r="D5116" s="7">
        <v>1</v>
      </c>
      <c r="E5116" s="7">
        <v>22</v>
      </c>
      <c r="F5116" s="7">
        <v>1</v>
      </c>
      <c r="G5116" s="7">
        <v>2</v>
      </c>
      <c r="H5116" s="1">
        <v>18</v>
      </c>
      <c r="I5116" s="7">
        <v>0</v>
      </c>
      <c r="J5116" s="7">
        <v>1</v>
      </c>
      <c r="K5116" s="7">
        <v>0</v>
      </c>
      <c r="L5116" s="7">
        <v>12</v>
      </c>
      <c r="M5116" s="36">
        <v>0.4535970244035199</v>
      </c>
      <c r="N5116" s="37" t="s">
        <v>183</v>
      </c>
      <c r="O5116" s="38">
        <v>26.455200000000001</v>
      </c>
      <c r="AW5116" s="26"/>
    </row>
    <row r="5117" spans="1:49" x14ac:dyDescent="0.2">
      <c r="A5117" s="7">
        <v>89</v>
      </c>
      <c r="B5117" s="40">
        <v>1885</v>
      </c>
      <c r="C5117" s="40"/>
      <c r="D5117" s="7">
        <v>1</v>
      </c>
      <c r="E5117" s="7">
        <v>22</v>
      </c>
      <c r="F5117" s="7">
        <v>2</v>
      </c>
      <c r="G5117" s="7">
        <v>2</v>
      </c>
      <c r="H5117" s="1">
        <v>18</v>
      </c>
      <c r="I5117" s="7">
        <v>0</v>
      </c>
      <c r="J5117" s="7">
        <v>0</v>
      </c>
      <c r="K5117" s="7">
        <v>9.6300000000000008</v>
      </c>
      <c r="L5117" s="7">
        <v>9.6300000000000008</v>
      </c>
      <c r="M5117" s="36">
        <v>0.4535970244035199</v>
      </c>
      <c r="N5117" s="37" t="s">
        <v>183</v>
      </c>
      <c r="O5117" s="38">
        <v>21.230298000000001</v>
      </c>
      <c r="AW5117" s="26"/>
    </row>
    <row r="5118" spans="1:49" x14ac:dyDescent="0.2">
      <c r="A5118" s="7">
        <v>110</v>
      </c>
      <c r="B5118" s="40">
        <v>1885</v>
      </c>
      <c r="C5118" s="40"/>
      <c r="D5118" s="7">
        <v>1</v>
      </c>
      <c r="E5118" s="7">
        <v>26</v>
      </c>
      <c r="F5118" s="7">
        <v>1</v>
      </c>
      <c r="G5118" s="7">
        <v>2</v>
      </c>
      <c r="H5118" s="1">
        <v>18</v>
      </c>
      <c r="I5118" s="7">
        <v>0</v>
      </c>
      <c r="J5118" s="7">
        <v>0</v>
      </c>
      <c r="K5118" s="7">
        <v>11</v>
      </c>
      <c r="L5118" s="7">
        <v>11</v>
      </c>
      <c r="M5118" s="36">
        <v>0.4535970244035199</v>
      </c>
      <c r="N5118" s="37" t="s">
        <v>183</v>
      </c>
      <c r="O5118" s="38">
        <v>24.250600000000002</v>
      </c>
      <c r="AW5118" s="26"/>
    </row>
    <row r="5119" spans="1:49" x14ac:dyDescent="0.2">
      <c r="A5119" s="7">
        <v>40</v>
      </c>
      <c r="B5119" s="40">
        <v>1886</v>
      </c>
      <c r="C5119" s="40"/>
      <c r="D5119" s="7">
        <v>1</v>
      </c>
      <c r="E5119" s="7">
        <v>22</v>
      </c>
      <c r="F5119" s="7">
        <v>1</v>
      </c>
      <c r="G5119" s="7">
        <v>2</v>
      </c>
      <c r="H5119" s="1">
        <v>18</v>
      </c>
      <c r="I5119" s="7">
        <v>0</v>
      </c>
      <c r="J5119" s="7">
        <v>0</v>
      </c>
      <c r="K5119" s="7">
        <v>11.5</v>
      </c>
      <c r="L5119" s="7">
        <v>11.5</v>
      </c>
      <c r="M5119" s="36">
        <v>0.4535970244035199</v>
      </c>
      <c r="N5119" s="37" t="s">
        <v>183</v>
      </c>
      <c r="O5119" s="38">
        <v>25.352900000000002</v>
      </c>
      <c r="AW5119" s="26"/>
    </row>
    <row r="5120" spans="1:49" x14ac:dyDescent="0.2">
      <c r="A5120" s="7">
        <v>76</v>
      </c>
      <c r="B5120" s="40">
        <v>1886</v>
      </c>
      <c r="C5120" s="40"/>
      <c r="D5120" s="7">
        <v>1</v>
      </c>
      <c r="E5120" s="7">
        <v>22</v>
      </c>
      <c r="F5120" s="7">
        <v>2</v>
      </c>
      <c r="G5120" s="7">
        <v>2</v>
      </c>
      <c r="H5120" s="1">
        <v>18</v>
      </c>
      <c r="I5120" s="7">
        <v>0</v>
      </c>
      <c r="J5120" s="7">
        <v>0</v>
      </c>
      <c r="K5120" s="7">
        <v>9.25</v>
      </c>
      <c r="L5120" s="7">
        <v>9.25</v>
      </c>
      <c r="M5120" s="36">
        <v>0.4535970244035199</v>
      </c>
      <c r="N5120" s="37" t="s">
        <v>183</v>
      </c>
      <c r="O5120" s="38">
        <v>20.39255</v>
      </c>
      <c r="AW5120" s="26"/>
    </row>
    <row r="5121" spans="1:49" x14ac:dyDescent="0.2">
      <c r="A5121" s="7">
        <v>10</v>
      </c>
      <c r="B5121" s="40">
        <v>1886</v>
      </c>
      <c r="C5121" s="40"/>
      <c r="D5121" s="7">
        <v>6</v>
      </c>
      <c r="E5121" s="7">
        <v>24</v>
      </c>
      <c r="F5121" s="7">
        <v>1</v>
      </c>
      <c r="G5121" s="7">
        <v>2</v>
      </c>
      <c r="H5121" s="1">
        <v>18</v>
      </c>
      <c r="I5121" s="7">
        <v>0</v>
      </c>
      <c r="J5121" s="7">
        <v>0</v>
      </c>
      <c r="K5121" s="7">
        <v>10.5</v>
      </c>
      <c r="L5121" s="7">
        <v>10.5</v>
      </c>
      <c r="M5121" s="36">
        <v>0.4535970244035199</v>
      </c>
      <c r="N5121" s="37" t="s">
        <v>183</v>
      </c>
      <c r="O5121" s="38">
        <v>23.148299999999999</v>
      </c>
      <c r="P5121">
        <v>0</v>
      </c>
      <c r="Q5121">
        <v>0</v>
      </c>
      <c r="R5121">
        <v>9.5</v>
      </c>
      <c r="S5121">
        <v>0</v>
      </c>
      <c r="T5121">
        <v>0</v>
      </c>
      <c r="U5121">
        <v>10.5</v>
      </c>
      <c r="V5121">
        <v>0</v>
      </c>
      <c r="W5121">
        <v>0</v>
      </c>
      <c r="X5121">
        <v>9.5</v>
      </c>
      <c r="Y5121">
        <v>0</v>
      </c>
      <c r="Z5121">
        <v>0</v>
      </c>
      <c r="AA5121">
        <v>10</v>
      </c>
      <c r="AB5121">
        <v>0</v>
      </c>
      <c r="AC5121">
        <v>0</v>
      </c>
      <c r="AD5121">
        <v>10.5</v>
      </c>
      <c r="AW5121" s="26"/>
    </row>
    <row r="5122" spans="1:49" x14ac:dyDescent="0.2">
      <c r="A5122" s="7">
        <v>93</v>
      </c>
      <c r="B5122" s="40">
        <v>1886</v>
      </c>
      <c r="C5122" s="40"/>
      <c r="D5122" s="7">
        <v>1</v>
      </c>
      <c r="E5122" s="7">
        <v>26</v>
      </c>
      <c r="F5122" s="7">
        <v>1</v>
      </c>
      <c r="G5122" s="7">
        <v>2</v>
      </c>
      <c r="H5122" s="1">
        <v>18</v>
      </c>
      <c r="I5122" s="7">
        <v>0</v>
      </c>
      <c r="J5122" s="7">
        <v>0</v>
      </c>
      <c r="K5122" s="7">
        <v>11</v>
      </c>
      <c r="L5122" s="7">
        <v>11</v>
      </c>
      <c r="M5122" s="36">
        <v>0.4535970244035199</v>
      </c>
      <c r="N5122" s="37" t="s">
        <v>183</v>
      </c>
      <c r="O5122" s="38">
        <v>24.250600000000002</v>
      </c>
      <c r="AW5122" s="26"/>
    </row>
    <row r="5123" spans="1:49" x14ac:dyDescent="0.2">
      <c r="A5123" s="7">
        <v>29</v>
      </c>
      <c r="B5123" s="40">
        <v>1887</v>
      </c>
      <c r="C5123" s="40"/>
      <c r="D5123" s="7">
        <v>1</v>
      </c>
      <c r="E5123" s="7">
        <v>22</v>
      </c>
      <c r="F5123" s="7">
        <v>2</v>
      </c>
      <c r="G5123" s="7">
        <v>2</v>
      </c>
      <c r="H5123" s="1">
        <v>18</v>
      </c>
      <c r="I5123" s="7">
        <v>0</v>
      </c>
      <c r="J5123" s="7">
        <v>0</v>
      </c>
      <c r="K5123" s="7">
        <v>9.5</v>
      </c>
      <c r="L5123" s="7">
        <v>9.5</v>
      </c>
      <c r="M5123" s="36">
        <v>0.4535970244035199</v>
      </c>
      <c r="N5123" s="37" t="s">
        <v>183</v>
      </c>
      <c r="O5123" s="38">
        <v>20.9437</v>
      </c>
      <c r="AW5123" s="26"/>
    </row>
    <row r="5124" spans="1:49" x14ac:dyDescent="0.2">
      <c r="A5124" s="7">
        <v>32</v>
      </c>
      <c r="B5124" s="40">
        <v>1887</v>
      </c>
      <c r="C5124" s="40"/>
      <c r="D5124" s="7">
        <v>1</v>
      </c>
      <c r="E5124" s="7">
        <v>22</v>
      </c>
      <c r="F5124" s="7">
        <v>1</v>
      </c>
      <c r="G5124" s="7">
        <v>2</v>
      </c>
      <c r="H5124" s="1">
        <v>18</v>
      </c>
      <c r="I5124" s="7">
        <v>0</v>
      </c>
      <c r="J5124" s="7">
        <v>0</v>
      </c>
      <c r="K5124" s="7">
        <v>11.5</v>
      </c>
      <c r="L5124" s="7">
        <v>11.5</v>
      </c>
      <c r="M5124" s="36">
        <v>0.4535970244035199</v>
      </c>
      <c r="N5124" s="37" t="s">
        <v>183</v>
      </c>
      <c r="O5124" s="38">
        <v>25.352900000000002</v>
      </c>
      <c r="AW5124" s="26"/>
    </row>
    <row r="5125" spans="1:49" x14ac:dyDescent="0.2">
      <c r="A5125" s="7">
        <v>73</v>
      </c>
      <c r="B5125" s="40">
        <v>1887</v>
      </c>
      <c r="C5125" s="40"/>
      <c r="D5125" s="7">
        <v>1</v>
      </c>
      <c r="E5125" s="7">
        <v>23</v>
      </c>
      <c r="F5125" s="7">
        <v>1</v>
      </c>
      <c r="G5125" s="7">
        <v>2</v>
      </c>
      <c r="H5125" s="1">
        <v>18</v>
      </c>
      <c r="I5125" s="7">
        <v>0</v>
      </c>
      <c r="J5125" s="7">
        <v>1</v>
      </c>
      <c r="K5125" s="7">
        <v>0</v>
      </c>
      <c r="L5125" s="7">
        <v>12</v>
      </c>
      <c r="M5125" s="36">
        <v>0.4535970244035199</v>
      </c>
      <c r="N5125" s="37" t="s">
        <v>183</v>
      </c>
      <c r="O5125" s="38">
        <v>26.455200000000001</v>
      </c>
      <c r="AW5125" s="26"/>
    </row>
    <row r="5126" spans="1:49" x14ac:dyDescent="0.2">
      <c r="A5126" s="7">
        <v>67</v>
      </c>
      <c r="B5126" s="40">
        <v>1887</v>
      </c>
      <c r="C5126" s="40"/>
      <c r="D5126" s="7">
        <v>6</v>
      </c>
      <c r="E5126" s="7">
        <v>24</v>
      </c>
      <c r="F5126" s="7">
        <v>1</v>
      </c>
      <c r="G5126" s="7">
        <v>2</v>
      </c>
      <c r="H5126" s="1">
        <v>18</v>
      </c>
      <c r="I5126" s="7">
        <v>0</v>
      </c>
      <c r="J5126" s="7">
        <v>0</v>
      </c>
      <c r="K5126" s="7">
        <v>10</v>
      </c>
      <c r="L5126" s="7">
        <v>10</v>
      </c>
      <c r="M5126" s="36">
        <v>0.4535970244035199</v>
      </c>
      <c r="N5126" s="37" t="s">
        <v>183</v>
      </c>
      <c r="O5126" s="38">
        <v>22.045999999999999</v>
      </c>
      <c r="P5126">
        <v>0</v>
      </c>
      <c r="Q5126">
        <v>0</v>
      </c>
      <c r="R5126">
        <v>10.5</v>
      </c>
      <c r="S5126">
        <v>0</v>
      </c>
      <c r="T5126">
        <v>0</v>
      </c>
      <c r="U5126">
        <v>11</v>
      </c>
      <c r="V5126">
        <v>0</v>
      </c>
      <c r="W5126">
        <v>0</v>
      </c>
      <c r="X5126">
        <v>10.5</v>
      </c>
      <c r="Y5126">
        <v>0</v>
      </c>
      <c r="Z5126">
        <v>0</v>
      </c>
      <c r="AA5126">
        <v>10</v>
      </c>
      <c r="AB5126">
        <v>0</v>
      </c>
      <c r="AC5126">
        <v>0</v>
      </c>
      <c r="AD5126">
        <v>10</v>
      </c>
      <c r="AW5126" s="26"/>
    </row>
    <row r="5127" spans="1:49" x14ac:dyDescent="0.2">
      <c r="A5127" s="7">
        <v>50</v>
      </c>
      <c r="B5127" s="40">
        <v>1887</v>
      </c>
      <c r="C5127" s="40"/>
      <c r="D5127" s="7">
        <v>1</v>
      </c>
      <c r="E5127" s="7">
        <v>26</v>
      </c>
      <c r="F5127" s="7">
        <v>1</v>
      </c>
      <c r="G5127" s="7">
        <v>2</v>
      </c>
      <c r="H5127" s="1">
        <v>18</v>
      </c>
      <c r="I5127" s="7">
        <v>0</v>
      </c>
      <c r="J5127" s="7">
        <v>0</v>
      </c>
      <c r="K5127" s="7">
        <v>10.5</v>
      </c>
      <c r="L5127" s="7">
        <v>10.5</v>
      </c>
      <c r="M5127" s="36">
        <v>0.4535970244035199</v>
      </c>
      <c r="N5127" s="37" t="s">
        <v>183</v>
      </c>
      <c r="O5127" s="38">
        <v>23.148299999999999</v>
      </c>
      <c r="AW5127" s="26"/>
    </row>
    <row r="5128" spans="1:49" x14ac:dyDescent="0.2">
      <c r="A5128" s="7">
        <v>17</v>
      </c>
      <c r="B5128" s="40">
        <v>1888</v>
      </c>
      <c r="C5128" s="40"/>
      <c r="D5128" s="7">
        <v>1</v>
      </c>
      <c r="E5128" s="7">
        <v>22</v>
      </c>
      <c r="F5128" s="7">
        <v>1</v>
      </c>
      <c r="G5128" s="7">
        <v>2</v>
      </c>
      <c r="H5128" s="1">
        <v>18</v>
      </c>
      <c r="I5128" s="7">
        <v>0</v>
      </c>
      <c r="J5128" s="7">
        <v>0</v>
      </c>
      <c r="K5128" s="7">
        <v>11.5</v>
      </c>
      <c r="L5128" s="7">
        <v>11.5</v>
      </c>
      <c r="M5128" s="36">
        <v>0.4535970244035199</v>
      </c>
      <c r="N5128" s="37" t="s">
        <v>183</v>
      </c>
      <c r="O5128" s="38">
        <v>25.352900000000002</v>
      </c>
      <c r="AW5128" s="26"/>
    </row>
    <row r="5129" spans="1:49" x14ac:dyDescent="0.2">
      <c r="A5129" s="7">
        <v>75</v>
      </c>
      <c r="B5129" s="40">
        <v>1888</v>
      </c>
      <c r="C5129" s="40"/>
      <c r="D5129" s="7">
        <v>1</v>
      </c>
      <c r="E5129" s="7">
        <v>22</v>
      </c>
      <c r="F5129" s="7">
        <v>2</v>
      </c>
      <c r="G5129" s="7">
        <v>2</v>
      </c>
      <c r="H5129" s="1">
        <v>18</v>
      </c>
      <c r="I5129" s="7">
        <v>0</v>
      </c>
      <c r="J5129" s="7">
        <v>0</v>
      </c>
      <c r="K5129" s="7">
        <v>9.8800000000000008</v>
      </c>
      <c r="L5129" s="7">
        <v>9.8800000000000008</v>
      </c>
      <c r="M5129" s="36">
        <v>0.4535970244035199</v>
      </c>
      <c r="N5129" s="37" t="s">
        <v>183</v>
      </c>
      <c r="O5129" s="38">
        <v>21.781448000000001</v>
      </c>
      <c r="AW5129" s="26"/>
    </row>
    <row r="5130" spans="1:49" x14ac:dyDescent="0.2">
      <c r="A5130" s="7">
        <v>40</v>
      </c>
      <c r="B5130" s="40">
        <v>1888</v>
      </c>
      <c r="C5130" s="40"/>
      <c r="D5130" s="7">
        <v>6</v>
      </c>
      <c r="E5130" s="7">
        <v>24</v>
      </c>
      <c r="F5130" s="7">
        <v>1</v>
      </c>
      <c r="G5130" s="7">
        <v>2</v>
      </c>
      <c r="H5130" s="1">
        <v>18</v>
      </c>
      <c r="I5130" s="7">
        <v>0</v>
      </c>
      <c r="J5130" s="7">
        <v>0</v>
      </c>
      <c r="K5130" s="7">
        <v>8.5</v>
      </c>
      <c r="L5130" s="7">
        <v>8.5</v>
      </c>
      <c r="M5130" s="36">
        <v>0.4535970244035199</v>
      </c>
      <c r="N5130" s="37" t="s">
        <v>183</v>
      </c>
      <c r="O5130" s="38">
        <v>18.739100000000001</v>
      </c>
      <c r="P5130">
        <v>0</v>
      </c>
      <c r="Q5130">
        <v>0</v>
      </c>
      <c r="R5130">
        <v>11</v>
      </c>
      <c r="S5130">
        <v>0</v>
      </c>
      <c r="T5130">
        <v>0</v>
      </c>
      <c r="U5130">
        <v>9</v>
      </c>
      <c r="V5130">
        <v>0</v>
      </c>
      <c r="W5130">
        <v>0</v>
      </c>
      <c r="X5130">
        <v>11</v>
      </c>
      <c r="Y5130">
        <v>0</v>
      </c>
      <c r="Z5130">
        <v>0</v>
      </c>
      <c r="AA5130">
        <v>9.5</v>
      </c>
      <c r="AB5130">
        <v>0</v>
      </c>
      <c r="AC5130">
        <v>0</v>
      </c>
      <c r="AD5130">
        <v>10.5</v>
      </c>
      <c r="AW5130" s="26"/>
    </row>
    <row r="5131" spans="1:49" x14ac:dyDescent="0.2">
      <c r="A5131" s="7">
        <v>108</v>
      </c>
      <c r="B5131" s="40">
        <v>1888</v>
      </c>
      <c r="C5131" s="40"/>
      <c r="D5131" s="7">
        <v>1</v>
      </c>
      <c r="E5131" s="7">
        <v>26</v>
      </c>
      <c r="F5131" s="7">
        <v>1</v>
      </c>
      <c r="G5131" s="7">
        <v>2</v>
      </c>
      <c r="H5131" s="1">
        <v>18</v>
      </c>
      <c r="I5131" s="7">
        <v>0</v>
      </c>
      <c r="J5131" s="7">
        <v>0</v>
      </c>
      <c r="K5131" s="7">
        <v>10.5</v>
      </c>
      <c r="L5131" s="7">
        <v>10.5</v>
      </c>
      <c r="M5131" s="36">
        <v>0.4535970244035199</v>
      </c>
      <c r="N5131" s="37" t="s">
        <v>183</v>
      </c>
      <c r="O5131" s="38">
        <v>23.148299999999999</v>
      </c>
      <c r="AW5131" s="26"/>
    </row>
    <row r="5132" spans="1:49" x14ac:dyDescent="0.2">
      <c r="A5132" s="7">
        <v>40</v>
      </c>
      <c r="B5132" s="40">
        <v>1889</v>
      </c>
      <c r="C5132" s="40"/>
      <c r="D5132" s="7">
        <v>1</v>
      </c>
      <c r="E5132" s="7">
        <v>22</v>
      </c>
      <c r="F5132" s="7">
        <v>1</v>
      </c>
      <c r="G5132" s="7">
        <v>2</v>
      </c>
      <c r="H5132" s="1">
        <v>18</v>
      </c>
      <c r="I5132" s="7">
        <v>0</v>
      </c>
      <c r="J5132" s="7">
        <v>0</v>
      </c>
      <c r="K5132" s="7">
        <v>11.5</v>
      </c>
      <c r="L5132" s="7">
        <v>11.5</v>
      </c>
      <c r="M5132" s="36">
        <v>0.4535970244035199</v>
      </c>
      <c r="N5132" s="37" t="s">
        <v>183</v>
      </c>
      <c r="O5132" s="38">
        <v>25.352900000000002</v>
      </c>
      <c r="AW5132" s="26"/>
    </row>
    <row r="5133" spans="1:49" x14ac:dyDescent="0.2">
      <c r="A5133" s="7">
        <v>75</v>
      </c>
      <c r="B5133" s="40">
        <v>1889</v>
      </c>
      <c r="C5133" s="40"/>
      <c r="D5133" s="7">
        <v>1</v>
      </c>
      <c r="E5133" s="7">
        <v>22</v>
      </c>
      <c r="F5133" s="7">
        <v>2</v>
      </c>
      <c r="G5133" s="7">
        <v>2</v>
      </c>
      <c r="H5133" s="1">
        <v>18</v>
      </c>
      <c r="I5133" s="7">
        <v>0</v>
      </c>
      <c r="J5133" s="7">
        <v>0</v>
      </c>
      <c r="K5133" s="7">
        <v>10</v>
      </c>
      <c r="L5133" s="7">
        <v>10</v>
      </c>
      <c r="M5133" s="36">
        <v>0.4535970244035199</v>
      </c>
      <c r="N5133" s="37" t="s">
        <v>183</v>
      </c>
      <c r="O5133" s="38">
        <v>22.045999999999999</v>
      </c>
      <c r="AW5133" s="26"/>
    </row>
    <row r="5134" spans="1:49" x14ac:dyDescent="0.2">
      <c r="A5134" s="7">
        <v>174</v>
      </c>
      <c r="B5134" s="40">
        <v>1889</v>
      </c>
      <c r="C5134" s="40"/>
      <c r="D5134" s="7">
        <v>1</v>
      </c>
      <c r="E5134" s="7">
        <v>23</v>
      </c>
      <c r="F5134" s="7">
        <v>1</v>
      </c>
      <c r="G5134" s="7">
        <v>2</v>
      </c>
      <c r="H5134" s="1">
        <v>18</v>
      </c>
      <c r="I5134" s="7">
        <v>0</v>
      </c>
      <c r="J5134" s="7">
        <v>1</v>
      </c>
      <c r="K5134" s="7">
        <v>0</v>
      </c>
      <c r="L5134" s="7">
        <v>12</v>
      </c>
      <c r="M5134" s="36">
        <v>0.4535970244035199</v>
      </c>
      <c r="N5134" s="37" t="s">
        <v>183</v>
      </c>
      <c r="O5134" s="38">
        <v>26.455200000000001</v>
      </c>
      <c r="AW5134" s="26"/>
    </row>
    <row r="5135" spans="1:49" x14ac:dyDescent="0.2">
      <c r="A5135" s="7">
        <v>10</v>
      </c>
      <c r="B5135" s="40">
        <v>1889</v>
      </c>
      <c r="C5135" s="40"/>
      <c r="D5135" s="7">
        <v>1</v>
      </c>
      <c r="E5135" s="7">
        <v>24</v>
      </c>
      <c r="F5135" s="7">
        <v>1</v>
      </c>
      <c r="G5135" s="7">
        <v>2</v>
      </c>
      <c r="H5135" s="1">
        <v>18</v>
      </c>
      <c r="I5135" s="7">
        <v>0</v>
      </c>
      <c r="J5135" s="7">
        <v>0</v>
      </c>
      <c r="K5135" s="7">
        <v>10</v>
      </c>
      <c r="L5135" s="7">
        <v>10</v>
      </c>
      <c r="M5135" s="36">
        <v>0.4535970244035199</v>
      </c>
      <c r="N5135" s="37" t="s">
        <v>183</v>
      </c>
      <c r="O5135" s="38">
        <v>22.045999999999999</v>
      </c>
      <c r="AW5135" s="26"/>
    </row>
    <row r="5136" spans="1:49" x14ac:dyDescent="0.2">
      <c r="A5136" s="7">
        <v>92</v>
      </c>
      <c r="B5136" s="40">
        <v>1889</v>
      </c>
      <c r="C5136" s="40"/>
      <c r="D5136" s="7">
        <v>1</v>
      </c>
      <c r="E5136" s="7">
        <v>26</v>
      </c>
      <c r="F5136" s="7">
        <v>1</v>
      </c>
      <c r="G5136" s="7">
        <v>2</v>
      </c>
      <c r="H5136" s="1">
        <v>18</v>
      </c>
      <c r="I5136" s="7">
        <v>0</v>
      </c>
      <c r="J5136" s="7">
        <v>0</v>
      </c>
      <c r="K5136" s="7">
        <v>10.5</v>
      </c>
      <c r="L5136" s="7">
        <v>10.5</v>
      </c>
      <c r="M5136" s="36">
        <v>0.4535970244035199</v>
      </c>
      <c r="N5136" s="37" t="s">
        <v>183</v>
      </c>
      <c r="O5136" s="38">
        <v>23.148299999999999</v>
      </c>
      <c r="AW5136" s="26"/>
    </row>
    <row r="5137" spans="1:49" x14ac:dyDescent="0.2">
      <c r="A5137" s="7">
        <v>39</v>
      </c>
      <c r="B5137" s="40">
        <v>1890</v>
      </c>
      <c r="C5137" s="40"/>
      <c r="D5137" s="7">
        <v>1</v>
      </c>
      <c r="E5137" s="7">
        <v>22</v>
      </c>
      <c r="F5137" s="7">
        <v>1</v>
      </c>
      <c r="G5137" s="7">
        <v>2</v>
      </c>
      <c r="H5137" s="1">
        <v>18</v>
      </c>
      <c r="I5137" s="7">
        <v>0</v>
      </c>
      <c r="J5137" s="7">
        <v>1</v>
      </c>
      <c r="K5137" s="7">
        <v>2</v>
      </c>
      <c r="L5137" s="7">
        <v>14</v>
      </c>
      <c r="M5137" s="36">
        <v>0.4535970244035199</v>
      </c>
      <c r="N5137" s="37" t="s">
        <v>183</v>
      </c>
      <c r="O5137" s="38">
        <v>30.8644</v>
      </c>
      <c r="AW5137" s="26"/>
    </row>
    <row r="5138" spans="1:49" x14ac:dyDescent="0.2">
      <c r="A5138" s="7">
        <v>74</v>
      </c>
      <c r="B5138" s="40">
        <v>1890</v>
      </c>
      <c r="C5138" s="40"/>
      <c r="D5138" s="7">
        <v>1</v>
      </c>
      <c r="E5138" s="7">
        <v>22</v>
      </c>
      <c r="F5138" s="7">
        <v>2</v>
      </c>
      <c r="G5138" s="7">
        <v>2</v>
      </c>
      <c r="H5138" s="1">
        <v>18</v>
      </c>
      <c r="I5138" s="7">
        <v>0</v>
      </c>
      <c r="J5138" s="7">
        <v>0</v>
      </c>
      <c r="K5138" s="7">
        <v>9.75</v>
      </c>
      <c r="L5138" s="7">
        <v>9.75</v>
      </c>
      <c r="M5138" s="36">
        <v>0.4535970244035199</v>
      </c>
      <c r="N5138" s="37" t="s">
        <v>183</v>
      </c>
      <c r="O5138" s="38">
        <v>21.49485</v>
      </c>
      <c r="AW5138" s="26"/>
    </row>
    <row r="5139" spans="1:49" x14ac:dyDescent="0.2">
      <c r="A5139" s="7">
        <v>178</v>
      </c>
      <c r="B5139" s="40">
        <v>1890</v>
      </c>
      <c r="C5139" s="40"/>
      <c r="D5139" s="7">
        <v>1</v>
      </c>
      <c r="E5139" s="7">
        <v>23</v>
      </c>
      <c r="F5139" s="7">
        <v>1</v>
      </c>
      <c r="G5139" s="7">
        <v>2</v>
      </c>
      <c r="H5139" s="1">
        <v>18</v>
      </c>
      <c r="I5139" s="7">
        <v>0</v>
      </c>
      <c r="J5139" s="7">
        <v>1</v>
      </c>
      <c r="K5139" s="7">
        <v>0</v>
      </c>
      <c r="L5139" s="7">
        <v>12</v>
      </c>
      <c r="M5139" s="36">
        <v>0.4535970244035199</v>
      </c>
      <c r="N5139" s="37" t="s">
        <v>183</v>
      </c>
      <c r="O5139" s="38">
        <v>26.455200000000001</v>
      </c>
      <c r="AW5139" s="26"/>
    </row>
    <row r="5140" spans="1:49" x14ac:dyDescent="0.2">
      <c r="A5140" s="7">
        <v>9</v>
      </c>
      <c r="B5140" s="40">
        <v>1890</v>
      </c>
      <c r="C5140" s="40"/>
      <c r="D5140" s="7">
        <v>6</v>
      </c>
      <c r="E5140" s="7">
        <v>24</v>
      </c>
      <c r="F5140" s="7">
        <v>1</v>
      </c>
      <c r="G5140" s="7">
        <v>2</v>
      </c>
      <c r="H5140" s="1">
        <v>18</v>
      </c>
      <c r="I5140" s="7">
        <v>0</v>
      </c>
      <c r="J5140" s="7">
        <v>0</v>
      </c>
      <c r="K5140" s="7">
        <v>9.5</v>
      </c>
      <c r="L5140" s="7">
        <v>9.5</v>
      </c>
      <c r="M5140" s="36">
        <v>0.4535970244035199</v>
      </c>
      <c r="N5140" s="37" t="s">
        <v>183</v>
      </c>
      <c r="O5140" s="38">
        <v>20.9437</v>
      </c>
      <c r="P5140">
        <v>0</v>
      </c>
      <c r="Q5140">
        <v>0</v>
      </c>
      <c r="R5140">
        <v>10</v>
      </c>
      <c r="S5140">
        <v>0</v>
      </c>
      <c r="T5140">
        <v>0</v>
      </c>
      <c r="U5140">
        <v>10.5</v>
      </c>
      <c r="V5140">
        <v>0</v>
      </c>
      <c r="W5140">
        <v>0</v>
      </c>
      <c r="X5140">
        <v>10</v>
      </c>
      <c r="Y5140">
        <v>0</v>
      </c>
      <c r="Z5140">
        <v>0</v>
      </c>
      <c r="AA5140">
        <v>10</v>
      </c>
      <c r="AB5140">
        <v>0</v>
      </c>
      <c r="AC5140">
        <v>0</v>
      </c>
      <c r="AD5140">
        <v>9.5</v>
      </c>
      <c r="AW5140" s="26"/>
    </row>
    <row r="5141" spans="1:49" x14ac:dyDescent="0.2">
      <c r="A5141" s="7">
        <v>95</v>
      </c>
      <c r="B5141" s="40">
        <v>1890</v>
      </c>
      <c r="C5141" s="40"/>
      <c r="D5141" s="7">
        <v>1</v>
      </c>
      <c r="E5141" s="7">
        <v>26</v>
      </c>
      <c r="F5141" s="7">
        <v>1</v>
      </c>
      <c r="G5141" s="7">
        <v>2</v>
      </c>
      <c r="H5141" s="1">
        <v>18</v>
      </c>
      <c r="I5141" s="7">
        <v>0</v>
      </c>
      <c r="J5141" s="7">
        <v>0</v>
      </c>
      <c r="K5141" s="7">
        <v>11</v>
      </c>
      <c r="L5141" s="7">
        <v>11</v>
      </c>
      <c r="M5141" s="36">
        <v>0.4535970244035199</v>
      </c>
      <c r="N5141" s="37" t="s">
        <v>183</v>
      </c>
      <c r="O5141" s="38">
        <v>24.250600000000002</v>
      </c>
      <c r="AW5141" s="26"/>
    </row>
    <row r="5142" spans="1:49" x14ac:dyDescent="0.2">
      <c r="A5142" s="7">
        <v>38</v>
      </c>
      <c r="B5142" s="40">
        <v>1891</v>
      </c>
      <c r="C5142" s="40"/>
      <c r="D5142" s="7">
        <v>1</v>
      </c>
      <c r="E5142" s="7">
        <v>22</v>
      </c>
      <c r="F5142" s="7">
        <v>1</v>
      </c>
      <c r="G5142" s="7">
        <v>2</v>
      </c>
      <c r="H5142" s="1">
        <v>18</v>
      </c>
      <c r="I5142" s="7">
        <v>0</v>
      </c>
      <c r="J5142" s="7">
        <v>1</v>
      </c>
      <c r="K5142" s="7">
        <v>2</v>
      </c>
      <c r="L5142" s="7">
        <v>14</v>
      </c>
      <c r="M5142" s="36">
        <v>0.4535970244035199</v>
      </c>
      <c r="N5142" s="37" t="s">
        <v>183</v>
      </c>
      <c r="O5142" s="38">
        <v>30.8644</v>
      </c>
      <c r="AW5142" s="26"/>
    </row>
    <row r="5143" spans="1:49" x14ac:dyDescent="0.2">
      <c r="A5143" s="7">
        <v>74</v>
      </c>
      <c r="B5143" s="40">
        <v>1891</v>
      </c>
      <c r="C5143" s="40"/>
      <c r="D5143" s="7">
        <v>1</v>
      </c>
      <c r="E5143" s="7">
        <v>22</v>
      </c>
      <c r="F5143" s="7">
        <v>2</v>
      </c>
      <c r="G5143" s="7">
        <v>2</v>
      </c>
      <c r="H5143" s="1">
        <v>18</v>
      </c>
      <c r="I5143" s="7">
        <v>0</v>
      </c>
      <c r="J5143" s="7">
        <v>0</v>
      </c>
      <c r="K5143" s="7">
        <v>9.25</v>
      </c>
      <c r="L5143" s="7">
        <v>9.25</v>
      </c>
      <c r="M5143" s="36">
        <v>0.4535970244035199</v>
      </c>
      <c r="N5143" s="37" t="s">
        <v>183</v>
      </c>
      <c r="O5143" s="38">
        <v>20.39255</v>
      </c>
      <c r="AW5143" s="26"/>
    </row>
    <row r="5144" spans="1:49" x14ac:dyDescent="0.2">
      <c r="A5144" s="7">
        <v>177</v>
      </c>
      <c r="B5144" s="40">
        <v>1891</v>
      </c>
      <c r="C5144" s="40"/>
      <c r="D5144" s="7">
        <v>1</v>
      </c>
      <c r="E5144" s="7">
        <v>23</v>
      </c>
      <c r="F5144" s="7">
        <v>1</v>
      </c>
      <c r="G5144" s="7">
        <v>2</v>
      </c>
      <c r="H5144" s="1">
        <v>18</v>
      </c>
      <c r="I5144" s="7">
        <v>0</v>
      </c>
      <c r="J5144" s="7">
        <v>1</v>
      </c>
      <c r="K5144" s="7">
        <v>0</v>
      </c>
      <c r="L5144" s="7">
        <v>12</v>
      </c>
      <c r="M5144" s="36">
        <v>0.4535970244035199</v>
      </c>
      <c r="N5144" s="37" t="s">
        <v>183</v>
      </c>
      <c r="O5144" s="38">
        <v>26.455200000000001</v>
      </c>
      <c r="AW5144" s="26"/>
    </row>
    <row r="5145" spans="1:49" x14ac:dyDescent="0.2">
      <c r="A5145" s="7">
        <v>9</v>
      </c>
      <c r="B5145" s="40">
        <v>1891</v>
      </c>
      <c r="C5145" s="40"/>
      <c r="D5145" s="7">
        <v>6</v>
      </c>
      <c r="E5145" s="7">
        <v>24</v>
      </c>
      <c r="F5145" s="7">
        <v>1</v>
      </c>
      <c r="G5145" s="7">
        <v>2</v>
      </c>
      <c r="H5145" s="1">
        <v>18</v>
      </c>
      <c r="I5145" s="7">
        <v>0</v>
      </c>
      <c r="J5145" s="7">
        <v>0</v>
      </c>
      <c r="K5145" s="7">
        <v>10</v>
      </c>
      <c r="L5145" s="7">
        <v>10</v>
      </c>
      <c r="M5145" s="36">
        <v>0.4535970244035199</v>
      </c>
      <c r="N5145" s="37" t="s">
        <v>183</v>
      </c>
      <c r="O5145" s="38">
        <v>22.045999999999999</v>
      </c>
      <c r="P5145">
        <v>0</v>
      </c>
      <c r="Q5145">
        <v>0</v>
      </c>
      <c r="R5145">
        <v>10.5</v>
      </c>
      <c r="S5145">
        <v>0</v>
      </c>
      <c r="T5145">
        <v>0</v>
      </c>
      <c r="U5145">
        <v>10</v>
      </c>
      <c r="V5145">
        <v>0</v>
      </c>
      <c r="W5145">
        <v>0</v>
      </c>
      <c r="X5145">
        <v>8.5</v>
      </c>
      <c r="Y5145">
        <v>0</v>
      </c>
      <c r="Z5145">
        <v>0</v>
      </c>
      <c r="AA5145">
        <v>9.5</v>
      </c>
      <c r="AB5145">
        <v>0</v>
      </c>
      <c r="AC5145">
        <v>0</v>
      </c>
      <c r="AD5145">
        <v>10</v>
      </c>
      <c r="AW5145" s="26"/>
    </row>
    <row r="5146" spans="1:49" x14ac:dyDescent="0.2">
      <c r="A5146" s="7">
        <v>95</v>
      </c>
      <c r="B5146" s="40">
        <v>1891</v>
      </c>
      <c r="C5146" s="40"/>
      <c r="D5146" s="7">
        <v>1</v>
      </c>
      <c r="E5146" s="7">
        <v>26</v>
      </c>
      <c r="F5146" s="7">
        <v>1</v>
      </c>
      <c r="G5146" s="7">
        <v>2</v>
      </c>
      <c r="H5146" s="1">
        <v>18</v>
      </c>
      <c r="I5146" s="7">
        <v>0</v>
      </c>
      <c r="J5146" s="7">
        <v>0</v>
      </c>
      <c r="K5146" s="7">
        <v>11</v>
      </c>
      <c r="L5146" s="7">
        <v>11</v>
      </c>
      <c r="M5146" s="36">
        <v>0.4535970244035199</v>
      </c>
      <c r="N5146" s="37" t="s">
        <v>183</v>
      </c>
      <c r="O5146" s="38">
        <v>24.250600000000002</v>
      </c>
      <c r="AW5146" s="26"/>
    </row>
    <row r="5147" spans="1:49" x14ac:dyDescent="0.2">
      <c r="A5147" s="7">
        <v>38</v>
      </c>
      <c r="B5147" s="40">
        <v>1892</v>
      </c>
      <c r="C5147" s="40"/>
      <c r="D5147" s="7">
        <v>1</v>
      </c>
      <c r="E5147" s="7">
        <v>22</v>
      </c>
      <c r="F5147" s="7">
        <v>1</v>
      </c>
      <c r="G5147" s="7">
        <v>2</v>
      </c>
      <c r="H5147" s="1">
        <v>18</v>
      </c>
      <c r="I5147" s="7">
        <v>0</v>
      </c>
      <c r="J5147" s="7">
        <v>0</v>
      </c>
      <c r="K5147" s="7">
        <v>11</v>
      </c>
      <c r="L5147" s="7">
        <v>11</v>
      </c>
      <c r="M5147" s="36">
        <v>0.4535970244035199</v>
      </c>
      <c r="N5147" s="37" t="s">
        <v>183</v>
      </c>
      <c r="O5147" s="38">
        <v>24.250600000000002</v>
      </c>
      <c r="AW5147" s="26"/>
    </row>
    <row r="5148" spans="1:49" x14ac:dyDescent="0.2">
      <c r="A5148" s="7">
        <v>84</v>
      </c>
      <c r="B5148" s="40">
        <v>1892</v>
      </c>
      <c r="C5148" s="40"/>
      <c r="D5148" s="7">
        <v>1</v>
      </c>
      <c r="E5148" s="7">
        <v>22</v>
      </c>
      <c r="F5148" s="7">
        <v>2</v>
      </c>
      <c r="G5148" s="7">
        <v>2</v>
      </c>
      <c r="H5148" s="1">
        <v>18</v>
      </c>
      <c r="I5148" s="7">
        <v>0</v>
      </c>
      <c r="J5148" s="7">
        <v>0</v>
      </c>
      <c r="K5148" s="7">
        <v>8.75</v>
      </c>
      <c r="L5148" s="7">
        <v>8.75</v>
      </c>
      <c r="M5148" s="36">
        <v>0.4535970244035199</v>
      </c>
      <c r="N5148" s="37" t="s">
        <v>183</v>
      </c>
      <c r="O5148" s="38">
        <v>19.29025</v>
      </c>
      <c r="AW5148" s="26"/>
    </row>
    <row r="5149" spans="1:49" x14ac:dyDescent="0.2">
      <c r="A5149" s="7">
        <v>9</v>
      </c>
      <c r="B5149" s="40">
        <v>1892</v>
      </c>
      <c r="C5149" s="40"/>
      <c r="D5149" s="7">
        <v>6</v>
      </c>
      <c r="E5149" s="7">
        <v>24</v>
      </c>
      <c r="F5149" s="7">
        <v>1</v>
      </c>
      <c r="G5149" s="7">
        <v>2</v>
      </c>
      <c r="H5149" s="1">
        <v>18</v>
      </c>
      <c r="I5149" s="7">
        <v>0</v>
      </c>
      <c r="J5149" s="7">
        <v>0</v>
      </c>
      <c r="K5149" s="7">
        <v>9.5</v>
      </c>
      <c r="L5149" s="7">
        <v>9.5</v>
      </c>
      <c r="M5149" s="36">
        <v>0.4535970244035199</v>
      </c>
      <c r="N5149" s="37" t="s">
        <v>183</v>
      </c>
      <c r="O5149" s="38">
        <v>20.9437</v>
      </c>
      <c r="P5149">
        <v>0</v>
      </c>
      <c r="Q5149">
        <v>0</v>
      </c>
      <c r="R5149">
        <v>10.5</v>
      </c>
      <c r="S5149">
        <v>0</v>
      </c>
      <c r="T5149">
        <v>0</v>
      </c>
      <c r="U5149">
        <v>10</v>
      </c>
      <c r="V5149">
        <v>0</v>
      </c>
      <c r="W5149">
        <v>0</v>
      </c>
      <c r="X5149">
        <v>10</v>
      </c>
      <c r="Y5149">
        <v>0</v>
      </c>
      <c r="Z5149">
        <v>0</v>
      </c>
      <c r="AA5149">
        <v>9.5</v>
      </c>
      <c r="AB5149">
        <v>0</v>
      </c>
      <c r="AC5149">
        <v>0</v>
      </c>
      <c r="AD5149">
        <v>11</v>
      </c>
      <c r="AW5149" s="26"/>
    </row>
    <row r="5150" spans="1:49" x14ac:dyDescent="0.2">
      <c r="A5150" s="7">
        <v>105</v>
      </c>
      <c r="B5150" s="40">
        <v>1892</v>
      </c>
      <c r="C5150" s="40"/>
      <c r="D5150" s="7">
        <v>1</v>
      </c>
      <c r="E5150" s="7">
        <v>26</v>
      </c>
      <c r="F5150" s="7">
        <v>1</v>
      </c>
      <c r="G5150" s="7">
        <v>2</v>
      </c>
      <c r="H5150" s="1">
        <v>18</v>
      </c>
      <c r="I5150" s="7">
        <v>0</v>
      </c>
      <c r="J5150" s="7">
        <v>0</v>
      </c>
      <c r="K5150" s="7">
        <v>11</v>
      </c>
      <c r="L5150" s="7">
        <v>11</v>
      </c>
      <c r="M5150" s="36">
        <v>0.4535970244035199</v>
      </c>
      <c r="N5150" s="37" t="s">
        <v>183</v>
      </c>
      <c r="O5150" s="38">
        <v>24.250600000000002</v>
      </c>
      <c r="AW5150" s="26"/>
    </row>
    <row r="5151" spans="1:49" x14ac:dyDescent="0.2">
      <c r="A5151" s="7">
        <v>38</v>
      </c>
      <c r="B5151" s="40">
        <v>1893</v>
      </c>
      <c r="C5151" s="40"/>
      <c r="D5151" s="7">
        <v>1</v>
      </c>
      <c r="E5151" s="7">
        <v>22</v>
      </c>
      <c r="F5151" s="7">
        <v>1</v>
      </c>
      <c r="G5151" s="7">
        <v>2</v>
      </c>
      <c r="H5151" s="1">
        <v>18</v>
      </c>
      <c r="I5151" s="7">
        <v>0</v>
      </c>
      <c r="J5151" s="7">
        <v>0</v>
      </c>
      <c r="K5151" s="7">
        <v>11</v>
      </c>
      <c r="L5151" s="7">
        <v>11</v>
      </c>
      <c r="M5151" s="36">
        <v>0.4535970244035199</v>
      </c>
      <c r="N5151" s="37" t="s">
        <v>183</v>
      </c>
      <c r="O5151" s="38">
        <v>24.250600000000002</v>
      </c>
      <c r="AW5151" s="26"/>
    </row>
    <row r="5152" spans="1:49" x14ac:dyDescent="0.2">
      <c r="A5152" s="7">
        <v>74</v>
      </c>
      <c r="B5152" s="40">
        <v>1893</v>
      </c>
      <c r="C5152" s="40"/>
      <c r="D5152" s="7">
        <v>1</v>
      </c>
      <c r="E5152" s="7">
        <v>22</v>
      </c>
      <c r="F5152" s="7">
        <v>2</v>
      </c>
      <c r="G5152" s="7">
        <v>2</v>
      </c>
      <c r="H5152" s="1">
        <v>18</v>
      </c>
      <c r="I5152" s="7">
        <v>0</v>
      </c>
      <c r="J5152" s="7">
        <v>0</v>
      </c>
      <c r="K5152" s="7">
        <v>7.75</v>
      </c>
      <c r="L5152" s="7">
        <v>7.75</v>
      </c>
      <c r="M5152" s="36">
        <v>0.4535970244035199</v>
      </c>
      <c r="N5152" s="37" t="s">
        <v>183</v>
      </c>
      <c r="O5152" s="38">
        <v>17.085650000000001</v>
      </c>
      <c r="AW5152" s="26"/>
    </row>
    <row r="5153" spans="1:49" x14ac:dyDescent="0.2">
      <c r="A5153" s="7">
        <v>9</v>
      </c>
      <c r="B5153" s="40">
        <v>1893</v>
      </c>
      <c r="C5153" s="40"/>
      <c r="D5153" s="7">
        <v>12</v>
      </c>
      <c r="E5153" s="7">
        <v>24</v>
      </c>
      <c r="F5153" s="7">
        <v>1</v>
      </c>
      <c r="G5153" s="7">
        <v>2</v>
      </c>
      <c r="H5153" s="1">
        <v>18</v>
      </c>
      <c r="I5153" s="7">
        <v>0</v>
      </c>
      <c r="J5153" s="7">
        <v>0</v>
      </c>
      <c r="K5153" s="7">
        <v>11</v>
      </c>
      <c r="L5153" s="7">
        <v>11</v>
      </c>
      <c r="M5153" s="36">
        <v>0.4535970244035199</v>
      </c>
      <c r="N5153" s="37" t="s">
        <v>183</v>
      </c>
      <c r="O5153" s="38">
        <v>24.250600000000002</v>
      </c>
      <c r="P5153">
        <v>0</v>
      </c>
      <c r="Q5153">
        <v>0</v>
      </c>
      <c r="R5153">
        <v>10</v>
      </c>
      <c r="S5153">
        <v>0</v>
      </c>
      <c r="T5153">
        <v>0</v>
      </c>
      <c r="U5153">
        <v>11</v>
      </c>
      <c r="V5153">
        <v>0</v>
      </c>
      <c r="W5153">
        <v>0</v>
      </c>
      <c r="X5153">
        <v>10</v>
      </c>
      <c r="Y5153">
        <v>0</v>
      </c>
      <c r="Z5153">
        <v>0</v>
      </c>
      <c r="AA5153">
        <v>9.5</v>
      </c>
      <c r="AB5153">
        <v>0</v>
      </c>
      <c r="AC5153">
        <v>0</v>
      </c>
      <c r="AD5153">
        <v>10.5</v>
      </c>
      <c r="AE5153">
        <v>0</v>
      </c>
      <c r="AF5153">
        <v>0</v>
      </c>
      <c r="AG5153">
        <v>9.5</v>
      </c>
      <c r="AH5153" s="4">
        <v>0</v>
      </c>
      <c r="AI5153">
        <v>0</v>
      </c>
      <c r="AJ5153">
        <v>10.5</v>
      </c>
      <c r="AK5153">
        <v>0</v>
      </c>
      <c r="AL5153">
        <v>0</v>
      </c>
      <c r="AM5153">
        <v>9.5</v>
      </c>
      <c r="AN5153">
        <v>0</v>
      </c>
      <c r="AO5153">
        <v>0</v>
      </c>
      <c r="AP5153">
        <v>9.5</v>
      </c>
      <c r="AQ5153">
        <v>0</v>
      </c>
      <c r="AR5153">
        <v>0</v>
      </c>
      <c r="AS5153">
        <v>10.5</v>
      </c>
      <c r="AT5153">
        <v>0</v>
      </c>
      <c r="AU5153">
        <v>0</v>
      </c>
      <c r="AV5153">
        <v>9.5</v>
      </c>
      <c r="AW5153" s="26"/>
    </row>
    <row r="5154" spans="1:49" x14ac:dyDescent="0.2">
      <c r="A5154" s="7">
        <v>38</v>
      </c>
      <c r="B5154" s="40">
        <v>1894</v>
      </c>
      <c r="C5154" s="40"/>
      <c r="D5154" s="7">
        <v>1</v>
      </c>
      <c r="E5154" s="7">
        <v>22</v>
      </c>
      <c r="F5154" s="7">
        <v>1</v>
      </c>
      <c r="G5154" s="7">
        <v>2</v>
      </c>
      <c r="H5154" s="1">
        <v>18</v>
      </c>
      <c r="I5154" s="7">
        <v>0</v>
      </c>
      <c r="J5154" s="7">
        <v>0</v>
      </c>
      <c r="K5154" s="7">
        <v>10.5</v>
      </c>
      <c r="L5154" s="7">
        <v>10.5</v>
      </c>
      <c r="M5154" s="36">
        <v>0.4535970244035199</v>
      </c>
      <c r="N5154" s="37" t="s">
        <v>183</v>
      </c>
      <c r="O5154" s="38">
        <v>23.148299999999999</v>
      </c>
      <c r="AW5154" s="26"/>
    </row>
    <row r="5155" spans="1:49" x14ac:dyDescent="0.2">
      <c r="A5155" s="7">
        <v>74</v>
      </c>
      <c r="B5155" s="40">
        <v>1894</v>
      </c>
      <c r="C5155" s="40"/>
      <c r="D5155" s="7">
        <v>1</v>
      </c>
      <c r="E5155" s="7">
        <v>22</v>
      </c>
      <c r="F5155" s="7">
        <v>2</v>
      </c>
      <c r="G5155" s="7">
        <v>2</v>
      </c>
      <c r="H5155" s="1">
        <v>18</v>
      </c>
      <c r="I5155" s="7">
        <v>0</v>
      </c>
      <c r="J5155" s="7">
        <v>0</v>
      </c>
      <c r="K5155" s="7">
        <v>6.88</v>
      </c>
      <c r="L5155" s="7">
        <v>6.88</v>
      </c>
      <c r="M5155" s="36">
        <v>0.4535970244035199</v>
      </c>
      <c r="N5155" s="37" t="s">
        <v>183</v>
      </c>
      <c r="O5155" s="38">
        <v>15.167648</v>
      </c>
      <c r="AW5155" s="26"/>
    </row>
    <row r="5156" spans="1:49" x14ac:dyDescent="0.2">
      <c r="A5156" s="7">
        <v>9</v>
      </c>
      <c r="B5156" s="40">
        <v>1894</v>
      </c>
      <c r="C5156" s="40"/>
      <c r="D5156" s="7">
        <v>12</v>
      </c>
      <c r="E5156" s="7">
        <v>24</v>
      </c>
      <c r="F5156" s="7">
        <v>1</v>
      </c>
      <c r="G5156" s="7">
        <v>2</v>
      </c>
      <c r="H5156" s="1">
        <v>18</v>
      </c>
      <c r="I5156" s="7">
        <v>0</v>
      </c>
      <c r="J5156" s="7">
        <v>0</v>
      </c>
      <c r="K5156" s="7">
        <v>9.5</v>
      </c>
      <c r="L5156" s="7">
        <v>9.5</v>
      </c>
      <c r="M5156" s="36">
        <v>0.4535970244035199</v>
      </c>
      <c r="N5156" s="37" t="s">
        <v>183</v>
      </c>
      <c r="O5156" s="38">
        <v>20.9437</v>
      </c>
      <c r="P5156">
        <v>0</v>
      </c>
      <c r="Q5156">
        <v>0</v>
      </c>
      <c r="R5156">
        <v>10.5</v>
      </c>
      <c r="S5156">
        <v>0</v>
      </c>
      <c r="T5156">
        <v>0</v>
      </c>
      <c r="U5156">
        <v>10</v>
      </c>
      <c r="V5156">
        <v>0</v>
      </c>
      <c r="W5156">
        <v>0</v>
      </c>
      <c r="X5156">
        <v>9.5</v>
      </c>
      <c r="Y5156">
        <v>0</v>
      </c>
      <c r="Z5156">
        <v>0</v>
      </c>
      <c r="AA5156">
        <v>10.5</v>
      </c>
      <c r="AB5156">
        <v>0</v>
      </c>
      <c r="AC5156">
        <v>0</v>
      </c>
      <c r="AD5156">
        <v>9.5</v>
      </c>
      <c r="AE5156">
        <v>0</v>
      </c>
      <c r="AF5156">
        <v>0</v>
      </c>
      <c r="AG5156">
        <v>9</v>
      </c>
      <c r="AH5156">
        <v>0</v>
      </c>
      <c r="AI5156">
        <v>0</v>
      </c>
      <c r="AJ5156">
        <v>7.5</v>
      </c>
      <c r="AK5156">
        <v>0</v>
      </c>
      <c r="AL5156">
        <v>0</v>
      </c>
      <c r="AM5156">
        <v>8.5</v>
      </c>
      <c r="AN5156">
        <v>0</v>
      </c>
      <c r="AO5156">
        <v>0</v>
      </c>
      <c r="AP5156" s="4">
        <v>8</v>
      </c>
      <c r="AQ5156">
        <v>0</v>
      </c>
      <c r="AR5156">
        <v>0</v>
      </c>
      <c r="AS5156">
        <v>8.5</v>
      </c>
      <c r="AT5156">
        <v>0</v>
      </c>
      <c r="AU5156">
        <v>0</v>
      </c>
      <c r="AV5156">
        <v>8.5</v>
      </c>
      <c r="AW5156" s="26"/>
    </row>
    <row r="5157" spans="1:49" x14ac:dyDescent="0.2">
      <c r="A5157" s="7">
        <v>37</v>
      </c>
      <c r="B5157" s="40">
        <v>1895</v>
      </c>
      <c r="C5157" s="40"/>
      <c r="D5157" s="7">
        <v>1</v>
      </c>
      <c r="E5157" s="7">
        <v>22</v>
      </c>
      <c r="F5157" s="7">
        <v>1</v>
      </c>
      <c r="G5157" s="7">
        <v>2</v>
      </c>
      <c r="H5157" s="1">
        <v>18</v>
      </c>
      <c r="I5157" s="7">
        <v>0</v>
      </c>
      <c r="J5157" s="7">
        <v>0</v>
      </c>
      <c r="K5157" s="7">
        <v>10.5</v>
      </c>
      <c r="L5157" s="7">
        <v>10.5</v>
      </c>
      <c r="M5157" s="36">
        <v>0.4535970244035199</v>
      </c>
      <c r="N5157" s="37" t="s">
        <v>183</v>
      </c>
      <c r="O5157" s="38">
        <v>23.148299999999999</v>
      </c>
      <c r="AW5157" s="26"/>
    </row>
    <row r="5158" spans="1:49" x14ac:dyDescent="0.2">
      <c r="A5158" s="7">
        <v>73</v>
      </c>
      <c r="B5158" s="40">
        <v>1895</v>
      </c>
      <c r="C5158" s="40"/>
      <c r="D5158" s="7">
        <v>1</v>
      </c>
      <c r="E5158" s="7">
        <v>22</v>
      </c>
      <c r="F5158" s="7">
        <v>2</v>
      </c>
      <c r="G5158" s="7">
        <v>2</v>
      </c>
      <c r="H5158" s="1">
        <v>18</v>
      </c>
      <c r="I5158" s="7">
        <v>0</v>
      </c>
      <c r="J5158" s="7">
        <v>0</v>
      </c>
      <c r="K5158" s="7">
        <v>6.63</v>
      </c>
      <c r="L5158" s="7">
        <v>6.63</v>
      </c>
      <c r="M5158" s="36">
        <v>0.4535970244035199</v>
      </c>
      <c r="N5158" s="37" t="s">
        <v>183</v>
      </c>
      <c r="O5158" s="38">
        <v>14.616498</v>
      </c>
      <c r="AW5158" s="26"/>
    </row>
    <row r="5159" spans="1:49" x14ac:dyDescent="0.2">
      <c r="A5159" s="7">
        <v>9</v>
      </c>
      <c r="B5159" s="40">
        <v>1895</v>
      </c>
      <c r="C5159" s="40"/>
      <c r="D5159" s="7">
        <v>12</v>
      </c>
      <c r="E5159" s="7">
        <v>24</v>
      </c>
      <c r="F5159" s="7">
        <v>1</v>
      </c>
      <c r="G5159" s="7">
        <v>2</v>
      </c>
      <c r="H5159" s="1">
        <v>18</v>
      </c>
      <c r="I5159" s="7">
        <v>0</v>
      </c>
      <c r="J5159" s="7">
        <v>0</v>
      </c>
      <c r="K5159" s="7">
        <v>8.5</v>
      </c>
      <c r="L5159" s="7">
        <v>8.5</v>
      </c>
      <c r="M5159" s="36">
        <v>0.4535970244035199</v>
      </c>
      <c r="N5159" s="37" t="s">
        <v>183</v>
      </c>
      <c r="O5159" s="38">
        <v>18.739100000000001</v>
      </c>
      <c r="P5159">
        <v>0</v>
      </c>
      <c r="Q5159">
        <v>0</v>
      </c>
      <c r="R5159">
        <v>9.5</v>
      </c>
      <c r="S5159">
        <v>0</v>
      </c>
      <c r="T5159">
        <v>0</v>
      </c>
      <c r="U5159">
        <v>9.5</v>
      </c>
      <c r="V5159">
        <v>0</v>
      </c>
      <c r="W5159">
        <v>0</v>
      </c>
      <c r="X5159">
        <v>8.5</v>
      </c>
      <c r="Y5159">
        <v>0</v>
      </c>
      <c r="Z5159">
        <v>0</v>
      </c>
      <c r="AA5159">
        <v>8.5</v>
      </c>
      <c r="AB5159">
        <v>0</v>
      </c>
      <c r="AC5159">
        <v>0</v>
      </c>
      <c r="AD5159">
        <v>9.5</v>
      </c>
      <c r="AE5159">
        <v>0</v>
      </c>
      <c r="AF5159">
        <v>0</v>
      </c>
      <c r="AG5159">
        <v>7.5</v>
      </c>
      <c r="AH5159">
        <v>0</v>
      </c>
      <c r="AI5159">
        <v>0</v>
      </c>
      <c r="AJ5159">
        <v>7</v>
      </c>
      <c r="AK5159">
        <v>0</v>
      </c>
      <c r="AL5159">
        <v>0</v>
      </c>
      <c r="AM5159">
        <v>6.5</v>
      </c>
      <c r="AN5159">
        <v>0</v>
      </c>
      <c r="AO5159">
        <v>0</v>
      </c>
      <c r="AP5159" s="4">
        <v>7.5</v>
      </c>
      <c r="AQ5159">
        <v>0</v>
      </c>
      <c r="AR5159">
        <v>0</v>
      </c>
      <c r="AS5159">
        <v>8.5</v>
      </c>
      <c r="AT5159">
        <v>0</v>
      </c>
      <c r="AU5159">
        <v>0</v>
      </c>
      <c r="AV5159">
        <v>8</v>
      </c>
      <c r="AW5159" s="26"/>
    </row>
    <row r="5160" spans="1:49" x14ac:dyDescent="0.2">
      <c r="A5160" s="7">
        <v>38</v>
      </c>
      <c r="B5160" s="40">
        <v>1896</v>
      </c>
      <c r="C5160" s="40"/>
      <c r="D5160" s="7">
        <v>1</v>
      </c>
      <c r="E5160" s="7">
        <v>22</v>
      </c>
      <c r="F5160" s="7">
        <v>1</v>
      </c>
      <c r="G5160" s="7">
        <v>2</v>
      </c>
      <c r="H5160" s="1">
        <v>18</v>
      </c>
      <c r="I5160" s="7">
        <v>0</v>
      </c>
      <c r="J5160" s="7">
        <v>0</v>
      </c>
      <c r="K5160" s="7">
        <v>10.5</v>
      </c>
      <c r="L5160" s="7">
        <v>10.5</v>
      </c>
      <c r="M5160" s="36">
        <v>0.4535970244035199</v>
      </c>
      <c r="N5160" s="37" t="s">
        <v>183</v>
      </c>
      <c r="O5160" s="38">
        <v>23.148299999999999</v>
      </c>
      <c r="AW5160" s="26"/>
    </row>
    <row r="5161" spans="1:49" x14ac:dyDescent="0.2">
      <c r="A5161" s="7">
        <v>74</v>
      </c>
      <c r="B5161" s="40">
        <v>1896</v>
      </c>
      <c r="C5161" s="40"/>
      <c r="D5161" s="7">
        <v>1</v>
      </c>
      <c r="E5161" s="7">
        <v>22</v>
      </c>
      <c r="F5161" s="7">
        <v>2</v>
      </c>
      <c r="G5161" s="7">
        <v>2</v>
      </c>
      <c r="H5161" s="1">
        <v>18</v>
      </c>
      <c r="I5161" s="7">
        <v>0</v>
      </c>
      <c r="J5161" s="7">
        <v>0</v>
      </c>
      <c r="K5161" s="7">
        <v>7.88</v>
      </c>
      <c r="L5161" s="7">
        <v>7.88</v>
      </c>
      <c r="M5161" s="36">
        <v>0.4535970244035199</v>
      </c>
      <c r="N5161" s="37" t="s">
        <v>183</v>
      </c>
      <c r="O5161" s="38">
        <v>17.372247999999999</v>
      </c>
      <c r="AW5161" s="26"/>
    </row>
    <row r="5162" spans="1:49" x14ac:dyDescent="0.2">
      <c r="A5162" s="7">
        <v>9</v>
      </c>
      <c r="B5162" s="40">
        <v>1896</v>
      </c>
      <c r="C5162" s="40"/>
      <c r="D5162" s="7">
        <v>11</v>
      </c>
      <c r="E5162" s="7">
        <v>24</v>
      </c>
      <c r="F5162" s="7">
        <v>1</v>
      </c>
      <c r="G5162" s="7">
        <v>2</v>
      </c>
      <c r="H5162" s="1">
        <v>18</v>
      </c>
      <c r="I5162" s="7">
        <v>0</v>
      </c>
      <c r="J5162" s="7">
        <v>0</v>
      </c>
      <c r="K5162" s="7">
        <v>7.5</v>
      </c>
      <c r="L5162" s="7">
        <v>7.5</v>
      </c>
      <c r="M5162" s="36">
        <v>0.4535970244035199</v>
      </c>
      <c r="N5162" s="37" t="s">
        <v>183</v>
      </c>
      <c r="O5162" s="38">
        <v>16.534500000000001</v>
      </c>
      <c r="P5162">
        <v>0</v>
      </c>
      <c r="Q5162">
        <v>0</v>
      </c>
      <c r="R5162">
        <v>8.5</v>
      </c>
      <c r="S5162">
        <v>0</v>
      </c>
      <c r="T5162">
        <v>0</v>
      </c>
      <c r="U5162">
        <v>8</v>
      </c>
      <c r="V5162">
        <v>0</v>
      </c>
      <c r="W5162">
        <v>0</v>
      </c>
      <c r="X5162">
        <v>8.5</v>
      </c>
      <c r="Y5162">
        <v>0</v>
      </c>
      <c r="Z5162">
        <v>0</v>
      </c>
      <c r="AA5162">
        <v>8.5</v>
      </c>
      <c r="AB5162">
        <v>0</v>
      </c>
      <c r="AC5162">
        <v>0</v>
      </c>
      <c r="AD5162">
        <v>9</v>
      </c>
      <c r="AE5162">
        <v>0</v>
      </c>
      <c r="AF5162">
        <v>0</v>
      </c>
      <c r="AG5162">
        <v>8</v>
      </c>
      <c r="AH5162">
        <v>0</v>
      </c>
      <c r="AI5162">
        <v>0</v>
      </c>
      <c r="AJ5162">
        <v>8</v>
      </c>
      <c r="AK5162">
        <v>0</v>
      </c>
      <c r="AL5162">
        <v>0</v>
      </c>
      <c r="AM5162">
        <v>8.5</v>
      </c>
      <c r="AN5162">
        <v>0</v>
      </c>
      <c r="AO5162">
        <v>0</v>
      </c>
      <c r="AP5162">
        <v>8.5</v>
      </c>
      <c r="AQ5162">
        <v>0</v>
      </c>
      <c r="AR5162">
        <v>0</v>
      </c>
      <c r="AS5162" s="4">
        <v>9.5</v>
      </c>
      <c r="AW5162" s="26"/>
    </row>
    <row r="5163" spans="1:49" x14ac:dyDescent="0.2">
      <c r="A5163" s="7">
        <v>34</v>
      </c>
      <c r="B5163" s="40">
        <v>1897</v>
      </c>
      <c r="C5163" s="40"/>
      <c r="D5163" s="7">
        <v>1</v>
      </c>
      <c r="E5163" s="7">
        <v>22</v>
      </c>
      <c r="F5163" s="7">
        <v>1</v>
      </c>
      <c r="G5163" s="7">
        <v>2</v>
      </c>
      <c r="H5163" s="1">
        <v>18</v>
      </c>
      <c r="I5163" s="7">
        <v>0</v>
      </c>
      <c r="J5163" s="7">
        <v>0</v>
      </c>
      <c r="K5163" s="7">
        <v>10.25</v>
      </c>
      <c r="L5163" s="7">
        <v>10.25</v>
      </c>
      <c r="M5163" s="36">
        <v>0.4535970244035199</v>
      </c>
      <c r="N5163" s="37" t="s">
        <v>183</v>
      </c>
      <c r="O5163" s="38">
        <v>22.597149999999999</v>
      </c>
      <c r="AW5163" s="26"/>
    </row>
    <row r="5164" spans="1:49" x14ac:dyDescent="0.2">
      <c r="A5164" s="7">
        <v>71</v>
      </c>
      <c r="B5164" s="40">
        <v>1897</v>
      </c>
      <c r="C5164" s="40"/>
      <c r="D5164" s="7">
        <v>1</v>
      </c>
      <c r="E5164" s="7">
        <v>22</v>
      </c>
      <c r="F5164" s="7">
        <v>2</v>
      </c>
      <c r="G5164" s="7">
        <v>2</v>
      </c>
      <c r="H5164" s="1">
        <v>18</v>
      </c>
      <c r="I5164" s="7">
        <v>0</v>
      </c>
      <c r="J5164" s="7">
        <v>0</v>
      </c>
      <c r="K5164" s="7">
        <v>8.5</v>
      </c>
      <c r="L5164" s="7">
        <v>8.5</v>
      </c>
      <c r="M5164" s="36">
        <v>0.4535970244035199</v>
      </c>
      <c r="N5164" s="37" t="s">
        <v>183</v>
      </c>
      <c r="O5164" s="38">
        <v>18.739100000000001</v>
      </c>
      <c r="AW5164" s="26"/>
    </row>
    <row r="5165" spans="1:49" x14ac:dyDescent="0.2">
      <c r="A5165" s="7">
        <v>9</v>
      </c>
      <c r="B5165" s="40">
        <v>1897</v>
      </c>
      <c r="C5165" s="40"/>
      <c r="D5165" s="7">
        <v>12</v>
      </c>
      <c r="E5165" s="7">
        <v>24</v>
      </c>
      <c r="F5165" s="7">
        <v>1</v>
      </c>
      <c r="G5165" s="7">
        <v>2</v>
      </c>
      <c r="H5165" s="1">
        <v>18</v>
      </c>
      <c r="I5165" s="7">
        <v>0</v>
      </c>
      <c r="J5165" s="7">
        <v>0</v>
      </c>
      <c r="K5165" s="7">
        <v>8.5</v>
      </c>
      <c r="L5165" s="7">
        <v>8.5</v>
      </c>
      <c r="M5165" s="36">
        <v>0.4535970244035199</v>
      </c>
      <c r="N5165" s="37" t="s">
        <v>183</v>
      </c>
      <c r="O5165" s="38">
        <v>18.739100000000001</v>
      </c>
      <c r="P5165">
        <v>0</v>
      </c>
      <c r="Q5165">
        <v>0</v>
      </c>
      <c r="R5165">
        <v>8.5</v>
      </c>
      <c r="S5165">
        <v>0</v>
      </c>
      <c r="T5165">
        <v>0</v>
      </c>
      <c r="U5165">
        <v>9</v>
      </c>
      <c r="V5165">
        <v>0</v>
      </c>
      <c r="W5165">
        <v>0</v>
      </c>
      <c r="X5165">
        <v>8.5</v>
      </c>
      <c r="Y5165">
        <v>0</v>
      </c>
      <c r="Z5165">
        <v>0</v>
      </c>
      <c r="AA5165">
        <v>10.5</v>
      </c>
      <c r="AB5165">
        <v>0</v>
      </c>
      <c r="AC5165">
        <v>0</v>
      </c>
      <c r="AD5165">
        <v>9.5</v>
      </c>
      <c r="AE5165">
        <v>0</v>
      </c>
      <c r="AF5165">
        <v>0</v>
      </c>
      <c r="AG5165">
        <v>9</v>
      </c>
      <c r="AH5165">
        <v>0</v>
      </c>
      <c r="AI5165">
        <v>0</v>
      </c>
      <c r="AJ5165">
        <v>9.5</v>
      </c>
      <c r="AK5165">
        <v>0</v>
      </c>
      <c r="AL5165">
        <v>0</v>
      </c>
      <c r="AM5165">
        <v>9.5</v>
      </c>
      <c r="AN5165">
        <v>0</v>
      </c>
      <c r="AO5165">
        <v>0</v>
      </c>
      <c r="AP5165" s="4">
        <v>9.5</v>
      </c>
      <c r="AQ5165">
        <v>0</v>
      </c>
      <c r="AR5165">
        <v>0</v>
      </c>
      <c r="AS5165">
        <v>9.5</v>
      </c>
      <c r="AT5165">
        <v>0</v>
      </c>
      <c r="AU5165">
        <v>0</v>
      </c>
      <c r="AV5165">
        <v>9.5</v>
      </c>
      <c r="AW5165" s="26"/>
    </row>
    <row r="5166" spans="1:49" x14ac:dyDescent="0.2">
      <c r="A5166" s="7">
        <v>32</v>
      </c>
      <c r="B5166" s="40">
        <v>1898</v>
      </c>
      <c r="C5166" s="40"/>
      <c r="D5166" s="7">
        <v>1</v>
      </c>
      <c r="E5166" s="7">
        <v>22</v>
      </c>
      <c r="F5166" s="7">
        <v>1</v>
      </c>
      <c r="G5166" s="7">
        <v>2</v>
      </c>
      <c r="H5166" s="1">
        <v>18</v>
      </c>
      <c r="I5166" s="7">
        <v>0</v>
      </c>
      <c r="J5166" s="7">
        <v>0</v>
      </c>
      <c r="K5166" s="7">
        <v>10.25</v>
      </c>
      <c r="L5166" s="7">
        <v>10.25</v>
      </c>
      <c r="M5166" s="36">
        <v>0.4535970244035199</v>
      </c>
      <c r="N5166" s="37" t="s">
        <v>183</v>
      </c>
      <c r="O5166" s="38">
        <v>22.597149999999999</v>
      </c>
      <c r="AW5166" s="26"/>
    </row>
    <row r="5167" spans="1:49" x14ac:dyDescent="0.2">
      <c r="A5167" s="7">
        <v>70</v>
      </c>
      <c r="B5167" s="40">
        <v>1898</v>
      </c>
      <c r="C5167" s="40"/>
      <c r="D5167" s="7">
        <v>1</v>
      </c>
      <c r="E5167" s="7">
        <v>22</v>
      </c>
      <c r="F5167" s="7">
        <v>2</v>
      </c>
      <c r="G5167" s="7">
        <v>2</v>
      </c>
      <c r="H5167" s="1">
        <v>18</v>
      </c>
      <c r="I5167" s="7">
        <v>0</v>
      </c>
      <c r="J5167" s="7">
        <v>0</v>
      </c>
      <c r="K5167" s="7">
        <v>9.5</v>
      </c>
      <c r="L5167" s="7">
        <v>9.5</v>
      </c>
      <c r="M5167" s="36">
        <v>0.4535970244035199</v>
      </c>
      <c r="N5167" s="37" t="s">
        <v>183</v>
      </c>
      <c r="O5167" s="38">
        <v>20.9437</v>
      </c>
      <c r="AW5167" s="26"/>
    </row>
    <row r="5168" spans="1:49" x14ac:dyDescent="0.2">
      <c r="A5168" s="7">
        <v>9</v>
      </c>
      <c r="B5168" s="40">
        <v>1898</v>
      </c>
      <c r="C5168" s="40"/>
      <c r="D5168" s="7">
        <v>12</v>
      </c>
      <c r="E5168" s="7">
        <v>24</v>
      </c>
      <c r="F5168" s="7">
        <v>1</v>
      </c>
      <c r="G5168" s="7">
        <v>2</v>
      </c>
      <c r="H5168" s="1">
        <v>18</v>
      </c>
      <c r="I5168" s="7">
        <v>0</v>
      </c>
      <c r="J5168" s="7">
        <v>0</v>
      </c>
      <c r="K5168" s="7">
        <v>10.5</v>
      </c>
      <c r="L5168" s="7">
        <v>10.5</v>
      </c>
      <c r="M5168" s="36">
        <v>0.4535970244035199</v>
      </c>
      <c r="N5168" s="37" t="s">
        <v>183</v>
      </c>
      <c r="O5168" s="38">
        <v>23.148299999999999</v>
      </c>
      <c r="P5168">
        <v>0</v>
      </c>
      <c r="Q5168">
        <v>0</v>
      </c>
      <c r="R5168">
        <v>11</v>
      </c>
      <c r="S5168">
        <v>0</v>
      </c>
      <c r="T5168">
        <v>0</v>
      </c>
      <c r="U5168">
        <v>9.5</v>
      </c>
      <c r="V5168">
        <v>0</v>
      </c>
      <c r="W5168">
        <v>0</v>
      </c>
      <c r="X5168">
        <v>9.5</v>
      </c>
      <c r="Y5168">
        <v>0</v>
      </c>
      <c r="Z5168">
        <v>0</v>
      </c>
      <c r="AA5168">
        <v>9.5</v>
      </c>
      <c r="AB5168">
        <v>0</v>
      </c>
      <c r="AC5168">
        <v>0</v>
      </c>
      <c r="AD5168">
        <v>9.5</v>
      </c>
      <c r="AE5168">
        <v>0</v>
      </c>
      <c r="AF5168">
        <v>0</v>
      </c>
      <c r="AG5168">
        <v>9.5</v>
      </c>
      <c r="AH5168">
        <v>0</v>
      </c>
      <c r="AI5168">
        <v>0</v>
      </c>
      <c r="AJ5168">
        <v>10</v>
      </c>
      <c r="AK5168">
        <v>0</v>
      </c>
      <c r="AL5168">
        <v>0</v>
      </c>
      <c r="AM5168">
        <v>10.5</v>
      </c>
      <c r="AN5168">
        <v>0</v>
      </c>
      <c r="AO5168">
        <v>0</v>
      </c>
      <c r="AP5168">
        <v>8.5</v>
      </c>
      <c r="AQ5168">
        <v>0</v>
      </c>
      <c r="AR5168">
        <v>0</v>
      </c>
      <c r="AS5168">
        <v>9.5</v>
      </c>
      <c r="AT5168">
        <v>0</v>
      </c>
      <c r="AU5168">
        <v>0</v>
      </c>
      <c r="AV5168">
        <v>10</v>
      </c>
      <c r="AW5168" s="26"/>
    </row>
    <row r="5169" spans="1:49" x14ac:dyDescent="0.2">
      <c r="A5169" s="7">
        <v>33</v>
      </c>
      <c r="B5169" s="40">
        <v>1899</v>
      </c>
      <c r="C5169" s="40"/>
      <c r="D5169" s="7">
        <v>1</v>
      </c>
      <c r="E5169" s="7">
        <v>22</v>
      </c>
      <c r="F5169" s="7">
        <v>1</v>
      </c>
      <c r="G5169" s="7">
        <v>2</v>
      </c>
      <c r="H5169" s="1">
        <v>18</v>
      </c>
      <c r="I5169" s="7">
        <v>0</v>
      </c>
      <c r="J5169" s="7">
        <v>0</v>
      </c>
      <c r="K5169" s="7">
        <v>10.5</v>
      </c>
      <c r="L5169" s="7">
        <v>10.5</v>
      </c>
      <c r="M5169" s="36">
        <v>0.4535970244035199</v>
      </c>
      <c r="N5169" s="37" t="s">
        <v>183</v>
      </c>
      <c r="O5169" s="38">
        <v>23.148299999999999</v>
      </c>
      <c r="AW5169" s="26"/>
    </row>
    <row r="5170" spans="1:49" x14ac:dyDescent="0.2">
      <c r="A5170" s="7">
        <v>80</v>
      </c>
      <c r="B5170" s="40">
        <v>1899</v>
      </c>
      <c r="C5170" s="40"/>
      <c r="D5170" s="7">
        <v>1</v>
      </c>
      <c r="E5170" s="7">
        <v>22</v>
      </c>
      <c r="F5170" s="7">
        <v>2</v>
      </c>
      <c r="G5170" s="7">
        <v>2</v>
      </c>
      <c r="H5170" s="1">
        <v>18</v>
      </c>
      <c r="I5170" s="7">
        <v>0</v>
      </c>
      <c r="J5170" s="7">
        <v>0</v>
      </c>
      <c r="K5170" s="7">
        <v>8.5</v>
      </c>
      <c r="L5170" s="7">
        <v>8.5</v>
      </c>
      <c r="M5170" s="36">
        <v>0.4535970244035199</v>
      </c>
      <c r="N5170" s="37" t="s">
        <v>183</v>
      </c>
      <c r="O5170" s="38">
        <v>18.739100000000001</v>
      </c>
      <c r="AW5170" s="26"/>
    </row>
    <row r="5171" spans="1:49" x14ac:dyDescent="0.2">
      <c r="A5171" s="7">
        <v>9</v>
      </c>
      <c r="B5171" s="40">
        <v>1899</v>
      </c>
      <c r="C5171" s="40"/>
      <c r="D5171" s="7">
        <v>12</v>
      </c>
      <c r="E5171" s="7">
        <v>24</v>
      </c>
      <c r="F5171" s="7">
        <v>1</v>
      </c>
      <c r="G5171" s="7">
        <v>2</v>
      </c>
      <c r="H5171" s="1">
        <v>18</v>
      </c>
      <c r="I5171" s="7">
        <v>0</v>
      </c>
      <c r="J5171" s="7">
        <v>0</v>
      </c>
      <c r="K5171" s="7">
        <v>10</v>
      </c>
      <c r="L5171" s="7">
        <v>10</v>
      </c>
      <c r="M5171" s="36">
        <v>0.4535970244035199</v>
      </c>
      <c r="N5171" s="37" t="s">
        <v>183</v>
      </c>
      <c r="O5171" s="38">
        <v>22.045999999999999</v>
      </c>
      <c r="P5171">
        <v>0</v>
      </c>
      <c r="Q5171">
        <v>0</v>
      </c>
      <c r="R5171">
        <v>10</v>
      </c>
      <c r="S5171">
        <v>0</v>
      </c>
      <c r="T5171">
        <v>0</v>
      </c>
      <c r="U5171">
        <v>9.5</v>
      </c>
      <c r="V5171">
        <v>0</v>
      </c>
      <c r="W5171">
        <v>0</v>
      </c>
      <c r="X5171">
        <v>10</v>
      </c>
      <c r="Y5171">
        <v>0</v>
      </c>
      <c r="Z5171">
        <v>0</v>
      </c>
      <c r="AA5171">
        <v>10</v>
      </c>
      <c r="AB5171">
        <v>0</v>
      </c>
      <c r="AC5171">
        <v>0</v>
      </c>
      <c r="AD5171">
        <v>8.5</v>
      </c>
      <c r="AE5171">
        <v>0</v>
      </c>
      <c r="AF5171">
        <v>0</v>
      </c>
      <c r="AG5171">
        <v>10</v>
      </c>
      <c r="AH5171">
        <v>0</v>
      </c>
      <c r="AI5171">
        <v>0</v>
      </c>
      <c r="AJ5171">
        <v>8.25</v>
      </c>
      <c r="AK5171">
        <v>0</v>
      </c>
      <c r="AL5171">
        <v>0</v>
      </c>
      <c r="AM5171">
        <v>10</v>
      </c>
      <c r="AN5171">
        <v>0</v>
      </c>
      <c r="AO5171">
        <v>0</v>
      </c>
      <c r="AP5171">
        <v>10</v>
      </c>
      <c r="AQ5171">
        <v>0</v>
      </c>
      <c r="AR5171">
        <v>0</v>
      </c>
      <c r="AS5171">
        <v>10</v>
      </c>
      <c r="AT5171">
        <v>0</v>
      </c>
      <c r="AU5171">
        <v>0</v>
      </c>
      <c r="AV5171">
        <v>10</v>
      </c>
      <c r="AW5171" s="26"/>
    </row>
    <row r="5172" spans="1:49" x14ac:dyDescent="0.2">
      <c r="A5172" s="7">
        <v>34</v>
      </c>
      <c r="B5172" s="40">
        <v>1900</v>
      </c>
      <c r="C5172" s="40"/>
      <c r="D5172" s="7">
        <v>1</v>
      </c>
      <c r="E5172" s="7">
        <v>22</v>
      </c>
      <c r="F5172" s="7">
        <v>1</v>
      </c>
      <c r="G5172" s="7">
        <v>2</v>
      </c>
      <c r="H5172" s="1">
        <v>18</v>
      </c>
      <c r="I5172" s="7">
        <v>0</v>
      </c>
      <c r="J5172" s="7">
        <v>0</v>
      </c>
      <c r="K5172" s="7">
        <v>10</v>
      </c>
      <c r="L5172" s="7">
        <v>10</v>
      </c>
      <c r="M5172" s="36">
        <v>0.4535970244035199</v>
      </c>
      <c r="N5172" s="37" t="s">
        <v>183</v>
      </c>
      <c r="O5172" s="38">
        <v>22.045999999999999</v>
      </c>
      <c r="AW5172" s="26"/>
    </row>
    <row r="5173" spans="1:49" x14ac:dyDescent="0.2">
      <c r="A5173" s="7">
        <v>81</v>
      </c>
      <c r="B5173" s="40">
        <v>1900</v>
      </c>
      <c r="C5173" s="40"/>
      <c r="D5173" s="7">
        <v>1</v>
      </c>
      <c r="E5173" s="7">
        <v>22</v>
      </c>
      <c r="F5173" s="7">
        <v>2</v>
      </c>
      <c r="G5173" s="7">
        <v>2</v>
      </c>
      <c r="H5173" s="1">
        <v>18</v>
      </c>
      <c r="I5173" s="7">
        <v>0</v>
      </c>
      <c r="J5173" s="7">
        <v>0</v>
      </c>
      <c r="K5173" s="7">
        <v>8.6300000000000008</v>
      </c>
      <c r="L5173" s="7">
        <v>8.6300000000000008</v>
      </c>
      <c r="M5173" s="36">
        <v>0.4535970244035199</v>
      </c>
      <c r="N5173" s="37" t="s">
        <v>183</v>
      </c>
      <c r="O5173" s="38">
        <v>19.025698000000002</v>
      </c>
      <c r="AW5173" s="26"/>
    </row>
    <row r="5174" spans="1:49" x14ac:dyDescent="0.2">
      <c r="A5174" s="7">
        <v>9</v>
      </c>
      <c r="B5174" s="40">
        <v>1900</v>
      </c>
      <c r="C5174" s="40"/>
      <c r="D5174" s="7">
        <v>12</v>
      </c>
      <c r="E5174" s="7">
        <v>24</v>
      </c>
      <c r="F5174" s="7">
        <v>1</v>
      </c>
      <c r="G5174" s="7">
        <v>2</v>
      </c>
      <c r="H5174" s="1">
        <v>18</v>
      </c>
      <c r="I5174" s="7">
        <v>0</v>
      </c>
      <c r="J5174" s="7">
        <v>0</v>
      </c>
      <c r="K5174" s="7">
        <v>10</v>
      </c>
      <c r="L5174" s="7">
        <v>10</v>
      </c>
      <c r="M5174" s="36">
        <v>0.4535970244035199</v>
      </c>
      <c r="N5174" s="37" t="s">
        <v>183</v>
      </c>
      <c r="O5174" s="38">
        <v>22.045999999999999</v>
      </c>
      <c r="P5174">
        <v>0</v>
      </c>
      <c r="Q5174">
        <v>0</v>
      </c>
      <c r="R5174">
        <v>9</v>
      </c>
      <c r="S5174">
        <v>0</v>
      </c>
      <c r="T5174">
        <v>0</v>
      </c>
      <c r="U5174">
        <v>9.25</v>
      </c>
      <c r="V5174">
        <v>0</v>
      </c>
      <c r="W5174">
        <v>0</v>
      </c>
      <c r="X5174">
        <v>9.25</v>
      </c>
      <c r="Y5174">
        <v>0</v>
      </c>
      <c r="Z5174">
        <v>0</v>
      </c>
      <c r="AA5174">
        <v>9.25</v>
      </c>
      <c r="AB5174">
        <v>0</v>
      </c>
      <c r="AC5174">
        <v>0</v>
      </c>
      <c r="AD5174" s="4">
        <v>9.25</v>
      </c>
      <c r="AE5174">
        <v>0</v>
      </c>
      <c r="AF5174">
        <v>0</v>
      </c>
      <c r="AG5174">
        <v>9.25</v>
      </c>
      <c r="AH5174">
        <v>0</v>
      </c>
      <c r="AI5174">
        <v>0</v>
      </c>
      <c r="AJ5174">
        <v>9.25</v>
      </c>
      <c r="AK5174">
        <v>0</v>
      </c>
      <c r="AL5174">
        <v>0</v>
      </c>
      <c r="AM5174">
        <v>9.25</v>
      </c>
      <c r="AN5174">
        <v>0</v>
      </c>
      <c r="AO5174">
        <v>0</v>
      </c>
      <c r="AP5174">
        <v>9.25</v>
      </c>
      <c r="AQ5174">
        <v>0</v>
      </c>
      <c r="AR5174">
        <v>0</v>
      </c>
      <c r="AS5174">
        <v>8.5</v>
      </c>
      <c r="AT5174">
        <v>0</v>
      </c>
      <c r="AU5174">
        <v>0</v>
      </c>
      <c r="AV5174">
        <v>9.25</v>
      </c>
      <c r="AW5174" s="26"/>
    </row>
    <row r="5175" spans="1:49" x14ac:dyDescent="0.2">
      <c r="A5175" s="7">
        <v>37</v>
      </c>
      <c r="B5175" s="40">
        <v>1901</v>
      </c>
      <c r="C5175" s="40"/>
      <c r="D5175" s="7">
        <v>1</v>
      </c>
      <c r="E5175" s="7">
        <v>22</v>
      </c>
      <c r="F5175" s="7">
        <v>1</v>
      </c>
      <c r="G5175" s="7">
        <v>2</v>
      </c>
      <c r="H5175" s="1">
        <v>18</v>
      </c>
      <c r="I5175" s="7">
        <v>0</v>
      </c>
      <c r="J5175" s="7">
        <v>0</v>
      </c>
      <c r="K5175" s="7">
        <v>10.25</v>
      </c>
      <c r="L5175" s="7">
        <v>10.25</v>
      </c>
      <c r="M5175" s="36">
        <v>0.4535970244035199</v>
      </c>
      <c r="N5175" s="37" t="s">
        <v>183</v>
      </c>
      <c r="O5175" s="38">
        <v>22.597149999999999</v>
      </c>
      <c r="AW5175" s="26"/>
    </row>
    <row r="5176" spans="1:49" x14ac:dyDescent="0.2">
      <c r="A5176" s="7">
        <v>90</v>
      </c>
      <c r="B5176" s="40">
        <v>1901</v>
      </c>
      <c r="C5176" s="40"/>
      <c r="D5176" s="7">
        <v>1</v>
      </c>
      <c r="E5176" s="7">
        <v>22</v>
      </c>
      <c r="F5176" s="7">
        <v>2</v>
      </c>
      <c r="G5176" s="7">
        <v>2</v>
      </c>
      <c r="H5176" s="1">
        <v>18</v>
      </c>
      <c r="I5176" s="7">
        <v>0</v>
      </c>
      <c r="J5176" s="7">
        <v>0</v>
      </c>
      <c r="K5176" s="7">
        <v>9.1300000000000008</v>
      </c>
      <c r="L5176" s="7">
        <v>9.1300000000000008</v>
      </c>
      <c r="M5176" s="36">
        <v>0.4535970244035199</v>
      </c>
      <c r="N5176" s="37" t="s">
        <v>183</v>
      </c>
      <c r="O5176" s="38">
        <v>20.127998000000002</v>
      </c>
      <c r="AW5176" s="26"/>
    </row>
    <row r="5177" spans="1:49" x14ac:dyDescent="0.2">
      <c r="A5177" s="7">
        <v>13</v>
      </c>
      <c r="B5177" s="40">
        <v>1901</v>
      </c>
      <c r="C5177" s="40"/>
      <c r="D5177" s="7">
        <v>12</v>
      </c>
      <c r="E5177" s="7">
        <v>24</v>
      </c>
      <c r="F5177" s="7">
        <v>1</v>
      </c>
      <c r="G5177" s="7">
        <v>2</v>
      </c>
      <c r="H5177" s="1">
        <v>18</v>
      </c>
      <c r="I5177" s="7">
        <v>0</v>
      </c>
      <c r="J5177" s="7">
        <v>0</v>
      </c>
      <c r="K5177" s="40">
        <v>9</v>
      </c>
      <c r="L5177" s="7">
        <v>9</v>
      </c>
      <c r="M5177" s="36">
        <v>0.4535970244035199</v>
      </c>
      <c r="N5177" s="37" t="s">
        <v>183</v>
      </c>
      <c r="O5177" s="38">
        <v>19.8414</v>
      </c>
      <c r="P5177">
        <v>0</v>
      </c>
      <c r="Q5177">
        <v>0</v>
      </c>
      <c r="R5177">
        <v>8.5</v>
      </c>
      <c r="S5177">
        <v>0</v>
      </c>
      <c r="T5177">
        <v>0</v>
      </c>
      <c r="U5177">
        <v>9</v>
      </c>
      <c r="V5177">
        <v>0</v>
      </c>
      <c r="W5177">
        <v>0</v>
      </c>
      <c r="X5177">
        <v>9</v>
      </c>
      <c r="Y5177">
        <v>0</v>
      </c>
      <c r="Z5177">
        <v>0</v>
      </c>
      <c r="AA5177">
        <v>9</v>
      </c>
      <c r="AB5177">
        <v>0</v>
      </c>
      <c r="AC5177">
        <v>0</v>
      </c>
      <c r="AD5177">
        <v>9</v>
      </c>
      <c r="AE5177">
        <v>0</v>
      </c>
      <c r="AF5177">
        <v>0</v>
      </c>
      <c r="AG5177">
        <v>9</v>
      </c>
      <c r="AH5177">
        <v>0</v>
      </c>
      <c r="AI5177">
        <v>0</v>
      </c>
      <c r="AJ5177">
        <v>9</v>
      </c>
      <c r="AK5177">
        <v>0</v>
      </c>
      <c r="AL5177">
        <v>0</v>
      </c>
      <c r="AM5177">
        <v>8.5</v>
      </c>
      <c r="AN5177">
        <v>0</v>
      </c>
      <c r="AO5177">
        <v>0</v>
      </c>
      <c r="AP5177">
        <v>8.5</v>
      </c>
      <c r="AQ5177">
        <v>0</v>
      </c>
      <c r="AR5177">
        <v>0</v>
      </c>
      <c r="AS5177">
        <v>8.5</v>
      </c>
      <c r="AT5177">
        <v>0</v>
      </c>
      <c r="AU5177">
        <v>0</v>
      </c>
      <c r="AV5177">
        <v>9</v>
      </c>
      <c r="AW5177" s="26"/>
    </row>
    <row r="5178" spans="1:49" x14ac:dyDescent="0.2">
      <c r="A5178" s="7">
        <v>133</v>
      </c>
      <c r="B5178" s="40">
        <v>1901</v>
      </c>
      <c r="C5178" s="40"/>
      <c r="D5178" s="7">
        <v>1</v>
      </c>
      <c r="E5178" s="7">
        <v>26</v>
      </c>
      <c r="F5178" s="7">
        <v>1</v>
      </c>
      <c r="G5178" s="7">
        <v>2</v>
      </c>
      <c r="H5178" s="1">
        <v>18</v>
      </c>
      <c r="I5178" s="7">
        <v>0</v>
      </c>
      <c r="J5178" s="7">
        <v>0</v>
      </c>
      <c r="K5178" s="7">
        <v>9</v>
      </c>
      <c r="L5178" s="7">
        <v>9</v>
      </c>
      <c r="M5178" s="36">
        <v>0.4535970244035199</v>
      </c>
      <c r="N5178" s="37" t="s">
        <v>183</v>
      </c>
      <c r="O5178" s="38">
        <v>19.8414</v>
      </c>
      <c r="AW5178" s="26"/>
    </row>
    <row r="5179" spans="1:49" x14ac:dyDescent="0.2">
      <c r="A5179" s="7">
        <v>37</v>
      </c>
      <c r="B5179" s="40">
        <v>1902</v>
      </c>
      <c r="C5179" s="40"/>
      <c r="D5179" s="7">
        <v>1</v>
      </c>
      <c r="E5179" s="7">
        <v>22</v>
      </c>
      <c r="F5179" s="7">
        <v>1</v>
      </c>
      <c r="G5179" s="7">
        <v>2</v>
      </c>
      <c r="H5179" s="1">
        <v>18</v>
      </c>
      <c r="I5179" s="7">
        <v>0</v>
      </c>
      <c r="J5179" s="7">
        <v>0</v>
      </c>
      <c r="K5179" s="7">
        <v>11.75</v>
      </c>
      <c r="L5179" s="7">
        <v>11.75</v>
      </c>
      <c r="M5179" s="36">
        <v>0.4535970244035199</v>
      </c>
      <c r="N5179" s="37" t="s">
        <v>183</v>
      </c>
      <c r="O5179" s="38">
        <v>25.904050000000002</v>
      </c>
      <c r="AW5179" s="26"/>
    </row>
    <row r="5180" spans="1:49" x14ac:dyDescent="0.2">
      <c r="A5180" s="7">
        <v>89</v>
      </c>
      <c r="B5180" s="40">
        <v>1902</v>
      </c>
      <c r="C5180" s="40"/>
      <c r="D5180" s="7">
        <v>1</v>
      </c>
      <c r="E5180" s="7">
        <v>22</v>
      </c>
      <c r="F5180" s="7">
        <v>2</v>
      </c>
      <c r="G5180" s="7">
        <v>2</v>
      </c>
      <c r="H5180" s="1">
        <v>18</v>
      </c>
      <c r="I5180" s="7">
        <v>0</v>
      </c>
      <c r="J5180" s="7">
        <v>0</v>
      </c>
      <c r="K5180" s="7">
        <v>11.13</v>
      </c>
      <c r="L5180" s="7">
        <v>11.13</v>
      </c>
      <c r="M5180" s="36">
        <v>0.4535970244035199</v>
      </c>
      <c r="N5180" s="37" t="s">
        <v>183</v>
      </c>
      <c r="O5180" s="38">
        <v>24.537198000000004</v>
      </c>
      <c r="AW5180" s="26"/>
    </row>
    <row r="5181" spans="1:49" x14ac:dyDescent="0.2">
      <c r="A5181" s="7">
        <v>140</v>
      </c>
      <c r="B5181" s="40">
        <v>1902</v>
      </c>
      <c r="C5181" s="40"/>
      <c r="D5181" s="7">
        <v>1</v>
      </c>
      <c r="E5181" s="7">
        <v>23</v>
      </c>
      <c r="F5181" s="7">
        <v>1</v>
      </c>
      <c r="G5181" s="7">
        <v>2</v>
      </c>
      <c r="H5181" s="1">
        <v>18</v>
      </c>
      <c r="I5181" s="7">
        <v>0</v>
      </c>
      <c r="J5181" s="7">
        <v>1</v>
      </c>
      <c r="K5181" s="7">
        <v>2</v>
      </c>
      <c r="L5181" s="7">
        <v>14</v>
      </c>
      <c r="M5181" s="36">
        <v>0.4535970244035199</v>
      </c>
      <c r="N5181" s="37" t="s">
        <v>183</v>
      </c>
      <c r="O5181" s="38">
        <v>30.8644</v>
      </c>
      <c r="AW5181" s="26"/>
    </row>
    <row r="5182" spans="1:49" x14ac:dyDescent="0.2">
      <c r="A5182" s="7">
        <v>162</v>
      </c>
      <c r="B5182" s="40">
        <v>1902</v>
      </c>
      <c r="C5182" s="40"/>
      <c r="D5182" s="7">
        <v>1</v>
      </c>
      <c r="E5182" s="7">
        <v>23</v>
      </c>
      <c r="F5182" s="7">
        <v>2</v>
      </c>
      <c r="G5182" s="7">
        <v>2</v>
      </c>
      <c r="H5182" s="1">
        <v>18</v>
      </c>
      <c r="I5182" s="7">
        <v>0</v>
      </c>
      <c r="J5182" s="7">
        <v>1</v>
      </c>
      <c r="K5182" s="7">
        <v>0.5</v>
      </c>
      <c r="L5182" s="7">
        <v>12.5</v>
      </c>
      <c r="M5182" s="36">
        <v>0.4535970244035199</v>
      </c>
      <c r="N5182" s="37" t="s">
        <v>183</v>
      </c>
      <c r="O5182" s="38">
        <v>27.557500000000001</v>
      </c>
      <c r="AW5182" s="26"/>
    </row>
    <row r="5183" spans="1:49" x14ac:dyDescent="0.2">
      <c r="A5183" s="7">
        <v>13</v>
      </c>
      <c r="B5183" s="40">
        <v>1902</v>
      </c>
      <c r="C5183" s="40"/>
      <c r="D5183" s="7">
        <v>12</v>
      </c>
      <c r="E5183" s="7">
        <v>24</v>
      </c>
      <c r="F5183" s="7">
        <v>1</v>
      </c>
      <c r="G5183" s="7">
        <v>2</v>
      </c>
      <c r="H5183" s="1">
        <v>18</v>
      </c>
      <c r="I5183" s="7">
        <v>0</v>
      </c>
      <c r="J5183" s="7">
        <v>0</v>
      </c>
      <c r="K5183" s="7">
        <v>9</v>
      </c>
      <c r="L5183" s="7">
        <v>9</v>
      </c>
      <c r="M5183" s="36">
        <v>0.4535970244035199</v>
      </c>
      <c r="N5183" s="37" t="s">
        <v>183</v>
      </c>
      <c r="O5183" s="38">
        <v>19.8414</v>
      </c>
      <c r="P5183">
        <v>0</v>
      </c>
      <c r="Q5183">
        <v>0</v>
      </c>
      <c r="R5183">
        <v>8.5</v>
      </c>
      <c r="S5183">
        <v>0</v>
      </c>
      <c r="T5183">
        <v>0</v>
      </c>
      <c r="U5183">
        <v>9.5</v>
      </c>
      <c r="V5183">
        <v>0</v>
      </c>
      <c r="W5183">
        <v>0</v>
      </c>
      <c r="X5183">
        <v>9.5</v>
      </c>
      <c r="Y5183">
        <v>0</v>
      </c>
      <c r="Z5183">
        <v>0</v>
      </c>
      <c r="AA5183">
        <v>9</v>
      </c>
      <c r="AB5183">
        <v>0</v>
      </c>
      <c r="AC5183">
        <v>0</v>
      </c>
      <c r="AD5183">
        <v>8.5</v>
      </c>
      <c r="AE5183">
        <v>0</v>
      </c>
      <c r="AF5183">
        <v>0</v>
      </c>
      <c r="AG5183">
        <v>8.5</v>
      </c>
      <c r="AH5183">
        <v>0</v>
      </c>
      <c r="AI5183">
        <v>0</v>
      </c>
      <c r="AJ5183">
        <v>9</v>
      </c>
      <c r="AK5183">
        <v>0</v>
      </c>
      <c r="AL5183">
        <v>0</v>
      </c>
      <c r="AM5183">
        <v>9.5</v>
      </c>
      <c r="AN5183">
        <v>0</v>
      </c>
      <c r="AO5183">
        <v>1</v>
      </c>
      <c r="AP5183" s="4">
        <v>0</v>
      </c>
      <c r="AQ5183">
        <v>0</v>
      </c>
      <c r="AR5183">
        <v>1</v>
      </c>
      <c r="AS5183">
        <v>0.5</v>
      </c>
      <c r="AT5183">
        <v>0</v>
      </c>
      <c r="AU5183">
        <v>1</v>
      </c>
      <c r="AV5183">
        <v>0.5</v>
      </c>
      <c r="AW5183" s="26"/>
    </row>
    <row r="5184" spans="1:49" x14ac:dyDescent="0.2">
      <c r="A5184" s="7">
        <v>185</v>
      </c>
      <c r="B5184" s="40">
        <v>1902</v>
      </c>
      <c r="C5184" s="40"/>
      <c r="D5184" s="7">
        <v>8</v>
      </c>
      <c r="E5184" s="7">
        <v>25</v>
      </c>
      <c r="F5184" s="7">
        <v>2</v>
      </c>
      <c r="G5184" s="7">
        <v>2</v>
      </c>
      <c r="H5184" s="1">
        <v>18</v>
      </c>
      <c r="I5184" s="7">
        <v>0</v>
      </c>
      <c r="J5184" s="7">
        <v>1</v>
      </c>
      <c r="K5184" s="7">
        <v>2.75</v>
      </c>
      <c r="L5184" s="7">
        <v>14.75</v>
      </c>
      <c r="M5184" s="36">
        <v>0.4535970244035199</v>
      </c>
      <c r="N5184" s="37" t="s">
        <v>183</v>
      </c>
      <c r="O5184" s="38">
        <v>32.517850000000003</v>
      </c>
      <c r="P5184">
        <v>0</v>
      </c>
      <c r="Q5184">
        <v>1</v>
      </c>
      <c r="R5184">
        <v>2.75</v>
      </c>
      <c r="S5184">
        <v>0</v>
      </c>
      <c r="T5184">
        <v>1</v>
      </c>
      <c r="U5184">
        <v>2.5</v>
      </c>
      <c r="V5184">
        <v>0</v>
      </c>
      <c r="W5184">
        <v>1</v>
      </c>
      <c r="X5184">
        <v>3</v>
      </c>
      <c r="Y5184">
        <v>0</v>
      </c>
      <c r="Z5184">
        <v>1</v>
      </c>
      <c r="AA5184">
        <v>0.5</v>
      </c>
      <c r="AB5184">
        <v>0</v>
      </c>
      <c r="AC5184">
        <v>1</v>
      </c>
      <c r="AD5184">
        <v>0</v>
      </c>
      <c r="AE5184">
        <v>0</v>
      </c>
      <c r="AF5184">
        <v>1</v>
      </c>
      <c r="AG5184">
        <v>2</v>
      </c>
      <c r="AH5184">
        <v>0</v>
      </c>
      <c r="AI5184">
        <v>1</v>
      </c>
      <c r="AJ5184">
        <v>3.25</v>
      </c>
      <c r="AW5184" s="26"/>
    </row>
    <row r="5185" spans="1:49" x14ac:dyDescent="0.2">
      <c r="A5185" s="7">
        <v>37</v>
      </c>
      <c r="B5185" s="40">
        <v>1903</v>
      </c>
      <c r="C5185" s="40"/>
      <c r="D5185" s="7">
        <v>1</v>
      </c>
      <c r="E5185" s="7">
        <v>22</v>
      </c>
      <c r="F5185" s="7">
        <v>1</v>
      </c>
      <c r="G5185" s="7">
        <v>2</v>
      </c>
      <c r="H5185" s="1">
        <v>18</v>
      </c>
      <c r="I5185" s="7">
        <v>0</v>
      </c>
      <c r="J5185" s="7">
        <v>1</v>
      </c>
      <c r="K5185" s="7">
        <v>0</v>
      </c>
      <c r="L5185" s="7">
        <v>12</v>
      </c>
      <c r="M5185" s="36">
        <v>0.4535970244035199</v>
      </c>
      <c r="N5185" s="37" t="s">
        <v>183</v>
      </c>
      <c r="O5185" s="38">
        <v>26.455200000000001</v>
      </c>
      <c r="AW5185" s="26"/>
    </row>
    <row r="5186" spans="1:49" x14ac:dyDescent="0.2">
      <c r="A5186" s="7">
        <v>89</v>
      </c>
      <c r="B5186" s="40">
        <v>1903</v>
      </c>
      <c r="C5186" s="40"/>
      <c r="D5186" s="7">
        <v>1</v>
      </c>
      <c r="E5186" s="7">
        <v>22</v>
      </c>
      <c r="F5186" s="7">
        <v>2</v>
      </c>
      <c r="G5186" s="7">
        <v>2</v>
      </c>
      <c r="H5186" s="1">
        <v>18</v>
      </c>
      <c r="I5186" s="7">
        <v>0</v>
      </c>
      <c r="J5186" s="7">
        <v>0</v>
      </c>
      <c r="K5186" s="7">
        <v>10.88</v>
      </c>
      <c r="L5186" s="7">
        <v>10.88</v>
      </c>
      <c r="M5186" s="36">
        <v>0.4535970244035199</v>
      </c>
      <c r="N5186" s="37" t="s">
        <v>183</v>
      </c>
      <c r="O5186" s="38">
        <v>23.986048000000004</v>
      </c>
      <c r="AW5186" s="26"/>
    </row>
    <row r="5187" spans="1:49" x14ac:dyDescent="0.2">
      <c r="A5187" s="7">
        <v>138</v>
      </c>
      <c r="B5187" s="40">
        <v>1903</v>
      </c>
      <c r="C5187" s="40"/>
      <c r="D5187" s="7">
        <v>1</v>
      </c>
      <c r="E5187" s="7">
        <v>23</v>
      </c>
      <c r="F5187" s="7">
        <v>2</v>
      </c>
      <c r="G5187" s="7">
        <v>2</v>
      </c>
      <c r="H5187" s="1">
        <v>18</v>
      </c>
      <c r="I5187" s="7">
        <v>0</v>
      </c>
      <c r="J5187" s="7">
        <v>0</v>
      </c>
      <c r="K5187" s="7">
        <v>11.75</v>
      </c>
      <c r="L5187" s="7">
        <v>11.75</v>
      </c>
      <c r="M5187" s="36">
        <v>0.4535970244035199</v>
      </c>
      <c r="N5187" s="37" t="s">
        <v>183</v>
      </c>
      <c r="O5187" s="38">
        <v>25.904050000000002</v>
      </c>
      <c r="AW5187" s="26"/>
    </row>
    <row r="5188" spans="1:49" x14ac:dyDescent="0.2">
      <c r="A5188" s="7">
        <v>158</v>
      </c>
      <c r="B5188" s="40">
        <v>1903</v>
      </c>
      <c r="C5188" s="40"/>
      <c r="D5188" s="7">
        <v>1</v>
      </c>
      <c r="E5188" s="7">
        <v>23</v>
      </c>
      <c r="F5188" s="7">
        <v>1</v>
      </c>
      <c r="G5188" s="7">
        <v>2</v>
      </c>
      <c r="H5188" s="1">
        <v>18</v>
      </c>
      <c r="I5188" s="7">
        <v>0</v>
      </c>
      <c r="J5188" s="7">
        <v>1</v>
      </c>
      <c r="K5188" s="7">
        <v>2</v>
      </c>
      <c r="L5188" s="7">
        <v>14</v>
      </c>
      <c r="M5188" s="36">
        <v>0.4535970244035199</v>
      </c>
      <c r="N5188" s="37" t="s">
        <v>183</v>
      </c>
      <c r="O5188" s="38">
        <v>30.8644</v>
      </c>
      <c r="AW5188" s="26"/>
    </row>
    <row r="5189" spans="1:49" x14ac:dyDescent="0.2">
      <c r="A5189" s="7">
        <v>13</v>
      </c>
      <c r="B5189" s="40">
        <v>1903</v>
      </c>
      <c r="C5189" s="40"/>
      <c r="D5189" s="7">
        <v>12</v>
      </c>
      <c r="E5189" s="7">
        <v>24</v>
      </c>
      <c r="F5189" s="7">
        <v>1</v>
      </c>
      <c r="G5189" s="7">
        <v>2</v>
      </c>
      <c r="H5189" s="1">
        <v>18</v>
      </c>
      <c r="I5189" s="7">
        <v>0</v>
      </c>
      <c r="J5189" s="7">
        <v>0</v>
      </c>
      <c r="K5189" s="7">
        <v>10</v>
      </c>
      <c r="L5189" s="7">
        <v>10</v>
      </c>
      <c r="M5189" s="36">
        <v>0.4535970244035199</v>
      </c>
      <c r="N5189" s="37" t="s">
        <v>183</v>
      </c>
      <c r="O5189" s="38">
        <v>22.045999999999999</v>
      </c>
      <c r="P5189">
        <v>0</v>
      </c>
      <c r="Q5189">
        <v>0</v>
      </c>
      <c r="R5189">
        <v>10.5</v>
      </c>
      <c r="S5189">
        <v>0</v>
      </c>
      <c r="T5189">
        <v>0</v>
      </c>
      <c r="U5189">
        <v>10.5</v>
      </c>
      <c r="V5189">
        <v>0</v>
      </c>
      <c r="W5189">
        <v>0</v>
      </c>
      <c r="X5189">
        <v>10</v>
      </c>
      <c r="Y5189">
        <v>0</v>
      </c>
      <c r="Z5189">
        <v>0</v>
      </c>
      <c r="AA5189">
        <v>10</v>
      </c>
      <c r="AB5189">
        <v>0</v>
      </c>
      <c r="AC5189">
        <v>0</v>
      </c>
      <c r="AD5189">
        <v>10</v>
      </c>
      <c r="AE5189">
        <v>0</v>
      </c>
      <c r="AF5189">
        <v>0</v>
      </c>
      <c r="AG5189">
        <v>9.5</v>
      </c>
      <c r="AH5189">
        <v>0</v>
      </c>
      <c r="AI5189">
        <v>0</v>
      </c>
      <c r="AJ5189">
        <v>9.5</v>
      </c>
      <c r="AK5189">
        <v>0</v>
      </c>
      <c r="AL5189">
        <v>0</v>
      </c>
      <c r="AM5189">
        <v>9.5</v>
      </c>
      <c r="AN5189">
        <v>0</v>
      </c>
      <c r="AO5189">
        <v>0</v>
      </c>
      <c r="AP5189">
        <v>10</v>
      </c>
      <c r="AQ5189">
        <v>0</v>
      </c>
      <c r="AR5189">
        <v>0</v>
      </c>
      <c r="AS5189">
        <v>9.75</v>
      </c>
      <c r="AT5189">
        <v>0</v>
      </c>
      <c r="AU5189">
        <v>0</v>
      </c>
      <c r="AV5189">
        <v>9.75</v>
      </c>
      <c r="AW5189" s="26"/>
    </row>
    <row r="5190" spans="1:49" x14ac:dyDescent="0.2">
      <c r="A5190" s="7">
        <v>185</v>
      </c>
      <c r="B5190" s="40">
        <v>1903</v>
      </c>
      <c r="C5190" s="40"/>
      <c r="D5190" s="7">
        <v>12</v>
      </c>
      <c r="E5190" s="7">
        <v>25</v>
      </c>
      <c r="F5190" s="7">
        <v>2</v>
      </c>
      <c r="G5190" s="7">
        <v>2</v>
      </c>
      <c r="H5190" s="1">
        <v>18</v>
      </c>
      <c r="I5190" s="7">
        <v>0</v>
      </c>
      <c r="J5190" s="7">
        <v>1</v>
      </c>
      <c r="K5190" s="7">
        <v>3</v>
      </c>
      <c r="L5190" s="7">
        <v>15</v>
      </c>
      <c r="M5190" s="36">
        <v>0.4535970244035199</v>
      </c>
      <c r="N5190" s="37" t="s">
        <v>183</v>
      </c>
      <c r="O5190" s="38">
        <v>33.069000000000003</v>
      </c>
      <c r="P5190">
        <v>0</v>
      </c>
      <c r="Q5190">
        <v>1</v>
      </c>
      <c r="R5190">
        <v>2</v>
      </c>
      <c r="S5190">
        <v>0</v>
      </c>
      <c r="T5190">
        <v>1</v>
      </c>
      <c r="U5190">
        <v>1.5</v>
      </c>
      <c r="V5190">
        <v>0</v>
      </c>
      <c r="W5190">
        <v>1</v>
      </c>
      <c r="X5190">
        <v>1.5</v>
      </c>
      <c r="Y5190">
        <v>0</v>
      </c>
      <c r="Z5190">
        <v>1</v>
      </c>
      <c r="AA5190">
        <v>1.5</v>
      </c>
      <c r="AB5190">
        <v>0</v>
      </c>
      <c r="AC5190">
        <v>1</v>
      </c>
      <c r="AD5190">
        <v>1.5</v>
      </c>
      <c r="AE5190">
        <v>0</v>
      </c>
      <c r="AF5190">
        <v>1</v>
      </c>
      <c r="AG5190">
        <v>1.5</v>
      </c>
      <c r="AH5190">
        <v>0</v>
      </c>
      <c r="AI5190">
        <v>1</v>
      </c>
      <c r="AJ5190">
        <v>1.5</v>
      </c>
      <c r="AK5190">
        <v>0</v>
      </c>
      <c r="AL5190">
        <v>1</v>
      </c>
      <c r="AM5190">
        <v>1.5</v>
      </c>
      <c r="AN5190">
        <v>0</v>
      </c>
      <c r="AO5190">
        <v>1</v>
      </c>
      <c r="AP5190">
        <v>1.5</v>
      </c>
      <c r="AQ5190">
        <v>0</v>
      </c>
      <c r="AR5190">
        <v>1</v>
      </c>
      <c r="AS5190">
        <v>1</v>
      </c>
      <c r="AT5190">
        <v>0</v>
      </c>
      <c r="AU5190">
        <v>1</v>
      </c>
      <c r="AV5190">
        <v>1</v>
      </c>
      <c r="AW5190" s="26"/>
    </row>
    <row r="5191" spans="1:49" x14ac:dyDescent="0.2">
      <c r="A5191" s="7">
        <v>36</v>
      </c>
      <c r="B5191" s="40">
        <v>1904</v>
      </c>
      <c r="C5191" s="40"/>
      <c r="D5191" s="7">
        <v>12</v>
      </c>
      <c r="E5191" s="7">
        <v>22</v>
      </c>
      <c r="F5191" s="7">
        <v>1</v>
      </c>
      <c r="G5191" s="7">
        <v>2</v>
      </c>
      <c r="H5191" s="1">
        <v>18</v>
      </c>
      <c r="I5191" s="7">
        <v>0</v>
      </c>
      <c r="J5191" s="7">
        <v>0</v>
      </c>
      <c r="K5191" s="7">
        <v>11.5</v>
      </c>
      <c r="L5191" s="7">
        <v>11.5</v>
      </c>
      <c r="M5191" s="36">
        <v>0.4535970244035199</v>
      </c>
      <c r="N5191" s="37" t="s">
        <v>183</v>
      </c>
      <c r="O5191" s="38">
        <v>25.352900000000002</v>
      </c>
      <c r="P5191">
        <v>0</v>
      </c>
      <c r="Q5191">
        <v>0</v>
      </c>
      <c r="R5191">
        <v>11</v>
      </c>
      <c r="S5191">
        <v>0</v>
      </c>
      <c r="T5191">
        <v>0</v>
      </c>
      <c r="U5191">
        <v>11.75</v>
      </c>
      <c r="V5191">
        <v>0</v>
      </c>
      <c r="W5191">
        <v>1</v>
      </c>
      <c r="X5191">
        <v>0</v>
      </c>
      <c r="Y5191">
        <v>0</v>
      </c>
      <c r="Z5191">
        <v>1</v>
      </c>
      <c r="AA5191">
        <v>0</v>
      </c>
      <c r="AB5191">
        <v>0</v>
      </c>
      <c r="AC5191">
        <v>0</v>
      </c>
      <c r="AD5191">
        <v>11.5</v>
      </c>
      <c r="AE5191">
        <v>0</v>
      </c>
      <c r="AF5191">
        <v>0</v>
      </c>
      <c r="AG5191">
        <v>11</v>
      </c>
      <c r="AH5191">
        <v>0</v>
      </c>
      <c r="AI5191">
        <v>0</v>
      </c>
      <c r="AJ5191">
        <v>11</v>
      </c>
      <c r="AK5191">
        <v>0</v>
      </c>
      <c r="AL5191">
        <v>0</v>
      </c>
      <c r="AM5191">
        <v>11</v>
      </c>
      <c r="AN5191">
        <v>0</v>
      </c>
      <c r="AO5191">
        <v>0</v>
      </c>
      <c r="AP5191">
        <v>11</v>
      </c>
      <c r="AQ5191">
        <v>0</v>
      </c>
      <c r="AR5191">
        <v>0</v>
      </c>
      <c r="AS5191">
        <v>11</v>
      </c>
      <c r="AT5191">
        <v>0</v>
      </c>
      <c r="AU5191">
        <v>0</v>
      </c>
      <c r="AV5191">
        <v>11.5</v>
      </c>
      <c r="AW5191" s="26"/>
    </row>
    <row r="5192" spans="1:49" x14ac:dyDescent="0.2">
      <c r="A5192" s="7">
        <v>87</v>
      </c>
      <c r="B5192" s="40">
        <v>1904</v>
      </c>
      <c r="C5192" s="40"/>
      <c r="D5192" s="7">
        <v>1</v>
      </c>
      <c r="E5192" s="7">
        <v>22</v>
      </c>
      <c r="F5192" s="7">
        <v>2</v>
      </c>
      <c r="G5192" s="7">
        <v>2</v>
      </c>
      <c r="H5192" s="1">
        <v>18</v>
      </c>
      <c r="I5192" s="7">
        <v>0</v>
      </c>
      <c r="J5192" s="7">
        <v>0</v>
      </c>
      <c r="K5192" s="7">
        <v>10.25</v>
      </c>
      <c r="L5192" s="7">
        <v>10.25</v>
      </c>
      <c r="M5192" s="36">
        <v>0.4535970244035199</v>
      </c>
      <c r="N5192" s="37" t="s">
        <v>183</v>
      </c>
      <c r="O5192" s="38">
        <v>22.597149999999999</v>
      </c>
      <c r="AW5192" s="26"/>
    </row>
    <row r="5193" spans="1:49" x14ac:dyDescent="0.2">
      <c r="A5193" s="7">
        <v>187</v>
      </c>
      <c r="B5193" s="40">
        <v>1904</v>
      </c>
      <c r="C5193" s="40"/>
      <c r="D5193" s="7">
        <v>1</v>
      </c>
      <c r="E5193" s="7">
        <v>23</v>
      </c>
      <c r="F5193" s="7">
        <v>2</v>
      </c>
      <c r="G5193" s="7">
        <v>2</v>
      </c>
      <c r="H5193" s="1">
        <v>18</v>
      </c>
      <c r="I5193" s="7">
        <v>0</v>
      </c>
      <c r="J5193" s="7">
        <v>0</v>
      </c>
      <c r="K5193" s="7">
        <v>10.5</v>
      </c>
      <c r="L5193" s="7">
        <v>10.5</v>
      </c>
      <c r="M5193" s="36">
        <v>0.4535970244035199</v>
      </c>
      <c r="N5193" s="37" t="s">
        <v>183</v>
      </c>
      <c r="O5193" s="38">
        <v>23.148299999999999</v>
      </c>
      <c r="AW5193" s="26"/>
    </row>
    <row r="5194" spans="1:49" x14ac:dyDescent="0.2">
      <c r="A5194" s="7">
        <v>208</v>
      </c>
      <c r="B5194" s="40">
        <v>1904</v>
      </c>
      <c r="C5194" s="40"/>
      <c r="D5194" s="7">
        <v>1</v>
      </c>
      <c r="E5194" s="7">
        <v>23</v>
      </c>
      <c r="F5194" s="7">
        <v>1</v>
      </c>
      <c r="G5194" s="7">
        <v>2</v>
      </c>
      <c r="H5194" s="1">
        <v>18</v>
      </c>
      <c r="I5194" s="7">
        <v>0</v>
      </c>
      <c r="J5194" s="7">
        <v>0</v>
      </c>
      <c r="K5194" s="7">
        <v>11</v>
      </c>
      <c r="L5194" s="7">
        <v>11</v>
      </c>
      <c r="M5194" s="36">
        <v>0.4535970244035199</v>
      </c>
      <c r="N5194" s="37" t="s">
        <v>183</v>
      </c>
      <c r="O5194" s="38">
        <v>24.250600000000002</v>
      </c>
      <c r="AW5194" s="26"/>
    </row>
    <row r="5195" spans="1:49" x14ac:dyDescent="0.2">
      <c r="A5195" s="7">
        <v>13</v>
      </c>
      <c r="B5195" s="40">
        <v>1904</v>
      </c>
      <c r="C5195" s="40"/>
      <c r="D5195" s="7">
        <v>12</v>
      </c>
      <c r="E5195" s="7">
        <v>24</v>
      </c>
      <c r="F5195" s="7">
        <v>1</v>
      </c>
      <c r="G5195" s="7">
        <v>2</v>
      </c>
      <c r="H5195" s="1">
        <v>18</v>
      </c>
      <c r="I5195" s="7">
        <v>0</v>
      </c>
      <c r="J5195" s="7">
        <v>0</v>
      </c>
      <c r="K5195" s="7">
        <v>9.75</v>
      </c>
      <c r="L5195" s="7">
        <v>9.75</v>
      </c>
      <c r="M5195" s="36">
        <v>0.4535970244035199</v>
      </c>
      <c r="N5195" s="37" t="s">
        <v>183</v>
      </c>
      <c r="O5195" s="38">
        <v>21.49485</v>
      </c>
      <c r="P5195">
        <v>0</v>
      </c>
      <c r="Q5195">
        <v>0</v>
      </c>
      <c r="R5195">
        <v>9.5</v>
      </c>
      <c r="S5195">
        <v>0</v>
      </c>
      <c r="T5195">
        <v>0</v>
      </c>
      <c r="U5195">
        <v>9</v>
      </c>
      <c r="V5195">
        <v>0</v>
      </c>
      <c r="W5195">
        <v>0</v>
      </c>
      <c r="X5195">
        <v>9.5</v>
      </c>
      <c r="Y5195">
        <v>0</v>
      </c>
      <c r="Z5195">
        <v>0</v>
      </c>
      <c r="AA5195">
        <v>9.5</v>
      </c>
      <c r="AB5195">
        <v>0</v>
      </c>
      <c r="AC5195">
        <v>0</v>
      </c>
      <c r="AD5195">
        <v>9.5</v>
      </c>
      <c r="AE5195">
        <v>0</v>
      </c>
      <c r="AF5195">
        <v>0</v>
      </c>
      <c r="AG5195">
        <v>9</v>
      </c>
      <c r="AH5195">
        <v>0</v>
      </c>
      <c r="AI5195">
        <v>0</v>
      </c>
      <c r="AJ5195">
        <v>9</v>
      </c>
      <c r="AK5195">
        <v>0</v>
      </c>
      <c r="AL5195">
        <v>0</v>
      </c>
      <c r="AM5195">
        <v>9</v>
      </c>
      <c r="AN5195">
        <v>0</v>
      </c>
      <c r="AO5195">
        <v>0</v>
      </c>
      <c r="AP5195">
        <v>9</v>
      </c>
      <c r="AQ5195">
        <v>0</v>
      </c>
      <c r="AR5195">
        <v>0</v>
      </c>
      <c r="AS5195">
        <v>9.5</v>
      </c>
      <c r="AT5195">
        <v>0</v>
      </c>
      <c r="AU5195">
        <v>0</v>
      </c>
      <c r="AV5195">
        <v>9.5</v>
      </c>
      <c r="AW5195" s="26"/>
    </row>
    <row r="5196" spans="1:49" x14ac:dyDescent="0.2">
      <c r="A5196" s="7">
        <v>171</v>
      </c>
      <c r="B5196" s="40">
        <v>1904</v>
      </c>
      <c r="C5196" s="40"/>
      <c r="D5196" s="7">
        <v>1</v>
      </c>
      <c r="E5196" s="7">
        <v>26</v>
      </c>
      <c r="F5196" s="7">
        <v>2</v>
      </c>
      <c r="G5196" s="7">
        <v>2</v>
      </c>
      <c r="H5196" s="1">
        <v>18</v>
      </c>
      <c r="I5196" s="7">
        <v>0</v>
      </c>
      <c r="J5196" s="7">
        <v>0</v>
      </c>
      <c r="K5196" s="7">
        <v>9</v>
      </c>
      <c r="L5196" s="7">
        <v>9</v>
      </c>
      <c r="M5196" s="36">
        <v>0.4535970244035199</v>
      </c>
      <c r="N5196" s="37" t="s">
        <v>183</v>
      </c>
      <c r="O5196" s="38">
        <v>19.8414</v>
      </c>
      <c r="AW5196" s="26"/>
    </row>
    <row r="5197" spans="1:49" x14ac:dyDescent="0.2">
      <c r="A5197" s="7">
        <v>36</v>
      </c>
      <c r="B5197" s="40">
        <v>1905</v>
      </c>
      <c r="C5197" s="40"/>
      <c r="D5197" s="7">
        <v>1</v>
      </c>
      <c r="E5197" s="7">
        <v>22</v>
      </c>
      <c r="F5197" s="7">
        <v>1</v>
      </c>
      <c r="G5197" s="7">
        <v>2</v>
      </c>
      <c r="H5197" s="1">
        <v>18</v>
      </c>
      <c r="I5197" s="7">
        <v>0</v>
      </c>
      <c r="J5197" s="7">
        <v>0</v>
      </c>
      <c r="K5197" s="7">
        <v>10.33</v>
      </c>
      <c r="L5197" s="7">
        <v>10.33</v>
      </c>
      <c r="M5197" s="36">
        <v>0.4535970244035199</v>
      </c>
      <c r="N5197" s="37" t="s">
        <v>183</v>
      </c>
      <c r="O5197" s="38">
        <v>22.773517999999999</v>
      </c>
      <c r="AW5197" s="26"/>
    </row>
    <row r="5198" spans="1:49" x14ac:dyDescent="0.2">
      <c r="A5198" s="7">
        <v>88</v>
      </c>
      <c r="B5198" s="40">
        <v>1905</v>
      </c>
      <c r="C5198" s="40"/>
      <c r="D5198" s="7">
        <v>1</v>
      </c>
      <c r="E5198" s="7">
        <v>22</v>
      </c>
      <c r="F5198" s="7">
        <v>2</v>
      </c>
      <c r="G5198" s="7">
        <v>2</v>
      </c>
      <c r="H5198" s="1">
        <v>18</v>
      </c>
      <c r="I5198" s="7">
        <v>0</v>
      </c>
      <c r="J5198" s="7">
        <v>0</v>
      </c>
      <c r="K5198" s="7">
        <v>9.6300000000000008</v>
      </c>
      <c r="L5198" s="7">
        <v>9.6300000000000008</v>
      </c>
      <c r="M5198" s="36">
        <v>0.4535970244035199</v>
      </c>
      <c r="N5198" s="37" t="s">
        <v>183</v>
      </c>
      <c r="O5198" s="38">
        <v>21.230298000000001</v>
      </c>
      <c r="AW5198" s="26"/>
    </row>
    <row r="5199" spans="1:49" x14ac:dyDescent="0.2">
      <c r="A5199" s="7">
        <v>137</v>
      </c>
      <c r="B5199" s="40">
        <v>1905</v>
      </c>
      <c r="C5199" s="40"/>
      <c r="D5199" s="7">
        <v>1</v>
      </c>
      <c r="E5199" s="7">
        <v>23</v>
      </c>
      <c r="F5199" s="7">
        <v>2</v>
      </c>
      <c r="G5199" s="7">
        <v>2</v>
      </c>
      <c r="H5199" s="1">
        <v>18</v>
      </c>
      <c r="I5199" s="7">
        <v>0</v>
      </c>
      <c r="J5199" s="7">
        <v>0</v>
      </c>
      <c r="K5199" s="7">
        <v>10</v>
      </c>
      <c r="L5199" s="7">
        <v>10</v>
      </c>
      <c r="M5199" s="36">
        <v>0.4535970244035199</v>
      </c>
      <c r="N5199" s="37" t="s">
        <v>183</v>
      </c>
      <c r="O5199" s="38">
        <v>22.045999999999999</v>
      </c>
      <c r="AW5199" s="26"/>
    </row>
    <row r="5200" spans="1:49" x14ac:dyDescent="0.2">
      <c r="A5200" s="7">
        <v>158</v>
      </c>
      <c r="B5200" s="40">
        <v>1905</v>
      </c>
      <c r="C5200" s="40"/>
      <c r="D5200" s="7">
        <v>1</v>
      </c>
      <c r="E5200" s="7">
        <v>23</v>
      </c>
      <c r="F5200" s="7">
        <v>1</v>
      </c>
      <c r="G5200" s="7">
        <v>2</v>
      </c>
      <c r="H5200" s="1">
        <v>18</v>
      </c>
      <c r="I5200" s="7">
        <v>0</v>
      </c>
      <c r="J5200" s="7">
        <v>0</v>
      </c>
      <c r="K5200" s="7">
        <v>11.5</v>
      </c>
      <c r="L5200" s="7">
        <v>11.5</v>
      </c>
      <c r="M5200" s="36">
        <v>0.4535970244035199</v>
      </c>
      <c r="N5200" s="37" t="s">
        <v>183</v>
      </c>
      <c r="O5200" s="38">
        <v>25.352900000000002</v>
      </c>
      <c r="AW5200" s="26"/>
    </row>
    <row r="5201" spans="1:49" x14ac:dyDescent="0.2">
      <c r="A5201" s="7">
        <v>13</v>
      </c>
      <c r="B5201" s="40">
        <v>1905</v>
      </c>
      <c r="C5201" s="40"/>
      <c r="D5201" s="7">
        <v>12</v>
      </c>
      <c r="E5201" s="7">
        <v>24</v>
      </c>
      <c r="F5201" s="7">
        <v>1</v>
      </c>
      <c r="G5201" s="7">
        <v>2</v>
      </c>
      <c r="H5201" s="1">
        <v>18</v>
      </c>
      <c r="I5201" s="7">
        <v>0</v>
      </c>
      <c r="J5201" s="7">
        <v>0</v>
      </c>
      <c r="K5201" s="7">
        <v>9.5</v>
      </c>
      <c r="L5201" s="7">
        <v>9.5</v>
      </c>
      <c r="M5201" s="36">
        <v>0.4535970244035199</v>
      </c>
      <c r="N5201" s="37" t="s">
        <v>183</v>
      </c>
      <c r="O5201" s="38">
        <v>20.9437</v>
      </c>
      <c r="P5201">
        <v>0</v>
      </c>
      <c r="Q5201">
        <v>0</v>
      </c>
      <c r="R5201">
        <v>9.5</v>
      </c>
      <c r="S5201">
        <v>0</v>
      </c>
      <c r="T5201">
        <v>0</v>
      </c>
      <c r="U5201">
        <v>9.5</v>
      </c>
      <c r="V5201">
        <v>0</v>
      </c>
      <c r="W5201">
        <v>0</v>
      </c>
      <c r="X5201">
        <v>9.5</v>
      </c>
      <c r="Y5201">
        <v>0</v>
      </c>
      <c r="Z5201">
        <v>0</v>
      </c>
      <c r="AA5201">
        <v>9.5</v>
      </c>
      <c r="AB5201">
        <v>0</v>
      </c>
      <c r="AC5201">
        <v>0</v>
      </c>
      <c r="AD5201">
        <v>9.5</v>
      </c>
      <c r="AE5201">
        <v>0</v>
      </c>
      <c r="AF5201">
        <v>0</v>
      </c>
      <c r="AG5201">
        <v>8.5</v>
      </c>
      <c r="AH5201" s="4">
        <v>0</v>
      </c>
      <c r="AI5201">
        <v>0</v>
      </c>
      <c r="AJ5201">
        <v>8.5</v>
      </c>
      <c r="AK5201">
        <v>0</v>
      </c>
      <c r="AL5201">
        <v>0</v>
      </c>
      <c r="AM5201">
        <v>8.5</v>
      </c>
      <c r="AN5201">
        <v>0</v>
      </c>
      <c r="AO5201">
        <v>0</v>
      </c>
      <c r="AP5201">
        <v>9</v>
      </c>
      <c r="AQ5201">
        <v>0</v>
      </c>
      <c r="AR5201">
        <v>0</v>
      </c>
      <c r="AS5201">
        <v>9</v>
      </c>
      <c r="AT5201">
        <v>0</v>
      </c>
      <c r="AU5201">
        <v>0</v>
      </c>
      <c r="AV5201">
        <v>9.5</v>
      </c>
      <c r="AW5201" s="26"/>
    </row>
    <row r="5202" spans="1:49" x14ac:dyDescent="0.2">
      <c r="A5202" s="7">
        <v>37</v>
      </c>
      <c r="B5202" s="40">
        <v>1906</v>
      </c>
      <c r="C5202" s="40"/>
      <c r="D5202" s="7">
        <v>1</v>
      </c>
      <c r="E5202" s="7">
        <v>22</v>
      </c>
      <c r="F5202" s="7">
        <v>1</v>
      </c>
      <c r="G5202" s="7">
        <v>2</v>
      </c>
      <c r="H5202" s="1">
        <v>18</v>
      </c>
      <c r="I5202" s="7">
        <v>0</v>
      </c>
      <c r="J5202" s="7">
        <v>0</v>
      </c>
      <c r="K5202" s="7">
        <v>10.5</v>
      </c>
      <c r="L5202" s="7">
        <v>10.5</v>
      </c>
      <c r="M5202" s="36">
        <v>0.4535970244035199</v>
      </c>
      <c r="N5202" s="37" t="s">
        <v>183</v>
      </c>
      <c r="O5202" s="38">
        <v>23.148299999999999</v>
      </c>
      <c r="AW5202" s="26"/>
    </row>
    <row r="5203" spans="1:49" x14ac:dyDescent="0.2">
      <c r="A5203" s="7">
        <v>89</v>
      </c>
      <c r="B5203" s="40">
        <v>1906</v>
      </c>
      <c r="C5203" s="40"/>
      <c r="D5203" s="7">
        <v>1</v>
      </c>
      <c r="E5203" s="7">
        <v>22</v>
      </c>
      <c r="F5203" s="7">
        <v>2</v>
      </c>
      <c r="G5203" s="7">
        <v>2</v>
      </c>
      <c r="H5203" s="1">
        <v>18</v>
      </c>
      <c r="I5203" s="7">
        <v>0</v>
      </c>
      <c r="J5203" s="7">
        <v>0</v>
      </c>
      <c r="K5203" s="7">
        <v>9.6300000000000008</v>
      </c>
      <c r="L5203" s="7">
        <v>9.6300000000000008</v>
      </c>
      <c r="M5203" s="36">
        <v>0.4535970244035199</v>
      </c>
      <c r="N5203" s="37" t="s">
        <v>183</v>
      </c>
      <c r="O5203" s="38">
        <v>21.230298000000001</v>
      </c>
      <c r="AW5203" s="26"/>
    </row>
    <row r="5204" spans="1:49" x14ac:dyDescent="0.2">
      <c r="A5204" s="7">
        <v>200</v>
      </c>
      <c r="B5204" s="40">
        <v>1906</v>
      </c>
      <c r="C5204" s="40"/>
      <c r="D5204" s="7">
        <v>1</v>
      </c>
      <c r="E5204" s="7">
        <v>23</v>
      </c>
      <c r="F5204" s="7">
        <v>2</v>
      </c>
      <c r="G5204" s="7">
        <v>2</v>
      </c>
      <c r="H5204" s="1">
        <v>18</v>
      </c>
      <c r="I5204" s="7">
        <v>0</v>
      </c>
      <c r="J5204" s="7">
        <v>0</v>
      </c>
      <c r="K5204" s="7">
        <v>9.5</v>
      </c>
      <c r="L5204" s="7">
        <v>9.5</v>
      </c>
      <c r="M5204" s="36">
        <v>0.4535970244035199</v>
      </c>
      <c r="N5204" s="37" t="s">
        <v>183</v>
      </c>
      <c r="O5204" s="38">
        <v>20.9437</v>
      </c>
      <c r="AW5204" s="26"/>
    </row>
    <row r="5205" spans="1:49" x14ac:dyDescent="0.2">
      <c r="A5205" s="7">
        <v>222</v>
      </c>
      <c r="B5205" s="40">
        <v>1906</v>
      </c>
      <c r="C5205" s="40"/>
      <c r="D5205" s="7">
        <v>1</v>
      </c>
      <c r="E5205" s="7">
        <v>23</v>
      </c>
      <c r="F5205" s="7">
        <v>1</v>
      </c>
      <c r="G5205" s="7">
        <v>2</v>
      </c>
      <c r="H5205" s="1">
        <v>18</v>
      </c>
      <c r="I5205" s="7">
        <v>0</v>
      </c>
      <c r="J5205" s="7">
        <v>0</v>
      </c>
      <c r="K5205" s="7">
        <v>11.5</v>
      </c>
      <c r="L5205" s="7">
        <v>11.5</v>
      </c>
      <c r="M5205" s="36">
        <v>0.4535970244035199</v>
      </c>
      <c r="N5205" s="37" t="s">
        <v>183</v>
      </c>
      <c r="O5205" s="38">
        <v>25.352900000000002</v>
      </c>
      <c r="AW5205" s="26"/>
    </row>
    <row r="5206" spans="1:49" x14ac:dyDescent="0.2">
      <c r="A5206" s="7">
        <v>13</v>
      </c>
      <c r="B5206" s="40">
        <v>1906</v>
      </c>
      <c r="C5206" s="40"/>
      <c r="D5206" s="7">
        <v>12</v>
      </c>
      <c r="E5206" s="7">
        <v>24</v>
      </c>
      <c r="F5206" s="7">
        <v>1</v>
      </c>
      <c r="G5206" s="7">
        <v>2</v>
      </c>
      <c r="H5206" s="1">
        <v>18</v>
      </c>
      <c r="I5206" s="7">
        <v>0</v>
      </c>
      <c r="J5206" s="7">
        <v>0</v>
      </c>
      <c r="K5206" s="7">
        <v>9.5</v>
      </c>
      <c r="L5206" s="7">
        <v>9.5</v>
      </c>
      <c r="M5206" s="36">
        <v>0.4535970244035199</v>
      </c>
      <c r="N5206" s="37" t="s">
        <v>183</v>
      </c>
      <c r="O5206" s="38">
        <v>20.9437</v>
      </c>
      <c r="P5206">
        <v>0</v>
      </c>
      <c r="Q5206">
        <v>0</v>
      </c>
      <c r="R5206">
        <v>8.5</v>
      </c>
      <c r="S5206">
        <v>0</v>
      </c>
      <c r="T5206">
        <v>0</v>
      </c>
      <c r="U5206">
        <v>8.5</v>
      </c>
      <c r="V5206">
        <v>0</v>
      </c>
      <c r="W5206">
        <v>0</v>
      </c>
      <c r="X5206">
        <v>9</v>
      </c>
      <c r="Y5206">
        <v>0</v>
      </c>
      <c r="Z5206">
        <v>0</v>
      </c>
      <c r="AA5206">
        <v>8.5</v>
      </c>
      <c r="AB5206">
        <v>0</v>
      </c>
      <c r="AC5206">
        <v>0</v>
      </c>
      <c r="AD5206">
        <v>8.5</v>
      </c>
      <c r="AE5206">
        <v>0</v>
      </c>
      <c r="AF5206">
        <v>0</v>
      </c>
      <c r="AG5206">
        <v>8</v>
      </c>
      <c r="AH5206" s="4">
        <v>0</v>
      </c>
      <c r="AI5206">
        <v>0</v>
      </c>
      <c r="AJ5206">
        <v>6.75</v>
      </c>
      <c r="AK5206">
        <v>0</v>
      </c>
      <c r="AL5206">
        <v>0</v>
      </c>
      <c r="AM5206">
        <v>7.5</v>
      </c>
      <c r="AN5206">
        <v>0</v>
      </c>
      <c r="AO5206">
        <v>0</v>
      </c>
      <c r="AP5206">
        <v>8.5</v>
      </c>
      <c r="AQ5206">
        <v>0</v>
      </c>
      <c r="AR5206">
        <v>0</v>
      </c>
      <c r="AS5206">
        <v>8.5</v>
      </c>
      <c r="AT5206">
        <v>0</v>
      </c>
      <c r="AU5206">
        <v>0</v>
      </c>
      <c r="AV5206">
        <v>9.5</v>
      </c>
      <c r="AW5206" s="26"/>
    </row>
    <row r="5207" spans="1:49" x14ac:dyDescent="0.2">
      <c r="A5207" s="7">
        <v>145</v>
      </c>
      <c r="B5207" s="40">
        <v>1906</v>
      </c>
      <c r="C5207" s="40"/>
      <c r="D5207" s="7">
        <v>1</v>
      </c>
      <c r="E5207" s="7">
        <v>26</v>
      </c>
      <c r="F5207" s="7">
        <v>1</v>
      </c>
      <c r="G5207" s="7">
        <v>2</v>
      </c>
      <c r="H5207" s="1">
        <v>18</v>
      </c>
      <c r="I5207" s="7">
        <v>0</v>
      </c>
      <c r="J5207" s="7">
        <v>1</v>
      </c>
      <c r="K5207" s="7">
        <v>0</v>
      </c>
      <c r="L5207" s="7">
        <v>12</v>
      </c>
      <c r="M5207" s="36">
        <v>0.4535970244035199</v>
      </c>
      <c r="N5207" s="37" t="s">
        <v>183</v>
      </c>
      <c r="O5207" s="38">
        <v>26.455200000000001</v>
      </c>
      <c r="AW5207" s="26"/>
    </row>
    <row r="5208" spans="1:49" x14ac:dyDescent="0.2">
      <c r="A5208" s="7">
        <v>36</v>
      </c>
      <c r="B5208" s="18">
        <v>1907</v>
      </c>
      <c r="C5208" s="18"/>
      <c r="D5208" s="7">
        <v>1</v>
      </c>
      <c r="E5208" s="7">
        <v>22</v>
      </c>
      <c r="F5208" s="7">
        <v>1</v>
      </c>
      <c r="G5208" s="7">
        <v>2</v>
      </c>
      <c r="H5208" s="1">
        <v>18</v>
      </c>
      <c r="I5208" s="7">
        <v>0</v>
      </c>
      <c r="J5208" s="7">
        <v>0</v>
      </c>
      <c r="K5208" s="7">
        <v>10.5</v>
      </c>
      <c r="L5208" s="7">
        <v>10.5</v>
      </c>
      <c r="M5208" s="36">
        <v>0.4535970244035199</v>
      </c>
      <c r="N5208" s="37" t="s">
        <v>183</v>
      </c>
      <c r="O5208" s="38">
        <v>23.148299999999999</v>
      </c>
      <c r="AW5208" s="26"/>
    </row>
    <row r="5209" spans="1:49" x14ac:dyDescent="0.2">
      <c r="A5209" s="7">
        <v>88</v>
      </c>
      <c r="B5209" s="18">
        <v>1907</v>
      </c>
      <c r="C5209" s="18"/>
      <c r="D5209" s="7">
        <v>1</v>
      </c>
      <c r="E5209" s="7">
        <v>22</v>
      </c>
      <c r="F5209" s="7">
        <v>2</v>
      </c>
      <c r="G5209" s="7">
        <v>2</v>
      </c>
      <c r="H5209" s="1">
        <v>18</v>
      </c>
      <c r="I5209" s="7">
        <v>0</v>
      </c>
      <c r="J5209" s="7">
        <v>0</v>
      </c>
      <c r="K5209" s="7">
        <v>10.75</v>
      </c>
      <c r="L5209" s="7">
        <v>10.75</v>
      </c>
      <c r="M5209" s="36">
        <v>0.4535970244035199</v>
      </c>
      <c r="N5209" s="37" t="s">
        <v>183</v>
      </c>
      <c r="O5209" s="38">
        <v>23.699450000000002</v>
      </c>
      <c r="AW5209" s="26"/>
    </row>
    <row r="5210" spans="1:49" x14ac:dyDescent="0.2">
      <c r="A5210" s="7">
        <v>138</v>
      </c>
      <c r="B5210" s="18">
        <v>1907</v>
      </c>
      <c r="C5210" s="18"/>
      <c r="D5210" s="7">
        <v>1</v>
      </c>
      <c r="E5210" s="7">
        <v>23</v>
      </c>
      <c r="F5210" s="7">
        <v>2</v>
      </c>
      <c r="G5210" s="7">
        <v>2</v>
      </c>
      <c r="H5210" s="1">
        <v>18</v>
      </c>
      <c r="I5210" s="7">
        <v>0</v>
      </c>
      <c r="J5210" s="7">
        <v>0</v>
      </c>
      <c r="K5210" s="7">
        <v>11</v>
      </c>
      <c r="L5210" s="7">
        <v>11</v>
      </c>
      <c r="M5210" s="36">
        <v>0.4535970244035199</v>
      </c>
      <c r="N5210" s="37" t="s">
        <v>183</v>
      </c>
      <c r="O5210" s="38">
        <v>24.250600000000002</v>
      </c>
      <c r="AW5210" s="26"/>
    </row>
    <row r="5211" spans="1:49" x14ac:dyDescent="0.2">
      <c r="A5211" s="7">
        <v>161</v>
      </c>
      <c r="B5211" s="18">
        <v>1907</v>
      </c>
      <c r="C5211" s="18"/>
      <c r="D5211" s="7">
        <v>1</v>
      </c>
      <c r="E5211" s="7">
        <v>23</v>
      </c>
      <c r="F5211" s="7">
        <v>1</v>
      </c>
      <c r="G5211" s="7">
        <v>2</v>
      </c>
      <c r="H5211" s="1">
        <v>18</v>
      </c>
      <c r="I5211" s="7">
        <v>0</v>
      </c>
      <c r="J5211" s="7">
        <v>1</v>
      </c>
      <c r="K5211" s="7">
        <v>0.5</v>
      </c>
      <c r="L5211" s="7">
        <v>12.5</v>
      </c>
      <c r="M5211" s="36">
        <v>0.4535970244035199</v>
      </c>
      <c r="N5211" s="37" t="s">
        <v>183</v>
      </c>
      <c r="O5211" s="38">
        <v>27.557500000000001</v>
      </c>
      <c r="AW5211" s="26"/>
    </row>
    <row r="5212" spans="1:49" x14ac:dyDescent="0.2">
      <c r="A5212" s="7">
        <v>13</v>
      </c>
      <c r="B5212" s="18">
        <v>1907</v>
      </c>
      <c r="C5212" s="18"/>
      <c r="D5212" s="7">
        <v>12</v>
      </c>
      <c r="E5212" s="7">
        <v>24</v>
      </c>
      <c r="F5212" s="7">
        <v>1</v>
      </c>
      <c r="G5212" s="7">
        <v>2</v>
      </c>
      <c r="H5212" s="1">
        <v>18</v>
      </c>
      <c r="I5212" s="7">
        <v>0</v>
      </c>
      <c r="J5212" s="7">
        <v>0</v>
      </c>
      <c r="K5212" s="7">
        <v>9.75</v>
      </c>
      <c r="L5212" s="7">
        <v>9.75</v>
      </c>
      <c r="M5212" s="36">
        <v>0.4535970244035199</v>
      </c>
      <c r="N5212" s="37" t="s">
        <v>183</v>
      </c>
      <c r="O5212" s="38">
        <v>21.49485</v>
      </c>
      <c r="P5212">
        <v>0</v>
      </c>
      <c r="Q5212">
        <v>0</v>
      </c>
      <c r="R5212">
        <v>10</v>
      </c>
      <c r="S5212">
        <v>0</v>
      </c>
      <c r="T5212">
        <v>0</v>
      </c>
      <c r="U5212">
        <v>9.75</v>
      </c>
      <c r="V5212">
        <v>0</v>
      </c>
      <c r="W5212">
        <v>0</v>
      </c>
      <c r="X5212">
        <v>9.75</v>
      </c>
      <c r="Y5212">
        <v>0</v>
      </c>
      <c r="Z5212">
        <v>0</v>
      </c>
      <c r="AA5212">
        <v>8.5</v>
      </c>
      <c r="AB5212">
        <v>0</v>
      </c>
      <c r="AC5212">
        <v>0</v>
      </c>
      <c r="AD5212">
        <v>8.25</v>
      </c>
      <c r="AE5212">
        <v>0</v>
      </c>
      <c r="AF5212">
        <v>0</v>
      </c>
      <c r="AG5212">
        <v>8.25</v>
      </c>
      <c r="AH5212">
        <v>0</v>
      </c>
      <c r="AI5212">
        <v>0</v>
      </c>
      <c r="AJ5212">
        <v>8.25</v>
      </c>
      <c r="AK5212">
        <v>0</v>
      </c>
      <c r="AL5212">
        <v>0</v>
      </c>
      <c r="AM5212">
        <v>9.5</v>
      </c>
      <c r="AN5212">
        <v>0</v>
      </c>
      <c r="AO5212">
        <v>0</v>
      </c>
      <c r="AP5212">
        <v>10</v>
      </c>
      <c r="AQ5212">
        <v>0</v>
      </c>
      <c r="AR5212">
        <v>0</v>
      </c>
      <c r="AS5212">
        <v>10.5</v>
      </c>
      <c r="AT5212">
        <v>0</v>
      </c>
      <c r="AU5212">
        <v>0</v>
      </c>
      <c r="AV5212">
        <v>11.5</v>
      </c>
      <c r="AW5212" s="26"/>
    </row>
    <row r="5213" spans="1:49" x14ac:dyDescent="0.2">
      <c r="A5213" s="7">
        <v>36</v>
      </c>
      <c r="B5213" s="40">
        <v>1908</v>
      </c>
      <c r="C5213" s="40"/>
      <c r="D5213" s="7">
        <v>1</v>
      </c>
      <c r="E5213" s="7">
        <v>22</v>
      </c>
      <c r="F5213" s="7">
        <v>1</v>
      </c>
      <c r="G5213" s="7">
        <v>2</v>
      </c>
      <c r="H5213" s="1">
        <v>18</v>
      </c>
      <c r="I5213" s="7">
        <v>0</v>
      </c>
      <c r="J5213" s="7">
        <v>0</v>
      </c>
      <c r="K5213" s="7">
        <v>11.25</v>
      </c>
      <c r="L5213" s="7">
        <v>11.25</v>
      </c>
      <c r="M5213" s="36">
        <v>0.4535970244035199</v>
      </c>
      <c r="N5213" s="37" t="s">
        <v>183</v>
      </c>
      <c r="O5213" s="38">
        <v>24.801750000000002</v>
      </c>
      <c r="AW5213" s="26"/>
    </row>
    <row r="5214" spans="1:49" x14ac:dyDescent="0.2">
      <c r="A5214" s="7">
        <v>88</v>
      </c>
      <c r="B5214" s="40">
        <v>1908</v>
      </c>
      <c r="C5214" s="40"/>
      <c r="D5214" s="7">
        <v>1</v>
      </c>
      <c r="E5214" s="7">
        <v>22</v>
      </c>
      <c r="F5214" s="7">
        <v>2</v>
      </c>
      <c r="G5214" s="7">
        <v>2</v>
      </c>
      <c r="H5214" s="1">
        <v>18</v>
      </c>
      <c r="I5214" s="7">
        <v>0</v>
      </c>
      <c r="J5214" s="7">
        <v>0</v>
      </c>
      <c r="K5214" s="7">
        <v>11.5</v>
      </c>
      <c r="L5214" s="7">
        <v>11.5</v>
      </c>
      <c r="M5214" s="36">
        <v>0.4535970244035199</v>
      </c>
      <c r="N5214" s="37" t="s">
        <v>183</v>
      </c>
      <c r="O5214" s="38">
        <v>25.352900000000002</v>
      </c>
      <c r="AW5214" s="26"/>
    </row>
    <row r="5215" spans="1:49" x14ac:dyDescent="0.2">
      <c r="A5215" s="7">
        <v>187</v>
      </c>
      <c r="B5215" s="40">
        <v>1908</v>
      </c>
      <c r="C5215" s="40"/>
      <c r="D5215" s="7">
        <v>1</v>
      </c>
      <c r="E5215" s="7">
        <v>23</v>
      </c>
      <c r="F5215" s="7">
        <v>2</v>
      </c>
      <c r="G5215" s="7">
        <v>2</v>
      </c>
      <c r="H5215" s="1">
        <v>18</v>
      </c>
      <c r="I5215" s="7">
        <v>0</v>
      </c>
      <c r="J5215" s="7">
        <v>1</v>
      </c>
      <c r="K5215" s="7">
        <v>0</v>
      </c>
      <c r="L5215" s="7">
        <v>12</v>
      </c>
      <c r="M5215" s="36">
        <v>0.4535970244035199</v>
      </c>
      <c r="N5215" s="37" t="s">
        <v>183</v>
      </c>
      <c r="O5215" s="38">
        <v>26.455200000000001</v>
      </c>
      <c r="AW5215" s="26"/>
    </row>
    <row r="5216" spans="1:49" x14ac:dyDescent="0.2">
      <c r="A5216" s="7">
        <v>210</v>
      </c>
      <c r="B5216" s="40">
        <v>1908</v>
      </c>
      <c r="C5216" s="40"/>
      <c r="D5216" s="7">
        <v>1</v>
      </c>
      <c r="E5216" s="7">
        <v>23</v>
      </c>
      <c r="F5216" s="7">
        <v>1</v>
      </c>
      <c r="G5216" s="7">
        <v>2</v>
      </c>
      <c r="H5216" s="1">
        <v>18</v>
      </c>
      <c r="I5216" s="7">
        <v>0</v>
      </c>
      <c r="J5216" s="7">
        <v>1</v>
      </c>
      <c r="K5216" s="7">
        <v>1.5</v>
      </c>
      <c r="L5216" s="7">
        <v>13.5</v>
      </c>
      <c r="M5216" s="36">
        <v>0.4535970244035199</v>
      </c>
      <c r="N5216" s="37" t="s">
        <v>183</v>
      </c>
      <c r="O5216" s="38">
        <v>29.7621</v>
      </c>
      <c r="AW5216" s="26"/>
    </row>
    <row r="5217" spans="1:49" x14ac:dyDescent="0.2">
      <c r="A5217" s="7">
        <v>13</v>
      </c>
      <c r="B5217" s="40">
        <v>1908</v>
      </c>
      <c r="C5217" s="40"/>
      <c r="D5217" s="7">
        <v>12</v>
      </c>
      <c r="E5217" s="7">
        <v>24</v>
      </c>
      <c r="F5217" s="7">
        <v>1</v>
      </c>
      <c r="G5217" s="7">
        <v>2</v>
      </c>
      <c r="H5217" s="1">
        <v>18</v>
      </c>
      <c r="I5217" s="7">
        <v>0</v>
      </c>
      <c r="J5217" s="7">
        <v>0</v>
      </c>
      <c r="K5217" s="7">
        <v>10</v>
      </c>
      <c r="L5217" s="7">
        <v>10</v>
      </c>
      <c r="M5217" s="36">
        <v>0.4535970244035199</v>
      </c>
      <c r="N5217" s="37" t="s">
        <v>183</v>
      </c>
      <c r="O5217" s="38">
        <v>22.045999999999999</v>
      </c>
      <c r="P5217">
        <v>0</v>
      </c>
      <c r="Q5217">
        <v>0</v>
      </c>
      <c r="R5217">
        <v>10.5</v>
      </c>
      <c r="S5217">
        <v>0</v>
      </c>
      <c r="T5217">
        <v>0</v>
      </c>
      <c r="U5217">
        <v>10.5</v>
      </c>
      <c r="V5217">
        <v>0</v>
      </c>
      <c r="W5217">
        <v>0</v>
      </c>
      <c r="X5217">
        <v>9.5</v>
      </c>
      <c r="Y5217">
        <v>0</v>
      </c>
      <c r="Z5217">
        <v>0</v>
      </c>
      <c r="AA5217">
        <v>9.75</v>
      </c>
      <c r="AB5217">
        <v>0</v>
      </c>
      <c r="AC5217">
        <v>0</v>
      </c>
      <c r="AD5217">
        <v>9</v>
      </c>
      <c r="AE5217">
        <v>0</v>
      </c>
      <c r="AF5217">
        <v>0</v>
      </c>
      <c r="AG5217">
        <v>9</v>
      </c>
      <c r="AH5217">
        <v>0</v>
      </c>
      <c r="AI5217">
        <v>0</v>
      </c>
      <c r="AJ5217">
        <v>9</v>
      </c>
      <c r="AK5217">
        <v>0</v>
      </c>
      <c r="AL5217">
        <v>0</v>
      </c>
      <c r="AM5217">
        <v>9.25</v>
      </c>
      <c r="AN5217">
        <v>0</v>
      </c>
      <c r="AO5217">
        <v>0</v>
      </c>
      <c r="AP5217">
        <v>9</v>
      </c>
      <c r="AQ5217">
        <v>0</v>
      </c>
      <c r="AR5217">
        <v>0</v>
      </c>
      <c r="AS5217" s="4">
        <v>11</v>
      </c>
      <c r="AT5217">
        <v>0</v>
      </c>
      <c r="AU5217">
        <v>0</v>
      </c>
      <c r="AV5217">
        <v>11</v>
      </c>
      <c r="AW5217" s="26"/>
    </row>
    <row r="5218" spans="1:49" x14ac:dyDescent="0.2">
      <c r="A5218" s="7">
        <v>235</v>
      </c>
      <c r="B5218" s="40">
        <v>1908</v>
      </c>
      <c r="C5218" s="40"/>
      <c r="D5218" s="7">
        <v>12</v>
      </c>
      <c r="E5218" s="7">
        <v>25</v>
      </c>
      <c r="F5218" s="7">
        <v>2</v>
      </c>
      <c r="G5218" s="7">
        <v>2</v>
      </c>
      <c r="H5218" s="1">
        <v>18</v>
      </c>
      <c r="I5218" s="7">
        <v>0</v>
      </c>
      <c r="J5218" s="7">
        <v>1</v>
      </c>
      <c r="K5218" s="7">
        <v>1.5</v>
      </c>
      <c r="L5218" s="7">
        <v>13.5</v>
      </c>
      <c r="M5218" s="36">
        <v>0.4535970244035199</v>
      </c>
      <c r="N5218" s="37" t="s">
        <v>183</v>
      </c>
      <c r="O5218" s="38">
        <v>29.7621</v>
      </c>
      <c r="P5218">
        <v>0</v>
      </c>
      <c r="Q5218">
        <v>1</v>
      </c>
      <c r="R5218">
        <v>1.5</v>
      </c>
      <c r="S5218">
        <v>0</v>
      </c>
      <c r="T5218">
        <v>1</v>
      </c>
      <c r="U5218">
        <v>1.5</v>
      </c>
      <c r="V5218">
        <v>0</v>
      </c>
      <c r="W5218">
        <v>1</v>
      </c>
      <c r="X5218">
        <v>1.5</v>
      </c>
      <c r="Y5218">
        <v>0</v>
      </c>
      <c r="Z5218">
        <v>1</v>
      </c>
      <c r="AA5218">
        <v>2</v>
      </c>
      <c r="AB5218">
        <v>0</v>
      </c>
      <c r="AC5218">
        <v>1</v>
      </c>
      <c r="AD5218">
        <v>2</v>
      </c>
      <c r="AE5218">
        <v>0</v>
      </c>
      <c r="AF5218">
        <v>1</v>
      </c>
      <c r="AG5218">
        <v>1.5</v>
      </c>
      <c r="AH5218">
        <v>0</v>
      </c>
      <c r="AI5218">
        <v>1</v>
      </c>
      <c r="AJ5218">
        <v>1.5</v>
      </c>
      <c r="AK5218">
        <v>0</v>
      </c>
      <c r="AL5218">
        <v>1</v>
      </c>
      <c r="AM5218">
        <v>1</v>
      </c>
      <c r="AN5218">
        <v>0</v>
      </c>
      <c r="AO5218">
        <v>1</v>
      </c>
      <c r="AP5218">
        <v>1</v>
      </c>
      <c r="AQ5218">
        <v>0</v>
      </c>
      <c r="AR5218">
        <v>1</v>
      </c>
      <c r="AS5218" s="4">
        <v>1</v>
      </c>
      <c r="AT5218">
        <v>0</v>
      </c>
      <c r="AU5218">
        <v>1</v>
      </c>
      <c r="AV5218">
        <v>1</v>
      </c>
      <c r="AW5218" s="26"/>
    </row>
    <row r="5219" spans="1:49" x14ac:dyDescent="0.2">
      <c r="A5219" s="7">
        <v>141</v>
      </c>
      <c r="B5219" s="40">
        <v>1908</v>
      </c>
      <c r="C5219" s="40"/>
      <c r="D5219" s="7">
        <v>1</v>
      </c>
      <c r="E5219" s="7">
        <v>26</v>
      </c>
      <c r="F5219" s="7">
        <v>1</v>
      </c>
      <c r="G5219" s="7">
        <v>2</v>
      </c>
      <c r="H5219" s="1">
        <v>18</v>
      </c>
      <c r="I5219" s="7">
        <v>0</v>
      </c>
      <c r="J5219" s="7">
        <v>1</v>
      </c>
      <c r="K5219" s="7">
        <v>0</v>
      </c>
      <c r="L5219" s="7">
        <v>12</v>
      </c>
      <c r="M5219" s="36">
        <v>0.4535970244035199</v>
      </c>
      <c r="N5219" s="37" t="s">
        <v>183</v>
      </c>
      <c r="O5219" s="38">
        <v>26.455200000000001</v>
      </c>
      <c r="AW5219" s="26"/>
    </row>
    <row r="5220" spans="1:49" x14ac:dyDescent="0.2">
      <c r="A5220" s="7">
        <v>36</v>
      </c>
      <c r="B5220" s="40">
        <v>1909</v>
      </c>
      <c r="C5220" s="40"/>
      <c r="D5220" s="7">
        <v>1</v>
      </c>
      <c r="E5220" s="7">
        <v>22</v>
      </c>
      <c r="F5220" s="7">
        <v>1</v>
      </c>
      <c r="G5220" s="7">
        <v>2</v>
      </c>
      <c r="H5220" s="1">
        <v>18</v>
      </c>
      <c r="I5220" s="7">
        <v>0</v>
      </c>
      <c r="J5220" s="7">
        <v>1</v>
      </c>
      <c r="K5220" s="7">
        <v>0.5</v>
      </c>
      <c r="L5220" s="7">
        <v>12.5</v>
      </c>
      <c r="M5220" s="36">
        <v>0.4535970244035199</v>
      </c>
      <c r="N5220" s="37" t="s">
        <v>183</v>
      </c>
      <c r="O5220" s="38">
        <v>27.557500000000001</v>
      </c>
      <c r="AW5220" s="26"/>
    </row>
    <row r="5221" spans="1:49" x14ac:dyDescent="0.2">
      <c r="A5221" s="7">
        <v>91</v>
      </c>
      <c r="B5221" s="40">
        <v>1909</v>
      </c>
      <c r="C5221" s="40"/>
      <c r="D5221" s="7">
        <v>1</v>
      </c>
      <c r="E5221" s="7">
        <v>22</v>
      </c>
      <c r="F5221" s="7">
        <v>2</v>
      </c>
      <c r="G5221" s="7">
        <v>2</v>
      </c>
      <c r="H5221" s="1">
        <v>18</v>
      </c>
      <c r="I5221" s="7">
        <v>0</v>
      </c>
      <c r="J5221" s="7">
        <v>1</v>
      </c>
      <c r="K5221" s="7">
        <v>0.13</v>
      </c>
      <c r="L5221" s="7">
        <v>12.13</v>
      </c>
      <c r="M5221" s="36">
        <v>0.4535970244035199</v>
      </c>
      <c r="N5221" s="37" t="s">
        <v>183</v>
      </c>
      <c r="O5221" s="38">
        <v>26.741798000000003</v>
      </c>
      <c r="AW5221" s="26"/>
    </row>
    <row r="5222" spans="1:49" x14ac:dyDescent="0.2">
      <c r="A5222" s="7">
        <v>141</v>
      </c>
      <c r="B5222" s="40">
        <v>1909</v>
      </c>
      <c r="C5222" s="40"/>
      <c r="D5222" s="7">
        <v>1</v>
      </c>
      <c r="E5222" s="7">
        <v>23</v>
      </c>
      <c r="F5222" s="7">
        <v>2</v>
      </c>
      <c r="G5222" s="7">
        <v>2</v>
      </c>
      <c r="H5222" s="1">
        <v>18</v>
      </c>
      <c r="I5222" s="7">
        <v>0</v>
      </c>
      <c r="J5222" s="7">
        <v>1</v>
      </c>
      <c r="K5222" s="7">
        <v>0</v>
      </c>
      <c r="L5222" s="7">
        <v>12</v>
      </c>
      <c r="M5222" s="36">
        <v>0.4535970244035199</v>
      </c>
      <c r="N5222" s="37" t="s">
        <v>183</v>
      </c>
      <c r="O5222" s="38">
        <v>26.455200000000001</v>
      </c>
      <c r="AW5222" s="26"/>
    </row>
    <row r="5223" spans="1:49" x14ac:dyDescent="0.2">
      <c r="A5223" s="7">
        <v>164</v>
      </c>
      <c r="B5223" s="40">
        <v>1909</v>
      </c>
      <c r="C5223" s="40"/>
      <c r="D5223" s="7">
        <v>1</v>
      </c>
      <c r="E5223" s="7">
        <v>23</v>
      </c>
      <c r="F5223" s="7">
        <v>1</v>
      </c>
      <c r="G5223" s="7">
        <v>2</v>
      </c>
      <c r="H5223" s="1">
        <v>18</v>
      </c>
      <c r="I5223" s="7">
        <v>0</v>
      </c>
      <c r="J5223" s="7">
        <v>1</v>
      </c>
      <c r="K5223" s="7">
        <v>1.5</v>
      </c>
      <c r="L5223" s="7">
        <v>13.5</v>
      </c>
      <c r="M5223" s="36">
        <v>0.4535970244035199</v>
      </c>
      <c r="N5223" s="37" t="s">
        <v>183</v>
      </c>
      <c r="O5223" s="38">
        <v>29.7621</v>
      </c>
      <c r="AW5223" s="26"/>
    </row>
    <row r="5224" spans="1:49" x14ac:dyDescent="0.2">
      <c r="A5224" s="7">
        <v>13</v>
      </c>
      <c r="B5224" s="40">
        <v>1909</v>
      </c>
      <c r="C5224" s="40"/>
      <c r="D5224" s="7">
        <v>12</v>
      </c>
      <c r="E5224" s="7">
        <v>24</v>
      </c>
      <c r="F5224" s="7">
        <v>1</v>
      </c>
      <c r="G5224" s="7">
        <v>2</v>
      </c>
      <c r="H5224" s="1">
        <v>18</v>
      </c>
      <c r="I5224" s="7">
        <v>0</v>
      </c>
      <c r="J5224" s="7">
        <v>0</v>
      </c>
      <c r="K5224" s="7">
        <v>11.5</v>
      </c>
      <c r="L5224" s="7">
        <v>11.5</v>
      </c>
      <c r="M5224" s="36">
        <v>0.4535970244035199</v>
      </c>
      <c r="N5224" s="37" t="s">
        <v>183</v>
      </c>
      <c r="O5224" s="38">
        <v>25.352900000000002</v>
      </c>
      <c r="P5224">
        <v>0</v>
      </c>
      <c r="Q5224">
        <v>0</v>
      </c>
      <c r="R5224">
        <v>11.5</v>
      </c>
      <c r="S5224">
        <v>0</v>
      </c>
      <c r="T5224">
        <v>0</v>
      </c>
      <c r="U5224">
        <v>10.5</v>
      </c>
      <c r="V5224">
        <v>0</v>
      </c>
      <c r="W5224">
        <v>0</v>
      </c>
      <c r="X5224">
        <v>10.5</v>
      </c>
      <c r="Y5224">
        <v>0</v>
      </c>
      <c r="Z5224">
        <v>0</v>
      </c>
      <c r="AA5224">
        <v>9.5</v>
      </c>
      <c r="AB5224">
        <v>0</v>
      </c>
      <c r="AC5224">
        <v>0</v>
      </c>
      <c r="AD5224">
        <v>9.5</v>
      </c>
      <c r="AE5224">
        <v>0</v>
      </c>
      <c r="AF5224">
        <v>0</v>
      </c>
      <c r="AG5224">
        <v>9.5</v>
      </c>
      <c r="AH5224">
        <v>0</v>
      </c>
      <c r="AI5224">
        <v>0</v>
      </c>
      <c r="AJ5224">
        <v>9</v>
      </c>
      <c r="AK5224">
        <v>0</v>
      </c>
      <c r="AL5224">
        <v>0</v>
      </c>
      <c r="AM5224">
        <v>9.5</v>
      </c>
      <c r="AN5224">
        <v>0</v>
      </c>
      <c r="AO5224">
        <v>0</v>
      </c>
      <c r="AP5224">
        <v>10.25</v>
      </c>
      <c r="AQ5224">
        <v>0</v>
      </c>
      <c r="AR5224">
        <v>0</v>
      </c>
      <c r="AS5224">
        <v>10.5</v>
      </c>
      <c r="AT5224">
        <v>0</v>
      </c>
      <c r="AU5224">
        <v>0</v>
      </c>
      <c r="AV5224">
        <v>10.75</v>
      </c>
      <c r="AW5224" s="26"/>
    </row>
    <row r="5225" spans="1:49" x14ac:dyDescent="0.2">
      <c r="A5225" s="7">
        <v>189</v>
      </c>
      <c r="B5225" s="40">
        <v>1909</v>
      </c>
      <c r="C5225" s="40"/>
      <c r="D5225" s="7">
        <v>12</v>
      </c>
      <c r="E5225" s="7">
        <v>25</v>
      </c>
      <c r="F5225" s="7">
        <v>2</v>
      </c>
      <c r="G5225" s="7">
        <v>2</v>
      </c>
      <c r="H5225" s="1">
        <v>18</v>
      </c>
      <c r="I5225" s="7">
        <v>0</v>
      </c>
      <c r="J5225" s="7">
        <v>1</v>
      </c>
      <c r="K5225" s="7">
        <v>1.5</v>
      </c>
      <c r="L5225" s="7">
        <v>13.5</v>
      </c>
      <c r="M5225" s="36">
        <v>0.4535970244035199</v>
      </c>
      <c r="N5225" s="37" t="s">
        <v>183</v>
      </c>
      <c r="O5225" s="38">
        <v>29.7621</v>
      </c>
      <c r="P5225">
        <v>0</v>
      </c>
      <c r="Q5225">
        <v>1</v>
      </c>
      <c r="R5225">
        <v>1.5</v>
      </c>
      <c r="S5225">
        <v>0</v>
      </c>
      <c r="T5225">
        <v>1</v>
      </c>
      <c r="U5225">
        <v>1.5</v>
      </c>
      <c r="V5225">
        <v>0</v>
      </c>
      <c r="W5225">
        <v>1</v>
      </c>
      <c r="X5225">
        <v>1.5</v>
      </c>
      <c r="Y5225">
        <v>0</v>
      </c>
      <c r="Z5225">
        <v>1</v>
      </c>
      <c r="AA5225">
        <v>1.5</v>
      </c>
      <c r="AB5225">
        <v>0</v>
      </c>
      <c r="AC5225">
        <v>1</v>
      </c>
      <c r="AD5225">
        <v>1.5</v>
      </c>
      <c r="AE5225">
        <v>0</v>
      </c>
      <c r="AF5225">
        <v>1</v>
      </c>
      <c r="AG5225">
        <v>1.5</v>
      </c>
      <c r="AH5225">
        <v>0</v>
      </c>
      <c r="AI5225">
        <v>1</v>
      </c>
      <c r="AJ5225">
        <v>1.5</v>
      </c>
      <c r="AK5225">
        <v>0</v>
      </c>
      <c r="AL5225">
        <v>1</v>
      </c>
      <c r="AM5225">
        <v>1.5</v>
      </c>
      <c r="AN5225">
        <v>0</v>
      </c>
      <c r="AO5225">
        <v>1</v>
      </c>
      <c r="AP5225">
        <v>1.5</v>
      </c>
      <c r="AQ5225">
        <v>0</v>
      </c>
      <c r="AR5225">
        <v>1</v>
      </c>
      <c r="AS5225">
        <v>1.5</v>
      </c>
      <c r="AT5225">
        <v>0</v>
      </c>
      <c r="AU5225">
        <v>1</v>
      </c>
      <c r="AV5225">
        <v>1.5</v>
      </c>
      <c r="AW5225" s="26"/>
    </row>
    <row r="5226" spans="1:49" x14ac:dyDescent="0.2">
      <c r="A5226" s="7">
        <v>36</v>
      </c>
      <c r="B5226" s="40">
        <v>1910</v>
      </c>
      <c r="C5226" s="40"/>
      <c r="D5226" s="7">
        <v>1</v>
      </c>
      <c r="E5226" s="7">
        <v>22</v>
      </c>
      <c r="F5226" s="7">
        <v>1</v>
      </c>
      <c r="G5226" s="7">
        <v>2</v>
      </c>
      <c r="H5226" s="1">
        <v>18</v>
      </c>
      <c r="I5226" s="7">
        <v>0</v>
      </c>
      <c r="J5226" s="7">
        <v>1</v>
      </c>
      <c r="K5226" s="7">
        <v>0.5</v>
      </c>
      <c r="L5226" s="7">
        <v>12.5</v>
      </c>
      <c r="M5226" s="36">
        <v>0.4535970244035199</v>
      </c>
      <c r="N5226" s="37" t="s">
        <v>183</v>
      </c>
      <c r="O5226" s="38">
        <v>27.557500000000001</v>
      </c>
      <c r="AW5226" s="26"/>
    </row>
    <row r="5227" spans="1:49" x14ac:dyDescent="0.2">
      <c r="A5227" s="7">
        <v>91</v>
      </c>
      <c r="B5227" s="40">
        <v>1910</v>
      </c>
      <c r="C5227" s="40"/>
      <c r="D5227" s="7">
        <v>1</v>
      </c>
      <c r="E5227" s="7">
        <v>22</v>
      </c>
      <c r="F5227" s="7">
        <v>2</v>
      </c>
      <c r="G5227" s="7">
        <v>2</v>
      </c>
      <c r="H5227" s="1">
        <v>18</v>
      </c>
      <c r="I5227" s="7">
        <v>0</v>
      </c>
      <c r="J5227" s="7">
        <v>1</v>
      </c>
      <c r="K5227" s="7">
        <v>0.25</v>
      </c>
      <c r="L5227" s="7">
        <v>12.25</v>
      </c>
      <c r="M5227" s="36">
        <v>0.4535970244035199</v>
      </c>
      <c r="N5227" s="37" t="s">
        <v>183</v>
      </c>
      <c r="O5227" s="38">
        <v>27.006350000000001</v>
      </c>
      <c r="AW5227" s="26"/>
    </row>
    <row r="5228" spans="1:49" x14ac:dyDescent="0.2">
      <c r="A5228" s="7">
        <v>140</v>
      </c>
      <c r="B5228" s="40">
        <v>1910</v>
      </c>
      <c r="C5228" s="40"/>
      <c r="D5228" s="7">
        <v>1</v>
      </c>
      <c r="E5228" s="7">
        <v>23</v>
      </c>
      <c r="F5228" s="7">
        <v>2</v>
      </c>
      <c r="G5228" s="7">
        <v>2</v>
      </c>
      <c r="H5228" s="1">
        <v>18</v>
      </c>
      <c r="I5228" s="7">
        <v>0</v>
      </c>
      <c r="J5228" s="7">
        <v>1</v>
      </c>
      <c r="K5228" s="7">
        <v>0</v>
      </c>
      <c r="L5228" s="7">
        <v>12</v>
      </c>
      <c r="M5228" s="36">
        <v>0.4535970244035199</v>
      </c>
      <c r="N5228" s="37" t="s">
        <v>183</v>
      </c>
      <c r="O5228" s="38">
        <v>26.455200000000001</v>
      </c>
      <c r="AW5228" s="26"/>
    </row>
    <row r="5229" spans="1:49" x14ac:dyDescent="0.2">
      <c r="A5229" s="7">
        <v>164</v>
      </c>
      <c r="B5229" s="40">
        <v>1910</v>
      </c>
      <c r="C5229" s="40"/>
      <c r="D5229" s="7">
        <v>1</v>
      </c>
      <c r="E5229" s="7">
        <v>23</v>
      </c>
      <c r="F5229" s="7">
        <v>1</v>
      </c>
      <c r="G5229" s="7">
        <v>2</v>
      </c>
      <c r="H5229" s="1">
        <v>18</v>
      </c>
      <c r="I5229" s="7">
        <v>0</v>
      </c>
      <c r="J5229" s="7">
        <v>1</v>
      </c>
      <c r="K5229" s="7">
        <v>1.5</v>
      </c>
      <c r="L5229" s="7">
        <v>13.5</v>
      </c>
      <c r="M5229" s="36">
        <v>0.4535970244035199</v>
      </c>
      <c r="N5229" s="37" t="s">
        <v>183</v>
      </c>
      <c r="O5229" s="38">
        <v>29.7621</v>
      </c>
      <c r="AW5229" s="26"/>
    </row>
    <row r="5230" spans="1:49" x14ac:dyDescent="0.2">
      <c r="A5230" s="7">
        <v>13</v>
      </c>
      <c r="B5230" s="40">
        <v>1910</v>
      </c>
      <c r="C5230" s="40"/>
      <c r="D5230" s="7">
        <v>12</v>
      </c>
      <c r="E5230" s="7">
        <v>24</v>
      </c>
      <c r="F5230" s="7">
        <v>1</v>
      </c>
      <c r="G5230" s="7">
        <v>2</v>
      </c>
      <c r="H5230" s="1">
        <v>18</v>
      </c>
      <c r="I5230" s="7">
        <v>0</v>
      </c>
      <c r="J5230" s="7">
        <v>0</v>
      </c>
      <c r="K5230" s="7">
        <v>10.5</v>
      </c>
      <c r="L5230" s="7">
        <v>10.5</v>
      </c>
      <c r="M5230" s="36">
        <v>0.4535970244035199</v>
      </c>
      <c r="N5230" s="37" t="s">
        <v>183</v>
      </c>
      <c r="O5230" s="38">
        <v>23.148299999999999</v>
      </c>
      <c r="P5230">
        <v>0</v>
      </c>
      <c r="Q5230">
        <v>0</v>
      </c>
      <c r="R5230">
        <v>10.5</v>
      </c>
      <c r="S5230">
        <v>0</v>
      </c>
      <c r="T5230">
        <v>0</v>
      </c>
      <c r="U5230">
        <v>11</v>
      </c>
      <c r="V5230">
        <v>0</v>
      </c>
      <c r="W5230">
        <v>0</v>
      </c>
      <c r="X5230">
        <v>10.25</v>
      </c>
      <c r="Y5230">
        <v>0</v>
      </c>
      <c r="Z5230">
        <v>0</v>
      </c>
      <c r="AA5230">
        <v>9.5</v>
      </c>
      <c r="AB5230">
        <v>0</v>
      </c>
      <c r="AC5230">
        <v>0</v>
      </c>
      <c r="AD5230">
        <v>8.5</v>
      </c>
      <c r="AE5230">
        <v>0</v>
      </c>
      <c r="AF5230">
        <v>0</v>
      </c>
      <c r="AG5230">
        <v>8.5</v>
      </c>
      <c r="AH5230">
        <v>0</v>
      </c>
      <c r="AI5230">
        <v>0</v>
      </c>
      <c r="AJ5230">
        <v>8.25</v>
      </c>
      <c r="AK5230">
        <v>0</v>
      </c>
      <c r="AL5230">
        <v>0</v>
      </c>
      <c r="AM5230">
        <v>9.75</v>
      </c>
      <c r="AN5230">
        <v>0</v>
      </c>
      <c r="AO5230">
        <v>0</v>
      </c>
      <c r="AP5230">
        <v>10.5</v>
      </c>
      <c r="AQ5230">
        <v>0</v>
      </c>
      <c r="AR5230">
        <v>0</v>
      </c>
      <c r="AS5230">
        <v>11</v>
      </c>
      <c r="AT5230">
        <v>0</v>
      </c>
      <c r="AU5230">
        <v>0</v>
      </c>
      <c r="AV5230">
        <v>10</v>
      </c>
      <c r="AW5230" s="26"/>
    </row>
    <row r="5231" spans="1:49" x14ac:dyDescent="0.2">
      <c r="A5231" s="7">
        <v>188</v>
      </c>
      <c r="B5231" s="40">
        <v>1910</v>
      </c>
      <c r="C5231" s="40"/>
      <c r="D5231" s="7">
        <v>12</v>
      </c>
      <c r="E5231" s="7">
        <v>25</v>
      </c>
      <c r="F5231" s="7">
        <v>2</v>
      </c>
      <c r="G5231" s="7">
        <v>2</v>
      </c>
      <c r="H5231" s="1">
        <v>18</v>
      </c>
      <c r="I5231" s="7">
        <v>0</v>
      </c>
      <c r="J5231" s="7">
        <v>1</v>
      </c>
      <c r="K5231" s="7">
        <v>1.5</v>
      </c>
      <c r="L5231" s="7">
        <v>13.5</v>
      </c>
      <c r="M5231" s="36">
        <v>0.4535970244035199</v>
      </c>
      <c r="N5231" s="37" t="s">
        <v>183</v>
      </c>
      <c r="O5231" s="38">
        <v>29.7621</v>
      </c>
      <c r="P5231">
        <v>0</v>
      </c>
      <c r="Q5231">
        <v>1</v>
      </c>
      <c r="R5231">
        <v>1.5</v>
      </c>
      <c r="S5231">
        <v>0</v>
      </c>
      <c r="T5231">
        <v>1</v>
      </c>
      <c r="U5231">
        <v>1.5</v>
      </c>
      <c r="V5231">
        <v>0</v>
      </c>
      <c r="W5231">
        <v>1</v>
      </c>
      <c r="X5231">
        <v>1.5</v>
      </c>
      <c r="Y5231">
        <v>0</v>
      </c>
      <c r="Z5231">
        <v>1</v>
      </c>
      <c r="AA5231">
        <v>1.5</v>
      </c>
      <c r="AB5231">
        <v>0</v>
      </c>
      <c r="AC5231">
        <v>1</v>
      </c>
      <c r="AD5231">
        <v>1.5</v>
      </c>
      <c r="AE5231">
        <v>0</v>
      </c>
      <c r="AF5231">
        <v>1</v>
      </c>
      <c r="AG5231">
        <v>1.5</v>
      </c>
      <c r="AH5231">
        <v>0</v>
      </c>
      <c r="AI5231">
        <v>1</v>
      </c>
      <c r="AJ5231">
        <v>1.5</v>
      </c>
      <c r="AK5231">
        <v>0</v>
      </c>
      <c r="AL5231">
        <v>1</v>
      </c>
      <c r="AM5231">
        <v>1.25</v>
      </c>
      <c r="AN5231">
        <v>0</v>
      </c>
      <c r="AO5231">
        <v>1</v>
      </c>
      <c r="AP5231">
        <v>2.75</v>
      </c>
      <c r="AQ5231">
        <v>0</v>
      </c>
      <c r="AR5231">
        <v>1</v>
      </c>
      <c r="AS5231">
        <v>2.75</v>
      </c>
      <c r="AT5231">
        <v>0</v>
      </c>
      <c r="AU5231">
        <v>1</v>
      </c>
      <c r="AV5231">
        <v>2.75</v>
      </c>
      <c r="AW5231" s="26"/>
    </row>
    <row r="5232" spans="1:49" x14ac:dyDescent="0.2">
      <c r="A5232" s="7">
        <v>36</v>
      </c>
      <c r="B5232" s="40">
        <v>1911</v>
      </c>
      <c r="C5232" s="40"/>
      <c r="D5232" s="7">
        <v>1</v>
      </c>
      <c r="E5232" s="7">
        <v>22</v>
      </c>
      <c r="F5232" s="7">
        <v>1</v>
      </c>
      <c r="G5232" s="7">
        <v>2</v>
      </c>
      <c r="H5232" s="1">
        <v>18</v>
      </c>
      <c r="I5232" s="7">
        <v>0</v>
      </c>
      <c r="J5232" s="7">
        <v>1</v>
      </c>
      <c r="K5232" s="7">
        <v>0</v>
      </c>
      <c r="L5232" s="7">
        <v>12</v>
      </c>
      <c r="M5232" s="36">
        <v>0.4535970244035199</v>
      </c>
      <c r="N5232" s="37" t="s">
        <v>183</v>
      </c>
      <c r="O5232" s="38">
        <v>26.455200000000001</v>
      </c>
      <c r="AW5232" s="26"/>
    </row>
    <row r="5233" spans="1:49" x14ac:dyDescent="0.2">
      <c r="A5233" s="7">
        <v>91</v>
      </c>
      <c r="B5233" s="40">
        <v>1911</v>
      </c>
      <c r="C5233" s="40"/>
      <c r="D5233" s="7">
        <v>1</v>
      </c>
      <c r="E5233" s="7">
        <v>22</v>
      </c>
      <c r="F5233" s="7">
        <v>2</v>
      </c>
      <c r="G5233" s="7">
        <v>2</v>
      </c>
      <c r="H5233" s="1">
        <v>18</v>
      </c>
      <c r="I5233" s="7">
        <v>0</v>
      </c>
      <c r="J5233" s="7">
        <v>0</v>
      </c>
      <c r="K5233" s="7">
        <v>11.38</v>
      </c>
      <c r="L5233" s="7">
        <v>11.38</v>
      </c>
      <c r="M5233" s="36">
        <v>0.4535970244035199</v>
      </c>
      <c r="N5233" s="37" t="s">
        <v>183</v>
      </c>
      <c r="O5233" s="38">
        <v>25.088348000000003</v>
      </c>
      <c r="AW5233" s="26"/>
    </row>
    <row r="5234" spans="1:49" x14ac:dyDescent="0.2">
      <c r="A5234" s="7">
        <v>140</v>
      </c>
      <c r="B5234" s="40">
        <v>1911</v>
      </c>
      <c r="C5234" s="40"/>
      <c r="D5234" s="7">
        <v>1</v>
      </c>
      <c r="E5234" s="7">
        <v>23</v>
      </c>
      <c r="F5234" s="7">
        <v>2</v>
      </c>
      <c r="G5234" s="7">
        <v>2</v>
      </c>
      <c r="H5234" s="1">
        <v>18</v>
      </c>
      <c r="I5234" s="7">
        <v>0</v>
      </c>
      <c r="J5234" s="7">
        <v>1</v>
      </c>
      <c r="K5234" s="7">
        <v>0</v>
      </c>
      <c r="L5234" s="7">
        <v>12</v>
      </c>
      <c r="M5234" s="36">
        <v>0.4535970244035199</v>
      </c>
      <c r="N5234" s="37" t="s">
        <v>183</v>
      </c>
      <c r="O5234" s="38">
        <v>26.455200000000001</v>
      </c>
      <c r="AW5234" s="26"/>
    </row>
    <row r="5235" spans="1:49" x14ac:dyDescent="0.2">
      <c r="A5235" s="7">
        <v>165</v>
      </c>
      <c r="B5235" s="40">
        <v>1911</v>
      </c>
      <c r="C5235" s="40"/>
      <c r="D5235" s="7">
        <v>1</v>
      </c>
      <c r="E5235" s="7">
        <v>23</v>
      </c>
      <c r="F5235" s="7">
        <v>1</v>
      </c>
      <c r="G5235" s="7">
        <v>2</v>
      </c>
      <c r="H5235" s="1">
        <v>18</v>
      </c>
      <c r="I5235" s="7">
        <v>0</v>
      </c>
      <c r="J5235" s="7">
        <v>1</v>
      </c>
      <c r="K5235" s="7">
        <v>1.5</v>
      </c>
      <c r="L5235" s="7">
        <v>13.5</v>
      </c>
      <c r="M5235" s="36">
        <v>0.4535970244035199</v>
      </c>
      <c r="N5235" s="37" t="s">
        <v>183</v>
      </c>
      <c r="O5235" s="38">
        <v>29.7621</v>
      </c>
      <c r="AW5235" s="26"/>
    </row>
    <row r="5236" spans="1:49" x14ac:dyDescent="0.2">
      <c r="A5236" s="7">
        <v>13</v>
      </c>
      <c r="B5236" s="40">
        <v>1911</v>
      </c>
      <c r="C5236" s="40"/>
      <c r="D5236" s="7">
        <v>12</v>
      </c>
      <c r="E5236" s="7">
        <v>24</v>
      </c>
      <c r="F5236" s="7">
        <v>1</v>
      </c>
      <c r="G5236" s="7">
        <v>2</v>
      </c>
      <c r="H5236" s="1">
        <v>18</v>
      </c>
      <c r="I5236" s="7">
        <v>0</v>
      </c>
      <c r="J5236" s="7">
        <v>0</v>
      </c>
      <c r="K5236" s="7">
        <v>10</v>
      </c>
      <c r="L5236" s="7">
        <v>10</v>
      </c>
      <c r="M5236" s="36">
        <v>0.4535970244035199</v>
      </c>
      <c r="N5236" s="37" t="s">
        <v>183</v>
      </c>
      <c r="O5236" s="38">
        <v>22.045999999999999</v>
      </c>
      <c r="P5236">
        <v>0</v>
      </c>
      <c r="Q5236">
        <v>0</v>
      </c>
      <c r="R5236">
        <v>8.75</v>
      </c>
      <c r="S5236">
        <v>0</v>
      </c>
      <c r="T5236">
        <v>0</v>
      </c>
      <c r="U5236">
        <v>8.75</v>
      </c>
      <c r="V5236">
        <v>0</v>
      </c>
      <c r="W5236">
        <v>0</v>
      </c>
      <c r="X5236">
        <v>8.5</v>
      </c>
      <c r="Y5236">
        <v>0</v>
      </c>
      <c r="Z5236">
        <v>0</v>
      </c>
      <c r="AA5236">
        <v>8.5</v>
      </c>
      <c r="AB5236">
        <v>0</v>
      </c>
      <c r="AC5236">
        <v>0</v>
      </c>
      <c r="AD5236">
        <v>8.5</v>
      </c>
      <c r="AE5236">
        <v>0</v>
      </c>
      <c r="AF5236">
        <v>0</v>
      </c>
      <c r="AG5236">
        <v>8.5</v>
      </c>
      <c r="AH5236">
        <v>0</v>
      </c>
      <c r="AI5236">
        <v>0</v>
      </c>
      <c r="AJ5236">
        <v>8.5</v>
      </c>
      <c r="AK5236">
        <v>0</v>
      </c>
      <c r="AL5236">
        <v>0</v>
      </c>
      <c r="AM5236">
        <v>8.5</v>
      </c>
      <c r="AN5236">
        <v>0</v>
      </c>
      <c r="AO5236">
        <v>0</v>
      </c>
      <c r="AP5236">
        <v>8.5</v>
      </c>
      <c r="AQ5236">
        <v>0</v>
      </c>
      <c r="AR5236">
        <v>0</v>
      </c>
      <c r="AS5236">
        <v>10.5</v>
      </c>
      <c r="AT5236">
        <v>0</v>
      </c>
      <c r="AU5236">
        <v>0</v>
      </c>
      <c r="AV5236">
        <v>11</v>
      </c>
      <c r="AW5236" s="26"/>
    </row>
    <row r="5237" spans="1:49" x14ac:dyDescent="0.2">
      <c r="A5237" s="7">
        <v>189</v>
      </c>
      <c r="B5237" s="40">
        <v>1911</v>
      </c>
      <c r="C5237" s="40"/>
      <c r="D5237" s="7">
        <v>12</v>
      </c>
      <c r="E5237" s="7">
        <v>25</v>
      </c>
      <c r="F5237" s="7">
        <v>2</v>
      </c>
      <c r="G5237" s="7">
        <v>2</v>
      </c>
      <c r="H5237" s="1">
        <v>18</v>
      </c>
      <c r="I5237" s="7">
        <v>0</v>
      </c>
      <c r="J5237" s="7">
        <v>1</v>
      </c>
      <c r="K5237" s="7">
        <v>2.75</v>
      </c>
      <c r="L5237" s="7">
        <v>14.75</v>
      </c>
      <c r="M5237" s="36">
        <v>0.4535970244035199</v>
      </c>
      <c r="N5237" s="37" t="s">
        <v>183</v>
      </c>
      <c r="O5237" s="38">
        <v>32.517850000000003</v>
      </c>
      <c r="P5237">
        <v>0</v>
      </c>
      <c r="Q5237">
        <v>1</v>
      </c>
      <c r="R5237">
        <v>2.75</v>
      </c>
      <c r="S5237">
        <v>0</v>
      </c>
      <c r="T5237">
        <v>1</v>
      </c>
      <c r="U5237">
        <v>2.75</v>
      </c>
      <c r="V5237">
        <v>0</v>
      </c>
      <c r="W5237">
        <v>1</v>
      </c>
      <c r="X5237">
        <v>2.75</v>
      </c>
      <c r="Y5237">
        <v>0</v>
      </c>
      <c r="Z5237">
        <v>1</v>
      </c>
      <c r="AA5237">
        <v>2.75</v>
      </c>
      <c r="AB5237">
        <v>0</v>
      </c>
      <c r="AC5237">
        <v>1</v>
      </c>
      <c r="AD5237">
        <v>2.75</v>
      </c>
      <c r="AE5237">
        <v>0</v>
      </c>
      <c r="AF5237">
        <v>1</v>
      </c>
      <c r="AG5237">
        <v>2.75</v>
      </c>
      <c r="AH5237">
        <v>0</v>
      </c>
      <c r="AI5237">
        <v>1</v>
      </c>
      <c r="AJ5237">
        <v>2.75</v>
      </c>
      <c r="AK5237">
        <v>0</v>
      </c>
      <c r="AL5237">
        <v>1</v>
      </c>
      <c r="AM5237">
        <v>2.75</v>
      </c>
      <c r="AN5237">
        <v>0</v>
      </c>
      <c r="AO5237">
        <v>1</v>
      </c>
      <c r="AP5237">
        <v>2.75</v>
      </c>
      <c r="AQ5237">
        <v>0</v>
      </c>
      <c r="AR5237">
        <v>1</v>
      </c>
      <c r="AS5237">
        <v>2.75</v>
      </c>
      <c r="AT5237">
        <v>0</v>
      </c>
      <c r="AU5237">
        <v>1</v>
      </c>
      <c r="AV5237">
        <v>2.75</v>
      </c>
      <c r="AW5237" s="26"/>
    </row>
    <row r="5238" spans="1:49" x14ac:dyDescent="0.2">
      <c r="A5238" s="7">
        <v>80</v>
      </c>
      <c r="B5238" s="40">
        <v>1912</v>
      </c>
      <c r="C5238" s="18">
        <f>B5238-B5237</f>
        <v>1</v>
      </c>
      <c r="D5238" s="7">
        <v>1</v>
      </c>
      <c r="E5238" s="7">
        <v>21</v>
      </c>
      <c r="F5238" s="7">
        <v>1</v>
      </c>
      <c r="G5238" s="7">
        <v>2</v>
      </c>
      <c r="H5238" s="1">
        <v>18</v>
      </c>
      <c r="I5238" s="7">
        <v>0</v>
      </c>
      <c r="J5238" s="7">
        <v>0</v>
      </c>
      <c r="K5238" s="7">
        <v>11.88</v>
      </c>
      <c r="L5238" s="7">
        <v>11.88</v>
      </c>
      <c r="M5238" s="36">
        <v>0.4535970244035199</v>
      </c>
      <c r="N5238" s="37" t="s">
        <v>183</v>
      </c>
      <c r="O5238" s="38">
        <v>26.190648000000003</v>
      </c>
      <c r="AW5238" s="26"/>
    </row>
    <row r="5239" spans="1:49" x14ac:dyDescent="0.2">
      <c r="A5239" s="7">
        <v>36</v>
      </c>
      <c r="B5239" s="40">
        <v>1912</v>
      </c>
      <c r="C5239" s="40"/>
      <c r="D5239" s="7">
        <v>1</v>
      </c>
      <c r="E5239" s="7">
        <v>22</v>
      </c>
      <c r="F5239" s="7">
        <v>1</v>
      </c>
      <c r="G5239" s="7">
        <v>2</v>
      </c>
      <c r="H5239" s="1">
        <v>18</v>
      </c>
      <c r="I5239" s="7">
        <v>0</v>
      </c>
      <c r="J5239" s="7">
        <v>1</v>
      </c>
      <c r="K5239" s="7">
        <v>1</v>
      </c>
      <c r="L5239" s="7">
        <v>13</v>
      </c>
      <c r="M5239" s="36">
        <v>0.4535970244035199</v>
      </c>
      <c r="N5239" s="37" t="s">
        <v>183</v>
      </c>
      <c r="O5239" s="38">
        <v>28.659800000000001</v>
      </c>
      <c r="AW5239" s="26"/>
    </row>
    <row r="5240" spans="1:49" x14ac:dyDescent="0.2">
      <c r="A5240" s="7">
        <v>95</v>
      </c>
      <c r="B5240" s="40">
        <v>1912</v>
      </c>
      <c r="C5240" s="40"/>
      <c r="D5240" s="7">
        <v>1</v>
      </c>
      <c r="E5240" s="7">
        <v>22</v>
      </c>
      <c r="F5240" s="7">
        <v>2</v>
      </c>
      <c r="G5240" s="7">
        <v>2</v>
      </c>
      <c r="H5240" s="1">
        <v>18</v>
      </c>
      <c r="I5240" s="7">
        <v>0</v>
      </c>
      <c r="J5240" s="7">
        <v>1</v>
      </c>
      <c r="K5240" s="7">
        <v>0.5</v>
      </c>
      <c r="L5240" s="7">
        <v>12.5</v>
      </c>
      <c r="M5240" s="36">
        <v>0.4535970244035199</v>
      </c>
      <c r="N5240" s="37" t="s">
        <v>183</v>
      </c>
      <c r="O5240" s="38">
        <v>27.557500000000001</v>
      </c>
      <c r="AW5240" s="26"/>
    </row>
    <row r="5241" spans="1:49" x14ac:dyDescent="0.2">
      <c r="A5241" s="7">
        <v>143</v>
      </c>
      <c r="B5241" s="40">
        <v>1912</v>
      </c>
      <c r="C5241" s="40"/>
      <c r="D5241" s="7">
        <v>1</v>
      </c>
      <c r="E5241" s="7">
        <v>23</v>
      </c>
      <c r="F5241" s="7">
        <v>2</v>
      </c>
      <c r="G5241" s="7">
        <v>2</v>
      </c>
      <c r="H5241" s="1">
        <v>18</v>
      </c>
      <c r="I5241" s="7">
        <v>0</v>
      </c>
      <c r="J5241" s="7">
        <v>1</v>
      </c>
      <c r="K5241" s="7">
        <v>0</v>
      </c>
      <c r="L5241" s="7">
        <v>12</v>
      </c>
      <c r="M5241" s="36">
        <v>0.4535970244035199</v>
      </c>
      <c r="N5241" s="37" t="s">
        <v>183</v>
      </c>
      <c r="O5241" s="38">
        <v>26.455200000000001</v>
      </c>
      <c r="AW5241" s="26"/>
    </row>
    <row r="5242" spans="1:49" x14ac:dyDescent="0.2">
      <c r="A5242" s="7">
        <v>168</v>
      </c>
      <c r="B5242" s="40">
        <v>1912</v>
      </c>
      <c r="C5242" s="40"/>
      <c r="D5242" s="7">
        <v>1</v>
      </c>
      <c r="E5242" s="7">
        <v>23</v>
      </c>
      <c r="F5242" s="7">
        <v>1</v>
      </c>
      <c r="G5242" s="7">
        <v>2</v>
      </c>
      <c r="H5242" s="1">
        <v>18</v>
      </c>
      <c r="I5242" s="7">
        <v>0</v>
      </c>
      <c r="J5242" s="7">
        <v>1</v>
      </c>
      <c r="K5242" s="7">
        <v>1.5</v>
      </c>
      <c r="L5242" s="7">
        <v>13.5</v>
      </c>
      <c r="M5242" s="36">
        <v>0.4535970244035199</v>
      </c>
      <c r="N5242" s="37" t="s">
        <v>183</v>
      </c>
      <c r="O5242" s="38">
        <v>29.7621</v>
      </c>
      <c r="AW5242" s="26"/>
    </row>
    <row r="5243" spans="1:49" x14ac:dyDescent="0.2">
      <c r="A5243" s="7">
        <v>13</v>
      </c>
      <c r="B5243" s="40">
        <v>1912</v>
      </c>
      <c r="C5243" s="40"/>
      <c r="D5243" s="7">
        <v>12</v>
      </c>
      <c r="E5243" s="7">
        <v>24</v>
      </c>
      <c r="F5243" s="7">
        <v>1</v>
      </c>
      <c r="G5243" s="7">
        <v>2</v>
      </c>
      <c r="H5243" s="1">
        <v>18</v>
      </c>
      <c r="I5243" s="7">
        <v>0</v>
      </c>
      <c r="J5243" s="7">
        <v>0</v>
      </c>
      <c r="K5243" s="7">
        <v>10.5</v>
      </c>
      <c r="L5243" s="7">
        <v>10.5</v>
      </c>
      <c r="M5243" s="36">
        <v>0.4535970244035199</v>
      </c>
      <c r="N5243" s="37" t="s">
        <v>183</v>
      </c>
      <c r="O5243" s="38">
        <v>23.148299999999999</v>
      </c>
      <c r="P5243">
        <v>0</v>
      </c>
      <c r="Q5243">
        <v>0</v>
      </c>
      <c r="R5243">
        <v>10</v>
      </c>
      <c r="S5243">
        <v>0</v>
      </c>
      <c r="T5243">
        <v>0</v>
      </c>
      <c r="U5243">
        <v>9.5</v>
      </c>
      <c r="V5243">
        <v>0</v>
      </c>
      <c r="W5243">
        <v>0</v>
      </c>
      <c r="X5243">
        <v>10.5</v>
      </c>
      <c r="Y5243">
        <v>0</v>
      </c>
      <c r="Z5243">
        <v>0</v>
      </c>
      <c r="AA5243">
        <v>9.5</v>
      </c>
      <c r="AB5243">
        <v>0</v>
      </c>
      <c r="AC5243">
        <v>0</v>
      </c>
      <c r="AD5243">
        <v>9.5</v>
      </c>
      <c r="AE5243">
        <v>0</v>
      </c>
      <c r="AF5243">
        <v>0</v>
      </c>
      <c r="AG5243">
        <v>8</v>
      </c>
      <c r="AH5243">
        <v>0</v>
      </c>
      <c r="AI5243">
        <v>0</v>
      </c>
      <c r="AJ5243">
        <v>8</v>
      </c>
      <c r="AK5243">
        <v>0</v>
      </c>
      <c r="AL5243">
        <v>0</v>
      </c>
      <c r="AM5243">
        <v>11.5</v>
      </c>
      <c r="AN5243">
        <v>0</v>
      </c>
      <c r="AO5243">
        <v>0</v>
      </c>
      <c r="AP5243">
        <v>11.5</v>
      </c>
      <c r="AQ5243">
        <v>0</v>
      </c>
      <c r="AR5243">
        <v>1</v>
      </c>
      <c r="AS5243">
        <v>0.5</v>
      </c>
      <c r="AT5243">
        <v>0</v>
      </c>
      <c r="AU5243">
        <v>1</v>
      </c>
      <c r="AV5243">
        <v>0</v>
      </c>
      <c r="AW5243" s="26"/>
    </row>
    <row r="5244" spans="1:49" x14ac:dyDescent="0.2">
      <c r="A5244" s="7">
        <v>192</v>
      </c>
      <c r="B5244" s="40">
        <v>1912</v>
      </c>
      <c r="C5244" s="40"/>
      <c r="D5244" s="7">
        <v>12</v>
      </c>
      <c r="E5244" s="7">
        <v>25</v>
      </c>
      <c r="F5244" s="7">
        <v>2</v>
      </c>
      <c r="G5244" s="7">
        <v>2</v>
      </c>
      <c r="H5244" s="1">
        <v>18</v>
      </c>
      <c r="I5244" s="7">
        <v>0</v>
      </c>
      <c r="J5244" s="7">
        <v>1</v>
      </c>
      <c r="K5244" s="7">
        <v>2.75</v>
      </c>
      <c r="L5244" s="7">
        <v>14.75</v>
      </c>
      <c r="M5244" s="36">
        <v>0.4535970244035199</v>
      </c>
      <c r="N5244" s="37" t="s">
        <v>183</v>
      </c>
      <c r="O5244" s="38">
        <v>32.517850000000003</v>
      </c>
      <c r="P5244">
        <v>0</v>
      </c>
      <c r="Q5244">
        <v>1</v>
      </c>
      <c r="R5244">
        <v>3</v>
      </c>
      <c r="S5244">
        <v>0</v>
      </c>
      <c r="T5244">
        <v>1</v>
      </c>
      <c r="U5244">
        <v>3</v>
      </c>
      <c r="V5244">
        <v>0</v>
      </c>
      <c r="W5244">
        <v>1</v>
      </c>
      <c r="X5244">
        <v>3</v>
      </c>
      <c r="Y5244">
        <v>0</v>
      </c>
      <c r="Z5244">
        <v>1</v>
      </c>
      <c r="AA5244">
        <v>3</v>
      </c>
      <c r="AB5244">
        <v>0</v>
      </c>
      <c r="AC5244">
        <v>1</v>
      </c>
      <c r="AD5244">
        <v>3</v>
      </c>
      <c r="AE5244">
        <v>0</v>
      </c>
      <c r="AF5244">
        <v>1</v>
      </c>
      <c r="AG5244">
        <v>3</v>
      </c>
      <c r="AH5244">
        <v>0</v>
      </c>
      <c r="AI5244">
        <v>1</v>
      </c>
      <c r="AJ5244">
        <v>3</v>
      </c>
      <c r="AK5244">
        <v>0</v>
      </c>
      <c r="AL5244">
        <v>1</v>
      </c>
      <c r="AM5244">
        <v>3</v>
      </c>
      <c r="AN5244">
        <v>0</v>
      </c>
      <c r="AO5244">
        <v>1</v>
      </c>
      <c r="AP5244">
        <v>3</v>
      </c>
      <c r="AQ5244">
        <v>0</v>
      </c>
      <c r="AR5244">
        <v>1</v>
      </c>
      <c r="AS5244">
        <v>3</v>
      </c>
      <c r="AT5244">
        <v>0</v>
      </c>
      <c r="AU5244">
        <v>1</v>
      </c>
      <c r="AV5244">
        <v>3</v>
      </c>
      <c r="AW5244" s="26"/>
    </row>
    <row r="5245" spans="1:49" x14ac:dyDescent="0.2">
      <c r="A5245" s="7">
        <v>47</v>
      </c>
      <c r="B5245" s="40">
        <v>1913</v>
      </c>
      <c r="C5245" s="18">
        <f>B5245-B5244</f>
        <v>1</v>
      </c>
      <c r="D5245" s="7">
        <v>1</v>
      </c>
      <c r="E5245" s="7">
        <v>21</v>
      </c>
      <c r="F5245" s="7">
        <v>1</v>
      </c>
      <c r="G5245" s="7">
        <v>2</v>
      </c>
      <c r="H5245" s="1">
        <v>18</v>
      </c>
      <c r="I5245" s="7">
        <v>0</v>
      </c>
      <c r="J5245" s="7">
        <v>1</v>
      </c>
      <c r="K5245" s="7">
        <v>2.25</v>
      </c>
      <c r="L5245" s="7">
        <v>14.25</v>
      </c>
      <c r="M5245" s="36">
        <v>0.4535970244035199</v>
      </c>
      <c r="N5245" s="37" t="s">
        <v>183</v>
      </c>
      <c r="O5245" s="38">
        <v>31.41555</v>
      </c>
      <c r="AW5245" s="26"/>
    </row>
    <row r="5246" spans="1:49" x14ac:dyDescent="0.2">
      <c r="A5246" s="7">
        <v>66</v>
      </c>
      <c r="B5246" s="40">
        <v>1913</v>
      </c>
      <c r="C5246" s="40"/>
      <c r="D5246" s="7">
        <v>1</v>
      </c>
      <c r="E5246" s="7">
        <v>22</v>
      </c>
      <c r="F5246" s="7">
        <v>2</v>
      </c>
      <c r="G5246" s="7">
        <v>2</v>
      </c>
      <c r="H5246" s="1">
        <v>18</v>
      </c>
      <c r="I5246" s="7">
        <v>0</v>
      </c>
      <c r="J5246" s="7">
        <v>0</v>
      </c>
      <c r="K5246" s="7">
        <v>11</v>
      </c>
      <c r="L5246" s="7">
        <v>11</v>
      </c>
      <c r="M5246" s="36">
        <v>0.4535970244035199</v>
      </c>
      <c r="N5246" s="37" t="s">
        <v>183</v>
      </c>
      <c r="O5246" s="38">
        <v>24.250600000000002</v>
      </c>
      <c r="AW5246" s="26"/>
    </row>
    <row r="5247" spans="1:49" x14ac:dyDescent="0.2">
      <c r="A5247" s="7">
        <v>108</v>
      </c>
      <c r="B5247" s="40">
        <v>1913</v>
      </c>
      <c r="C5247" s="40"/>
      <c r="D5247" s="7">
        <v>1</v>
      </c>
      <c r="E5247" s="7">
        <v>22</v>
      </c>
      <c r="F5247" s="7">
        <v>1</v>
      </c>
      <c r="G5247" s="7">
        <v>2</v>
      </c>
      <c r="H5247" s="1">
        <v>18</v>
      </c>
      <c r="I5247" s="7">
        <v>0</v>
      </c>
      <c r="J5247" s="7">
        <v>1</v>
      </c>
      <c r="K5247" s="7">
        <v>1.5</v>
      </c>
      <c r="L5247" s="7">
        <v>13.5</v>
      </c>
      <c r="M5247" s="36">
        <v>0.4535970244035199</v>
      </c>
      <c r="N5247" s="37" t="s">
        <v>183</v>
      </c>
      <c r="O5247" s="38">
        <v>29.7621</v>
      </c>
      <c r="AW5247" s="26"/>
    </row>
    <row r="5248" spans="1:49" x14ac:dyDescent="0.2">
      <c r="A5248" s="7">
        <v>145</v>
      </c>
      <c r="B5248" s="40">
        <v>1913</v>
      </c>
      <c r="C5248" s="40"/>
      <c r="D5248" s="7">
        <v>1</v>
      </c>
      <c r="E5248" s="7">
        <v>23</v>
      </c>
      <c r="F5248" s="7">
        <v>2</v>
      </c>
      <c r="G5248" s="7">
        <v>2</v>
      </c>
      <c r="H5248" s="1">
        <v>18</v>
      </c>
      <c r="I5248" s="7">
        <v>0</v>
      </c>
      <c r="J5248" s="7">
        <v>1</v>
      </c>
      <c r="K5248" s="7">
        <v>0</v>
      </c>
      <c r="L5248" s="7">
        <v>12</v>
      </c>
      <c r="M5248" s="36">
        <v>0.4535970244035199</v>
      </c>
      <c r="N5248" s="37" t="s">
        <v>183</v>
      </c>
      <c r="O5248" s="38">
        <v>26.455200000000001</v>
      </c>
      <c r="AW5248" s="26"/>
    </row>
    <row r="5249" spans="1:49" x14ac:dyDescent="0.2">
      <c r="A5249" s="7">
        <v>170</v>
      </c>
      <c r="B5249" s="40">
        <v>1913</v>
      </c>
      <c r="C5249" s="40"/>
      <c r="D5249" s="7">
        <v>1</v>
      </c>
      <c r="E5249" s="7">
        <v>23</v>
      </c>
      <c r="F5249" s="7">
        <v>1</v>
      </c>
      <c r="G5249" s="7">
        <v>2</v>
      </c>
      <c r="H5249" s="1">
        <v>18</v>
      </c>
      <c r="I5249" s="7">
        <v>0</v>
      </c>
      <c r="J5249" s="7">
        <v>1</v>
      </c>
      <c r="K5249" s="7">
        <v>1.5</v>
      </c>
      <c r="L5249" s="7">
        <v>13.5</v>
      </c>
      <c r="M5249" s="36">
        <v>0.4535970244035199</v>
      </c>
      <c r="N5249" s="37" t="s">
        <v>183</v>
      </c>
      <c r="O5249" s="38">
        <v>29.7621</v>
      </c>
      <c r="AW5249" s="26"/>
    </row>
    <row r="5250" spans="1:49" x14ac:dyDescent="0.2">
      <c r="A5250" s="7">
        <v>13</v>
      </c>
      <c r="B5250" s="40">
        <v>1913</v>
      </c>
      <c r="C5250" s="40"/>
      <c r="D5250" s="7">
        <v>12</v>
      </c>
      <c r="E5250" s="7">
        <v>24</v>
      </c>
      <c r="F5250" s="7">
        <v>1</v>
      </c>
      <c r="G5250" s="7">
        <v>2</v>
      </c>
      <c r="H5250" s="1">
        <v>18</v>
      </c>
      <c r="I5250" s="7">
        <v>0</v>
      </c>
      <c r="J5250" s="7">
        <v>1</v>
      </c>
      <c r="K5250" s="7">
        <v>0.5</v>
      </c>
      <c r="L5250" s="7">
        <v>12.5</v>
      </c>
      <c r="M5250" s="36">
        <v>0.4535970244035199</v>
      </c>
      <c r="N5250" s="37" t="s">
        <v>183</v>
      </c>
      <c r="O5250" s="38">
        <v>27.557500000000001</v>
      </c>
      <c r="P5250">
        <v>0</v>
      </c>
      <c r="Q5250">
        <v>1</v>
      </c>
      <c r="R5250">
        <v>0.5</v>
      </c>
      <c r="S5250">
        <v>0</v>
      </c>
      <c r="T5250">
        <v>0</v>
      </c>
      <c r="U5250">
        <v>11</v>
      </c>
      <c r="V5250">
        <v>0</v>
      </c>
      <c r="W5250">
        <v>0</v>
      </c>
      <c r="X5250">
        <v>11.25</v>
      </c>
      <c r="Y5250">
        <v>0</v>
      </c>
      <c r="Z5250">
        <v>0</v>
      </c>
      <c r="AA5250">
        <v>10.5</v>
      </c>
      <c r="AB5250">
        <v>0</v>
      </c>
      <c r="AC5250">
        <v>0</v>
      </c>
      <c r="AD5250">
        <v>11</v>
      </c>
      <c r="AE5250">
        <v>0</v>
      </c>
      <c r="AF5250">
        <v>0</v>
      </c>
      <c r="AG5250">
        <v>10</v>
      </c>
      <c r="AH5250">
        <v>0</v>
      </c>
      <c r="AI5250">
        <v>0</v>
      </c>
      <c r="AJ5250">
        <v>10.75</v>
      </c>
      <c r="AK5250">
        <v>0</v>
      </c>
      <c r="AL5250">
        <v>1</v>
      </c>
      <c r="AM5250">
        <v>0</v>
      </c>
      <c r="AN5250">
        <v>0</v>
      </c>
      <c r="AO5250">
        <v>1</v>
      </c>
      <c r="AP5250">
        <v>1.5</v>
      </c>
      <c r="AQ5250">
        <v>0</v>
      </c>
      <c r="AR5250">
        <v>1</v>
      </c>
      <c r="AS5250">
        <v>1</v>
      </c>
      <c r="AT5250">
        <v>0</v>
      </c>
      <c r="AU5250">
        <v>1</v>
      </c>
      <c r="AV5250">
        <v>1</v>
      </c>
      <c r="AW5250" s="26"/>
    </row>
    <row r="5251" spans="1:49" x14ac:dyDescent="0.2">
      <c r="A5251" s="7">
        <v>200</v>
      </c>
      <c r="B5251" s="40">
        <v>1913</v>
      </c>
      <c r="C5251" s="40"/>
      <c r="D5251" s="7">
        <v>12</v>
      </c>
      <c r="E5251" s="7">
        <v>25</v>
      </c>
      <c r="F5251" s="7">
        <v>2</v>
      </c>
      <c r="G5251" s="7">
        <v>2</v>
      </c>
      <c r="H5251" s="1">
        <v>18</v>
      </c>
      <c r="I5251" s="7">
        <v>0</v>
      </c>
      <c r="J5251" s="7">
        <v>1</v>
      </c>
      <c r="K5251" s="7">
        <v>1</v>
      </c>
      <c r="L5251" s="7">
        <v>13</v>
      </c>
      <c r="M5251" s="36">
        <v>0.4535970244035199</v>
      </c>
      <c r="N5251" s="37" t="s">
        <v>183</v>
      </c>
      <c r="O5251" s="38">
        <v>28.659800000000001</v>
      </c>
      <c r="P5251">
        <v>0</v>
      </c>
      <c r="Q5251">
        <v>1</v>
      </c>
      <c r="R5251">
        <v>1</v>
      </c>
      <c r="S5251">
        <v>0</v>
      </c>
      <c r="T5251">
        <v>1</v>
      </c>
      <c r="U5251">
        <v>1</v>
      </c>
      <c r="V5251">
        <v>0</v>
      </c>
      <c r="W5251">
        <v>1</v>
      </c>
      <c r="X5251">
        <v>1</v>
      </c>
      <c r="Y5251">
        <v>0</v>
      </c>
      <c r="Z5251">
        <v>1</v>
      </c>
      <c r="AA5251">
        <v>1</v>
      </c>
      <c r="AB5251">
        <v>0</v>
      </c>
      <c r="AC5251">
        <v>1</v>
      </c>
      <c r="AD5251">
        <v>1</v>
      </c>
      <c r="AE5251">
        <v>0</v>
      </c>
      <c r="AF5251">
        <v>1</v>
      </c>
      <c r="AG5251">
        <v>1</v>
      </c>
      <c r="AH5251">
        <v>0</v>
      </c>
      <c r="AI5251">
        <v>1</v>
      </c>
      <c r="AJ5251">
        <v>1</v>
      </c>
      <c r="AK5251">
        <v>0</v>
      </c>
      <c r="AL5251">
        <v>1</v>
      </c>
      <c r="AM5251">
        <v>1</v>
      </c>
      <c r="AN5251">
        <v>0</v>
      </c>
      <c r="AO5251">
        <v>1</v>
      </c>
      <c r="AP5251">
        <v>1</v>
      </c>
      <c r="AQ5251">
        <v>0</v>
      </c>
      <c r="AR5251">
        <v>1</v>
      </c>
      <c r="AS5251">
        <v>1</v>
      </c>
      <c r="AT5251">
        <v>0</v>
      </c>
      <c r="AU5251">
        <v>1</v>
      </c>
      <c r="AV5251">
        <v>1</v>
      </c>
      <c r="AW5251" s="26"/>
    </row>
    <row r="5252" spans="1:49" x14ac:dyDescent="0.2">
      <c r="A5252" s="7">
        <v>26</v>
      </c>
      <c r="B5252" s="40">
        <v>1914</v>
      </c>
      <c r="C5252" s="18">
        <f>B5252-B5251</f>
        <v>1</v>
      </c>
      <c r="D5252" s="7">
        <v>1</v>
      </c>
      <c r="E5252" s="7">
        <v>21</v>
      </c>
      <c r="F5252" s="7">
        <v>1</v>
      </c>
      <c r="G5252" s="7">
        <v>2</v>
      </c>
      <c r="H5252" s="1">
        <v>18</v>
      </c>
      <c r="I5252" s="7">
        <v>0</v>
      </c>
      <c r="J5252" s="7">
        <v>1</v>
      </c>
      <c r="K5252" s="7">
        <v>1.5</v>
      </c>
      <c r="L5252" s="7">
        <v>13.5</v>
      </c>
      <c r="M5252" s="36">
        <v>0.4535970244035199</v>
      </c>
      <c r="N5252" s="37" t="s">
        <v>183</v>
      </c>
      <c r="O5252" s="38">
        <v>29.7621</v>
      </c>
      <c r="AW5252" s="26"/>
    </row>
    <row r="5253" spans="1:49" x14ac:dyDescent="0.2">
      <c r="A5253" s="7">
        <v>43</v>
      </c>
      <c r="B5253" s="40">
        <v>1914</v>
      </c>
      <c r="C5253" s="40"/>
      <c r="D5253" s="7">
        <v>1</v>
      </c>
      <c r="E5253" s="7">
        <v>22</v>
      </c>
      <c r="F5253" s="7">
        <v>2</v>
      </c>
      <c r="G5253" s="7">
        <v>2</v>
      </c>
      <c r="H5253" s="1">
        <v>18</v>
      </c>
      <c r="I5253" s="7">
        <v>0</v>
      </c>
      <c r="J5253" s="7">
        <v>1</v>
      </c>
      <c r="K5253" s="7">
        <v>0.38</v>
      </c>
      <c r="L5253" s="7">
        <v>12.38</v>
      </c>
      <c r="M5253" s="36">
        <v>0.4535970244035199</v>
      </c>
      <c r="N5253" s="37" t="s">
        <v>183</v>
      </c>
      <c r="O5253" s="38">
        <v>27.292948000000003</v>
      </c>
      <c r="AW5253" s="26"/>
    </row>
    <row r="5254" spans="1:49" x14ac:dyDescent="0.2">
      <c r="A5254" s="7">
        <v>104</v>
      </c>
      <c r="B5254" s="40">
        <v>1914</v>
      </c>
      <c r="C5254" s="40"/>
      <c r="D5254" s="7">
        <v>1</v>
      </c>
      <c r="E5254" s="7">
        <v>22</v>
      </c>
      <c r="F5254" s="7">
        <v>1</v>
      </c>
      <c r="G5254" s="7">
        <v>2</v>
      </c>
      <c r="H5254" s="1">
        <v>18</v>
      </c>
      <c r="I5254" s="7">
        <v>0</v>
      </c>
      <c r="J5254" s="7">
        <v>1</v>
      </c>
      <c r="K5254" s="7">
        <v>2.25</v>
      </c>
      <c r="L5254" s="7">
        <v>14.25</v>
      </c>
      <c r="M5254" s="36">
        <v>0.4535970244035199</v>
      </c>
      <c r="N5254" s="37" t="s">
        <v>183</v>
      </c>
      <c r="O5254" s="38">
        <v>31.41555</v>
      </c>
      <c r="AW5254" s="26"/>
    </row>
    <row r="5255" spans="1:49" x14ac:dyDescent="0.2">
      <c r="A5255" s="7">
        <v>140</v>
      </c>
      <c r="B5255" s="40">
        <v>1914</v>
      </c>
      <c r="C5255" s="40"/>
      <c r="D5255" s="7">
        <v>1</v>
      </c>
      <c r="E5255" s="7">
        <v>23</v>
      </c>
      <c r="F5255" s="7">
        <v>2</v>
      </c>
      <c r="G5255" s="7">
        <v>2</v>
      </c>
      <c r="H5255" s="1">
        <v>18</v>
      </c>
      <c r="I5255" s="7">
        <v>0</v>
      </c>
      <c r="J5255" s="7">
        <v>1</v>
      </c>
      <c r="K5255" s="7">
        <v>0</v>
      </c>
      <c r="L5255" s="7">
        <v>12</v>
      </c>
      <c r="M5255" s="36">
        <v>0.4535970244035199</v>
      </c>
      <c r="N5255" s="37" t="s">
        <v>183</v>
      </c>
      <c r="O5255" s="38">
        <v>26.455200000000001</v>
      </c>
      <c r="AW5255" s="26"/>
    </row>
    <row r="5256" spans="1:49" x14ac:dyDescent="0.2">
      <c r="A5256" s="7">
        <v>165</v>
      </c>
      <c r="B5256" s="40">
        <v>1914</v>
      </c>
      <c r="C5256" s="40"/>
      <c r="D5256" s="7">
        <v>1</v>
      </c>
      <c r="E5256" s="7">
        <v>23</v>
      </c>
      <c r="F5256" s="7">
        <v>1</v>
      </c>
      <c r="G5256" s="7">
        <v>2</v>
      </c>
      <c r="H5256" s="1">
        <v>18</v>
      </c>
      <c r="I5256" s="7">
        <v>0</v>
      </c>
      <c r="J5256" s="7">
        <v>1</v>
      </c>
      <c r="K5256" s="7">
        <v>3</v>
      </c>
      <c r="L5256" s="7">
        <v>15</v>
      </c>
      <c r="M5256" s="36">
        <v>0.4535970244035199</v>
      </c>
      <c r="N5256" s="37" t="s">
        <v>183</v>
      </c>
      <c r="O5256" s="38">
        <v>33.069000000000003</v>
      </c>
      <c r="AW5256" s="26"/>
    </row>
    <row r="5257" spans="1:49" x14ac:dyDescent="0.2">
      <c r="A5257" s="7">
        <v>196</v>
      </c>
      <c r="B5257" s="40">
        <v>1914</v>
      </c>
      <c r="C5257" s="40"/>
      <c r="D5257" s="7">
        <v>12</v>
      </c>
      <c r="E5257" s="7">
        <v>25</v>
      </c>
      <c r="F5257" s="7">
        <v>2</v>
      </c>
      <c r="G5257" s="7">
        <v>2</v>
      </c>
      <c r="H5257" s="1">
        <v>18</v>
      </c>
      <c r="I5257" s="7">
        <v>0</v>
      </c>
      <c r="J5257" s="7">
        <v>1</v>
      </c>
      <c r="K5257" s="7">
        <v>1.5</v>
      </c>
      <c r="L5257" s="7">
        <v>13.5</v>
      </c>
      <c r="M5257" s="36">
        <v>0.4535970244035199</v>
      </c>
      <c r="N5257" s="37" t="s">
        <v>183</v>
      </c>
      <c r="O5257" s="38">
        <v>29.7621</v>
      </c>
      <c r="P5257">
        <v>0</v>
      </c>
      <c r="Q5257">
        <v>1</v>
      </c>
      <c r="R5257">
        <v>1.5</v>
      </c>
      <c r="S5257">
        <v>0</v>
      </c>
      <c r="T5257">
        <v>1</v>
      </c>
      <c r="U5257">
        <v>1.5</v>
      </c>
      <c r="V5257">
        <v>0</v>
      </c>
      <c r="W5257">
        <v>1</v>
      </c>
      <c r="X5257">
        <v>2.5</v>
      </c>
      <c r="Y5257">
        <v>0</v>
      </c>
      <c r="Z5257">
        <v>1</v>
      </c>
      <c r="AA5257">
        <v>2.5</v>
      </c>
      <c r="AB5257">
        <v>0</v>
      </c>
      <c r="AC5257">
        <v>1</v>
      </c>
      <c r="AD5257">
        <v>2.5</v>
      </c>
      <c r="AE5257">
        <v>0</v>
      </c>
      <c r="AF5257">
        <v>1</v>
      </c>
      <c r="AG5257">
        <v>1</v>
      </c>
      <c r="AH5257">
        <v>0</v>
      </c>
      <c r="AI5257">
        <v>1</v>
      </c>
      <c r="AJ5257">
        <v>3</v>
      </c>
      <c r="AK5257">
        <v>0</v>
      </c>
      <c r="AL5257">
        <v>1</v>
      </c>
      <c r="AM5257">
        <v>3</v>
      </c>
      <c r="AN5257">
        <v>0</v>
      </c>
      <c r="AO5257">
        <v>1</v>
      </c>
      <c r="AP5257">
        <v>3</v>
      </c>
      <c r="AQ5257">
        <v>0</v>
      </c>
      <c r="AR5257">
        <v>1</v>
      </c>
      <c r="AS5257">
        <v>3</v>
      </c>
      <c r="AT5257">
        <v>0</v>
      </c>
      <c r="AU5257">
        <v>1</v>
      </c>
      <c r="AV5257">
        <v>2.5</v>
      </c>
      <c r="AW5257" s="26"/>
    </row>
    <row r="5258" spans="1:49" x14ac:dyDescent="0.2">
      <c r="A5258" s="7">
        <v>74</v>
      </c>
      <c r="B5258" s="40">
        <v>1862</v>
      </c>
      <c r="C5258" s="40"/>
      <c r="D5258" s="7">
        <v>5</v>
      </c>
      <c r="E5258" s="7">
        <v>22</v>
      </c>
      <c r="F5258" s="7">
        <v>1</v>
      </c>
      <c r="G5258" s="7">
        <v>2</v>
      </c>
      <c r="H5258" s="1">
        <v>19</v>
      </c>
      <c r="I5258" s="7">
        <v>0</v>
      </c>
      <c r="J5258" s="7">
        <v>0</v>
      </c>
      <c r="K5258" s="7">
        <v>8</v>
      </c>
      <c r="L5258" s="7">
        <v>8</v>
      </c>
      <c r="M5258" s="36">
        <v>0.4535970244035199</v>
      </c>
      <c r="N5258" s="37" t="s">
        <v>183</v>
      </c>
      <c r="O5258" s="38">
        <v>17.636800000000001</v>
      </c>
      <c r="P5258">
        <v>0</v>
      </c>
      <c r="Q5258">
        <v>1</v>
      </c>
      <c r="R5258">
        <v>0</v>
      </c>
      <c r="S5258">
        <v>0</v>
      </c>
      <c r="T5258">
        <v>0</v>
      </c>
      <c r="U5258">
        <v>10.5</v>
      </c>
      <c r="V5258">
        <v>0</v>
      </c>
      <c r="W5258">
        <v>1</v>
      </c>
      <c r="X5258">
        <v>0</v>
      </c>
      <c r="Y5258">
        <v>0</v>
      </c>
      <c r="Z5258">
        <v>1</v>
      </c>
      <c r="AA5258">
        <v>0</v>
      </c>
      <c r="AW5258" s="26"/>
    </row>
    <row r="5259" spans="1:49" x14ac:dyDescent="0.2">
      <c r="A5259" s="7">
        <v>110</v>
      </c>
      <c r="B5259" s="40">
        <v>1871</v>
      </c>
      <c r="C5259" s="40"/>
      <c r="D5259" s="7">
        <v>1</v>
      </c>
      <c r="E5259" s="7">
        <v>22</v>
      </c>
      <c r="F5259" s="7">
        <v>2</v>
      </c>
      <c r="G5259" s="7">
        <v>2</v>
      </c>
      <c r="H5259" s="1">
        <v>19</v>
      </c>
      <c r="I5259" s="7">
        <v>0</v>
      </c>
      <c r="J5259" s="7">
        <v>0</v>
      </c>
      <c r="K5259" s="7">
        <v>4</v>
      </c>
      <c r="L5259" s="7">
        <v>4</v>
      </c>
      <c r="M5259" s="36">
        <v>0.4535970244035199</v>
      </c>
      <c r="N5259" s="37" t="s">
        <v>183</v>
      </c>
      <c r="O5259" s="38">
        <v>8.8184000000000005</v>
      </c>
      <c r="AW5259" s="26"/>
    </row>
    <row r="5260" spans="1:49" x14ac:dyDescent="0.2">
      <c r="A5260" s="7">
        <v>110</v>
      </c>
      <c r="B5260" s="40">
        <v>1872</v>
      </c>
      <c r="C5260" s="40"/>
      <c r="D5260" s="7">
        <v>1</v>
      </c>
      <c r="E5260" s="7">
        <v>22</v>
      </c>
      <c r="F5260" s="7">
        <v>2</v>
      </c>
      <c r="G5260" s="7">
        <v>2</v>
      </c>
      <c r="H5260" s="1">
        <v>19</v>
      </c>
      <c r="I5260" s="7">
        <v>0</v>
      </c>
      <c r="J5260" s="7">
        <v>0</v>
      </c>
      <c r="K5260" s="7">
        <v>4</v>
      </c>
      <c r="L5260" s="7">
        <v>4</v>
      </c>
      <c r="M5260" s="36">
        <v>0.4535970244035199</v>
      </c>
      <c r="N5260" s="37" t="s">
        <v>183</v>
      </c>
      <c r="O5260" s="38">
        <v>8.8184000000000005</v>
      </c>
      <c r="AW5260" s="26"/>
    </row>
    <row r="5261" spans="1:49" x14ac:dyDescent="0.2">
      <c r="A5261" s="7">
        <v>110</v>
      </c>
      <c r="B5261" s="40">
        <v>1873</v>
      </c>
      <c r="C5261" s="40"/>
      <c r="D5261" s="7">
        <v>1</v>
      </c>
      <c r="E5261" s="7">
        <v>22</v>
      </c>
      <c r="F5261" s="7">
        <v>2</v>
      </c>
      <c r="G5261" s="7">
        <v>2</v>
      </c>
      <c r="H5261" s="1">
        <v>19</v>
      </c>
      <c r="I5261" s="7">
        <v>0</v>
      </c>
      <c r="J5261" s="7">
        <v>0</v>
      </c>
      <c r="K5261" s="7">
        <v>3.88</v>
      </c>
      <c r="L5261" s="7">
        <v>3.88</v>
      </c>
      <c r="M5261" s="36">
        <v>0.4535970244035199</v>
      </c>
      <c r="N5261" s="37" t="s">
        <v>183</v>
      </c>
      <c r="O5261" s="38">
        <v>8.5538480000000003</v>
      </c>
      <c r="AW5261" s="26"/>
    </row>
    <row r="5262" spans="1:49" x14ac:dyDescent="0.2">
      <c r="A5262" s="7">
        <v>110</v>
      </c>
      <c r="B5262" s="40">
        <v>1874</v>
      </c>
      <c r="C5262" s="40"/>
      <c r="D5262" s="7">
        <v>1</v>
      </c>
      <c r="E5262" s="7">
        <v>22</v>
      </c>
      <c r="F5262" s="7">
        <v>2</v>
      </c>
      <c r="G5262" s="7">
        <v>2</v>
      </c>
      <c r="H5262" s="1">
        <v>19</v>
      </c>
      <c r="I5262" s="7">
        <v>0</v>
      </c>
      <c r="J5262" s="7">
        <v>0</v>
      </c>
      <c r="K5262" s="7">
        <v>3.88</v>
      </c>
      <c r="L5262" s="7">
        <v>3.88</v>
      </c>
      <c r="M5262" s="36">
        <v>0.4535970244035199</v>
      </c>
      <c r="N5262" s="37" t="s">
        <v>183</v>
      </c>
      <c r="O5262" s="38">
        <v>8.5538480000000003</v>
      </c>
      <c r="AW5262" s="26"/>
    </row>
    <row r="5263" spans="1:49" x14ac:dyDescent="0.2">
      <c r="A5263" s="7">
        <v>107</v>
      </c>
      <c r="B5263" s="40">
        <v>1875</v>
      </c>
      <c r="C5263" s="40"/>
      <c r="D5263" s="7">
        <v>1</v>
      </c>
      <c r="E5263" s="7">
        <v>22</v>
      </c>
      <c r="F5263" s="7">
        <v>2</v>
      </c>
      <c r="G5263" s="7">
        <v>2</v>
      </c>
      <c r="H5263" s="1">
        <v>19</v>
      </c>
      <c r="I5263" s="7">
        <v>0</v>
      </c>
      <c r="J5263" s="7">
        <v>0</v>
      </c>
      <c r="K5263" s="7">
        <v>4.25</v>
      </c>
      <c r="L5263" s="7">
        <v>4.25</v>
      </c>
      <c r="M5263" s="36">
        <v>0.4535970244035199</v>
      </c>
      <c r="N5263" s="37" t="s">
        <v>183</v>
      </c>
      <c r="O5263" s="38">
        <v>9.3695500000000003</v>
      </c>
      <c r="AW5263" s="26"/>
    </row>
    <row r="5264" spans="1:49" x14ac:dyDescent="0.2">
      <c r="A5264" s="7">
        <v>117</v>
      </c>
      <c r="B5264" s="40">
        <v>1876</v>
      </c>
      <c r="C5264" s="40"/>
      <c r="D5264" s="7">
        <v>1</v>
      </c>
      <c r="E5264" s="7">
        <v>22</v>
      </c>
      <c r="F5264" s="7">
        <v>2</v>
      </c>
      <c r="G5264" s="7">
        <v>2</v>
      </c>
      <c r="H5264" s="1">
        <v>19</v>
      </c>
      <c r="I5264" s="7">
        <v>0</v>
      </c>
      <c r="J5264" s="7">
        <v>0</v>
      </c>
      <c r="K5264" s="7">
        <v>4.75</v>
      </c>
      <c r="L5264" s="7">
        <v>4.75</v>
      </c>
      <c r="M5264" s="36">
        <v>0.4535970244035199</v>
      </c>
      <c r="N5264" s="37" t="s">
        <v>183</v>
      </c>
      <c r="O5264" s="38">
        <v>10.47185</v>
      </c>
      <c r="AW5264" s="26"/>
    </row>
    <row r="5265" spans="1:49" x14ac:dyDescent="0.2">
      <c r="A5265" s="7">
        <v>46</v>
      </c>
      <c r="B5265" s="40">
        <v>1876</v>
      </c>
      <c r="C5265" s="40"/>
      <c r="D5265" s="7">
        <v>6</v>
      </c>
      <c r="E5265" s="7">
        <v>24</v>
      </c>
      <c r="F5265" s="7">
        <v>1</v>
      </c>
      <c r="G5265" s="7">
        <v>2</v>
      </c>
      <c r="H5265" s="1">
        <v>19</v>
      </c>
      <c r="I5265" s="7">
        <v>0</v>
      </c>
      <c r="J5265" s="7">
        <v>0</v>
      </c>
      <c r="K5265" s="40">
        <v>5</v>
      </c>
      <c r="L5265" s="7">
        <v>5</v>
      </c>
      <c r="M5265" s="36">
        <v>0.4535970244035199</v>
      </c>
      <c r="N5265" s="37" t="s">
        <v>183</v>
      </c>
      <c r="O5265" s="38">
        <v>11.023</v>
      </c>
      <c r="P5265">
        <v>0</v>
      </c>
      <c r="Q5265">
        <v>0</v>
      </c>
      <c r="R5265">
        <v>5</v>
      </c>
      <c r="S5265">
        <v>0</v>
      </c>
      <c r="T5265">
        <v>0</v>
      </c>
      <c r="U5265">
        <v>5</v>
      </c>
      <c r="V5265">
        <v>0</v>
      </c>
      <c r="W5265">
        <v>0</v>
      </c>
      <c r="X5265">
        <v>6</v>
      </c>
      <c r="Y5265">
        <v>0</v>
      </c>
      <c r="Z5265">
        <v>0</v>
      </c>
      <c r="AA5265">
        <v>6</v>
      </c>
      <c r="AB5265">
        <v>0</v>
      </c>
      <c r="AC5265">
        <v>0</v>
      </c>
      <c r="AD5265">
        <v>7</v>
      </c>
      <c r="AW5265" s="26"/>
    </row>
    <row r="5266" spans="1:49" x14ac:dyDescent="0.2">
      <c r="A5266" s="7">
        <v>114</v>
      </c>
      <c r="B5266" s="40">
        <v>1877</v>
      </c>
      <c r="C5266" s="40"/>
      <c r="D5266" s="7">
        <v>1</v>
      </c>
      <c r="E5266" s="7">
        <v>22</v>
      </c>
      <c r="F5266" s="7">
        <v>2</v>
      </c>
      <c r="G5266" s="7">
        <v>2</v>
      </c>
      <c r="H5266" s="1">
        <v>19</v>
      </c>
      <c r="I5266" s="7">
        <v>0</v>
      </c>
      <c r="J5266" s="7">
        <v>0</v>
      </c>
      <c r="K5266" s="7">
        <v>4.88</v>
      </c>
      <c r="L5266" s="7">
        <v>4.88</v>
      </c>
      <c r="M5266" s="36">
        <v>0.4535970244035199</v>
      </c>
      <c r="N5266" s="37" t="s">
        <v>183</v>
      </c>
      <c r="O5266" s="38">
        <v>10.758448</v>
      </c>
      <c r="AW5266" s="26"/>
    </row>
    <row r="5267" spans="1:49" x14ac:dyDescent="0.2">
      <c r="A5267" s="7">
        <v>14</v>
      </c>
      <c r="B5267" s="40">
        <v>1877</v>
      </c>
      <c r="C5267" s="40"/>
      <c r="D5267" s="7">
        <v>6</v>
      </c>
      <c r="E5267" s="7">
        <v>24</v>
      </c>
      <c r="F5267" s="7">
        <v>1</v>
      </c>
      <c r="G5267" s="7">
        <v>2</v>
      </c>
      <c r="H5267" s="1">
        <v>19</v>
      </c>
      <c r="I5267" s="7">
        <v>0</v>
      </c>
      <c r="J5267" s="7">
        <v>0</v>
      </c>
      <c r="K5267" s="7">
        <v>6</v>
      </c>
      <c r="L5267" s="7">
        <v>6</v>
      </c>
      <c r="M5267" s="36">
        <v>0.4535970244035199</v>
      </c>
      <c r="N5267" s="37" t="s">
        <v>183</v>
      </c>
      <c r="O5267" s="38">
        <v>13.227600000000001</v>
      </c>
      <c r="P5267">
        <v>0</v>
      </c>
      <c r="Q5267">
        <v>0</v>
      </c>
      <c r="R5267">
        <v>5.5</v>
      </c>
      <c r="S5267">
        <v>0</v>
      </c>
      <c r="T5267">
        <v>0</v>
      </c>
      <c r="U5267">
        <v>6</v>
      </c>
      <c r="V5267">
        <v>0</v>
      </c>
      <c r="W5267">
        <v>0</v>
      </c>
      <c r="X5267">
        <v>6</v>
      </c>
      <c r="Y5267">
        <v>0</v>
      </c>
      <c r="Z5267">
        <v>0</v>
      </c>
      <c r="AA5267">
        <v>6</v>
      </c>
      <c r="AB5267">
        <v>0</v>
      </c>
      <c r="AC5267">
        <v>0</v>
      </c>
      <c r="AD5267">
        <v>6</v>
      </c>
      <c r="AW5267" s="26"/>
    </row>
    <row r="5268" spans="1:49" x14ac:dyDescent="0.2">
      <c r="A5268" s="7">
        <v>116</v>
      </c>
      <c r="B5268" s="40">
        <v>1878</v>
      </c>
      <c r="C5268" s="40"/>
      <c r="D5268" s="7">
        <v>1</v>
      </c>
      <c r="E5268" s="7">
        <v>22</v>
      </c>
      <c r="F5268" s="7">
        <v>2</v>
      </c>
      <c r="G5268" s="7">
        <v>2</v>
      </c>
      <c r="H5268" s="1">
        <v>19</v>
      </c>
      <c r="I5268" s="7">
        <v>0</v>
      </c>
      <c r="J5268" s="7">
        <v>0</v>
      </c>
      <c r="K5268" s="7">
        <v>5</v>
      </c>
      <c r="L5268" s="7">
        <v>5</v>
      </c>
      <c r="M5268" s="36">
        <v>0.4535970244035199</v>
      </c>
      <c r="N5268" s="37" t="s">
        <v>183</v>
      </c>
      <c r="O5268" s="38">
        <v>11.023</v>
      </c>
      <c r="AW5268" s="26"/>
    </row>
    <row r="5269" spans="1:49" x14ac:dyDescent="0.2">
      <c r="A5269" s="7">
        <v>14</v>
      </c>
      <c r="B5269" s="40">
        <v>1878</v>
      </c>
      <c r="C5269" s="40"/>
      <c r="D5269" s="7">
        <v>6</v>
      </c>
      <c r="E5269" s="7">
        <v>24</v>
      </c>
      <c r="F5269" s="7">
        <v>1</v>
      </c>
      <c r="G5269" s="7">
        <v>2</v>
      </c>
      <c r="H5269" s="1">
        <v>19</v>
      </c>
      <c r="I5269" s="7">
        <v>0</v>
      </c>
      <c r="J5269" s="7">
        <v>0</v>
      </c>
      <c r="K5269" s="7">
        <v>6.5</v>
      </c>
      <c r="L5269" s="7">
        <v>6.5</v>
      </c>
      <c r="M5269" s="36">
        <v>0.4535970244035199</v>
      </c>
      <c r="N5269" s="37" t="s">
        <v>183</v>
      </c>
      <c r="O5269" s="38">
        <v>14.3299</v>
      </c>
      <c r="P5269">
        <v>0</v>
      </c>
      <c r="Q5269">
        <v>0</v>
      </c>
      <c r="R5269">
        <v>6</v>
      </c>
      <c r="S5269">
        <v>0</v>
      </c>
      <c r="T5269">
        <v>0</v>
      </c>
      <c r="U5269">
        <v>6</v>
      </c>
      <c r="V5269">
        <v>0</v>
      </c>
      <c r="W5269">
        <v>0</v>
      </c>
      <c r="X5269">
        <v>7</v>
      </c>
      <c r="Y5269">
        <v>0</v>
      </c>
      <c r="Z5269">
        <v>0</v>
      </c>
      <c r="AA5269">
        <v>6</v>
      </c>
      <c r="AB5269">
        <v>0</v>
      </c>
      <c r="AC5269">
        <v>0</v>
      </c>
      <c r="AD5269">
        <v>7</v>
      </c>
      <c r="AW5269" s="26"/>
    </row>
    <row r="5270" spans="1:49" x14ac:dyDescent="0.2">
      <c r="A5270" s="7">
        <v>112</v>
      </c>
      <c r="B5270" s="40">
        <v>1879</v>
      </c>
      <c r="C5270" s="40"/>
      <c r="D5270" s="7">
        <v>1</v>
      </c>
      <c r="E5270" s="7">
        <v>22</v>
      </c>
      <c r="F5270" s="7">
        <v>2</v>
      </c>
      <c r="G5270" s="7">
        <v>2</v>
      </c>
      <c r="H5270" s="1">
        <v>19</v>
      </c>
      <c r="I5270" s="7">
        <v>0</v>
      </c>
      <c r="J5270" s="7">
        <v>0</v>
      </c>
      <c r="K5270" s="7">
        <v>4.5</v>
      </c>
      <c r="L5270" s="7">
        <v>4.5</v>
      </c>
      <c r="M5270" s="36">
        <v>0.4535970244035199</v>
      </c>
      <c r="N5270" s="37" t="s">
        <v>183</v>
      </c>
      <c r="O5270" s="38">
        <v>9.9207000000000001</v>
      </c>
      <c r="AW5270" s="26"/>
    </row>
    <row r="5271" spans="1:49" x14ac:dyDescent="0.2">
      <c r="A5271" s="7">
        <v>45</v>
      </c>
      <c r="B5271" s="40">
        <v>1879</v>
      </c>
      <c r="C5271" s="40"/>
      <c r="D5271" s="7">
        <v>1</v>
      </c>
      <c r="E5271" s="7">
        <v>24</v>
      </c>
      <c r="F5271" s="7">
        <v>1</v>
      </c>
      <c r="G5271" s="7">
        <v>2</v>
      </c>
      <c r="H5271" s="1">
        <v>19</v>
      </c>
      <c r="I5271" s="7">
        <v>0</v>
      </c>
      <c r="J5271" s="7">
        <v>0</v>
      </c>
      <c r="K5271" s="7">
        <v>6</v>
      </c>
      <c r="L5271" s="7">
        <v>6</v>
      </c>
      <c r="M5271" s="36">
        <v>0.4535970244035199</v>
      </c>
      <c r="N5271" s="37" t="s">
        <v>183</v>
      </c>
      <c r="O5271" s="38">
        <v>13.227600000000001</v>
      </c>
      <c r="AW5271" s="26"/>
    </row>
    <row r="5272" spans="1:49" x14ac:dyDescent="0.2">
      <c r="A5272" s="7">
        <v>94</v>
      </c>
      <c r="B5272" s="40">
        <v>1880</v>
      </c>
      <c r="C5272" s="18">
        <f>B5272-B5271</f>
        <v>1</v>
      </c>
      <c r="D5272" s="7">
        <v>1</v>
      </c>
      <c r="E5272" s="7">
        <v>21</v>
      </c>
      <c r="F5272" s="7">
        <v>1</v>
      </c>
      <c r="G5272" s="7">
        <v>2</v>
      </c>
      <c r="H5272" s="1">
        <v>19</v>
      </c>
      <c r="I5272" s="7">
        <v>0</v>
      </c>
      <c r="J5272" s="7">
        <v>0</v>
      </c>
      <c r="K5272" s="7">
        <v>6</v>
      </c>
      <c r="L5272" s="7">
        <v>6</v>
      </c>
      <c r="M5272" s="36">
        <v>0.4535970244035199</v>
      </c>
      <c r="N5272" s="37" t="s">
        <v>183</v>
      </c>
      <c r="O5272" s="38">
        <v>13.227600000000001</v>
      </c>
      <c r="AW5272" s="26"/>
    </row>
    <row r="5273" spans="1:49" x14ac:dyDescent="0.2">
      <c r="A5273" s="7">
        <v>120</v>
      </c>
      <c r="B5273" s="40">
        <v>1880</v>
      </c>
      <c r="C5273" s="40"/>
      <c r="D5273" s="7">
        <v>1</v>
      </c>
      <c r="E5273" s="7">
        <v>22</v>
      </c>
      <c r="F5273" s="7">
        <v>2</v>
      </c>
      <c r="G5273" s="7">
        <v>2</v>
      </c>
      <c r="H5273" s="1">
        <v>19</v>
      </c>
      <c r="I5273" s="7">
        <v>0</v>
      </c>
      <c r="J5273" s="7">
        <v>0</v>
      </c>
      <c r="K5273" s="7">
        <v>4.88</v>
      </c>
      <c r="L5273" s="7">
        <v>4.88</v>
      </c>
      <c r="M5273" s="36">
        <v>0.4535970244035199</v>
      </c>
      <c r="N5273" s="37" t="s">
        <v>183</v>
      </c>
      <c r="O5273" s="38">
        <v>10.758448</v>
      </c>
      <c r="AW5273" s="26"/>
    </row>
    <row r="5274" spans="1:49" x14ac:dyDescent="0.2">
      <c r="A5274" s="7">
        <v>14</v>
      </c>
      <c r="B5274" s="40">
        <v>1880</v>
      </c>
      <c r="C5274" s="40"/>
      <c r="D5274" s="7">
        <v>6</v>
      </c>
      <c r="E5274" s="7">
        <v>24</v>
      </c>
      <c r="F5274" s="7">
        <v>1</v>
      </c>
      <c r="G5274" s="7">
        <v>2</v>
      </c>
      <c r="H5274" s="1">
        <v>19</v>
      </c>
      <c r="I5274" s="7">
        <v>0</v>
      </c>
      <c r="J5274" s="7">
        <v>0</v>
      </c>
      <c r="K5274" s="7">
        <v>6</v>
      </c>
      <c r="L5274" s="7">
        <v>6</v>
      </c>
      <c r="M5274" s="36">
        <v>0.4535970244035199</v>
      </c>
      <c r="N5274" s="37" t="s">
        <v>183</v>
      </c>
      <c r="O5274" s="38">
        <v>13.227600000000001</v>
      </c>
      <c r="P5274">
        <v>0</v>
      </c>
      <c r="Q5274">
        <v>0</v>
      </c>
      <c r="R5274">
        <v>6</v>
      </c>
      <c r="S5274">
        <v>0</v>
      </c>
      <c r="T5274">
        <v>0</v>
      </c>
      <c r="U5274">
        <v>7</v>
      </c>
      <c r="V5274">
        <v>0</v>
      </c>
      <c r="W5274">
        <v>0</v>
      </c>
      <c r="X5274">
        <v>8</v>
      </c>
      <c r="Y5274">
        <v>0</v>
      </c>
      <c r="Z5274">
        <v>0</v>
      </c>
      <c r="AA5274">
        <v>8</v>
      </c>
      <c r="AB5274">
        <v>0</v>
      </c>
      <c r="AC5274">
        <v>0</v>
      </c>
      <c r="AD5274">
        <v>8</v>
      </c>
      <c r="AW5274" s="26"/>
    </row>
    <row r="5275" spans="1:49" x14ac:dyDescent="0.2">
      <c r="A5275" s="7">
        <v>107</v>
      </c>
      <c r="B5275" s="40">
        <v>1881</v>
      </c>
      <c r="C5275" s="40"/>
      <c r="D5275" s="7">
        <v>1</v>
      </c>
      <c r="E5275" s="7">
        <v>22</v>
      </c>
      <c r="F5275" s="7">
        <v>2</v>
      </c>
      <c r="G5275" s="7">
        <v>2</v>
      </c>
      <c r="H5275" s="1">
        <v>19</v>
      </c>
      <c r="I5275" s="7">
        <v>0</v>
      </c>
      <c r="J5275" s="7">
        <v>0</v>
      </c>
      <c r="K5275" s="7">
        <v>4.63</v>
      </c>
      <c r="L5275" s="7">
        <v>4.63</v>
      </c>
      <c r="M5275" s="36">
        <v>0.4535970244035199</v>
      </c>
      <c r="N5275" s="37" t="s">
        <v>183</v>
      </c>
      <c r="O5275" s="38">
        <v>10.207298</v>
      </c>
      <c r="AW5275" s="26"/>
    </row>
    <row r="5276" spans="1:49" x14ac:dyDescent="0.2">
      <c r="A5276" s="7">
        <v>15</v>
      </c>
      <c r="B5276" s="40">
        <v>1881</v>
      </c>
      <c r="C5276" s="40"/>
      <c r="D5276" s="7">
        <v>6</v>
      </c>
      <c r="E5276" s="7">
        <v>24</v>
      </c>
      <c r="F5276" s="7">
        <v>1</v>
      </c>
      <c r="G5276" s="7">
        <v>2</v>
      </c>
      <c r="H5276" s="1">
        <v>19</v>
      </c>
      <c r="I5276" s="7">
        <v>0</v>
      </c>
      <c r="J5276" s="7">
        <v>0</v>
      </c>
      <c r="K5276" s="7">
        <v>8</v>
      </c>
      <c r="L5276" s="7">
        <v>8</v>
      </c>
      <c r="M5276" s="36">
        <v>0.4535970244035199</v>
      </c>
      <c r="N5276" s="37" t="s">
        <v>183</v>
      </c>
      <c r="O5276" s="38">
        <v>17.636800000000001</v>
      </c>
      <c r="P5276">
        <v>0</v>
      </c>
      <c r="Q5276">
        <v>0</v>
      </c>
      <c r="R5276">
        <v>5</v>
      </c>
      <c r="S5276">
        <v>0</v>
      </c>
      <c r="T5276">
        <v>0</v>
      </c>
      <c r="U5276">
        <v>5</v>
      </c>
      <c r="V5276">
        <v>0</v>
      </c>
      <c r="W5276">
        <v>0</v>
      </c>
      <c r="X5276">
        <v>8</v>
      </c>
      <c r="Y5276">
        <v>0</v>
      </c>
      <c r="Z5276">
        <v>0</v>
      </c>
      <c r="AA5276">
        <v>6.5</v>
      </c>
      <c r="AB5276">
        <v>0</v>
      </c>
      <c r="AC5276">
        <v>0</v>
      </c>
      <c r="AD5276">
        <v>5</v>
      </c>
      <c r="AW5276" s="26"/>
    </row>
    <row r="5277" spans="1:49" x14ac:dyDescent="0.2">
      <c r="A5277" s="7">
        <v>103</v>
      </c>
      <c r="B5277" s="40">
        <v>1882</v>
      </c>
      <c r="C5277" s="18">
        <f>B5277-B5276</f>
        <v>1</v>
      </c>
      <c r="D5277" s="7">
        <v>1</v>
      </c>
      <c r="E5277" s="7">
        <v>21</v>
      </c>
      <c r="F5277" s="7">
        <v>1</v>
      </c>
      <c r="G5277" s="7">
        <v>2</v>
      </c>
      <c r="H5277" s="1">
        <v>19</v>
      </c>
      <c r="I5277" s="7">
        <v>0</v>
      </c>
      <c r="J5277" s="7">
        <v>0</v>
      </c>
      <c r="K5277" s="7">
        <v>7</v>
      </c>
      <c r="L5277" s="7">
        <v>7</v>
      </c>
      <c r="M5277" s="36">
        <v>0.4535970244035199</v>
      </c>
      <c r="N5277" s="37" t="s">
        <v>183</v>
      </c>
      <c r="O5277" s="38">
        <v>15.4322</v>
      </c>
      <c r="AW5277" s="26"/>
    </row>
    <row r="5278" spans="1:49" x14ac:dyDescent="0.2">
      <c r="A5278" s="7">
        <v>121</v>
      </c>
      <c r="B5278" s="40">
        <v>1882</v>
      </c>
      <c r="C5278" s="40"/>
      <c r="D5278" s="7">
        <v>1</v>
      </c>
      <c r="E5278" s="7">
        <v>22</v>
      </c>
      <c r="F5278" s="7">
        <v>2</v>
      </c>
      <c r="G5278" s="7">
        <v>2</v>
      </c>
      <c r="H5278" s="1">
        <v>19</v>
      </c>
      <c r="I5278" s="7">
        <v>0</v>
      </c>
      <c r="J5278" s="7">
        <v>0</v>
      </c>
      <c r="K5278" s="7">
        <v>4.75</v>
      </c>
      <c r="L5278" s="7">
        <v>4.75</v>
      </c>
      <c r="M5278" s="36">
        <v>0.4535970244035199</v>
      </c>
      <c r="N5278" s="37" t="s">
        <v>183</v>
      </c>
      <c r="O5278" s="38">
        <v>10.47185</v>
      </c>
      <c r="AW5278" s="26"/>
    </row>
    <row r="5279" spans="1:49" x14ac:dyDescent="0.2">
      <c r="A5279" s="7">
        <v>15</v>
      </c>
      <c r="B5279" s="40">
        <v>1882</v>
      </c>
      <c r="C5279" s="40"/>
      <c r="D5279" s="7">
        <v>6</v>
      </c>
      <c r="E5279" s="7">
        <v>24</v>
      </c>
      <c r="F5279" s="7">
        <v>1</v>
      </c>
      <c r="G5279" s="7">
        <v>2</v>
      </c>
      <c r="H5279" s="1">
        <v>19</v>
      </c>
      <c r="I5279" s="7">
        <v>0</v>
      </c>
      <c r="J5279" s="7">
        <v>0</v>
      </c>
      <c r="K5279" s="7">
        <v>4.5</v>
      </c>
      <c r="L5279" s="7">
        <v>4.5</v>
      </c>
      <c r="M5279" s="36">
        <v>0.4535970244035199</v>
      </c>
      <c r="N5279" s="37" t="s">
        <v>183</v>
      </c>
      <c r="O5279" s="38">
        <v>9.9207000000000001</v>
      </c>
      <c r="P5279">
        <v>0</v>
      </c>
      <c r="Q5279">
        <v>0</v>
      </c>
      <c r="R5279">
        <v>5.25</v>
      </c>
      <c r="S5279">
        <v>0</v>
      </c>
      <c r="T5279">
        <v>0</v>
      </c>
      <c r="U5279">
        <v>6.5</v>
      </c>
      <c r="V5279">
        <v>0</v>
      </c>
      <c r="W5279">
        <v>0</v>
      </c>
      <c r="X5279">
        <v>6.5</v>
      </c>
      <c r="Y5279">
        <v>0</v>
      </c>
      <c r="Z5279">
        <v>0</v>
      </c>
      <c r="AA5279">
        <v>7</v>
      </c>
      <c r="AB5279">
        <v>0</v>
      </c>
      <c r="AC5279">
        <v>0</v>
      </c>
      <c r="AD5279">
        <v>7</v>
      </c>
      <c r="AW5279" s="26"/>
    </row>
    <row r="5280" spans="1:49" x14ac:dyDescent="0.2">
      <c r="A5280" s="7">
        <v>102</v>
      </c>
      <c r="B5280" s="40">
        <v>1883</v>
      </c>
      <c r="C5280" s="18">
        <f>B5280-B5279</f>
        <v>1</v>
      </c>
      <c r="D5280" s="7">
        <v>1</v>
      </c>
      <c r="E5280" s="7">
        <v>21</v>
      </c>
      <c r="F5280" s="7">
        <v>1</v>
      </c>
      <c r="G5280" s="7">
        <v>2</v>
      </c>
      <c r="H5280" s="1">
        <v>19</v>
      </c>
      <c r="I5280" s="7">
        <v>0</v>
      </c>
      <c r="J5280" s="7">
        <v>0</v>
      </c>
      <c r="K5280" s="7">
        <v>8</v>
      </c>
      <c r="L5280" s="7">
        <v>8</v>
      </c>
      <c r="M5280" s="36">
        <v>0.4535970244035199</v>
      </c>
      <c r="N5280" s="37" t="s">
        <v>183</v>
      </c>
      <c r="O5280" s="38">
        <v>17.636800000000001</v>
      </c>
      <c r="AW5280" s="26"/>
    </row>
    <row r="5281" spans="1:49" x14ac:dyDescent="0.2">
      <c r="A5281" s="7">
        <v>120</v>
      </c>
      <c r="B5281" s="40">
        <v>1883</v>
      </c>
      <c r="C5281" s="40"/>
      <c r="D5281" s="7">
        <v>1</v>
      </c>
      <c r="E5281" s="7">
        <v>22</v>
      </c>
      <c r="F5281" s="7">
        <v>2</v>
      </c>
      <c r="G5281" s="7">
        <v>2</v>
      </c>
      <c r="H5281" s="1">
        <v>19</v>
      </c>
      <c r="I5281" s="7">
        <v>0</v>
      </c>
      <c r="J5281" s="7">
        <v>0</v>
      </c>
      <c r="K5281" s="7">
        <v>5.25</v>
      </c>
      <c r="L5281" s="7">
        <v>5.25</v>
      </c>
      <c r="M5281" s="36">
        <v>0.4535970244035199</v>
      </c>
      <c r="N5281" s="37" t="s">
        <v>183</v>
      </c>
      <c r="O5281" s="38">
        <v>11.574149999999999</v>
      </c>
      <c r="AW5281" s="26"/>
    </row>
    <row r="5282" spans="1:49" x14ac:dyDescent="0.2">
      <c r="A5282" s="7">
        <v>15</v>
      </c>
      <c r="B5282" s="40">
        <v>1883</v>
      </c>
      <c r="C5282" s="40"/>
      <c r="D5282" s="7">
        <v>6</v>
      </c>
      <c r="E5282" s="7">
        <v>24</v>
      </c>
      <c r="F5282" s="7">
        <v>1</v>
      </c>
      <c r="G5282" s="7">
        <v>2</v>
      </c>
      <c r="H5282" s="1">
        <v>19</v>
      </c>
      <c r="I5282" s="7">
        <v>0</v>
      </c>
      <c r="J5282" s="7">
        <v>0</v>
      </c>
      <c r="K5282" s="7">
        <v>6</v>
      </c>
      <c r="L5282" s="7">
        <v>6</v>
      </c>
      <c r="M5282" s="36">
        <v>0.4535970244035199</v>
      </c>
      <c r="N5282" s="37" t="s">
        <v>183</v>
      </c>
      <c r="O5282" s="38">
        <v>13.227600000000001</v>
      </c>
      <c r="P5282">
        <v>0</v>
      </c>
      <c r="Q5282">
        <v>0</v>
      </c>
      <c r="R5282">
        <v>4.5</v>
      </c>
      <c r="S5282">
        <v>0</v>
      </c>
      <c r="T5282">
        <v>0</v>
      </c>
      <c r="U5282">
        <v>4.5</v>
      </c>
      <c r="V5282">
        <v>0</v>
      </c>
      <c r="W5282">
        <v>0</v>
      </c>
      <c r="X5282">
        <v>4.5</v>
      </c>
      <c r="Y5282">
        <v>0</v>
      </c>
      <c r="Z5282">
        <v>0</v>
      </c>
      <c r="AA5282">
        <v>5.5</v>
      </c>
      <c r="AB5282">
        <v>0</v>
      </c>
      <c r="AC5282">
        <v>0</v>
      </c>
      <c r="AD5282">
        <v>7</v>
      </c>
      <c r="AW5282" s="26"/>
    </row>
    <row r="5283" spans="1:49" x14ac:dyDescent="0.2">
      <c r="A5283" s="7">
        <v>107</v>
      </c>
      <c r="B5283" s="40">
        <v>1884</v>
      </c>
      <c r="C5283" s="40"/>
      <c r="D5283" s="7">
        <v>1</v>
      </c>
      <c r="E5283" s="7">
        <v>22</v>
      </c>
      <c r="F5283" s="7">
        <v>2</v>
      </c>
      <c r="G5283" s="7">
        <v>2</v>
      </c>
      <c r="H5283" s="1">
        <v>19</v>
      </c>
      <c r="I5283" s="7">
        <v>0</v>
      </c>
      <c r="J5283" s="7">
        <v>0</v>
      </c>
      <c r="K5283" s="7">
        <v>5.25</v>
      </c>
      <c r="L5283" s="7">
        <v>5.25</v>
      </c>
      <c r="M5283" s="36">
        <v>0.4535970244035199</v>
      </c>
      <c r="N5283" s="37" t="s">
        <v>183</v>
      </c>
      <c r="O5283" s="38">
        <v>11.574149999999999</v>
      </c>
      <c r="AW5283" s="26"/>
    </row>
    <row r="5284" spans="1:49" x14ac:dyDescent="0.2">
      <c r="A5284" s="7">
        <v>42</v>
      </c>
      <c r="B5284" s="40">
        <v>1884</v>
      </c>
      <c r="C5284" s="40"/>
      <c r="D5284" s="7">
        <v>3</v>
      </c>
      <c r="E5284" s="7">
        <v>24</v>
      </c>
      <c r="F5284" s="7">
        <v>1</v>
      </c>
      <c r="G5284" s="7">
        <v>2</v>
      </c>
      <c r="H5284" s="1">
        <v>19</v>
      </c>
      <c r="I5284" s="7">
        <v>0</v>
      </c>
      <c r="J5284" s="7">
        <v>0</v>
      </c>
      <c r="K5284" s="7">
        <v>6.5</v>
      </c>
      <c r="L5284" s="7">
        <v>6.5</v>
      </c>
      <c r="M5284" s="36">
        <v>0.4535970244035199</v>
      </c>
      <c r="N5284" s="37" t="s">
        <v>183</v>
      </c>
      <c r="O5284" s="38">
        <v>14.3299</v>
      </c>
      <c r="P5284">
        <v>0</v>
      </c>
      <c r="Q5284">
        <v>0</v>
      </c>
      <c r="R5284">
        <v>7</v>
      </c>
      <c r="S5284">
        <v>0</v>
      </c>
      <c r="T5284">
        <v>0</v>
      </c>
      <c r="U5284">
        <v>5.5</v>
      </c>
      <c r="AW5284" s="26"/>
    </row>
    <row r="5285" spans="1:49" x14ac:dyDescent="0.2">
      <c r="A5285" s="7">
        <v>94</v>
      </c>
      <c r="B5285" s="40">
        <v>1885</v>
      </c>
      <c r="C5285" s="40"/>
      <c r="D5285" s="7">
        <v>1</v>
      </c>
      <c r="E5285" s="7">
        <v>22</v>
      </c>
      <c r="F5285" s="7">
        <v>2</v>
      </c>
      <c r="G5285" s="7">
        <v>2</v>
      </c>
      <c r="H5285" s="1">
        <v>19</v>
      </c>
      <c r="I5285" s="7">
        <v>0</v>
      </c>
      <c r="J5285" s="7">
        <v>0</v>
      </c>
      <c r="K5285" s="7">
        <v>4</v>
      </c>
      <c r="L5285" s="7">
        <v>4</v>
      </c>
      <c r="M5285" s="36">
        <v>0.4535970244035199</v>
      </c>
      <c r="N5285" s="37" t="s">
        <v>183</v>
      </c>
      <c r="O5285" s="38">
        <v>8.8184000000000005</v>
      </c>
      <c r="AW5285" s="26"/>
    </row>
    <row r="5286" spans="1:49" x14ac:dyDescent="0.2">
      <c r="A5286" s="7">
        <v>81</v>
      </c>
      <c r="B5286" s="40">
        <v>1886</v>
      </c>
      <c r="C5286" s="40"/>
      <c r="D5286" s="7">
        <v>1</v>
      </c>
      <c r="E5286" s="7">
        <v>22</v>
      </c>
      <c r="F5286" s="7">
        <v>2</v>
      </c>
      <c r="G5286" s="7">
        <v>2</v>
      </c>
      <c r="H5286" s="1">
        <v>19</v>
      </c>
      <c r="I5286" s="7">
        <v>0</v>
      </c>
      <c r="J5286" s="7">
        <v>0</v>
      </c>
      <c r="K5286" s="7">
        <v>3.75</v>
      </c>
      <c r="L5286" s="7">
        <v>3.75</v>
      </c>
      <c r="M5286" s="36">
        <v>0.4535970244035199</v>
      </c>
      <c r="N5286" s="37" t="s">
        <v>183</v>
      </c>
      <c r="O5286" s="38">
        <v>8.2672500000000007</v>
      </c>
      <c r="AW5286" s="26"/>
    </row>
    <row r="5287" spans="1:49" x14ac:dyDescent="0.2">
      <c r="A5287" s="7">
        <v>11</v>
      </c>
      <c r="B5287" s="40">
        <v>1886</v>
      </c>
      <c r="C5287" s="40"/>
      <c r="D5287" s="7">
        <v>6</v>
      </c>
      <c r="E5287" s="7">
        <v>24</v>
      </c>
      <c r="F5287" s="7">
        <v>1</v>
      </c>
      <c r="G5287" s="7">
        <v>2</v>
      </c>
      <c r="H5287" s="1">
        <v>19</v>
      </c>
      <c r="I5287" s="7">
        <v>0</v>
      </c>
      <c r="J5287" s="7">
        <v>0</v>
      </c>
      <c r="K5287" s="7">
        <v>4.5</v>
      </c>
      <c r="L5287" s="7">
        <v>4.5</v>
      </c>
      <c r="M5287" s="36">
        <v>0.4535970244035199</v>
      </c>
      <c r="N5287" s="37" t="s">
        <v>183</v>
      </c>
      <c r="O5287" s="38">
        <v>9.9207000000000001</v>
      </c>
      <c r="P5287">
        <v>0</v>
      </c>
      <c r="Q5287">
        <v>0</v>
      </c>
      <c r="R5287">
        <v>4.75</v>
      </c>
      <c r="S5287">
        <v>0</v>
      </c>
      <c r="T5287">
        <v>0</v>
      </c>
      <c r="U5287">
        <v>5.5</v>
      </c>
      <c r="V5287">
        <v>0</v>
      </c>
      <c r="W5287">
        <v>0</v>
      </c>
      <c r="X5287">
        <v>5.5</v>
      </c>
      <c r="Y5287">
        <v>0</v>
      </c>
      <c r="Z5287">
        <v>0</v>
      </c>
      <c r="AA5287">
        <v>5.5</v>
      </c>
      <c r="AB5287">
        <v>0</v>
      </c>
      <c r="AC5287">
        <v>0</v>
      </c>
      <c r="AD5287">
        <v>4.5</v>
      </c>
      <c r="AW5287" s="26"/>
    </row>
    <row r="5288" spans="1:49" x14ac:dyDescent="0.2">
      <c r="A5288" s="7">
        <v>111</v>
      </c>
      <c r="B5288" s="40">
        <v>1887</v>
      </c>
      <c r="C5288" s="40"/>
      <c r="D5288" s="7">
        <v>1</v>
      </c>
      <c r="E5288" s="7">
        <v>22</v>
      </c>
      <c r="F5288" s="7">
        <v>2</v>
      </c>
      <c r="G5288" s="7">
        <v>2</v>
      </c>
      <c r="H5288" s="1">
        <v>19</v>
      </c>
      <c r="I5288" s="7">
        <v>0</v>
      </c>
      <c r="J5288" s="7">
        <v>0</v>
      </c>
      <c r="K5288" s="7">
        <v>4.13</v>
      </c>
      <c r="L5288" s="7">
        <v>4.13</v>
      </c>
      <c r="M5288" s="36">
        <v>0.4535970244035199</v>
      </c>
      <c r="N5288" s="37" t="s">
        <v>183</v>
      </c>
      <c r="O5288" s="38">
        <v>9.1049980000000001</v>
      </c>
      <c r="AW5288" s="26"/>
    </row>
    <row r="5289" spans="1:49" x14ac:dyDescent="0.2">
      <c r="A5289" s="7">
        <v>167</v>
      </c>
      <c r="B5289" s="40">
        <v>1887</v>
      </c>
      <c r="C5289" s="40"/>
      <c r="D5289" s="7">
        <v>6</v>
      </c>
      <c r="E5289" s="7">
        <v>24</v>
      </c>
      <c r="F5289" s="7">
        <v>1</v>
      </c>
      <c r="G5289" s="7">
        <v>2</v>
      </c>
      <c r="H5289" s="1">
        <v>19</v>
      </c>
      <c r="I5289" s="7">
        <v>0</v>
      </c>
      <c r="J5289" s="7">
        <v>0</v>
      </c>
      <c r="K5289" s="7">
        <v>4.5</v>
      </c>
      <c r="L5289" s="7">
        <v>4.5</v>
      </c>
      <c r="M5289" s="36">
        <v>0.4535970244035199</v>
      </c>
      <c r="N5289" s="37" t="s">
        <v>183</v>
      </c>
      <c r="O5289" s="38">
        <v>9.9207000000000001</v>
      </c>
      <c r="P5289">
        <v>0</v>
      </c>
      <c r="Q5289">
        <v>0</v>
      </c>
      <c r="R5289">
        <v>3.75</v>
      </c>
      <c r="S5289">
        <v>0</v>
      </c>
      <c r="T5289">
        <v>0</v>
      </c>
      <c r="U5289">
        <v>3.5</v>
      </c>
      <c r="V5289">
        <v>0</v>
      </c>
      <c r="W5289">
        <v>0</v>
      </c>
      <c r="X5289">
        <v>3.75</v>
      </c>
      <c r="Y5289">
        <v>0</v>
      </c>
      <c r="Z5289">
        <v>0</v>
      </c>
      <c r="AA5289">
        <v>3.75</v>
      </c>
      <c r="AB5289">
        <v>0</v>
      </c>
      <c r="AC5289">
        <v>0</v>
      </c>
      <c r="AD5289">
        <v>3.5</v>
      </c>
      <c r="AW5289" s="26"/>
    </row>
    <row r="5290" spans="1:49" x14ac:dyDescent="0.2">
      <c r="A5290" s="7">
        <v>80</v>
      </c>
      <c r="B5290" s="40">
        <v>1888</v>
      </c>
      <c r="C5290" s="40"/>
      <c r="D5290" s="7">
        <v>1</v>
      </c>
      <c r="E5290" s="7">
        <v>22</v>
      </c>
      <c r="F5290" s="7">
        <v>2</v>
      </c>
      <c r="G5290" s="7">
        <v>2</v>
      </c>
      <c r="H5290" s="1">
        <v>19</v>
      </c>
      <c r="I5290" s="7">
        <v>0</v>
      </c>
      <c r="J5290" s="7">
        <v>0</v>
      </c>
      <c r="K5290" s="7">
        <v>4.13</v>
      </c>
      <c r="L5290" s="7">
        <v>4.13</v>
      </c>
      <c r="M5290" s="36">
        <v>0.4535970244035199</v>
      </c>
      <c r="N5290" s="37" t="s">
        <v>183</v>
      </c>
      <c r="O5290" s="38">
        <v>9.1049980000000001</v>
      </c>
      <c r="AW5290" s="26"/>
    </row>
    <row r="5291" spans="1:49" x14ac:dyDescent="0.2">
      <c r="A5291" s="7">
        <v>41</v>
      </c>
      <c r="B5291" s="40">
        <v>1888</v>
      </c>
      <c r="C5291" s="40"/>
      <c r="D5291" s="7">
        <v>6</v>
      </c>
      <c r="E5291" s="7">
        <v>24</v>
      </c>
      <c r="F5291" s="7">
        <v>1</v>
      </c>
      <c r="G5291" s="7">
        <v>2</v>
      </c>
      <c r="H5291" s="1">
        <v>19</v>
      </c>
      <c r="I5291" s="7">
        <v>0</v>
      </c>
      <c r="J5291" s="7">
        <v>0</v>
      </c>
      <c r="K5291" s="7">
        <v>4.25</v>
      </c>
      <c r="L5291" s="7">
        <v>4.25</v>
      </c>
      <c r="M5291" s="36">
        <v>0.4535970244035199</v>
      </c>
      <c r="N5291" s="37" t="s">
        <v>183</v>
      </c>
      <c r="O5291" s="38">
        <v>9.3695500000000003</v>
      </c>
      <c r="P5291">
        <v>0</v>
      </c>
      <c r="Q5291">
        <v>0</v>
      </c>
      <c r="R5291">
        <v>3.5</v>
      </c>
      <c r="S5291">
        <v>0</v>
      </c>
      <c r="T5291">
        <v>0</v>
      </c>
      <c r="U5291">
        <v>4.25</v>
      </c>
      <c r="V5291">
        <v>0</v>
      </c>
      <c r="W5291">
        <v>0</v>
      </c>
      <c r="X5291">
        <v>4.25</v>
      </c>
      <c r="Y5291">
        <v>0</v>
      </c>
      <c r="Z5291">
        <v>0</v>
      </c>
      <c r="AA5291">
        <v>5.5</v>
      </c>
      <c r="AB5291">
        <v>0</v>
      </c>
      <c r="AC5291">
        <v>0</v>
      </c>
      <c r="AD5291">
        <v>4</v>
      </c>
      <c r="AW5291" s="26"/>
    </row>
    <row r="5292" spans="1:49" x14ac:dyDescent="0.2">
      <c r="A5292" s="7">
        <v>80</v>
      </c>
      <c r="B5292" s="40">
        <v>1889</v>
      </c>
      <c r="C5292" s="40"/>
      <c r="D5292" s="7">
        <v>1</v>
      </c>
      <c r="E5292" s="7">
        <v>22</v>
      </c>
      <c r="F5292" s="7">
        <v>2</v>
      </c>
      <c r="G5292" s="7">
        <v>2</v>
      </c>
      <c r="H5292" s="1">
        <v>19</v>
      </c>
      <c r="I5292" s="7">
        <v>0</v>
      </c>
      <c r="J5292" s="7">
        <v>0</v>
      </c>
      <c r="K5292" s="7">
        <v>3.5</v>
      </c>
      <c r="L5292" s="7">
        <v>3.5</v>
      </c>
      <c r="M5292" s="36">
        <v>0.4535970244035199</v>
      </c>
      <c r="N5292" s="37" t="s">
        <v>183</v>
      </c>
      <c r="O5292" s="38">
        <v>7.7161</v>
      </c>
      <c r="AW5292" s="26"/>
    </row>
    <row r="5293" spans="1:49" x14ac:dyDescent="0.2">
      <c r="A5293" s="7">
        <v>11</v>
      </c>
      <c r="B5293" s="40">
        <v>1889</v>
      </c>
      <c r="C5293" s="40"/>
      <c r="D5293" s="7">
        <v>6</v>
      </c>
      <c r="E5293" s="7">
        <v>24</v>
      </c>
      <c r="F5293" s="7">
        <v>1</v>
      </c>
      <c r="G5293" s="7">
        <v>2</v>
      </c>
      <c r="H5293" s="1">
        <v>19</v>
      </c>
      <c r="I5293" s="7">
        <v>0</v>
      </c>
      <c r="J5293" s="7">
        <v>0</v>
      </c>
      <c r="K5293" s="7">
        <v>3.25</v>
      </c>
      <c r="L5293" s="7">
        <v>3.25</v>
      </c>
      <c r="M5293" s="36">
        <v>0.4535970244035199</v>
      </c>
      <c r="N5293" s="37" t="s">
        <v>183</v>
      </c>
      <c r="O5293" s="38">
        <v>7.1649500000000002</v>
      </c>
      <c r="P5293">
        <v>0</v>
      </c>
      <c r="Q5293">
        <v>0</v>
      </c>
      <c r="R5293">
        <v>3.5</v>
      </c>
      <c r="S5293">
        <v>0</v>
      </c>
      <c r="T5293">
        <v>0</v>
      </c>
      <c r="U5293">
        <v>4.25</v>
      </c>
      <c r="V5293">
        <v>0</v>
      </c>
      <c r="W5293">
        <v>0</v>
      </c>
      <c r="X5293">
        <v>3.75</v>
      </c>
      <c r="Y5293">
        <v>0</v>
      </c>
      <c r="Z5293">
        <v>0</v>
      </c>
      <c r="AA5293">
        <v>4</v>
      </c>
      <c r="AB5293">
        <v>0</v>
      </c>
      <c r="AC5293">
        <v>0</v>
      </c>
      <c r="AD5293">
        <v>4.5</v>
      </c>
      <c r="AW5293" s="26"/>
    </row>
    <row r="5294" spans="1:49" x14ac:dyDescent="0.2">
      <c r="A5294" s="7">
        <v>79</v>
      </c>
      <c r="B5294" s="40">
        <v>1890</v>
      </c>
      <c r="C5294" s="40"/>
      <c r="D5294" s="7">
        <v>1</v>
      </c>
      <c r="E5294" s="7">
        <v>22</v>
      </c>
      <c r="F5294" s="7">
        <v>2</v>
      </c>
      <c r="G5294" s="7">
        <v>2</v>
      </c>
      <c r="H5294" s="1">
        <v>19</v>
      </c>
      <c r="I5294" s="7">
        <v>0</v>
      </c>
      <c r="J5294" s="7">
        <v>0</v>
      </c>
      <c r="K5294" s="7">
        <v>4.5</v>
      </c>
      <c r="L5294" s="7">
        <v>4.5</v>
      </c>
      <c r="M5294" s="36">
        <v>0.4535970244035199</v>
      </c>
      <c r="N5294" s="37" t="s">
        <v>183</v>
      </c>
      <c r="O5294" s="38">
        <v>9.9207000000000001</v>
      </c>
      <c r="AW5294" s="26"/>
    </row>
    <row r="5295" spans="1:49" x14ac:dyDescent="0.2">
      <c r="A5295" s="7">
        <v>10</v>
      </c>
      <c r="B5295" s="40">
        <v>1890</v>
      </c>
      <c r="C5295" s="40"/>
      <c r="D5295" s="7">
        <v>6</v>
      </c>
      <c r="E5295" s="7">
        <v>24</v>
      </c>
      <c r="F5295" s="7">
        <v>1</v>
      </c>
      <c r="G5295" s="7">
        <v>2</v>
      </c>
      <c r="H5295" s="1">
        <v>19</v>
      </c>
      <c r="I5295" s="7">
        <v>0</v>
      </c>
      <c r="J5295" s="7">
        <v>0</v>
      </c>
      <c r="K5295" s="7">
        <v>5.5</v>
      </c>
      <c r="L5295" s="7">
        <v>5.5</v>
      </c>
      <c r="M5295" s="36">
        <v>0.4535970244035199</v>
      </c>
      <c r="N5295" s="37" t="s">
        <v>183</v>
      </c>
      <c r="O5295" s="38">
        <v>12.125300000000001</v>
      </c>
      <c r="P5295">
        <v>0</v>
      </c>
      <c r="Q5295">
        <v>0</v>
      </c>
      <c r="R5295">
        <v>5.5</v>
      </c>
      <c r="S5295">
        <v>0</v>
      </c>
      <c r="T5295">
        <v>0</v>
      </c>
      <c r="U5295">
        <v>4.25</v>
      </c>
      <c r="V5295">
        <v>0</v>
      </c>
      <c r="W5295">
        <v>0</v>
      </c>
      <c r="X5295">
        <v>5.5</v>
      </c>
      <c r="Y5295">
        <v>0</v>
      </c>
      <c r="Z5295">
        <v>0</v>
      </c>
      <c r="AA5295">
        <v>5.5</v>
      </c>
      <c r="AB5295">
        <v>0</v>
      </c>
      <c r="AC5295">
        <v>0</v>
      </c>
      <c r="AD5295">
        <v>4.25</v>
      </c>
      <c r="AW5295" s="26"/>
    </row>
    <row r="5296" spans="1:49" x14ac:dyDescent="0.2">
      <c r="A5296" s="7">
        <v>79</v>
      </c>
      <c r="B5296" s="40">
        <v>1891</v>
      </c>
      <c r="C5296" s="40"/>
      <c r="D5296" s="7">
        <v>1</v>
      </c>
      <c r="E5296" s="7">
        <v>22</v>
      </c>
      <c r="F5296" s="7">
        <v>2</v>
      </c>
      <c r="G5296" s="7">
        <v>2</v>
      </c>
      <c r="H5296" s="1">
        <v>19</v>
      </c>
      <c r="I5296" s="7">
        <v>0</v>
      </c>
      <c r="J5296" s="7">
        <v>0</v>
      </c>
      <c r="K5296" s="7">
        <v>3.88</v>
      </c>
      <c r="L5296" s="7">
        <v>3.88</v>
      </c>
      <c r="M5296" s="36">
        <v>0.4535970244035199</v>
      </c>
      <c r="N5296" s="37" t="s">
        <v>183</v>
      </c>
      <c r="O5296" s="38">
        <v>8.5538480000000003</v>
      </c>
      <c r="AW5296" s="26"/>
    </row>
    <row r="5297" spans="1:49" x14ac:dyDescent="0.2">
      <c r="A5297" s="7">
        <v>10</v>
      </c>
      <c r="B5297" s="40">
        <v>1891</v>
      </c>
      <c r="C5297" s="40"/>
      <c r="D5297" s="7">
        <v>6</v>
      </c>
      <c r="E5297" s="7">
        <v>24</v>
      </c>
      <c r="F5297" s="7">
        <v>1</v>
      </c>
      <c r="G5297" s="7">
        <v>2</v>
      </c>
      <c r="H5297" s="1">
        <v>19</v>
      </c>
      <c r="I5297" s="7">
        <v>0</v>
      </c>
      <c r="J5297" s="7">
        <v>0</v>
      </c>
      <c r="K5297" s="7">
        <v>3.75</v>
      </c>
      <c r="L5297" s="7">
        <v>3.75</v>
      </c>
      <c r="M5297" s="36">
        <v>0.4535970244035199</v>
      </c>
      <c r="N5297" s="37" t="s">
        <v>183</v>
      </c>
      <c r="O5297" s="38">
        <v>8.2672500000000007</v>
      </c>
      <c r="P5297">
        <v>0</v>
      </c>
      <c r="Q5297">
        <v>0</v>
      </c>
      <c r="R5297">
        <v>3.75</v>
      </c>
      <c r="S5297">
        <v>0</v>
      </c>
      <c r="T5297">
        <v>0</v>
      </c>
      <c r="U5297">
        <v>4.5</v>
      </c>
      <c r="V5297">
        <v>0</v>
      </c>
      <c r="W5297">
        <v>0</v>
      </c>
      <c r="X5297">
        <v>4.25</v>
      </c>
      <c r="Y5297">
        <v>0</v>
      </c>
      <c r="Z5297">
        <v>0</v>
      </c>
      <c r="AA5297">
        <v>4.25</v>
      </c>
      <c r="AB5297">
        <v>0</v>
      </c>
      <c r="AC5297">
        <v>0</v>
      </c>
      <c r="AD5297">
        <v>4.5</v>
      </c>
      <c r="AW5297" s="26"/>
    </row>
    <row r="5298" spans="1:49" x14ac:dyDescent="0.2">
      <c r="A5298" s="7">
        <v>79</v>
      </c>
      <c r="B5298" s="40">
        <v>1892</v>
      </c>
      <c r="C5298" s="18">
        <f>B5298-B5297</f>
        <v>1</v>
      </c>
      <c r="D5298" s="7">
        <v>12</v>
      </c>
      <c r="E5298" s="7">
        <v>21</v>
      </c>
      <c r="F5298" s="7">
        <v>2</v>
      </c>
      <c r="G5298" s="7">
        <v>2</v>
      </c>
      <c r="H5298" s="1">
        <v>19</v>
      </c>
      <c r="I5298" s="7">
        <v>0</v>
      </c>
      <c r="J5298" s="7">
        <v>0</v>
      </c>
      <c r="K5298" s="7">
        <v>4</v>
      </c>
      <c r="L5298" s="7">
        <v>4</v>
      </c>
      <c r="M5298" s="36">
        <v>0.4535970244035199</v>
      </c>
      <c r="N5298" s="37" t="s">
        <v>183</v>
      </c>
      <c r="O5298" s="38">
        <v>8.8184000000000005</v>
      </c>
      <c r="P5298">
        <v>0</v>
      </c>
      <c r="Q5298">
        <v>0</v>
      </c>
      <c r="R5298">
        <v>4</v>
      </c>
      <c r="S5298">
        <v>0</v>
      </c>
      <c r="T5298">
        <v>0</v>
      </c>
      <c r="U5298">
        <v>4</v>
      </c>
      <c r="V5298">
        <v>0</v>
      </c>
      <c r="W5298">
        <v>0</v>
      </c>
      <c r="X5298">
        <v>4</v>
      </c>
      <c r="Y5298">
        <v>0</v>
      </c>
      <c r="Z5298">
        <v>0</v>
      </c>
      <c r="AA5298">
        <v>4</v>
      </c>
      <c r="AB5298">
        <v>0</v>
      </c>
      <c r="AC5298">
        <v>0</v>
      </c>
      <c r="AD5298">
        <v>4</v>
      </c>
      <c r="AE5298">
        <v>0</v>
      </c>
      <c r="AF5298">
        <v>0</v>
      </c>
      <c r="AG5298">
        <v>3.75</v>
      </c>
      <c r="AH5298" s="4">
        <v>0</v>
      </c>
      <c r="AI5298">
        <v>0</v>
      </c>
      <c r="AJ5298">
        <v>3.5</v>
      </c>
      <c r="AK5298">
        <v>0</v>
      </c>
      <c r="AL5298">
        <v>0</v>
      </c>
      <c r="AM5298">
        <v>3.25</v>
      </c>
      <c r="AN5298">
        <v>0</v>
      </c>
      <c r="AO5298">
        <v>0</v>
      </c>
      <c r="AP5298">
        <v>3.25</v>
      </c>
      <c r="AQ5298">
        <v>0</v>
      </c>
      <c r="AR5298">
        <v>0</v>
      </c>
      <c r="AS5298">
        <v>3.25</v>
      </c>
      <c r="AT5298">
        <v>0</v>
      </c>
      <c r="AU5298">
        <v>0</v>
      </c>
      <c r="AV5298">
        <v>3.25</v>
      </c>
      <c r="AW5298" s="26"/>
    </row>
    <row r="5299" spans="1:49" x14ac:dyDescent="0.2">
      <c r="A5299" s="7">
        <v>89</v>
      </c>
      <c r="B5299" s="40">
        <v>1892</v>
      </c>
      <c r="C5299" s="40"/>
      <c r="D5299" s="7">
        <v>1</v>
      </c>
      <c r="E5299" s="7">
        <v>22</v>
      </c>
      <c r="F5299" s="7">
        <v>2</v>
      </c>
      <c r="G5299" s="7">
        <v>2</v>
      </c>
      <c r="H5299" s="1">
        <v>19</v>
      </c>
      <c r="I5299" s="7">
        <v>0</v>
      </c>
      <c r="J5299" s="7">
        <v>0</v>
      </c>
      <c r="K5299" s="7">
        <v>3</v>
      </c>
      <c r="L5299" s="7">
        <v>3</v>
      </c>
      <c r="M5299" s="36">
        <v>0.4535970244035199</v>
      </c>
      <c r="N5299" s="37" t="s">
        <v>183</v>
      </c>
      <c r="O5299" s="38">
        <v>6.6138000000000003</v>
      </c>
      <c r="AW5299" s="26"/>
    </row>
    <row r="5300" spans="1:49" x14ac:dyDescent="0.2">
      <c r="A5300" s="7">
        <v>10</v>
      </c>
      <c r="B5300" s="40">
        <v>1892</v>
      </c>
      <c r="C5300" s="40"/>
      <c r="D5300" s="7">
        <v>6</v>
      </c>
      <c r="E5300" s="7">
        <v>24</v>
      </c>
      <c r="F5300" s="7">
        <v>1</v>
      </c>
      <c r="G5300" s="7">
        <v>2</v>
      </c>
      <c r="H5300" s="1">
        <v>19</v>
      </c>
      <c r="I5300" s="7">
        <v>0</v>
      </c>
      <c r="J5300" s="7">
        <v>0</v>
      </c>
      <c r="K5300" s="7">
        <v>4.5</v>
      </c>
      <c r="L5300" s="7">
        <v>4.5</v>
      </c>
      <c r="M5300" s="36">
        <v>0.4535970244035199</v>
      </c>
      <c r="N5300" s="37" t="s">
        <v>183</v>
      </c>
      <c r="O5300" s="38">
        <v>9.9207000000000001</v>
      </c>
      <c r="P5300">
        <v>0</v>
      </c>
      <c r="Q5300">
        <v>0</v>
      </c>
      <c r="R5300">
        <v>4.5</v>
      </c>
      <c r="S5300">
        <v>0</v>
      </c>
      <c r="T5300">
        <v>0</v>
      </c>
      <c r="U5300">
        <v>3.25</v>
      </c>
      <c r="V5300">
        <v>0</v>
      </c>
      <c r="W5300">
        <v>0</v>
      </c>
      <c r="X5300">
        <v>4.5</v>
      </c>
      <c r="Y5300">
        <v>0</v>
      </c>
      <c r="Z5300">
        <v>0</v>
      </c>
      <c r="AA5300">
        <v>3.5</v>
      </c>
      <c r="AB5300">
        <v>0</v>
      </c>
      <c r="AC5300">
        <v>0</v>
      </c>
      <c r="AD5300">
        <v>3.25</v>
      </c>
      <c r="AW5300" s="26"/>
    </row>
    <row r="5301" spans="1:49" x14ac:dyDescent="0.2">
      <c r="A5301" s="7">
        <v>79</v>
      </c>
      <c r="B5301" s="40">
        <v>1893</v>
      </c>
      <c r="C5301" s="40"/>
      <c r="D5301" s="7">
        <v>1</v>
      </c>
      <c r="E5301" s="7">
        <v>22</v>
      </c>
      <c r="F5301" s="7">
        <v>2</v>
      </c>
      <c r="G5301" s="7">
        <v>2</v>
      </c>
      <c r="H5301" s="1">
        <v>19</v>
      </c>
      <c r="I5301" s="7">
        <v>0</v>
      </c>
      <c r="J5301" s="7">
        <v>0</v>
      </c>
      <c r="K5301" s="7">
        <v>2.75</v>
      </c>
      <c r="L5301" s="7">
        <v>2.75</v>
      </c>
      <c r="M5301" s="36">
        <v>0.4535970244035199</v>
      </c>
      <c r="N5301" s="37" t="s">
        <v>183</v>
      </c>
      <c r="O5301" s="38">
        <v>6.0626500000000005</v>
      </c>
      <c r="AW5301" s="26"/>
    </row>
    <row r="5302" spans="1:49" x14ac:dyDescent="0.2">
      <c r="A5302" s="7">
        <v>10</v>
      </c>
      <c r="B5302" s="40">
        <v>1893</v>
      </c>
      <c r="C5302" s="40"/>
      <c r="D5302" s="7">
        <v>12</v>
      </c>
      <c r="E5302" s="7">
        <v>24</v>
      </c>
      <c r="F5302" s="7">
        <v>1</v>
      </c>
      <c r="G5302" s="7">
        <v>2</v>
      </c>
      <c r="H5302" s="1">
        <v>19</v>
      </c>
      <c r="I5302" s="7">
        <v>0</v>
      </c>
      <c r="J5302" s="7">
        <v>0</v>
      </c>
      <c r="K5302" s="7">
        <v>3.5</v>
      </c>
      <c r="L5302" s="7">
        <v>3.5</v>
      </c>
      <c r="M5302" s="36">
        <v>0.4535970244035199</v>
      </c>
      <c r="N5302" s="37" t="s">
        <v>183</v>
      </c>
      <c r="O5302" s="38">
        <v>7.7161</v>
      </c>
      <c r="P5302">
        <v>0</v>
      </c>
      <c r="Q5302">
        <v>0</v>
      </c>
      <c r="R5302">
        <v>3.5</v>
      </c>
      <c r="S5302">
        <v>0</v>
      </c>
      <c r="T5302">
        <v>0</v>
      </c>
      <c r="U5302">
        <v>3.25</v>
      </c>
      <c r="V5302">
        <v>0</v>
      </c>
      <c r="W5302">
        <v>0</v>
      </c>
      <c r="X5302">
        <v>3.25</v>
      </c>
      <c r="Y5302">
        <v>0</v>
      </c>
      <c r="Z5302">
        <v>0</v>
      </c>
      <c r="AA5302">
        <v>3</v>
      </c>
      <c r="AB5302">
        <v>0</v>
      </c>
      <c r="AC5302">
        <v>0</v>
      </c>
      <c r="AD5302">
        <v>3.25</v>
      </c>
      <c r="AE5302">
        <v>0</v>
      </c>
      <c r="AF5302">
        <v>0</v>
      </c>
      <c r="AG5302">
        <v>2.75</v>
      </c>
      <c r="AH5302" s="4">
        <v>0</v>
      </c>
      <c r="AI5302">
        <v>0</v>
      </c>
      <c r="AJ5302">
        <v>3.25</v>
      </c>
      <c r="AK5302">
        <v>0</v>
      </c>
      <c r="AL5302">
        <v>0</v>
      </c>
      <c r="AM5302">
        <v>3</v>
      </c>
      <c r="AN5302">
        <v>0</v>
      </c>
      <c r="AO5302">
        <v>0</v>
      </c>
      <c r="AP5302">
        <v>3</v>
      </c>
      <c r="AQ5302">
        <v>0</v>
      </c>
      <c r="AR5302">
        <v>0</v>
      </c>
      <c r="AS5302">
        <v>2.75</v>
      </c>
      <c r="AT5302">
        <v>0</v>
      </c>
      <c r="AU5302">
        <v>0</v>
      </c>
      <c r="AV5302">
        <v>3</v>
      </c>
      <c r="AW5302" s="26"/>
    </row>
    <row r="5303" spans="1:49" x14ac:dyDescent="0.2">
      <c r="A5303" s="7">
        <v>79</v>
      </c>
      <c r="B5303" s="40">
        <v>1894</v>
      </c>
      <c r="C5303" s="40"/>
      <c r="D5303" s="7">
        <v>1</v>
      </c>
      <c r="E5303" s="7">
        <v>22</v>
      </c>
      <c r="F5303" s="7">
        <v>2</v>
      </c>
      <c r="G5303" s="7">
        <v>2</v>
      </c>
      <c r="H5303" s="1">
        <v>19</v>
      </c>
      <c r="I5303" s="7">
        <v>0</v>
      </c>
      <c r="J5303" s="7">
        <v>0</v>
      </c>
      <c r="K5303" s="7">
        <v>3.13</v>
      </c>
      <c r="L5303" s="7">
        <v>3.13</v>
      </c>
      <c r="M5303" s="36">
        <v>0.4535970244035199</v>
      </c>
      <c r="N5303" s="37" t="s">
        <v>183</v>
      </c>
      <c r="O5303" s="38">
        <v>6.900398</v>
      </c>
      <c r="AW5303" s="26"/>
    </row>
    <row r="5304" spans="1:49" x14ac:dyDescent="0.2">
      <c r="A5304" s="7">
        <v>10</v>
      </c>
      <c r="B5304" s="40">
        <v>1894</v>
      </c>
      <c r="C5304" s="40"/>
      <c r="D5304" s="7">
        <v>12</v>
      </c>
      <c r="E5304" s="7">
        <v>24</v>
      </c>
      <c r="F5304" s="7">
        <v>1</v>
      </c>
      <c r="G5304" s="7">
        <v>2</v>
      </c>
      <c r="H5304" s="1">
        <v>19</v>
      </c>
      <c r="I5304" s="7">
        <v>0</v>
      </c>
      <c r="J5304" s="7">
        <v>0</v>
      </c>
      <c r="K5304" s="7">
        <v>3</v>
      </c>
      <c r="L5304" s="7">
        <v>3</v>
      </c>
      <c r="M5304" s="36">
        <v>0.4535970244035199</v>
      </c>
      <c r="N5304" s="37" t="s">
        <v>183</v>
      </c>
      <c r="O5304" s="38">
        <v>6.6138000000000003</v>
      </c>
      <c r="P5304">
        <v>0</v>
      </c>
      <c r="Q5304">
        <v>0</v>
      </c>
      <c r="R5304">
        <v>3</v>
      </c>
      <c r="S5304">
        <v>0</v>
      </c>
      <c r="T5304">
        <v>0</v>
      </c>
      <c r="U5304">
        <v>3.5</v>
      </c>
      <c r="V5304">
        <v>0</v>
      </c>
      <c r="W5304">
        <v>0</v>
      </c>
      <c r="X5304">
        <v>2.75</v>
      </c>
      <c r="Y5304">
        <v>0</v>
      </c>
      <c r="Z5304">
        <v>0</v>
      </c>
      <c r="AA5304">
        <v>2.75</v>
      </c>
      <c r="AB5304">
        <v>0</v>
      </c>
      <c r="AC5304">
        <v>0</v>
      </c>
      <c r="AD5304">
        <v>2.5</v>
      </c>
      <c r="AE5304">
        <v>0</v>
      </c>
      <c r="AF5304">
        <v>0</v>
      </c>
      <c r="AG5304">
        <v>2.25</v>
      </c>
      <c r="AH5304">
        <v>0</v>
      </c>
      <c r="AI5304">
        <v>0</v>
      </c>
      <c r="AJ5304">
        <v>2</v>
      </c>
      <c r="AK5304">
        <v>0</v>
      </c>
      <c r="AL5304">
        <v>0</v>
      </c>
      <c r="AM5304">
        <v>3</v>
      </c>
      <c r="AN5304">
        <v>0</v>
      </c>
      <c r="AO5304">
        <v>0</v>
      </c>
      <c r="AP5304" s="4">
        <v>2.25</v>
      </c>
      <c r="AQ5304">
        <v>0</v>
      </c>
      <c r="AR5304">
        <v>0</v>
      </c>
      <c r="AS5304">
        <v>2.25</v>
      </c>
      <c r="AT5304">
        <v>0</v>
      </c>
      <c r="AU5304">
        <v>0</v>
      </c>
      <c r="AV5304">
        <v>2.25</v>
      </c>
      <c r="AW5304" s="26"/>
    </row>
    <row r="5305" spans="1:49" x14ac:dyDescent="0.2">
      <c r="A5305" s="7">
        <v>78</v>
      </c>
      <c r="B5305" s="40">
        <v>1895</v>
      </c>
      <c r="C5305" s="40"/>
      <c r="D5305" s="7">
        <v>1</v>
      </c>
      <c r="E5305" s="7">
        <v>22</v>
      </c>
      <c r="F5305" s="7">
        <v>2</v>
      </c>
      <c r="G5305" s="7">
        <v>2</v>
      </c>
      <c r="H5305" s="1">
        <v>19</v>
      </c>
      <c r="I5305" s="7">
        <v>0</v>
      </c>
      <c r="J5305" s="7">
        <v>0</v>
      </c>
      <c r="K5305" s="7">
        <v>2.25</v>
      </c>
      <c r="L5305" s="7">
        <v>2.25</v>
      </c>
      <c r="M5305" s="36">
        <v>0.4535970244035199</v>
      </c>
      <c r="N5305" s="37" t="s">
        <v>183</v>
      </c>
      <c r="O5305" s="38">
        <v>4.96035</v>
      </c>
      <c r="AW5305" s="26"/>
    </row>
    <row r="5306" spans="1:49" x14ac:dyDescent="0.2">
      <c r="A5306" s="7">
        <v>10</v>
      </c>
      <c r="B5306" s="40">
        <v>1895</v>
      </c>
      <c r="C5306" s="40"/>
      <c r="D5306" s="7">
        <v>12</v>
      </c>
      <c r="E5306" s="7">
        <v>24</v>
      </c>
      <c r="F5306" s="7">
        <v>1</v>
      </c>
      <c r="G5306" s="7">
        <v>2</v>
      </c>
      <c r="H5306" s="1">
        <v>19</v>
      </c>
      <c r="I5306" s="7">
        <v>0</v>
      </c>
      <c r="J5306" s="7">
        <v>0</v>
      </c>
      <c r="K5306" s="7">
        <v>2</v>
      </c>
      <c r="L5306" s="7">
        <v>2</v>
      </c>
      <c r="M5306" s="36">
        <v>0.4535970244035199</v>
      </c>
      <c r="N5306" s="37" t="s">
        <v>183</v>
      </c>
      <c r="O5306" s="38">
        <v>4.4092000000000002</v>
      </c>
      <c r="P5306">
        <v>0</v>
      </c>
      <c r="Q5306">
        <v>0</v>
      </c>
      <c r="R5306">
        <v>1.75</v>
      </c>
      <c r="S5306">
        <v>0</v>
      </c>
      <c r="T5306">
        <v>0</v>
      </c>
      <c r="U5306">
        <v>3</v>
      </c>
      <c r="V5306">
        <v>0</v>
      </c>
      <c r="W5306">
        <v>0</v>
      </c>
      <c r="X5306">
        <v>3</v>
      </c>
      <c r="Y5306">
        <v>0</v>
      </c>
      <c r="Z5306">
        <v>0</v>
      </c>
      <c r="AA5306">
        <v>3</v>
      </c>
      <c r="AB5306">
        <v>0</v>
      </c>
      <c r="AC5306">
        <v>0</v>
      </c>
      <c r="AD5306">
        <v>1.5</v>
      </c>
      <c r="AE5306">
        <v>0</v>
      </c>
      <c r="AF5306">
        <v>0</v>
      </c>
      <c r="AG5306">
        <v>2</v>
      </c>
      <c r="AH5306">
        <v>0</v>
      </c>
      <c r="AI5306">
        <v>0</v>
      </c>
      <c r="AJ5306">
        <v>2</v>
      </c>
      <c r="AK5306">
        <v>0</v>
      </c>
      <c r="AL5306">
        <v>0</v>
      </c>
      <c r="AM5306">
        <v>3</v>
      </c>
      <c r="AN5306">
        <v>0</v>
      </c>
      <c r="AO5306">
        <v>0</v>
      </c>
      <c r="AP5306" s="4">
        <v>2</v>
      </c>
      <c r="AQ5306">
        <v>0</v>
      </c>
      <c r="AR5306">
        <v>0</v>
      </c>
      <c r="AS5306">
        <v>2</v>
      </c>
      <c r="AT5306">
        <v>0</v>
      </c>
      <c r="AU5306">
        <v>0</v>
      </c>
      <c r="AV5306">
        <v>2.75</v>
      </c>
      <c r="AW5306" s="26"/>
    </row>
    <row r="5307" spans="1:49" x14ac:dyDescent="0.2">
      <c r="A5307" s="7">
        <v>79</v>
      </c>
      <c r="B5307" s="40">
        <v>1896</v>
      </c>
      <c r="C5307" s="40"/>
      <c r="D5307" s="7">
        <v>1</v>
      </c>
      <c r="E5307" s="7">
        <v>22</v>
      </c>
      <c r="F5307" s="7">
        <v>2</v>
      </c>
      <c r="G5307" s="7">
        <v>2</v>
      </c>
      <c r="H5307" s="1">
        <v>19</v>
      </c>
      <c r="I5307" s="7">
        <v>0</v>
      </c>
      <c r="J5307" s="7">
        <v>0</v>
      </c>
      <c r="K5307" s="7">
        <v>3.25</v>
      </c>
      <c r="L5307" s="7">
        <v>3.25</v>
      </c>
      <c r="M5307" s="36">
        <v>0.4535970244035199</v>
      </c>
      <c r="N5307" s="37" t="s">
        <v>183</v>
      </c>
      <c r="O5307" s="38">
        <v>7.1649500000000002</v>
      </c>
      <c r="AW5307" s="26"/>
    </row>
    <row r="5308" spans="1:49" x14ac:dyDescent="0.2">
      <c r="A5308" s="7">
        <v>10</v>
      </c>
      <c r="B5308" s="40">
        <v>1896</v>
      </c>
      <c r="C5308" s="40"/>
      <c r="D5308" s="7">
        <v>11</v>
      </c>
      <c r="E5308" s="7">
        <v>24</v>
      </c>
      <c r="F5308" s="7">
        <v>1</v>
      </c>
      <c r="G5308" s="7">
        <v>2</v>
      </c>
      <c r="H5308" s="1">
        <v>19</v>
      </c>
      <c r="I5308" s="7">
        <v>0</v>
      </c>
      <c r="J5308" s="7">
        <v>0</v>
      </c>
      <c r="K5308" s="7">
        <v>2.75</v>
      </c>
      <c r="L5308" s="7">
        <v>2.75</v>
      </c>
      <c r="M5308" s="36">
        <v>0.4535970244035199</v>
      </c>
      <c r="N5308" s="37" t="s">
        <v>183</v>
      </c>
      <c r="O5308" s="38">
        <v>6.0626500000000005</v>
      </c>
      <c r="P5308">
        <v>0</v>
      </c>
      <c r="Q5308">
        <v>0</v>
      </c>
      <c r="R5308">
        <v>3</v>
      </c>
      <c r="S5308">
        <v>0</v>
      </c>
      <c r="T5308">
        <v>0</v>
      </c>
      <c r="U5308">
        <v>3.25</v>
      </c>
      <c r="V5308">
        <v>0</v>
      </c>
      <c r="W5308">
        <v>0</v>
      </c>
      <c r="X5308">
        <v>2.75</v>
      </c>
      <c r="Y5308">
        <v>0</v>
      </c>
      <c r="Z5308">
        <v>0</v>
      </c>
      <c r="AA5308">
        <v>3</v>
      </c>
      <c r="AB5308">
        <v>0</v>
      </c>
      <c r="AC5308">
        <v>0</v>
      </c>
      <c r="AD5308">
        <v>3.5</v>
      </c>
      <c r="AE5308">
        <v>0</v>
      </c>
      <c r="AF5308">
        <v>0</v>
      </c>
      <c r="AG5308">
        <v>3.25</v>
      </c>
      <c r="AH5308">
        <v>0</v>
      </c>
      <c r="AI5308">
        <v>0</v>
      </c>
      <c r="AJ5308">
        <v>3.5</v>
      </c>
      <c r="AK5308">
        <v>0</v>
      </c>
      <c r="AL5308">
        <v>0</v>
      </c>
      <c r="AM5308">
        <v>3.5</v>
      </c>
      <c r="AN5308">
        <v>0</v>
      </c>
      <c r="AO5308">
        <v>0</v>
      </c>
      <c r="AP5308">
        <v>3.75</v>
      </c>
      <c r="AQ5308">
        <v>0</v>
      </c>
      <c r="AR5308">
        <v>0</v>
      </c>
      <c r="AS5308" s="4">
        <v>3</v>
      </c>
      <c r="AW5308" s="26"/>
    </row>
    <row r="5309" spans="1:49" x14ac:dyDescent="0.2">
      <c r="A5309" s="7">
        <v>76</v>
      </c>
      <c r="B5309" s="40">
        <v>1897</v>
      </c>
      <c r="C5309" s="40"/>
      <c r="D5309" s="7">
        <v>1</v>
      </c>
      <c r="E5309" s="7">
        <v>22</v>
      </c>
      <c r="F5309" s="7">
        <v>2</v>
      </c>
      <c r="G5309" s="7">
        <v>2</v>
      </c>
      <c r="H5309" s="1">
        <v>19</v>
      </c>
      <c r="I5309" s="7">
        <v>0</v>
      </c>
      <c r="J5309" s="7">
        <v>0</v>
      </c>
      <c r="K5309" s="7">
        <v>3.38</v>
      </c>
      <c r="L5309" s="7">
        <v>3.38</v>
      </c>
      <c r="M5309" s="36">
        <v>0.4535970244035199</v>
      </c>
      <c r="N5309" s="37" t="s">
        <v>183</v>
      </c>
      <c r="O5309" s="38">
        <v>7.4515479999999998</v>
      </c>
      <c r="AW5309" s="26"/>
    </row>
    <row r="5310" spans="1:49" x14ac:dyDescent="0.2">
      <c r="A5310" s="7">
        <v>10</v>
      </c>
      <c r="B5310" s="40">
        <v>1897</v>
      </c>
      <c r="C5310" s="40"/>
      <c r="D5310" s="7">
        <v>8</v>
      </c>
      <c r="E5310" s="7">
        <v>24</v>
      </c>
      <c r="F5310" s="7">
        <v>1</v>
      </c>
      <c r="G5310" s="7">
        <v>2</v>
      </c>
      <c r="H5310" s="1">
        <v>19</v>
      </c>
      <c r="I5310" s="7">
        <v>0</v>
      </c>
      <c r="J5310" s="7">
        <v>0</v>
      </c>
      <c r="K5310" s="7">
        <v>3</v>
      </c>
      <c r="L5310" s="7">
        <v>3</v>
      </c>
      <c r="M5310" s="36">
        <v>0.4535970244035199</v>
      </c>
      <c r="N5310" s="37" t="s">
        <v>183</v>
      </c>
      <c r="O5310" s="38">
        <v>6.6138000000000003</v>
      </c>
      <c r="P5310">
        <v>0</v>
      </c>
      <c r="Q5310">
        <v>0</v>
      </c>
      <c r="R5310">
        <v>3</v>
      </c>
      <c r="S5310">
        <v>0</v>
      </c>
      <c r="T5310">
        <v>0</v>
      </c>
      <c r="U5310">
        <v>2.75</v>
      </c>
      <c r="V5310">
        <v>0</v>
      </c>
      <c r="W5310">
        <v>0</v>
      </c>
      <c r="X5310">
        <v>3.5</v>
      </c>
      <c r="Y5310">
        <v>0</v>
      </c>
      <c r="Z5310">
        <v>0</v>
      </c>
      <c r="AA5310">
        <v>3</v>
      </c>
      <c r="AB5310">
        <v>0</v>
      </c>
      <c r="AC5310">
        <v>0</v>
      </c>
      <c r="AD5310">
        <v>3.5</v>
      </c>
      <c r="AE5310">
        <v>0</v>
      </c>
      <c r="AF5310">
        <v>0</v>
      </c>
      <c r="AG5310">
        <v>3</v>
      </c>
      <c r="AH5310">
        <v>0</v>
      </c>
      <c r="AI5310">
        <v>0</v>
      </c>
      <c r="AJ5310">
        <v>3</v>
      </c>
      <c r="AW5310" s="26"/>
    </row>
    <row r="5311" spans="1:49" x14ac:dyDescent="0.2">
      <c r="A5311" s="7">
        <v>75</v>
      </c>
      <c r="B5311" s="40">
        <v>1898</v>
      </c>
      <c r="C5311" s="40"/>
      <c r="D5311" s="7">
        <v>1</v>
      </c>
      <c r="E5311" s="7">
        <v>22</v>
      </c>
      <c r="F5311" s="7">
        <v>2</v>
      </c>
      <c r="G5311" s="7">
        <v>2</v>
      </c>
      <c r="H5311" s="1">
        <v>19</v>
      </c>
      <c r="I5311" s="7">
        <v>0</v>
      </c>
      <c r="J5311" s="7">
        <v>0</v>
      </c>
      <c r="K5311" s="7">
        <v>4.38</v>
      </c>
      <c r="L5311" s="7">
        <v>4.38</v>
      </c>
      <c r="M5311" s="36">
        <v>0.4535970244035199</v>
      </c>
      <c r="N5311" s="37" t="s">
        <v>183</v>
      </c>
      <c r="O5311" s="38">
        <v>9.656148</v>
      </c>
      <c r="AW5311" s="26"/>
    </row>
    <row r="5312" spans="1:49" x14ac:dyDescent="0.2">
      <c r="A5312" s="7">
        <v>10</v>
      </c>
      <c r="B5312" s="40">
        <v>1898</v>
      </c>
      <c r="C5312" s="40"/>
      <c r="D5312" s="7">
        <v>12</v>
      </c>
      <c r="E5312" s="7">
        <v>24</v>
      </c>
      <c r="F5312" s="7">
        <v>1</v>
      </c>
      <c r="G5312" s="7">
        <v>2</v>
      </c>
      <c r="H5312" s="1">
        <v>19</v>
      </c>
      <c r="I5312" s="7">
        <v>0</v>
      </c>
      <c r="J5312" s="7">
        <v>0</v>
      </c>
      <c r="K5312" s="7">
        <v>3</v>
      </c>
      <c r="L5312" s="7">
        <v>3</v>
      </c>
      <c r="M5312" s="36">
        <v>0.4535970244035199</v>
      </c>
      <c r="N5312" s="37" t="s">
        <v>183</v>
      </c>
      <c r="O5312" s="38">
        <v>6.6138000000000003</v>
      </c>
      <c r="P5312">
        <v>0</v>
      </c>
      <c r="Q5312">
        <v>0</v>
      </c>
      <c r="R5312">
        <v>3</v>
      </c>
      <c r="S5312">
        <v>0</v>
      </c>
      <c r="T5312">
        <v>0</v>
      </c>
      <c r="U5312">
        <v>3.5</v>
      </c>
      <c r="V5312">
        <v>0</v>
      </c>
      <c r="W5312">
        <v>0</v>
      </c>
      <c r="X5312">
        <v>3.5</v>
      </c>
      <c r="Y5312">
        <v>0</v>
      </c>
      <c r="Z5312">
        <v>0</v>
      </c>
      <c r="AA5312">
        <v>3.5</v>
      </c>
      <c r="AB5312">
        <v>0</v>
      </c>
      <c r="AC5312">
        <v>0</v>
      </c>
      <c r="AD5312">
        <v>3.5</v>
      </c>
      <c r="AE5312">
        <v>0</v>
      </c>
      <c r="AF5312">
        <v>0</v>
      </c>
      <c r="AG5312">
        <v>4</v>
      </c>
      <c r="AH5312">
        <v>0</v>
      </c>
      <c r="AI5312">
        <v>0</v>
      </c>
      <c r="AJ5312">
        <v>4</v>
      </c>
      <c r="AK5312">
        <v>0</v>
      </c>
      <c r="AL5312">
        <v>0</v>
      </c>
      <c r="AM5312">
        <v>3</v>
      </c>
      <c r="AN5312">
        <v>0</v>
      </c>
      <c r="AO5312">
        <v>0</v>
      </c>
      <c r="AP5312">
        <v>3</v>
      </c>
      <c r="AQ5312">
        <v>0</v>
      </c>
      <c r="AR5312">
        <v>0</v>
      </c>
      <c r="AS5312">
        <v>3</v>
      </c>
      <c r="AT5312">
        <v>0</v>
      </c>
      <c r="AU5312">
        <v>0</v>
      </c>
      <c r="AV5312">
        <v>3</v>
      </c>
      <c r="AW5312" s="26"/>
    </row>
    <row r="5313" spans="1:49" x14ac:dyDescent="0.2">
      <c r="A5313" s="7">
        <v>75</v>
      </c>
      <c r="B5313" s="40">
        <v>1899</v>
      </c>
      <c r="C5313" s="18">
        <f>B5313-B5312</f>
        <v>1</v>
      </c>
      <c r="D5313" s="7">
        <v>1</v>
      </c>
      <c r="E5313" s="7">
        <v>21</v>
      </c>
      <c r="F5313" s="7">
        <v>2</v>
      </c>
      <c r="G5313" s="7">
        <v>2</v>
      </c>
      <c r="H5313" s="1">
        <v>19</v>
      </c>
      <c r="I5313" s="7">
        <v>0</v>
      </c>
      <c r="J5313" s="7">
        <v>0</v>
      </c>
      <c r="K5313" s="7">
        <v>2.25</v>
      </c>
      <c r="L5313" s="7">
        <v>2.25</v>
      </c>
      <c r="M5313" s="36">
        <v>0.4535970244035199</v>
      </c>
      <c r="N5313" s="37" t="s">
        <v>183</v>
      </c>
      <c r="O5313" s="38">
        <v>4.96035</v>
      </c>
      <c r="AW5313" s="26"/>
    </row>
    <row r="5314" spans="1:49" x14ac:dyDescent="0.2">
      <c r="A5314" s="7">
        <v>85</v>
      </c>
      <c r="B5314" s="40">
        <v>1899</v>
      </c>
      <c r="C5314" s="40"/>
      <c r="D5314" s="7">
        <v>1</v>
      </c>
      <c r="E5314" s="7">
        <v>22</v>
      </c>
      <c r="F5314" s="7">
        <v>2</v>
      </c>
      <c r="G5314" s="7">
        <v>2</v>
      </c>
      <c r="H5314" s="1">
        <v>19</v>
      </c>
      <c r="I5314" s="7">
        <v>0</v>
      </c>
      <c r="J5314" s="7">
        <v>0</v>
      </c>
      <c r="K5314" s="7">
        <v>3.25</v>
      </c>
      <c r="L5314" s="7">
        <v>3.25</v>
      </c>
      <c r="M5314" s="36">
        <v>0.4535970244035199</v>
      </c>
      <c r="N5314" s="37" t="s">
        <v>183</v>
      </c>
      <c r="O5314" s="38">
        <v>7.1649500000000002</v>
      </c>
      <c r="AW5314" s="26"/>
    </row>
    <row r="5315" spans="1:49" x14ac:dyDescent="0.2">
      <c r="A5315" s="7">
        <v>10</v>
      </c>
      <c r="B5315" s="40">
        <v>1899</v>
      </c>
      <c r="C5315" s="40"/>
      <c r="D5315" s="7">
        <v>12</v>
      </c>
      <c r="E5315" s="7">
        <v>24</v>
      </c>
      <c r="F5315" s="7">
        <v>1</v>
      </c>
      <c r="G5315" s="7">
        <v>2</v>
      </c>
      <c r="H5315" s="1">
        <v>19</v>
      </c>
      <c r="I5315" s="7">
        <v>0</v>
      </c>
      <c r="J5315" s="7">
        <v>0</v>
      </c>
      <c r="K5315" s="7">
        <v>3</v>
      </c>
      <c r="L5315" s="7">
        <v>3</v>
      </c>
      <c r="M5315" s="36">
        <v>0.4535970244035199</v>
      </c>
      <c r="N5315" s="37" t="s">
        <v>183</v>
      </c>
      <c r="O5315" s="38">
        <v>6.6138000000000003</v>
      </c>
      <c r="P5315">
        <v>0</v>
      </c>
      <c r="Q5315">
        <v>0</v>
      </c>
      <c r="R5315">
        <v>3</v>
      </c>
      <c r="S5315">
        <v>0</v>
      </c>
      <c r="T5315">
        <v>0</v>
      </c>
      <c r="U5315">
        <v>3</v>
      </c>
      <c r="V5315">
        <v>0</v>
      </c>
      <c r="W5315">
        <v>0</v>
      </c>
      <c r="X5315">
        <v>3</v>
      </c>
      <c r="Y5315">
        <v>0</v>
      </c>
      <c r="Z5315">
        <v>0</v>
      </c>
      <c r="AA5315">
        <v>3</v>
      </c>
      <c r="AB5315">
        <v>0</v>
      </c>
      <c r="AC5315">
        <v>0</v>
      </c>
      <c r="AD5315">
        <v>3</v>
      </c>
      <c r="AE5315">
        <v>0</v>
      </c>
      <c r="AF5315">
        <v>0</v>
      </c>
      <c r="AG5315">
        <v>3</v>
      </c>
      <c r="AH5315">
        <v>0</v>
      </c>
      <c r="AI5315">
        <v>0</v>
      </c>
      <c r="AJ5315">
        <v>3</v>
      </c>
      <c r="AK5315">
        <v>0</v>
      </c>
      <c r="AL5315">
        <v>0</v>
      </c>
      <c r="AM5315">
        <v>3</v>
      </c>
      <c r="AN5315">
        <v>0</v>
      </c>
      <c r="AO5315">
        <v>0</v>
      </c>
      <c r="AP5315">
        <v>3</v>
      </c>
      <c r="AQ5315">
        <v>0</v>
      </c>
      <c r="AR5315">
        <v>0</v>
      </c>
      <c r="AS5315">
        <v>3</v>
      </c>
      <c r="AT5315">
        <v>0</v>
      </c>
      <c r="AU5315">
        <v>0</v>
      </c>
      <c r="AV5315">
        <v>3</v>
      </c>
      <c r="AW5315" s="26"/>
    </row>
    <row r="5316" spans="1:49" x14ac:dyDescent="0.2">
      <c r="A5316" s="7">
        <v>77</v>
      </c>
      <c r="B5316" s="40">
        <v>1900</v>
      </c>
      <c r="C5316" s="18">
        <f>B5316-B5315</f>
        <v>1</v>
      </c>
      <c r="D5316" s="7">
        <v>1</v>
      </c>
      <c r="E5316" s="7">
        <v>21</v>
      </c>
      <c r="F5316" s="7">
        <v>2</v>
      </c>
      <c r="G5316" s="7">
        <v>2</v>
      </c>
      <c r="H5316" s="1">
        <v>19</v>
      </c>
      <c r="I5316" s="7">
        <v>0</v>
      </c>
      <c r="J5316" s="7">
        <v>0</v>
      </c>
      <c r="K5316" s="7">
        <v>2.25</v>
      </c>
      <c r="L5316" s="7">
        <v>2.25</v>
      </c>
      <c r="M5316" s="36">
        <v>0.4535970244035199</v>
      </c>
      <c r="N5316" s="37" t="s">
        <v>183</v>
      </c>
      <c r="O5316" s="38">
        <v>4.96035</v>
      </c>
      <c r="AW5316" s="26"/>
    </row>
    <row r="5317" spans="1:49" x14ac:dyDescent="0.2">
      <c r="A5317" s="7">
        <v>86</v>
      </c>
      <c r="B5317" s="40">
        <v>1900</v>
      </c>
      <c r="C5317" s="40"/>
      <c r="D5317" s="7">
        <v>1</v>
      </c>
      <c r="E5317" s="7">
        <v>22</v>
      </c>
      <c r="F5317" s="7">
        <v>2</v>
      </c>
      <c r="G5317" s="7">
        <v>2</v>
      </c>
      <c r="H5317" s="1">
        <v>19</v>
      </c>
      <c r="I5317" s="7">
        <v>0</v>
      </c>
      <c r="J5317" s="7">
        <v>0</v>
      </c>
      <c r="K5317" s="7">
        <v>3.88</v>
      </c>
      <c r="L5317" s="7">
        <v>3.88</v>
      </c>
      <c r="M5317" s="36">
        <v>0.4535970244035199</v>
      </c>
      <c r="N5317" s="37" t="s">
        <v>183</v>
      </c>
      <c r="O5317" s="38">
        <v>8.5538480000000003</v>
      </c>
      <c r="AW5317" s="26"/>
    </row>
    <row r="5318" spans="1:49" x14ac:dyDescent="0.2">
      <c r="A5318" s="7">
        <v>10</v>
      </c>
      <c r="B5318" s="40">
        <v>1900</v>
      </c>
      <c r="C5318" s="40"/>
      <c r="D5318" s="7">
        <v>12</v>
      </c>
      <c r="E5318" s="7">
        <v>24</v>
      </c>
      <c r="F5318" s="7">
        <v>1</v>
      </c>
      <c r="G5318" s="7">
        <v>2</v>
      </c>
      <c r="H5318" s="1">
        <v>19</v>
      </c>
      <c r="I5318" s="7">
        <v>0</v>
      </c>
      <c r="J5318" s="7">
        <v>0</v>
      </c>
      <c r="K5318" s="7">
        <v>3</v>
      </c>
      <c r="L5318" s="7">
        <v>3</v>
      </c>
      <c r="M5318" s="36">
        <v>0.4535970244035199</v>
      </c>
      <c r="N5318" s="37" t="s">
        <v>183</v>
      </c>
      <c r="O5318" s="38">
        <v>6.6138000000000003</v>
      </c>
      <c r="P5318">
        <v>0</v>
      </c>
      <c r="Q5318">
        <v>0</v>
      </c>
      <c r="R5318">
        <v>3</v>
      </c>
      <c r="S5318">
        <v>0</v>
      </c>
      <c r="T5318">
        <v>0</v>
      </c>
      <c r="U5318">
        <v>3</v>
      </c>
      <c r="V5318">
        <v>0</v>
      </c>
      <c r="W5318">
        <v>0</v>
      </c>
      <c r="X5318">
        <v>3</v>
      </c>
      <c r="Y5318">
        <v>0</v>
      </c>
      <c r="Z5318">
        <v>0</v>
      </c>
      <c r="AA5318">
        <v>3</v>
      </c>
      <c r="AB5318">
        <v>0</v>
      </c>
      <c r="AC5318">
        <v>0</v>
      </c>
      <c r="AD5318" s="4">
        <v>3</v>
      </c>
      <c r="AE5318">
        <v>0</v>
      </c>
      <c r="AF5318">
        <v>0</v>
      </c>
      <c r="AG5318">
        <v>3</v>
      </c>
      <c r="AH5318">
        <v>0</v>
      </c>
      <c r="AI5318">
        <v>0</v>
      </c>
      <c r="AJ5318">
        <v>3</v>
      </c>
      <c r="AK5318">
        <v>0</v>
      </c>
      <c r="AL5318">
        <v>0</v>
      </c>
      <c r="AM5318">
        <v>3</v>
      </c>
      <c r="AN5318">
        <v>0</v>
      </c>
      <c r="AO5318">
        <v>0</v>
      </c>
      <c r="AP5318">
        <v>3</v>
      </c>
      <c r="AQ5318">
        <v>0</v>
      </c>
      <c r="AR5318">
        <v>0</v>
      </c>
      <c r="AS5318">
        <v>3</v>
      </c>
      <c r="AT5318">
        <v>0</v>
      </c>
      <c r="AU5318">
        <v>0</v>
      </c>
      <c r="AV5318">
        <v>3</v>
      </c>
      <c r="AW5318" s="26"/>
    </row>
    <row r="5319" spans="1:49" x14ac:dyDescent="0.2">
      <c r="A5319" s="7">
        <v>86</v>
      </c>
      <c r="B5319" s="40">
        <v>1901</v>
      </c>
      <c r="C5319" s="18">
        <f>B5319-B5318</f>
        <v>1</v>
      </c>
      <c r="D5319" s="7">
        <v>1</v>
      </c>
      <c r="E5319" s="7">
        <v>21</v>
      </c>
      <c r="F5319" s="7">
        <v>2</v>
      </c>
      <c r="G5319" s="7">
        <v>2</v>
      </c>
      <c r="H5319" s="1">
        <v>19</v>
      </c>
      <c r="I5319" s="7">
        <v>0</v>
      </c>
      <c r="J5319" s="7">
        <v>0</v>
      </c>
      <c r="K5319" s="7">
        <v>2.25</v>
      </c>
      <c r="L5319" s="7">
        <v>2.25</v>
      </c>
      <c r="M5319" s="36">
        <v>0.4535970244035199</v>
      </c>
      <c r="N5319" s="37" t="s">
        <v>183</v>
      </c>
      <c r="O5319" s="38">
        <v>4.96035</v>
      </c>
      <c r="AW5319" s="26"/>
    </row>
    <row r="5320" spans="1:49" x14ac:dyDescent="0.2">
      <c r="A5320" s="7">
        <v>95</v>
      </c>
      <c r="B5320" s="40">
        <v>1901</v>
      </c>
      <c r="C5320" s="40"/>
      <c r="D5320" s="7">
        <v>1</v>
      </c>
      <c r="E5320" s="7">
        <v>22</v>
      </c>
      <c r="F5320" s="7">
        <v>2</v>
      </c>
      <c r="G5320" s="7">
        <v>2</v>
      </c>
      <c r="H5320" s="1">
        <v>19</v>
      </c>
      <c r="I5320" s="7">
        <v>0</v>
      </c>
      <c r="J5320" s="7">
        <v>0</v>
      </c>
      <c r="K5320" s="7">
        <v>3.25</v>
      </c>
      <c r="L5320" s="7">
        <v>3.25</v>
      </c>
      <c r="M5320" s="36">
        <v>0.4535970244035199</v>
      </c>
      <c r="N5320" s="37" t="s">
        <v>183</v>
      </c>
      <c r="O5320" s="38">
        <v>7.1649500000000002</v>
      </c>
      <c r="AW5320" s="26"/>
    </row>
    <row r="5321" spans="1:49" x14ac:dyDescent="0.2">
      <c r="A5321" s="7">
        <v>14</v>
      </c>
      <c r="B5321" s="40">
        <v>1901</v>
      </c>
      <c r="C5321" s="40"/>
      <c r="D5321" s="7">
        <v>12</v>
      </c>
      <c r="E5321" s="7">
        <v>24</v>
      </c>
      <c r="F5321" s="7">
        <v>1</v>
      </c>
      <c r="G5321" s="7">
        <v>2</v>
      </c>
      <c r="H5321" s="1">
        <v>19</v>
      </c>
      <c r="I5321" s="7">
        <v>0</v>
      </c>
      <c r="J5321" s="7">
        <v>0</v>
      </c>
      <c r="K5321" s="40">
        <v>3</v>
      </c>
      <c r="L5321" s="7">
        <v>3</v>
      </c>
      <c r="M5321" s="36">
        <v>0.4535970244035199</v>
      </c>
      <c r="N5321" s="37" t="s">
        <v>183</v>
      </c>
      <c r="O5321" s="38">
        <v>6.6138000000000003</v>
      </c>
      <c r="P5321">
        <v>0</v>
      </c>
      <c r="Q5321">
        <v>0</v>
      </c>
      <c r="R5321">
        <v>3</v>
      </c>
      <c r="S5321">
        <v>0</v>
      </c>
      <c r="T5321">
        <v>0</v>
      </c>
      <c r="U5321">
        <v>3</v>
      </c>
      <c r="V5321">
        <v>0</v>
      </c>
      <c r="W5321">
        <v>0</v>
      </c>
      <c r="X5321">
        <v>3</v>
      </c>
      <c r="Y5321">
        <v>0</v>
      </c>
      <c r="Z5321">
        <v>0</v>
      </c>
      <c r="AA5321">
        <v>3</v>
      </c>
      <c r="AB5321">
        <v>0</v>
      </c>
      <c r="AC5321">
        <v>0</v>
      </c>
      <c r="AD5321">
        <v>3</v>
      </c>
      <c r="AE5321">
        <v>0</v>
      </c>
      <c r="AF5321">
        <v>0</v>
      </c>
      <c r="AG5321">
        <v>3</v>
      </c>
      <c r="AH5321">
        <v>0</v>
      </c>
      <c r="AI5321">
        <v>0</v>
      </c>
      <c r="AJ5321">
        <v>3</v>
      </c>
      <c r="AK5321">
        <v>0</v>
      </c>
      <c r="AL5321">
        <v>0</v>
      </c>
      <c r="AM5321">
        <v>2.5</v>
      </c>
      <c r="AN5321">
        <v>0</v>
      </c>
      <c r="AO5321">
        <v>0</v>
      </c>
      <c r="AP5321">
        <v>3</v>
      </c>
      <c r="AQ5321">
        <v>0</v>
      </c>
      <c r="AR5321">
        <v>0</v>
      </c>
      <c r="AS5321">
        <v>3</v>
      </c>
      <c r="AT5321">
        <v>0</v>
      </c>
      <c r="AU5321">
        <v>0</v>
      </c>
      <c r="AV5321">
        <v>3</v>
      </c>
      <c r="AW5321" s="26"/>
    </row>
    <row r="5322" spans="1:49" x14ac:dyDescent="0.2">
      <c r="A5322" s="7">
        <v>85</v>
      </c>
      <c r="B5322" s="40">
        <v>1902</v>
      </c>
      <c r="C5322" s="18">
        <f>B5322-B5321</f>
        <v>1</v>
      </c>
      <c r="D5322" s="7">
        <v>1</v>
      </c>
      <c r="E5322" s="7">
        <v>21</v>
      </c>
      <c r="F5322" s="7">
        <v>2</v>
      </c>
      <c r="G5322" s="7">
        <v>2</v>
      </c>
      <c r="H5322" s="1">
        <v>19</v>
      </c>
      <c r="I5322" s="7">
        <v>0</v>
      </c>
      <c r="J5322" s="7">
        <v>0</v>
      </c>
      <c r="K5322" s="7">
        <v>3</v>
      </c>
      <c r="L5322" s="7">
        <v>3</v>
      </c>
      <c r="M5322" s="36">
        <v>0.4535970244035199</v>
      </c>
      <c r="N5322" s="37" t="s">
        <v>183</v>
      </c>
      <c r="O5322" s="38">
        <v>6.6138000000000003</v>
      </c>
      <c r="AW5322" s="26"/>
    </row>
    <row r="5323" spans="1:49" x14ac:dyDescent="0.2">
      <c r="A5323" s="7">
        <v>39</v>
      </c>
      <c r="B5323" s="40">
        <v>1902</v>
      </c>
      <c r="C5323" s="40"/>
      <c r="D5323" s="7">
        <v>1</v>
      </c>
      <c r="E5323" s="7">
        <v>22</v>
      </c>
      <c r="F5323" s="7">
        <v>1</v>
      </c>
      <c r="G5323" s="7">
        <v>2</v>
      </c>
      <c r="H5323" s="1">
        <v>19</v>
      </c>
      <c r="I5323" s="7">
        <v>0</v>
      </c>
      <c r="J5323" s="7">
        <v>0</v>
      </c>
      <c r="K5323" s="7">
        <v>5</v>
      </c>
      <c r="L5323" s="7">
        <v>5</v>
      </c>
      <c r="M5323" s="36">
        <v>0.4535970244035199</v>
      </c>
      <c r="N5323" s="37" t="s">
        <v>183</v>
      </c>
      <c r="O5323" s="38">
        <v>11.023</v>
      </c>
      <c r="AW5323" s="26"/>
    </row>
    <row r="5324" spans="1:49" x14ac:dyDescent="0.2">
      <c r="A5324" s="7">
        <v>94</v>
      </c>
      <c r="B5324" s="40">
        <v>1902</v>
      </c>
      <c r="C5324" s="40"/>
      <c r="D5324" s="7">
        <v>1</v>
      </c>
      <c r="E5324" s="7">
        <v>22</v>
      </c>
      <c r="F5324" s="7">
        <v>2</v>
      </c>
      <c r="G5324" s="7">
        <v>2</v>
      </c>
      <c r="H5324" s="1">
        <v>19</v>
      </c>
      <c r="I5324" s="7">
        <v>0</v>
      </c>
      <c r="J5324" s="7">
        <v>0</v>
      </c>
      <c r="K5324" s="7">
        <v>3.63</v>
      </c>
      <c r="L5324" s="7">
        <v>3.63</v>
      </c>
      <c r="M5324" s="36">
        <v>0.4535970244035199</v>
      </c>
      <c r="N5324" s="37" t="s">
        <v>183</v>
      </c>
      <c r="O5324" s="38">
        <v>8.0026980000000005</v>
      </c>
      <c r="AW5324" s="26"/>
    </row>
    <row r="5325" spans="1:49" x14ac:dyDescent="0.2">
      <c r="A5325" s="7">
        <v>141</v>
      </c>
      <c r="B5325" s="40">
        <v>1902</v>
      </c>
      <c r="C5325" s="40"/>
      <c r="D5325" s="7">
        <v>1</v>
      </c>
      <c r="E5325" s="7">
        <v>23</v>
      </c>
      <c r="F5325" s="7">
        <v>1</v>
      </c>
      <c r="G5325" s="7">
        <v>2</v>
      </c>
      <c r="H5325" s="1">
        <v>19</v>
      </c>
      <c r="I5325" s="7">
        <v>0</v>
      </c>
      <c r="J5325" s="7">
        <v>0</v>
      </c>
      <c r="K5325" s="7">
        <v>4</v>
      </c>
      <c r="L5325" s="7">
        <v>4</v>
      </c>
      <c r="M5325" s="36">
        <v>0.4535970244035199</v>
      </c>
      <c r="N5325" s="37" t="s">
        <v>183</v>
      </c>
      <c r="O5325" s="38">
        <v>8.8184000000000005</v>
      </c>
      <c r="AW5325" s="26"/>
    </row>
    <row r="5326" spans="1:49" x14ac:dyDescent="0.2">
      <c r="A5326" s="7">
        <v>163</v>
      </c>
      <c r="B5326" s="40">
        <v>1902</v>
      </c>
      <c r="C5326" s="40"/>
      <c r="D5326" s="7">
        <v>1</v>
      </c>
      <c r="E5326" s="7">
        <v>23</v>
      </c>
      <c r="F5326" s="7">
        <v>2</v>
      </c>
      <c r="G5326" s="7">
        <v>2</v>
      </c>
      <c r="H5326" s="1">
        <v>19</v>
      </c>
      <c r="I5326" s="7">
        <v>0</v>
      </c>
      <c r="J5326" s="7">
        <v>0</v>
      </c>
      <c r="K5326" s="7">
        <v>2.5</v>
      </c>
      <c r="L5326" s="7">
        <v>2.5</v>
      </c>
      <c r="M5326" s="36">
        <v>0.4535970244035199</v>
      </c>
      <c r="N5326" s="37" t="s">
        <v>183</v>
      </c>
      <c r="O5326" s="38">
        <v>5.5114999999999998</v>
      </c>
      <c r="AW5326" s="26"/>
    </row>
    <row r="5327" spans="1:49" x14ac:dyDescent="0.2">
      <c r="A5327" s="7">
        <v>14</v>
      </c>
      <c r="B5327" s="40">
        <v>1902</v>
      </c>
      <c r="C5327" s="40"/>
      <c r="D5327" s="7">
        <v>12</v>
      </c>
      <c r="E5327" s="7">
        <v>24</v>
      </c>
      <c r="F5327" s="7">
        <v>1</v>
      </c>
      <c r="G5327" s="7">
        <v>2</v>
      </c>
      <c r="H5327" s="1">
        <v>19</v>
      </c>
      <c r="I5327" s="7">
        <v>0</v>
      </c>
      <c r="J5327" s="7">
        <v>0</v>
      </c>
      <c r="K5327" s="7">
        <v>3</v>
      </c>
      <c r="L5327" s="7">
        <v>3</v>
      </c>
      <c r="M5327" s="36">
        <v>0.4535970244035199</v>
      </c>
      <c r="N5327" s="37" t="s">
        <v>183</v>
      </c>
      <c r="O5327" s="38">
        <v>6.6138000000000003</v>
      </c>
      <c r="P5327">
        <v>0</v>
      </c>
      <c r="Q5327">
        <v>0</v>
      </c>
      <c r="R5327">
        <v>3</v>
      </c>
      <c r="S5327">
        <v>0</v>
      </c>
      <c r="T5327">
        <v>0</v>
      </c>
      <c r="U5327">
        <v>3</v>
      </c>
      <c r="V5327">
        <v>0</v>
      </c>
      <c r="W5327">
        <v>0</v>
      </c>
      <c r="X5327">
        <v>3.5</v>
      </c>
      <c r="Y5327">
        <v>0</v>
      </c>
      <c r="Z5327">
        <v>0</v>
      </c>
      <c r="AA5327">
        <v>3.5</v>
      </c>
      <c r="AB5327">
        <v>0</v>
      </c>
      <c r="AC5327">
        <v>0</v>
      </c>
      <c r="AD5327">
        <v>3.5</v>
      </c>
      <c r="AE5327">
        <v>0</v>
      </c>
      <c r="AF5327">
        <v>0</v>
      </c>
      <c r="AG5327">
        <v>3.5</v>
      </c>
      <c r="AH5327">
        <v>0</v>
      </c>
      <c r="AI5327">
        <v>0</v>
      </c>
      <c r="AJ5327">
        <v>3.5</v>
      </c>
      <c r="AK5327">
        <v>0</v>
      </c>
      <c r="AL5327">
        <v>0</v>
      </c>
      <c r="AM5327">
        <v>4</v>
      </c>
      <c r="AN5327">
        <v>0</v>
      </c>
      <c r="AO5327">
        <v>0</v>
      </c>
      <c r="AP5327" s="4">
        <v>3.5</v>
      </c>
      <c r="AQ5327">
        <v>0</v>
      </c>
      <c r="AR5327">
        <v>0</v>
      </c>
      <c r="AS5327">
        <v>3</v>
      </c>
      <c r="AT5327">
        <v>0</v>
      </c>
      <c r="AU5327">
        <v>0</v>
      </c>
      <c r="AV5327">
        <v>3</v>
      </c>
      <c r="AW5327" s="26"/>
    </row>
    <row r="5328" spans="1:49" x14ac:dyDescent="0.2">
      <c r="A5328" s="7">
        <v>85</v>
      </c>
      <c r="B5328" s="40">
        <v>1903</v>
      </c>
      <c r="C5328" s="18">
        <f>B5328-B5327</f>
        <v>1</v>
      </c>
      <c r="D5328" s="7">
        <v>1</v>
      </c>
      <c r="E5328" s="7">
        <v>21</v>
      </c>
      <c r="F5328" s="7">
        <v>2</v>
      </c>
      <c r="G5328" s="7">
        <v>2</v>
      </c>
      <c r="H5328" s="1">
        <v>19</v>
      </c>
      <c r="I5328" s="7">
        <v>0</v>
      </c>
      <c r="J5328" s="7">
        <v>0</v>
      </c>
      <c r="K5328" s="7">
        <v>3</v>
      </c>
      <c r="L5328" s="7">
        <v>3</v>
      </c>
      <c r="M5328" s="36">
        <v>0.4535970244035199</v>
      </c>
      <c r="N5328" s="37" t="s">
        <v>183</v>
      </c>
      <c r="O5328" s="38">
        <v>6.6138000000000003</v>
      </c>
      <c r="AW5328" s="26"/>
    </row>
    <row r="5329" spans="1:49" x14ac:dyDescent="0.2">
      <c r="A5329" s="7">
        <v>39</v>
      </c>
      <c r="B5329" s="40">
        <v>1903</v>
      </c>
      <c r="C5329" s="40"/>
      <c r="D5329" s="7">
        <v>1</v>
      </c>
      <c r="E5329" s="7">
        <v>22</v>
      </c>
      <c r="F5329" s="7">
        <v>1</v>
      </c>
      <c r="G5329" s="7">
        <v>2</v>
      </c>
      <c r="H5329" s="1">
        <v>19</v>
      </c>
      <c r="I5329" s="7">
        <v>0</v>
      </c>
      <c r="J5329" s="7">
        <v>0</v>
      </c>
      <c r="K5329" s="7">
        <v>5.5</v>
      </c>
      <c r="L5329" s="7">
        <v>5.5</v>
      </c>
      <c r="M5329" s="36">
        <v>0.4535970244035199</v>
      </c>
      <c r="N5329" s="37" t="s">
        <v>183</v>
      </c>
      <c r="O5329" s="38">
        <v>12.125300000000001</v>
      </c>
      <c r="AW5329" s="26"/>
    </row>
    <row r="5330" spans="1:49" x14ac:dyDescent="0.2">
      <c r="A5330" s="7">
        <v>94</v>
      </c>
      <c r="B5330" s="40">
        <v>1903</v>
      </c>
      <c r="C5330" s="40"/>
      <c r="D5330" s="7">
        <v>1</v>
      </c>
      <c r="E5330" s="7">
        <v>22</v>
      </c>
      <c r="F5330" s="7">
        <v>2</v>
      </c>
      <c r="G5330" s="7">
        <v>2</v>
      </c>
      <c r="H5330" s="1">
        <v>19</v>
      </c>
      <c r="I5330" s="7">
        <v>0</v>
      </c>
      <c r="J5330" s="7">
        <v>0</v>
      </c>
      <c r="K5330" s="7">
        <v>3.25</v>
      </c>
      <c r="L5330" s="7">
        <v>3.25</v>
      </c>
      <c r="M5330" s="36">
        <v>0.4535970244035199</v>
      </c>
      <c r="N5330" s="37" t="s">
        <v>183</v>
      </c>
      <c r="O5330" s="38">
        <v>7.1649500000000002</v>
      </c>
      <c r="AW5330" s="26"/>
    </row>
    <row r="5331" spans="1:49" x14ac:dyDescent="0.2">
      <c r="A5331" s="7">
        <v>139</v>
      </c>
      <c r="B5331" s="40">
        <v>1903</v>
      </c>
      <c r="C5331" s="40"/>
      <c r="D5331" s="7">
        <v>1</v>
      </c>
      <c r="E5331" s="7">
        <v>23</v>
      </c>
      <c r="F5331" s="7">
        <v>2</v>
      </c>
      <c r="G5331" s="7">
        <v>2</v>
      </c>
      <c r="H5331" s="1">
        <v>19</v>
      </c>
      <c r="I5331" s="7">
        <v>0</v>
      </c>
      <c r="J5331" s="7">
        <v>0</v>
      </c>
      <c r="K5331" s="7">
        <v>2.38</v>
      </c>
      <c r="L5331" s="7">
        <v>2.38</v>
      </c>
      <c r="M5331" s="36">
        <v>0.4535970244035199</v>
      </c>
      <c r="N5331" s="37" t="s">
        <v>183</v>
      </c>
      <c r="O5331" s="38">
        <v>5.2469479999999997</v>
      </c>
      <c r="AW5331" s="26"/>
    </row>
    <row r="5332" spans="1:49" x14ac:dyDescent="0.2">
      <c r="A5332" s="7">
        <v>159</v>
      </c>
      <c r="B5332" s="40">
        <v>1903</v>
      </c>
      <c r="C5332" s="40"/>
      <c r="D5332" s="7">
        <v>1</v>
      </c>
      <c r="E5332" s="7">
        <v>23</v>
      </c>
      <c r="F5332" s="7">
        <v>1</v>
      </c>
      <c r="G5332" s="7">
        <v>2</v>
      </c>
      <c r="H5332" s="1">
        <v>19</v>
      </c>
      <c r="I5332" s="7">
        <v>0</v>
      </c>
      <c r="J5332" s="7">
        <v>0</v>
      </c>
      <c r="K5332" s="7">
        <v>4</v>
      </c>
      <c r="L5332" s="7">
        <v>4</v>
      </c>
      <c r="M5332" s="36">
        <v>0.4535970244035199</v>
      </c>
      <c r="N5332" s="37" t="s">
        <v>183</v>
      </c>
      <c r="O5332" s="38">
        <v>8.8184000000000005</v>
      </c>
      <c r="AW5332" s="26"/>
    </row>
    <row r="5333" spans="1:49" x14ac:dyDescent="0.2">
      <c r="A5333" s="7">
        <v>14</v>
      </c>
      <c r="B5333" s="40">
        <v>1903</v>
      </c>
      <c r="C5333" s="40"/>
      <c r="D5333" s="7">
        <v>12</v>
      </c>
      <c r="E5333" s="7">
        <v>24</v>
      </c>
      <c r="F5333" s="7">
        <v>1</v>
      </c>
      <c r="G5333" s="7">
        <v>2</v>
      </c>
      <c r="H5333" s="1">
        <v>19</v>
      </c>
      <c r="I5333" s="7">
        <v>0</v>
      </c>
      <c r="J5333" s="7">
        <v>0</v>
      </c>
      <c r="K5333" s="7">
        <v>3</v>
      </c>
      <c r="L5333" s="7">
        <v>3</v>
      </c>
      <c r="M5333" s="36">
        <v>0.4535970244035199</v>
      </c>
      <c r="N5333" s="37" t="s">
        <v>183</v>
      </c>
      <c r="O5333" s="38">
        <v>6.6138000000000003</v>
      </c>
      <c r="P5333">
        <v>0</v>
      </c>
      <c r="Q5333">
        <v>0</v>
      </c>
      <c r="R5333">
        <v>3</v>
      </c>
      <c r="S5333">
        <v>0</v>
      </c>
      <c r="T5333">
        <v>0</v>
      </c>
      <c r="U5333">
        <v>3</v>
      </c>
      <c r="V5333">
        <v>0</v>
      </c>
      <c r="W5333">
        <v>0</v>
      </c>
      <c r="X5333">
        <v>3</v>
      </c>
      <c r="Y5333">
        <v>0</v>
      </c>
      <c r="Z5333">
        <v>0</v>
      </c>
      <c r="AA5333">
        <v>3</v>
      </c>
      <c r="AB5333">
        <v>0</v>
      </c>
      <c r="AC5333">
        <v>0</v>
      </c>
      <c r="AD5333">
        <v>3</v>
      </c>
      <c r="AE5333">
        <v>0</v>
      </c>
      <c r="AF5333">
        <v>0</v>
      </c>
      <c r="AG5333">
        <v>3</v>
      </c>
      <c r="AH5333">
        <v>0</v>
      </c>
      <c r="AI5333">
        <v>0</v>
      </c>
      <c r="AJ5333">
        <v>3</v>
      </c>
      <c r="AK5333">
        <v>0</v>
      </c>
      <c r="AL5333">
        <v>0</v>
      </c>
      <c r="AM5333">
        <v>3</v>
      </c>
      <c r="AN5333">
        <v>0</v>
      </c>
      <c r="AO5333">
        <v>0</v>
      </c>
      <c r="AP5333">
        <v>3</v>
      </c>
      <c r="AQ5333">
        <v>0</v>
      </c>
      <c r="AR5333">
        <v>0</v>
      </c>
      <c r="AS5333">
        <v>3</v>
      </c>
      <c r="AT5333">
        <v>0</v>
      </c>
      <c r="AU5333">
        <v>0</v>
      </c>
      <c r="AV5333">
        <v>3</v>
      </c>
      <c r="AW5333" s="26"/>
    </row>
    <row r="5334" spans="1:49" x14ac:dyDescent="0.2">
      <c r="A5334" s="7">
        <v>83</v>
      </c>
      <c r="B5334" s="40">
        <v>1904</v>
      </c>
      <c r="C5334" s="18">
        <f>B5334-B5333</f>
        <v>1</v>
      </c>
      <c r="D5334" s="7">
        <v>1</v>
      </c>
      <c r="E5334" s="7">
        <v>21</v>
      </c>
      <c r="F5334" s="7">
        <v>2</v>
      </c>
      <c r="G5334" s="7">
        <v>2</v>
      </c>
      <c r="H5334" s="1">
        <v>19</v>
      </c>
      <c r="I5334" s="7">
        <v>0</v>
      </c>
      <c r="J5334" s="7">
        <v>0</v>
      </c>
      <c r="K5334" s="7">
        <v>2.5</v>
      </c>
      <c r="L5334" s="7">
        <v>2.5</v>
      </c>
      <c r="M5334" s="36">
        <v>0.4535970244035199</v>
      </c>
      <c r="N5334" s="37" t="s">
        <v>183</v>
      </c>
      <c r="O5334" s="38">
        <v>5.5114999999999998</v>
      </c>
      <c r="AW5334" s="26"/>
    </row>
    <row r="5335" spans="1:49" x14ac:dyDescent="0.2">
      <c r="A5335" s="7">
        <v>38</v>
      </c>
      <c r="B5335" s="40">
        <v>1904</v>
      </c>
      <c r="C5335" s="40"/>
      <c r="D5335" s="7">
        <v>12</v>
      </c>
      <c r="E5335" s="7">
        <v>22</v>
      </c>
      <c r="F5335" s="7">
        <v>1</v>
      </c>
      <c r="G5335" s="7">
        <v>2</v>
      </c>
      <c r="H5335" s="1">
        <v>19</v>
      </c>
      <c r="I5335" s="7">
        <v>0</v>
      </c>
      <c r="J5335" s="7">
        <v>0</v>
      </c>
      <c r="K5335" s="7">
        <v>5.5</v>
      </c>
      <c r="L5335" s="7">
        <v>5.5</v>
      </c>
      <c r="M5335" s="36">
        <v>0.4535970244035199</v>
      </c>
      <c r="N5335" s="37" t="s">
        <v>183</v>
      </c>
      <c r="O5335" s="38">
        <v>12.125300000000001</v>
      </c>
      <c r="P5335">
        <v>0</v>
      </c>
      <c r="Q5335">
        <v>0</v>
      </c>
      <c r="R5335">
        <v>5.5</v>
      </c>
      <c r="S5335">
        <v>0</v>
      </c>
      <c r="T5335">
        <v>0</v>
      </c>
      <c r="U5335">
        <v>5.5</v>
      </c>
      <c r="V5335">
        <v>0</v>
      </c>
      <c r="W5335">
        <v>0</v>
      </c>
      <c r="X5335">
        <v>5.5</v>
      </c>
      <c r="Y5335">
        <v>0</v>
      </c>
      <c r="Z5335">
        <v>0</v>
      </c>
      <c r="AA5335">
        <v>5.5</v>
      </c>
      <c r="AB5335">
        <v>0</v>
      </c>
      <c r="AC5335">
        <v>0</v>
      </c>
      <c r="AD5335">
        <v>5.5</v>
      </c>
      <c r="AE5335">
        <v>0</v>
      </c>
      <c r="AF5335">
        <v>0</v>
      </c>
      <c r="AG5335">
        <v>5.5</v>
      </c>
      <c r="AH5335">
        <v>0</v>
      </c>
      <c r="AI5335">
        <v>0</v>
      </c>
      <c r="AJ5335">
        <v>5.5</v>
      </c>
      <c r="AK5335">
        <v>0</v>
      </c>
      <c r="AL5335">
        <v>0</v>
      </c>
      <c r="AM5335">
        <v>5.5</v>
      </c>
      <c r="AN5335">
        <v>0</v>
      </c>
      <c r="AO5335">
        <v>0</v>
      </c>
      <c r="AP5335">
        <v>5.5</v>
      </c>
      <c r="AQ5335">
        <v>0</v>
      </c>
      <c r="AR5335">
        <v>0</v>
      </c>
      <c r="AS5335">
        <v>5.5</v>
      </c>
      <c r="AT5335">
        <v>0</v>
      </c>
      <c r="AU5335">
        <v>0</v>
      </c>
      <c r="AV5335">
        <v>5</v>
      </c>
      <c r="AW5335" s="26"/>
    </row>
    <row r="5336" spans="1:49" x14ac:dyDescent="0.2">
      <c r="A5336" s="7">
        <v>92</v>
      </c>
      <c r="B5336" s="40">
        <v>1904</v>
      </c>
      <c r="C5336" s="40"/>
      <c r="D5336" s="7">
        <v>1</v>
      </c>
      <c r="E5336" s="7">
        <v>22</v>
      </c>
      <c r="F5336" s="7">
        <v>2</v>
      </c>
      <c r="G5336" s="7">
        <v>2</v>
      </c>
      <c r="H5336" s="1">
        <v>19</v>
      </c>
      <c r="I5336" s="7">
        <v>0</v>
      </c>
      <c r="J5336" s="7">
        <v>0</v>
      </c>
      <c r="K5336" s="7">
        <v>3.25</v>
      </c>
      <c r="L5336" s="7">
        <v>3.25</v>
      </c>
      <c r="M5336" s="36">
        <v>0.4535970244035199</v>
      </c>
      <c r="N5336" s="37" t="s">
        <v>183</v>
      </c>
      <c r="O5336" s="38">
        <v>7.1649500000000002</v>
      </c>
      <c r="AW5336" s="26"/>
    </row>
    <row r="5337" spans="1:49" x14ac:dyDescent="0.2">
      <c r="A5337" s="7">
        <v>188</v>
      </c>
      <c r="B5337" s="40">
        <v>1904</v>
      </c>
      <c r="C5337" s="40"/>
      <c r="D5337" s="7">
        <v>1</v>
      </c>
      <c r="E5337" s="7">
        <v>23</v>
      </c>
      <c r="F5337" s="7">
        <v>2</v>
      </c>
      <c r="G5337" s="7">
        <v>2</v>
      </c>
      <c r="H5337" s="1">
        <v>19</v>
      </c>
      <c r="I5337" s="7">
        <v>0</v>
      </c>
      <c r="J5337" s="7">
        <v>0</v>
      </c>
      <c r="K5337" s="7">
        <v>2.25</v>
      </c>
      <c r="L5337" s="7">
        <v>2.25</v>
      </c>
      <c r="M5337" s="36">
        <v>0.4535970244035199</v>
      </c>
      <c r="N5337" s="37" t="s">
        <v>183</v>
      </c>
      <c r="O5337" s="38">
        <v>4.96035</v>
      </c>
      <c r="AW5337" s="26"/>
    </row>
    <row r="5338" spans="1:49" x14ac:dyDescent="0.2">
      <c r="A5338" s="7">
        <v>209</v>
      </c>
      <c r="B5338" s="40">
        <v>1904</v>
      </c>
      <c r="C5338" s="40"/>
      <c r="D5338" s="7">
        <v>1</v>
      </c>
      <c r="E5338" s="7">
        <v>23</v>
      </c>
      <c r="F5338" s="7">
        <v>1</v>
      </c>
      <c r="G5338" s="7">
        <v>2</v>
      </c>
      <c r="H5338" s="1">
        <v>19</v>
      </c>
      <c r="I5338" s="7">
        <v>0</v>
      </c>
      <c r="J5338" s="7">
        <v>0</v>
      </c>
      <c r="K5338" s="7">
        <v>4</v>
      </c>
      <c r="L5338" s="7">
        <v>4</v>
      </c>
      <c r="M5338" s="36">
        <v>0.4535970244035199</v>
      </c>
      <c r="N5338" s="37" t="s">
        <v>183</v>
      </c>
      <c r="O5338" s="38">
        <v>8.8184000000000005</v>
      </c>
      <c r="AW5338" s="26"/>
    </row>
    <row r="5339" spans="1:49" x14ac:dyDescent="0.2">
      <c r="A5339" s="7">
        <v>14</v>
      </c>
      <c r="B5339" s="40">
        <v>1904</v>
      </c>
      <c r="C5339" s="40"/>
      <c r="D5339" s="7">
        <v>12</v>
      </c>
      <c r="E5339" s="7">
        <v>24</v>
      </c>
      <c r="F5339" s="7">
        <v>1</v>
      </c>
      <c r="G5339" s="7">
        <v>2</v>
      </c>
      <c r="H5339" s="1">
        <v>19</v>
      </c>
      <c r="I5339" s="7">
        <v>0</v>
      </c>
      <c r="J5339" s="7">
        <v>0</v>
      </c>
      <c r="K5339" s="7">
        <v>2.75</v>
      </c>
      <c r="L5339" s="7">
        <v>2.75</v>
      </c>
      <c r="M5339" s="36">
        <v>0.4535970244035199</v>
      </c>
      <c r="N5339" s="37" t="s">
        <v>183</v>
      </c>
      <c r="O5339" s="38">
        <v>6.0626500000000005</v>
      </c>
      <c r="P5339">
        <v>0</v>
      </c>
      <c r="Q5339">
        <v>0</v>
      </c>
      <c r="R5339">
        <v>2.75</v>
      </c>
      <c r="S5339">
        <v>0</v>
      </c>
      <c r="T5339">
        <v>0</v>
      </c>
      <c r="U5339">
        <v>2.75</v>
      </c>
      <c r="V5339">
        <v>0</v>
      </c>
      <c r="W5339">
        <v>0</v>
      </c>
      <c r="X5339">
        <v>2.75</v>
      </c>
      <c r="Y5339">
        <v>0</v>
      </c>
      <c r="Z5339">
        <v>0</v>
      </c>
      <c r="AA5339">
        <v>2.75</v>
      </c>
      <c r="AB5339">
        <v>0</v>
      </c>
      <c r="AC5339">
        <v>0</v>
      </c>
      <c r="AD5339">
        <v>2.75</v>
      </c>
      <c r="AE5339">
        <v>0</v>
      </c>
      <c r="AF5339">
        <v>0</v>
      </c>
      <c r="AG5339">
        <v>2.75</v>
      </c>
      <c r="AH5339">
        <v>0</v>
      </c>
      <c r="AI5339">
        <v>0</v>
      </c>
      <c r="AJ5339">
        <v>2.75</v>
      </c>
      <c r="AK5339">
        <v>0</v>
      </c>
      <c r="AL5339">
        <v>0</v>
      </c>
      <c r="AM5339">
        <v>2.75</v>
      </c>
      <c r="AN5339">
        <v>0</v>
      </c>
      <c r="AO5339">
        <v>0</v>
      </c>
      <c r="AP5339">
        <v>2.75</v>
      </c>
      <c r="AQ5339">
        <v>0</v>
      </c>
      <c r="AR5339">
        <v>0</v>
      </c>
      <c r="AS5339">
        <v>2.75</v>
      </c>
      <c r="AT5339">
        <v>0</v>
      </c>
      <c r="AU5339">
        <v>0</v>
      </c>
      <c r="AV5339">
        <v>2.75</v>
      </c>
      <c r="AW5339" s="26"/>
    </row>
    <row r="5340" spans="1:49" x14ac:dyDescent="0.2">
      <c r="A5340" s="7">
        <v>84</v>
      </c>
      <c r="B5340" s="40">
        <v>1905</v>
      </c>
      <c r="C5340" s="18">
        <f>B5340-B5339</f>
        <v>1</v>
      </c>
      <c r="D5340" s="7">
        <v>1</v>
      </c>
      <c r="E5340" s="7">
        <v>21</v>
      </c>
      <c r="F5340" s="7">
        <v>2</v>
      </c>
      <c r="G5340" s="7">
        <v>2</v>
      </c>
      <c r="H5340" s="1">
        <v>19</v>
      </c>
      <c r="I5340" s="7">
        <v>0</v>
      </c>
      <c r="J5340" s="7">
        <v>0</v>
      </c>
      <c r="K5340" s="7">
        <v>2.62</v>
      </c>
      <c r="L5340" s="7">
        <v>2.62</v>
      </c>
      <c r="M5340" s="36">
        <v>0.4535970244035199</v>
      </c>
      <c r="N5340" s="37" t="s">
        <v>183</v>
      </c>
      <c r="O5340" s="38">
        <v>5.776052</v>
      </c>
      <c r="AW5340" s="26"/>
    </row>
    <row r="5341" spans="1:49" x14ac:dyDescent="0.2">
      <c r="A5341" s="7">
        <v>38</v>
      </c>
      <c r="B5341" s="40">
        <v>1905</v>
      </c>
      <c r="C5341" s="40"/>
      <c r="D5341" s="7">
        <v>1</v>
      </c>
      <c r="E5341" s="7">
        <v>22</v>
      </c>
      <c r="F5341" s="7">
        <v>1</v>
      </c>
      <c r="G5341" s="7">
        <v>2</v>
      </c>
      <c r="H5341" s="1">
        <v>19</v>
      </c>
      <c r="I5341" s="7">
        <v>0</v>
      </c>
      <c r="J5341" s="7">
        <v>0</v>
      </c>
      <c r="K5341" s="7">
        <v>4.25</v>
      </c>
      <c r="L5341" s="7">
        <v>4.25</v>
      </c>
      <c r="M5341" s="36">
        <v>0.4535970244035199</v>
      </c>
      <c r="N5341" s="37" t="s">
        <v>183</v>
      </c>
      <c r="O5341" s="38">
        <v>9.3695500000000003</v>
      </c>
      <c r="AW5341" s="26"/>
    </row>
    <row r="5342" spans="1:49" x14ac:dyDescent="0.2">
      <c r="A5342" s="7">
        <v>93</v>
      </c>
      <c r="B5342" s="40">
        <v>1905</v>
      </c>
      <c r="C5342" s="40"/>
      <c r="D5342" s="7">
        <v>1</v>
      </c>
      <c r="E5342" s="7">
        <v>22</v>
      </c>
      <c r="F5342" s="7">
        <v>2</v>
      </c>
      <c r="G5342" s="7">
        <v>2</v>
      </c>
      <c r="H5342" s="1">
        <v>19</v>
      </c>
      <c r="I5342" s="7">
        <v>0</v>
      </c>
      <c r="J5342" s="7">
        <v>0</v>
      </c>
      <c r="K5342" s="7">
        <v>2.88</v>
      </c>
      <c r="L5342" s="7">
        <v>2.88</v>
      </c>
      <c r="M5342" s="36">
        <v>0.4535970244035199</v>
      </c>
      <c r="N5342" s="37" t="s">
        <v>183</v>
      </c>
      <c r="O5342" s="38">
        <v>6.3492480000000002</v>
      </c>
      <c r="AW5342" s="26"/>
    </row>
    <row r="5343" spans="1:49" x14ac:dyDescent="0.2">
      <c r="A5343" s="7">
        <v>138</v>
      </c>
      <c r="B5343" s="40">
        <v>1905</v>
      </c>
      <c r="C5343" s="40"/>
      <c r="D5343" s="7">
        <v>1</v>
      </c>
      <c r="E5343" s="7">
        <v>23</v>
      </c>
      <c r="F5343" s="7">
        <v>2</v>
      </c>
      <c r="G5343" s="7">
        <v>2</v>
      </c>
      <c r="H5343" s="1">
        <v>19</v>
      </c>
      <c r="I5343" s="7">
        <v>0</v>
      </c>
      <c r="J5343" s="7">
        <v>0</v>
      </c>
      <c r="K5343" s="7">
        <v>2</v>
      </c>
      <c r="L5343" s="7">
        <v>2</v>
      </c>
      <c r="M5343" s="36">
        <v>0.4535970244035199</v>
      </c>
      <c r="N5343" s="37" t="s">
        <v>183</v>
      </c>
      <c r="O5343" s="38">
        <v>4.4092000000000002</v>
      </c>
      <c r="AW5343" s="26"/>
    </row>
    <row r="5344" spans="1:49" x14ac:dyDescent="0.2">
      <c r="A5344" s="7">
        <v>159</v>
      </c>
      <c r="B5344" s="40">
        <v>1905</v>
      </c>
      <c r="C5344" s="40"/>
      <c r="D5344" s="7">
        <v>1</v>
      </c>
      <c r="E5344" s="7">
        <v>23</v>
      </c>
      <c r="F5344" s="7">
        <v>1</v>
      </c>
      <c r="G5344" s="7">
        <v>2</v>
      </c>
      <c r="H5344" s="1">
        <v>19</v>
      </c>
      <c r="I5344" s="7">
        <v>0</v>
      </c>
      <c r="J5344" s="7">
        <v>0</v>
      </c>
      <c r="K5344" s="7">
        <v>3.25</v>
      </c>
      <c r="L5344" s="7">
        <v>3.25</v>
      </c>
      <c r="M5344" s="36">
        <v>0.4535970244035199</v>
      </c>
      <c r="N5344" s="37" t="s">
        <v>183</v>
      </c>
      <c r="O5344" s="38">
        <v>7.1649500000000002</v>
      </c>
      <c r="AW5344" s="26"/>
    </row>
    <row r="5345" spans="1:49" x14ac:dyDescent="0.2">
      <c r="A5345" s="7">
        <v>14</v>
      </c>
      <c r="B5345" s="40">
        <v>1905</v>
      </c>
      <c r="C5345" s="40"/>
      <c r="D5345" s="7">
        <v>12</v>
      </c>
      <c r="E5345" s="7">
        <v>24</v>
      </c>
      <c r="F5345" s="7">
        <v>1</v>
      </c>
      <c r="G5345" s="7">
        <v>2</v>
      </c>
      <c r="H5345" s="1">
        <v>19</v>
      </c>
      <c r="I5345" s="7">
        <v>0</v>
      </c>
      <c r="J5345" s="7">
        <v>0</v>
      </c>
      <c r="K5345" s="7">
        <v>2.5</v>
      </c>
      <c r="L5345" s="7">
        <v>2.5</v>
      </c>
      <c r="M5345" s="36">
        <v>0.4535970244035199</v>
      </c>
      <c r="N5345" s="37" t="s">
        <v>183</v>
      </c>
      <c r="O5345" s="38">
        <v>5.5114999999999998</v>
      </c>
      <c r="P5345">
        <v>0</v>
      </c>
      <c r="Q5345">
        <v>0</v>
      </c>
      <c r="R5345">
        <v>1.75</v>
      </c>
      <c r="S5345">
        <v>0</v>
      </c>
      <c r="T5345">
        <v>0</v>
      </c>
      <c r="U5345">
        <v>2</v>
      </c>
      <c r="V5345">
        <v>0</v>
      </c>
      <c r="W5345">
        <v>0</v>
      </c>
      <c r="X5345">
        <v>2</v>
      </c>
      <c r="Y5345">
        <v>0</v>
      </c>
      <c r="Z5345">
        <v>0</v>
      </c>
      <c r="AA5345">
        <v>2.25</v>
      </c>
      <c r="AB5345">
        <v>0</v>
      </c>
      <c r="AC5345">
        <v>0</v>
      </c>
      <c r="AD5345">
        <v>3</v>
      </c>
      <c r="AE5345">
        <v>0</v>
      </c>
      <c r="AF5345">
        <v>0</v>
      </c>
      <c r="AG5345">
        <v>3</v>
      </c>
      <c r="AH5345" s="4">
        <v>0</v>
      </c>
      <c r="AI5345">
        <v>0</v>
      </c>
      <c r="AJ5345">
        <v>3</v>
      </c>
      <c r="AK5345">
        <v>0</v>
      </c>
      <c r="AL5345">
        <v>0</v>
      </c>
      <c r="AM5345">
        <v>3</v>
      </c>
      <c r="AN5345">
        <v>0</v>
      </c>
      <c r="AO5345">
        <v>0</v>
      </c>
      <c r="AP5345">
        <v>2.5</v>
      </c>
      <c r="AQ5345">
        <v>0</v>
      </c>
      <c r="AR5345">
        <v>0</v>
      </c>
      <c r="AS5345">
        <v>2.5</v>
      </c>
      <c r="AT5345">
        <v>0</v>
      </c>
      <c r="AU5345">
        <v>0</v>
      </c>
      <c r="AV5345">
        <v>2.75</v>
      </c>
      <c r="AW5345" s="26"/>
    </row>
    <row r="5346" spans="1:49" x14ac:dyDescent="0.2">
      <c r="A5346" s="7">
        <v>85</v>
      </c>
      <c r="B5346" s="40">
        <v>1906</v>
      </c>
      <c r="C5346" s="18">
        <f>B5346-B5345</f>
        <v>1</v>
      </c>
      <c r="D5346" s="7">
        <v>1</v>
      </c>
      <c r="E5346" s="7">
        <v>21</v>
      </c>
      <c r="F5346" s="7">
        <v>2</v>
      </c>
      <c r="G5346" s="7">
        <v>2</v>
      </c>
      <c r="H5346" s="1">
        <v>19</v>
      </c>
      <c r="I5346" s="7">
        <v>0</v>
      </c>
      <c r="J5346" s="7">
        <v>0</v>
      </c>
      <c r="K5346" s="7">
        <v>3.25</v>
      </c>
      <c r="L5346" s="7">
        <v>3.25</v>
      </c>
      <c r="M5346" s="36">
        <v>0.4535970244035199</v>
      </c>
      <c r="N5346" s="37" t="s">
        <v>183</v>
      </c>
      <c r="O5346" s="38">
        <v>7.1649500000000002</v>
      </c>
      <c r="AW5346" s="26"/>
    </row>
    <row r="5347" spans="1:49" x14ac:dyDescent="0.2">
      <c r="A5347" s="7">
        <v>36</v>
      </c>
      <c r="B5347" s="40">
        <v>1906</v>
      </c>
      <c r="C5347" s="40"/>
      <c r="D5347" s="7">
        <v>1</v>
      </c>
      <c r="E5347" s="7">
        <v>22</v>
      </c>
      <c r="F5347" s="7">
        <v>1</v>
      </c>
      <c r="G5347" s="7">
        <v>2</v>
      </c>
      <c r="H5347" s="1">
        <v>19</v>
      </c>
      <c r="I5347" s="7">
        <v>0</v>
      </c>
      <c r="J5347" s="7">
        <v>0</v>
      </c>
      <c r="K5347" s="7">
        <v>4.25</v>
      </c>
      <c r="L5347" s="7">
        <v>4.25</v>
      </c>
      <c r="M5347" s="36">
        <v>0.4535970244035199</v>
      </c>
      <c r="N5347" s="37" t="s">
        <v>183</v>
      </c>
      <c r="O5347" s="38">
        <v>9.3695500000000003</v>
      </c>
      <c r="AW5347" s="26"/>
    </row>
    <row r="5348" spans="1:49" x14ac:dyDescent="0.2">
      <c r="A5348" s="7">
        <v>94</v>
      </c>
      <c r="B5348" s="40">
        <v>1906</v>
      </c>
      <c r="C5348" s="40"/>
      <c r="D5348" s="7">
        <v>1</v>
      </c>
      <c r="E5348" s="7">
        <v>22</v>
      </c>
      <c r="F5348" s="7">
        <v>2</v>
      </c>
      <c r="G5348" s="7">
        <v>2</v>
      </c>
      <c r="H5348" s="1">
        <v>19</v>
      </c>
      <c r="I5348" s="7">
        <v>0</v>
      </c>
      <c r="J5348" s="7">
        <v>0</v>
      </c>
      <c r="K5348" s="7">
        <v>3</v>
      </c>
      <c r="L5348" s="7">
        <v>3</v>
      </c>
      <c r="M5348" s="36">
        <v>0.4535970244035199</v>
      </c>
      <c r="N5348" s="37" t="s">
        <v>183</v>
      </c>
      <c r="O5348" s="38">
        <v>6.6138000000000003</v>
      </c>
      <c r="AW5348" s="26"/>
    </row>
    <row r="5349" spans="1:49" x14ac:dyDescent="0.2">
      <c r="A5349" s="7">
        <v>201</v>
      </c>
      <c r="B5349" s="40">
        <v>1906</v>
      </c>
      <c r="C5349" s="40"/>
      <c r="D5349" s="7">
        <v>1</v>
      </c>
      <c r="E5349" s="7">
        <v>23</v>
      </c>
      <c r="F5349" s="7">
        <v>2</v>
      </c>
      <c r="G5349" s="7">
        <v>2</v>
      </c>
      <c r="H5349" s="1">
        <v>19</v>
      </c>
      <c r="I5349" s="7">
        <v>0</v>
      </c>
      <c r="J5349" s="7">
        <v>0</v>
      </c>
      <c r="K5349" s="7">
        <v>2.5</v>
      </c>
      <c r="L5349" s="7">
        <v>2.5</v>
      </c>
      <c r="M5349" s="36">
        <v>0.4535970244035199</v>
      </c>
      <c r="N5349" s="37" t="s">
        <v>183</v>
      </c>
      <c r="O5349" s="38">
        <v>5.5114999999999998</v>
      </c>
      <c r="AW5349" s="26"/>
    </row>
    <row r="5350" spans="1:49" x14ac:dyDescent="0.2">
      <c r="A5350" s="7">
        <v>223</v>
      </c>
      <c r="B5350" s="40">
        <v>1906</v>
      </c>
      <c r="C5350" s="40"/>
      <c r="D5350" s="7">
        <v>1</v>
      </c>
      <c r="E5350" s="7">
        <v>23</v>
      </c>
      <c r="F5350" s="7">
        <v>1</v>
      </c>
      <c r="G5350" s="7">
        <v>2</v>
      </c>
      <c r="H5350" s="1">
        <v>19</v>
      </c>
      <c r="I5350" s="7">
        <v>0</v>
      </c>
      <c r="J5350" s="7">
        <v>0</v>
      </c>
      <c r="K5350" s="7">
        <v>3.25</v>
      </c>
      <c r="L5350" s="7">
        <v>3.25</v>
      </c>
      <c r="M5350" s="36">
        <v>0.4535970244035199</v>
      </c>
      <c r="N5350" s="37" t="s">
        <v>183</v>
      </c>
      <c r="O5350" s="38">
        <v>7.1649500000000002</v>
      </c>
      <c r="AW5350" s="26"/>
    </row>
    <row r="5351" spans="1:49" x14ac:dyDescent="0.2">
      <c r="A5351" s="7">
        <v>14</v>
      </c>
      <c r="B5351" s="40">
        <v>1906</v>
      </c>
      <c r="C5351" s="40"/>
      <c r="D5351" s="7">
        <v>12</v>
      </c>
      <c r="E5351" s="7">
        <v>24</v>
      </c>
      <c r="F5351" s="7">
        <v>1</v>
      </c>
      <c r="G5351" s="7">
        <v>2</v>
      </c>
      <c r="H5351" s="1">
        <v>19</v>
      </c>
      <c r="I5351" s="7">
        <v>0</v>
      </c>
      <c r="J5351" s="7">
        <v>0</v>
      </c>
      <c r="K5351" s="7">
        <v>2.5</v>
      </c>
      <c r="L5351" s="7">
        <v>2.5</v>
      </c>
      <c r="M5351" s="36">
        <v>0.4535970244035199</v>
      </c>
      <c r="N5351" s="37" t="s">
        <v>183</v>
      </c>
      <c r="O5351" s="38">
        <v>5.5114999999999998</v>
      </c>
      <c r="P5351">
        <v>0</v>
      </c>
      <c r="Q5351">
        <v>0</v>
      </c>
      <c r="R5351">
        <v>2.5</v>
      </c>
      <c r="S5351">
        <v>0</v>
      </c>
      <c r="T5351">
        <v>0</v>
      </c>
      <c r="U5351">
        <v>2.5</v>
      </c>
      <c r="V5351">
        <v>0</v>
      </c>
      <c r="W5351">
        <v>0</v>
      </c>
      <c r="X5351">
        <v>2.5</v>
      </c>
      <c r="Y5351">
        <v>0</v>
      </c>
      <c r="Z5351">
        <v>0</v>
      </c>
      <c r="AA5351">
        <v>2.5</v>
      </c>
      <c r="AB5351">
        <v>0</v>
      </c>
      <c r="AC5351">
        <v>0</v>
      </c>
      <c r="AD5351">
        <v>2.5</v>
      </c>
      <c r="AE5351">
        <v>0</v>
      </c>
      <c r="AF5351">
        <v>0</v>
      </c>
      <c r="AG5351">
        <v>2.75</v>
      </c>
      <c r="AH5351" s="4">
        <v>0</v>
      </c>
      <c r="AI5351">
        <v>0</v>
      </c>
      <c r="AJ5351">
        <v>2.5</v>
      </c>
      <c r="AK5351">
        <v>0</v>
      </c>
      <c r="AL5351">
        <v>0</v>
      </c>
      <c r="AM5351">
        <v>2.5</v>
      </c>
      <c r="AN5351">
        <v>0</v>
      </c>
      <c r="AO5351">
        <v>0</v>
      </c>
      <c r="AP5351">
        <v>2.75</v>
      </c>
      <c r="AQ5351">
        <v>0</v>
      </c>
      <c r="AR5351">
        <v>0</v>
      </c>
      <c r="AS5351">
        <v>2.5</v>
      </c>
      <c r="AT5351">
        <v>0</v>
      </c>
      <c r="AU5351">
        <v>0</v>
      </c>
      <c r="AV5351">
        <v>2.75</v>
      </c>
      <c r="AW5351" s="26"/>
    </row>
    <row r="5352" spans="1:49" x14ac:dyDescent="0.2">
      <c r="A5352" s="7">
        <v>84</v>
      </c>
      <c r="B5352" s="18">
        <v>1907</v>
      </c>
      <c r="C5352" s="18">
        <f>B5352-B5351</f>
        <v>1</v>
      </c>
      <c r="D5352" s="7">
        <v>1</v>
      </c>
      <c r="E5352" s="7">
        <v>21</v>
      </c>
      <c r="F5352" s="7">
        <v>2</v>
      </c>
      <c r="G5352" s="7">
        <v>2</v>
      </c>
      <c r="H5352" s="1">
        <v>19</v>
      </c>
      <c r="I5352" s="7">
        <v>0</v>
      </c>
      <c r="J5352" s="7">
        <v>0</v>
      </c>
      <c r="K5352" s="7">
        <v>3</v>
      </c>
      <c r="L5352" s="7">
        <v>3</v>
      </c>
      <c r="M5352" s="36">
        <v>0.4535970244035199</v>
      </c>
      <c r="N5352" s="37" t="s">
        <v>183</v>
      </c>
      <c r="O5352" s="38">
        <v>6.6138000000000003</v>
      </c>
      <c r="AW5352" s="26"/>
    </row>
    <row r="5353" spans="1:49" x14ac:dyDescent="0.2">
      <c r="A5353" s="7">
        <v>38</v>
      </c>
      <c r="B5353" s="18">
        <v>1907</v>
      </c>
      <c r="C5353" s="18"/>
      <c r="D5353" s="7">
        <v>1</v>
      </c>
      <c r="E5353" s="7">
        <v>22</v>
      </c>
      <c r="F5353" s="7">
        <v>1</v>
      </c>
      <c r="G5353" s="7">
        <v>2</v>
      </c>
      <c r="H5353" s="1">
        <v>19</v>
      </c>
      <c r="I5353" s="7">
        <v>0</v>
      </c>
      <c r="J5353" s="7">
        <v>0</v>
      </c>
      <c r="K5353" s="7">
        <v>4.5</v>
      </c>
      <c r="L5353" s="7">
        <v>4.5</v>
      </c>
      <c r="M5353" s="36">
        <v>0.4535970244035199</v>
      </c>
      <c r="N5353" s="37" t="s">
        <v>183</v>
      </c>
      <c r="O5353" s="38">
        <v>9.9207000000000001</v>
      </c>
      <c r="AW5353" s="26"/>
    </row>
    <row r="5354" spans="1:49" x14ac:dyDescent="0.2">
      <c r="A5354" s="7">
        <v>93</v>
      </c>
      <c r="B5354" s="18">
        <v>1907</v>
      </c>
      <c r="C5354" s="18"/>
      <c r="D5354" s="7">
        <v>1</v>
      </c>
      <c r="E5354" s="7">
        <v>22</v>
      </c>
      <c r="F5354" s="7">
        <v>2</v>
      </c>
      <c r="G5354" s="7">
        <v>2</v>
      </c>
      <c r="H5354" s="1">
        <v>19</v>
      </c>
      <c r="I5354" s="7">
        <v>0</v>
      </c>
      <c r="J5354" s="7">
        <v>0</v>
      </c>
      <c r="K5354" s="7">
        <v>2.75</v>
      </c>
      <c r="L5354" s="7">
        <v>2.75</v>
      </c>
      <c r="M5354" s="36">
        <v>0.4535970244035199</v>
      </c>
      <c r="N5354" s="37" t="s">
        <v>183</v>
      </c>
      <c r="O5354" s="38">
        <v>6.0626500000000005</v>
      </c>
      <c r="AW5354" s="26"/>
    </row>
    <row r="5355" spans="1:49" x14ac:dyDescent="0.2">
      <c r="A5355" s="7">
        <v>139</v>
      </c>
      <c r="B5355" s="18">
        <v>1907</v>
      </c>
      <c r="C5355" s="18"/>
      <c r="D5355" s="7">
        <v>1</v>
      </c>
      <c r="E5355" s="7">
        <v>23</v>
      </c>
      <c r="F5355" s="7">
        <v>2</v>
      </c>
      <c r="G5355" s="7">
        <v>2</v>
      </c>
      <c r="H5355" s="1">
        <v>19</v>
      </c>
      <c r="I5355" s="7">
        <v>0</v>
      </c>
      <c r="J5355" s="7">
        <v>0</v>
      </c>
      <c r="K5355" s="7">
        <v>2.5</v>
      </c>
      <c r="L5355" s="7">
        <v>2.5</v>
      </c>
      <c r="M5355" s="36">
        <v>0.4535970244035199</v>
      </c>
      <c r="N5355" s="37" t="s">
        <v>183</v>
      </c>
      <c r="O5355" s="38">
        <v>5.5114999999999998</v>
      </c>
      <c r="AW5355" s="26"/>
    </row>
    <row r="5356" spans="1:49" x14ac:dyDescent="0.2">
      <c r="A5356" s="7">
        <v>162</v>
      </c>
      <c r="B5356" s="18">
        <v>1907</v>
      </c>
      <c r="C5356" s="18"/>
      <c r="D5356" s="7">
        <v>1</v>
      </c>
      <c r="E5356" s="7">
        <v>23</v>
      </c>
      <c r="F5356" s="7">
        <v>1</v>
      </c>
      <c r="G5356" s="7">
        <v>2</v>
      </c>
      <c r="H5356" s="1">
        <v>19</v>
      </c>
      <c r="I5356" s="7">
        <v>0</v>
      </c>
      <c r="J5356" s="7">
        <v>0</v>
      </c>
      <c r="K5356" s="7">
        <v>4</v>
      </c>
      <c r="L5356" s="7">
        <v>4</v>
      </c>
      <c r="M5356" s="36">
        <v>0.4535970244035199</v>
      </c>
      <c r="N5356" s="37" t="s">
        <v>183</v>
      </c>
      <c r="O5356" s="38">
        <v>8.8184000000000005</v>
      </c>
      <c r="AW5356" s="26"/>
    </row>
    <row r="5357" spans="1:49" x14ac:dyDescent="0.2">
      <c r="A5357" s="7">
        <v>14</v>
      </c>
      <c r="B5357" s="18">
        <v>1907</v>
      </c>
      <c r="C5357" s="18"/>
      <c r="D5357" s="7">
        <v>12</v>
      </c>
      <c r="E5357" s="7">
        <v>24</v>
      </c>
      <c r="F5357" s="7">
        <v>1</v>
      </c>
      <c r="G5357" s="7">
        <v>2</v>
      </c>
      <c r="H5357" s="1">
        <v>19</v>
      </c>
      <c r="I5357" s="7">
        <v>0</v>
      </c>
      <c r="J5357" s="7">
        <v>0</v>
      </c>
      <c r="K5357" s="7">
        <v>2.75</v>
      </c>
      <c r="L5357" s="7">
        <v>2.75</v>
      </c>
      <c r="M5357" s="36">
        <v>0.4535970244035199</v>
      </c>
      <c r="N5357" s="37" t="s">
        <v>183</v>
      </c>
      <c r="O5357" s="38">
        <v>6.0626500000000005</v>
      </c>
      <c r="P5357">
        <v>0</v>
      </c>
      <c r="Q5357">
        <v>0</v>
      </c>
      <c r="R5357">
        <v>2.75</v>
      </c>
      <c r="S5357">
        <v>0</v>
      </c>
      <c r="T5357">
        <v>0</v>
      </c>
      <c r="U5357">
        <v>2.75</v>
      </c>
      <c r="V5357">
        <v>0</v>
      </c>
      <c r="W5357">
        <v>0</v>
      </c>
      <c r="X5357">
        <v>2.75</v>
      </c>
      <c r="Y5357">
        <v>0</v>
      </c>
      <c r="Z5357">
        <v>0</v>
      </c>
      <c r="AA5357">
        <v>2.75</v>
      </c>
      <c r="AB5357">
        <v>0</v>
      </c>
      <c r="AC5357">
        <v>0</v>
      </c>
      <c r="AD5357">
        <v>2.75</v>
      </c>
      <c r="AE5357">
        <v>0</v>
      </c>
      <c r="AF5357">
        <v>0</v>
      </c>
      <c r="AG5357">
        <v>2.75</v>
      </c>
      <c r="AH5357">
        <v>0</v>
      </c>
      <c r="AI5357">
        <v>0</v>
      </c>
      <c r="AJ5357">
        <v>2.75</v>
      </c>
      <c r="AK5357">
        <v>0</v>
      </c>
      <c r="AL5357">
        <v>0</v>
      </c>
      <c r="AM5357">
        <v>2.75</v>
      </c>
      <c r="AN5357">
        <v>0</v>
      </c>
      <c r="AO5357">
        <v>0</v>
      </c>
      <c r="AP5357">
        <v>2.75</v>
      </c>
      <c r="AQ5357">
        <v>0</v>
      </c>
      <c r="AR5357">
        <v>0</v>
      </c>
      <c r="AS5357">
        <v>2.75</v>
      </c>
      <c r="AT5357">
        <v>0</v>
      </c>
      <c r="AU5357">
        <v>0</v>
      </c>
      <c r="AV5357">
        <v>2.75</v>
      </c>
      <c r="AW5357" s="26"/>
    </row>
    <row r="5358" spans="1:49" x14ac:dyDescent="0.2">
      <c r="A5358" s="7">
        <v>84</v>
      </c>
      <c r="B5358" s="40">
        <v>1908</v>
      </c>
      <c r="C5358" s="18">
        <f>B5358-B5357</f>
        <v>1</v>
      </c>
      <c r="D5358" s="7">
        <v>1</v>
      </c>
      <c r="E5358" s="7">
        <v>21</v>
      </c>
      <c r="F5358" s="7">
        <v>2</v>
      </c>
      <c r="G5358" s="7">
        <v>2</v>
      </c>
      <c r="H5358" s="1">
        <v>19</v>
      </c>
      <c r="I5358" s="7">
        <v>0</v>
      </c>
      <c r="J5358" s="7">
        <v>0</v>
      </c>
      <c r="K5358" s="7">
        <v>2.75</v>
      </c>
      <c r="L5358" s="7">
        <v>2.75</v>
      </c>
      <c r="M5358" s="36">
        <v>0.4535970244035199</v>
      </c>
      <c r="N5358" s="37" t="s">
        <v>183</v>
      </c>
      <c r="O5358" s="38">
        <v>6.0626500000000005</v>
      </c>
      <c r="AW5358" s="26"/>
    </row>
    <row r="5359" spans="1:49" x14ac:dyDescent="0.2">
      <c r="A5359" s="7">
        <v>38</v>
      </c>
      <c r="B5359" s="40">
        <v>1908</v>
      </c>
      <c r="C5359" s="40"/>
      <c r="D5359" s="7">
        <v>1</v>
      </c>
      <c r="E5359" s="7">
        <v>22</v>
      </c>
      <c r="F5359" s="7">
        <v>1</v>
      </c>
      <c r="G5359" s="7">
        <v>2</v>
      </c>
      <c r="H5359" s="1">
        <v>19</v>
      </c>
      <c r="I5359" s="7">
        <v>0</v>
      </c>
      <c r="J5359" s="7">
        <v>0</v>
      </c>
      <c r="K5359" s="7">
        <v>5</v>
      </c>
      <c r="L5359" s="7">
        <v>5</v>
      </c>
      <c r="M5359" s="36">
        <v>0.4535970244035199</v>
      </c>
      <c r="N5359" s="37" t="s">
        <v>183</v>
      </c>
      <c r="O5359" s="38">
        <v>11.023</v>
      </c>
      <c r="AW5359" s="26"/>
    </row>
    <row r="5360" spans="1:49" x14ac:dyDescent="0.2">
      <c r="A5360" s="7">
        <v>93</v>
      </c>
      <c r="B5360" s="40">
        <v>1908</v>
      </c>
      <c r="C5360" s="40"/>
      <c r="D5360" s="7">
        <v>1</v>
      </c>
      <c r="E5360" s="7">
        <v>22</v>
      </c>
      <c r="F5360" s="7">
        <v>2</v>
      </c>
      <c r="G5360" s="7">
        <v>2</v>
      </c>
      <c r="H5360" s="1">
        <v>19</v>
      </c>
      <c r="I5360" s="7">
        <v>0</v>
      </c>
      <c r="J5360" s="7">
        <v>0</v>
      </c>
      <c r="K5360" s="7">
        <v>3.13</v>
      </c>
      <c r="L5360" s="7">
        <v>3.13</v>
      </c>
      <c r="M5360" s="36">
        <v>0.4535970244035199</v>
      </c>
      <c r="N5360" s="37" t="s">
        <v>183</v>
      </c>
      <c r="O5360" s="38">
        <v>6.900398</v>
      </c>
      <c r="AW5360" s="26"/>
    </row>
    <row r="5361" spans="1:49" x14ac:dyDescent="0.2">
      <c r="A5361" s="7">
        <v>188</v>
      </c>
      <c r="B5361" s="40">
        <v>1908</v>
      </c>
      <c r="C5361" s="40"/>
      <c r="D5361" s="7">
        <v>1</v>
      </c>
      <c r="E5361" s="7">
        <v>23</v>
      </c>
      <c r="F5361" s="7">
        <v>2</v>
      </c>
      <c r="G5361" s="7">
        <v>2</v>
      </c>
      <c r="H5361" s="1">
        <v>19</v>
      </c>
      <c r="I5361" s="7">
        <v>0</v>
      </c>
      <c r="J5361" s="7">
        <v>0</v>
      </c>
      <c r="K5361" s="7">
        <v>3.5</v>
      </c>
      <c r="L5361" s="7">
        <v>3.5</v>
      </c>
      <c r="M5361" s="36">
        <v>0.4535970244035199</v>
      </c>
      <c r="N5361" s="37" t="s">
        <v>183</v>
      </c>
      <c r="O5361" s="38">
        <v>7.7161</v>
      </c>
      <c r="AW5361" s="26"/>
    </row>
    <row r="5362" spans="1:49" x14ac:dyDescent="0.2">
      <c r="A5362" s="7">
        <v>211</v>
      </c>
      <c r="B5362" s="40">
        <v>1908</v>
      </c>
      <c r="C5362" s="40"/>
      <c r="D5362" s="7">
        <v>1</v>
      </c>
      <c r="E5362" s="7">
        <v>23</v>
      </c>
      <c r="F5362" s="7">
        <v>1</v>
      </c>
      <c r="G5362" s="7">
        <v>2</v>
      </c>
      <c r="H5362" s="1">
        <v>19</v>
      </c>
      <c r="I5362" s="7">
        <v>0</v>
      </c>
      <c r="J5362" s="7">
        <v>0</v>
      </c>
      <c r="K5362" s="7">
        <v>3.5</v>
      </c>
      <c r="L5362" s="7">
        <v>3.5</v>
      </c>
      <c r="M5362" s="36">
        <v>0.4535970244035199</v>
      </c>
      <c r="N5362" s="37" t="s">
        <v>183</v>
      </c>
      <c r="O5362" s="38">
        <v>7.7161</v>
      </c>
      <c r="AW5362" s="26"/>
    </row>
    <row r="5363" spans="1:49" x14ac:dyDescent="0.2">
      <c r="A5363" s="7">
        <v>14</v>
      </c>
      <c r="B5363" s="40">
        <v>1908</v>
      </c>
      <c r="C5363" s="40"/>
      <c r="D5363" s="7">
        <v>12</v>
      </c>
      <c r="E5363" s="7">
        <v>24</v>
      </c>
      <c r="F5363" s="7">
        <v>1</v>
      </c>
      <c r="G5363" s="7">
        <v>2</v>
      </c>
      <c r="H5363" s="1">
        <v>19</v>
      </c>
      <c r="I5363" s="7">
        <v>0</v>
      </c>
      <c r="J5363" s="7">
        <v>0</v>
      </c>
      <c r="K5363" s="7">
        <v>2.5</v>
      </c>
      <c r="L5363" s="7">
        <v>2.5</v>
      </c>
      <c r="M5363" s="36">
        <v>0.4535970244035199</v>
      </c>
      <c r="N5363" s="37" t="s">
        <v>183</v>
      </c>
      <c r="O5363" s="38">
        <v>5.5114999999999998</v>
      </c>
      <c r="P5363">
        <v>0</v>
      </c>
      <c r="Q5363">
        <v>0</v>
      </c>
      <c r="R5363">
        <v>2.25</v>
      </c>
      <c r="S5363">
        <v>0</v>
      </c>
      <c r="T5363">
        <v>0</v>
      </c>
      <c r="U5363">
        <v>2.25</v>
      </c>
      <c r="V5363">
        <v>0</v>
      </c>
      <c r="W5363">
        <v>0</v>
      </c>
      <c r="X5363">
        <v>2.25</v>
      </c>
      <c r="Y5363">
        <v>0</v>
      </c>
      <c r="Z5363">
        <v>0</v>
      </c>
      <c r="AA5363">
        <v>2.25</v>
      </c>
      <c r="AB5363">
        <v>0</v>
      </c>
      <c r="AC5363">
        <v>0</v>
      </c>
      <c r="AD5363">
        <v>2.75</v>
      </c>
      <c r="AE5363">
        <v>0</v>
      </c>
      <c r="AF5363">
        <v>0</v>
      </c>
      <c r="AG5363">
        <v>2.75</v>
      </c>
      <c r="AH5363">
        <v>0</v>
      </c>
      <c r="AI5363">
        <v>0</v>
      </c>
      <c r="AJ5363">
        <v>2.75</v>
      </c>
      <c r="AK5363">
        <v>0</v>
      </c>
      <c r="AL5363">
        <v>0</v>
      </c>
      <c r="AM5363">
        <v>2.75</v>
      </c>
      <c r="AN5363">
        <v>0</v>
      </c>
      <c r="AO5363">
        <v>0</v>
      </c>
      <c r="AP5363">
        <v>2.75</v>
      </c>
      <c r="AQ5363">
        <v>0</v>
      </c>
      <c r="AR5363">
        <v>0</v>
      </c>
      <c r="AS5363" s="4">
        <v>2.75</v>
      </c>
      <c r="AT5363">
        <v>0</v>
      </c>
      <c r="AU5363">
        <v>0</v>
      </c>
      <c r="AV5363">
        <v>2.75</v>
      </c>
      <c r="AW5363" s="26"/>
    </row>
    <row r="5364" spans="1:49" x14ac:dyDescent="0.2">
      <c r="A5364" s="7">
        <v>87</v>
      </c>
      <c r="B5364" s="40">
        <v>1909</v>
      </c>
      <c r="C5364" s="18">
        <f>B5364-B5363</f>
        <v>1</v>
      </c>
      <c r="D5364" s="7">
        <v>1</v>
      </c>
      <c r="E5364" s="7">
        <v>21</v>
      </c>
      <c r="F5364" s="7">
        <v>2</v>
      </c>
      <c r="G5364" s="7">
        <v>2</v>
      </c>
      <c r="H5364" s="1">
        <v>19</v>
      </c>
      <c r="I5364" s="7">
        <v>0</v>
      </c>
      <c r="J5364" s="7">
        <v>0</v>
      </c>
      <c r="K5364" s="7">
        <v>3.5</v>
      </c>
      <c r="L5364" s="7">
        <v>3.5</v>
      </c>
      <c r="M5364" s="36">
        <v>0.4535970244035199</v>
      </c>
      <c r="N5364" s="37" t="s">
        <v>183</v>
      </c>
      <c r="O5364" s="38">
        <v>7.7161</v>
      </c>
      <c r="AW5364" s="26"/>
    </row>
    <row r="5365" spans="1:49" x14ac:dyDescent="0.2">
      <c r="A5365" s="7">
        <v>38</v>
      </c>
      <c r="B5365" s="40">
        <v>1909</v>
      </c>
      <c r="C5365" s="40"/>
      <c r="D5365" s="7">
        <v>1</v>
      </c>
      <c r="E5365" s="7">
        <v>22</v>
      </c>
      <c r="F5365" s="7">
        <v>1</v>
      </c>
      <c r="G5365" s="7">
        <v>2</v>
      </c>
      <c r="H5365" s="1">
        <v>19</v>
      </c>
      <c r="I5365" s="7">
        <v>0</v>
      </c>
      <c r="J5365" s="7">
        <v>0</v>
      </c>
      <c r="K5365" s="7">
        <v>5</v>
      </c>
      <c r="L5365" s="7">
        <v>5</v>
      </c>
      <c r="M5365" s="36">
        <v>0.4535970244035199</v>
      </c>
      <c r="N5365" s="37" t="s">
        <v>183</v>
      </c>
      <c r="O5365" s="38">
        <v>11.023</v>
      </c>
      <c r="AW5365" s="26"/>
    </row>
    <row r="5366" spans="1:49" x14ac:dyDescent="0.2">
      <c r="A5366" s="7">
        <v>96</v>
      </c>
      <c r="B5366" s="40">
        <v>1909</v>
      </c>
      <c r="C5366" s="40"/>
      <c r="D5366" s="7">
        <v>1</v>
      </c>
      <c r="E5366" s="7">
        <v>22</v>
      </c>
      <c r="F5366" s="7">
        <v>2</v>
      </c>
      <c r="G5366" s="7">
        <v>2</v>
      </c>
      <c r="H5366" s="1">
        <v>19</v>
      </c>
      <c r="I5366" s="7">
        <v>0</v>
      </c>
      <c r="J5366" s="7">
        <v>0</v>
      </c>
      <c r="K5366" s="7">
        <v>3</v>
      </c>
      <c r="L5366" s="7">
        <v>3</v>
      </c>
      <c r="M5366" s="36">
        <v>0.4535970244035199</v>
      </c>
      <c r="N5366" s="37" t="s">
        <v>183</v>
      </c>
      <c r="O5366" s="38">
        <v>6.6138000000000003</v>
      </c>
      <c r="AW5366" s="26"/>
    </row>
    <row r="5367" spans="1:49" x14ac:dyDescent="0.2">
      <c r="A5367" s="7">
        <v>142</v>
      </c>
      <c r="B5367" s="40">
        <v>1909</v>
      </c>
      <c r="C5367" s="40"/>
      <c r="D5367" s="7">
        <v>1</v>
      </c>
      <c r="E5367" s="7">
        <v>23</v>
      </c>
      <c r="F5367" s="7">
        <v>2</v>
      </c>
      <c r="G5367" s="7">
        <v>2</v>
      </c>
      <c r="H5367" s="1">
        <v>19</v>
      </c>
      <c r="I5367" s="7">
        <v>0</v>
      </c>
      <c r="J5367" s="7">
        <v>0</v>
      </c>
      <c r="K5367" s="7">
        <v>3.5</v>
      </c>
      <c r="L5367" s="7">
        <v>3.5</v>
      </c>
      <c r="M5367" s="36">
        <v>0.4535970244035199</v>
      </c>
      <c r="N5367" s="37" t="s">
        <v>183</v>
      </c>
      <c r="O5367" s="38">
        <v>7.7161</v>
      </c>
      <c r="AW5367" s="26"/>
    </row>
    <row r="5368" spans="1:49" x14ac:dyDescent="0.2">
      <c r="A5368" s="7">
        <v>165</v>
      </c>
      <c r="B5368" s="40">
        <v>1909</v>
      </c>
      <c r="C5368" s="40"/>
      <c r="D5368" s="7">
        <v>1</v>
      </c>
      <c r="E5368" s="7">
        <v>23</v>
      </c>
      <c r="F5368" s="7">
        <v>1</v>
      </c>
      <c r="G5368" s="7">
        <v>2</v>
      </c>
      <c r="H5368" s="1">
        <v>19</v>
      </c>
      <c r="I5368" s="7">
        <v>0</v>
      </c>
      <c r="J5368" s="7">
        <v>0</v>
      </c>
      <c r="K5368" s="7">
        <v>3.5</v>
      </c>
      <c r="L5368" s="7">
        <v>3.5</v>
      </c>
      <c r="M5368" s="36">
        <v>0.4535970244035199</v>
      </c>
      <c r="N5368" s="37" t="s">
        <v>183</v>
      </c>
      <c r="O5368" s="38">
        <v>7.7161</v>
      </c>
      <c r="AW5368" s="26"/>
    </row>
    <row r="5369" spans="1:49" x14ac:dyDescent="0.2">
      <c r="A5369" s="7">
        <v>14</v>
      </c>
      <c r="B5369" s="40">
        <v>1909</v>
      </c>
      <c r="C5369" s="40"/>
      <c r="D5369" s="7">
        <v>12</v>
      </c>
      <c r="E5369" s="7">
        <v>24</v>
      </c>
      <c r="F5369" s="7">
        <v>1</v>
      </c>
      <c r="G5369" s="7">
        <v>2</v>
      </c>
      <c r="H5369" s="1">
        <v>19</v>
      </c>
      <c r="I5369" s="7">
        <v>0</v>
      </c>
      <c r="J5369" s="7">
        <v>0</v>
      </c>
      <c r="K5369" s="7">
        <v>2.75</v>
      </c>
      <c r="L5369" s="7">
        <v>2.75</v>
      </c>
      <c r="M5369" s="36">
        <v>0.4535970244035199</v>
      </c>
      <c r="N5369" s="37" t="s">
        <v>183</v>
      </c>
      <c r="O5369" s="38">
        <v>6.0626500000000005</v>
      </c>
      <c r="P5369">
        <v>0</v>
      </c>
      <c r="Q5369">
        <v>0</v>
      </c>
      <c r="R5369">
        <v>2.75</v>
      </c>
      <c r="S5369">
        <v>0</v>
      </c>
      <c r="T5369">
        <v>0</v>
      </c>
      <c r="U5369">
        <v>2.75</v>
      </c>
      <c r="V5369">
        <v>0</v>
      </c>
      <c r="W5369">
        <v>0</v>
      </c>
      <c r="X5369">
        <v>2.75</v>
      </c>
      <c r="Y5369">
        <v>0</v>
      </c>
      <c r="Z5369">
        <v>0</v>
      </c>
      <c r="AA5369">
        <v>2.75</v>
      </c>
      <c r="AB5369">
        <v>0</v>
      </c>
      <c r="AC5369">
        <v>0</v>
      </c>
      <c r="AD5369">
        <v>2.75</v>
      </c>
      <c r="AE5369">
        <v>0</v>
      </c>
      <c r="AF5369">
        <v>0</v>
      </c>
      <c r="AG5369">
        <v>2.75</v>
      </c>
      <c r="AH5369">
        <v>0</v>
      </c>
      <c r="AI5369">
        <v>0</v>
      </c>
      <c r="AJ5369">
        <v>2.75</v>
      </c>
      <c r="AK5369">
        <v>0</v>
      </c>
      <c r="AL5369">
        <v>0</v>
      </c>
      <c r="AM5369">
        <v>2.25</v>
      </c>
      <c r="AN5369">
        <v>0</v>
      </c>
      <c r="AO5369">
        <v>0</v>
      </c>
      <c r="AP5369">
        <v>2.25</v>
      </c>
      <c r="AQ5369">
        <v>0</v>
      </c>
      <c r="AR5369">
        <v>0</v>
      </c>
      <c r="AS5369">
        <v>2.25</v>
      </c>
      <c r="AT5369">
        <v>0</v>
      </c>
      <c r="AU5369">
        <v>0</v>
      </c>
      <c r="AV5369">
        <v>2.25</v>
      </c>
      <c r="AW5369" s="26"/>
    </row>
    <row r="5370" spans="1:49" x14ac:dyDescent="0.2">
      <c r="A5370" s="7">
        <v>87</v>
      </c>
      <c r="B5370" s="40">
        <v>1910</v>
      </c>
      <c r="C5370" s="18">
        <f>B5370-B5369</f>
        <v>1</v>
      </c>
      <c r="D5370" s="7">
        <v>1</v>
      </c>
      <c r="E5370" s="7">
        <v>21</v>
      </c>
      <c r="F5370" s="7">
        <v>2</v>
      </c>
      <c r="G5370" s="7">
        <v>2</v>
      </c>
      <c r="H5370" s="1">
        <v>19</v>
      </c>
      <c r="I5370" s="7">
        <v>0</v>
      </c>
      <c r="J5370" s="7">
        <v>0</v>
      </c>
      <c r="K5370" s="7">
        <v>3.5</v>
      </c>
      <c r="L5370" s="7">
        <v>3.5</v>
      </c>
      <c r="M5370" s="36">
        <v>0.4535970244035199</v>
      </c>
      <c r="N5370" s="37" t="s">
        <v>183</v>
      </c>
      <c r="O5370" s="38">
        <v>7.7161</v>
      </c>
      <c r="AW5370" s="26"/>
    </row>
    <row r="5371" spans="1:49" x14ac:dyDescent="0.2">
      <c r="A5371" s="7">
        <v>38</v>
      </c>
      <c r="B5371" s="40">
        <v>1910</v>
      </c>
      <c r="C5371" s="40"/>
      <c r="D5371" s="7">
        <v>1</v>
      </c>
      <c r="E5371" s="7">
        <v>22</v>
      </c>
      <c r="F5371" s="7">
        <v>1</v>
      </c>
      <c r="G5371" s="7">
        <v>2</v>
      </c>
      <c r="H5371" s="1">
        <v>19</v>
      </c>
      <c r="I5371" s="7">
        <v>0</v>
      </c>
      <c r="J5371" s="7">
        <v>0</v>
      </c>
      <c r="K5371" s="7">
        <v>5</v>
      </c>
      <c r="L5371" s="7">
        <v>5</v>
      </c>
      <c r="M5371" s="36">
        <v>0.4535970244035199</v>
      </c>
      <c r="N5371" s="37" t="s">
        <v>183</v>
      </c>
      <c r="O5371" s="38">
        <v>11.023</v>
      </c>
      <c r="AW5371" s="26"/>
    </row>
    <row r="5372" spans="1:49" x14ac:dyDescent="0.2">
      <c r="A5372" s="7">
        <v>96</v>
      </c>
      <c r="B5372" s="40">
        <v>1910</v>
      </c>
      <c r="C5372" s="40"/>
      <c r="D5372" s="7">
        <v>1</v>
      </c>
      <c r="E5372" s="7">
        <v>22</v>
      </c>
      <c r="F5372" s="7">
        <v>2</v>
      </c>
      <c r="G5372" s="7">
        <v>2</v>
      </c>
      <c r="H5372" s="1">
        <v>19</v>
      </c>
      <c r="I5372" s="7">
        <v>0</v>
      </c>
      <c r="J5372" s="7">
        <v>0</v>
      </c>
      <c r="K5372" s="7">
        <v>3.25</v>
      </c>
      <c r="L5372" s="7">
        <v>3.25</v>
      </c>
      <c r="M5372" s="36">
        <v>0.4535970244035199</v>
      </c>
      <c r="N5372" s="37" t="s">
        <v>183</v>
      </c>
      <c r="O5372" s="38">
        <v>7.1649500000000002</v>
      </c>
      <c r="AW5372" s="26"/>
    </row>
    <row r="5373" spans="1:49" x14ac:dyDescent="0.2">
      <c r="A5373" s="7">
        <v>141</v>
      </c>
      <c r="B5373" s="40">
        <v>1910</v>
      </c>
      <c r="C5373" s="40"/>
      <c r="D5373" s="7">
        <v>1</v>
      </c>
      <c r="E5373" s="7">
        <v>23</v>
      </c>
      <c r="F5373" s="7">
        <v>2</v>
      </c>
      <c r="G5373" s="7">
        <v>2</v>
      </c>
      <c r="H5373" s="1">
        <v>19</v>
      </c>
      <c r="I5373" s="7">
        <v>0</v>
      </c>
      <c r="J5373" s="7">
        <v>0</v>
      </c>
      <c r="K5373" s="7">
        <v>3.5</v>
      </c>
      <c r="L5373" s="7">
        <v>3.5</v>
      </c>
      <c r="M5373" s="36">
        <v>0.4535970244035199</v>
      </c>
      <c r="N5373" s="37" t="s">
        <v>183</v>
      </c>
      <c r="O5373" s="38">
        <v>7.7161</v>
      </c>
      <c r="AW5373" s="26"/>
    </row>
    <row r="5374" spans="1:49" x14ac:dyDescent="0.2">
      <c r="A5374" s="7">
        <v>165</v>
      </c>
      <c r="B5374" s="40">
        <v>1910</v>
      </c>
      <c r="C5374" s="40"/>
      <c r="D5374" s="7">
        <v>1</v>
      </c>
      <c r="E5374" s="7">
        <v>23</v>
      </c>
      <c r="F5374" s="7">
        <v>1</v>
      </c>
      <c r="G5374" s="7">
        <v>2</v>
      </c>
      <c r="H5374" s="1">
        <v>19</v>
      </c>
      <c r="I5374" s="7">
        <v>0</v>
      </c>
      <c r="J5374" s="7">
        <v>0</v>
      </c>
      <c r="K5374" s="7">
        <v>3.5</v>
      </c>
      <c r="L5374" s="7">
        <v>3.5</v>
      </c>
      <c r="M5374" s="36">
        <v>0.4535970244035199</v>
      </c>
      <c r="N5374" s="37" t="s">
        <v>183</v>
      </c>
      <c r="O5374" s="38">
        <v>7.7161</v>
      </c>
      <c r="AW5374" s="26"/>
    </row>
    <row r="5375" spans="1:49" x14ac:dyDescent="0.2">
      <c r="A5375" s="7">
        <v>14</v>
      </c>
      <c r="B5375" s="40">
        <v>1910</v>
      </c>
      <c r="C5375" s="40"/>
      <c r="D5375" s="7">
        <v>12</v>
      </c>
      <c r="E5375" s="7">
        <v>24</v>
      </c>
      <c r="F5375" s="7">
        <v>1</v>
      </c>
      <c r="G5375" s="7">
        <v>2</v>
      </c>
      <c r="H5375" s="1">
        <v>19</v>
      </c>
      <c r="I5375" s="7">
        <v>0</v>
      </c>
      <c r="J5375" s="7">
        <v>0</v>
      </c>
      <c r="K5375" s="7">
        <v>2.25</v>
      </c>
      <c r="L5375" s="7">
        <v>2.25</v>
      </c>
      <c r="M5375" s="36">
        <v>0.4535970244035199</v>
      </c>
      <c r="N5375" s="37" t="s">
        <v>183</v>
      </c>
      <c r="O5375" s="38">
        <v>4.96035</v>
      </c>
      <c r="P5375">
        <v>0</v>
      </c>
      <c r="Q5375">
        <v>0</v>
      </c>
      <c r="R5375">
        <v>2.25</v>
      </c>
      <c r="S5375">
        <v>0</v>
      </c>
      <c r="T5375">
        <v>0</v>
      </c>
      <c r="U5375">
        <v>2.25</v>
      </c>
      <c r="V5375">
        <v>0</v>
      </c>
      <c r="W5375">
        <v>0</v>
      </c>
      <c r="X5375">
        <v>2</v>
      </c>
      <c r="Y5375">
        <v>0</v>
      </c>
      <c r="Z5375">
        <v>0</v>
      </c>
      <c r="AA5375">
        <v>2</v>
      </c>
      <c r="AB5375">
        <v>0</v>
      </c>
      <c r="AC5375">
        <v>0</v>
      </c>
      <c r="AD5375">
        <v>2</v>
      </c>
      <c r="AE5375">
        <v>0</v>
      </c>
      <c r="AF5375">
        <v>0</v>
      </c>
      <c r="AG5375">
        <v>2.5</v>
      </c>
      <c r="AH5375">
        <v>0</v>
      </c>
      <c r="AI5375">
        <v>0</v>
      </c>
      <c r="AJ5375">
        <v>2.75</v>
      </c>
      <c r="AK5375">
        <v>0</v>
      </c>
      <c r="AL5375">
        <v>0</v>
      </c>
      <c r="AM5375">
        <v>2.75</v>
      </c>
      <c r="AN5375">
        <v>0</v>
      </c>
      <c r="AO5375">
        <v>0</v>
      </c>
      <c r="AP5375">
        <v>2.75</v>
      </c>
      <c r="AQ5375">
        <v>0</v>
      </c>
      <c r="AR5375">
        <v>0</v>
      </c>
      <c r="AS5375">
        <v>2.75</v>
      </c>
      <c r="AT5375">
        <v>0</v>
      </c>
      <c r="AU5375">
        <v>0</v>
      </c>
      <c r="AV5375">
        <v>3</v>
      </c>
      <c r="AW5375" s="26"/>
    </row>
    <row r="5376" spans="1:49" x14ac:dyDescent="0.2">
      <c r="A5376" s="7">
        <v>87</v>
      </c>
      <c r="B5376" s="40">
        <v>1911</v>
      </c>
      <c r="C5376" s="18">
        <f>B5376-B5375</f>
        <v>1</v>
      </c>
      <c r="D5376" s="7">
        <v>1</v>
      </c>
      <c r="E5376" s="7">
        <v>21</v>
      </c>
      <c r="F5376" s="7">
        <v>2</v>
      </c>
      <c r="G5376" s="7">
        <v>2</v>
      </c>
      <c r="H5376" s="1">
        <v>19</v>
      </c>
      <c r="I5376" s="7">
        <v>0</v>
      </c>
      <c r="J5376" s="7">
        <v>0</v>
      </c>
      <c r="K5376" s="7">
        <v>2.5</v>
      </c>
      <c r="L5376" s="7">
        <v>2.5</v>
      </c>
      <c r="M5376" s="36">
        <v>0.4535970244035199</v>
      </c>
      <c r="N5376" s="37" t="s">
        <v>183</v>
      </c>
      <c r="O5376" s="38">
        <v>5.5114999999999998</v>
      </c>
      <c r="AW5376" s="26"/>
    </row>
    <row r="5377" spans="1:49" x14ac:dyDescent="0.2">
      <c r="A5377" s="7">
        <v>60</v>
      </c>
      <c r="B5377" s="40">
        <v>1911</v>
      </c>
      <c r="C5377" s="40"/>
      <c r="D5377" s="7">
        <v>1</v>
      </c>
      <c r="E5377" s="7">
        <v>22</v>
      </c>
      <c r="F5377" s="7">
        <v>1</v>
      </c>
      <c r="G5377" s="7">
        <v>2</v>
      </c>
      <c r="H5377" s="1">
        <v>19</v>
      </c>
      <c r="I5377" s="7">
        <v>0</v>
      </c>
      <c r="J5377" s="7">
        <v>0</v>
      </c>
      <c r="K5377" s="7">
        <v>5</v>
      </c>
      <c r="L5377" s="7">
        <v>5</v>
      </c>
      <c r="M5377" s="36">
        <v>0.4535970244035199</v>
      </c>
      <c r="N5377" s="37" t="s">
        <v>183</v>
      </c>
      <c r="O5377" s="38">
        <v>11.023</v>
      </c>
      <c r="AW5377" s="26"/>
    </row>
    <row r="5378" spans="1:49" x14ac:dyDescent="0.2">
      <c r="A5378" s="7">
        <v>96</v>
      </c>
      <c r="B5378" s="40">
        <v>1911</v>
      </c>
      <c r="C5378" s="40"/>
      <c r="D5378" s="7">
        <v>1</v>
      </c>
      <c r="E5378" s="7">
        <v>22</v>
      </c>
      <c r="F5378" s="7">
        <v>2</v>
      </c>
      <c r="G5378" s="7">
        <v>2</v>
      </c>
      <c r="H5378" s="1">
        <v>19</v>
      </c>
      <c r="I5378" s="7">
        <v>0</v>
      </c>
      <c r="J5378" s="7">
        <v>0</v>
      </c>
      <c r="K5378" s="7">
        <v>3</v>
      </c>
      <c r="L5378" s="7">
        <v>3</v>
      </c>
      <c r="M5378" s="36">
        <v>0.4535970244035199</v>
      </c>
      <c r="N5378" s="37" t="s">
        <v>183</v>
      </c>
      <c r="O5378" s="38">
        <v>6.6138000000000003</v>
      </c>
      <c r="AW5378" s="26"/>
    </row>
    <row r="5379" spans="1:49" x14ac:dyDescent="0.2">
      <c r="A5379" s="7">
        <v>141</v>
      </c>
      <c r="B5379" s="40">
        <v>1911</v>
      </c>
      <c r="C5379" s="40"/>
      <c r="D5379" s="7">
        <v>1</v>
      </c>
      <c r="E5379" s="7">
        <v>23</v>
      </c>
      <c r="F5379" s="7">
        <v>2</v>
      </c>
      <c r="G5379" s="7">
        <v>2</v>
      </c>
      <c r="H5379" s="1">
        <v>19</v>
      </c>
      <c r="I5379" s="7">
        <v>0</v>
      </c>
      <c r="J5379" s="7">
        <v>0</v>
      </c>
      <c r="K5379" s="7">
        <v>2.75</v>
      </c>
      <c r="L5379" s="7">
        <v>2.75</v>
      </c>
      <c r="M5379" s="36">
        <v>0.4535970244035199</v>
      </c>
      <c r="N5379" s="37" t="s">
        <v>183</v>
      </c>
      <c r="O5379" s="38">
        <v>6.0626500000000005</v>
      </c>
      <c r="AW5379" s="26"/>
    </row>
    <row r="5380" spans="1:49" x14ac:dyDescent="0.2">
      <c r="A5380" s="7">
        <v>166</v>
      </c>
      <c r="B5380" s="40">
        <v>1911</v>
      </c>
      <c r="C5380" s="40"/>
      <c r="D5380" s="7">
        <v>1</v>
      </c>
      <c r="E5380" s="7">
        <v>23</v>
      </c>
      <c r="F5380" s="7">
        <v>1</v>
      </c>
      <c r="G5380" s="7">
        <v>2</v>
      </c>
      <c r="H5380" s="1">
        <v>19</v>
      </c>
      <c r="I5380" s="7">
        <v>0</v>
      </c>
      <c r="J5380" s="7">
        <v>0</v>
      </c>
      <c r="K5380" s="7">
        <v>3.5</v>
      </c>
      <c r="L5380" s="7">
        <v>3.5</v>
      </c>
      <c r="M5380" s="36">
        <v>0.4535970244035199</v>
      </c>
      <c r="N5380" s="37" t="s">
        <v>183</v>
      </c>
      <c r="O5380" s="38">
        <v>7.7161</v>
      </c>
      <c r="AW5380" s="26"/>
    </row>
    <row r="5381" spans="1:49" x14ac:dyDescent="0.2">
      <c r="A5381" s="7">
        <v>14</v>
      </c>
      <c r="B5381" s="40">
        <v>1911</v>
      </c>
      <c r="C5381" s="40"/>
      <c r="D5381" s="7">
        <v>12</v>
      </c>
      <c r="E5381" s="7">
        <v>24</v>
      </c>
      <c r="F5381" s="7">
        <v>1</v>
      </c>
      <c r="G5381" s="7">
        <v>2</v>
      </c>
      <c r="H5381" s="1">
        <v>19</v>
      </c>
      <c r="I5381" s="7">
        <v>0</v>
      </c>
      <c r="J5381" s="7">
        <v>0</v>
      </c>
      <c r="K5381" s="7">
        <v>2.75</v>
      </c>
      <c r="L5381" s="7">
        <v>2.75</v>
      </c>
      <c r="M5381" s="36">
        <v>0.4535970244035199</v>
      </c>
      <c r="N5381" s="37" t="s">
        <v>183</v>
      </c>
      <c r="O5381" s="38">
        <v>6.0626500000000005</v>
      </c>
      <c r="P5381">
        <v>0</v>
      </c>
      <c r="Q5381">
        <v>0</v>
      </c>
      <c r="R5381">
        <v>2.75</v>
      </c>
      <c r="S5381">
        <v>0</v>
      </c>
      <c r="T5381">
        <v>0</v>
      </c>
      <c r="U5381">
        <v>2.75</v>
      </c>
      <c r="V5381">
        <v>0</v>
      </c>
      <c r="W5381">
        <v>0</v>
      </c>
      <c r="X5381">
        <v>2.75</v>
      </c>
      <c r="Y5381">
        <v>0</v>
      </c>
      <c r="Z5381">
        <v>0</v>
      </c>
      <c r="AA5381">
        <v>2.75</v>
      </c>
      <c r="AB5381">
        <v>0</v>
      </c>
      <c r="AC5381">
        <v>0</v>
      </c>
      <c r="AD5381">
        <v>2.75</v>
      </c>
      <c r="AE5381">
        <v>0</v>
      </c>
      <c r="AF5381">
        <v>0</v>
      </c>
      <c r="AG5381">
        <v>2.75</v>
      </c>
      <c r="AH5381">
        <v>0</v>
      </c>
      <c r="AI5381">
        <v>0</v>
      </c>
      <c r="AJ5381">
        <v>2.75</v>
      </c>
      <c r="AK5381">
        <v>0</v>
      </c>
      <c r="AL5381">
        <v>0</v>
      </c>
      <c r="AM5381">
        <v>2.75</v>
      </c>
      <c r="AN5381">
        <v>0</v>
      </c>
      <c r="AO5381">
        <v>0</v>
      </c>
      <c r="AP5381">
        <v>2.75</v>
      </c>
      <c r="AQ5381">
        <v>0</v>
      </c>
      <c r="AR5381">
        <v>0</v>
      </c>
      <c r="AS5381">
        <v>2.75</v>
      </c>
      <c r="AT5381">
        <v>0</v>
      </c>
      <c r="AU5381">
        <v>0</v>
      </c>
      <c r="AV5381">
        <v>2.75</v>
      </c>
      <c r="AW5381" s="26"/>
    </row>
    <row r="5382" spans="1:49" x14ac:dyDescent="0.2">
      <c r="A5382" s="7">
        <v>90</v>
      </c>
      <c r="B5382" s="40">
        <v>1912</v>
      </c>
      <c r="C5382" s="18">
        <f>B5382-B5381</f>
        <v>1</v>
      </c>
      <c r="D5382" s="7">
        <v>1</v>
      </c>
      <c r="E5382" s="7">
        <v>21</v>
      </c>
      <c r="F5382" s="7">
        <v>2</v>
      </c>
      <c r="G5382" s="7">
        <v>2</v>
      </c>
      <c r="H5382" s="1">
        <v>19</v>
      </c>
      <c r="I5382" s="7">
        <v>0</v>
      </c>
      <c r="J5382" s="7">
        <v>0</v>
      </c>
      <c r="K5382" s="7">
        <v>3</v>
      </c>
      <c r="L5382" s="7">
        <v>3</v>
      </c>
      <c r="M5382" s="36">
        <v>0.4535970244035199</v>
      </c>
      <c r="N5382" s="37" t="s">
        <v>183</v>
      </c>
      <c r="O5382" s="38">
        <v>6.6138000000000003</v>
      </c>
      <c r="AW5382" s="26"/>
    </row>
    <row r="5383" spans="1:49" x14ac:dyDescent="0.2">
      <c r="A5383" s="7">
        <v>38</v>
      </c>
      <c r="B5383" s="40">
        <v>1912</v>
      </c>
      <c r="C5383" s="40"/>
      <c r="D5383" s="7">
        <v>1</v>
      </c>
      <c r="E5383" s="7">
        <v>22</v>
      </c>
      <c r="F5383" s="7">
        <v>1</v>
      </c>
      <c r="G5383" s="7">
        <v>2</v>
      </c>
      <c r="H5383" s="1">
        <v>19</v>
      </c>
      <c r="I5383" s="7">
        <v>0</v>
      </c>
      <c r="J5383" s="7">
        <v>0</v>
      </c>
      <c r="K5383" s="7">
        <v>5</v>
      </c>
      <c r="L5383" s="7">
        <v>5</v>
      </c>
      <c r="M5383" s="36">
        <v>0.4535970244035199</v>
      </c>
      <c r="N5383" s="37" t="s">
        <v>183</v>
      </c>
      <c r="O5383" s="38">
        <v>11.023</v>
      </c>
      <c r="AW5383" s="26"/>
    </row>
    <row r="5384" spans="1:49" x14ac:dyDescent="0.2">
      <c r="A5384" s="7">
        <v>100</v>
      </c>
      <c r="B5384" s="40">
        <v>1912</v>
      </c>
      <c r="C5384" s="40"/>
      <c r="D5384" s="7">
        <v>1</v>
      </c>
      <c r="E5384" s="7">
        <v>22</v>
      </c>
      <c r="F5384" s="7">
        <v>2</v>
      </c>
      <c r="G5384" s="7">
        <v>2</v>
      </c>
      <c r="H5384" s="1">
        <v>19</v>
      </c>
      <c r="I5384" s="7">
        <v>0</v>
      </c>
      <c r="J5384" s="7">
        <v>0</v>
      </c>
      <c r="K5384" s="7">
        <v>3.38</v>
      </c>
      <c r="L5384" s="7">
        <v>3.38</v>
      </c>
      <c r="M5384" s="36">
        <v>0.4535970244035199</v>
      </c>
      <c r="N5384" s="37" t="s">
        <v>183</v>
      </c>
      <c r="O5384" s="38">
        <v>7.4515479999999998</v>
      </c>
      <c r="AW5384" s="26"/>
    </row>
    <row r="5385" spans="1:49" x14ac:dyDescent="0.2">
      <c r="A5385" s="7">
        <v>144</v>
      </c>
      <c r="B5385" s="40">
        <v>1912</v>
      </c>
      <c r="C5385" s="40"/>
      <c r="D5385" s="7">
        <v>1</v>
      </c>
      <c r="E5385" s="7">
        <v>23</v>
      </c>
      <c r="F5385" s="7">
        <v>2</v>
      </c>
      <c r="G5385" s="7">
        <v>2</v>
      </c>
      <c r="H5385" s="1">
        <v>19</v>
      </c>
      <c r="I5385" s="7">
        <v>0</v>
      </c>
      <c r="J5385" s="7">
        <v>0</v>
      </c>
      <c r="K5385" s="7">
        <v>2.75</v>
      </c>
      <c r="L5385" s="7">
        <v>2.75</v>
      </c>
      <c r="M5385" s="36">
        <v>0.4535970244035199</v>
      </c>
      <c r="N5385" s="37" t="s">
        <v>183</v>
      </c>
      <c r="O5385" s="38">
        <v>6.0626500000000005</v>
      </c>
      <c r="AW5385" s="26"/>
    </row>
    <row r="5386" spans="1:49" x14ac:dyDescent="0.2">
      <c r="A5386" s="7">
        <v>169</v>
      </c>
      <c r="B5386" s="40">
        <v>1912</v>
      </c>
      <c r="C5386" s="40"/>
      <c r="D5386" s="7">
        <v>1</v>
      </c>
      <c r="E5386" s="7">
        <v>23</v>
      </c>
      <c r="F5386" s="7">
        <v>1</v>
      </c>
      <c r="G5386" s="7">
        <v>2</v>
      </c>
      <c r="H5386" s="1">
        <v>19</v>
      </c>
      <c r="I5386" s="7">
        <v>0</v>
      </c>
      <c r="J5386" s="7">
        <v>0</v>
      </c>
      <c r="K5386" s="7">
        <v>3.5</v>
      </c>
      <c r="L5386" s="7">
        <v>3.5</v>
      </c>
      <c r="M5386" s="36">
        <v>0.4535970244035199</v>
      </c>
      <c r="N5386" s="37" t="s">
        <v>183</v>
      </c>
      <c r="O5386" s="38">
        <v>7.7161</v>
      </c>
      <c r="AW5386" s="26"/>
    </row>
    <row r="5387" spans="1:49" x14ac:dyDescent="0.2">
      <c r="A5387" s="7">
        <v>14</v>
      </c>
      <c r="B5387" s="40">
        <v>1912</v>
      </c>
      <c r="C5387" s="40"/>
      <c r="D5387" s="7">
        <v>12</v>
      </c>
      <c r="E5387" s="7">
        <v>24</v>
      </c>
      <c r="F5387" s="7">
        <v>1</v>
      </c>
      <c r="G5387" s="7">
        <v>2</v>
      </c>
      <c r="H5387" s="1">
        <v>19</v>
      </c>
      <c r="I5387" s="7">
        <v>0</v>
      </c>
      <c r="J5387" s="7">
        <v>0</v>
      </c>
      <c r="K5387" s="7">
        <v>3</v>
      </c>
      <c r="L5387" s="7">
        <v>3</v>
      </c>
      <c r="M5387" s="36">
        <v>0.4535970244035199</v>
      </c>
      <c r="N5387" s="37" t="s">
        <v>183</v>
      </c>
      <c r="O5387" s="38">
        <v>6.6138000000000003</v>
      </c>
      <c r="P5387">
        <v>0</v>
      </c>
      <c r="Q5387">
        <v>0</v>
      </c>
      <c r="R5387">
        <v>3</v>
      </c>
      <c r="S5387">
        <v>0</v>
      </c>
      <c r="T5387">
        <v>0</v>
      </c>
      <c r="U5387">
        <v>3</v>
      </c>
      <c r="V5387">
        <v>0</v>
      </c>
      <c r="W5387">
        <v>0</v>
      </c>
      <c r="X5387">
        <v>3</v>
      </c>
      <c r="Y5387">
        <v>0</v>
      </c>
      <c r="Z5387">
        <v>0</v>
      </c>
      <c r="AA5387">
        <v>3</v>
      </c>
      <c r="AB5387">
        <v>0</v>
      </c>
      <c r="AC5387">
        <v>0</v>
      </c>
      <c r="AD5387">
        <v>3</v>
      </c>
      <c r="AE5387">
        <v>0</v>
      </c>
      <c r="AF5387">
        <v>0</v>
      </c>
      <c r="AG5387">
        <v>3</v>
      </c>
      <c r="AH5387">
        <v>0</v>
      </c>
      <c r="AI5387">
        <v>0</v>
      </c>
      <c r="AJ5387">
        <v>3</v>
      </c>
      <c r="AK5387">
        <v>0</v>
      </c>
      <c r="AL5387">
        <v>0</v>
      </c>
      <c r="AM5387">
        <v>3</v>
      </c>
      <c r="AN5387">
        <v>0</v>
      </c>
      <c r="AO5387">
        <v>0</v>
      </c>
      <c r="AP5387">
        <v>3.5</v>
      </c>
      <c r="AQ5387">
        <v>0</v>
      </c>
      <c r="AR5387">
        <v>0</v>
      </c>
      <c r="AS5387">
        <v>3.5</v>
      </c>
      <c r="AT5387">
        <v>0</v>
      </c>
      <c r="AU5387">
        <v>0</v>
      </c>
      <c r="AV5387">
        <v>3.5</v>
      </c>
      <c r="AW5387" s="26"/>
    </row>
    <row r="5388" spans="1:49" x14ac:dyDescent="0.2">
      <c r="A5388" s="7">
        <v>59</v>
      </c>
      <c r="B5388" s="40">
        <v>1913</v>
      </c>
      <c r="C5388" s="18">
        <f>B5388-B5387</f>
        <v>1</v>
      </c>
      <c r="D5388" s="7">
        <v>1</v>
      </c>
      <c r="E5388" s="7">
        <v>21</v>
      </c>
      <c r="F5388" s="7">
        <v>2</v>
      </c>
      <c r="G5388" s="7">
        <v>2</v>
      </c>
      <c r="H5388" s="1">
        <v>19</v>
      </c>
      <c r="I5388" s="7">
        <v>0</v>
      </c>
      <c r="J5388" s="7">
        <v>0</v>
      </c>
      <c r="K5388" s="7">
        <v>3.5</v>
      </c>
      <c r="L5388" s="7">
        <v>3.5</v>
      </c>
      <c r="M5388" s="36">
        <v>0.4535970244035199</v>
      </c>
      <c r="N5388" s="37" t="s">
        <v>183</v>
      </c>
      <c r="O5388" s="38">
        <v>7.7161</v>
      </c>
      <c r="AW5388" s="26"/>
    </row>
    <row r="5389" spans="1:49" x14ac:dyDescent="0.2">
      <c r="A5389" s="7">
        <v>71</v>
      </c>
      <c r="B5389" s="40">
        <v>1913</v>
      </c>
      <c r="C5389" s="40"/>
      <c r="D5389" s="7">
        <v>1</v>
      </c>
      <c r="E5389" s="7">
        <v>22</v>
      </c>
      <c r="F5389" s="7">
        <v>2</v>
      </c>
      <c r="G5389" s="7">
        <v>2</v>
      </c>
      <c r="H5389" s="1">
        <v>19</v>
      </c>
      <c r="I5389" s="7">
        <v>0</v>
      </c>
      <c r="J5389" s="7">
        <v>0</v>
      </c>
      <c r="K5389" s="7">
        <v>3</v>
      </c>
      <c r="L5389" s="7">
        <v>3</v>
      </c>
      <c r="M5389" s="36">
        <v>0.4535970244035199</v>
      </c>
      <c r="N5389" s="37" t="s">
        <v>183</v>
      </c>
      <c r="O5389" s="38">
        <v>6.6138000000000003</v>
      </c>
      <c r="AW5389" s="26"/>
    </row>
    <row r="5390" spans="1:49" x14ac:dyDescent="0.2">
      <c r="A5390" s="7">
        <v>110</v>
      </c>
      <c r="B5390" s="40">
        <v>1913</v>
      </c>
      <c r="C5390" s="40"/>
      <c r="D5390" s="7">
        <v>1</v>
      </c>
      <c r="E5390" s="7">
        <v>22</v>
      </c>
      <c r="F5390" s="7">
        <v>1</v>
      </c>
      <c r="G5390" s="7">
        <v>2</v>
      </c>
      <c r="H5390" s="1">
        <v>19</v>
      </c>
      <c r="I5390" s="7">
        <v>0</v>
      </c>
      <c r="J5390" s="7">
        <v>0</v>
      </c>
      <c r="K5390" s="7">
        <v>5</v>
      </c>
      <c r="L5390" s="7">
        <v>5</v>
      </c>
      <c r="M5390" s="36">
        <v>0.4535970244035199</v>
      </c>
      <c r="N5390" s="37" t="s">
        <v>183</v>
      </c>
      <c r="O5390" s="38">
        <v>11.023</v>
      </c>
      <c r="AW5390" s="26"/>
    </row>
    <row r="5391" spans="1:49" x14ac:dyDescent="0.2">
      <c r="A5391" s="7">
        <v>146</v>
      </c>
      <c r="B5391" s="40">
        <v>1913</v>
      </c>
      <c r="C5391" s="40"/>
      <c r="D5391" s="7">
        <v>1</v>
      </c>
      <c r="E5391" s="7">
        <v>23</v>
      </c>
      <c r="F5391" s="7">
        <v>2</v>
      </c>
      <c r="G5391" s="7">
        <v>2</v>
      </c>
      <c r="H5391" s="1">
        <v>19</v>
      </c>
      <c r="I5391" s="7">
        <v>0</v>
      </c>
      <c r="J5391" s="7">
        <v>0</v>
      </c>
      <c r="K5391" s="7">
        <v>2.75</v>
      </c>
      <c r="L5391" s="7">
        <v>2.75</v>
      </c>
      <c r="M5391" s="36">
        <v>0.4535970244035199</v>
      </c>
      <c r="N5391" s="37" t="s">
        <v>183</v>
      </c>
      <c r="O5391" s="38">
        <v>6.0626500000000005</v>
      </c>
      <c r="AW5391" s="26"/>
    </row>
    <row r="5392" spans="1:49" x14ac:dyDescent="0.2">
      <c r="A5392" s="7">
        <v>171</v>
      </c>
      <c r="B5392" s="40">
        <v>1913</v>
      </c>
      <c r="C5392" s="40"/>
      <c r="D5392" s="7">
        <v>1</v>
      </c>
      <c r="E5392" s="7">
        <v>23</v>
      </c>
      <c r="F5392" s="7">
        <v>1</v>
      </c>
      <c r="G5392" s="7">
        <v>2</v>
      </c>
      <c r="H5392" s="1">
        <v>19</v>
      </c>
      <c r="I5392" s="7">
        <v>0</v>
      </c>
      <c r="J5392" s="7">
        <v>0</v>
      </c>
      <c r="K5392" s="7">
        <v>3.5</v>
      </c>
      <c r="L5392" s="7">
        <v>3.5</v>
      </c>
      <c r="M5392" s="36">
        <v>0.4535970244035199</v>
      </c>
      <c r="N5392" s="37" t="s">
        <v>183</v>
      </c>
      <c r="O5392" s="38">
        <v>7.7161</v>
      </c>
      <c r="AW5392" s="26"/>
    </row>
    <row r="5393" spans="1:49" x14ac:dyDescent="0.2">
      <c r="A5393" s="7">
        <v>14</v>
      </c>
      <c r="B5393" s="40">
        <v>1913</v>
      </c>
      <c r="C5393" s="40"/>
      <c r="D5393" s="7">
        <v>12</v>
      </c>
      <c r="E5393" s="7">
        <v>24</v>
      </c>
      <c r="F5393" s="7">
        <v>1</v>
      </c>
      <c r="G5393" s="7">
        <v>2</v>
      </c>
      <c r="H5393" s="1">
        <v>19</v>
      </c>
      <c r="I5393" s="7">
        <v>0</v>
      </c>
      <c r="J5393" s="7">
        <v>0</v>
      </c>
      <c r="K5393" s="7">
        <v>3.5</v>
      </c>
      <c r="L5393" s="7">
        <v>3.5</v>
      </c>
      <c r="M5393" s="36">
        <v>0.4535970244035199</v>
      </c>
      <c r="N5393" s="37" t="s">
        <v>183</v>
      </c>
      <c r="O5393" s="38">
        <v>7.7161</v>
      </c>
      <c r="P5393">
        <v>0</v>
      </c>
      <c r="Q5393">
        <v>0</v>
      </c>
      <c r="R5393">
        <v>3.25</v>
      </c>
      <c r="S5393">
        <v>0</v>
      </c>
      <c r="T5393">
        <v>0</v>
      </c>
      <c r="U5393">
        <v>3</v>
      </c>
      <c r="V5393">
        <v>0</v>
      </c>
      <c r="W5393">
        <v>0</v>
      </c>
      <c r="X5393">
        <v>3</v>
      </c>
      <c r="Y5393">
        <v>0</v>
      </c>
      <c r="Z5393">
        <v>0</v>
      </c>
      <c r="AA5393">
        <v>3.25</v>
      </c>
      <c r="AB5393">
        <v>0</v>
      </c>
      <c r="AC5393">
        <v>0</v>
      </c>
      <c r="AD5393">
        <v>3.25</v>
      </c>
      <c r="AE5393">
        <v>0</v>
      </c>
      <c r="AF5393">
        <v>0</v>
      </c>
      <c r="AG5393">
        <v>3.75</v>
      </c>
      <c r="AH5393">
        <v>0</v>
      </c>
      <c r="AI5393">
        <v>0</v>
      </c>
      <c r="AJ5393">
        <v>3.75</v>
      </c>
      <c r="AK5393">
        <v>0</v>
      </c>
      <c r="AL5393">
        <v>0</v>
      </c>
      <c r="AM5393">
        <v>3.75</v>
      </c>
      <c r="AN5393">
        <v>0</v>
      </c>
      <c r="AO5393">
        <v>0</v>
      </c>
      <c r="AP5393">
        <v>3.75</v>
      </c>
      <c r="AQ5393">
        <v>0</v>
      </c>
      <c r="AR5393">
        <v>0</v>
      </c>
      <c r="AS5393">
        <v>3.5</v>
      </c>
      <c r="AT5393">
        <v>0</v>
      </c>
      <c r="AU5393">
        <v>0</v>
      </c>
      <c r="AV5393">
        <v>3.5</v>
      </c>
      <c r="AW5393" s="26"/>
    </row>
    <row r="5394" spans="1:49" x14ac:dyDescent="0.2">
      <c r="A5394" s="7">
        <v>36</v>
      </c>
      <c r="B5394" s="40">
        <v>1914</v>
      </c>
      <c r="C5394" s="18">
        <f>B5394-B5393</f>
        <v>1</v>
      </c>
      <c r="D5394" s="7">
        <v>1</v>
      </c>
      <c r="E5394" s="7">
        <v>21</v>
      </c>
      <c r="F5394" s="7">
        <v>2</v>
      </c>
      <c r="G5394" s="7">
        <v>2</v>
      </c>
      <c r="H5394" s="1">
        <v>19</v>
      </c>
      <c r="I5394" s="7">
        <v>0</v>
      </c>
      <c r="J5394" s="7">
        <v>0</v>
      </c>
      <c r="K5394" s="7">
        <v>3.75</v>
      </c>
      <c r="L5394" s="7">
        <v>3.75</v>
      </c>
      <c r="M5394" s="36">
        <v>0.4535970244035199</v>
      </c>
      <c r="N5394" s="37" t="s">
        <v>183</v>
      </c>
      <c r="O5394" s="38">
        <v>8.2672500000000007</v>
      </c>
      <c r="AW5394" s="26"/>
    </row>
    <row r="5395" spans="1:49" x14ac:dyDescent="0.2">
      <c r="A5395" s="7">
        <v>48</v>
      </c>
      <c r="B5395" s="40">
        <v>1914</v>
      </c>
      <c r="C5395" s="40"/>
      <c r="D5395" s="7">
        <v>1</v>
      </c>
      <c r="E5395" s="7">
        <v>22</v>
      </c>
      <c r="F5395" s="7">
        <v>2</v>
      </c>
      <c r="G5395" s="7">
        <v>2</v>
      </c>
      <c r="H5395" s="1">
        <v>19</v>
      </c>
      <c r="I5395" s="7">
        <v>0</v>
      </c>
      <c r="J5395" s="7">
        <v>0</v>
      </c>
      <c r="K5395" s="7">
        <v>3.25</v>
      </c>
      <c r="L5395" s="7">
        <v>3.25</v>
      </c>
      <c r="M5395" s="36">
        <v>0.4535970244035199</v>
      </c>
      <c r="N5395" s="37" t="s">
        <v>183</v>
      </c>
      <c r="O5395" s="38">
        <v>7.1649500000000002</v>
      </c>
      <c r="AW5395" s="26"/>
    </row>
    <row r="5396" spans="1:49" x14ac:dyDescent="0.2">
      <c r="A5396" s="7">
        <v>106</v>
      </c>
      <c r="B5396" s="40">
        <v>1914</v>
      </c>
      <c r="C5396" s="40"/>
      <c r="D5396" s="7">
        <v>1</v>
      </c>
      <c r="E5396" s="7">
        <v>22</v>
      </c>
      <c r="F5396" s="7">
        <v>1</v>
      </c>
      <c r="G5396" s="7">
        <v>2</v>
      </c>
      <c r="H5396" s="1">
        <v>19</v>
      </c>
      <c r="I5396" s="7">
        <v>0</v>
      </c>
      <c r="J5396" s="7">
        <v>0</v>
      </c>
      <c r="K5396" s="7">
        <v>5</v>
      </c>
      <c r="L5396" s="7">
        <v>5</v>
      </c>
      <c r="M5396" s="36">
        <v>0.4535970244035199</v>
      </c>
      <c r="N5396" s="37" t="s">
        <v>183</v>
      </c>
      <c r="O5396" s="38">
        <v>11.023</v>
      </c>
      <c r="AW5396" s="26"/>
    </row>
    <row r="5397" spans="1:49" x14ac:dyDescent="0.2">
      <c r="A5397" s="7">
        <v>141</v>
      </c>
      <c r="B5397" s="40">
        <v>1914</v>
      </c>
      <c r="C5397" s="40"/>
      <c r="D5397" s="7">
        <v>1</v>
      </c>
      <c r="E5397" s="7">
        <v>23</v>
      </c>
      <c r="F5397" s="7">
        <v>2</v>
      </c>
      <c r="G5397" s="7">
        <v>2</v>
      </c>
      <c r="H5397" s="1">
        <v>19</v>
      </c>
      <c r="I5397" s="7">
        <v>0</v>
      </c>
      <c r="J5397" s="7">
        <v>0</v>
      </c>
      <c r="K5397" s="7">
        <v>2.75</v>
      </c>
      <c r="L5397" s="7">
        <v>2.75</v>
      </c>
      <c r="M5397" s="36">
        <v>0.4535970244035199</v>
      </c>
      <c r="N5397" s="37" t="s">
        <v>183</v>
      </c>
      <c r="O5397" s="38">
        <v>6.0626500000000005</v>
      </c>
      <c r="AW5397" s="26"/>
    </row>
    <row r="5398" spans="1:49" x14ac:dyDescent="0.2">
      <c r="A5398" s="7">
        <v>166</v>
      </c>
      <c r="B5398" s="40">
        <v>1914</v>
      </c>
      <c r="C5398" s="40"/>
      <c r="D5398" s="7">
        <v>1</v>
      </c>
      <c r="E5398" s="7">
        <v>23</v>
      </c>
      <c r="F5398" s="7">
        <v>1</v>
      </c>
      <c r="G5398" s="7">
        <v>2</v>
      </c>
      <c r="H5398" s="1">
        <v>19</v>
      </c>
      <c r="I5398" s="7">
        <v>0</v>
      </c>
      <c r="J5398" s="7">
        <v>0</v>
      </c>
      <c r="K5398" s="7">
        <v>3.5</v>
      </c>
      <c r="L5398" s="7">
        <v>3.5</v>
      </c>
      <c r="M5398" s="36">
        <v>0.4535970244035199</v>
      </c>
      <c r="N5398" s="37" t="s">
        <v>183</v>
      </c>
      <c r="O5398" s="38">
        <v>7.7161</v>
      </c>
      <c r="AW5398" s="26"/>
    </row>
    <row r="5399" spans="1:49" x14ac:dyDescent="0.2">
      <c r="A5399" s="7">
        <v>66</v>
      </c>
      <c r="B5399" s="40">
        <v>1914</v>
      </c>
      <c r="C5399" s="40"/>
      <c r="D5399" s="7">
        <v>12</v>
      </c>
      <c r="E5399" s="7">
        <v>24</v>
      </c>
      <c r="F5399" s="7">
        <v>1</v>
      </c>
      <c r="G5399" s="7">
        <v>2</v>
      </c>
      <c r="H5399" s="1">
        <v>19</v>
      </c>
      <c r="I5399" s="7">
        <v>0</v>
      </c>
      <c r="J5399" s="7">
        <v>0</v>
      </c>
      <c r="K5399" s="7">
        <v>3.5</v>
      </c>
      <c r="L5399" s="7">
        <v>3.5</v>
      </c>
      <c r="M5399" s="36">
        <v>0.4535970244035199</v>
      </c>
      <c r="N5399" s="37" t="s">
        <v>183</v>
      </c>
      <c r="O5399" s="38">
        <v>7.7161</v>
      </c>
      <c r="P5399">
        <v>0</v>
      </c>
      <c r="Q5399">
        <v>0</v>
      </c>
      <c r="R5399">
        <v>3</v>
      </c>
      <c r="S5399">
        <v>0</v>
      </c>
      <c r="T5399">
        <v>0</v>
      </c>
      <c r="U5399">
        <v>2.75</v>
      </c>
      <c r="V5399">
        <v>0</v>
      </c>
      <c r="W5399">
        <v>0</v>
      </c>
      <c r="X5399">
        <v>3</v>
      </c>
      <c r="Y5399">
        <v>0</v>
      </c>
      <c r="Z5399">
        <v>0</v>
      </c>
      <c r="AA5399">
        <v>3</v>
      </c>
      <c r="AB5399">
        <v>0</v>
      </c>
      <c r="AC5399">
        <v>0</v>
      </c>
      <c r="AD5399">
        <v>3</v>
      </c>
      <c r="AE5399">
        <v>0</v>
      </c>
      <c r="AF5399">
        <v>0</v>
      </c>
      <c r="AG5399">
        <v>3</v>
      </c>
      <c r="AH5399">
        <v>0</v>
      </c>
      <c r="AI5399">
        <v>0</v>
      </c>
      <c r="AJ5399">
        <v>3</v>
      </c>
      <c r="AK5399">
        <v>0</v>
      </c>
      <c r="AL5399">
        <v>0</v>
      </c>
      <c r="AM5399">
        <v>3</v>
      </c>
      <c r="AN5399">
        <v>0</v>
      </c>
      <c r="AO5399">
        <v>0</v>
      </c>
      <c r="AP5399">
        <v>3</v>
      </c>
      <c r="AQ5399">
        <v>0</v>
      </c>
      <c r="AR5399">
        <v>0</v>
      </c>
      <c r="AS5399">
        <v>3</v>
      </c>
      <c r="AT5399">
        <v>0</v>
      </c>
      <c r="AU5399">
        <v>0</v>
      </c>
      <c r="AV5399">
        <v>3</v>
      </c>
      <c r="AW5399" s="26"/>
    </row>
    <row r="5400" spans="1:49" x14ac:dyDescent="0.2">
      <c r="A5400" s="7">
        <v>64</v>
      </c>
      <c r="B5400" s="40">
        <v>1862</v>
      </c>
      <c r="C5400" s="40"/>
      <c r="D5400" s="7">
        <v>4</v>
      </c>
      <c r="E5400" s="7">
        <v>22</v>
      </c>
      <c r="F5400" s="7">
        <v>1</v>
      </c>
      <c r="G5400" s="7">
        <v>2</v>
      </c>
      <c r="H5400" s="1">
        <v>20</v>
      </c>
      <c r="I5400" s="7">
        <v>0</v>
      </c>
      <c r="J5400" s="7">
        <v>0</v>
      </c>
      <c r="K5400" s="7">
        <v>3</v>
      </c>
      <c r="L5400" s="7">
        <v>3</v>
      </c>
      <c r="M5400" s="36">
        <v>0.4535970244035199</v>
      </c>
      <c r="N5400" s="37" t="s">
        <v>183</v>
      </c>
      <c r="O5400" s="38">
        <v>6.6138000000000003</v>
      </c>
      <c r="P5400">
        <v>0</v>
      </c>
      <c r="Q5400">
        <v>0</v>
      </c>
      <c r="R5400">
        <v>4.5</v>
      </c>
      <c r="S5400">
        <v>0</v>
      </c>
      <c r="T5400">
        <v>0</v>
      </c>
      <c r="U5400">
        <v>4.5</v>
      </c>
      <c r="V5400">
        <v>0</v>
      </c>
      <c r="W5400">
        <v>0</v>
      </c>
      <c r="X5400">
        <v>6</v>
      </c>
      <c r="AW5400" s="26"/>
    </row>
    <row r="5401" spans="1:49" x14ac:dyDescent="0.2">
      <c r="A5401" s="7">
        <v>69</v>
      </c>
      <c r="B5401" s="40">
        <v>1864</v>
      </c>
      <c r="C5401" s="40"/>
      <c r="D5401" s="7">
        <v>4</v>
      </c>
      <c r="E5401" s="7">
        <v>22</v>
      </c>
      <c r="F5401" s="7">
        <v>1</v>
      </c>
      <c r="G5401" s="7">
        <v>2</v>
      </c>
      <c r="H5401" s="1">
        <v>20</v>
      </c>
      <c r="I5401" s="7">
        <v>0</v>
      </c>
      <c r="J5401" s="7">
        <v>0</v>
      </c>
      <c r="K5401" s="7">
        <v>2.75</v>
      </c>
      <c r="L5401" s="7">
        <v>2.75</v>
      </c>
      <c r="M5401" s="36">
        <v>0.4535970244035199</v>
      </c>
      <c r="N5401" s="37" t="s">
        <v>183</v>
      </c>
      <c r="O5401" s="38">
        <v>6.0626500000000005</v>
      </c>
      <c r="P5401">
        <v>0</v>
      </c>
      <c r="Q5401">
        <v>0</v>
      </c>
      <c r="R5401">
        <v>3.5</v>
      </c>
      <c r="S5401">
        <v>0</v>
      </c>
      <c r="T5401">
        <v>0</v>
      </c>
      <c r="U5401">
        <v>3.75</v>
      </c>
      <c r="V5401">
        <v>0</v>
      </c>
      <c r="W5401">
        <v>0</v>
      </c>
      <c r="X5401">
        <v>4</v>
      </c>
      <c r="AW5401" s="26"/>
    </row>
    <row r="5402" spans="1:49" x14ac:dyDescent="0.2">
      <c r="A5402" s="7">
        <v>123</v>
      </c>
      <c r="B5402" s="40">
        <v>1874</v>
      </c>
      <c r="C5402" s="40"/>
      <c r="D5402" s="7">
        <v>1</v>
      </c>
      <c r="E5402" s="7">
        <v>26</v>
      </c>
      <c r="F5402" s="7">
        <v>2</v>
      </c>
      <c r="G5402" s="7">
        <v>5</v>
      </c>
      <c r="H5402" s="1">
        <v>20</v>
      </c>
      <c r="I5402" s="7">
        <v>0</v>
      </c>
      <c r="J5402" s="7">
        <v>3</v>
      </c>
      <c r="K5402" s="7">
        <v>6</v>
      </c>
      <c r="L5402" s="7">
        <v>42</v>
      </c>
      <c r="M5402" s="39">
        <v>27.216000000000001</v>
      </c>
      <c r="N5402" s="39" t="s">
        <v>183</v>
      </c>
      <c r="O5402" s="38">
        <v>1.5432098765432098</v>
      </c>
      <c r="AW5402" s="26"/>
    </row>
    <row r="5403" spans="1:49" x14ac:dyDescent="0.2">
      <c r="A5403" s="7">
        <v>120</v>
      </c>
      <c r="B5403" s="40">
        <v>1875</v>
      </c>
      <c r="C5403" s="40"/>
      <c r="D5403" s="7">
        <v>1</v>
      </c>
      <c r="E5403" s="7">
        <v>26</v>
      </c>
      <c r="F5403" s="7">
        <v>2</v>
      </c>
      <c r="G5403" s="7">
        <v>5</v>
      </c>
      <c r="H5403" s="1">
        <v>20</v>
      </c>
      <c r="I5403" s="7">
        <v>0</v>
      </c>
      <c r="J5403" s="7">
        <v>3</v>
      </c>
      <c r="K5403" s="7">
        <v>9</v>
      </c>
      <c r="L5403" s="7">
        <v>45</v>
      </c>
      <c r="M5403" s="39">
        <v>27.216000000000001</v>
      </c>
      <c r="N5403" s="39" t="s">
        <v>183</v>
      </c>
      <c r="O5403" s="38">
        <v>1.6534391534391533</v>
      </c>
      <c r="AW5403" s="26"/>
    </row>
    <row r="5404" spans="1:49" x14ac:dyDescent="0.2">
      <c r="A5404" s="7">
        <v>48</v>
      </c>
      <c r="B5404" s="40">
        <v>1876</v>
      </c>
      <c r="C5404" s="40"/>
      <c r="D5404" s="7">
        <v>6</v>
      </c>
      <c r="E5404" s="7">
        <v>24</v>
      </c>
      <c r="F5404" s="7">
        <v>1</v>
      </c>
      <c r="G5404" s="7">
        <v>5</v>
      </c>
      <c r="H5404" s="1">
        <v>20</v>
      </c>
      <c r="I5404" s="7">
        <v>0</v>
      </c>
      <c r="J5404" s="7">
        <v>2</v>
      </c>
      <c r="K5404" s="40">
        <v>9</v>
      </c>
      <c r="L5404" s="7">
        <v>33</v>
      </c>
      <c r="M5404" s="39">
        <v>27.216000000000001</v>
      </c>
      <c r="N5404" s="39" t="s">
        <v>183</v>
      </c>
      <c r="O5404" s="38">
        <v>1.2125220458553791</v>
      </c>
      <c r="P5404">
        <v>0</v>
      </c>
      <c r="Q5404">
        <v>2</v>
      </c>
      <c r="R5404">
        <v>6</v>
      </c>
      <c r="S5404">
        <v>0</v>
      </c>
      <c r="T5404">
        <v>3</v>
      </c>
      <c r="U5404">
        <v>6</v>
      </c>
      <c r="V5404">
        <v>0</v>
      </c>
      <c r="W5404">
        <v>4</v>
      </c>
      <c r="X5404">
        <v>9</v>
      </c>
      <c r="Y5404">
        <v>0</v>
      </c>
      <c r="Z5404">
        <v>9</v>
      </c>
      <c r="AA5404">
        <v>0</v>
      </c>
      <c r="AB5404">
        <v>0</v>
      </c>
      <c r="AC5404">
        <v>9</v>
      </c>
      <c r="AD5404">
        <v>0</v>
      </c>
      <c r="AW5404" s="26"/>
    </row>
    <row r="5405" spans="1:49" x14ac:dyDescent="0.2">
      <c r="A5405" s="7">
        <v>129</v>
      </c>
      <c r="B5405" s="40">
        <v>1876</v>
      </c>
      <c r="C5405" s="40"/>
      <c r="D5405" s="7">
        <v>1</v>
      </c>
      <c r="E5405" s="7">
        <v>26</v>
      </c>
      <c r="F5405" s="7">
        <v>2</v>
      </c>
      <c r="G5405" s="7">
        <v>5</v>
      </c>
      <c r="H5405" s="1">
        <v>20</v>
      </c>
      <c r="I5405" s="7">
        <v>0</v>
      </c>
      <c r="J5405" s="7">
        <v>4</v>
      </c>
      <c r="K5405" s="7">
        <v>9</v>
      </c>
      <c r="L5405" s="7">
        <v>57</v>
      </c>
      <c r="M5405" s="39">
        <v>27.216000000000001</v>
      </c>
      <c r="N5405" s="39" t="s">
        <v>183</v>
      </c>
      <c r="O5405" s="38">
        <v>2.0943562610229276</v>
      </c>
      <c r="AW5405" s="26"/>
    </row>
    <row r="5406" spans="1:49" x14ac:dyDescent="0.2">
      <c r="A5406" s="7">
        <v>16</v>
      </c>
      <c r="B5406" s="40">
        <v>1877</v>
      </c>
      <c r="C5406" s="40"/>
      <c r="D5406" s="7">
        <v>6</v>
      </c>
      <c r="E5406" s="7">
        <v>24</v>
      </c>
      <c r="F5406" s="7">
        <v>1</v>
      </c>
      <c r="G5406" s="7">
        <v>5</v>
      </c>
      <c r="H5406" s="1">
        <v>20</v>
      </c>
      <c r="I5406" s="7">
        <v>0</v>
      </c>
      <c r="J5406" s="7">
        <v>4</v>
      </c>
      <c r="K5406" s="7">
        <v>6</v>
      </c>
      <c r="L5406" s="7">
        <v>54</v>
      </c>
      <c r="M5406" s="39">
        <v>27.216000000000001</v>
      </c>
      <c r="N5406" s="39" t="s">
        <v>183</v>
      </c>
      <c r="O5406" s="38">
        <v>1.984126984126984</v>
      </c>
      <c r="P5406">
        <v>0</v>
      </c>
      <c r="Q5406">
        <v>4</v>
      </c>
      <c r="R5406">
        <v>0</v>
      </c>
      <c r="S5406">
        <v>0</v>
      </c>
      <c r="T5406">
        <v>5</v>
      </c>
      <c r="U5406">
        <v>3</v>
      </c>
      <c r="V5406">
        <v>0</v>
      </c>
      <c r="W5406">
        <v>6</v>
      </c>
      <c r="X5406">
        <v>0</v>
      </c>
      <c r="Y5406">
        <v>0</v>
      </c>
      <c r="Z5406">
        <v>11</v>
      </c>
      <c r="AA5406">
        <v>0</v>
      </c>
      <c r="AB5406">
        <v>0</v>
      </c>
      <c r="AC5406">
        <v>7</v>
      </c>
      <c r="AD5406">
        <v>6</v>
      </c>
      <c r="AW5406" s="26"/>
    </row>
    <row r="5407" spans="1:49" x14ac:dyDescent="0.2">
      <c r="A5407" s="7">
        <v>127</v>
      </c>
      <c r="B5407" s="40">
        <v>1877</v>
      </c>
      <c r="C5407" s="40"/>
      <c r="D5407" s="7">
        <v>1</v>
      </c>
      <c r="E5407" s="7">
        <v>26</v>
      </c>
      <c r="F5407" s="7">
        <v>2</v>
      </c>
      <c r="G5407" s="7">
        <v>5</v>
      </c>
      <c r="H5407" s="1">
        <v>20</v>
      </c>
      <c r="I5407" s="7">
        <v>0</v>
      </c>
      <c r="J5407" s="7">
        <v>5</v>
      </c>
      <c r="K5407" s="7">
        <v>6</v>
      </c>
      <c r="L5407" s="7">
        <v>66</v>
      </c>
      <c r="M5407" s="39">
        <v>27.216000000000001</v>
      </c>
      <c r="N5407" s="39" t="s">
        <v>183</v>
      </c>
      <c r="O5407" s="38">
        <v>2.4250440917107583</v>
      </c>
      <c r="AW5407" s="26"/>
    </row>
    <row r="5408" spans="1:49" x14ac:dyDescent="0.2">
      <c r="A5408" s="7">
        <v>16</v>
      </c>
      <c r="B5408" s="40">
        <v>1878</v>
      </c>
      <c r="C5408" s="40"/>
      <c r="D5408" s="7">
        <v>5</v>
      </c>
      <c r="E5408" s="7">
        <v>24</v>
      </c>
      <c r="F5408" s="7">
        <v>1</v>
      </c>
      <c r="G5408" s="7">
        <v>5</v>
      </c>
      <c r="H5408" s="1">
        <v>20</v>
      </c>
      <c r="I5408" s="7">
        <v>0</v>
      </c>
      <c r="J5408" s="7">
        <v>3</v>
      </c>
      <c r="K5408" s="7">
        <v>0</v>
      </c>
      <c r="L5408" s="7">
        <v>36</v>
      </c>
      <c r="M5408" s="39">
        <v>27.216000000000001</v>
      </c>
      <c r="N5408" s="39" t="s">
        <v>183</v>
      </c>
      <c r="O5408" s="38">
        <v>1.3227513227513228</v>
      </c>
      <c r="P5408">
        <v>0</v>
      </c>
      <c r="Q5408">
        <v>2</v>
      </c>
      <c r="R5408">
        <v>9</v>
      </c>
      <c r="S5408">
        <v>0</v>
      </c>
      <c r="T5408">
        <v>4</v>
      </c>
      <c r="U5408">
        <v>6</v>
      </c>
      <c r="V5408">
        <v>0</v>
      </c>
      <c r="W5408">
        <v>6</v>
      </c>
      <c r="X5408">
        <v>0</v>
      </c>
      <c r="Y5408">
        <v>0</v>
      </c>
      <c r="Z5408">
        <v>10</v>
      </c>
      <c r="AA5408">
        <v>0</v>
      </c>
      <c r="AW5408" s="26"/>
    </row>
    <row r="5409" spans="1:49" x14ac:dyDescent="0.2">
      <c r="A5409" s="7">
        <v>129</v>
      </c>
      <c r="B5409" s="40">
        <v>1878</v>
      </c>
      <c r="C5409" s="40"/>
      <c r="D5409" s="7">
        <v>1</v>
      </c>
      <c r="E5409" s="7">
        <v>26</v>
      </c>
      <c r="F5409" s="7">
        <v>2</v>
      </c>
      <c r="G5409" s="7">
        <v>5</v>
      </c>
      <c r="H5409" s="1">
        <v>20</v>
      </c>
      <c r="I5409" s="7">
        <v>0</v>
      </c>
      <c r="J5409" s="7">
        <v>4</v>
      </c>
      <c r="K5409" s="7">
        <v>6</v>
      </c>
      <c r="L5409" s="7">
        <v>54</v>
      </c>
      <c r="M5409" s="39">
        <v>27.216000000000001</v>
      </c>
      <c r="N5409" s="39" t="s">
        <v>183</v>
      </c>
      <c r="O5409" s="38">
        <v>1.984126984126984</v>
      </c>
      <c r="AW5409" s="26"/>
    </row>
    <row r="5410" spans="1:49" x14ac:dyDescent="0.2">
      <c r="A5410" s="7">
        <v>47</v>
      </c>
      <c r="B5410" s="40">
        <v>1879</v>
      </c>
      <c r="C5410" s="40"/>
      <c r="D5410" s="7">
        <v>5</v>
      </c>
      <c r="E5410" s="7">
        <v>24</v>
      </c>
      <c r="F5410" s="7">
        <v>1</v>
      </c>
      <c r="G5410" s="7">
        <v>5</v>
      </c>
      <c r="H5410" s="1">
        <v>20</v>
      </c>
      <c r="I5410" s="7">
        <v>0</v>
      </c>
      <c r="J5410" s="7">
        <v>3</v>
      </c>
      <c r="K5410" s="7">
        <v>3</v>
      </c>
      <c r="L5410" s="7">
        <v>39</v>
      </c>
      <c r="M5410" s="39">
        <v>27.216000000000001</v>
      </c>
      <c r="N5410" s="39" t="s">
        <v>183</v>
      </c>
      <c r="O5410" s="38">
        <v>1.4329805996472662</v>
      </c>
      <c r="P5410">
        <v>0</v>
      </c>
      <c r="Q5410">
        <v>5</v>
      </c>
      <c r="R5410">
        <v>0</v>
      </c>
      <c r="S5410">
        <v>0</v>
      </c>
      <c r="T5410">
        <v>6</v>
      </c>
      <c r="U5410">
        <v>0</v>
      </c>
      <c r="V5410">
        <v>0</v>
      </c>
      <c r="W5410">
        <v>7</v>
      </c>
      <c r="X5410">
        <v>6</v>
      </c>
      <c r="Y5410">
        <v>0</v>
      </c>
      <c r="Z5410">
        <v>7</v>
      </c>
      <c r="AA5410">
        <v>3</v>
      </c>
      <c r="AW5410" s="26"/>
    </row>
    <row r="5411" spans="1:49" x14ac:dyDescent="0.2">
      <c r="A5411" s="7">
        <v>125</v>
      </c>
      <c r="B5411" s="40">
        <v>1879</v>
      </c>
      <c r="C5411" s="40"/>
      <c r="D5411" s="7">
        <v>1</v>
      </c>
      <c r="E5411" s="7">
        <v>26</v>
      </c>
      <c r="F5411" s="7">
        <v>2</v>
      </c>
      <c r="G5411" s="7">
        <v>5</v>
      </c>
      <c r="H5411" s="1">
        <v>20</v>
      </c>
      <c r="I5411" s="7">
        <v>0</v>
      </c>
      <c r="J5411" s="7">
        <v>4</v>
      </c>
      <c r="K5411" s="7">
        <v>6</v>
      </c>
      <c r="L5411" s="7">
        <v>54</v>
      </c>
      <c r="M5411" s="39">
        <v>27.216000000000001</v>
      </c>
      <c r="N5411" s="39" t="s">
        <v>183</v>
      </c>
      <c r="O5411" s="38">
        <v>1.984126984126984</v>
      </c>
      <c r="AW5411" s="26"/>
    </row>
    <row r="5412" spans="1:49" x14ac:dyDescent="0.2">
      <c r="A5412" s="7">
        <v>97</v>
      </c>
      <c r="B5412" s="40">
        <v>1880</v>
      </c>
      <c r="C5412" s="18">
        <f>B5412-B5411</f>
        <v>1</v>
      </c>
      <c r="D5412" s="7">
        <v>1</v>
      </c>
      <c r="E5412" s="7">
        <v>21</v>
      </c>
      <c r="F5412" s="7">
        <v>1</v>
      </c>
      <c r="G5412" s="7">
        <v>6</v>
      </c>
      <c r="H5412" s="1">
        <v>20</v>
      </c>
      <c r="I5412" s="7">
        <v>0</v>
      </c>
      <c r="J5412" s="7">
        <v>1</v>
      </c>
      <c r="K5412" s="7">
        <v>0</v>
      </c>
      <c r="L5412" s="7">
        <v>12</v>
      </c>
      <c r="M5412" s="39">
        <v>12</v>
      </c>
      <c r="N5412" s="39" t="s">
        <v>186</v>
      </c>
      <c r="O5412" s="38">
        <v>1</v>
      </c>
      <c r="P5412">
        <v>0</v>
      </c>
      <c r="Q5412">
        <v>1</v>
      </c>
      <c r="R5412">
        <v>9</v>
      </c>
      <c r="S5412">
        <v>0</v>
      </c>
      <c r="T5412">
        <v>1</v>
      </c>
      <c r="U5412">
        <v>3</v>
      </c>
      <c r="V5412">
        <v>0</v>
      </c>
      <c r="W5412">
        <v>1</v>
      </c>
      <c r="X5412">
        <v>1</v>
      </c>
      <c r="AW5412" s="26"/>
    </row>
    <row r="5413" spans="1:49" x14ac:dyDescent="0.2">
      <c r="A5413" s="7">
        <v>16</v>
      </c>
      <c r="B5413" s="40">
        <v>1880</v>
      </c>
      <c r="C5413" s="40"/>
      <c r="D5413" s="7">
        <v>6</v>
      </c>
      <c r="E5413" s="7">
        <v>24</v>
      </c>
      <c r="F5413" s="7">
        <v>1</v>
      </c>
      <c r="G5413" s="7">
        <v>5</v>
      </c>
      <c r="H5413" s="1">
        <v>20</v>
      </c>
      <c r="I5413" s="7">
        <v>0</v>
      </c>
      <c r="J5413" s="7">
        <v>2</v>
      </c>
      <c r="K5413" s="7">
        <v>9</v>
      </c>
      <c r="L5413" s="7">
        <v>33</v>
      </c>
      <c r="M5413" s="39">
        <v>27.216000000000001</v>
      </c>
      <c r="N5413" s="39" t="s">
        <v>183</v>
      </c>
      <c r="O5413" s="38">
        <v>1.2125220458553791</v>
      </c>
      <c r="P5413">
        <v>0</v>
      </c>
      <c r="Q5413">
        <v>2</v>
      </c>
      <c r="R5413">
        <v>9</v>
      </c>
      <c r="S5413">
        <v>0</v>
      </c>
      <c r="T5413">
        <v>3</v>
      </c>
      <c r="U5413">
        <v>6</v>
      </c>
      <c r="V5413">
        <v>0</v>
      </c>
      <c r="W5413">
        <v>4</v>
      </c>
      <c r="X5413">
        <v>0</v>
      </c>
      <c r="Y5413">
        <v>0</v>
      </c>
      <c r="Z5413">
        <v>7</v>
      </c>
      <c r="AA5413">
        <v>6</v>
      </c>
      <c r="AB5413">
        <v>0</v>
      </c>
      <c r="AC5413">
        <v>5</v>
      </c>
      <c r="AD5413">
        <v>6</v>
      </c>
      <c r="AW5413" s="26"/>
    </row>
    <row r="5414" spans="1:49" x14ac:dyDescent="0.2">
      <c r="A5414" s="7">
        <v>133</v>
      </c>
      <c r="B5414" s="40">
        <v>1880</v>
      </c>
      <c r="C5414" s="40"/>
      <c r="D5414" s="7">
        <v>1</v>
      </c>
      <c r="E5414" s="7">
        <v>26</v>
      </c>
      <c r="F5414" s="7">
        <v>2</v>
      </c>
      <c r="G5414" s="7">
        <v>5</v>
      </c>
      <c r="H5414" s="1">
        <v>20</v>
      </c>
      <c r="I5414" s="7">
        <v>0</v>
      </c>
      <c r="J5414" s="7">
        <v>5</v>
      </c>
      <c r="K5414" s="7">
        <v>0</v>
      </c>
      <c r="L5414" s="7">
        <v>60</v>
      </c>
      <c r="M5414" s="39">
        <v>27.216000000000001</v>
      </c>
      <c r="N5414" s="39" t="s">
        <v>183</v>
      </c>
      <c r="O5414" s="38">
        <v>2.204585537918871</v>
      </c>
      <c r="AW5414" s="26"/>
    </row>
    <row r="5415" spans="1:49" x14ac:dyDescent="0.2">
      <c r="A5415" s="7">
        <v>17</v>
      </c>
      <c r="B5415" s="40">
        <v>1881</v>
      </c>
      <c r="C5415" s="40"/>
      <c r="D5415" s="7">
        <v>6</v>
      </c>
      <c r="E5415" s="7">
        <v>24</v>
      </c>
      <c r="F5415" s="7">
        <v>1</v>
      </c>
      <c r="G5415" s="7">
        <v>5</v>
      </c>
      <c r="H5415" s="1">
        <v>20</v>
      </c>
      <c r="I5415" s="7">
        <v>0</v>
      </c>
      <c r="J5415" s="7">
        <v>2</v>
      </c>
      <c r="K5415" s="7">
        <v>3</v>
      </c>
      <c r="L5415" s="7">
        <v>27</v>
      </c>
      <c r="M5415" s="39">
        <v>27.216000000000001</v>
      </c>
      <c r="N5415" s="39" t="s">
        <v>183</v>
      </c>
      <c r="O5415" s="38">
        <v>0.99206349206349198</v>
      </c>
      <c r="P5415">
        <v>0</v>
      </c>
      <c r="Q5415">
        <v>4</v>
      </c>
      <c r="R5415">
        <v>0</v>
      </c>
      <c r="S5415">
        <v>0</v>
      </c>
      <c r="T5415">
        <v>5</v>
      </c>
      <c r="U5415">
        <v>0</v>
      </c>
      <c r="V5415">
        <v>0</v>
      </c>
      <c r="W5415">
        <v>7</v>
      </c>
      <c r="X5415">
        <v>0</v>
      </c>
      <c r="Y5415">
        <v>0</v>
      </c>
      <c r="Z5415">
        <v>9</v>
      </c>
      <c r="AA5415">
        <v>0</v>
      </c>
      <c r="AB5415">
        <v>0</v>
      </c>
      <c r="AC5415">
        <v>17</v>
      </c>
      <c r="AD5415">
        <v>6</v>
      </c>
      <c r="AW5415" s="26"/>
    </row>
    <row r="5416" spans="1:49" x14ac:dyDescent="0.2">
      <c r="A5416" s="7">
        <v>120</v>
      </c>
      <c r="B5416" s="40">
        <v>1881</v>
      </c>
      <c r="C5416" s="40"/>
      <c r="D5416" s="7">
        <v>1</v>
      </c>
      <c r="E5416" s="7">
        <v>26</v>
      </c>
      <c r="F5416" s="7">
        <v>2</v>
      </c>
      <c r="G5416" s="7">
        <v>5</v>
      </c>
      <c r="H5416" s="1">
        <v>20</v>
      </c>
      <c r="I5416" s="7">
        <v>0</v>
      </c>
      <c r="J5416" s="7">
        <v>5</v>
      </c>
      <c r="K5416" s="7">
        <v>6</v>
      </c>
      <c r="L5416" s="7">
        <v>66</v>
      </c>
      <c r="M5416" s="39">
        <v>27.216000000000001</v>
      </c>
      <c r="N5416" s="39" t="s">
        <v>183</v>
      </c>
      <c r="O5416" s="38">
        <v>2.4250440917107583</v>
      </c>
      <c r="AW5416" s="26"/>
    </row>
    <row r="5417" spans="1:49" x14ac:dyDescent="0.2">
      <c r="A5417" s="7">
        <v>106</v>
      </c>
      <c r="B5417" s="40">
        <v>1882</v>
      </c>
      <c r="C5417" s="18">
        <f>B5417-B5416</f>
        <v>1</v>
      </c>
      <c r="D5417" s="7">
        <v>1</v>
      </c>
      <c r="E5417" s="7">
        <v>21</v>
      </c>
      <c r="F5417" s="7">
        <v>1</v>
      </c>
      <c r="G5417" s="7">
        <v>6</v>
      </c>
      <c r="H5417" s="1">
        <v>20</v>
      </c>
      <c r="I5417" s="7">
        <v>0</v>
      </c>
      <c r="J5417" s="7">
        <v>1</v>
      </c>
      <c r="K5417" s="7">
        <v>0</v>
      </c>
      <c r="L5417" s="7">
        <v>12</v>
      </c>
      <c r="M5417" s="39">
        <v>12</v>
      </c>
      <c r="N5417" s="39" t="s">
        <v>186</v>
      </c>
      <c r="O5417" s="38">
        <v>1</v>
      </c>
      <c r="AW5417" s="26"/>
    </row>
    <row r="5418" spans="1:49" x14ac:dyDescent="0.2">
      <c r="A5418" s="7">
        <v>17</v>
      </c>
      <c r="B5418" s="40">
        <v>1882</v>
      </c>
      <c r="C5418" s="40"/>
      <c r="D5418" s="7">
        <v>6</v>
      </c>
      <c r="E5418" s="7">
        <v>24</v>
      </c>
      <c r="F5418" s="7">
        <v>1</v>
      </c>
      <c r="G5418" s="7">
        <v>5</v>
      </c>
      <c r="H5418" s="1">
        <v>20</v>
      </c>
      <c r="I5418" s="7">
        <v>0</v>
      </c>
      <c r="J5418" s="7">
        <v>3</v>
      </c>
      <c r="K5418" s="7">
        <v>9</v>
      </c>
      <c r="L5418" s="7">
        <v>45</v>
      </c>
      <c r="M5418" s="39">
        <v>27.216000000000001</v>
      </c>
      <c r="N5418" s="39" t="s">
        <v>183</v>
      </c>
      <c r="O5418" s="38">
        <v>1.6534391534391533</v>
      </c>
      <c r="P5418">
        <v>0</v>
      </c>
      <c r="Q5418">
        <v>5</v>
      </c>
      <c r="R5418">
        <v>6</v>
      </c>
      <c r="S5418">
        <v>0</v>
      </c>
      <c r="T5418">
        <v>7</v>
      </c>
      <c r="U5418">
        <v>0</v>
      </c>
      <c r="V5418">
        <v>0</v>
      </c>
      <c r="W5418">
        <v>10</v>
      </c>
      <c r="X5418">
        <v>0</v>
      </c>
      <c r="Y5418">
        <v>0</v>
      </c>
      <c r="Z5418">
        <v>13</v>
      </c>
      <c r="AA5418">
        <v>0</v>
      </c>
      <c r="AB5418">
        <v>0</v>
      </c>
      <c r="AC5418">
        <v>10</v>
      </c>
      <c r="AD5418">
        <v>0</v>
      </c>
      <c r="AW5418" s="26"/>
    </row>
    <row r="5419" spans="1:49" x14ac:dyDescent="0.2">
      <c r="A5419" s="7">
        <v>134</v>
      </c>
      <c r="B5419" s="40">
        <v>1882</v>
      </c>
      <c r="C5419" s="40"/>
      <c r="D5419" s="7">
        <v>1</v>
      </c>
      <c r="E5419" s="7">
        <v>26</v>
      </c>
      <c r="F5419" s="7">
        <v>2</v>
      </c>
      <c r="G5419" s="7">
        <v>5</v>
      </c>
      <c r="H5419" s="1">
        <v>20</v>
      </c>
      <c r="I5419" s="7">
        <v>0</v>
      </c>
      <c r="J5419" s="7">
        <v>4</v>
      </c>
      <c r="K5419" s="7">
        <v>0</v>
      </c>
      <c r="L5419" s="7">
        <v>48</v>
      </c>
      <c r="M5419" s="39">
        <v>27.216000000000001</v>
      </c>
      <c r="N5419" s="39" t="s">
        <v>183</v>
      </c>
      <c r="O5419" s="38">
        <v>1.7636684303350969</v>
      </c>
      <c r="AW5419" s="26"/>
    </row>
    <row r="5420" spans="1:49" x14ac:dyDescent="0.2">
      <c r="A5420" s="7">
        <v>105</v>
      </c>
      <c r="B5420" s="40">
        <v>1883</v>
      </c>
      <c r="C5420" s="18">
        <f>B5420-B5419</f>
        <v>1</v>
      </c>
      <c r="D5420" s="7">
        <v>1</v>
      </c>
      <c r="E5420" s="7">
        <v>21</v>
      </c>
      <c r="F5420" s="7">
        <v>1</v>
      </c>
      <c r="G5420" s="7">
        <v>6</v>
      </c>
      <c r="H5420" s="1">
        <v>20</v>
      </c>
      <c r="I5420" s="7">
        <v>0</v>
      </c>
      <c r="J5420" s="7">
        <v>1</v>
      </c>
      <c r="K5420" s="7">
        <v>0</v>
      </c>
      <c r="L5420" s="7">
        <v>12</v>
      </c>
      <c r="M5420" s="39">
        <v>12</v>
      </c>
      <c r="N5420" s="39" t="s">
        <v>186</v>
      </c>
      <c r="O5420" s="38">
        <v>1</v>
      </c>
      <c r="AW5420" s="26"/>
    </row>
    <row r="5421" spans="1:49" x14ac:dyDescent="0.2">
      <c r="A5421" s="7">
        <v>17</v>
      </c>
      <c r="B5421" s="40">
        <v>1883</v>
      </c>
      <c r="C5421" s="40"/>
      <c r="D5421" s="7">
        <v>5</v>
      </c>
      <c r="E5421" s="7">
        <v>24</v>
      </c>
      <c r="F5421" s="7">
        <v>1</v>
      </c>
      <c r="G5421" s="7">
        <v>5</v>
      </c>
      <c r="H5421" s="1">
        <v>20</v>
      </c>
      <c r="I5421" s="7">
        <v>0</v>
      </c>
      <c r="J5421" s="7">
        <v>4</v>
      </c>
      <c r="K5421" s="7">
        <v>9</v>
      </c>
      <c r="L5421" s="7">
        <v>57</v>
      </c>
      <c r="M5421" s="39">
        <v>27.216000000000001</v>
      </c>
      <c r="N5421" s="39" t="s">
        <v>183</v>
      </c>
      <c r="O5421" s="38">
        <v>2.0943562610229276</v>
      </c>
      <c r="P5421">
        <v>0</v>
      </c>
      <c r="Q5421">
        <v>5</v>
      </c>
      <c r="R5421">
        <v>6</v>
      </c>
      <c r="S5421">
        <v>0</v>
      </c>
      <c r="T5421">
        <v>7</v>
      </c>
      <c r="U5421">
        <v>0</v>
      </c>
      <c r="V5421">
        <v>0</v>
      </c>
      <c r="W5421">
        <v>8</v>
      </c>
      <c r="X5421">
        <v>0</v>
      </c>
      <c r="Y5421">
        <v>0</v>
      </c>
      <c r="Z5421">
        <v>12</v>
      </c>
      <c r="AA5421">
        <v>6</v>
      </c>
      <c r="AW5421" s="26"/>
    </row>
    <row r="5422" spans="1:49" x14ac:dyDescent="0.2">
      <c r="A5422" s="7">
        <v>197</v>
      </c>
      <c r="B5422" s="40">
        <v>1883</v>
      </c>
      <c r="C5422" s="40"/>
      <c r="D5422" s="7">
        <v>1</v>
      </c>
      <c r="E5422" s="7">
        <v>26</v>
      </c>
      <c r="F5422" s="7">
        <v>2</v>
      </c>
      <c r="G5422" s="7">
        <v>5</v>
      </c>
      <c r="H5422" s="1">
        <v>20</v>
      </c>
      <c r="I5422" s="7">
        <v>0</v>
      </c>
      <c r="J5422" s="7">
        <v>4</v>
      </c>
      <c r="K5422" s="7">
        <v>9</v>
      </c>
      <c r="L5422" s="7">
        <v>57</v>
      </c>
      <c r="M5422" s="39">
        <v>27.216000000000001</v>
      </c>
      <c r="N5422" s="39" t="s">
        <v>183</v>
      </c>
      <c r="O5422" s="38">
        <v>2.0943562610229276</v>
      </c>
      <c r="AW5422" s="26"/>
    </row>
    <row r="5423" spans="1:49" x14ac:dyDescent="0.2">
      <c r="A5423" s="7">
        <v>48</v>
      </c>
      <c r="B5423" s="40">
        <v>1884</v>
      </c>
      <c r="C5423" s="40"/>
      <c r="D5423" s="7">
        <v>6</v>
      </c>
      <c r="E5423" s="7">
        <v>24</v>
      </c>
      <c r="F5423" s="7">
        <v>1</v>
      </c>
      <c r="G5423" s="7">
        <v>5</v>
      </c>
      <c r="H5423" s="1">
        <v>20</v>
      </c>
      <c r="I5423" s="7">
        <v>0</v>
      </c>
      <c r="J5423" s="7">
        <v>4</v>
      </c>
      <c r="K5423" s="7">
        <v>0</v>
      </c>
      <c r="L5423" s="7">
        <v>48</v>
      </c>
      <c r="M5423" s="39">
        <v>27.216000000000001</v>
      </c>
      <c r="N5423" s="39" t="s">
        <v>183</v>
      </c>
      <c r="O5423" s="38">
        <v>1.7636684303350969</v>
      </c>
      <c r="P5423">
        <v>0</v>
      </c>
      <c r="Q5423">
        <v>3</v>
      </c>
      <c r="R5423">
        <v>0</v>
      </c>
      <c r="S5423">
        <v>0</v>
      </c>
      <c r="T5423">
        <v>4</v>
      </c>
      <c r="U5423">
        <v>0</v>
      </c>
      <c r="V5423">
        <v>0</v>
      </c>
      <c r="W5423">
        <v>3</v>
      </c>
      <c r="X5423">
        <v>9</v>
      </c>
      <c r="Y5423">
        <v>0</v>
      </c>
      <c r="Z5423">
        <v>11</v>
      </c>
      <c r="AA5423">
        <v>0</v>
      </c>
      <c r="AB5423">
        <v>0</v>
      </c>
      <c r="AC5423">
        <v>9</v>
      </c>
      <c r="AD5423">
        <v>0</v>
      </c>
      <c r="AW5423" s="26"/>
    </row>
    <row r="5424" spans="1:49" x14ac:dyDescent="0.2">
      <c r="A5424" s="7">
        <v>189</v>
      </c>
      <c r="B5424" s="40">
        <v>1884</v>
      </c>
      <c r="C5424" s="40"/>
      <c r="D5424" s="7">
        <v>1</v>
      </c>
      <c r="E5424" s="7">
        <v>26</v>
      </c>
      <c r="F5424" s="7">
        <v>2</v>
      </c>
      <c r="G5424" s="7">
        <v>5</v>
      </c>
      <c r="H5424" s="1">
        <v>20</v>
      </c>
      <c r="I5424" s="7">
        <v>0</v>
      </c>
      <c r="J5424" s="7">
        <v>5</v>
      </c>
      <c r="K5424" s="7">
        <v>6</v>
      </c>
      <c r="L5424" s="7">
        <v>66</v>
      </c>
      <c r="M5424" s="39">
        <v>27.216000000000001</v>
      </c>
      <c r="N5424" s="39" t="s">
        <v>183</v>
      </c>
      <c r="O5424" s="38">
        <v>2.4250440917107583</v>
      </c>
      <c r="AW5424" s="26"/>
    </row>
    <row r="5425" spans="1:49" x14ac:dyDescent="0.2">
      <c r="A5425" s="7">
        <v>82</v>
      </c>
      <c r="B5425" s="40">
        <v>1885</v>
      </c>
      <c r="C5425" s="18">
        <f>B5425-B5424</f>
        <v>1</v>
      </c>
      <c r="D5425" s="7">
        <v>1</v>
      </c>
      <c r="E5425" s="7">
        <v>21</v>
      </c>
      <c r="F5425" s="7">
        <v>1</v>
      </c>
      <c r="G5425" s="7">
        <v>6</v>
      </c>
      <c r="H5425" s="1">
        <v>20</v>
      </c>
      <c r="I5425" s="7">
        <v>0</v>
      </c>
      <c r="J5425" s="7">
        <v>1</v>
      </c>
      <c r="K5425" s="7">
        <v>0</v>
      </c>
      <c r="L5425" s="7">
        <v>12</v>
      </c>
      <c r="M5425" s="39">
        <v>12</v>
      </c>
      <c r="N5425" s="39" t="s">
        <v>186</v>
      </c>
      <c r="O5425" s="38">
        <v>1</v>
      </c>
      <c r="AW5425" s="26"/>
    </row>
    <row r="5426" spans="1:49" x14ac:dyDescent="0.2">
      <c r="A5426" s="7">
        <v>176</v>
      </c>
      <c r="B5426" s="40">
        <v>1885</v>
      </c>
      <c r="C5426" s="40"/>
      <c r="D5426" s="7">
        <v>1</v>
      </c>
      <c r="E5426" s="7">
        <v>26</v>
      </c>
      <c r="F5426" s="7">
        <v>2</v>
      </c>
      <c r="G5426" s="7">
        <v>5</v>
      </c>
      <c r="H5426" s="1">
        <v>20</v>
      </c>
      <c r="I5426" s="7">
        <v>0</v>
      </c>
      <c r="J5426" s="7">
        <v>4</v>
      </c>
      <c r="K5426" s="7">
        <v>6</v>
      </c>
      <c r="L5426" s="7">
        <v>54</v>
      </c>
      <c r="M5426" s="39">
        <v>27.216000000000001</v>
      </c>
      <c r="N5426" s="39" t="s">
        <v>183</v>
      </c>
      <c r="O5426" s="38">
        <v>1.984126984126984</v>
      </c>
      <c r="AW5426" s="26"/>
    </row>
    <row r="5427" spans="1:49" x14ac:dyDescent="0.2">
      <c r="A5427" s="7">
        <v>17</v>
      </c>
      <c r="B5427" s="40">
        <v>1886</v>
      </c>
      <c r="C5427" s="40"/>
      <c r="D5427" s="7">
        <v>6</v>
      </c>
      <c r="E5427" s="7">
        <v>24</v>
      </c>
      <c r="F5427" s="7">
        <v>1</v>
      </c>
      <c r="G5427" s="7">
        <v>5</v>
      </c>
      <c r="H5427" s="1">
        <v>20</v>
      </c>
      <c r="I5427" s="7">
        <v>0</v>
      </c>
      <c r="J5427" s="7">
        <v>3</v>
      </c>
      <c r="K5427" s="7">
        <v>0</v>
      </c>
      <c r="L5427" s="7">
        <v>36</v>
      </c>
      <c r="M5427" s="39">
        <v>27.216000000000001</v>
      </c>
      <c r="N5427" s="39" t="s">
        <v>183</v>
      </c>
      <c r="O5427" s="38">
        <v>1.3227513227513228</v>
      </c>
      <c r="P5427">
        <v>0</v>
      </c>
      <c r="Q5427">
        <v>3</v>
      </c>
      <c r="R5427">
        <v>0</v>
      </c>
      <c r="S5427">
        <v>0</v>
      </c>
      <c r="T5427">
        <v>4</v>
      </c>
      <c r="U5427">
        <v>3</v>
      </c>
      <c r="V5427">
        <v>0</v>
      </c>
      <c r="W5427">
        <v>4</v>
      </c>
      <c r="X5427">
        <v>9</v>
      </c>
      <c r="Y5427">
        <v>0</v>
      </c>
      <c r="Z5427">
        <v>5</v>
      </c>
      <c r="AA5427">
        <v>9</v>
      </c>
      <c r="AB5427">
        <v>0</v>
      </c>
      <c r="AC5427">
        <v>5</v>
      </c>
      <c r="AD5427">
        <v>6</v>
      </c>
      <c r="AW5427" s="26"/>
    </row>
    <row r="5428" spans="1:49" x14ac:dyDescent="0.2">
      <c r="A5428" s="7">
        <v>161</v>
      </c>
      <c r="B5428" s="40">
        <v>1886</v>
      </c>
      <c r="C5428" s="40"/>
      <c r="D5428" s="7">
        <v>1</v>
      </c>
      <c r="E5428" s="7">
        <v>26</v>
      </c>
      <c r="F5428" s="7">
        <v>2</v>
      </c>
      <c r="G5428" s="7">
        <v>5</v>
      </c>
      <c r="H5428" s="1">
        <v>20</v>
      </c>
      <c r="I5428" s="7">
        <v>0</v>
      </c>
      <c r="J5428" s="7">
        <v>5</v>
      </c>
      <c r="K5428" s="7">
        <v>0</v>
      </c>
      <c r="L5428" s="7">
        <v>60</v>
      </c>
      <c r="M5428" s="39">
        <v>27.216000000000001</v>
      </c>
      <c r="N5428" s="39" t="s">
        <v>183</v>
      </c>
      <c r="O5428" s="38">
        <v>2.204585537918871</v>
      </c>
      <c r="AW5428" s="26"/>
    </row>
    <row r="5429" spans="1:49" x14ac:dyDescent="0.2">
      <c r="A5429" s="7">
        <v>15</v>
      </c>
      <c r="B5429" s="40">
        <v>1887</v>
      </c>
      <c r="C5429" s="40"/>
      <c r="D5429" s="7">
        <v>6</v>
      </c>
      <c r="E5429" s="7">
        <v>24</v>
      </c>
      <c r="F5429" s="7">
        <v>1</v>
      </c>
      <c r="G5429" s="7">
        <v>5</v>
      </c>
      <c r="H5429" s="1">
        <v>20</v>
      </c>
      <c r="I5429" s="7">
        <v>0</v>
      </c>
      <c r="J5429" s="7">
        <v>3</v>
      </c>
      <c r="K5429" s="7">
        <v>0</v>
      </c>
      <c r="L5429" s="7">
        <v>36</v>
      </c>
      <c r="M5429" s="39">
        <v>27.216000000000001</v>
      </c>
      <c r="N5429" s="39" t="s">
        <v>183</v>
      </c>
      <c r="O5429" s="38">
        <v>1.3227513227513228</v>
      </c>
      <c r="P5429">
        <v>0</v>
      </c>
      <c r="Q5429">
        <v>6</v>
      </c>
      <c r="R5429">
        <v>0</v>
      </c>
      <c r="S5429">
        <v>0</v>
      </c>
      <c r="T5429">
        <v>8</v>
      </c>
      <c r="U5429">
        <v>6</v>
      </c>
      <c r="V5429">
        <v>0</v>
      </c>
      <c r="W5429">
        <v>9</v>
      </c>
      <c r="X5429">
        <v>3</v>
      </c>
      <c r="Y5429">
        <v>0</v>
      </c>
      <c r="Z5429">
        <v>12</v>
      </c>
      <c r="AA5429">
        <v>6</v>
      </c>
      <c r="AB5429">
        <v>0</v>
      </c>
      <c r="AC5429">
        <v>6</v>
      </c>
      <c r="AD5429">
        <v>6</v>
      </c>
      <c r="AW5429" s="26"/>
    </row>
    <row r="5430" spans="1:49" x14ac:dyDescent="0.2">
      <c r="A5430" s="7">
        <v>184</v>
      </c>
      <c r="B5430" s="40">
        <v>1887</v>
      </c>
      <c r="C5430" s="40"/>
      <c r="D5430" s="7">
        <v>1</v>
      </c>
      <c r="E5430" s="7">
        <v>26</v>
      </c>
      <c r="F5430" s="7">
        <v>2</v>
      </c>
      <c r="G5430" s="7">
        <v>5</v>
      </c>
      <c r="H5430" s="1">
        <v>20</v>
      </c>
      <c r="I5430" s="7">
        <v>0</v>
      </c>
      <c r="J5430" s="7">
        <v>4</v>
      </c>
      <c r="K5430" s="7">
        <v>6</v>
      </c>
      <c r="L5430" s="7">
        <v>54</v>
      </c>
      <c r="M5430" s="39">
        <v>27.216000000000001</v>
      </c>
      <c r="N5430" s="39" t="s">
        <v>183</v>
      </c>
      <c r="O5430" s="38">
        <v>1.984126984126984</v>
      </c>
      <c r="AW5430" s="26"/>
    </row>
    <row r="5431" spans="1:49" x14ac:dyDescent="0.2">
      <c r="A5431" s="7">
        <v>47</v>
      </c>
      <c r="B5431" s="40">
        <v>1888</v>
      </c>
      <c r="C5431" s="40"/>
      <c r="D5431" s="7">
        <v>6</v>
      </c>
      <c r="E5431" s="7">
        <v>24</v>
      </c>
      <c r="F5431" s="7">
        <v>1</v>
      </c>
      <c r="G5431" s="7">
        <v>5</v>
      </c>
      <c r="H5431" s="1">
        <v>20</v>
      </c>
      <c r="I5431" s="7">
        <v>0</v>
      </c>
      <c r="J5431" s="7">
        <v>3</v>
      </c>
      <c r="K5431" s="7">
        <v>6</v>
      </c>
      <c r="L5431" s="7">
        <v>42</v>
      </c>
      <c r="M5431" s="39">
        <v>27.216000000000001</v>
      </c>
      <c r="N5431" s="39" t="s">
        <v>183</v>
      </c>
      <c r="O5431" s="38">
        <v>1.5432098765432098</v>
      </c>
      <c r="P5431">
        <v>0</v>
      </c>
      <c r="Q5431">
        <v>3</v>
      </c>
      <c r="R5431">
        <v>3</v>
      </c>
      <c r="S5431">
        <v>0</v>
      </c>
      <c r="T5431">
        <v>5</v>
      </c>
      <c r="U5431">
        <v>0</v>
      </c>
      <c r="V5431">
        <v>0</v>
      </c>
      <c r="W5431">
        <v>6</v>
      </c>
      <c r="X5431">
        <v>0</v>
      </c>
      <c r="Y5431">
        <v>0</v>
      </c>
      <c r="Z5431">
        <v>8</v>
      </c>
      <c r="AA5431">
        <v>6</v>
      </c>
      <c r="AB5431">
        <v>0</v>
      </c>
      <c r="AC5431">
        <v>6</v>
      </c>
      <c r="AD5431">
        <v>6</v>
      </c>
      <c r="AW5431" s="26"/>
    </row>
    <row r="5432" spans="1:49" x14ac:dyDescent="0.2">
      <c r="A5432" s="7">
        <v>162</v>
      </c>
      <c r="B5432" s="40">
        <v>1888</v>
      </c>
      <c r="C5432" s="40"/>
      <c r="D5432" s="7">
        <v>1</v>
      </c>
      <c r="E5432" s="7">
        <v>26</v>
      </c>
      <c r="F5432" s="7">
        <v>2</v>
      </c>
      <c r="G5432" s="7">
        <v>5</v>
      </c>
      <c r="H5432" s="1">
        <v>20</v>
      </c>
      <c r="I5432" s="7">
        <v>0</v>
      </c>
      <c r="J5432" s="7">
        <v>5</v>
      </c>
      <c r="K5432" s="7">
        <v>6</v>
      </c>
      <c r="L5432" s="7">
        <v>66</v>
      </c>
      <c r="M5432" s="39">
        <v>27.216000000000001</v>
      </c>
      <c r="N5432" s="39" t="s">
        <v>183</v>
      </c>
      <c r="O5432" s="38">
        <v>2.4250440917107583</v>
      </c>
      <c r="AW5432" s="26"/>
    </row>
    <row r="5433" spans="1:49" x14ac:dyDescent="0.2">
      <c r="A5433" s="7">
        <v>17</v>
      </c>
      <c r="B5433" s="40">
        <v>1889</v>
      </c>
      <c r="C5433" s="40"/>
      <c r="D5433" s="7">
        <v>6</v>
      </c>
      <c r="E5433" s="7">
        <v>24</v>
      </c>
      <c r="F5433" s="7">
        <v>1</v>
      </c>
      <c r="G5433" s="7">
        <v>5</v>
      </c>
      <c r="H5433" s="1">
        <v>20</v>
      </c>
      <c r="I5433" s="7">
        <v>0</v>
      </c>
      <c r="J5433" s="7">
        <v>3</v>
      </c>
      <c r="K5433" s="7">
        <v>3</v>
      </c>
      <c r="L5433" s="7">
        <v>39</v>
      </c>
      <c r="M5433" s="39">
        <v>27.216000000000001</v>
      </c>
      <c r="N5433" s="39" t="s">
        <v>183</v>
      </c>
      <c r="O5433" s="38">
        <v>1.4329805996472662</v>
      </c>
      <c r="P5433">
        <v>0</v>
      </c>
      <c r="Q5433">
        <v>5</v>
      </c>
      <c r="R5433">
        <v>3</v>
      </c>
      <c r="S5433">
        <v>0</v>
      </c>
      <c r="T5433">
        <v>5</v>
      </c>
      <c r="U5433">
        <v>6</v>
      </c>
      <c r="V5433">
        <v>0</v>
      </c>
      <c r="W5433">
        <v>13</v>
      </c>
      <c r="X5433">
        <v>0</v>
      </c>
      <c r="Y5433">
        <v>0</v>
      </c>
      <c r="Z5433">
        <v>15</v>
      </c>
      <c r="AA5433">
        <v>0</v>
      </c>
      <c r="AB5433">
        <v>0</v>
      </c>
      <c r="AC5433">
        <v>6</v>
      </c>
      <c r="AD5433">
        <v>0</v>
      </c>
      <c r="AW5433" s="26"/>
    </row>
    <row r="5434" spans="1:49" x14ac:dyDescent="0.2">
      <c r="A5434" s="7">
        <v>161</v>
      </c>
      <c r="B5434" s="40">
        <v>1889</v>
      </c>
      <c r="C5434" s="40"/>
      <c r="D5434" s="7">
        <v>1</v>
      </c>
      <c r="E5434" s="7">
        <v>26</v>
      </c>
      <c r="F5434" s="7">
        <v>2</v>
      </c>
      <c r="G5434" s="7">
        <v>5</v>
      </c>
      <c r="H5434" s="1">
        <v>20</v>
      </c>
      <c r="I5434" s="7">
        <v>0</v>
      </c>
      <c r="J5434" s="7">
        <v>3</v>
      </c>
      <c r="K5434" s="7">
        <v>3</v>
      </c>
      <c r="L5434" s="7">
        <v>39</v>
      </c>
      <c r="M5434" s="39">
        <v>27.216000000000001</v>
      </c>
      <c r="N5434" s="39" t="s">
        <v>183</v>
      </c>
      <c r="O5434" s="38">
        <v>1.4329805996472662</v>
      </c>
      <c r="AW5434" s="26"/>
    </row>
    <row r="5435" spans="1:49" x14ac:dyDescent="0.2">
      <c r="A5435" s="7">
        <v>16</v>
      </c>
      <c r="B5435" s="40">
        <v>1890</v>
      </c>
      <c r="C5435" s="40"/>
      <c r="D5435" s="7">
        <v>6</v>
      </c>
      <c r="E5435" s="7">
        <v>24</v>
      </c>
      <c r="F5435" s="7">
        <v>1</v>
      </c>
      <c r="G5435" s="7">
        <v>5</v>
      </c>
      <c r="H5435" s="1">
        <v>20</v>
      </c>
      <c r="I5435" s="7">
        <v>0</v>
      </c>
      <c r="J5435" s="7">
        <v>5</v>
      </c>
      <c r="K5435" s="7">
        <v>3</v>
      </c>
      <c r="L5435" s="7">
        <v>63</v>
      </c>
      <c r="M5435" s="39">
        <v>27.216000000000001</v>
      </c>
      <c r="N5435" s="39" t="s">
        <v>183</v>
      </c>
      <c r="O5435" s="38">
        <v>2.3148148148148149</v>
      </c>
      <c r="P5435">
        <v>0</v>
      </c>
      <c r="Q5435">
        <v>3</v>
      </c>
      <c r="R5435">
        <v>9</v>
      </c>
      <c r="S5435">
        <v>0</v>
      </c>
      <c r="T5435">
        <v>4</v>
      </c>
      <c r="U5435">
        <v>6</v>
      </c>
      <c r="V5435">
        <v>0</v>
      </c>
      <c r="W5435">
        <v>5</v>
      </c>
      <c r="X5435">
        <v>6</v>
      </c>
      <c r="Y5435">
        <v>0</v>
      </c>
      <c r="Z5435">
        <v>16</v>
      </c>
      <c r="AA5435">
        <v>6</v>
      </c>
      <c r="AB5435">
        <v>0</v>
      </c>
      <c r="AC5435">
        <v>6</v>
      </c>
      <c r="AD5435">
        <v>6</v>
      </c>
      <c r="AW5435" s="26"/>
    </row>
    <row r="5436" spans="1:49" x14ac:dyDescent="0.2">
      <c r="A5436" s="7">
        <v>164</v>
      </c>
      <c r="B5436" s="40">
        <v>1890</v>
      </c>
      <c r="C5436" s="40"/>
      <c r="D5436" s="7">
        <v>1</v>
      </c>
      <c r="E5436" s="7">
        <v>26</v>
      </c>
      <c r="F5436" s="7">
        <v>2</v>
      </c>
      <c r="G5436" s="7">
        <v>5</v>
      </c>
      <c r="H5436" s="1">
        <v>20</v>
      </c>
      <c r="I5436" s="7">
        <v>0</v>
      </c>
      <c r="J5436" s="7">
        <v>3</v>
      </c>
      <c r="K5436" s="7">
        <v>9</v>
      </c>
      <c r="L5436" s="7">
        <v>45</v>
      </c>
      <c r="M5436" s="39">
        <v>27.216000000000001</v>
      </c>
      <c r="N5436" s="39" t="s">
        <v>183</v>
      </c>
      <c r="O5436" s="38">
        <v>1.6534391534391533</v>
      </c>
      <c r="AW5436" s="26"/>
    </row>
    <row r="5437" spans="1:49" x14ac:dyDescent="0.2">
      <c r="A5437" s="7">
        <v>15</v>
      </c>
      <c r="B5437" s="40">
        <v>1891</v>
      </c>
      <c r="C5437" s="40"/>
      <c r="D5437" s="7">
        <v>6</v>
      </c>
      <c r="E5437" s="7">
        <v>24</v>
      </c>
      <c r="F5437" s="7">
        <v>1</v>
      </c>
      <c r="G5437" s="7">
        <v>5</v>
      </c>
      <c r="H5437" s="1">
        <v>20</v>
      </c>
      <c r="I5437" s="7">
        <v>0</v>
      </c>
      <c r="J5437" s="7">
        <v>3</v>
      </c>
      <c r="K5437" s="7">
        <v>0</v>
      </c>
      <c r="L5437" s="7">
        <v>36</v>
      </c>
      <c r="M5437" s="39">
        <v>27.216000000000001</v>
      </c>
      <c r="N5437" s="39" t="s">
        <v>183</v>
      </c>
      <c r="O5437" s="38">
        <v>1.3227513227513228</v>
      </c>
      <c r="P5437">
        <v>0</v>
      </c>
      <c r="Q5437">
        <v>4</v>
      </c>
      <c r="R5437">
        <v>6</v>
      </c>
      <c r="S5437">
        <v>0</v>
      </c>
      <c r="T5437">
        <v>4</v>
      </c>
      <c r="U5437">
        <v>6</v>
      </c>
      <c r="V5437">
        <v>0</v>
      </c>
      <c r="W5437">
        <v>8</v>
      </c>
      <c r="X5437">
        <v>6</v>
      </c>
      <c r="Y5437">
        <v>0</v>
      </c>
      <c r="Z5437">
        <v>13</v>
      </c>
      <c r="AA5437">
        <v>0</v>
      </c>
      <c r="AB5437">
        <v>0</v>
      </c>
      <c r="AC5437">
        <v>7</v>
      </c>
      <c r="AD5437">
        <v>0</v>
      </c>
      <c r="AW5437" s="26"/>
    </row>
    <row r="5438" spans="1:49" x14ac:dyDescent="0.2">
      <c r="A5438" s="7">
        <v>164</v>
      </c>
      <c r="B5438" s="40">
        <v>1891</v>
      </c>
      <c r="C5438" s="40"/>
      <c r="D5438" s="7">
        <v>1</v>
      </c>
      <c r="E5438" s="7">
        <v>26</v>
      </c>
      <c r="F5438" s="7">
        <v>2</v>
      </c>
      <c r="G5438" s="7">
        <v>5</v>
      </c>
      <c r="H5438" s="1">
        <v>20</v>
      </c>
      <c r="I5438" s="7">
        <v>0</v>
      </c>
      <c r="J5438" s="7">
        <v>3</v>
      </c>
      <c r="K5438" s="7">
        <v>6</v>
      </c>
      <c r="L5438" s="7">
        <v>42</v>
      </c>
      <c r="M5438" s="39">
        <v>27.216000000000001</v>
      </c>
      <c r="N5438" s="39" t="s">
        <v>183</v>
      </c>
      <c r="O5438" s="38">
        <v>1.5432098765432098</v>
      </c>
      <c r="AW5438" s="26"/>
    </row>
    <row r="5439" spans="1:49" x14ac:dyDescent="0.2">
      <c r="A5439" s="7">
        <v>15</v>
      </c>
      <c r="B5439" s="40">
        <v>1892</v>
      </c>
      <c r="C5439" s="40"/>
      <c r="D5439" s="7">
        <v>6</v>
      </c>
      <c r="E5439" s="7">
        <v>24</v>
      </c>
      <c r="F5439" s="7">
        <v>1</v>
      </c>
      <c r="G5439" s="7">
        <v>5</v>
      </c>
      <c r="H5439" s="1">
        <v>20</v>
      </c>
      <c r="I5439" s="7">
        <v>0</v>
      </c>
      <c r="J5439" s="7">
        <v>4</v>
      </c>
      <c r="K5439" s="7">
        <v>6</v>
      </c>
      <c r="L5439" s="7">
        <v>54</v>
      </c>
      <c r="M5439" s="39">
        <v>27.216000000000001</v>
      </c>
      <c r="N5439" s="39" t="s">
        <v>183</v>
      </c>
      <c r="O5439" s="38">
        <v>1.984126984126984</v>
      </c>
      <c r="P5439">
        <v>0</v>
      </c>
      <c r="Q5439">
        <v>6</v>
      </c>
      <c r="R5439">
        <v>0</v>
      </c>
      <c r="S5439">
        <v>0</v>
      </c>
      <c r="T5439">
        <v>7</v>
      </c>
      <c r="U5439">
        <v>0</v>
      </c>
      <c r="V5439">
        <v>0</v>
      </c>
      <c r="W5439">
        <v>9</v>
      </c>
      <c r="X5439">
        <v>0</v>
      </c>
      <c r="Y5439">
        <v>0</v>
      </c>
      <c r="Z5439">
        <v>13</v>
      </c>
      <c r="AA5439">
        <v>0</v>
      </c>
      <c r="AB5439">
        <v>0</v>
      </c>
      <c r="AC5439">
        <v>7</v>
      </c>
      <c r="AD5439">
        <v>0</v>
      </c>
      <c r="AW5439" s="26"/>
    </row>
    <row r="5440" spans="1:49" x14ac:dyDescent="0.2">
      <c r="A5440" s="7">
        <v>171</v>
      </c>
      <c r="B5440" s="40">
        <v>1892</v>
      </c>
      <c r="C5440" s="40"/>
      <c r="D5440" s="7">
        <v>1</v>
      </c>
      <c r="E5440" s="7">
        <v>26</v>
      </c>
      <c r="F5440" s="7">
        <v>2</v>
      </c>
      <c r="G5440" s="7">
        <v>5</v>
      </c>
      <c r="H5440" s="1">
        <v>20</v>
      </c>
      <c r="I5440" s="7">
        <v>0</v>
      </c>
      <c r="J5440" s="7">
        <v>5</v>
      </c>
      <c r="K5440" s="7">
        <v>0</v>
      </c>
      <c r="L5440" s="7">
        <v>60</v>
      </c>
      <c r="M5440" s="39">
        <v>27.216000000000001</v>
      </c>
      <c r="N5440" s="39" t="s">
        <v>183</v>
      </c>
      <c r="O5440" s="38">
        <v>2.204585537918871</v>
      </c>
      <c r="AW5440" s="26"/>
    </row>
    <row r="5441" spans="1:49" x14ac:dyDescent="0.2">
      <c r="A5441" s="7">
        <v>15</v>
      </c>
      <c r="B5441" s="40">
        <v>1893</v>
      </c>
      <c r="C5441" s="40"/>
      <c r="D5441" s="7">
        <v>10</v>
      </c>
      <c r="E5441" s="7">
        <v>24</v>
      </c>
      <c r="F5441" s="7">
        <v>1</v>
      </c>
      <c r="G5441" s="7">
        <v>5</v>
      </c>
      <c r="H5441" s="1">
        <v>20</v>
      </c>
      <c r="I5441" s="7">
        <v>0</v>
      </c>
      <c r="J5441" s="7">
        <v>4</v>
      </c>
      <c r="K5441" s="7">
        <v>6</v>
      </c>
      <c r="L5441" s="7">
        <v>54</v>
      </c>
      <c r="M5441" s="39">
        <v>27.216000000000001</v>
      </c>
      <c r="N5441" s="39" t="s">
        <v>183</v>
      </c>
      <c r="O5441" s="38">
        <v>1.984126984126984</v>
      </c>
      <c r="P5441">
        <v>0</v>
      </c>
      <c r="Q5441">
        <v>2</v>
      </c>
      <c r="R5441">
        <v>3</v>
      </c>
      <c r="S5441">
        <v>0</v>
      </c>
      <c r="T5441">
        <v>2</v>
      </c>
      <c r="U5441">
        <v>9</v>
      </c>
      <c r="V5441">
        <v>0</v>
      </c>
      <c r="W5441">
        <v>3</v>
      </c>
      <c r="X5441">
        <v>3</v>
      </c>
      <c r="Y5441">
        <v>0</v>
      </c>
      <c r="Z5441">
        <v>3</v>
      </c>
      <c r="AA5441">
        <v>9</v>
      </c>
      <c r="AB5441">
        <v>0</v>
      </c>
      <c r="AC5441">
        <v>4</v>
      </c>
      <c r="AD5441">
        <v>9</v>
      </c>
      <c r="AE5441">
        <v>0</v>
      </c>
      <c r="AF5441">
        <v>4</v>
      </c>
      <c r="AG5441">
        <v>6</v>
      </c>
      <c r="AH5441" s="4">
        <v>0</v>
      </c>
      <c r="AI5441">
        <v>4</v>
      </c>
      <c r="AJ5441">
        <v>6</v>
      </c>
      <c r="AK5441">
        <v>0</v>
      </c>
      <c r="AL5441">
        <v>6</v>
      </c>
      <c r="AM5441">
        <v>6</v>
      </c>
      <c r="AN5441">
        <v>0</v>
      </c>
      <c r="AO5441">
        <v>9</v>
      </c>
      <c r="AP5441">
        <v>0</v>
      </c>
      <c r="AW5441" s="26"/>
    </row>
    <row r="5442" spans="1:49" x14ac:dyDescent="0.2">
      <c r="A5442" s="7">
        <v>111</v>
      </c>
      <c r="B5442" s="40">
        <v>1893</v>
      </c>
      <c r="C5442" s="40"/>
      <c r="D5442" s="7">
        <v>1</v>
      </c>
      <c r="E5442" s="7">
        <v>26</v>
      </c>
      <c r="F5442" s="7">
        <v>2</v>
      </c>
      <c r="G5442" s="7">
        <v>5</v>
      </c>
      <c r="H5442" s="1">
        <v>20</v>
      </c>
      <c r="I5442" s="7">
        <v>0</v>
      </c>
      <c r="J5442" s="7">
        <v>3</v>
      </c>
      <c r="K5442" s="7">
        <v>1.5</v>
      </c>
      <c r="L5442" s="7">
        <v>37.5</v>
      </c>
      <c r="M5442" s="39">
        <v>27.216000000000001</v>
      </c>
      <c r="N5442" s="39" t="s">
        <v>183</v>
      </c>
      <c r="O5442" s="38">
        <v>1.3778659611992945</v>
      </c>
      <c r="AW5442" s="26"/>
    </row>
    <row r="5443" spans="1:49" x14ac:dyDescent="0.2">
      <c r="A5443" s="7">
        <v>15</v>
      </c>
      <c r="B5443" s="40">
        <v>1894</v>
      </c>
      <c r="C5443" s="40"/>
      <c r="D5443" s="7">
        <v>11</v>
      </c>
      <c r="E5443" s="7">
        <v>24</v>
      </c>
      <c r="F5443" s="7">
        <v>1</v>
      </c>
      <c r="G5443" s="7">
        <v>5</v>
      </c>
      <c r="H5443" s="1">
        <v>20</v>
      </c>
      <c r="I5443" s="7">
        <v>0</v>
      </c>
      <c r="J5443" s="7">
        <v>4</v>
      </c>
      <c r="K5443" s="7">
        <v>6</v>
      </c>
      <c r="L5443" s="7">
        <v>54</v>
      </c>
      <c r="M5443" s="39">
        <v>27.216000000000001</v>
      </c>
      <c r="N5443" s="39" t="s">
        <v>183</v>
      </c>
      <c r="O5443" s="38">
        <v>1.984126984126984</v>
      </c>
      <c r="P5443">
        <v>0</v>
      </c>
      <c r="Q5443">
        <v>3</v>
      </c>
      <c r="R5443">
        <v>6</v>
      </c>
      <c r="S5443">
        <v>0</v>
      </c>
      <c r="T5443">
        <v>3</v>
      </c>
      <c r="U5443">
        <v>0</v>
      </c>
      <c r="V5443">
        <v>0</v>
      </c>
      <c r="W5443">
        <v>4</v>
      </c>
      <c r="X5443">
        <v>6</v>
      </c>
      <c r="Y5443">
        <v>0</v>
      </c>
      <c r="Z5443">
        <v>4</v>
      </c>
      <c r="AA5443">
        <v>0</v>
      </c>
      <c r="AB5443">
        <v>0</v>
      </c>
      <c r="AC5443">
        <v>4</v>
      </c>
      <c r="AD5443">
        <v>9</v>
      </c>
      <c r="AE5443">
        <v>0</v>
      </c>
      <c r="AF5443">
        <v>6</v>
      </c>
      <c r="AG5443">
        <v>3</v>
      </c>
      <c r="AH5443">
        <v>0</v>
      </c>
      <c r="AI5443">
        <v>10</v>
      </c>
      <c r="AJ5443">
        <v>0</v>
      </c>
      <c r="AK5443">
        <v>0</v>
      </c>
      <c r="AL5443">
        <v>8</v>
      </c>
      <c r="AM5443">
        <v>0</v>
      </c>
      <c r="AN5443">
        <v>0</v>
      </c>
      <c r="AO5443">
        <v>13</v>
      </c>
      <c r="AP5443" s="4">
        <v>0</v>
      </c>
      <c r="AQ5443">
        <v>0</v>
      </c>
      <c r="AR5443">
        <v>6</v>
      </c>
      <c r="AS5443">
        <v>0</v>
      </c>
      <c r="AW5443" s="26"/>
    </row>
    <row r="5444" spans="1:49" x14ac:dyDescent="0.2">
      <c r="A5444" s="7">
        <v>111</v>
      </c>
      <c r="B5444" s="40">
        <v>1894</v>
      </c>
      <c r="C5444" s="40"/>
      <c r="D5444" s="7">
        <v>1</v>
      </c>
      <c r="E5444" s="7">
        <v>26</v>
      </c>
      <c r="F5444" s="7">
        <v>2</v>
      </c>
      <c r="G5444" s="7">
        <v>5</v>
      </c>
      <c r="H5444" s="1">
        <v>20</v>
      </c>
      <c r="I5444" s="7">
        <v>0</v>
      </c>
      <c r="J5444" s="7">
        <v>3</v>
      </c>
      <c r="K5444" s="7">
        <v>6</v>
      </c>
      <c r="L5444" s="7">
        <v>42</v>
      </c>
      <c r="M5444" s="39">
        <v>27.216000000000001</v>
      </c>
      <c r="N5444" s="39" t="s">
        <v>183</v>
      </c>
      <c r="O5444" s="38">
        <v>1.5432098765432098</v>
      </c>
      <c r="AW5444" s="26"/>
    </row>
    <row r="5445" spans="1:49" x14ac:dyDescent="0.2">
      <c r="A5445" s="7">
        <v>15</v>
      </c>
      <c r="B5445" s="40">
        <v>1895</v>
      </c>
      <c r="C5445" s="40"/>
      <c r="D5445" s="7">
        <v>11</v>
      </c>
      <c r="E5445" s="7">
        <v>24</v>
      </c>
      <c r="F5445" s="7">
        <v>1</v>
      </c>
      <c r="G5445" s="7">
        <v>5</v>
      </c>
      <c r="H5445" s="1">
        <v>20</v>
      </c>
      <c r="I5445" s="7">
        <v>0</v>
      </c>
      <c r="J5445" s="7">
        <v>2</v>
      </c>
      <c r="K5445" s="7">
        <v>9</v>
      </c>
      <c r="L5445" s="7">
        <v>33</v>
      </c>
      <c r="M5445" s="39">
        <v>27.216000000000001</v>
      </c>
      <c r="N5445" s="39" t="s">
        <v>183</v>
      </c>
      <c r="O5445" s="38">
        <v>1.2125220458553791</v>
      </c>
      <c r="P5445">
        <v>0</v>
      </c>
      <c r="Q5445">
        <v>2</v>
      </c>
      <c r="R5445">
        <v>0</v>
      </c>
      <c r="S5445">
        <v>0</v>
      </c>
      <c r="T5445">
        <v>2</v>
      </c>
      <c r="U5445">
        <v>3</v>
      </c>
      <c r="V5445">
        <v>0</v>
      </c>
      <c r="W5445">
        <v>2</v>
      </c>
      <c r="X5445">
        <v>9</v>
      </c>
      <c r="Y5445">
        <v>0</v>
      </c>
      <c r="Z5445">
        <v>3</v>
      </c>
      <c r="AA5445">
        <v>0</v>
      </c>
      <c r="AB5445">
        <v>0</v>
      </c>
      <c r="AC5445">
        <v>3</v>
      </c>
      <c r="AD5445">
        <v>3</v>
      </c>
      <c r="AE5445">
        <v>0</v>
      </c>
      <c r="AF5445">
        <v>3</v>
      </c>
      <c r="AG5445">
        <v>6</v>
      </c>
      <c r="AH5445">
        <v>0</v>
      </c>
      <c r="AI5445">
        <v>4</v>
      </c>
      <c r="AJ5445">
        <v>6</v>
      </c>
      <c r="AK5445">
        <v>0</v>
      </c>
      <c r="AL5445">
        <v>4</v>
      </c>
      <c r="AM5445">
        <v>9</v>
      </c>
      <c r="AN5445">
        <v>0</v>
      </c>
      <c r="AO5445">
        <v>6</v>
      </c>
      <c r="AP5445" s="4">
        <v>0</v>
      </c>
      <c r="AQ5445">
        <v>0</v>
      </c>
      <c r="AR5445">
        <v>4</v>
      </c>
      <c r="AS5445">
        <v>0</v>
      </c>
      <c r="AW5445" s="26"/>
    </row>
    <row r="5446" spans="1:49" x14ac:dyDescent="0.2">
      <c r="A5446" s="7">
        <v>110</v>
      </c>
      <c r="B5446" s="40">
        <v>1895</v>
      </c>
      <c r="C5446" s="40"/>
      <c r="D5446" s="7">
        <v>1</v>
      </c>
      <c r="E5446" s="7">
        <v>26</v>
      </c>
      <c r="F5446" s="7">
        <v>2</v>
      </c>
      <c r="G5446" s="7">
        <v>5</v>
      </c>
      <c r="H5446" s="1">
        <v>20</v>
      </c>
      <c r="I5446" s="7">
        <v>0</v>
      </c>
      <c r="J5446" s="7">
        <v>3</v>
      </c>
      <c r="K5446" s="7">
        <v>3</v>
      </c>
      <c r="L5446" s="7">
        <v>39</v>
      </c>
      <c r="M5446" s="39">
        <v>27.216000000000001</v>
      </c>
      <c r="N5446" s="39" t="s">
        <v>183</v>
      </c>
      <c r="O5446" s="38">
        <v>1.4329805996472662</v>
      </c>
      <c r="AW5446" s="26"/>
    </row>
    <row r="5447" spans="1:49" x14ac:dyDescent="0.2">
      <c r="A5447" s="7">
        <v>16</v>
      </c>
      <c r="B5447" s="40">
        <v>1896</v>
      </c>
      <c r="C5447" s="40"/>
      <c r="D5447" s="7">
        <v>11</v>
      </c>
      <c r="E5447" s="7">
        <v>24</v>
      </c>
      <c r="F5447" s="7">
        <v>1</v>
      </c>
      <c r="G5447" s="7">
        <v>5</v>
      </c>
      <c r="H5447" s="1">
        <v>20</v>
      </c>
      <c r="I5447" s="7">
        <v>0</v>
      </c>
      <c r="J5447" s="7">
        <v>3</v>
      </c>
      <c r="K5447" s="7">
        <v>6</v>
      </c>
      <c r="L5447" s="7">
        <v>42</v>
      </c>
      <c r="M5447" s="39">
        <v>27.216000000000001</v>
      </c>
      <c r="N5447" s="39" t="s">
        <v>183</v>
      </c>
      <c r="O5447" s="38">
        <v>1.5432098765432098</v>
      </c>
      <c r="P5447">
        <v>0</v>
      </c>
      <c r="Q5447">
        <v>4</v>
      </c>
      <c r="R5447">
        <v>3</v>
      </c>
      <c r="S5447">
        <v>0</v>
      </c>
      <c r="T5447">
        <v>3</v>
      </c>
      <c r="U5447">
        <v>0</v>
      </c>
      <c r="V5447">
        <v>0</v>
      </c>
      <c r="W5447">
        <v>4</v>
      </c>
      <c r="X5447">
        <v>6</v>
      </c>
      <c r="Y5447">
        <v>0</v>
      </c>
      <c r="Z5447">
        <v>4</v>
      </c>
      <c r="AA5447">
        <v>9</v>
      </c>
      <c r="AB5447">
        <v>0</v>
      </c>
      <c r="AC5447">
        <v>5</v>
      </c>
      <c r="AD5447">
        <v>0</v>
      </c>
      <c r="AE5447">
        <v>0</v>
      </c>
      <c r="AF5447">
        <v>5</v>
      </c>
      <c r="AG5447">
        <v>9</v>
      </c>
      <c r="AH5447">
        <v>0</v>
      </c>
      <c r="AI5447">
        <v>6</v>
      </c>
      <c r="AJ5447">
        <v>6</v>
      </c>
      <c r="AK5447">
        <v>0</v>
      </c>
      <c r="AL5447">
        <v>9</v>
      </c>
      <c r="AM5447">
        <v>6</v>
      </c>
      <c r="AN5447">
        <v>0</v>
      </c>
      <c r="AO5447">
        <v>10</v>
      </c>
      <c r="AP5447">
        <v>6</v>
      </c>
      <c r="AQ5447">
        <v>0</v>
      </c>
      <c r="AR5447">
        <v>8</v>
      </c>
      <c r="AS5447" s="4">
        <v>6</v>
      </c>
      <c r="AW5447" s="26"/>
    </row>
    <row r="5448" spans="1:49" x14ac:dyDescent="0.2">
      <c r="A5448" s="7">
        <v>111</v>
      </c>
      <c r="B5448" s="40">
        <v>1896</v>
      </c>
      <c r="C5448" s="40"/>
      <c r="D5448" s="7">
        <v>1</v>
      </c>
      <c r="E5448" s="7">
        <v>26</v>
      </c>
      <c r="F5448" s="7">
        <v>2</v>
      </c>
      <c r="G5448" s="7">
        <v>5</v>
      </c>
      <c r="H5448" s="1">
        <v>20</v>
      </c>
      <c r="I5448" s="7">
        <v>0</v>
      </c>
      <c r="J5448" s="7">
        <v>3</v>
      </c>
      <c r="K5448" s="7">
        <v>0</v>
      </c>
      <c r="L5448" s="7">
        <v>36</v>
      </c>
      <c r="M5448" s="39">
        <v>27.216000000000001</v>
      </c>
      <c r="N5448" s="39" t="s">
        <v>183</v>
      </c>
      <c r="O5448" s="38">
        <v>1.3227513227513228</v>
      </c>
      <c r="AW5448" s="26"/>
    </row>
    <row r="5449" spans="1:49" x14ac:dyDescent="0.2">
      <c r="A5449" s="7">
        <v>16</v>
      </c>
      <c r="B5449" s="40">
        <v>1897</v>
      </c>
      <c r="C5449" s="40"/>
      <c r="D5449" s="7">
        <v>12</v>
      </c>
      <c r="E5449" s="7">
        <v>24</v>
      </c>
      <c r="F5449" s="7">
        <v>1</v>
      </c>
      <c r="G5449" s="7">
        <v>5</v>
      </c>
      <c r="H5449" s="1">
        <v>20</v>
      </c>
      <c r="I5449" s="7">
        <v>0</v>
      </c>
      <c r="J5449" s="7">
        <v>2</v>
      </c>
      <c r="K5449" s="7">
        <v>6</v>
      </c>
      <c r="L5449" s="7">
        <v>30</v>
      </c>
      <c r="M5449" s="39">
        <v>27.216000000000001</v>
      </c>
      <c r="N5449" s="39" t="s">
        <v>183</v>
      </c>
      <c r="O5449" s="38">
        <v>1.1022927689594355</v>
      </c>
      <c r="P5449">
        <v>0</v>
      </c>
      <c r="Q5449">
        <v>2</v>
      </c>
      <c r="R5449">
        <v>6</v>
      </c>
      <c r="S5449">
        <v>0</v>
      </c>
      <c r="T5449">
        <v>2</v>
      </c>
      <c r="U5449">
        <v>6</v>
      </c>
      <c r="V5449">
        <v>0</v>
      </c>
      <c r="W5449">
        <v>2</v>
      </c>
      <c r="X5449">
        <v>0</v>
      </c>
      <c r="Y5449">
        <v>0</v>
      </c>
      <c r="Z5449">
        <v>2</v>
      </c>
      <c r="AA5449">
        <v>6</v>
      </c>
      <c r="AB5449">
        <v>0</v>
      </c>
      <c r="AC5449">
        <v>2</v>
      </c>
      <c r="AD5449">
        <v>6</v>
      </c>
      <c r="AE5449">
        <v>0</v>
      </c>
      <c r="AF5449">
        <v>2</v>
      </c>
      <c r="AG5449">
        <v>9</v>
      </c>
      <c r="AH5449">
        <v>0</v>
      </c>
      <c r="AI5449">
        <v>2</v>
      </c>
      <c r="AJ5449">
        <v>9</v>
      </c>
      <c r="AK5449">
        <v>0</v>
      </c>
      <c r="AL5449">
        <v>3</v>
      </c>
      <c r="AM5449">
        <v>6</v>
      </c>
      <c r="AN5449">
        <v>0</v>
      </c>
      <c r="AO5449">
        <v>5</v>
      </c>
      <c r="AP5449" s="4">
        <v>6</v>
      </c>
      <c r="AQ5449">
        <v>0</v>
      </c>
      <c r="AR5449">
        <v>5</v>
      </c>
      <c r="AS5449">
        <v>0</v>
      </c>
      <c r="AW5449" s="26"/>
    </row>
    <row r="5450" spans="1:49" x14ac:dyDescent="0.2">
      <c r="A5450" s="7">
        <v>109</v>
      </c>
      <c r="B5450" s="40">
        <v>1897</v>
      </c>
      <c r="C5450" s="40"/>
      <c r="D5450" s="7">
        <v>1</v>
      </c>
      <c r="E5450" s="7">
        <v>26</v>
      </c>
      <c r="F5450" s="7">
        <v>2</v>
      </c>
      <c r="G5450" s="7">
        <v>5</v>
      </c>
      <c r="H5450" s="1">
        <v>20</v>
      </c>
      <c r="I5450" s="7">
        <v>0</v>
      </c>
      <c r="J5450" s="7">
        <v>5</v>
      </c>
      <c r="K5450" s="7">
        <v>9</v>
      </c>
      <c r="L5450" s="7">
        <v>69</v>
      </c>
      <c r="M5450" s="39">
        <v>27.216000000000001</v>
      </c>
      <c r="N5450" s="39" t="s">
        <v>183</v>
      </c>
      <c r="O5450" s="38">
        <v>2.5352733686067017</v>
      </c>
      <c r="AW5450" s="26"/>
    </row>
    <row r="5451" spans="1:49" x14ac:dyDescent="0.2">
      <c r="A5451" s="7">
        <v>16</v>
      </c>
      <c r="B5451" s="40">
        <v>1898</v>
      </c>
      <c r="C5451" s="40"/>
      <c r="D5451" s="7">
        <v>10</v>
      </c>
      <c r="E5451" s="7">
        <v>24</v>
      </c>
      <c r="F5451" s="7">
        <v>1</v>
      </c>
      <c r="G5451" s="7">
        <v>5</v>
      </c>
      <c r="H5451" s="1">
        <v>20</v>
      </c>
      <c r="I5451" s="7">
        <v>0</v>
      </c>
      <c r="J5451" s="7">
        <v>3</v>
      </c>
      <c r="K5451" s="7">
        <v>9</v>
      </c>
      <c r="L5451" s="7">
        <v>45</v>
      </c>
      <c r="M5451" s="39">
        <v>27.216000000000001</v>
      </c>
      <c r="N5451" s="39" t="s">
        <v>183</v>
      </c>
      <c r="O5451" s="38">
        <v>1.6534391534391533</v>
      </c>
      <c r="P5451">
        <v>0</v>
      </c>
      <c r="Q5451">
        <v>3</v>
      </c>
      <c r="R5451">
        <v>6</v>
      </c>
      <c r="S5451">
        <v>0</v>
      </c>
      <c r="T5451">
        <v>4</v>
      </c>
      <c r="U5451">
        <v>6</v>
      </c>
      <c r="V5451">
        <v>0</v>
      </c>
      <c r="W5451">
        <v>6</v>
      </c>
      <c r="X5451">
        <v>0</v>
      </c>
      <c r="Y5451">
        <v>0</v>
      </c>
      <c r="Z5451">
        <v>6</v>
      </c>
      <c r="AA5451">
        <v>0</v>
      </c>
      <c r="AB5451">
        <v>0</v>
      </c>
      <c r="AC5451">
        <v>0</v>
      </c>
      <c r="AD5451">
        <v>6.5</v>
      </c>
      <c r="AE5451">
        <v>0</v>
      </c>
      <c r="AF5451">
        <v>0</v>
      </c>
      <c r="AG5451">
        <v>6.5</v>
      </c>
      <c r="AH5451">
        <v>0</v>
      </c>
      <c r="AI5451">
        <v>0</v>
      </c>
      <c r="AJ5451">
        <v>8</v>
      </c>
      <c r="AK5451">
        <v>0</v>
      </c>
      <c r="AL5451">
        <v>0</v>
      </c>
      <c r="AM5451">
        <v>9</v>
      </c>
      <c r="AN5451">
        <v>0</v>
      </c>
      <c r="AO5451">
        <v>0</v>
      </c>
      <c r="AP5451">
        <v>4.5</v>
      </c>
      <c r="AW5451" s="26"/>
    </row>
    <row r="5452" spans="1:49" x14ac:dyDescent="0.2">
      <c r="A5452" s="7">
        <v>107</v>
      </c>
      <c r="B5452" s="40">
        <v>1898</v>
      </c>
      <c r="C5452" s="40"/>
      <c r="D5452" s="7">
        <v>1</v>
      </c>
      <c r="E5452" s="7">
        <v>26</v>
      </c>
      <c r="F5452" s="7">
        <v>2</v>
      </c>
      <c r="G5452" s="7">
        <v>5</v>
      </c>
      <c r="H5452" s="1">
        <v>20</v>
      </c>
      <c r="I5452" s="7">
        <v>0</v>
      </c>
      <c r="J5452" s="7">
        <v>3</v>
      </c>
      <c r="K5452" s="7">
        <v>3</v>
      </c>
      <c r="L5452" s="7">
        <v>39</v>
      </c>
      <c r="M5452" s="39">
        <v>27.216000000000001</v>
      </c>
      <c r="N5452" s="39" t="s">
        <v>183</v>
      </c>
      <c r="O5452" s="38">
        <v>1.4329805996472662</v>
      </c>
      <c r="AW5452" s="26"/>
    </row>
    <row r="5453" spans="1:49" x14ac:dyDescent="0.2">
      <c r="A5453" s="7">
        <v>17</v>
      </c>
      <c r="B5453" s="40">
        <v>1899</v>
      </c>
      <c r="C5453" s="40"/>
      <c r="D5453" s="7">
        <v>10</v>
      </c>
      <c r="E5453" s="7">
        <v>24</v>
      </c>
      <c r="F5453" s="7">
        <v>1</v>
      </c>
      <c r="G5453" s="7">
        <v>5</v>
      </c>
      <c r="H5453" s="1">
        <v>20</v>
      </c>
      <c r="I5453" s="7">
        <v>0</v>
      </c>
      <c r="J5453" s="7">
        <v>4</v>
      </c>
      <c r="K5453" s="7">
        <v>0</v>
      </c>
      <c r="L5453" s="7">
        <v>48</v>
      </c>
      <c r="M5453" s="39">
        <v>27.216000000000001</v>
      </c>
      <c r="N5453" s="39" t="s">
        <v>183</v>
      </c>
      <c r="O5453" s="38">
        <v>1.7636684303350969</v>
      </c>
      <c r="P5453">
        <v>0</v>
      </c>
      <c r="Q5453">
        <v>2</v>
      </c>
      <c r="R5453">
        <v>3</v>
      </c>
      <c r="S5453">
        <v>0</v>
      </c>
      <c r="T5453">
        <v>3</v>
      </c>
      <c r="U5453">
        <v>6</v>
      </c>
      <c r="V5453">
        <v>0</v>
      </c>
      <c r="W5453">
        <v>3</v>
      </c>
      <c r="X5453">
        <v>3</v>
      </c>
      <c r="Y5453">
        <v>0</v>
      </c>
      <c r="Z5453">
        <v>4</v>
      </c>
      <c r="AA5453">
        <v>0</v>
      </c>
      <c r="AB5453">
        <v>0</v>
      </c>
      <c r="AC5453">
        <v>3</v>
      </c>
      <c r="AD5453">
        <v>6</v>
      </c>
      <c r="AE5453">
        <v>0</v>
      </c>
      <c r="AF5453">
        <v>4</v>
      </c>
      <c r="AG5453">
        <v>0</v>
      </c>
      <c r="AH5453">
        <v>0</v>
      </c>
      <c r="AI5453">
        <v>3</v>
      </c>
      <c r="AJ5453">
        <v>6</v>
      </c>
      <c r="AK5453">
        <v>0</v>
      </c>
      <c r="AL5453">
        <v>5</v>
      </c>
      <c r="AM5453">
        <v>0</v>
      </c>
      <c r="AN5453">
        <v>0</v>
      </c>
      <c r="AO5453">
        <v>9</v>
      </c>
      <c r="AP5453">
        <v>0</v>
      </c>
      <c r="AW5453" s="26"/>
    </row>
    <row r="5454" spans="1:49" x14ac:dyDescent="0.2">
      <c r="A5454" s="7">
        <v>117</v>
      </c>
      <c r="B5454" s="40">
        <v>1899</v>
      </c>
      <c r="C5454" s="40"/>
      <c r="D5454" s="7">
        <v>1</v>
      </c>
      <c r="E5454" s="7">
        <v>26</v>
      </c>
      <c r="F5454" s="7">
        <v>2</v>
      </c>
      <c r="G5454" s="7">
        <v>5</v>
      </c>
      <c r="H5454" s="1">
        <v>20</v>
      </c>
      <c r="I5454" s="7">
        <v>0</v>
      </c>
      <c r="J5454" s="7">
        <v>4</v>
      </c>
      <c r="K5454" s="7">
        <v>0</v>
      </c>
      <c r="L5454" s="7">
        <v>48</v>
      </c>
      <c r="M5454" s="39">
        <v>27.216000000000001</v>
      </c>
      <c r="N5454" s="39" t="s">
        <v>183</v>
      </c>
      <c r="O5454" s="38">
        <v>1.7636684303350969</v>
      </c>
      <c r="AW5454" s="26"/>
    </row>
    <row r="5455" spans="1:49" x14ac:dyDescent="0.2">
      <c r="A5455" s="7">
        <v>16</v>
      </c>
      <c r="B5455" s="40">
        <v>1900</v>
      </c>
      <c r="C5455" s="40"/>
      <c r="D5455" s="7">
        <v>6</v>
      </c>
      <c r="E5455" s="7">
        <v>24</v>
      </c>
      <c r="F5455" s="7">
        <v>1</v>
      </c>
      <c r="G5455" s="7">
        <v>20</v>
      </c>
      <c r="H5455" s="1">
        <v>20</v>
      </c>
      <c r="I5455" s="7">
        <v>0</v>
      </c>
      <c r="J5455" s="7">
        <v>0</v>
      </c>
      <c r="K5455" s="7">
        <v>2.5</v>
      </c>
      <c r="L5455" s="7">
        <v>2.5</v>
      </c>
      <c r="M5455" s="41">
        <v>14.968701805316156</v>
      </c>
      <c r="N5455" s="14" t="s">
        <v>183</v>
      </c>
      <c r="O5455" s="38">
        <v>0.16701515151515153</v>
      </c>
      <c r="P5455">
        <v>0</v>
      </c>
      <c r="Q5455">
        <v>0</v>
      </c>
      <c r="R5455">
        <v>2.5</v>
      </c>
      <c r="S5455">
        <v>0</v>
      </c>
      <c r="T5455">
        <v>0</v>
      </c>
      <c r="U5455">
        <v>3.5</v>
      </c>
      <c r="V5455">
        <v>0</v>
      </c>
      <c r="W5455">
        <v>0</v>
      </c>
      <c r="X5455">
        <v>3</v>
      </c>
      <c r="Y5455">
        <v>0</v>
      </c>
      <c r="Z5455">
        <v>0</v>
      </c>
      <c r="AA5455">
        <v>3.5</v>
      </c>
      <c r="AB5455">
        <v>0</v>
      </c>
      <c r="AC5455">
        <v>0</v>
      </c>
      <c r="AD5455" s="4">
        <v>3.5</v>
      </c>
      <c r="AW5455" s="26"/>
    </row>
    <row r="5456" spans="1:49" x14ac:dyDescent="0.2">
      <c r="A5456" s="7">
        <v>118</v>
      </c>
      <c r="B5456" s="40">
        <v>1900</v>
      </c>
      <c r="C5456" s="40"/>
      <c r="D5456" s="7">
        <v>1</v>
      </c>
      <c r="E5456" s="7">
        <v>26</v>
      </c>
      <c r="F5456" s="7">
        <v>2</v>
      </c>
      <c r="G5456" s="7">
        <v>5</v>
      </c>
      <c r="H5456" s="1">
        <v>20</v>
      </c>
      <c r="I5456" s="7">
        <v>0</v>
      </c>
      <c r="J5456" s="7">
        <v>4</v>
      </c>
      <c r="K5456" s="7">
        <v>0</v>
      </c>
      <c r="L5456" s="7">
        <v>48</v>
      </c>
      <c r="M5456" s="39">
        <v>27.216000000000001</v>
      </c>
      <c r="N5456" s="39" t="s">
        <v>183</v>
      </c>
      <c r="O5456" s="38">
        <v>1.7636684303350969</v>
      </c>
      <c r="AW5456" s="26"/>
    </row>
    <row r="5457" spans="1:49" x14ac:dyDescent="0.2">
      <c r="A5457" s="7">
        <v>56</v>
      </c>
      <c r="B5457" s="40">
        <v>1901</v>
      </c>
      <c r="C5457" s="40"/>
      <c r="D5457" s="7">
        <v>1</v>
      </c>
      <c r="E5457" s="7">
        <v>22</v>
      </c>
      <c r="F5457" s="7">
        <v>1</v>
      </c>
      <c r="G5457" s="7">
        <v>20</v>
      </c>
      <c r="H5457" s="1">
        <v>20</v>
      </c>
      <c r="I5457" s="7">
        <v>0</v>
      </c>
      <c r="J5457" s="7">
        <v>4</v>
      </c>
      <c r="K5457" s="7">
        <v>4</v>
      </c>
      <c r="L5457" s="7">
        <v>52</v>
      </c>
      <c r="M5457" s="41">
        <v>14.968701805316156</v>
      </c>
      <c r="N5457" s="14" t="s">
        <v>183</v>
      </c>
      <c r="O5457" s="38">
        <v>3.4739151515151518</v>
      </c>
      <c r="AW5457" s="26"/>
    </row>
    <row r="5458" spans="1:49" x14ac:dyDescent="0.2">
      <c r="A5458" s="7">
        <v>20</v>
      </c>
      <c r="B5458" s="40">
        <v>1901</v>
      </c>
      <c r="C5458" s="40"/>
      <c r="D5458" s="7">
        <v>11</v>
      </c>
      <c r="E5458" s="7">
        <v>24</v>
      </c>
      <c r="F5458" s="7">
        <v>1</v>
      </c>
      <c r="G5458" s="7">
        <v>5</v>
      </c>
      <c r="H5458" s="1">
        <v>20</v>
      </c>
      <c r="I5458" s="7">
        <v>0</v>
      </c>
      <c r="J5458" s="7">
        <v>3</v>
      </c>
      <c r="K5458" s="40">
        <v>0</v>
      </c>
      <c r="L5458" s="7">
        <v>36</v>
      </c>
      <c r="M5458" s="39">
        <v>27.216000000000001</v>
      </c>
      <c r="N5458" s="39" t="s">
        <v>183</v>
      </c>
      <c r="O5458" s="38">
        <v>1.3227513227513228</v>
      </c>
      <c r="P5458">
        <v>0</v>
      </c>
      <c r="Q5458">
        <v>2</v>
      </c>
      <c r="R5458">
        <v>0</v>
      </c>
      <c r="S5458">
        <v>0</v>
      </c>
      <c r="T5458">
        <v>1</v>
      </c>
      <c r="U5458">
        <v>9</v>
      </c>
      <c r="V5458">
        <v>0</v>
      </c>
      <c r="W5458">
        <v>2</v>
      </c>
      <c r="X5458">
        <v>3</v>
      </c>
      <c r="Y5458">
        <v>0</v>
      </c>
      <c r="Z5458">
        <v>2</v>
      </c>
      <c r="AA5458">
        <v>9</v>
      </c>
      <c r="AB5458">
        <v>0</v>
      </c>
      <c r="AC5458">
        <v>2</v>
      </c>
      <c r="AD5458">
        <v>9</v>
      </c>
      <c r="AE5458">
        <v>0</v>
      </c>
      <c r="AF5458">
        <v>3</v>
      </c>
      <c r="AG5458">
        <v>6</v>
      </c>
      <c r="AH5458">
        <v>0</v>
      </c>
      <c r="AI5458">
        <v>4</v>
      </c>
      <c r="AJ5458">
        <v>6</v>
      </c>
      <c r="AK5458">
        <v>0</v>
      </c>
      <c r="AL5458">
        <v>5</v>
      </c>
      <c r="AM5458">
        <v>6</v>
      </c>
      <c r="AN5458">
        <v>0</v>
      </c>
      <c r="AO5458">
        <v>5</v>
      </c>
      <c r="AP5458">
        <v>6</v>
      </c>
      <c r="AQ5458">
        <v>0</v>
      </c>
      <c r="AR5458">
        <v>5</v>
      </c>
      <c r="AS5458">
        <v>0</v>
      </c>
      <c r="AW5458" s="26"/>
    </row>
    <row r="5459" spans="1:49" x14ac:dyDescent="0.2">
      <c r="A5459" s="7">
        <v>128</v>
      </c>
      <c r="B5459" s="40">
        <v>1901</v>
      </c>
      <c r="C5459" s="40"/>
      <c r="D5459" s="7">
        <v>1</v>
      </c>
      <c r="E5459" s="7">
        <v>26</v>
      </c>
      <c r="F5459" s="7">
        <v>2</v>
      </c>
      <c r="G5459" s="7">
        <v>5</v>
      </c>
      <c r="H5459" s="1">
        <v>20</v>
      </c>
      <c r="I5459" s="7">
        <v>0</v>
      </c>
      <c r="J5459" s="7">
        <v>4</v>
      </c>
      <c r="K5459" s="7">
        <v>0</v>
      </c>
      <c r="L5459" s="7">
        <v>48</v>
      </c>
      <c r="M5459" s="39">
        <v>27.216000000000001</v>
      </c>
      <c r="N5459" s="39" t="s">
        <v>183</v>
      </c>
      <c r="O5459" s="38">
        <v>1.7636684303350969</v>
      </c>
      <c r="AW5459" s="26"/>
    </row>
    <row r="5460" spans="1:49" x14ac:dyDescent="0.2">
      <c r="A5460" s="7">
        <v>141</v>
      </c>
      <c r="B5460" s="40">
        <v>1901</v>
      </c>
      <c r="C5460" s="40"/>
      <c r="D5460" s="7">
        <v>1</v>
      </c>
      <c r="E5460" s="7">
        <v>26</v>
      </c>
      <c r="F5460" s="7">
        <v>1</v>
      </c>
      <c r="G5460" s="7">
        <v>5</v>
      </c>
      <c r="H5460" s="1">
        <v>20</v>
      </c>
      <c r="I5460" s="7">
        <v>0</v>
      </c>
      <c r="J5460" s="7">
        <v>3</v>
      </c>
      <c r="K5460" s="7">
        <v>0</v>
      </c>
      <c r="L5460" s="7">
        <v>36</v>
      </c>
      <c r="M5460" s="39">
        <v>27.216000000000001</v>
      </c>
      <c r="N5460" s="39" t="s">
        <v>183</v>
      </c>
      <c r="O5460" s="38">
        <v>1.3227513227513228</v>
      </c>
      <c r="AW5460" s="26"/>
    </row>
    <row r="5461" spans="1:49" x14ac:dyDescent="0.2">
      <c r="A5461" s="7">
        <v>57</v>
      </c>
      <c r="B5461" s="40">
        <v>1902</v>
      </c>
      <c r="C5461" s="40"/>
      <c r="D5461" s="7">
        <v>1</v>
      </c>
      <c r="E5461" s="7">
        <v>22</v>
      </c>
      <c r="F5461" s="7">
        <v>1</v>
      </c>
      <c r="G5461" s="7">
        <v>20</v>
      </c>
      <c r="H5461" s="1">
        <v>20</v>
      </c>
      <c r="I5461" s="7">
        <v>0</v>
      </c>
      <c r="J5461" s="7">
        <v>5</v>
      </c>
      <c r="K5461" s="7">
        <v>11.5</v>
      </c>
      <c r="L5461" s="7">
        <v>71.5</v>
      </c>
      <c r="M5461" s="41">
        <v>14.968701805316156</v>
      </c>
      <c r="N5461" s="14" t="s">
        <v>183</v>
      </c>
      <c r="O5461" s="38">
        <v>4.7766333333333337</v>
      </c>
      <c r="AW5461" s="26"/>
    </row>
    <row r="5462" spans="1:49" x14ac:dyDescent="0.2">
      <c r="A5462" s="7">
        <v>20</v>
      </c>
      <c r="B5462" s="40">
        <v>1902</v>
      </c>
      <c r="C5462" s="40"/>
      <c r="D5462" s="7">
        <v>11</v>
      </c>
      <c r="E5462" s="7">
        <v>24</v>
      </c>
      <c r="F5462" s="7">
        <v>1</v>
      </c>
      <c r="G5462" s="7">
        <v>5</v>
      </c>
      <c r="H5462" s="1">
        <v>20</v>
      </c>
      <c r="I5462" s="7">
        <v>0</v>
      </c>
      <c r="J5462" s="7">
        <v>6</v>
      </c>
      <c r="K5462" s="7">
        <v>0</v>
      </c>
      <c r="L5462" s="7">
        <v>72</v>
      </c>
      <c r="M5462" s="39">
        <v>27.216000000000001</v>
      </c>
      <c r="N5462" s="39" t="s">
        <v>183</v>
      </c>
      <c r="O5462" s="38">
        <v>2.6455026455026456</v>
      </c>
      <c r="P5462">
        <v>0</v>
      </c>
      <c r="Q5462">
        <v>6</v>
      </c>
      <c r="R5462">
        <v>0</v>
      </c>
      <c r="S5462">
        <v>0</v>
      </c>
      <c r="T5462">
        <v>6</v>
      </c>
      <c r="U5462">
        <v>6</v>
      </c>
      <c r="V5462">
        <v>0</v>
      </c>
      <c r="W5462">
        <v>7</v>
      </c>
      <c r="X5462">
        <v>0</v>
      </c>
      <c r="Y5462">
        <v>0</v>
      </c>
      <c r="Z5462">
        <v>6</v>
      </c>
      <c r="AA5462">
        <v>6</v>
      </c>
      <c r="AB5462">
        <v>0</v>
      </c>
      <c r="AC5462">
        <v>9</v>
      </c>
      <c r="AD5462">
        <v>0</v>
      </c>
      <c r="AE5462">
        <v>0</v>
      </c>
      <c r="AF5462">
        <v>8</v>
      </c>
      <c r="AG5462">
        <v>0</v>
      </c>
      <c r="AH5462">
        <v>0</v>
      </c>
      <c r="AI5462">
        <v>10</v>
      </c>
      <c r="AJ5462">
        <v>0</v>
      </c>
      <c r="AK5462">
        <v>0</v>
      </c>
      <c r="AL5462">
        <v>11</v>
      </c>
      <c r="AM5462">
        <v>0</v>
      </c>
      <c r="AN5462">
        <v>0</v>
      </c>
      <c r="AO5462">
        <v>9</v>
      </c>
      <c r="AP5462" s="4">
        <v>6</v>
      </c>
      <c r="AQ5462">
        <v>0</v>
      </c>
      <c r="AR5462">
        <v>7</v>
      </c>
      <c r="AS5462">
        <v>0</v>
      </c>
      <c r="AW5462" s="26"/>
    </row>
    <row r="5463" spans="1:49" x14ac:dyDescent="0.2">
      <c r="A5463" s="7">
        <v>187</v>
      </c>
      <c r="B5463" s="40">
        <v>1902</v>
      </c>
      <c r="C5463" s="40"/>
      <c r="D5463" s="7">
        <v>7</v>
      </c>
      <c r="E5463" s="7">
        <v>25</v>
      </c>
      <c r="F5463" s="7">
        <v>2</v>
      </c>
      <c r="G5463" s="7">
        <v>20</v>
      </c>
      <c r="H5463" s="1">
        <v>20</v>
      </c>
      <c r="I5463" s="7">
        <v>0</v>
      </c>
      <c r="J5463" s="7">
        <v>7</v>
      </c>
      <c r="K5463" s="7">
        <v>6</v>
      </c>
      <c r="L5463" s="7">
        <v>90</v>
      </c>
      <c r="M5463" s="41">
        <v>14.968701805316156</v>
      </c>
      <c r="N5463" s="14" t="s">
        <v>183</v>
      </c>
      <c r="O5463" s="38">
        <v>6.0125454545454549</v>
      </c>
      <c r="P5463">
        <v>0</v>
      </c>
      <c r="Q5463">
        <v>7</v>
      </c>
      <c r="R5463">
        <v>0</v>
      </c>
      <c r="S5463">
        <v>0</v>
      </c>
      <c r="T5463">
        <v>6</v>
      </c>
      <c r="U5463">
        <v>6</v>
      </c>
      <c r="V5463">
        <v>0</v>
      </c>
      <c r="W5463">
        <v>8</v>
      </c>
      <c r="X5463">
        <v>3</v>
      </c>
      <c r="Y5463">
        <v>0</v>
      </c>
      <c r="Z5463">
        <v>8</v>
      </c>
      <c r="AA5463">
        <v>3</v>
      </c>
      <c r="AB5463">
        <v>0</v>
      </c>
      <c r="AC5463">
        <v>13</v>
      </c>
      <c r="AD5463">
        <v>0</v>
      </c>
      <c r="AE5463">
        <v>0</v>
      </c>
      <c r="AF5463">
        <v>18</v>
      </c>
      <c r="AG5463">
        <v>0</v>
      </c>
      <c r="AW5463" s="26"/>
    </row>
    <row r="5464" spans="1:49" x14ac:dyDescent="0.2">
      <c r="A5464" s="7">
        <v>127</v>
      </c>
      <c r="B5464" s="40">
        <v>1902</v>
      </c>
      <c r="C5464" s="40"/>
      <c r="D5464" s="7">
        <v>1</v>
      </c>
      <c r="E5464" s="7">
        <v>26</v>
      </c>
      <c r="F5464" s="7">
        <v>2</v>
      </c>
      <c r="G5464" s="7">
        <v>5</v>
      </c>
      <c r="H5464" s="1">
        <v>20</v>
      </c>
      <c r="I5464" s="7">
        <v>0</v>
      </c>
      <c r="J5464" s="7">
        <v>3</v>
      </c>
      <c r="K5464" s="7">
        <v>9</v>
      </c>
      <c r="L5464" s="7">
        <v>45</v>
      </c>
      <c r="M5464" s="39">
        <v>27.216000000000001</v>
      </c>
      <c r="N5464" s="39" t="s">
        <v>183</v>
      </c>
      <c r="O5464" s="38">
        <v>1.6534391534391533</v>
      </c>
      <c r="AW5464" s="26"/>
    </row>
    <row r="5465" spans="1:49" x14ac:dyDescent="0.2">
      <c r="A5465" s="7">
        <v>57</v>
      </c>
      <c r="B5465" s="40">
        <v>1903</v>
      </c>
      <c r="C5465" s="40"/>
      <c r="D5465" s="7">
        <v>1</v>
      </c>
      <c r="E5465" s="7">
        <v>22</v>
      </c>
      <c r="F5465" s="7">
        <v>1</v>
      </c>
      <c r="G5465" s="7">
        <v>20</v>
      </c>
      <c r="H5465" s="1">
        <v>20</v>
      </c>
      <c r="I5465" s="7">
        <v>0</v>
      </c>
      <c r="J5465" s="7">
        <v>3</v>
      </c>
      <c r="K5465" s="7">
        <v>9</v>
      </c>
      <c r="L5465" s="7">
        <v>45</v>
      </c>
      <c r="M5465" s="41">
        <v>14.968701805316156</v>
      </c>
      <c r="N5465" s="14" t="s">
        <v>183</v>
      </c>
      <c r="O5465" s="38">
        <v>3.0062727272727274</v>
      </c>
      <c r="AW5465" s="26"/>
    </row>
    <row r="5466" spans="1:49" x14ac:dyDescent="0.2">
      <c r="A5466" s="7">
        <v>20</v>
      </c>
      <c r="B5466" s="40">
        <v>1903</v>
      </c>
      <c r="C5466" s="40"/>
      <c r="D5466" s="7">
        <v>12</v>
      </c>
      <c r="E5466" s="7">
        <v>24</v>
      </c>
      <c r="F5466" s="7">
        <v>1</v>
      </c>
      <c r="G5466" s="7">
        <v>5</v>
      </c>
      <c r="H5466" s="1">
        <v>20</v>
      </c>
      <c r="I5466" s="7">
        <v>0</v>
      </c>
      <c r="J5466" s="7">
        <v>3</v>
      </c>
      <c r="K5466" s="7">
        <v>0</v>
      </c>
      <c r="L5466" s="7">
        <v>36</v>
      </c>
      <c r="M5466" s="39">
        <v>27.216000000000001</v>
      </c>
      <c r="N5466" s="39" t="s">
        <v>183</v>
      </c>
      <c r="O5466" s="38">
        <v>1.3227513227513228</v>
      </c>
      <c r="P5466">
        <v>0</v>
      </c>
      <c r="Q5466">
        <v>3</v>
      </c>
      <c r="R5466">
        <v>0</v>
      </c>
      <c r="S5466">
        <v>0</v>
      </c>
      <c r="T5466">
        <v>2</v>
      </c>
      <c r="U5466">
        <v>6</v>
      </c>
      <c r="V5466">
        <v>0</v>
      </c>
      <c r="W5466">
        <v>2</v>
      </c>
      <c r="X5466">
        <v>6</v>
      </c>
      <c r="Y5466">
        <v>0</v>
      </c>
      <c r="Z5466">
        <v>2</v>
      </c>
      <c r="AA5466">
        <v>9</v>
      </c>
      <c r="AB5466">
        <v>0</v>
      </c>
      <c r="AC5466">
        <v>3</v>
      </c>
      <c r="AD5466">
        <v>3</v>
      </c>
      <c r="AE5466">
        <v>0</v>
      </c>
      <c r="AF5466">
        <v>5</v>
      </c>
      <c r="AG5466">
        <v>0</v>
      </c>
      <c r="AH5466">
        <v>0</v>
      </c>
      <c r="AI5466">
        <v>5</v>
      </c>
      <c r="AJ5466">
        <v>6</v>
      </c>
      <c r="AK5466">
        <v>0</v>
      </c>
      <c r="AL5466">
        <v>5</v>
      </c>
      <c r="AM5466">
        <v>6</v>
      </c>
      <c r="AN5466">
        <v>0</v>
      </c>
      <c r="AO5466">
        <v>9</v>
      </c>
      <c r="AP5466">
        <v>6</v>
      </c>
      <c r="AQ5466">
        <v>0</v>
      </c>
      <c r="AR5466">
        <v>8</v>
      </c>
      <c r="AS5466">
        <v>6</v>
      </c>
      <c r="AT5466">
        <v>0</v>
      </c>
      <c r="AU5466">
        <v>9</v>
      </c>
      <c r="AV5466">
        <v>0</v>
      </c>
      <c r="AW5466" s="26"/>
    </row>
    <row r="5467" spans="1:49" x14ac:dyDescent="0.2">
      <c r="A5467" s="7">
        <v>186</v>
      </c>
      <c r="B5467" s="40">
        <v>1903</v>
      </c>
      <c r="C5467" s="40"/>
      <c r="D5467" s="7">
        <v>12</v>
      </c>
      <c r="E5467" s="7">
        <v>25</v>
      </c>
      <c r="F5467" s="7">
        <v>2</v>
      </c>
      <c r="G5467" s="7">
        <v>20</v>
      </c>
      <c r="H5467" s="1">
        <v>20</v>
      </c>
      <c r="I5467" s="7">
        <v>0</v>
      </c>
      <c r="J5467" s="7">
        <v>19</v>
      </c>
      <c r="K5467" s="7">
        <v>6</v>
      </c>
      <c r="L5467" s="7">
        <v>234</v>
      </c>
      <c r="M5467" s="41">
        <v>14.968701805316156</v>
      </c>
      <c r="N5467" s="14" t="s">
        <v>183</v>
      </c>
      <c r="O5467" s="38">
        <v>15.632618181818183</v>
      </c>
      <c r="P5467">
        <v>0</v>
      </c>
      <c r="Q5467">
        <v>17</v>
      </c>
      <c r="R5467">
        <v>6</v>
      </c>
      <c r="S5467">
        <v>0</v>
      </c>
      <c r="T5467">
        <v>10</v>
      </c>
      <c r="U5467">
        <v>0</v>
      </c>
      <c r="V5467">
        <v>0</v>
      </c>
      <c r="W5467">
        <v>9</v>
      </c>
      <c r="X5467">
        <v>9</v>
      </c>
      <c r="Y5467">
        <v>0</v>
      </c>
      <c r="Z5467">
        <v>10</v>
      </c>
      <c r="AA5467">
        <v>0</v>
      </c>
      <c r="AB5467">
        <v>0</v>
      </c>
      <c r="AC5467">
        <v>11</v>
      </c>
      <c r="AD5467">
        <v>0</v>
      </c>
      <c r="AE5467">
        <v>0</v>
      </c>
      <c r="AF5467">
        <v>13</v>
      </c>
      <c r="AG5467">
        <v>6</v>
      </c>
      <c r="AH5467">
        <v>0</v>
      </c>
      <c r="AI5467">
        <v>15</v>
      </c>
      <c r="AJ5467">
        <v>9</v>
      </c>
      <c r="AK5467">
        <v>0</v>
      </c>
      <c r="AL5467">
        <v>14</v>
      </c>
      <c r="AM5467">
        <v>9</v>
      </c>
      <c r="AN5467">
        <v>0</v>
      </c>
      <c r="AO5467">
        <v>13</v>
      </c>
      <c r="AP5467">
        <v>9</v>
      </c>
      <c r="AQ5467">
        <v>0</v>
      </c>
      <c r="AR5467">
        <v>16</v>
      </c>
      <c r="AS5467">
        <v>0</v>
      </c>
      <c r="AT5467">
        <v>0</v>
      </c>
      <c r="AU5467">
        <v>18</v>
      </c>
      <c r="AV5467">
        <v>9</v>
      </c>
      <c r="AW5467" s="26"/>
    </row>
    <row r="5468" spans="1:49" x14ac:dyDescent="0.2">
      <c r="A5468" s="7">
        <v>127</v>
      </c>
      <c r="B5468" s="40">
        <v>1903</v>
      </c>
      <c r="C5468" s="40"/>
      <c r="D5468" s="7">
        <v>1</v>
      </c>
      <c r="E5468" s="7">
        <v>26</v>
      </c>
      <c r="F5468" s="7">
        <v>2</v>
      </c>
      <c r="G5468" s="7">
        <v>5</v>
      </c>
      <c r="H5468" s="1">
        <v>20</v>
      </c>
      <c r="I5468" s="7">
        <v>0</v>
      </c>
      <c r="J5468" s="7">
        <v>3</v>
      </c>
      <c r="K5468" s="7">
        <v>9</v>
      </c>
      <c r="L5468" s="7">
        <v>45</v>
      </c>
      <c r="M5468" s="39">
        <v>27.216000000000001</v>
      </c>
      <c r="N5468" s="39" t="s">
        <v>183</v>
      </c>
      <c r="O5468" s="38">
        <v>1.6534391534391533</v>
      </c>
      <c r="AW5468" s="26"/>
    </row>
    <row r="5469" spans="1:49" x14ac:dyDescent="0.2">
      <c r="A5469" s="7">
        <v>53</v>
      </c>
      <c r="B5469" s="40">
        <v>1904</v>
      </c>
      <c r="C5469" s="40"/>
      <c r="D5469" s="7">
        <v>1</v>
      </c>
      <c r="E5469" s="7">
        <v>22</v>
      </c>
      <c r="F5469" s="7">
        <v>1</v>
      </c>
      <c r="G5469" s="7">
        <v>20</v>
      </c>
      <c r="H5469" s="1">
        <v>20</v>
      </c>
      <c r="I5469" s="7">
        <v>0</v>
      </c>
      <c r="J5469" s="7">
        <v>4</v>
      </c>
      <c r="K5469" s="7">
        <v>0</v>
      </c>
      <c r="L5469" s="7">
        <v>48</v>
      </c>
      <c r="M5469" s="41">
        <v>14.968701805316156</v>
      </c>
      <c r="N5469" s="14" t="s">
        <v>183</v>
      </c>
      <c r="O5469" s="38">
        <v>3.2066909090909093</v>
      </c>
      <c r="AW5469" s="26"/>
    </row>
    <row r="5470" spans="1:49" x14ac:dyDescent="0.2">
      <c r="A5470" s="7">
        <v>19</v>
      </c>
      <c r="B5470" s="40">
        <v>1904</v>
      </c>
      <c r="C5470" s="40"/>
      <c r="D5470" s="7">
        <v>10</v>
      </c>
      <c r="E5470" s="7">
        <v>24</v>
      </c>
      <c r="F5470" s="7">
        <v>1</v>
      </c>
      <c r="G5470" s="7">
        <v>5</v>
      </c>
      <c r="H5470" s="1">
        <v>20</v>
      </c>
      <c r="I5470" s="7">
        <v>0</v>
      </c>
      <c r="J5470" s="7">
        <v>2</v>
      </c>
      <c r="K5470" s="7">
        <v>0</v>
      </c>
      <c r="L5470" s="7">
        <v>24</v>
      </c>
      <c r="M5470" s="39">
        <v>27.216000000000001</v>
      </c>
      <c r="N5470" s="39" t="s">
        <v>183</v>
      </c>
      <c r="O5470" s="38">
        <v>0.88183421516754845</v>
      </c>
      <c r="P5470">
        <v>0</v>
      </c>
      <c r="Q5470">
        <v>3</v>
      </c>
      <c r="R5470">
        <v>3</v>
      </c>
      <c r="S5470">
        <v>0</v>
      </c>
      <c r="T5470">
        <v>3</v>
      </c>
      <c r="U5470">
        <v>9</v>
      </c>
      <c r="V5470">
        <v>0</v>
      </c>
      <c r="W5470">
        <v>2</v>
      </c>
      <c r="X5470">
        <v>6</v>
      </c>
      <c r="Y5470">
        <v>0</v>
      </c>
      <c r="Z5470">
        <v>2</v>
      </c>
      <c r="AA5470">
        <v>6</v>
      </c>
      <c r="AB5470">
        <v>0</v>
      </c>
      <c r="AC5470">
        <v>3</v>
      </c>
      <c r="AD5470">
        <v>3</v>
      </c>
      <c r="AE5470">
        <v>0</v>
      </c>
      <c r="AF5470">
        <v>5</v>
      </c>
      <c r="AG5470">
        <v>0</v>
      </c>
      <c r="AH5470">
        <v>0</v>
      </c>
      <c r="AI5470">
        <v>5</v>
      </c>
      <c r="AJ5470">
        <v>9</v>
      </c>
      <c r="AK5470">
        <v>0</v>
      </c>
      <c r="AL5470">
        <v>8</v>
      </c>
      <c r="AM5470">
        <v>0</v>
      </c>
      <c r="AN5470">
        <v>0</v>
      </c>
      <c r="AO5470">
        <v>15</v>
      </c>
      <c r="AP5470">
        <v>0</v>
      </c>
      <c r="AW5470" s="26"/>
    </row>
    <row r="5471" spans="1:49" x14ac:dyDescent="0.2">
      <c r="A5471" s="7">
        <v>131</v>
      </c>
      <c r="B5471" s="40">
        <v>1904</v>
      </c>
      <c r="C5471" s="40"/>
      <c r="D5471" s="7">
        <v>1</v>
      </c>
      <c r="E5471" s="7">
        <v>26</v>
      </c>
      <c r="F5471" s="7">
        <v>1</v>
      </c>
      <c r="G5471" s="7">
        <v>5</v>
      </c>
      <c r="H5471" s="1">
        <v>20</v>
      </c>
      <c r="I5471" s="7">
        <v>0</v>
      </c>
      <c r="J5471" s="7">
        <v>3</v>
      </c>
      <c r="K5471" s="7">
        <v>0</v>
      </c>
      <c r="L5471" s="7">
        <v>36</v>
      </c>
      <c r="M5471" s="39">
        <v>27.216000000000001</v>
      </c>
      <c r="N5471" s="39" t="s">
        <v>183</v>
      </c>
      <c r="O5471" s="38">
        <v>1.3227513227513228</v>
      </c>
      <c r="AW5471" s="26"/>
    </row>
    <row r="5472" spans="1:49" x14ac:dyDescent="0.2">
      <c r="A5472" s="7">
        <v>161</v>
      </c>
      <c r="B5472" s="40">
        <v>1904</v>
      </c>
      <c r="C5472" s="40"/>
      <c r="D5472" s="7">
        <v>1</v>
      </c>
      <c r="E5472" s="7">
        <v>26</v>
      </c>
      <c r="F5472" s="7">
        <v>2</v>
      </c>
      <c r="G5472" s="7">
        <v>5</v>
      </c>
      <c r="H5472" s="1">
        <v>20</v>
      </c>
      <c r="I5472" s="7">
        <v>0</v>
      </c>
      <c r="J5472" s="7">
        <v>3</v>
      </c>
      <c r="K5472" s="7">
        <v>9</v>
      </c>
      <c r="L5472" s="7">
        <v>45</v>
      </c>
      <c r="M5472" s="39">
        <v>27.216000000000001</v>
      </c>
      <c r="N5472" s="39" t="s">
        <v>183</v>
      </c>
      <c r="O5472" s="38">
        <v>1.6534391534391533</v>
      </c>
      <c r="AW5472" s="26"/>
    </row>
    <row r="5473" spans="1:49" x14ac:dyDescent="0.2">
      <c r="A5473" s="7">
        <v>56</v>
      </c>
      <c r="B5473" s="40">
        <v>1905</v>
      </c>
      <c r="C5473" s="40"/>
      <c r="D5473" s="7">
        <v>1</v>
      </c>
      <c r="E5473" s="7">
        <v>22</v>
      </c>
      <c r="F5473" s="7">
        <v>1</v>
      </c>
      <c r="G5473" s="7">
        <v>20</v>
      </c>
      <c r="H5473" s="1">
        <v>20</v>
      </c>
      <c r="I5473" s="7">
        <v>0</v>
      </c>
      <c r="J5473" s="7">
        <v>3</v>
      </c>
      <c r="K5473" s="7">
        <v>9</v>
      </c>
      <c r="L5473" s="7">
        <v>45</v>
      </c>
      <c r="M5473" s="41">
        <v>14.968701805316156</v>
      </c>
      <c r="N5473" s="14" t="s">
        <v>183</v>
      </c>
      <c r="O5473" s="38">
        <v>3.0062727272727274</v>
      </c>
      <c r="AW5473" s="26"/>
    </row>
    <row r="5474" spans="1:49" x14ac:dyDescent="0.2">
      <c r="A5474" s="7">
        <v>19</v>
      </c>
      <c r="B5474" s="40">
        <v>1905</v>
      </c>
      <c r="C5474" s="40"/>
      <c r="D5474" s="7">
        <v>10</v>
      </c>
      <c r="E5474" s="7">
        <v>24</v>
      </c>
      <c r="F5474" s="7">
        <v>1</v>
      </c>
      <c r="G5474" s="7">
        <v>5</v>
      </c>
      <c r="H5474" s="1">
        <v>20</v>
      </c>
      <c r="I5474" s="7">
        <v>0</v>
      </c>
      <c r="J5474" s="7">
        <v>2</v>
      </c>
      <c r="K5474" s="7">
        <v>6</v>
      </c>
      <c r="L5474" s="7">
        <v>30</v>
      </c>
      <c r="M5474" s="39">
        <v>27.216000000000001</v>
      </c>
      <c r="N5474" s="39" t="s">
        <v>183</v>
      </c>
      <c r="O5474" s="38">
        <v>1.1022927689594355</v>
      </c>
      <c r="P5474">
        <v>0</v>
      </c>
      <c r="Q5474">
        <v>2</v>
      </c>
      <c r="R5474">
        <v>0</v>
      </c>
      <c r="S5474">
        <v>0</v>
      </c>
      <c r="T5474">
        <v>2</v>
      </c>
      <c r="U5474">
        <v>0</v>
      </c>
      <c r="V5474">
        <v>0</v>
      </c>
      <c r="W5474">
        <v>2</v>
      </c>
      <c r="X5474">
        <v>6</v>
      </c>
      <c r="Y5474">
        <v>0</v>
      </c>
      <c r="Z5474">
        <v>2</v>
      </c>
      <c r="AA5474">
        <v>3</v>
      </c>
      <c r="AB5474">
        <v>0</v>
      </c>
      <c r="AC5474">
        <v>3</v>
      </c>
      <c r="AD5474">
        <v>0</v>
      </c>
      <c r="AE5474">
        <v>0</v>
      </c>
      <c r="AF5474">
        <v>3</v>
      </c>
      <c r="AG5474">
        <v>6</v>
      </c>
      <c r="AH5474" s="4">
        <v>0</v>
      </c>
      <c r="AI5474">
        <v>3</v>
      </c>
      <c r="AJ5474">
        <v>6</v>
      </c>
      <c r="AK5474">
        <v>0</v>
      </c>
      <c r="AL5474">
        <v>5</v>
      </c>
      <c r="AM5474">
        <v>6</v>
      </c>
      <c r="AN5474">
        <v>0</v>
      </c>
      <c r="AO5474">
        <v>5</v>
      </c>
      <c r="AP5474">
        <v>6</v>
      </c>
      <c r="AW5474" s="26"/>
    </row>
    <row r="5475" spans="1:49" x14ac:dyDescent="0.2">
      <c r="A5475" s="7">
        <v>126</v>
      </c>
      <c r="B5475" s="40">
        <v>1905</v>
      </c>
      <c r="C5475" s="40"/>
      <c r="D5475" s="7">
        <v>1</v>
      </c>
      <c r="E5475" s="7">
        <v>26</v>
      </c>
      <c r="F5475" s="7">
        <v>2</v>
      </c>
      <c r="G5475" s="7">
        <v>5</v>
      </c>
      <c r="H5475" s="1">
        <v>20</v>
      </c>
      <c r="I5475" s="7">
        <v>0</v>
      </c>
      <c r="J5475" s="7">
        <v>4</v>
      </c>
      <c r="K5475" s="7">
        <v>0</v>
      </c>
      <c r="L5475" s="7">
        <v>48</v>
      </c>
      <c r="M5475" s="39">
        <v>27.216000000000001</v>
      </c>
      <c r="N5475" s="39" t="s">
        <v>183</v>
      </c>
      <c r="O5475" s="38">
        <v>1.7636684303350969</v>
      </c>
      <c r="AW5475" s="26"/>
    </row>
    <row r="5476" spans="1:49" x14ac:dyDescent="0.2">
      <c r="A5476" s="7">
        <v>56</v>
      </c>
      <c r="B5476" s="40">
        <v>1906</v>
      </c>
      <c r="C5476" s="40"/>
      <c r="D5476" s="7">
        <v>1</v>
      </c>
      <c r="E5476" s="7">
        <v>22</v>
      </c>
      <c r="F5476" s="7">
        <v>1</v>
      </c>
      <c r="G5476" s="7">
        <v>20</v>
      </c>
      <c r="H5476" s="1">
        <v>20</v>
      </c>
      <c r="I5476" s="7">
        <v>0</v>
      </c>
      <c r="J5476" s="7">
        <v>5</v>
      </c>
      <c r="K5476" s="7">
        <v>3</v>
      </c>
      <c r="L5476" s="7">
        <v>63</v>
      </c>
      <c r="M5476" s="41">
        <v>14.968701805316156</v>
      </c>
      <c r="N5476" s="14" t="s">
        <v>183</v>
      </c>
      <c r="O5476" s="38">
        <v>4.2087818181818184</v>
      </c>
      <c r="AW5476" s="26"/>
    </row>
    <row r="5477" spans="1:49" x14ac:dyDescent="0.2">
      <c r="A5477" s="7">
        <v>19</v>
      </c>
      <c r="B5477" s="40">
        <v>1906</v>
      </c>
      <c r="C5477" s="40"/>
      <c r="D5477" s="7">
        <v>11</v>
      </c>
      <c r="E5477" s="7">
        <v>24</v>
      </c>
      <c r="F5477" s="7">
        <v>1</v>
      </c>
      <c r="G5477" s="7">
        <v>20</v>
      </c>
      <c r="H5477" s="1">
        <v>20</v>
      </c>
      <c r="I5477" s="7">
        <v>0</v>
      </c>
      <c r="J5477" s="7">
        <v>6</v>
      </c>
      <c r="K5477" s="7">
        <v>6</v>
      </c>
      <c r="L5477" s="7">
        <v>78</v>
      </c>
      <c r="M5477" s="41">
        <v>14.968701805316156</v>
      </c>
      <c r="N5477" s="14" t="s">
        <v>183</v>
      </c>
      <c r="O5477" s="38">
        <v>5.2108727272727275</v>
      </c>
      <c r="P5477">
        <v>0</v>
      </c>
      <c r="Q5477">
        <v>3</v>
      </c>
      <c r="R5477">
        <v>6</v>
      </c>
      <c r="S5477">
        <v>0</v>
      </c>
      <c r="T5477">
        <v>3</v>
      </c>
      <c r="U5477">
        <v>6</v>
      </c>
      <c r="V5477">
        <v>0</v>
      </c>
      <c r="W5477">
        <v>3</v>
      </c>
      <c r="X5477">
        <v>9</v>
      </c>
      <c r="Y5477">
        <v>0</v>
      </c>
      <c r="Z5477">
        <v>4</v>
      </c>
      <c r="AA5477">
        <v>3</v>
      </c>
      <c r="AB5477">
        <v>0</v>
      </c>
      <c r="AC5477">
        <v>4</v>
      </c>
      <c r="AD5477">
        <v>6</v>
      </c>
      <c r="AE5477">
        <v>0</v>
      </c>
      <c r="AF5477">
        <v>5</v>
      </c>
      <c r="AG5477">
        <v>6</v>
      </c>
      <c r="AH5477" s="4">
        <v>0</v>
      </c>
      <c r="AI5477">
        <v>5</v>
      </c>
      <c r="AJ5477">
        <v>6</v>
      </c>
      <c r="AK5477">
        <v>0</v>
      </c>
      <c r="AL5477">
        <v>6</v>
      </c>
      <c r="AM5477">
        <v>6</v>
      </c>
      <c r="AN5477">
        <v>0</v>
      </c>
      <c r="AO5477">
        <v>9</v>
      </c>
      <c r="AP5477">
        <v>0</v>
      </c>
      <c r="AQ5477">
        <v>0</v>
      </c>
      <c r="AR5477">
        <v>9</v>
      </c>
      <c r="AS5477">
        <v>0</v>
      </c>
      <c r="AW5477" s="26"/>
    </row>
    <row r="5478" spans="1:49" x14ac:dyDescent="0.2">
      <c r="A5478" s="7">
        <v>127</v>
      </c>
      <c r="B5478" s="40">
        <v>1906</v>
      </c>
      <c r="C5478" s="40"/>
      <c r="D5478" s="7">
        <v>1</v>
      </c>
      <c r="E5478" s="7">
        <v>26</v>
      </c>
      <c r="F5478" s="7">
        <v>2</v>
      </c>
      <c r="G5478" s="7">
        <v>5</v>
      </c>
      <c r="H5478" s="1">
        <v>20</v>
      </c>
      <c r="I5478" s="7">
        <v>0</v>
      </c>
      <c r="J5478" s="7">
        <v>4</v>
      </c>
      <c r="K5478" s="7">
        <v>3</v>
      </c>
      <c r="L5478" s="7">
        <v>51</v>
      </c>
      <c r="M5478" s="39">
        <v>27.216000000000001</v>
      </c>
      <c r="N5478" s="39" t="s">
        <v>183</v>
      </c>
      <c r="O5478" s="38">
        <v>1.8738977072310405</v>
      </c>
      <c r="AW5478" s="26"/>
    </row>
    <row r="5479" spans="1:49" x14ac:dyDescent="0.2">
      <c r="A5479" s="7">
        <v>153</v>
      </c>
      <c r="B5479" s="40">
        <v>1906</v>
      </c>
      <c r="C5479" s="40"/>
      <c r="D5479" s="7">
        <v>1</v>
      </c>
      <c r="E5479" s="7">
        <v>26</v>
      </c>
      <c r="F5479" s="7">
        <v>1</v>
      </c>
      <c r="G5479" s="7">
        <v>5</v>
      </c>
      <c r="H5479" s="1">
        <v>20</v>
      </c>
      <c r="I5479" s="7">
        <v>0</v>
      </c>
      <c r="J5479" s="7">
        <v>4</v>
      </c>
      <c r="K5479" s="7">
        <v>0</v>
      </c>
      <c r="L5479" s="7">
        <v>48</v>
      </c>
      <c r="M5479" s="39">
        <v>27.216000000000001</v>
      </c>
      <c r="N5479" s="39" t="s">
        <v>183</v>
      </c>
      <c r="O5479" s="38">
        <v>1.7636684303350969</v>
      </c>
      <c r="AW5479" s="26"/>
    </row>
    <row r="5480" spans="1:49" x14ac:dyDescent="0.2">
      <c r="A5480" s="7">
        <v>51</v>
      </c>
      <c r="B5480" s="18">
        <v>1907</v>
      </c>
      <c r="C5480" s="18"/>
      <c r="D5480" s="7">
        <v>1</v>
      </c>
      <c r="E5480" s="7">
        <v>22</v>
      </c>
      <c r="F5480" s="7">
        <v>1</v>
      </c>
      <c r="G5480" s="7">
        <v>20</v>
      </c>
      <c r="H5480" s="1">
        <v>20</v>
      </c>
      <c r="I5480" s="7">
        <v>0</v>
      </c>
      <c r="J5480" s="7">
        <v>4</v>
      </c>
      <c r="K5480" s="7">
        <v>11</v>
      </c>
      <c r="L5480" s="7">
        <v>59</v>
      </c>
      <c r="M5480" s="41">
        <v>14.968701805316156</v>
      </c>
      <c r="N5480" s="14" t="s">
        <v>183</v>
      </c>
      <c r="O5480" s="38">
        <v>3.9415575757575758</v>
      </c>
      <c r="AW5480" s="26"/>
    </row>
    <row r="5481" spans="1:49" x14ac:dyDescent="0.2">
      <c r="A5481" s="7">
        <v>19</v>
      </c>
      <c r="B5481" s="18">
        <v>1907</v>
      </c>
      <c r="C5481" s="18"/>
      <c r="D5481" s="7">
        <v>11</v>
      </c>
      <c r="E5481" s="7">
        <v>24</v>
      </c>
      <c r="F5481" s="7">
        <v>1</v>
      </c>
      <c r="G5481" s="7">
        <v>20</v>
      </c>
      <c r="H5481" s="1">
        <v>20</v>
      </c>
      <c r="I5481" s="7">
        <v>0</v>
      </c>
      <c r="J5481" s="7">
        <v>6</v>
      </c>
      <c r="K5481" s="7">
        <v>0</v>
      </c>
      <c r="L5481" s="7">
        <v>72</v>
      </c>
      <c r="M5481" s="41">
        <v>14.968701805316156</v>
      </c>
      <c r="N5481" s="14" t="s">
        <v>183</v>
      </c>
      <c r="O5481" s="38">
        <v>4.8100363636363639</v>
      </c>
      <c r="P5481">
        <v>0</v>
      </c>
      <c r="Q5481">
        <v>3</v>
      </c>
      <c r="R5481">
        <v>6</v>
      </c>
      <c r="S5481">
        <v>0</v>
      </c>
      <c r="T5481">
        <v>3</v>
      </c>
      <c r="U5481">
        <v>6</v>
      </c>
      <c r="V5481">
        <v>0</v>
      </c>
      <c r="W5481">
        <v>4</v>
      </c>
      <c r="X5481">
        <v>6</v>
      </c>
      <c r="Y5481">
        <v>0</v>
      </c>
      <c r="Z5481">
        <v>5</v>
      </c>
      <c r="AA5481">
        <v>6</v>
      </c>
      <c r="AB5481">
        <v>0</v>
      </c>
      <c r="AC5481">
        <v>5</v>
      </c>
      <c r="AD5481">
        <v>6</v>
      </c>
      <c r="AE5481">
        <v>0</v>
      </c>
      <c r="AF5481">
        <v>6</v>
      </c>
      <c r="AG5481">
        <v>0</v>
      </c>
      <c r="AH5481">
        <v>0</v>
      </c>
      <c r="AI5481">
        <v>7</v>
      </c>
      <c r="AJ5481">
        <v>6</v>
      </c>
      <c r="AK5481">
        <v>0</v>
      </c>
      <c r="AL5481">
        <v>8</v>
      </c>
      <c r="AM5481">
        <v>6</v>
      </c>
      <c r="AN5481">
        <v>0</v>
      </c>
      <c r="AO5481">
        <v>10</v>
      </c>
      <c r="AP5481">
        <v>0</v>
      </c>
      <c r="AQ5481">
        <v>0</v>
      </c>
      <c r="AR5481">
        <v>6</v>
      </c>
      <c r="AS5481">
        <v>0</v>
      </c>
      <c r="AW5481" s="26"/>
    </row>
    <row r="5482" spans="1:49" x14ac:dyDescent="0.2">
      <c r="A5482" s="7">
        <v>126</v>
      </c>
      <c r="B5482" s="18">
        <v>1907</v>
      </c>
      <c r="C5482" s="18"/>
      <c r="D5482" s="7">
        <v>1</v>
      </c>
      <c r="E5482" s="7">
        <v>26</v>
      </c>
      <c r="F5482" s="7">
        <v>2</v>
      </c>
      <c r="G5482" s="7">
        <v>5</v>
      </c>
      <c r="H5482" s="1">
        <v>20</v>
      </c>
      <c r="I5482" s="7">
        <v>0</v>
      </c>
      <c r="J5482" s="7">
        <v>3</v>
      </c>
      <c r="K5482" s="7">
        <v>10.5</v>
      </c>
      <c r="L5482" s="7">
        <v>46.5</v>
      </c>
      <c r="M5482" s="39">
        <v>27.216000000000001</v>
      </c>
      <c r="N5482" s="39" t="s">
        <v>183</v>
      </c>
      <c r="O5482" s="38">
        <v>1.7085537918871252</v>
      </c>
      <c r="AW5482" s="26"/>
    </row>
    <row r="5483" spans="1:49" x14ac:dyDescent="0.2">
      <c r="A5483" s="7">
        <v>51</v>
      </c>
      <c r="B5483" s="40">
        <v>1908</v>
      </c>
      <c r="C5483" s="40"/>
      <c r="D5483" s="7">
        <v>1</v>
      </c>
      <c r="E5483" s="7">
        <v>22</v>
      </c>
      <c r="F5483" s="7">
        <v>1</v>
      </c>
      <c r="G5483" s="7">
        <v>20</v>
      </c>
      <c r="H5483" s="1">
        <v>20</v>
      </c>
      <c r="I5483" s="7">
        <v>0</v>
      </c>
      <c r="J5483" s="7">
        <v>6</v>
      </c>
      <c r="K5483" s="7">
        <v>5</v>
      </c>
      <c r="L5483" s="7">
        <v>77</v>
      </c>
      <c r="M5483" s="41">
        <v>14.968701805316156</v>
      </c>
      <c r="N5483" s="14" t="s">
        <v>183</v>
      </c>
      <c r="O5483" s="38">
        <v>5.1440666666666672</v>
      </c>
      <c r="AW5483" s="26"/>
    </row>
    <row r="5484" spans="1:49" x14ac:dyDescent="0.2">
      <c r="A5484" s="7">
        <v>19</v>
      </c>
      <c r="B5484" s="40">
        <v>1908</v>
      </c>
      <c r="C5484" s="40"/>
      <c r="D5484" s="7">
        <v>12</v>
      </c>
      <c r="E5484" s="7">
        <v>24</v>
      </c>
      <c r="F5484" s="7">
        <v>1</v>
      </c>
      <c r="G5484" s="7">
        <v>20</v>
      </c>
      <c r="H5484" s="1">
        <v>20</v>
      </c>
      <c r="I5484" s="7">
        <v>0</v>
      </c>
      <c r="J5484" s="7">
        <v>2</v>
      </c>
      <c r="K5484" s="7">
        <v>6</v>
      </c>
      <c r="L5484" s="7">
        <v>30</v>
      </c>
      <c r="M5484" s="41">
        <v>14.968701805316156</v>
      </c>
      <c r="N5484" s="14" t="s">
        <v>183</v>
      </c>
      <c r="O5484" s="38">
        <v>2.0041818181818183</v>
      </c>
      <c r="P5484">
        <v>0</v>
      </c>
      <c r="Q5484">
        <v>1</v>
      </c>
      <c r="R5484">
        <v>9</v>
      </c>
      <c r="S5484">
        <v>0</v>
      </c>
      <c r="T5484">
        <v>2</v>
      </c>
      <c r="U5484">
        <v>0</v>
      </c>
      <c r="V5484">
        <v>0</v>
      </c>
      <c r="W5484">
        <v>2</v>
      </c>
      <c r="X5484">
        <v>9</v>
      </c>
      <c r="Y5484">
        <v>0</v>
      </c>
      <c r="Z5484">
        <v>2</v>
      </c>
      <c r="AA5484">
        <v>9</v>
      </c>
      <c r="AB5484">
        <v>0</v>
      </c>
      <c r="AC5484">
        <v>3</v>
      </c>
      <c r="AD5484">
        <v>0</v>
      </c>
      <c r="AE5484">
        <v>0</v>
      </c>
      <c r="AF5484">
        <v>3</v>
      </c>
      <c r="AG5484">
        <v>3</v>
      </c>
      <c r="AH5484">
        <v>0</v>
      </c>
      <c r="AI5484">
        <v>3</v>
      </c>
      <c r="AJ5484">
        <v>9</v>
      </c>
      <c r="AK5484">
        <v>0</v>
      </c>
      <c r="AL5484">
        <v>5</v>
      </c>
      <c r="AM5484">
        <v>3</v>
      </c>
      <c r="AN5484">
        <v>0</v>
      </c>
      <c r="AO5484">
        <v>8</v>
      </c>
      <c r="AP5484">
        <v>0</v>
      </c>
      <c r="AQ5484">
        <v>0</v>
      </c>
      <c r="AR5484">
        <v>11</v>
      </c>
      <c r="AS5484" s="4">
        <v>0</v>
      </c>
      <c r="AT5484">
        <v>0</v>
      </c>
      <c r="AU5484">
        <v>7</v>
      </c>
      <c r="AV5484">
        <v>0</v>
      </c>
      <c r="AW5484" s="26"/>
    </row>
    <row r="5485" spans="1:49" x14ac:dyDescent="0.2">
      <c r="A5485" s="7">
        <v>237</v>
      </c>
      <c r="B5485" s="40">
        <v>1908</v>
      </c>
      <c r="C5485" s="40"/>
      <c r="D5485" s="7">
        <v>11</v>
      </c>
      <c r="E5485" s="7">
        <v>25</v>
      </c>
      <c r="F5485" s="7">
        <v>2</v>
      </c>
      <c r="G5485" s="7">
        <v>20</v>
      </c>
      <c r="H5485" s="1">
        <v>20</v>
      </c>
      <c r="I5485" s="7">
        <v>0</v>
      </c>
      <c r="J5485" s="7">
        <v>6</v>
      </c>
      <c r="K5485" s="7">
        <v>6</v>
      </c>
      <c r="L5485" s="7">
        <v>78</v>
      </c>
      <c r="M5485" s="41">
        <v>14.968701805316156</v>
      </c>
      <c r="N5485" s="14" t="s">
        <v>183</v>
      </c>
      <c r="O5485" s="38">
        <v>5.2108727272727275</v>
      </c>
      <c r="P5485">
        <v>0</v>
      </c>
      <c r="Q5485">
        <v>8</v>
      </c>
      <c r="R5485">
        <v>3</v>
      </c>
      <c r="S5485">
        <v>0</v>
      </c>
      <c r="T5485">
        <v>5</v>
      </c>
      <c r="U5485">
        <v>3</v>
      </c>
      <c r="V5485">
        <v>0</v>
      </c>
      <c r="W5485">
        <v>4</v>
      </c>
      <c r="X5485">
        <v>0</v>
      </c>
      <c r="Y5485">
        <v>0</v>
      </c>
      <c r="Z5485">
        <v>5</v>
      </c>
      <c r="AA5485">
        <v>6</v>
      </c>
      <c r="AB5485">
        <v>0</v>
      </c>
      <c r="AC5485">
        <v>5</v>
      </c>
      <c r="AD5485">
        <v>6</v>
      </c>
      <c r="AE5485">
        <v>0</v>
      </c>
      <c r="AF5485">
        <v>7</v>
      </c>
      <c r="AG5485">
        <v>6</v>
      </c>
      <c r="AH5485">
        <v>0</v>
      </c>
      <c r="AI5485">
        <v>7</v>
      </c>
      <c r="AJ5485">
        <v>6</v>
      </c>
      <c r="AK5485">
        <v>0</v>
      </c>
      <c r="AL5485">
        <v>7</v>
      </c>
      <c r="AM5485">
        <v>6</v>
      </c>
      <c r="AN5485">
        <v>0</v>
      </c>
      <c r="AO5485">
        <v>8</v>
      </c>
      <c r="AP5485">
        <v>6</v>
      </c>
      <c r="AQ5485">
        <v>0</v>
      </c>
      <c r="AR5485">
        <v>8</v>
      </c>
      <c r="AS5485">
        <v>0</v>
      </c>
      <c r="AW5485" s="26"/>
    </row>
    <row r="5486" spans="1:49" x14ac:dyDescent="0.2">
      <c r="A5486" s="7">
        <v>126</v>
      </c>
      <c r="B5486" s="40">
        <v>1908</v>
      </c>
      <c r="C5486" s="40"/>
      <c r="D5486" s="7">
        <v>1</v>
      </c>
      <c r="E5486" s="7">
        <v>26</v>
      </c>
      <c r="F5486" s="7">
        <v>2</v>
      </c>
      <c r="G5486" s="7">
        <v>5</v>
      </c>
      <c r="H5486" s="1">
        <v>20</v>
      </c>
      <c r="I5486" s="7">
        <v>0</v>
      </c>
      <c r="J5486" s="7">
        <v>3</v>
      </c>
      <c r="K5486" s="7">
        <v>3</v>
      </c>
      <c r="L5486" s="7">
        <v>39</v>
      </c>
      <c r="M5486" s="39">
        <v>27.216000000000001</v>
      </c>
      <c r="N5486" s="39" t="s">
        <v>183</v>
      </c>
      <c r="O5486" s="38">
        <v>1.4329805996472662</v>
      </c>
      <c r="AW5486" s="26"/>
    </row>
    <row r="5487" spans="1:49" x14ac:dyDescent="0.2">
      <c r="A5487" s="7">
        <v>138</v>
      </c>
      <c r="B5487" s="40">
        <v>1908</v>
      </c>
      <c r="C5487" s="40"/>
      <c r="D5487" s="7">
        <v>1</v>
      </c>
      <c r="E5487" s="7">
        <v>26</v>
      </c>
      <c r="F5487" s="7">
        <v>1</v>
      </c>
      <c r="G5487" s="7">
        <v>5</v>
      </c>
      <c r="H5487" s="1">
        <v>20</v>
      </c>
      <c r="I5487" s="7">
        <v>0</v>
      </c>
      <c r="J5487" s="7">
        <v>4</v>
      </c>
      <c r="K5487" s="7">
        <v>0</v>
      </c>
      <c r="L5487" s="7">
        <v>48</v>
      </c>
      <c r="M5487" s="39">
        <v>27.216000000000001</v>
      </c>
      <c r="N5487" s="39" t="s">
        <v>183</v>
      </c>
      <c r="O5487" s="38">
        <v>1.7636684303350969</v>
      </c>
      <c r="AW5487" s="26"/>
    </row>
    <row r="5488" spans="1:49" x14ac:dyDescent="0.2">
      <c r="A5488" s="7">
        <v>53</v>
      </c>
      <c r="B5488" s="40">
        <v>1909</v>
      </c>
      <c r="C5488" s="40"/>
      <c r="D5488" s="7">
        <v>1</v>
      </c>
      <c r="E5488" s="7">
        <v>22</v>
      </c>
      <c r="F5488" s="7">
        <v>1</v>
      </c>
      <c r="G5488" s="7">
        <v>20</v>
      </c>
      <c r="H5488" s="1">
        <v>20</v>
      </c>
      <c r="I5488" s="7">
        <v>0</v>
      </c>
      <c r="J5488" s="7">
        <v>4</v>
      </c>
      <c r="K5488" s="7">
        <v>9</v>
      </c>
      <c r="L5488" s="7">
        <v>57</v>
      </c>
      <c r="M5488" s="41">
        <v>14.968701805316156</v>
      </c>
      <c r="N5488" s="14" t="s">
        <v>183</v>
      </c>
      <c r="O5488" s="38">
        <v>3.8079454545454547</v>
      </c>
      <c r="AW5488" s="26"/>
    </row>
    <row r="5489" spans="1:49" x14ac:dyDescent="0.2">
      <c r="A5489" s="7">
        <v>19</v>
      </c>
      <c r="B5489" s="40">
        <v>1909</v>
      </c>
      <c r="C5489" s="40"/>
      <c r="D5489" s="7">
        <v>12</v>
      </c>
      <c r="E5489" s="7">
        <v>24</v>
      </c>
      <c r="F5489" s="7">
        <v>1</v>
      </c>
      <c r="G5489" s="7">
        <v>20</v>
      </c>
      <c r="H5489" s="1">
        <v>20</v>
      </c>
      <c r="I5489" s="7">
        <v>0</v>
      </c>
      <c r="J5489" s="7">
        <v>3</v>
      </c>
      <c r="K5489" s="7">
        <v>6</v>
      </c>
      <c r="L5489" s="7">
        <v>42</v>
      </c>
      <c r="M5489" s="41">
        <v>14.968701805316156</v>
      </c>
      <c r="N5489" s="14" t="s">
        <v>183</v>
      </c>
      <c r="O5489" s="38">
        <v>2.8058545454545456</v>
      </c>
      <c r="P5489">
        <v>0</v>
      </c>
      <c r="Q5489">
        <v>3</v>
      </c>
      <c r="R5489">
        <v>6</v>
      </c>
      <c r="S5489">
        <v>0</v>
      </c>
      <c r="T5489">
        <v>3</v>
      </c>
      <c r="U5489">
        <v>6</v>
      </c>
      <c r="V5489">
        <v>0</v>
      </c>
      <c r="W5489">
        <v>5</v>
      </c>
      <c r="X5489">
        <v>0</v>
      </c>
      <c r="Y5489">
        <v>0</v>
      </c>
      <c r="Z5489">
        <v>5</v>
      </c>
      <c r="AA5489">
        <v>6</v>
      </c>
      <c r="AB5489">
        <v>0</v>
      </c>
      <c r="AC5489">
        <v>6</v>
      </c>
      <c r="AD5489">
        <v>6</v>
      </c>
      <c r="AE5489">
        <v>0</v>
      </c>
      <c r="AF5489">
        <v>8</v>
      </c>
      <c r="AG5489">
        <v>0</v>
      </c>
      <c r="AH5489">
        <v>0</v>
      </c>
      <c r="AI5489">
        <v>8</v>
      </c>
      <c r="AJ5489">
        <v>0</v>
      </c>
      <c r="AK5489">
        <v>0</v>
      </c>
      <c r="AL5489">
        <v>8</v>
      </c>
      <c r="AM5489">
        <v>6</v>
      </c>
      <c r="AN5489">
        <v>0</v>
      </c>
      <c r="AO5489">
        <v>8</v>
      </c>
      <c r="AP5489">
        <v>6</v>
      </c>
      <c r="AQ5489">
        <v>0</v>
      </c>
      <c r="AR5489">
        <v>8</v>
      </c>
      <c r="AS5489">
        <v>0</v>
      </c>
      <c r="AT5489">
        <v>0</v>
      </c>
      <c r="AU5489">
        <v>5</v>
      </c>
      <c r="AV5489">
        <v>0</v>
      </c>
      <c r="AW5489" s="26"/>
    </row>
    <row r="5490" spans="1:49" x14ac:dyDescent="0.2">
      <c r="A5490" s="7">
        <v>191</v>
      </c>
      <c r="B5490" s="40">
        <v>1909</v>
      </c>
      <c r="C5490" s="40"/>
      <c r="D5490" s="7">
        <v>11</v>
      </c>
      <c r="E5490" s="7">
        <v>25</v>
      </c>
      <c r="F5490" s="7">
        <v>2</v>
      </c>
      <c r="G5490" s="7">
        <v>20</v>
      </c>
      <c r="H5490" s="1">
        <v>20</v>
      </c>
      <c r="I5490" s="7">
        <v>0</v>
      </c>
      <c r="J5490" s="7">
        <v>7</v>
      </c>
      <c r="K5490" s="7">
        <v>0</v>
      </c>
      <c r="L5490" s="7">
        <v>84</v>
      </c>
      <c r="M5490" s="41">
        <v>14.968701805316156</v>
      </c>
      <c r="N5490" s="14" t="s">
        <v>183</v>
      </c>
      <c r="O5490" s="38">
        <v>5.6117090909090912</v>
      </c>
      <c r="P5490">
        <v>0</v>
      </c>
      <c r="Q5490">
        <v>4</v>
      </c>
      <c r="R5490">
        <v>9</v>
      </c>
      <c r="S5490">
        <v>0</v>
      </c>
      <c r="T5490">
        <v>3</v>
      </c>
      <c r="U5490">
        <v>7</v>
      </c>
      <c r="V5490">
        <v>0</v>
      </c>
      <c r="W5490">
        <v>3</v>
      </c>
      <c r="X5490">
        <v>4</v>
      </c>
      <c r="Y5490">
        <v>0</v>
      </c>
      <c r="Z5490">
        <v>3</v>
      </c>
      <c r="AA5490">
        <v>4</v>
      </c>
      <c r="AB5490">
        <v>0</v>
      </c>
      <c r="AC5490">
        <v>3</v>
      </c>
      <c r="AD5490">
        <v>8</v>
      </c>
      <c r="AE5490">
        <v>0</v>
      </c>
      <c r="AF5490">
        <v>4</v>
      </c>
      <c r="AG5490">
        <v>9</v>
      </c>
      <c r="AH5490">
        <v>0</v>
      </c>
      <c r="AI5490">
        <v>6</v>
      </c>
      <c r="AJ5490">
        <v>3</v>
      </c>
      <c r="AK5490">
        <v>0</v>
      </c>
      <c r="AL5490">
        <v>7</v>
      </c>
      <c r="AM5490">
        <v>1</v>
      </c>
      <c r="AN5490">
        <v>0</v>
      </c>
      <c r="AO5490">
        <v>6</v>
      </c>
      <c r="AP5490">
        <v>3</v>
      </c>
      <c r="AQ5490">
        <v>0</v>
      </c>
      <c r="AR5490">
        <v>4</v>
      </c>
      <c r="AS5490">
        <v>5</v>
      </c>
      <c r="AW5490" s="26"/>
    </row>
    <row r="5491" spans="1:49" x14ac:dyDescent="0.2">
      <c r="A5491" s="7">
        <v>129</v>
      </c>
      <c r="B5491" s="40">
        <v>1909</v>
      </c>
      <c r="C5491" s="40"/>
      <c r="D5491" s="7">
        <v>1</v>
      </c>
      <c r="E5491" s="7">
        <v>26</v>
      </c>
      <c r="F5491" s="7">
        <v>2</v>
      </c>
      <c r="G5491" s="7">
        <v>5</v>
      </c>
      <c r="H5491" s="1">
        <v>20</v>
      </c>
      <c r="I5491" s="7">
        <v>0</v>
      </c>
      <c r="J5491" s="7">
        <v>3</v>
      </c>
      <c r="K5491" s="7">
        <v>9</v>
      </c>
      <c r="L5491" s="7">
        <v>45</v>
      </c>
      <c r="M5491" s="39">
        <v>27.216000000000001</v>
      </c>
      <c r="N5491" s="39" t="s">
        <v>183</v>
      </c>
      <c r="O5491" s="38">
        <v>1.6534391534391533</v>
      </c>
      <c r="AW5491" s="26"/>
    </row>
    <row r="5492" spans="1:49" x14ac:dyDescent="0.2">
      <c r="A5492" s="7">
        <v>55</v>
      </c>
      <c r="B5492" s="40">
        <v>1910</v>
      </c>
      <c r="C5492" s="40"/>
      <c r="D5492" s="7">
        <v>1</v>
      </c>
      <c r="E5492" s="7">
        <v>22</v>
      </c>
      <c r="F5492" s="7">
        <v>1</v>
      </c>
      <c r="G5492" s="7">
        <v>20</v>
      </c>
      <c r="H5492" s="1">
        <v>20</v>
      </c>
      <c r="I5492" s="7">
        <v>0</v>
      </c>
      <c r="J5492" s="7">
        <v>4</v>
      </c>
      <c r="K5492" s="7">
        <v>7</v>
      </c>
      <c r="L5492" s="7">
        <v>55</v>
      </c>
      <c r="M5492" s="41">
        <v>14.968701805316156</v>
      </c>
      <c r="N5492" s="14" t="s">
        <v>183</v>
      </c>
      <c r="O5492" s="38">
        <v>3.6743333333333337</v>
      </c>
      <c r="AW5492" s="26"/>
    </row>
    <row r="5493" spans="1:49" x14ac:dyDescent="0.2">
      <c r="A5493" s="7">
        <v>19</v>
      </c>
      <c r="B5493" s="40">
        <v>1910</v>
      </c>
      <c r="C5493" s="40"/>
      <c r="D5493" s="7">
        <v>12</v>
      </c>
      <c r="E5493" s="7">
        <v>24</v>
      </c>
      <c r="F5493" s="7">
        <v>1</v>
      </c>
      <c r="G5493" s="7">
        <v>20</v>
      </c>
      <c r="H5493" s="1">
        <v>20</v>
      </c>
      <c r="I5493" s="7">
        <v>0</v>
      </c>
      <c r="J5493" s="7">
        <v>3</v>
      </c>
      <c r="K5493" s="7">
        <v>6</v>
      </c>
      <c r="L5493" s="7">
        <v>42</v>
      </c>
      <c r="M5493" s="41">
        <v>14.968701805316156</v>
      </c>
      <c r="N5493" s="14" t="s">
        <v>183</v>
      </c>
      <c r="O5493" s="38">
        <v>2.8058545454545456</v>
      </c>
      <c r="P5493">
        <v>0</v>
      </c>
      <c r="Q5493">
        <v>2</v>
      </c>
      <c r="R5493">
        <v>3</v>
      </c>
      <c r="S5493">
        <v>0</v>
      </c>
      <c r="T5493">
        <v>2</v>
      </c>
      <c r="U5493">
        <v>6</v>
      </c>
      <c r="V5493">
        <v>0</v>
      </c>
      <c r="W5493">
        <v>2</v>
      </c>
      <c r="X5493">
        <v>6</v>
      </c>
      <c r="Y5493">
        <v>0</v>
      </c>
      <c r="Z5493">
        <v>3</v>
      </c>
      <c r="AA5493">
        <v>6</v>
      </c>
      <c r="AB5493">
        <v>0</v>
      </c>
      <c r="AC5493">
        <v>3</v>
      </c>
      <c r="AD5493">
        <v>0</v>
      </c>
      <c r="AE5493">
        <v>0</v>
      </c>
      <c r="AF5493">
        <v>3</v>
      </c>
      <c r="AG5493">
        <v>6</v>
      </c>
      <c r="AH5493">
        <v>0</v>
      </c>
      <c r="AI5493">
        <v>3</v>
      </c>
      <c r="AJ5493">
        <v>6</v>
      </c>
      <c r="AK5493">
        <v>0</v>
      </c>
      <c r="AL5493">
        <v>4</v>
      </c>
      <c r="AM5493">
        <v>0</v>
      </c>
      <c r="AN5493">
        <v>0</v>
      </c>
      <c r="AO5493">
        <v>6</v>
      </c>
      <c r="AP5493">
        <v>0</v>
      </c>
      <c r="AQ5493">
        <v>0</v>
      </c>
      <c r="AR5493">
        <v>6</v>
      </c>
      <c r="AS5493">
        <v>6</v>
      </c>
      <c r="AT5493">
        <v>0</v>
      </c>
      <c r="AU5493">
        <v>7</v>
      </c>
      <c r="AV5493">
        <v>0</v>
      </c>
      <c r="AW5493" s="26"/>
    </row>
    <row r="5494" spans="1:49" x14ac:dyDescent="0.2">
      <c r="A5494" s="7">
        <v>190</v>
      </c>
      <c r="B5494" s="40">
        <v>1910</v>
      </c>
      <c r="C5494" s="40"/>
      <c r="D5494" s="7">
        <v>12</v>
      </c>
      <c r="E5494" s="7">
        <v>25</v>
      </c>
      <c r="F5494" s="7">
        <v>2</v>
      </c>
      <c r="G5494" s="7">
        <v>20</v>
      </c>
      <c r="H5494" s="1">
        <v>20</v>
      </c>
      <c r="I5494" s="7">
        <v>0</v>
      </c>
      <c r="J5494" s="7">
        <v>8</v>
      </c>
      <c r="K5494" s="7">
        <v>0</v>
      </c>
      <c r="L5494" s="7">
        <v>96</v>
      </c>
      <c r="M5494" s="41">
        <v>14.968701805316156</v>
      </c>
      <c r="N5494" s="14" t="s">
        <v>183</v>
      </c>
      <c r="O5494" s="38">
        <v>6.4133818181818185</v>
      </c>
      <c r="P5494">
        <v>0</v>
      </c>
      <c r="Q5494">
        <v>6</v>
      </c>
      <c r="R5494">
        <v>0</v>
      </c>
      <c r="S5494">
        <v>0</v>
      </c>
      <c r="T5494">
        <v>6</v>
      </c>
      <c r="U5494">
        <v>3</v>
      </c>
      <c r="V5494">
        <v>0</v>
      </c>
      <c r="W5494">
        <v>8</v>
      </c>
      <c r="X5494">
        <v>6</v>
      </c>
      <c r="Y5494">
        <v>0</v>
      </c>
      <c r="Z5494">
        <v>8</v>
      </c>
      <c r="AA5494">
        <v>3</v>
      </c>
      <c r="AB5494">
        <v>0</v>
      </c>
      <c r="AC5494">
        <v>8</v>
      </c>
      <c r="AD5494">
        <v>0</v>
      </c>
      <c r="AE5494">
        <v>0</v>
      </c>
      <c r="AF5494">
        <v>7</v>
      </c>
      <c r="AG5494">
        <v>5</v>
      </c>
      <c r="AH5494">
        <v>0</v>
      </c>
      <c r="AI5494">
        <v>8</v>
      </c>
      <c r="AJ5494">
        <v>3</v>
      </c>
      <c r="AK5494">
        <v>0</v>
      </c>
      <c r="AL5494">
        <v>9</v>
      </c>
      <c r="AM5494">
        <v>8</v>
      </c>
      <c r="AN5494">
        <v>0</v>
      </c>
      <c r="AO5494">
        <v>10</v>
      </c>
      <c r="AP5494">
        <v>9</v>
      </c>
      <c r="AQ5494">
        <v>0</v>
      </c>
      <c r="AR5494">
        <v>11</v>
      </c>
      <c r="AS5494">
        <v>0</v>
      </c>
      <c r="AT5494">
        <v>0</v>
      </c>
      <c r="AU5494">
        <v>14</v>
      </c>
      <c r="AV5494">
        <v>0</v>
      </c>
      <c r="AW5494" s="26"/>
    </row>
    <row r="5495" spans="1:49" x14ac:dyDescent="0.2">
      <c r="A5495" s="7">
        <v>128</v>
      </c>
      <c r="B5495" s="40">
        <v>1910</v>
      </c>
      <c r="C5495" s="40"/>
      <c r="D5495" s="7">
        <v>1</v>
      </c>
      <c r="E5495" s="7">
        <v>26</v>
      </c>
      <c r="F5495" s="7">
        <v>2</v>
      </c>
      <c r="G5495" s="7">
        <v>5</v>
      </c>
      <c r="H5495" s="1">
        <v>20</v>
      </c>
      <c r="I5495" s="7">
        <v>0</v>
      </c>
      <c r="J5495" s="7">
        <v>3</v>
      </c>
      <c r="K5495" s="7">
        <v>6</v>
      </c>
      <c r="L5495" s="7">
        <v>42</v>
      </c>
      <c r="M5495" s="39">
        <v>27.216000000000001</v>
      </c>
      <c r="N5495" s="39" t="s">
        <v>183</v>
      </c>
      <c r="O5495" s="38">
        <v>1.5432098765432098</v>
      </c>
      <c r="AW5495" s="26"/>
    </row>
    <row r="5496" spans="1:49" x14ac:dyDescent="0.2">
      <c r="A5496" s="7">
        <v>54</v>
      </c>
      <c r="B5496" s="40">
        <v>1911</v>
      </c>
      <c r="C5496" s="40"/>
      <c r="D5496" s="7">
        <v>1</v>
      </c>
      <c r="E5496" s="7">
        <v>22</v>
      </c>
      <c r="F5496" s="7">
        <v>1</v>
      </c>
      <c r="G5496" s="7">
        <v>20</v>
      </c>
      <c r="H5496" s="1">
        <v>20</v>
      </c>
      <c r="I5496" s="7">
        <v>0</v>
      </c>
      <c r="J5496" s="7">
        <v>4</v>
      </c>
      <c r="K5496" s="7">
        <v>10</v>
      </c>
      <c r="L5496" s="7">
        <v>58</v>
      </c>
      <c r="M5496" s="41">
        <v>14.968701805316156</v>
      </c>
      <c r="N5496" s="14" t="s">
        <v>183</v>
      </c>
      <c r="O5496" s="38">
        <v>3.8747515151515155</v>
      </c>
      <c r="AW5496" s="26"/>
    </row>
    <row r="5497" spans="1:49" x14ac:dyDescent="0.2">
      <c r="A5497" s="7">
        <v>19</v>
      </c>
      <c r="B5497" s="40">
        <v>1911</v>
      </c>
      <c r="C5497" s="40"/>
      <c r="D5497" s="7">
        <v>12</v>
      </c>
      <c r="E5497" s="7">
        <v>24</v>
      </c>
      <c r="F5497" s="7">
        <v>1</v>
      </c>
      <c r="G5497" s="7">
        <v>20</v>
      </c>
      <c r="H5497" s="1">
        <v>20</v>
      </c>
      <c r="I5497" s="7">
        <v>0</v>
      </c>
      <c r="J5497" s="7">
        <v>5</v>
      </c>
      <c r="K5497" s="7">
        <v>3</v>
      </c>
      <c r="L5497" s="7">
        <v>63</v>
      </c>
      <c r="M5497" s="41">
        <v>14.968701805316156</v>
      </c>
      <c r="N5497" s="14" t="s">
        <v>183</v>
      </c>
      <c r="O5497" s="38">
        <v>4.2087818181818184</v>
      </c>
      <c r="P5497">
        <v>0</v>
      </c>
      <c r="Q5497">
        <v>3</v>
      </c>
      <c r="R5497">
        <v>6</v>
      </c>
      <c r="S5497">
        <v>0</v>
      </c>
      <c r="T5497">
        <v>3</v>
      </c>
      <c r="U5497">
        <v>6</v>
      </c>
      <c r="V5497">
        <v>0</v>
      </c>
      <c r="W5497">
        <v>4</v>
      </c>
      <c r="X5497">
        <v>6</v>
      </c>
      <c r="Y5497">
        <v>0</v>
      </c>
      <c r="Z5497">
        <v>5</v>
      </c>
      <c r="AA5497">
        <v>6</v>
      </c>
      <c r="AB5497">
        <v>0</v>
      </c>
      <c r="AC5497">
        <v>6</v>
      </c>
      <c r="AD5497">
        <v>0</v>
      </c>
      <c r="AE5497">
        <v>0</v>
      </c>
      <c r="AF5497">
        <v>6</v>
      </c>
      <c r="AG5497">
        <v>0</v>
      </c>
      <c r="AH5497">
        <v>0</v>
      </c>
      <c r="AI5497">
        <v>7</v>
      </c>
      <c r="AJ5497">
        <v>0</v>
      </c>
      <c r="AK5497">
        <v>0</v>
      </c>
      <c r="AL5497">
        <v>8</v>
      </c>
      <c r="AM5497">
        <v>0</v>
      </c>
      <c r="AN5497">
        <v>0</v>
      </c>
      <c r="AO5497">
        <v>10</v>
      </c>
      <c r="AP5497">
        <v>6</v>
      </c>
      <c r="AQ5497">
        <v>0</v>
      </c>
      <c r="AR5497">
        <v>12</v>
      </c>
      <c r="AS5497">
        <v>0</v>
      </c>
      <c r="AT5497">
        <v>0</v>
      </c>
      <c r="AU5497">
        <v>6</v>
      </c>
      <c r="AV5497">
        <v>0</v>
      </c>
      <c r="AW5497" s="26"/>
    </row>
    <row r="5498" spans="1:49" x14ac:dyDescent="0.2">
      <c r="A5498" s="7">
        <v>191</v>
      </c>
      <c r="B5498" s="40">
        <v>1911</v>
      </c>
      <c r="C5498" s="40"/>
      <c r="D5498" s="7">
        <v>12</v>
      </c>
      <c r="E5498" s="7">
        <v>25</v>
      </c>
      <c r="F5498" s="7">
        <v>2</v>
      </c>
      <c r="G5498" s="7">
        <v>20</v>
      </c>
      <c r="H5498" s="1">
        <v>20</v>
      </c>
      <c r="I5498" s="7">
        <v>0</v>
      </c>
      <c r="J5498" s="7">
        <v>7</v>
      </c>
      <c r="K5498" s="7">
        <v>9</v>
      </c>
      <c r="L5498" s="7">
        <v>93</v>
      </c>
      <c r="M5498" s="41">
        <v>14.968701805316156</v>
      </c>
      <c r="N5498" s="14" t="s">
        <v>183</v>
      </c>
      <c r="O5498" s="38">
        <v>6.2129636363636367</v>
      </c>
      <c r="P5498">
        <v>0</v>
      </c>
      <c r="Q5498">
        <v>7</v>
      </c>
      <c r="R5498">
        <v>9</v>
      </c>
      <c r="S5498">
        <v>0</v>
      </c>
      <c r="T5498">
        <v>7</v>
      </c>
      <c r="U5498">
        <v>0</v>
      </c>
      <c r="V5498">
        <v>0</v>
      </c>
      <c r="W5498">
        <v>7</v>
      </c>
      <c r="X5498">
        <v>6</v>
      </c>
      <c r="Y5498">
        <v>0</v>
      </c>
      <c r="Z5498">
        <v>7</v>
      </c>
      <c r="AA5498">
        <v>6</v>
      </c>
      <c r="AB5498">
        <v>0</v>
      </c>
      <c r="AC5498">
        <v>7</v>
      </c>
      <c r="AD5498">
        <v>6</v>
      </c>
      <c r="AE5498">
        <v>0</v>
      </c>
      <c r="AF5498">
        <v>8</v>
      </c>
      <c r="AG5498">
        <v>3</v>
      </c>
      <c r="AH5498">
        <v>0</v>
      </c>
      <c r="AI5498">
        <v>8</v>
      </c>
      <c r="AJ5498">
        <v>6</v>
      </c>
      <c r="AK5498">
        <v>0</v>
      </c>
      <c r="AL5498">
        <v>9</v>
      </c>
      <c r="AM5498">
        <v>1</v>
      </c>
      <c r="AN5498">
        <v>0</v>
      </c>
      <c r="AO5498">
        <v>10</v>
      </c>
      <c r="AP5498">
        <v>3</v>
      </c>
      <c r="AQ5498">
        <v>0</v>
      </c>
      <c r="AR5498">
        <v>13</v>
      </c>
      <c r="AS5498">
        <v>10</v>
      </c>
      <c r="AT5498">
        <v>0</v>
      </c>
      <c r="AU5498">
        <v>14</v>
      </c>
      <c r="AV5498">
        <v>9</v>
      </c>
      <c r="AW5498" s="26"/>
    </row>
    <row r="5499" spans="1:49" x14ac:dyDescent="0.2">
      <c r="A5499" s="7">
        <v>128</v>
      </c>
      <c r="B5499" s="40">
        <v>1911</v>
      </c>
      <c r="C5499" s="40"/>
      <c r="D5499" s="7">
        <v>1</v>
      </c>
      <c r="E5499" s="7">
        <v>26</v>
      </c>
      <c r="F5499" s="7">
        <v>2</v>
      </c>
      <c r="G5499" s="7">
        <v>5</v>
      </c>
      <c r="H5499" s="1">
        <v>20</v>
      </c>
      <c r="I5499" s="7">
        <v>0</v>
      </c>
      <c r="J5499" s="7">
        <v>3</v>
      </c>
      <c r="K5499" s="7">
        <v>6</v>
      </c>
      <c r="L5499" s="7">
        <v>42</v>
      </c>
      <c r="M5499" s="39">
        <v>27.216000000000001</v>
      </c>
      <c r="N5499" s="39" t="s">
        <v>183</v>
      </c>
      <c r="O5499" s="38">
        <v>1.5432098765432098</v>
      </c>
      <c r="AW5499" s="26"/>
    </row>
    <row r="5500" spans="1:49" x14ac:dyDescent="0.2">
      <c r="A5500" s="7">
        <v>54</v>
      </c>
      <c r="B5500" s="40">
        <v>1912</v>
      </c>
      <c r="C5500" s="40"/>
      <c r="D5500" s="7">
        <v>1</v>
      </c>
      <c r="E5500" s="7">
        <v>22</v>
      </c>
      <c r="F5500" s="7">
        <v>1</v>
      </c>
      <c r="G5500" s="7">
        <v>20</v>
      </c>
      <c r="H5500" s="1">
        <v>20</v>
      </c>
      <c r="I5500" s="7">
        <v>0</v>
      </c>
      <c r="J5500" s="7">
        <v>6</v>
      </c>
      <c r="K5500" s="7">
        <v>0</v>
      </c>
      <c r="L5500" s="7">
        <v>72</v>
      </c>
      <c r="M5500" s="41">
        <v>14.968701805316156</v>
      </c>
      <c r="N5500" s="14" t="s">
        <v>183</v>
      </c>
      <c r="O5500" s="38">
        <v>4.8100363636363639</v>
      </c>
      <c r="AW5500" s="26"/>
    </row>
    <row r="5501" spans="1:49" x14ac:dyDescent="0.2">
      <c r="A5501" s="7">
        <v>19</v>
      </c>
      <c r="B5501" s="40">
        <v>1912</v>
      </c>
      <c r="C5501" s="40"/>
      <c r="D5501" s="7">
        <v>12</v>
      </c>
      <c r="E5501" s="7">
        <v>24</v>
      </c>
      <c r="F5501" s="7">
        <v>1</v>
      </c>
      <c r="G5501" s="7">
        <v>20</v>
      </c>
      <c r="H5501" s="1">
        <v>20</v>
      </c>
      <c r="I5501" s="7">
        <v>0</v>
      </c>
      <c r="J5501" s="7">
        <v>3</v>
      </c>
      <c r="K5501" s="7">
        <v>0</v>
      </c>
      <c r="L5501" s="7">
        <v>36</v>
      </c>
      <c r="M5501" s="41">
        <v>14.968701805316156</v>
      </c>
      <c r="N5501" s="14" t="s">
        <v>183</v>
      </c>
      <c r="O5501" s="38">
        <v>2.4050181818181819</v>
      </c>
      <c r="P5501">
        <v>0</v>
      </c>
      <c r="Q5501">
        <v>2</v>
      </c>
      <c r="R5501">
        <v>6</v>
      </c>
      <c r="S5501">
        <v>0</v>
      </c>
      <c r="T5501">
        <v>2</v>
      </c>
      <c r="U5501">
        <v>6</v>
      </c>
      <c r="V5501">
        <v>0</v>
      </c>
      <c r="W5501">
        <v>2</v>
      </c>
      <c r="X5501">
        <v>6</v>
      </c>
      <c r="Y5501">
        <v>0</v>
      </c>
      <c r="Z5501">
        <v>2</v>
      </c>
      <c r="AA5501">
        <v>9</v>
      </c>
      <c r="AB5501">
        <v>0</v>
      </c>
      <c r="AC5501">
        <v>3</v>
      </c>
      <c r="AD5501">
        <v>6</v>
      </c>
      <c r="AE5501">
        <v>0</v>
      </c>
      <c r="AF5501">
        <v>4</v>
      </c>
      <c r="AG5501">
        <v>6</v>
      </c>
      <c r="AH5501">
        <v>0</v>
      </c>
      <c r="AI5501">
        <v>5</v>
      </c>
      <c r="AJ5501">
        <v>0</v>
      </c>
      <c r="AK5501">
        <v>0</v>
      </c>
      <c r="AL5501">
        <v>6</v>
      </c>
      <c r="AM5501">
        <v>9</v>
      </c>
      <c r="AN5501">
        <v>0</v>
      </c>
      <c r="AO5501">
        <v>8</v>
      </c>
      <c r="AP5501">
        <v>3</v>
      </c>
      <c r="AQ5501">
        <v>0</v>
      </c>
      <c r="AR5501">
        <v>11</v>
      </c>
      <c r="AS5501">
        <v>0</v>
      </c>
      <c r="AT5501">
        <v>0</v>
      </c>
      <c r="AU5501">
        <v>11</v>
      </c>
      <c r="AV5501">
        <v>6</v>
      </c>
      <c r="AW5501" s="26"/>
    </row>
    <row r="5502" spans="1:49" x14ac:dyDescent="0.2">
      <c r="A5502" s="7">
        <v>194</v>
      </c>
      <c r="B5502" s="40">
        <v>1912</v>
      </c>
      <c r="C5502" s="40"/>
      <c r="D5502" s="7">
        <v>12</v>
      </c>
      <c r="E5502" s="7">
        <v>25</v>
      </c>
      <c r="F5502" s="7">
        <v>2</v>
      </c>
      <c r="G5502" s="7">
        <v>20</v>
      </c>
      <c r="H5502" s="1">
        <v>20</v>
      </c>
      <c r="I5502" s="7">
        <v>0</v>
      </c>
      <c r="J5502" s="7">
        <v>7</v>
      </c>
      <c r="K5502" s="7">
        <v>11</v>
      </c>
      <c r="L5502" s="7">
        <v>95</v>
      </c>
      <c r="M5502" s="41">
        <v>14.968701805316156</v>
      </c>
      <c r="N5502" s="14" t="s">
        <v>183</v>
      </c>
      <c r="O5502" s="38">
        <v>6.3465757575757582</v>
      </c>
      <c r="P5502">
        <v>0</v>
      </c>
      <c r="Q5502">
        <v>6</v>
      </c>
      <c r="R5502">
        <v>5</v>
      </c>
      <c r="S5502">
        <v>0</v>
      </c>
      <c r="T5502">
        <v>5</v>
      </c>
      <c r="U5502">
        <v>10.5</v>
      </c>
      <c r="V5502">
        <v>0</v>
      </c>
      <c r="W5502">
        <v>5</v>
      </c>
      <c r="X5502">
        <v>8</v>
      </c>
      <c r="Y5502">
        <v>0</v>
      </c>
      <c r="Z5502">
        <v>7</v>
      </c>
      <c r="AA5502">
        <v>8</v>
      </c>
      <c r="AB5502">
        <v>0</v>
      </c>
      <c r="AC5502">
        <v>8</v>
      </c>
      <c r="AD5502">
        <v>2</v>
      </c>
      <c r="AE5502">
        <v>0</v>
      </c>
      <c r="AF5502">
        <v>8</v>
      </c>
      <c r="AG5502">
        <v>1</v>
      </c>
      <c r="AH5502">
        <v>0</v>
      </c>
      <c r="AI5502">
        <v>8</v>
      </c>
      <c r="AJ5502">
        <v>11</v>
      </c>
      <c r="AK5502">
        <v>0</v>
      </c>
      <c r="AL5502">
        <v>9</v>
      </c>
      <c r="AM5502">
        <v>7.5</v>
      </c>
      <c r="AN5502">
        <v>0</v>
      </c>
      <c r="AO5502">
        <v>11</v>
      </c>
      <c r="AP5502">
        <v>2.5</v>
      </c>
      <c r="AQ5502">
        <v>0</v>
      </c>
      <c r="AR5502">
        <v>13</v>
      </c>
      <c r="AS5502">
        <v>8</v>
      </c>
      <c r="AT5502">
        <v>0</v>
      </c>
      <c r="AU5502">
        <v>15</v>
      </c>
      <c r="AV5502">
        <v>6</v>
      </c>
      <c r="AW5502" s="26"/>
    </row>
    <row r="5503" spans="1:49" x14ac:dyDescent="0.2">
      <c r="A5503" s="7">
        <v>131</v>
      </c>
      <c r="B5503" s="40">
        <v>1912</v>
      </c>
      <c r="C5503" s="40"/>
      <c r="D5503" s="7">
        <v>1</v>
      </c>
      <c r="E5503" s="7">
        <v>26</v>
      </c>
      <c r="F5503" s="7">
        <v>2</v>
      </c>
      <c r="G5503" s="7">
        <v>5</v>
      </c>
      <c r="H5503" s="1">
        <v>20</v>
      </c>
      <c r="I5503" s="7">
        <v>0</v>
      </c>
      <c r="J5503" s="7">
        <v>4</v>
      </c>
      <c r="K5503" s="7">
        <v>9</v>
      </c>
      <c r="L5503" s="7">
        <v>57</v>
      </c>
      <c r="M5503" s="39">
        <v>27.216000000000001</v>
      </c>
      <c r="N5503" s="39" t="s">
        <v>183</v>
      </c>
      <c r="O5503" s="38">
        <v>2.0943562610229276</v>
      </c>
      <c r="AW5503" s="26"/>
    </row>
    <row r="5504" spans="1:49" x14ac:dyDescent="0.2">
      <c r="A5504" s="7">
        <v>99</v>
      </c>
      <c r="B5504" s="40">
        <v>1913</v>
      </c>
      <c r="C5504" s="40"/>
      <c r="D5504" s="7">
        <v>1</v>
      </c>
      <c r="E5504" s="7">
        <v>22</v>
      </c>
      <c r="F5504" s="7">
        <v>1</v>
      </c>
      <c r="G5504" s="7">
        <v>20</v>
      </c>
      <c r="H5504" s="1">
        <v>20</v>
      </c>
      <c r="I5504" s="7">
        <v>0</v>
      </c>
      <c r="J5504" s="7">
        <v>4</v>
      </c>
      <c r="K5504" s="7">
        <v>8</v>
      </c>
      <c r="L5504" s="7">
        <v>56</v>
      </c>
      <c r="M5504" s="41">
        <v>14.968701805316156</v>
      </c>
      <c r="N5504" s="14" t="s">
        <v>183</v>
      </c>
      <c r="O5504" s="38">
        <v>3.741139393939394</v>
      </c>
      <c r="AW5504" s="26"/>
    </row>
    <row r="5505" spans="1:49" x14ac:dyDescent="0.2">
      <c r="A5505" s="7">
        <v>19</v>
      </c>
      <c r="B5505" s="40">
        <v>1913</v>
      </c>
      <c r="C5505" s="40"/>
      <c r="D5505" s="7">
        <v>12</v>
      </c>
      <c r="E5505" s="7">
        <v>24</v>
      </c>
      <c r="F5505" s="7">
        <v>1</v>
      </c>
      <c r="G5505" s="7">
        <v>20</v>
      </c>
      <c r="H5505" s="1">
        <v>20</v>
      </c>
      <c r="I5505" s="7">
        <v>0</v>
      </c>
      <c r="J5505" s="7">
        <v>6</v>
      </c>
      <c r="K5505" s="7">
        <v>0</v>
      </c>
      <c r="L5505" s="7">
        <v>72</v>
      </c>
      <c r="M5505" s="41">
        <v>14.968701805316156</v>
      </c>
      <c r="N5505" s="14" t="s">
        <v>183</v>
      </c>
      <c r="O5505" s="38">
        <v>4.8100363636363639</v>
      </c>
      <c r="P5505">
        <v>0</v>
      </c>
      <c r="Q5505">
        <v>4</v>
      </c>
      <c r="R5505">
        <v>6</v>
      </c>
      <c r="S5505">
        <v>0</v>
      </c>
      <c r="T5505">
        <v>4</v>
      </c>
      <c r="U5505">
        <v>6</v>
      </c>
      <c r="V5505">
        <v>0</v>
      </c>
      <c r="W5505">
        <v>5</v>
      </c>
      <c r="X5505">
        <v>0</v>
      </c>
      <c r="Y5505">
        <v>0</v>
      </c>
      <c r="Z5505">
        <v>5</v>
      </c>
      <c r="AA5505">
        <v>6</v>
      </c>
      <c r="AB5505">
        <v>0</v>
      </c>
      <c r="AC5505">
        <v>6</v>
      </c>
      <c r="AD5505">
        <v>0</v>
      </c>
      <c r="AE5505">
        <v>0</v>
      </c>
      <c r="AF5505">
        <v>6</v>
      </c>
      <c r="AG5505">
        <v>6</v>
      </c>
      <c r="AH5505">
        <v>0</v>
      </c>
      <c r="AI5505">
        <v>6</v>
      </c>
      <c r="AJ5505">
        <v>0</v>
      </c>
      <c r="AK5505">
        <v>0</v>
      </c>
      <c r="AL5505">
        <v>8</v>
      </c>
      <c r="AM5505">
        <v>0</v>
      </c>
      <c r="AN5505">
        <v>0</v>
      </c>
      <c r="AO5505">
        <v>9</v>
      </c>
      <c r="AP5505">
        <v>0</v>
      </c>
      <c r="AQ5505">
        <v>0</v>
      </c>
      <c r="AR5505">
        <v>10</v>
      </c>
      <c r="AS5505">
        <v>6</v>
      </c>
      <c r="AT5505">
        <v>0</v>
      </c>
      <c r="AU5505">
        <v>2</v>
      </c>
      <c r="AV5505">
        <v>9</v>
      </c>
      <c r="AW5505" s="26"/>
    </row>
    <row r="5506" spans="1:49" x14ac:dyDescent="0.2">
      <c r="A5506" s="7">
        <v>193</v>
      </c>
      <c r="B5506" s="40">
        <v>1913</v>
      </c>
      <c r="C5506" s="40"/>
      <c r="D5506" s="7">
        <v>12</v>
      </c>
      <c r="E5506" s="7">
        <v>25</v>
      </c>
      <c r="F5506" s="7">
        <v>2</v>
      </c>
      <c r="G5506" s="7">
        <v>20</v>
      </c>
      <c r="H5506" s="1">
        <v>20</v>
      </c>
      <c r="I5506" s="7">
        <v>0</v>
      </c>
      <c r="J5506" s="7">
        <v>5</v>
      </c>
      <c r="K5506" s="7">
        <v>0</v>
      </c>
      <c r="L5506" s="7">
        <v>60</v>
      </c>
      <c r="M5506" s="41">
        <v>14.968701805316156</v>
      </c>
      <c r="N5506" s="14" t="s">
        <v>183</v>
      </c>
      <c r="O5506" s="38">
        <v>4.0083636363636366</v>
      </c>
      <c r="P5506">
        <v>0</v>
      </c>
      <c r="Q5506">
        <v>5</v>
      </c>
      <c r="R5506">
        <v>6</v>
      </c>
      <c r="S5506">
        <v>0</v>
      </c>
      <c r="T5506">
        <v>4</v>
      </c>
      <c r="U5506">
        <v>6</v>
      </c>
      <c r="V5506">
        <v>0</v>
      </c>
      <c r="W5506">
        <v>4</v>
      </c>
      <c r="X5506">
        <v>6</v>
      </c>
      <c r="Y5506">
        <v>0</v>
      </c>
      <c r="Z5506">
        <v>6</v>
      </c>
      <c r="AA5506">
        <v>0</v>
      </c>
      <c r="AB5506">
        <v>0</v>
      </c>
      <c r="AC5506">
        <v>6</v>
      </c>
      <c r="AD5506">
        <v>0</v>
      </c>
      <c r="AE5506">
        <v>0</v>
      </c>
      <c r="AF5506">
        <v>7</v>
      </c>
      <c r="AG5506">
        <v>0</v>
      </c>
      <c r="AH5506">
        <v>0</v>
      </c>
      <c r="AI5506">
        <v>8</v>
      </c>
      <c r="AJ5506">
        <v>0</v>
      </c>
      <c r="AK5506">
        <v>0</v>
      </c>
      <c r="AL5506">
        <v>9</v>
      </c>
      <c r="AM5506">
        <v>6</v>
      </c>
      <c r="AN5506">
        <v>0</v>
      </c>
      <c r="AO5506">
        <v>12</v>
      </c>
      <c r="AP5506">
        <v>0</v>
      </c>
      <c r="AQ5506">
        <v>0</v>
      </c>
      <c r="AR5506">
        <v>13</v>
      </c>
      <c r="AS5506">
        <v>0</v>
      </c>
      <c r="AT5506">
        <v>0</v>
      </c>
      <c r="AU5506">
        <v>13</v>
      </c>
      <c r="AV5506">
        <v>6</v>
      </c>
      <c r="AW5506" s="26"/>
    </row>
    <row r="5507" spans="1:49" x14ac:dyDescent="0.2">
      <c r="A5507" s="7">
        <v>133</v>
      </c>
      <c r="B5507" s="40">
        <v>1913</v>
      </c>
      <c r="C5507" s="40"/>
      <c r="D5507" s="7">
        <v>1</v>
      </c>
      <c r="E5507" s="7">
        <v>26</v>
      </c>
      <c r="F5507" s="7">
        <v>2</v>
      </c>
      <c r="G5507" s="7">
        <v>5</v>
      </c>
      <c r="H5507" s="1">
        <v>20</v>
      </c>
      <c r="I5507" s="7">
        <v>0</v>
      </c>
      <c r="J5507" s="7">
        <v>4</v>
      </c>
      <c r="K5507" s="7">
        <v>0</v>
      </c>
      <c r="L5507" s="7">
        <v>48</v>
      </c>
      <c r="M5507" s="39">
        <v>27.216000000000001</v>
      </c>
      <c r="N5507" s="39" t="s">
        <v>183</v>
      </c>
      <c r="O5507" s="38">
        <v>1.7636684303350969</v>
      </c>
      <c r="AW5507" s="26"/>
    </row>
    <row r="5508" spans="1:49" x14ac:dyDescent="0.2">
      <c r="A5508" s="7">
        <v>95</v>
      </c>
      <c r="B5508" s="40">
        <v>1914</v>
      </c>
      <c r="C5508" s="40"/>
      <c r="D5508" s="7">
        <v>1</v>
      </c>
      <c r="E5508" s="7">
        <v>22</v>
      </c>
      <c r="F5508" s="7">
        <v>1</v>
      </c>
      <c r="G5508" s="7">
        <v>20</v>
      </c>
      <c r="H5508" s="1">
        <v>20</v>
      </c>
      <c r="I5508" s="7">
        <v>0</v>
      </c>
      <c r="J5508" s="7">
        <v>6</v>
      </c>
      <c r="K5508" s="7">
        <v>6</v>
      </c>
      <c r="L5508" s="7">
        <v>78</v>
      </c>
      <c r="M5508" s="41">
        <v>14.968701805316156</v>
      </c>
      <c r="N5508" s="14" t="s">
        <v>183</v>
      </c>
      <c r="O5508" s="38">
        <v>5.2108727272727275</v>
      </c>
      <c r="AW5508" s="26"/>
    </row>
    <row r="5509" spans="1:49" x14ac:dyDescent="0.2">
      <c r="A5509" s="7">
        <v>70</v>
      </c>
      <c r="B5509" s="40">
        <v>1914</v>
      </c>
      <c r="C5509" s="40"/>
      <c r="D5509" s="7">
        <v>12</v>
      </c>
      <c r="E5509" s="7">
        <v>24</v>
      </c>
      <c r="F5509" s="7">
        <v>1</v>
      </c>
      <c r="G5509" s="7">
        <v>20</v>
      </c>
      <c r="H5509" s="1">
        <v>20</v>
      </c>
      <c r="I5509" s="7">
        <v>0</v>
      </c>
      <c r="J5509" s="7">
        <v>7</v>
      </c>
      <c r="K5509" s="7">
        <v>0</v>
      </c>
      <c r="L5509" s="7">
        <v>84</v>
      </c>
      <c r="M5509" s="41">
        <v>14.968701805316156</v>
      </c>
      <c r="N5509" s="14" t="s">
        <v>183</v>
      </c>
      <c r="O5509" s="38">
        <v>5.6117090909090912</v>
      </c>
      <c r="P5509">
        <v>0</v>
      </c>
      <c r="Q5509">
        <v>2</v>
      </c>
      <c r="R5509">
        <v>6</v>
      </c>
      <c r="S5509">
        <v>0</v>
      </c>
      <c r="T5509">
        <v>3</v>
      </c>
      <c r="U5509">
        <v>3</v>
      </c>
      <c r="V5509">
        <v>0</v>
      </c>
      <c r="W5509">
        <v>3</v>
      </c>
      <c r="X5509">
        <v>6</v>
      </c>
      <c r="Y5509">
        <v>0</v>
      </c>
      <c r="Z5509">
        <v>4</v>
      </c>
      <c r="AA5509">
        <v>0</v>
      </c>
      <c r="AB5509">
        <v>0</v>
      </c>
      <c r="AC5509">
        <v>4</v>
      </c>
      <c r="AD5509">
        <v>0</v>
      </c>
      <c r="AE5509">
        <v>0</v>
      </c>
      <c r="AF5509">
        <v>6</v>
      </c>
      <c r="AG5509">
        <v>0</v>
      </c>
      <c r="AH5509">
        <v>0</v>
      </c>
      <c r="AI5509">
        <v>5</v>
      </c>
      <c r="AJ5509">
        <v>0</v>
      </c>
      <c r="AK5509">
        <v>0</v>
      </c>
      <c r="AL5509">
        <v>6</v>
      </c>
      <c r="AM5509">
        <v>6</v>
      </c>
      <c r="AN5509">
        <v>0</v>
      </c>
      <c r="AO5509">
        <v>8</v>
      </c>
      <c r="AP5509">
        <v>0</v>
      </c>
      <c r="AQ5509">
        <v>0</v>
      </c>
      <c r="AR5509">
        <v>9</v>
      </c>
      <c r="AS5509">
        <v>6</v>
      </c>
      <c r="AT5509">
        <v>0</v>
      </c>
      <c r="AU5509">
        <v>8</v>
      </c>
      <c r="AV5509">
        <v>0</v>
      </c>
      <c r="AW5509" s="26"/>
    </row>
    <row r="5510" spans="1:49" x14ac:dyDescent="0.2">
      <c r="A5510" s="7">
        <v>188</v>
      </c>
      <c r="B5510" s="40">
        <v>1914</v>
      </c>
      <c r="C5510" s="40"/>
      <c r="D5510" s="7">
        <v>12</v>
      </c>
      <c r="E5510" s="7">
        <v>25</v>
      </c>
      <c r="F5510" s="7">
        <v>2</v>
      </c>
      <c r="G5510" s="7">
        <v>20</v>
      </c>
      <c r="H5510" s="1">
        <v>20</v>
      </c>
      <c r="I5510" s="7">
        <v>0</v>
      </c>
      <c r="J5510" s="7">
        <v>6</v>
      </c>
      <c r="K5510" s="7">
        <v>9</v>
      </c>
      <c r="L5510" s="7">
        <v>81</v>
      </c>
      <c r="M5510" s="41">
        <v>14.968701805316156</v>
      </c>
      <c r="N5510" s="14" t="s">
        <v>183</v>
      </c>
      <c r="O5510" s="38">
        <v>5.4112909090909094</v>
      </c>
      <c r="P5510">
        <v>0</v>
      </c>
      <c r="Q5510">
        <v>5</v>
      </c>
      <c r="R5510">
        <v>3</v>
      </c>
      <c r="S5510">
        <v>0</v>
      </c>
      <c r="T5510">
        <v>4</v>
      </c>
      <c r="U5510">
        <v>0</v>
      </c>
      <c r="V5510">
        <v>0</v>
      </c>
      <c r="W5510">
        <v>4</v>
      </c>
      <c r="X5510">
        <v>6</v>
      </c>
      <c r="Y5510">
        <v>0</v>
      </c>
      <c r="Z5510">
        <v>5</v>
      </c>
      <c r="AA5510">
        <v>0</v>
      </c>
      <c r="AB5510">
        <v>0</v>
      </c>
      <c r="AC5510">
        <v>6</v>
      </c>
      <c r="AD5510">
        <v>0</v>
      </c>
      <c r="AE5510">
        <v>0</v>
      </c>
      <c r="AF5510">
        <v>6</v>
      </c>
      <c r="AG5510">
        <v>0</v>
      </c>
      <c r="AH5510">
        <v>0</v>
      </c>
      <c r="AI5510">
        <v>6</v>
      </c>
      <c r="AJ5510">
        <v>0</v>
      </c>
      <c r="AK5510">
        <v>0</v>
      </c>
      <c r="AL5510">
        <v>7</v>
      </c>
      <c r="AM5510">
        <v>0</v>
      </c>
      <c r="AN5510">
        <v>0</v>
      </c>
      <c r="AO5510">
        <v>10</v>
      </c>
      <c r="AP5510">
        <v>0</v>
      </c>
      <c r="AQ5510">
        <v>0</v>
      </c>
      <c r="AR5510">
        <v>11</v>
      </c>
      <c r="AS5510">
        <v>6</v>
      </c>
      <c r="AT5510">
        <v>0</v>
      </c>
      <c r="AU5510">
        <v>8</v>
      </c>
      <c r="AV5510">
        <v>6</v>
      </c>
      <c r="AW5510" s="26"/>
    </row>
    <row r="5511" spans="1:49" x14ac:dyDescent="0.2">
      <c r="A5511" s="7">
        <v>128</v>
      </c>
      <c r="B5511" s="40">
        <v>1914</v>
      </c>
      <c r="C5511" s="40"/>
      <c r="D5511" s="7">
        <v>1</v>
      </c>
      <c r="E5511" s="7">
        <v>26</v>
      </c>
      <c r="F5511" s="7">
        <v>2</v>
      </c>
      <c r="G5511" s="7">
        <v>5</v>
      </c>
      <c r="H5511" s="1">
        <v>20</v>
      </c>
      <c r="I5511" s="7">
        <v>0</v>
      </c>
      <c r="J5511" s="7">
        <v>4</v>
      </c>
      <c r="K5511" s="7">
        <v>0</v>
      </c>
      <c r="L5511" s="7">
        <v>48</v>
      </c>
      <c r="M5511" s="39">
        <v>27.216000000000001</v>
      </c>
      <c r="N5511" s="39" t="s">
        <v>183</v>
      </c>
      <c r="O5511" s="38">
        <v>1.7636684303350969</v>
      </c>
      <c r="AW5511" s="26"/>
    </row>
    <row r="5512" spans="1:49" x14ac:dyDescent="0.2">
      <c r="A5512" s="7">
        <v>49</v>
      </c>
      <c r="B5512" s="40">
        <v>1876</v>
      </c>
      <c r="C5512" s="40"/>
      <c r="D5512" s="7">
        <v>6</v>
      </c>
      <c r="E5512" s="7">
        <v>24</v>
      </c>
      <c r="F5512" s="7">
        <v>1</v>
      </c>
      <c r="G5512" s="7">
        <v>6</v>
      </c>
      <c r="H5512" s="1">
        <v>21</v>
      </c>
      <c r="I5512" s="7">
        <v>0</v>
      </c>
      <c r="J5512" s="7">
        <v>1</v>
      </c>
      <c r="K5512" s="40">
        <v>6</v>
      </c>
      <c r="L5512" s="7">
        <v>18</v>
      </c>
      <c r="M5512" s="39">
        <v>12</v>
      </c>
      <c r="N5512" s="39" t="s">
        <v>186</v>
      </c>
      <c r="O5512" s="38">
        <v>1.5</v>
      </c>
      <c r="P5512">
        <v>0</v>
      </c>
      <c r="Q5512">
        <v>1</v>
      </c>
      <c r="R5512">
        <v>6</v>
      </c>
      <c r="S5512">
        <v>0</v>
      </c>
      <c r="T5512">
        <v>1</v>
      </c>
      <c r="U5512">
        <v>1.5</v>
      </c>
      <c r="V5512">
        <v>0</v>
      </c>
      <c r="W5512">
        <v>1</v>
      </c>
      <c r="X5512">
        <v>1.5</v>
      </c>
      <c r="Y5512">
        <v>0</v>
      </c>
      <c r="Z5512">
        <v>1</v>
      </c>
      <c r="AA5512">
        <v>1.5</v>
      </c>
      <c r="AB5512">
        <v>0</v>
      </c>
      <c r="AC5512">
        <v>1</v>
      </c>
      <c r="AD5512">
        <v>2</v>
      </c>
      <c r="AW5512" s="26"/>
    </row>
    <row r="5513" spans="1:49" x14ac:dyDescent="0.2">
      <c r="A5513" s="7">
        <v>17</v>
      </c>
      <c r="B5513" s="40">
        <v>1877</v>
      </c>
      <c r="C5513" s="40"/>
      <c r="D5513" s="7">
        <v>5</v>
      </c>
      <c r="E5513" s="7">
        <v>24</v>
      </c>
      <c r="F5513" s="7">
        <v>1</v>
      </c>
      <c r="G5513" s="7">
        <v>6</v>
      </c>
      <c r="H5513" s="1">
        <v>21</v>
      </c>
      <c r="I5513" s="7">
        <v>0</v>
      </c>
      <c r="J5513" s="7">
        <v>1</v>
      </c>
      <c r="K5513" s="7">
        <v>6</v>
      </c>
      <c r="L5513" s="7">
        <v>18</v>
      </c>
      <c r="M5513" s="39">
        <v>12</v>
      </c>
      <c r="N5513" s="39" t="s">
        <v>186</v>
      </c>
      <c r="O5513" s="38">
        <v>1.5</v>
      </c>
      <c r="P5513">
        <v>0</v>
      </c>
      <c r="Q5513">
        <v>1</v>
      </c>
      <c r="R5513">
        <v>6</v>
      </c>
      <c r="S5513">
        <v>0</v>
      </c>
      <c r="T5513">
        <v>1</v>
      </c>
      <c r="U5513">
        <v>1.5</v>
      </c>
      <c r="V5513">
        <v>0</v>
      </c>
      <c r="W5513">
        <v>1</v>
      </c>
      <c r="X5513">
        <v>0</v>
      </c>
      <c r="Y5513">
        <v>0</v>
      </c>
      <c r="Z5513">
        <v>1</v>
      </c>
      <c r="AA5513">
        <v>3</v>
      </c>
      <c r="AW5513" s="26"/>
    </row>
    <row r="5514" spans="1:49" x14ac:dyDescent="0.2">
      <c r="A5514" s="7">
        <v>17</v>
      </c>
      <c r="B5514" s="40">
        <v>1878</v>
      </c>
      <c r="C5514" s="40"/>
      <c r="D5514" s="7">
        <v>6</v>
      </c>
      <c r="E5514" s="7">
        <v>24</v>
      </c>
      <c r="F5514" s="7">
        <v>1</v>
      </c>
      <c r="G5514" s="7">
        <v>6</v>
      </c>
      <c r="H5514" s="1">
        <v>21</v>
      </c>
      <c r="I5514" s="7">
        <v>0</v>
      </c>
      <c r="J5514" s="7">
        <v>1</v>
      </c>
      <c r="K5514" s="7">
        <v>3</v>
      </c>
      <c r="L5514" s="7">
        <v>15</v>
      </c>
      <c r="M5514" s="39">
        <v>12</v>
      </c>
      <c r="N5514" s="39" t="s">
        <v>186</v>
      </c>
      <c r="O5514" s="38">
        <v>1.25</v>
      </c>
      <c r="P5514">
        <v>0</v>
      </c>
      <c r="Q5514">
        <v>1</v>
      </c>
      <c r="R5514">
        <v>6</v>
      </c>
      <c r="S5514">
        <v>0</v>
      </c>
      <c r="T5514">
        <v>1</v>
      </c>
      <c r="U5514">
        <v>0</v>
      </c>
      <c r="V5514">
        <v>0</v>
      </c>
      <c r="W5514">
        <v>1</v>
      </c>
      <c r="X5514">
        <v>3</v>
      </c>
      <c r="Y5514">
        <v>0</v>
      </c>
      <c r="Z5514">
        <v>2</v>
      </c>
      <c r="AA5514">
        <v>6</v>
      </c>
      <c r="AB5514">
        <v>0</v>
      </c>
      <c r="AC5514">
        <v>2</v>
      </c>
      <c r="AD5514">
        <v>0</v>
      </c>
      <c r="AW5514" s="26"/>
    </row>
    <row r="5515" spans="1:49" x14ac:dyDescent="0.2">
      <c r="A5515" s="7">
        <v>48</v>
      </c>
      <c r="B5515" s="40">
        <v>1879</v>
      </c>
      <c r="C5515" s="40"/>
      <c r="D5515" s="7">
        <v>3</v>
      </c>
      <c r="E5515" s="7">
        <v>24</v>
      </c>
      <c r="F5515" s="7">
        <v>1</v>
      </c>
      <c r="G5515" s="7">
        <v>6</v>
      </c>
      <c r="H5515" s="1">
        <v>21</v>
      </c>
      <c r="I5515" s="7">
        <v>0</v>
      </c>
      <c r="J5515" s="7">
        <v>1</v>
      </c>
      <c r="K5515" s="7">
        <v>3</v>
      </c>
      <c r="L5515" s="7">
        <v>15</v>
      </c>
      <c r="M5515" s="39">
        <v>12</v>
      </c>
      <c r="N5515" s="39" t="s">
        <v>186</v>
      </c>
      <c r="O5515" s="38">
        <v>1.25</v>
      </c>
      <c r="P5515">
        <v>0</v>
      </c>
      <c r="Q5515">
        <v>1</v>
      </c>
      <c r="R5515">
        <v>1.5</v>
      </c>
      <c r="S5515">
        <v>0</v>
      </c>
      <c r="T5515">
        <v>1</v>
      </c>
      <c r="U5515">
        <v>0</v>
      </c>
      <c r="AW5515" s="26"/>
    </row>
    <row r="5516" spans="1:49" x14ac:dyDescent="0.2">
      <c r="A5516" s="7">
        <v>17</v>
      </c>
      <c r="B5516" s="40">
        <v>1880</v>
      </c>
      <c r="C5516" s="40"/>
      <c r="D5516" s="7">
        <v>6</v>
      </c>
      <c r="E5516" s="7">
        <v>24</v>
      </c>
      <c r="F5516" s="7">
        <v>1</v>
      </c>
      <c r="G5516" s="7">
        <v>6</v>
      </c>
      <c r="H5516" s="1">
        <v>21</v>
      </c>
      <c r="I5516" s="7">
        <v>0</v>
      </c>
      <c r="J5516" s="7">
        <v>1</v>
      </c>
      <c r="K5516" s="7">
        <v>9</v>
      </c>
      <c r="L5516" s="7">
        <v>21</v>
      </c>
      <c r="M5516" s="39">
        <v>12</v>
      </c>
      <c r="N5516" s="39" t="s">
        <v>186</v>
      </c>
      <c r="O5516" s="38">
        <v>1.75</v>
      </c>
      <c r="P5516">
        <v>0</v>
      </c>
      <c r="Q5516">
        <v>2</v>
      </c>
      <c r="R5516">
        <v>0</v>
      </c>
      <c r="S5516">
        <v>0</v>
      </c>
      <c r="T5516">
        <v>1</v>
      </c>
      <c r="U5516">
        <v>1.5</v>
      </c>
      <c r="V5516">
        <v>0</v>
      </c>
      <c r="W5516">
        <v>0</v>
      </c>
      <c r="X5516">
        <v>10.5</v>
      </c>
      <c r="Y5516">
        <v>0</v>
      </c>
      <c r="Z5516">
        <v>0</v>
      </c>
      <c r="AA5516">
        <v>10.5</v>
      </c>
      <c r="AB5516">
        <v>0</v>
      </c>
      <c r="AC5516">
        <v>1</v>
      </c>
      <c r="AD5516">
        <v>9</v>
      </c>
      <c r="AW5516" s="26"/>
    </row>
    <row r="5517" spans="1:49" x14ac:dyDescent="0.2">
      <c r="A5517" s="7">
        <v>18</v>
      </c>
      <c r="B5517" s="40">
        <v>1881</v>
      </c>
      <c r="C5517" s="40"/>
      <c r="D5517" s="7">
        <v>6</v>
      </c>
      <c r="E5517" s="7">
        <v>24</v>
      </c>
      <c r="F5517" s="7">
        <v>1</v>
      </c>
      <c r="G5517" s="7">
        <v>6</v>
      </c>
      <c r="H5517" s="1">
        <v>21</v>
      </c>
      <c r="I5517" s="7">
        <v>0</v>
      </c>
      <c r="J5517" s="7">
        <v>1</v>
      </c>
      <c r="K5517" s="7">
        <v>6</v>
      </c>
      <c r="L5517" s="7">
        <v>18</v>
      </c>
      <c r="M5517" s="39">
        <v>12</v>
      </c>
      <c r="N5517" s="39" t="s">
        <v>186</v>
      </c>
      <c r="O5517" s="38">
        <v>1.5</v>
      </c>
      <c r="P5517">
        <v>0</v>
      </c>
      <c r="Q5517">
        <v>1</v>
      </c>
      <c r="R5517">
        <v>3</v>
      </c>
      <c r="S5517">
        <v>0</v>
      </c>
      <c r="T5517">
        <v>1</v>
      </c>
      <c r="U5517">
        <v>1.5</v>
      </c>
      <c r="V5517">
        <v>0</v>
      </c>
      <c r="W5517">
        <v>1</v>
      </c>
      <c r="X5517">
        <v>0</v>
      </c>
      <c r="Y5517">
        <v>0</v>
      </c>
      <c r="Z5517">
        <v>1</v>
      </c>
      <c r="AA5517">
        <v>0</v>
      </c>
      <c r="AB5517">
        <v>0</v>
      </c>
      <c r="AC5517">
        <v>1</v>
      </c>
      <c r="AD5517">
        <v>0</v>
      </c>
      <c r="AW5517" s="26"/>
    </row>
    <row r="5518" spans="1:49" x14ac:dyDescent="0.2">
      <c r="A5518" s="7">
        <v>18</v>
      </c>
      <c r="B5518" s="40">
        <v>1882</v>
      </c>
      <c r="C5518" s="40"/>
      <c r="D5518" s="7">
        <v>6</v>
      </c>
      <c r="E5518" s="7">
        <v>24</v>
      </c>
      <c r="F5518" s="7">
        <v>1</v>
      </c>
      <c r="G5518" s="7">
        <v>6</v>
      </c>
      <c r="H5518" s="1">
        <v>21</v>
      </c>
      <c r="I5518" s="7">
        <v>0</v>
      </c>
      <c r="J5518" s="7">
        <v>0</v>
      </c>
      <c r="K5518" s="7">
        <v>10.5</v>
      </c>
      <c r="L5518" s="7">
        <v>10.5</v>
      </c>
      <c r="M5518" s="39">
        <v>12</v>
      </c>
      <c r="N5518" s="39" t="s">
        <v>186</v>
      </c>
      <c r="O5518" s="38">
        <v>0.875</v>
      </c>
      <c r="P5518">
        <v>0</v>
      </c>
      <c r="Q5518">
        <v>0</v>
      </c>
      <c r="R5518">
        <v>10.5</v>
      </c>
      <c r="S5518">
        <v>0</v>
      </c>
      <c r="T5518">
        <v>1</v>
      </c>
      <c r="U5518">
        <v>1.5</v>
      </c>
      <c r="V5518">
        <v>0</v>
      </c>
      <c r="W5518">
        <v>1</v>
      </c>
      <c r="X5518">
        <v>3</v>
      </c>
      <c r="Y5518">
        <v>0</v>
      </c>
      <c r="Z5518">
        <v>1</v>
      </c>
      <c r="AA5518">
        <v>1.5</v>
      </c>
      <c r="AB5518">
        <v>0</v>
      </c>
      <c r="AC5518">
        <v>1</v>
      </c>
      <c r="AD5518">
        <v>6</v>
      </c>
      <c r="AW5518" s="26"/>
    </row>
    <row r="5519" spans="1:49" x14ac:dyDescent="0.2">
      <c r="A5519" s="7">
        <v>18</v>
      </c>
      <c r="B5519" s="40">
        <v>1883</v>
      </c>
      <c r="C5519" s="40"/>
      <c r="D5519" s="7">
        <v>6</v>
      </c>
      <c r="E5519" s="7">
        <v>24</v>
      </c>
      <c r="F5519" s="7">
        <v>1</v>
      </c>
      <c r="G5519" s="7">
        <v>6</v>
      </c>
      <c r="H5519" s="1">
        <v>21</v>
      </c>
      <c r="I5519" s="7">
        <v>0</v>
      </c>
      <c r="J5519" s="7">
        <v>2</v>
      </c>
      <c r="K5519" s="7">
        <v>3</v>
      </c>
      <c r="L5519" s="7">
        <v>27</v>
      </c>
      <c r="M5519" s="39">
        <v>12</v>
      </c>
      <c r="N5519" s="39" t="s">
        <v>186</v>
      </c>
      <c r="O5519" s="38">
        <v>2.25</v>
      </c>
      <c r="P5519">
        <v>0</v>
      </c>
      <c r="Q5519">
        <v>2</v>
      </c>
      <c r="R5519">
        <v>3</v>
      </c>
      <c r="S5519">
        <v>0</v>
      </c>
      <c r="T5519">
        <v>2</v>
      </c>
      <c r="U5519">
        <v>6</v>
      </c>
      <c r="V5519">
        <v>0</v>
      </c>
      <c r="W5519">
        <v>1</v>
      </c>
      <c r="X5519">
        <v>3</v>
      </c>
      <c r="Y5519">
        <v>0</v>
      </c>
      <c r="Z5519">
        <v>1</v>
      </c>
      <c r="AA5519">
        <v>1.5</v>
      </c>
      <c r="AB5519">
        <v>0</v>
      </c>
      <c r="AC5519">
        <v>1</v>
      </c>
      <c r="AD5519">
        <v>7.5</v>
      </c>
      <c r="AW5519" s="26"/>
    </row>
    <row r="5520" spans="1:49" x14ac:dyDescent="0.2">
      <c r="A5520" s="7">
        <v>49</v>
      </c>
      <c r="B5520" s="40">
        <v>1884</v>
      </c>
      <c r="C5520" s="40"/>
      <c r="D5520" s="7">
        <v>6</v>
      </c>
      <c r="E5520" s="7">
        <v>24</v>
      </c>
      <c r="F5520" s="7">
        <v>1</v>
      </c>
      <c r="G5520" s="7">
        <v>6</v>
      </c>
      <c r="H5520" s="1">
        <v>21</v>
      </c>
      <c r="I5520" s="7">
        <v>0</v>
      </c>
      <c r="J5520" s="7">
        <v>1</v>
      </c>
      <c r="K5520" s="7">
        <v>9</v>
      </c>
      <c r="L5520" s="7">
        <v>21</v>
      </c>
      <c r="M5520" s="39">
        <v>12</v>
      </c>
      <c r="N5520" s="39" t="s">
        <v>186</v>
      </c>
      <c r="O5520" s="38">
        <v>1.75</v>
      </c>
      <c r="P5520">
        <v>0</v>
      </c>
      <c r="Q5520">
        <v>1</v>
      </c>
      <c r="R5520">
        <v>6</v>
      </c>
      <c r="S5520">
        <v>0</v>
      </c>
      <c r="T5520">
        <v>0</v>
      </c>
      <c r="U5520">
        <v>9</v>
      </c>
      <c r="V5520">
        <v>0</v>
      </c>
      <c r="W5520">
        <v>1</v>
      </c>
      <c r="X5520">
        <v>6</v>
      </c>
      <c r="Y5520">
        <v>0</v>
      </c>
      <c r="Z5520">
        <v>0</v>
      </c>
      <c r="AA5520">
        <v>10.5</v>
      </c>
      <c r="AB5520">
        <v>0</v>
      </c>
      <c r="AC5520">
        <v>1</v>
      </c>
      <c r="AD5520">
        <v>9</v>
      </c>
      <c r="AW5520" s="26"/>
    </row>
    <row r="5521" spans="1:49" x14ac:dyDescent="0.2">
      <c r="A5521" s="7">
        <v>18</v>
      </c>
      <c r="B5521" s="40">
        <v>1886</v>
      </c>
      <c r="C5521" s="40"/>
      <c r="D5521" s="7">
        <v>6</v>
      </c>
      <c r="E5521" s="7">
        <v>24</v>
      </c>
      <c r="F5521" s="7">
        <v>1</v>
      </c>
      <c r="G5521" s="7">
        <v>6</v>
      </c>
      <c r="H5521" s="1">
        <v>21</v>
      </c>
      <c r="I5521" s="7">
        <v>0</v>
      </c>
      <c r="J5521" s="7">
        <v>1</v>
      </c>
      <c r="K5521" s="7">
        <v>1.5</v>
      </c>
      <c r="L5521" s="7">
        <v>13.5</v>
      </c>
      <c r="M5521" s="39">
        <v>12</v>
      </c>
      <c r="N5521" s="39" t="s">
        <v>186</v>
      </c>
      <c r="O5521" s="38">
        <v>1.125</v>
      </c>
      <c r="P5521">
        <v>0</v>
      </c>
      <c r="Q5521">
        <v>1</v>
      </c>
      <c r="R5521">
        <v>0</v>
      </c>
      <c r="S5521">
        <v>0</v>
      </c>
      <c r="T5521">
        <v>0</v>
      </c>
      <c r="U5521">
        <v>10.5</v>
      </c>
      <c r="V5521">
        <v>0</v>
      </c>
      <c r="W5521">
        <v>1</v>
      </c>
      <c r="X5521">
        <v>1.5</v>
      </c>
      <c r="Y5521">
        <v>0</v>
      </c>
      <c r="Z5521">
        <v>0</v>
      </c>
      <c r="AA5521">
        <v>10.5</v>
      </c>
      <c r="AB5521">
        <v>0</v>
      </c>
      <c r="AC5521">
        <v>1</v>
      </c>
      <c r="AD5521">
        <v>1.5</v>
      </c>
      <c r="AW5521" s="26"/>
    </row>
    <row r="5522" spans="1:49" x14ac:dyDescent="0.2">
      <c r="A5522" s="7">
        <v>49</v>
      </c>
      <c r="B5522" s="40">
        <v>1887</v>
      </c>
      <c r="C5522" s="40"/>
      <c r="D5522" s="7">
        <v>6</v>
      </c>
      <c r="E5522" s="7">
        <v>24</v>
      </c>
      <c r="F5522" s="7">
        <v>1</v>
      </c>
      <c r="G5522" s="7">
        <v>6</v>
      </c>
      <c r="H5522" s="1">
        <v>21</v>
      </c>
      <c r="I5522" s="7">
        <v>0</v>
      </c>
      <c r="J5522" s="7">
        <v>1</v>
      </c>
      <c r="K5522" s="7">
        <v>6</v>
      </c>
      <c r="L5522" s="7">
        <v>18</v>
      </c>
      <c r="M5522" s="39">
        <v>12</v>
      </c>
      <c r="N5522" s="39" t="s">
        <v>186</v>
      </c>
      <c r="O5522" s="38">
        <v>1.5</v>
      </c>
      <c r="P5522">
        <v>0</v>
      </c>
      <c r="Q5522">
        <v>2</v>
      </c>
      <c r="R5522">
        <v>3</v>
      </c>
      <c r="S5522">
        <v>0</v>
      </c>
      <c r="T5522">
        <v>1</v>
      </c>
      <c r="U5522">
        <v>9</v>
      </c>
      <c r="V5522">
        <v>0</v>
      </c>
      <c r="W5522">
        <v>1</v>
      </c>
      <c r="X5522">
        <v>1.5</v>
      </c>
      <c r="Y5522">
        <v>0</v>
      </c>
      <c r="Z5522">
        <v>1</v>
      </c>
      <c r="AA5522">
        <v>9</v>
      </c>
      <c r="AB5522">
        <v>0</v>
      </c>
      <c r="AC5522">
        <v>2</v>
      </c>
      <c r="AD5522">
        <v>3</v>
      </c>
      <c r="AW5522" s="26"/>
    </row>
    <row r="5523" spans="1:49" x14ac:dyDescent="0.2">
      <c r="A5523" s="7">
        <v>48</v>
      </c>
      <c r="B5523" s="40">
        <v>1888</v>
      </c>
      <c r="C5523" s="40"/>
      <c r="D5523" s="7">
        <v>6</v>
      </c>
      <c r="E5523" s="7">
        <v>24</v>
      </c>
      <c r="F5523" s="7">
        <v>1</v>
      </c>
      <c r="G5523" s="7">
        <v>6</v>
      </c>
      <c r="H5523" s="1">
        <v>21</v>
      </c>
      <c r="I5523" s="7">
        <v>0</v>
      </c>
      <c r="J5523" s="7">
        <v>1</v>
      </c>
      <c r="K5523" s="7">
        <v>10.5</v>
      </c>
      <c r="L5523" s="7">
        <v>22.5</v>
      </c>
      <c r="M5523" s="39">
        <v>12</v>
      </c>
      <c r="N5523" s="39" t="s">
        <v>186</v>
      </c>
      <c r="O5523" s="38">
        <v>1.875</v>
      </c>
      <c r="P5523">
        <v>0</v>
      </c>
      <c r="Q5523">
        <v>2</v>
      </c>
      <c r="R5523">
        <v>0</v>
      </c>
      <c r="S5523">
        <v>0</v>
      </c>
      <c r="T5523">
        <v>1</v>
      </c>
      <c r="U5523">
        <v>3</v>
      </c>
      <c r="V5523">
        <v>0</v>
      </c>
      <c r="W5523">
        <v>0</v>
      </c>
      <c r="X5523">
        <v>10.5</v>
      </c>
      <c r="Y5523">
        <v>0</v>
      </c>
      <c r="Z5523">
        <v>1</v>
      </c>
      <c r="AA5523">
        <v>3</v>
      </c>
      <c r="AB5523">
        <v>0</v>
      </c>
      <c r="AC5523">
        <v>1</v>
      </c>
      <c r="AD5523">
        <v>6</v>
      </c>
      <c r="AW5523" s="26"/>
    </row>
    <row r="5524" spans="1:49" x14ac:dyDescent="0.2">
      <c r="A5524" s="7">
        <v>18</v>
      </c>
      <c r="B5524" s="40">
        <v>1889</v>
      </c>
      <c r="C5524" s="40"/>
      <c r="D5524" s="7">
        <v>6</v>
      </c>
      <c r="E5524" s="7">
        <v>24</v>
      </c>
      <c r="F5524" s="7">
        <v>1</v>
      </c>
      <c r="G5524" s="7">
        <v>6</v>
      </c>
      <c r="H5524" s="1">
        <v>21</v>
      </c>
      <c r="I5524" s="7">
        <v>0</v>
      </c>
      <c r="J5524" s="7">
        <v>2</v>
      </c>
      <c r="K5524" s="7">
        <v>3</v>
      </c>
      <c r="L5524" s="7">
        <v>27</v>
      </c>
      <c r="M5524" s="39">
        <v>12</v>
      </c>
      <c r="N5524" s="39" t="s">
        <v>186</v>
      </c>
      <c r="O5524" s="38">
        <v>2.25</v>
      </c>
      <c r="P5524">
        <v>0</v>
      </c>
      <c r="Q5524">
        <v>1</v>
      </c>
      <c r="R5524">
        <v>9</v>
      </c>
      <c r="S5524">
        <v>0</v>
      </c>
      <c r="T5524">
        <v>1</v>
      </c>
      <c r="U5524">
        <v>3</v>
      </c>
      <c r="V5524">
        <v>0</v>
      </c>
      <c r="W5524">
        <v>1</v>
      </c>
      <c r="X5524">
        <v>3</v>
      </c>
      <c r="Y5524">
        <v>0</v>
      </c>
      <c r="Z5524">
        <v>1</v>
      </c>
      <c r="AA5524">
        <v>6</v>
      </c>
      <c r="AB5524">
        <v>0</v>
      </c>
      <c r="AC5524">
        <v>2</v>
      </c>
      <c r="AD5524">
        <v>0</v>
      </c>
      <c r="AW5524" s="26"/>
    </row>
    <row r="5525" spans="1:49" x14ac:dyDescent="0.2">
      <c r="A5525" s="7">
        <v>17</v>
      </c>
      <c r="B5525" s="40">
        <v>1890</v>
      </c>
      <c r="C5525" s="40"/>
      <c r="D5525" s="7">
        <v>6</v>
      </c>
      <c r="E5525" s="7">
        <v>24</v>
      </c>
      <c r="F5525" s="7">
        <v>1</v>
      </c>
      <c r="G5525" s="7">
        <v>6</v>
      </c>
      <c r="H5525" s="1">
        <v>21</v>
      </c>
      <c r="I5525" s="7">
        <v>0</v>
      </c>
      <c r="J5525" s="7">
        <v>1</v>
      </c>
      <c r="K5525" s="7">
        <v>4.5</v>
      </c>
      <c r="L5525" s="7">
        <v>16.5</v>
      </c>
      <c r="M5525" s="39">
        <v>12</v>
      </c>
      <c r="N5525" s="39" t="s">
        <v>186</v>
      </c>
      <c r="O5525" s="38">
        <v>1.375</v>
      </c>
      <c r="P5525">
        <v>0</v>
      </c>
      <c r="Q5525">
        <v>1</v>
      </c>
      <c r="R5525">
        <v>1.5</v>
      </c>
      <c r="S5525">
        <v>0</v>
      </c>
      <c r="T5525">
        <v>1</v>
      </c>
      <c r="U5525">
        <v>1.5</v>
      </c>
      <c r="V5525">
        <v>0</v>
      </c>
      <c r="W5525">
        <v>1</v>
      </c>
      <c r="X5525">
        <v>0</v>
      </c>
      <c r="Y5525">
        <v>0</v>
      </c>
      <c r="Z5525">
        <v>0</v>
      </c>
      <c r="AA5525">
        <v>10.5</v>
      </c>
      <c r="AB5525">
        <v>0</v>
      </c>
      <c r="AC5525">
        <v>1</v>
      </c>
      <c r="AD5525">
        <v>4.5</v>
      </c>
      <c r="AW5525" s="26"/>
    </row>
    <row r="5526" spans="1:49" x14ac:dyDescent="0.2">
      <c r="A5526" s="7">
        <v>16</v>
      </c>
      <c r="B5526" s="40">
        <v>1891</v>
      </c>
      <c r="C5526" s="40"/>
      <c r="D5526" s="7">
        <v>6</v>
      </c>
      <c r="E5526" s="7">
        <v>24</v>
      </c>
      <c r="F5526" s="7">
        <v>1</v>
      </c>
      <c r="G5526" s="7">
        <v>6</v>
      </c>
      <c r="H5526" s="1">
        <v>21</v>
      </c>
      <c r="I5526" s="7">
        <v>0</v>
      </c>
      <c r="J5526" s="7">
        <v>2</v>
      </c>
      <c r="K5526" s="7">
        <v>3</v>
      </c>
      <c r="L5526" s="7">
        <v>27</v>
      </c>
      <c r="M5526" s="39">
        <v>12</v>
      </c>
      <c r="N5526" s="39" t="s">
        <v>186</v>
      </c>
      <c r="O5526" s="38">
        <v>2.25</v>
      </c>
      <c r="P5526">
        <v>0</v>
      </c>
      <c r="Q5526">
        <v>1</v>
      </c>
      <c r="R5526">
        <v>9</v>
      </c>
      <c r="S5526">
        <v>0</v>
      </c>
      <c r="T5526">
        <v>0</v>
      </c>
      <c r="U5526">
        <v>10.5</v>
      </c>
      <c r="V5526">
        <v>0</v>
      </c>
      <c r="W5526">
        <v>0</v>
      </c>
      <c r="X5526">
        <v>10.5</v>
      </c>
      <c r="Y5526">
        <v>0</v>
      </c>
      <c r="Z5526">
        <v>1</v>
      </c>
      <c r="AA5526">
        <v>4.5</v>
      </c>
      <c r="AB5526">
        <v>0</v>
      </c>
      <c r="AC5526">
        <v>1</v>
      </c>
      <c r="AD5526">
        <v>1</v>
      </c>
      <c r="AW5526" s="26"/>
    </row>
    <row r="5527" spans="1:49" x14ac:dyDescent="0.2">
      <c r="A5527" s="7">
        <v>16</v>
      </c>
      <c r="B5527" s="40">
        <v>1892</v>
      </c>
      <c r="C5527" s="40"/>
      <c r="D5527" s="7">
        <v>6</v>
      </c>
      <c r="E5527" s="7">
        <v>24</v>
      </c>
      <c r="F5527" s="7">
        <v>1</v>
      </c>
      <c r="G5527" s="7">
        <v>6</v>
      </c>
      <c r="H5527" s="1">
        <v>21</v>
      </c>
      <c r="I5527" s="7">
        <v>0</v>
      </c>
      <c r="J5527" s="7">
        <v>2</v>
      </c>
      <c r="K5527" s="7">
        <v>0</v>
      </c>
      <c r="L5527" s="7">
        <v>24</v>
      </c>
      <c r="M5527" s="39">
        <v>12</v>
      </c>
      <c r="N5527" s="39" t="s">
        <v>186</v>
      </c>
      <c r="O5527" s="38">
        <v>2</v>
      </c>
      <c r="P5527">
        <v>0</v>
      </c>
      <c r="Q5527">
        <v>1</v>
      </c>
      <c r="R5527">
        <v>4.5</v>
      </c>
      <c r="S5527">
        <v>0</v>
      </c>
      <c r="T5527">
        <v>1</v>
      </c>
      <c r="U5527">
        <v>3</v>
      </c>
      <c r="V5527">
        <v>0</v>
      </c>
      <c r="W5527">
        <v>1</v>
      </c>
      <c r="X5527">
        <v>1.5</v>
      </c>
      <c r="Y5527">
        <v>0</v>
      </c>
      <c r="Z5527">
        <v>1</v>
      </c>
      <c r="AA5527">
        <v>0</v>
      </c>
      <c r="AB5527">
        <v>0</v>
      </c>
      <c r="AC5527">
        <v>2</v>
      </c>
      <c r="AD5527">
        <v>0</v>
      </c>
      <c r="AW5527" s="26"/>
    </row>
    <row r="5528" spans="1:49" x14ac:dyDescent="0.2">
      <c r="A5528" s="7">
        <v>16</v>
      </c>
      <c r="B5528" s="40">
        <v>1893</v>
      </c>
      <c r="C5528" s="40"/>
      <c r="D5528" s="7">
        <v>12</v>
      </c>
      <c r="E5528" s="7">
        <v>24</v>
      </c>
      <c r="F5528" s="7">
        <v>1</v>
      </c>
      <c r="G5528" s="7">
        <v>6</v>
      </c>
      <c r="H5528" s="1">
        <v>21</v>
      </c>
      <c r="I5528" s="7">
        <v>0</v>
      </c>
      <c r="J5528" s="7">
        <v>1</v>
      </c>
      <c r="K5528" s="7">
        <v>9</v>
      </c>
      <c r="L5528" s="7">
        <v>21</v>
      </c>
      <c r="M5528" s="39">
        <v>12</v>
      </c>
      <c r="N5528" s="39" t="s">
        <v>186</v>
      </c>
      <c r="O5528" s="38">
        <v>1.75</v>
      </c>
      <c r="P5528">
        <v>0</v>
      </c>
      <c r="Q5528">
        <v>1</v>
      </c>
      <c r="R5528">
        <v>1.5</v>
      </c>
      <c r="S5528">
        <v>0</v>
      </c>
      <c r="T5528">
        <v>1</v>
      </c>
      <c r="U5528">
        <v>3</v>
      </c>
      <c r="V5528">
        <v>0</v>
      </c>
      <c r="W5528">
        <v>1</v>
      </c>
      <c r="X5528">
        <v>0</v>
      </c>
      <c r="Y5528">
        <v>0</v>
      </c>
      <c r="Z5528">
        <v>1</v>
      </c>
      <c r="AA5528">
        <v>1.5</v>
      </c>
      <c r="AB5528">
        <v>0</v>
      </c>
      <c r="AC5528">
        <v>0</v>
      </c>
      <c r="AD5528">
        <v>10.5</v>
      </c>
      <c r="AE5528">
        <v>0</v>
      </c>
      <c r="AF5528">
        <v>0</v>
      </c>
      <c r="AG5528">
        <v>9</v>
      </c>
      <c r="AH5528" s="4">
        <v>0</v>
      </c>
      <c r="AI5528">
        <v>1</v>
      </c>
      <c r="AJ5528">
        <v>1.5</v>
      </c>
      <c r="AK5528">
        <v>0</v>
      </c>
      <c r="AL5528">
        <v>0</v>
      </c>
      <c r="AM5528">
        <v>7</v>
      </c>
      <c r="AN5528">
        <v>0</v>
      </c>
      <c r="AO5528">
        <v>1</v>
      </c>
      <c r="AP5528">
        <v>0</v>
      </c>
      <c r="AQ5528">
        <v>0</v>
      </c>
      <c r="AR5528">
        <v>1</v>
      </c>
      <c r="AS5528">
        <v>9</v>
      </c>
      <c r="AT5528">
        <v>0</v>
      </c>
      <c r="AU5528">
        <v>1</v>
      </c>
      <c r="AV5528">
        <v>9</v>
      </c>
      <c r="AW5528" s="26"/>
    </row>
    <row r="5529" spans="1:49" x14ac:dyDescent="0.2">
      <c r="A5529" s="7">
        <v>16</v>
      </c>
      <c r="B5529" s="40">
        <v>1894</v>
      </c>
      <c r="C5529" s="40"/>
      <c r="D5529" s="7">
        <v>12</v>
      </c>
      <c r="E5529" s="7">
        <v>24</v>
      </c>
      <c r="F5529" s="7">
        <v>1</v>
      </c>
      <c r="G5529" s="7">
        <v>6</v>
      </c>
      <c r="H5529" s="1">
        <v>21</v>
      </c>
      <c r="I5529" s="7">
        <v>0</v>
      </c>
      <c r="J5529" s="7">
        <v>1</v>
      </c>
      <c r="K5529" s="7">
        <v>9</v>
      </c>
      <c r="L5529" s="7">
        <v>21</v>
      </c>
      <c r="M5529" s="39">
        <v>12</v>
      </c>
      <c r="N5529" s="39" t="s">
        <v>186</v>
      </c>
      <c r="O5529" s="38">
        <v>1.75</v>
      </c>
      <c r="P5529">
        <v>0</v>
      </c>
      <c r="Q5529">
        <v>1</v>
      </c>
      <c r="R5529">
        <v>3</v>
      </c>
      <c r="S5529">
        <v>0</v>
      </c>
      <c r="T5529">
        <v>1</v>
      </c>
      <c r="U5529">
        <v>3</v>
      </c>
      <c r="V5529">
        <v>0</v>
      </c>
      <c r="W5529">
        <v>1</v>
      </c>
      <c r="X5529">
        <v>3</v>
      </c>
      <c r="Y5529">
        <v>0</v>
      </c>
      <c r="Z5529">
        <v>0</v>
      </c>
      <c r="AA5529">
        <v>10.5</v>
      </c>
      <c r="AB5529">
        <v>0</v>
      </c>
      <c r="AC5529">
        <v>0</v>
      </c>
      <c r="AD5529">
        <v>10.5</v>
      </c>
      <c r="AE5529">
        <v>0</v>
      </c>
      <c r="AF5529">
        <v>0</v>
      </c>
      <c r="AG5529">
        <v>10.5</v>
      </c>
      <c r="AH5529">
        <v>0</v>
      </c>
      <c r="AI5529">
        <v>0</v>
      </c>
      <c r="AJ5529">
        <v>10.5</v>
      </c>
      <c r="AK5529">
        <v>0</v>
      </c>
      <c r="AL5529">
        <v>1</v>
      </c>
      <c r="AM5529">
        <v>1.5</v>
      </c>
      <c r="AN5529">
        <v>0</v>
      </c>
      <c r="AO5529">
        <v>1</v>
      </c>
      <c r="AP5529" s="4">
        <v>1.5</v>
      </c>
      <c r="AQ5529">
        <v>0</v>
      </c>
      <c r="AR5529">
        <v>1</v>
      </c>
      <c r="AS5529">
        <v>1.5</v>
      </c>
      <c r="AT5529">
        <v>0</v>
      </c>
      <c r="AU5529">
        <v>1</v>
      </c>
      <c r="AV5529">
        <v>3</v>
      </c>
      <c r="AW5529" s="26"/>
    </row>
    <row r="5530" spans="1:49" x14ac:dyDescent="0.2">
      <c r="A5530" s="7">
        <v>16</v>
      </c>
      <c r="B5530" s="40">
        <v>1895</v>
      </c>
      <c r="C5530" s="40"/>
      <c r="D5530" s="7">
        <v>12</v>
      </c>
      <c r="E5530" s="7">
        <v>24</v>
      </c>
      <c r="F5530" s="7">
        <v>1</v>
      </c>
      <c r="G5530" s="7">
        <v>6</v>
      </c>
      <c r="H5530" s="1">
        <v>21</v>
      </c>
      <c r="I5530" s="7">
        <v>0</v>
      </c>
      <c r="J5530" s="7">
        <v>1</v>
      </c>
      <c r="K5530" s="7">
        <v>3</v>
      </c>
      <c r="L5530" s="7">
        <v>15</v>
      </c>
      <c r="M5530" s="39">
        <v>12</v>
      </c>
      <c r="N5530" s="39" t="s">
        <v>186</v>
      </c>
      <c r="O5530" s="38">
        <v>1.25</v>
      </c>
      <c r="P5530">
        <v>0</v>
      </c>
      <c r="Q5530">
        <v>1</v>
      </c>
      <c r="R5530">
        <v>0</v>
      </c>
      <c r="S5530">
        <v>0</v>
      </c>
      <c r="T5530">
        <v>1</v>
      </c>
      <c r="U5530">
        <v>0</v>
      </c>
      <c r="V5530">
        <v>0</v>
      </c>
      <c r="W5530">
        <v>0</v>
      </c>
      <c r="X5530">
        <v>10.5</v>
      </c>
      <c r="Y5530">
        <v>0</v>
      </c>
      <c r="Z5530">
        <v>0</v>
      </c>
      <c r="AA5530">
        <v>9</v>
      </c>
      <c r="AB5530">
        <v>0</v>
      </c>
      <c r="AC5530">
        <v>0</v>
      </c>
      <c r="AD5530">
        <v>7</v>
      </c>
      <c r="AE5530">
        <v>0</v>
      </c>
      <c r="AF5530">
        <v>0</v>
      </c>
      <c r="AG5530">
        <v>6</v>
      </c>
      <c r="AH5530">
        <v>0</v>
      </c>
      <c r="AI5530">
        <v>0</v>
      </c>
      <c r="AJ5530">
        <v>6</v>
      </c>
      <c r="AK5530">
        <v>0</v>
      </c>
      <c r="AL5530">
        <v>0</v>
      </c>
      <c r="AM5530">
        <v>6.5</v>
      </c>
      <c r="AN5530">
        <v>0</v>
      </c>
      <c r="AO5530">
        <v>0</v>
      </c>
      <c r="AP5530" s="4">
        <v>7.5</v>
      </c>
      <c r="AQ5530">
        <v>0</v>
      </c>
      <c r="AR5530">
        <v>1</v>
      </c>
      <c r="AS5530">
        <v>3</v>
      </c>
      <c r="AT5530">
        <v>0</v>
      </c>
      <c r="AU5530">
        <v>1</v>
      </c>
      <c r="AV5530">
        <v>4.5</v>
      </c>
      <c r="AW5530" s="26"/>
    </row>
    <row r="5531" spans="1:49" x14ac:dyDescent="0.2">
      <c r="A5531" s="7">
        <v>17</v>
      </c>
      <c r="B5531" s="40">
        <v>1896</v>
      </c>
      <c r="C5531" s="40"/>
      <c r="D5531" s="7">
        <v>11</v>
      </c>
      <c r="E5531" s="7">
        <v>24</v>
      </c>
      <c r="F5531" s="7">
        <v>1</v>
      </c>
      <c r="G5531" s="7">
        <v>6</v>
      </c>
      <c r="H5531" s="1">
        <v>21</v>
      </c>
      <c r="I5531" s="7">
        <v>0</v>
      </c>
      <c r="J5531" s="7">
        <v>1</v>
      </c>
      <c r="K5531" s="7">
        <v>3</v>
      </c>
      <c r="L5531" s="7">
        <v>15</v>
      </c>
      <c r="M5531" s="39">
        <v>12</v>
      </c>
      <c r="N5531" s="39" t="s">
        <v>186</v>
      </c>
      <c r="O5531" s="38">
        <v>1.25</v>
      </c>
      <c r="P5531">
        <v>0</v>
      </c>
      <c r="Q5531">
        <v>1</v>
      </c>
      <c r="R5531">
        <v>0</v>
      </c>
      <c r="S5531">
        <v>0</v>
      </c>
      <c r="T5531">
        <v>1</v>
      </c>
      <c r="U5531">
        <v>3</v>
      </c>
      <c r="V5531">
        <v>0</v>
      </c>
      <c r="W5531">
        <v>0</v>
      </c>
      <c r="X5531">
        <v>10.5</v>
      </c>
      <c r="Y5531">
        <v>0</v>
      </c>
      <c r="Z5531">
        <v>0</v>
      </c>
      <c r="AA5531">
        <v>7.5</v>
      </c>
      <c r="AB5531">
        <v>0</v>
      </c>
      <c r="AC5531">
        <v>0</v>
      </c>
      <c r="AD5531">
        <v>7.5</v>
      </c>
      <c r="AE5531">
        <v>0</v>
      </c>
      <c r="AF5531">
        <v>0</v>
      </c>
      <c r="AG5531">
        <v>7</v>
      </c>
      <c r="AH5531">
        <v>0</v>
      </c>
      <c r="AI5531">
        <v>0</v>
      </c>
      <c r="AJ5531">
        <v>7</v>
      </c>
      <c r="AK5531">
        <v>0</v>
      </c>
      <c r="AL5531">
        <v>0</v>
      </c>
      <c r="AM5531">
        <v>6</v>
      </c>
      <c r="AN5531">
        <v>0</v>
      </c>
      <c r="AO5531">
        <v>1</v>
      </c>
      <c r="AP5531">
        <v>3</v>
      </c>
      <c r="AQ5531">
        <v>0</v>
      </c>
      <c r="AR5531">
        <v>1</v>
      </c>
      <c r="AS5531" s="4">
        <v>3</v>
      </c>
      <c r="AW5531" s="26"/>
    </row>
    <row r="5532" spans="1:49" x14ac:dyDescent="0.2">
      <c r="A5532" s="7">
        <v>17</v>
      </c>
      <c r="B5532" s="40">
        <v>1897</v>
      </c>
      <c r="C5532" s="40"/>
      <c r="D5532" s="7">
        <v>10</v>
      </c>
      <c r="E5532" s="7">
        <v>24</v>
      </c>
      <c r="F5532" s="7">
        <v>1</v>
      </c>
      <c r="G5532" s="7">
        <v>6</v>
      </c>
      <c r="H5532" s="1">
        <v>21</v>
      </c>
      <c r="I5532" s="7">
        <v>0</v>
      </c>
      <c r="J5532" s="7">
        <v>1</v>
      </c>
      <c r="K5532" s="7">
        <v>1.5</v>
      </c>
      <c r="L5532" s="7">
        <v>13.5</v>
      </c>
      <c r="M5532" s="39">
        <v>12</v>
      </c>
      <c r="N5532" s="39" t="s">
        <v>186</v>
      </c>
      <c r="O5532" s="38">
        <v>1.125</v>
      </c>
      <c r="P5532">
        <v>0</v>
      </c>
      <c r="Q5532">
        <v>1</v>
      </c>
      <c r="R5532">
        <v>0</v>
      </c>
      <c r="S5532">
        <v>0</v>
      </c>
      <c r="T5532">
        <v>1</v>
      </c>
      <c r="U5532">
        <v>0</v>
      </c>
      <c r="V5532">
        <v>0</v>
      </c>
      <c r="W5532">
        <v>0</v>
      </c>
      <c r="X5532">
        <v>10.5</v>
      </c>
      <c r="Y5532">
        <v>0</v>
      </c>
      <c r="Z5532">
        <v>0</v>
      </c>
      <c r="AA5532">
        <v>7.5</v>
      </c>
      <c r="AB5532">
        <v>0</v>
      </c>
      <c r="AC5532">
        <v>0</v>
      </c>
      <c r="AD5532">
        <v>7</v>
      </c>
      <c r="AE5532">
        <v>0</v>
      </c>
      <c r="AF5532">
        <v>0</v>
      </c>
      <c r="AG5532">
        <v>7.5</v>
      </c>
      <c r="AH5532">
        <v>0</v>
      </c>
      <c r="AI5532">
        <v>0</v>
      </c>
      <c r="AJ5532">
        <v>7.5</v>
      </c>
      <c r="AK5532">
        <v>0</v>
      </c>
      <c r="AL5532">
        <v>0</v>
      </c>
      <c r="AM5532">
        <v>7.5</v>
      </c>
      <c r="AN5532">
        <v>0</v>
      </c>
      <c r="AO5532">
        <v>0</v>
      </c>
      <c r="AP5532" s="4">
        <v>9</v>
      </c>
      <c r="AW5532" s="26"/>
    </row>
    <row r="5533" spans="1:49" x14ac:dyDescent="0.2">
      <c r="A5533" s="7">
        <v>17</v>
      </c>
      <c r="B5533" s="40">
        <v>1898</v>
      </c>
      <c r="C5533" s="40"/>
      <c r="D5533" s="7">
        <v>11</v>
      </c>
      <c r="E5533" s="7">
        <v>24</v>
      </c>
      <c r="F5533" s="7">
        <v>1</v>
      </c>
      <c r="G5533" s="7">
        <v>20</v>
      </c>
      <c r="H5533" s="1">
        <v>21</v>
      </c>
      <c r="I5533" s="7">
        <v>0</v>
      </c>
      <c r="J5533" s="7">
        <v>11</v>
      </c>
      <c r="K5533" s="7">
        <v>0</v>
      </c>
      <c r="L5533" s="7">
        <v>132</v>
      </c>
      <c r="M5533" s="41">
        <v>14.968701805316156</v>
      </c>
      <c r="N5533" s="14" t="s">
        <v>183</v>
      </c>
      <c r="O5533" s="38">
        <v>8.8184000000000005</v>
      </c>
      <c r="P5533">
        <v>0</v>
      </c>
      <c r="Q5533">
        <v>15</v>
      </c>
      <c r="R5533">
        <v>0</v>
      </c>
      <c r="S5533">
        <v>0</v>
      </c>
      <c r="T5533">
        <v>25</v>
      </c>
      <c r="U5533">
        <v>0</v>
      </c>
      <c r="V5533">
        <v>0</v>
      </c>
      <c r="W5533">
        <v>10</v>
      </c>
      <c r="X5533">
        <v>0</v>
      </c>
      <c r="Y5533">
        <v>0</v>
      </c>
      <c r="Z5533">
        <v>8</v>
      </c>
      <c r="AA5533">
        <v>6</v>
      </c>
      <c r="AB5533">
        <v>0</v>
      </c>
      <c r="AC5533">
        <v>11</v>
      </c>
      <c r="AD5533">
        <v>0</v>
      </c>
      <c r="AE5533">
        <v>0</v>
      </c>
      <c r="AF5533">
        <v>8</v>
      </c>
      <c r="AG5533">
        <v>9</v>
      </c>
      <c r="AH5533">
        <v>0</v>
      </c>
      <c r="AI5533">
        <v>9</v>
      </c>
      <c r="AJ5533">
        <v>6</v>
      </c>
      <c r="AK5533">
        <v>0</v>
      </c>
      <c r="AL5533">
        <v>13</v>
      </c>
      <c r="AM5533">
        <v>6</v>
      </c>
      <c r="AN5533">
        <v>0</v>
      </c>
      <c r="AO5533">
        <v>19</v>
      </c>
      <c r="AP5533">
        <v>0</v>
      </c>
      <c r="AQ5533">
        <v>0</v>
      </c>
      <c r="AR5533">
        <v>15</v>
      </c>
      <c r="AS5533">
        <v>0</v>
      </c>
      <c r="AW5533" s="26"/>
    </row>
    <row r="5534" spans="1:49" x14ac:dyDescent="0.2">
      <c r="A5534" s="7">
        <v>18</v>
      </c>
      <c r="B5534" s="40">
        <v>1899</v>
      </c>
      <c r="C5534" s="40"/>
      <c r="D5534" s="7">
        <v>12</v>
      </c>
      <c r="E5534" s="7">
        <v>24</v>
      </c>
      <c r="F5534" s="7">
        <v>1</v>
      </c>
      <c r="G5534" s="7">
        <v>20</v>
      </c>
      <c r="H5534" s="1">
        <v>21</v>
      </c>
      <c r="I5534" s="7">
        <v>0</v>
      </c>
      <c r="J5534" s="7">
        <v>14</v>
      </c>
      <c r="K5534" s="7">
        <v>0</v>
      </c>
      <c r="L5534" s="7">
        <v>168</v>
      </c>
      <c r="M5534" s="41">
        <v>14.968701805316156</v>
      </c>
      <c r="N5534" s="14" t="s">
        <v>183</v>
      </c>
      <c r="O5534" s="38">
        <v>11.223418181818182</v>
      </c>
      <c r="P5534">
        <v>0</v>
      </c>
      <c r="Q5534">
        <v>14</v>
      </c>
      <c r="R5534">
        <v>0</v>
      </c>
      <c r="S5534">
        <v>0</v>
      </c>
      <c r="T5534">
        <v>9</v>
      </c>
      <c r="U5534">
        <v>0</v>
      </c>
      <c r="V5534">
        <v>0</v>
      </c>
      <c r="W5534">
        <v>13</v>
      </c>
      <c r="X5534">
        <v>0</v>
      </c>
      <c r="Y5534">
        <v>0</v>
      </c>
      <c r="Z5534">
        <v>10</v>
      </c>
      <c r="AA5534">
        <v>0</v>
      </c>
      <c r="AB5534">
        <v>0</v>
      </c>
      <c r="AC5534">
        <v>6</v>
      </c>
      <c r="AD5534">
        <v>6</v>
      </c>
      <c r="AE5534">
        <v>0</v>
      </c>
      <c r="AF5534">
        <v>6</v>
      </c>
      <c r="AG5534">
        <v>6</v>
      </c>
      <c r="AH5534">
        <v>0</v>
      </c>
      <c r="AI5534">
        <v>6</v>
      </c>
      <c r="AJ5534">
        <v>0</v>
      </c>
      <c r="AK5534">
        <v>0</v>
      </c>
      <c r="AL5534">
        <v>5</v>
      </c>
      <c r="AM5534">
        <v>6</v>
      </c>
      <c r="AN5534">
        <v>0</v>
      </c>
      <c r="AO5534">
        <v>7</v>
      </c>
      <c r="AP5534">
        <v>0</v>
      </c>
      <c r="AQ5534">
        <v>0</v>
      </c>
      <c r="AR5534">
        <v>7</v>
      </c>
      <c r="AS5534">
        <v>0</v>
      </c>
      <c r="AT5534">
        <v>0</v>
      </c>
      <c r="AU5534">
        <v>7</v>
      </c>
      <c r="AV5534">
        <v>6</v>
      </c>
      <c r="AW5534" s="26"/>
    </row>
    <row r="5535" spans="1:49" x14ac:dyDescent="0.2">
      <c r="A5535" s="7">
        <v>17</v>
      </c>
      <c r="B5535" s="40">
        <v>1900</v>
      </c>
      <c r="C5535" s="40"/>
      <c r="D5535" s="7">
        <v>6</v>
      </c>
      <c r="E5535" s="7">
        <v>24</v>
      </c>
      <c r="F5535" s="7">
        <v>1</v>
      </c>
      <c r="G5535" s="7">
        <v>6</v>
      </c>
      <c r="H5535" s="1">
        <v>21</v>
      </c>
      <c r="I5535" s="7">
        <v>0</v>
      </c>
      <c r="J5535" s="7">
        <v>0</v>
      </c>
      <c r="K5535" s="7">
        <v>10.5</v>
      </c>
      <c r="L5535" s="7">
        <v>10.5</v>
      </c>
      <c r="M5535" s="39">
        <v>12</v>
      </c>
      <c r="N5535" s="39" t="s">
        <v>186</v>
      </c>
      <c r="O5535" s="38">
        <v>0.875</v>
      </c>
      <c r="P5535">
        <v>0</v>
      </c>
      <c r="Q5535">
        <v>0</v>
      </c>
      <c r="R5535">
        <v>7.5</v>
      </c>
      <c r="S5535">
        <v>0</v>
      </c>
      <c r="T5535">
        <v>0</v>
      </c>
      <c r="U5535">
        <v>7.5</v>
      </c>
      <c r="V5535">
        <v>0</v>
      </c>
      <c r="W5535">
        <v>0</v>
      </c>
      <c r="X5535">
        <v>7.5</v>
      </c>
      <c r="Y5535">
        <v>0</v>
      </c>
      <c r="Z5535">
        <v>0</v>
      </c>
      <c r="AA5535">
        <v>7.5</v>
      </c>
      <c r="AB5535">
        <v>0</v>
      </c>
      <c r="AC5535">
        <v>0</v>
      </c>
      <c r="AD5535" s="4">
        <v>7.5</v>
      </c>
      <c r="AW5535" s="26"/>
    </row>
    <row r="5536" spans="1:49" x14ac:dyDescent="0.2">
      <c r="A5536" s="7">
        <v>18</v>
      </c>
      <c r="B5536" s="40">
        <v>1900</v>
      </c>
      <c r="C5536" s="40"/>
      <c r="D5536" s="7">
        <v>6</v>
      </c>
      <c r="E5536" s="7">
        <v>24</v>
      </c>
      <c r="F5536" s="7">
        <v>1</v>
      </c>
      <c r="G5536" s="7">
        <v>20</v>
      </c>
      <c r="H5536" s="1">
        <v>21</v>
      </c>
      <c r="I5536" s="7">
        <v>0</v>
      </c>
      <c r="J5536" s="7">
        <v>8</v>
      </c>
      <c r="K5536" s="7">
        <v>6</v>
      </c>
      <c r="L5536" s="7">
        <v>102</v>
      </c>
      <c r="M5536" s="41">
        <v>14.968701805316156</v>
      </c>
      <c r="N5536" s="14" t="s">
        <v>183</v>
      </c>
      <c r="O5536" s="38">
        <v>6.8142181818181822</v>
      </c>
      <c r="P5536">
        <v>0</v>
      </c>
      <c r="Q5536">
        <v>10</v>
      </c>
      <c r="R5536">
        <v>0</v>
      </c>
      <c r="S5536">
        <v>0</v>
      </c>
      <c r="T5536">
        <v>7</v>
      </c>
      <c r="U5536">
        <v>0</v>
      </c>
      <c r="V5536">
        <v>0</v>
      </c>
      <c r="W5536">
        <v>5</v>
      </c>
      <c r="X5536">
        <v>0</v>
      </c>
      <c r="Y5536">
        <v>0</v>
      </c>
      <c r="Z5536">
        <v>5</v>
      </c>
      <c r="AA5536">
        <v>0</v>
      </c>
      <c r="AB5536">
        <v>0</v>
      </c>
      <c r="AC5536">
        <v>5</v>
      </c>
      <c r="AD5536" s="4">
        <v>0</v>
      </c>
      <c r="AW5536" s="26"/>
    </row>
    <row r="5537" spans="1:49" x14ac:dyDescent="0.2">
      <c r="A5537" s="7">
        <v>21</v>
      </c>
      <c r="B5537" s="40">
        <v>1901</v>
      </c>
      <c r="C5537" s="40"/>
      <c r="D5537" s="7">
        <v>12</v>
      </c>
      <c r="E5537" s="7">
        <v>24</v>
      </c>
      <c r="F5537" s="7">
        <v>1</v>
      </c>
      <c r="G5537" s="7">
        <v>20</v>
      </c>
      <c r="H5537" s="1">
        <v>21</v>
      </c>
      <c r="I5537" s="7">
        <v>0</v>
      </c>
      <c r="J5537" s="7">
        <v>1</v>
      </c>
      <c r="K5537" s="40">
        <v>0</v>
      </c>
      <c r="L5537" s="7">
        <v>12</v>
      </c>
      <c r="M5537" s="41">
        <v>14.968701805316156</v>
      </c>
      <c r="N5537" s="14" t="s">
        <v>183</v>
      </c>
      <c r="O5537" s="38">
        <v>0.80167272727272731</v>
      </c>
      <c r="P5537">
        <v>0</v>
      </c>
      <c r="Q5537">
        <v>10</v>
      </c>
      <c r="R5537">
        <v>0</v>
      </c>
      <c r="S5537">
        <v>0</v>
      </c>
      <c r="T5537">
        <v>8</v>
      </c>
      <c r="U5537">
        <v>3</v>
      </c>
      <c r="V5537">
        <v>0</v>
      </c>
      <c r="W5537">
        <v>7</v>
      </c>
      <c r="X5537">
        <v>6</v>
      </c>
      <c r="Y5537">
        <v>0</v>
      </c>
      <c r="Z5537">
        <v>3</v>
      </c>
      <c r="AA5537">
        <v>0</v>
      </c>
      <c r="AB5537">
        <v>0</v>
      </c>
      <c r="AC5537">
        <v>4</v>
      </c>
      <c r="AD5537">
        <v>0</v>
      </c>
      <c r="AE5537">
        <v>0</v>
      </c>
      <c r="AF5537">
        <v>4</v>
      </c>
      <c r="AG5537">
        <v>6</v>
      </c>
      <c r="AH5537">
        <v>0</v>
      </c>
      <c r="AI5537">
        <v>4</v>
      </c>
      <c r="AJ5537">
        <v>0</v>
      </c>
      <c r="AK5537">
        <v>0</v>
      </c>
      <c r="AL5537">
        <v>4</v>
      </c>
      <c r="AM5537">
        <v>6</v>
      </c>
      <c r="AN5537">
        <v>0</v>
      </c>
      <c r="AO5537">
        <v>4</v>
      </c>
      <c r="AP5537">
        <v>6</v>
      </c>
      <c r="AQ5537">
        <v>0</v>
      </c>
      <c r="AR5537">
        <v>4</v>
      </c>
      <c r="AS5537">
        <v>6</v>
      </c>
      <c r="AT5537">
        <v>0</v>
      </c>
      <c r="AU5537">
        <v>4</v>
      </c>
      <c r="AV5537">
        <v>9</v>
      </c>
      <c r="AW5537" s="26"/>
    </row>
    <row r="5538" spans="1:49" x14ac:dyDescent="0.2">
      <c r="A5538" s="7">
        <v>21</v>
      </c>
      <c r="B5538" s="40">
        <v>1902</v>
      </c>
      <c r="C5538" s="40"/>
      <c r="D5538" s="7">
        <v>11</v>
      </c>
      <c r="E5538" s="7">
        <v>24</v>
      </c>
      <c r="F5538" s="7">
        <v>1</v>
      </c>
      <c r="G5538" s="7">
        <v>20</v>
      </c>
      <c r="H5538" s="1">
        <v>21</v>
      </c>
      <c r="I5538" s="7">
        <v>0</v>
      </c>
      <c r="J5538" s="7">
        <v>5</v>
      </c>
      <c r="K5538" s="7">
        <v>0</v>
      </c>
      <c r="L5538" s="7">
        <v>60</v>
      </c>
      <c r="M5538" s="41">
        <v>14.968701805316156</v>
      </c>
      <c r="N5538" s="14" t="s">
        <v>183</v>
      </c>
      <c r="O5538" s="38">
        <v>4.0083636363636366</v>
      </c>
      <c r="P5538">
        <v>0</v>
      </c>
      <c r="Q5538">
        <v>5</v>
      </c>
      <c r="R5538">
        <v>6</v>
      </c>
      <c r="S5538">
        <v>0</v>
      </c>
      <c r="T5538">
        <v>6</v>
      </c>
      <c r="U5538">
        <v>0</v>
      </c>
      <c r="V5538">
        <v>0</v>
      </c>
      <c r="W5538">
        <v>4</v>
      </c>
      <c r="X5538">
        <v>6</v>
      </c>
      <c r="Y5538">
        <v>0</v>
      </c>
      <c r="Z5538">
        <v>4</v>
      </c>
      <c r="AA5538">
        <v>6</v>
      </c>
      <c r="AB5538">
        <v>0</v>
      </c>
      <c r="AC5538">
        <v>4</v>
      </c>
      <c r="AD5538">
        <v>6</v>
      </c>
      <c r="AE5538">
        <v>0</v>
      </c>
      <c r="AF5538">
        <v>4</v>
      </c>
      <c r="AG5538">
        <v>3</v>
      </c>
      <c r="AH5538">
        <v>0</v>
      </c>
      <c r="AI5538">
        <v>4</v>
      </c>
      <c r="AJ5538">
        <v>3</v>
      </c>
      <c r="AK5538">
        <v>0</v>
      </c>
      <c r="AL5538">
        <v>5</v>
      </c>
      <c r="AM5538">
        <v>3</v>
      </c>
      <c r="AN5538">
        <v>0</v>
      </c>
      <c r="AO5538">
        <v>11</v>
      </c>
      <c r="AP5538" s="4">
        <v>6</v>
      </c>
      <c r="AQ5538">
        <v>0</v>
      </c>
      <c r="AR5538">
        <v>10</v>
      </c>
      <c r="AS5538">
        <v>0</v>
      </c>
      <c r="AW5538" s="26"/>
    </row>
    <row r="5539" spans="1:49" x14ac:dyDescent="0.2">
      <c r="A5539" s="7">
        <v>188</v>
      </c>
      <c r="B5539" s="40">
        <v>1902</v>
      </c>
      <c r="C5539" s="40"/>
      <c r="D5539" s="7">
        <v>11</v>
      </c>
      <c r="E5539" s="7">
        <v>25</v>
      </c>
      <c r="F5539" s="7">
        <v>2</v>
      </c>
      <c r="G5539" s="7">
        <v>20</v>
      </c>
      <c r="H5539" s="1">
        <v>21</v>
      </c>
      <c r="I5539" s="7">
        <v>0</v>
      </c>
      <c r="J5539" s="7">
        <v>5</v>
      </c>
      <c r="K5539" s="7">
        <v>3</v>
      </c>
      <c r="L5539" s="7">
        <v>63</v>
      </c>
      <c r="M5539" s="41">
        <v>14.968701805316156</v>
      </c>
      <c r="N5539" s="14" t="s">
        <v>183</v>
      </c>
      <c r="O5539" s="38">
        <v>4.2087818181818184</v>
      </c>
      <c r="P5539">
        <v>0</v>
      </c>
      <c r="Q5539">
        <v>5</v>
      </c>
      <c r="R5539">
        <v>3</v>
      </c>
      <c r="S5539">
        <v>0</v>
      </c>
      <c r="T5539">
        <v>8</v>
      </c>
      <c r="U5539">
        <v>3</v>
      </c>
      <c r="V5539">
        <v>0</v>
      </c>
      <c r="W5539">
        <v>6</v>
      </c>
      <c r="X5539">
        <v>3</v>
      </c>
      <c r="Y5539">
        <v>0</v>
      </c>
      <c r="Z5539">
        <v>9</v>
      </c>
      <c r="AA5539">
        <v>0</v>
      </c>
      <c r="AB5539">
        <v>0</v>
      </c>
      <c r="AC5539">
        <v>7</v>
      </c>
      <c r="AD5539">
        <v>0</v>
      </c>
      <c r="AE5539">
        <v>0</v>
      </c>
      <c r="AF5539">
        <v>6</v>
      </c>
      <c r="AG5539">
        <v>6</v>
      </c>
      <c r="AH5539">
        <v>0</v>
      </c>
      <c r="AI5539">
        <v>7</v>
      </c>
      <c r="AJ5539">
        <v>3</v>
      </c>
      <c r="AK5539">
        <v>0</v>
      </c>
      <c r="AL5539">
        <v>11</v>
      </c>
      <c r="AM5539">
        <v>9</v>
      </c>
      <c r="AN5539">
        <v>0</v>
      </c>
      <c r="AO5539">
        <v>11</v>
      </c>
      <c r="AP5539" s="4">
        <v>3</v>
      </c>
      <c r="AQ5539">
        <v>0</v>
      </c>
      <c r="AR5539">
        <v>9</v>
      </c>
      <c r="AS5539">
        <v>3</v>
      </c>
      <c r="AW5539" s="26"/>
    </row>
    <row r="5540" spans="1:49" x14ac:dyDescent="0.2">
      <c r="A5540" s="7">
        <v>21</v>
      </c>
      <c r="B5540" s="40">
        <v>1903</v>
      </c>
      <c r="C5540" s="40"/>
      <c r="D5540" s="7">
        <v>12</v>
      </c>
      <c r="E5540" s="7">
        <v>24</v>
      </c>
      <c r="F5540" s="7">
        <v>1</v>
      </c>
      <c r="G5540" s="7">
        <v>20</v>
      </c>
      <c r="H5540" s="1">
        <v>21</v>
      </c>
      <c r="I5540" s="7">
        <v>0</v>
      </c>
      <c r="J5540" s="7">
        <v>8</v>
      </c>
      <c r="K5540" s="7">
        <v>6</v>
      </c>
      <c r="L5540" s="7">
        <v>102</v>
      </c>
      <c r="M5540" s="41">
        <v>14.968701805316156</v>
      </c>
      <c r="N5540" s="14" t="s">
        <v>183</v>
      </c>
      <c r="O5540" s="38">
        <v>6.8142181818181822</v>
      </c>
      <c r="P5540">
        <v>0</v>
      </c>
      <c r="Q5540">
        <v>7</v>
      </c>
      <c r="R5540">
        <v>6</v>
      </c>
      <c r="S5540">
        <v>0</v>
      </c>
      <c r="T5540">
        <v>5</v>
      </c>
      <c r="U5540">
        <v>6</v>
      </c>
      <c r="V5540">
        <v>0</v>
      </c>
      <c r="W5540">
        <v>4</v>
      </c>
      <c r="X5540">
        <v>0</v>
      </c>
      <c r="Y5540">
        <v>0</v>
      </c>
      <c r="Z5540">
        <v>3</v>
      </c>
      <c r="AA5540">
        <v>0</v>
      </c>
      <c r="AB5540">
        <v>0</v>
      </c>
      <c r="AC5540">
        <v>2</v>
      </c>
      <c r="AD5540">
        <v>9</v>
      </c>
      <c r="AE5540">
        <v>0</v>
      </c>
      <c r="AF5540">
        <v>2</v>
      </c>
      <c r="AG5540">
        <v>6</v>
      </c>
      <c r="AH5540">
        <v>0</v>
      </c>
      <c r="AI5540">
        <v>2</v>
      </c>
      <c r="AJ5540">
        <v>6</v>
      </c>
      <c r="AK5540">
        <v>0</v>
      </c>
      <c r="AL5540">
        <v>2</v>
      </c>
      <c r="AM5540">
        <v>3</v>
      </c>
      <c r="AN5540">
        <v>0</v>
      </c>
      <c r="AO5540">
        <v>2</v>
      </c>
      <c r="AP5540">
        <v>3</v>
      </c>
      <c r="AQ5540">
        <v>0</v>
      </c>
      <c r="AR5540">
        <v>2</v>
      </c>
      <c r="AS5540">
        <v>6</v>
      </c>
      <c r="AT5540">
        <v>0</v>
      </c>
      <c r="AU5540">
        <v>2</v>
      </c>
      <c r="AV5540">
        <v>9</v>
      </c>
      <c r="AW5540" s="26"/>
    </row>
    <row r="5541" spans="1:49" x14ac:dyDescent="0.2">
      <c r="A5541" s="7">
        <v>187</v>
      </c>
      <c r="B5541" s="40">
        <v>1903</v>
      </c>
      <c r="C5541" s="40"/>
      <c r="D5541" s="7">
        <v>12</v>
      </c>
      <c r="E5541" s="7">
        <v>25</v>
      </c>
      <c r="F5541" s="7">
        <v>2</v>
      </c>
      <c r="G5541" s="7">
        <v>20</v>
      </c>
      <c r="H5541" s="1">
        <v>21</v>
      </c>
      <c r="I5541" s="7">
        <v>0</v>
      </c>
      <c r="J5541" s="7">
        <v>8</v>
      </c>
      <c r="K5541" s="7">
        <v>0</v>
      </c>
      <c r="L5541" s="7">
        <v>96</v>
      </c>
      <c r="M5541" s="41">
        <v>14.968701805316156</v>
      </c>
      <c r="N5541" s="14" t="s">
        <v>183</v>
      </c>
      <c r="O5541" s="38">
        <v>6.4133818181818185</v>
      </c>
      <c r="P5541">
        <v>0</v>
      </c>
      <c r="Q5541">
        <v>7</v>
      </c>
      <c r="R5541">
        <v>0</v>
      </c>
      <c r="S5541">
        <v>0</v>
      </c>
      <c r="T5541">
        <v>7</v>
      </c>
      <c r="U5541">
        <v>6</v>
      </c>
      <c r="V5541">
        <v>0</v>
      </c>
      <c r="W5541">
        <v>5</v>
      </c>
      <c r="X5541">
        <v>6</v>
      </c>
      <c r="Y5541">
        <v>0</v>
      </c>
      <c r="Z5541">
        <v>5</v>
      </c>
      <c r="AA5541">
        <v>0</v>
      </c>
      <c r="AB5541">
        <v>0</v>
      </c>
      <c r="AC5541">
        <v>7</v>
      </c>
      <c r="AD5541">
        <v>0</v>
      </c>
      <c r="AE5541">
        <v>0</v>
      </c>
      <c r="AF5541">
        <v>7</v>
      </c>
      <c r="AG5541">
        <v>0</v>
      </c>
      <c r="AH5541">
        <v>0</v>
      </c>
      <c r="AI5541">
        <v>5</v>
      </c>
      <c r="AJ5541">
        <v>3</v>
      </c>
      <c r="AK5541">
        <v>0</v>
      </c>
      <c r="AL5541">
        <v>8</v>
      </c>
      <c r="AM5541">
        <v>0</v>
      </c>
      <c r="AN5541">
        <v>0</v>
      </c>
      <c r="AO5541">
        <v>8</v>
      </c>
      <c r="AP5541">
        <v>9</v>
      </c>
      <c r="AQ5541">
        <v>0</v>
      </c>
      <c r="AR5541">
        <v>14</v>
      </c>
      <c r="AS5541">
        <v>9</v>
      </c>
      <c r="AT5541">
        <v>0</v>
      </c>
      <c r="AU5541">
        <v>7</v>
      </c>
      <c r="AV5541">
        <v>9</v>
      </c>
      <c r="AW5541" s="26"/>
    </row>
    <row r="5542" spans="1:49" x14ac:dyDescent="0.2">
      <c r="A5542" s="7">
        <v>20</v>
      </c>
      <c r="B5542" s="40">
        <v>1904</v>
      </c>
      <c r="C5542" s="40"/>
      <c r="D5542" s="7">
        <v>11</v>
      </c>
      <c r="E5542" s="7">
        <v>24</v>
      </c>
      <c r="F5542" s="7">
        <v>1</v>
      </c>
      <c r="G5542" s="7">
        <v>20</v>
      </c>
      <c r="H5542" s="1">
        <v>21</v>
      </c>
      <c r="I5542" s="7">
        <v>0</v>
      </c>
      <c r="J5542" s="7">
        <v>3</v>
      </c>
      <c r="K5542" s="7">
        <v>0</v>
      </c>
      <c r="L5542" s="7">
        <v>36</v>
      </c>
      <c r="M5542" s="41">
        <v>14.968701805316156</v>
      </c>
      <c r="N5542" s="14" t="s">
        <v>183</v>
      </c>
      <c r="O5542" s="38">
        <v>2.4050181818181819</v>
      </c>
      <c r="P5542">
        <v>0</v>
      </c>
      <c r="Q5542">
        <v>2</v>
      </c>
      <c r="R5542">
        <v>6</v>
      </c>
      <c r="S5542">
        <v>0</v>
      </c>
      <c r="T5542">
        <v>2</v>
      </c>
      <c r="U5542">
        <v>3</v>
      </c>
      <c r="V5542">
        <v>0</v>
      </c>
      <c r="W5542">
        <v>2</v>
      </c>
      <c r="X5542">
        <v>3</v>
      </c>
      <c r="Y5542">
        <v>0</v>
      </c>
      <c r="Z5542">
        <v>2</v>
      </c>
      <c r="AA5542">
        <v>0</v>
      </c>
      <c r="AB5542">
        <v>0</v>
      </c>
      <c r="AC5542">
        <v>2</v>
      </c>
      <c r="AD5542">
        <v>0</v>
      </c>
      <c r="AE5542">
        <v>0</v>
      </c>
      <c r="AF5542">
        <v>1</v>
      </c>
      <c r="AG5542">
        <v>9</v>
      </c>
      <c r="AH5542">
        <v>0</v>
      </c>
      <c r="AI5542">
        <v>1</v>
      </c>
      <c r="AJ5542">
        <v>9</v>
      </c>
      <c r="AK5542">
        <v>0</v>
      </c>
      <c r="AL5542">
        <v>1</v>
      </c>
      <c r="AM5542">
        <v>6</v>
      </c>
      <c r="AN5542">
        <v>0</v>
      </c>
      <c r="AO5542">
        <v>1</v>
      </c>
      <c r="AP5542">
        <v>6</v>
      </c>
      <c r="AQ5542">
        <v>0</v>
      </c>
      <c r="AR5542">
        <v>2</v>
      </c>
      <c r="AS5542">
        <v>3</v>
      </c>
      <c r="AW5542" s="26"/>
    </row>
    <row r="5543" spans="1:49" x14ac:dyDescent="0.2">
      <c r="A5543" s="7">
        <v>20</v>
      </c>
      <c r="B5543" s="40">
        <v>1905</v>
      </c>
      <c r="C5543" s="40"/>
      <c r="D5543" s="7">
        <v>12</v>
      </c>
      <c r="E5543" s="7">
        <v>24</v>
      </c>
      <c r="F5543" s="7">
        <v>1</v>
      </c>
      <c r="G5543" s="7">
        <v>20</v>
      </c>
      <c r="H5543" s="1">
        <v>21</v>
      </c>
      <c r="I5543" s="7">
        <v>0</v>
      </c>
      <c r="J5543" s="7">
        <v>3</v>
      </c>
      <c r="K5543" s="7">
        <v>6</v>
      </c>
      <c r="L5543" s="7">
        <v>42</v>
      </c>
      <c r="M5543" s="41">
        <v>14.968701805316156</v>
      </c>
      <c r="N5543" s="14" t="s">
        <v>183</v>
      </c>
      <c r="O5543" s="38">
        <v>2.8058545454545456</v>
      </c>
      <c r="P5543">
        <v>0</v>
      </c>
      <c r="Q5543">
        <v>4</v>
      </c>
      <c r="R5543">
        <v>0</v>
      </c>
      <c r="S5543">
        <v>0</v>
      </c>
      <c r="T5543">
        <v>4</v>
      </c>
      <c r="U5543">
        <v>6</v>
      </c>
      <c r="V5543">
        <v>0</v>
      </c>
      <c r="W5543">
        <v>3</v>
      </c>
      <c r="X5543">
        <v>6</v>
      </c>
      <c r="Y5543">
        <v>0</v>
      </c>
      <c r="Z5543">
        <v>2</v>
      </c>
      <c r="AA5543">
        <v>9</v>
      </c>
      <c r="AB5543">
        <v>0</v>
      </c>
      <c r="AC5543">
        <v>2</v>
      </c>
      <c r="AD5543">
        <v>3</v>
      </c>
      <c r="AE5543">
        <v>0</v>
      </c>
      <c r="AF5543">
        <v>2</v>
      </c>
      <c r="AG5543">
        <v>4.5</v>
      </c>
      <c r="AH5543" s="4">
        <v>0</v>
      </c>
      <c r="AI5543">
        <v>2</v>
      </c>
      <c r="AJ5543">
        <v>3</v>
      </c>
      <c r="AK5543">
        <v>0</v>
      </c>
      <c r="AL5543">
        <v>2</v>
      </c>
      <c r="AM5543">
        <v>3</v>
      </c>
      <c r="AN5543">
        <v>0</v>
      </c>
      <c r="AO5543">
        <v>2</v>
      </c>
      <c r="AP5543">
        <v>6</v>
      </c>
      <c r="AQ5543">
        <v>0</v>
      </c>
      <c r="AR5543">
        <v>5</v>
      </c>
      <c r="AS5543">
        <v>5</v>
      </c>
      <c r="AT5543">
        <v>0</v>
      </c>
      <c r="AU5543">
        <v>9</v>
      </c>
      <c r="AV5543">
        <v>6</v>
      </c>
      <c r="AW5543" s="26"/>
    </row>
    <row r="5544" spans="1:49" x14ac:dyDescent="0.2">
      <c r="A5544" s="7">
        <v>20</v>
      </c>
      <c r="B5544" s="40">
        <v>1906</v>
      </c>
      <c r="C5544" s="40"/>
      <c r="D5544" s="7">
        <v>12</v>
      </c>
      <c r="E5544" s="7">
        <v>24</v>
      </c>
      <c r="F5544" s="7">
        <v>1</v>
      </c>
      <c r="G5544" s="7">
        <v>20</v>
      </c>
      <c r="H5544" s="1">
        <v>21</v>
      </c>
      <c r="I5544" s="7">
        <v>0</v>
      </c>
      <c r="J5544" s="7">
        <v>15</v>
      </c>
      <c r="K5544" s="7">
        <v>0</v>
      </c>
      <c r="L5544" s="7">
        <v>180</v>
      </c>
      <c r="M5544" s="41">
        <v>14.968701805316156</v>
      </c>
      <c r="N5544" s="14" t="s">
        <v>183</v>
      </c>
      <c r="O5544" s="38">
        <v>12.02509090909091</v>
      </c>
      <c r="P5544">
        <v>0</v>
      </c>
      <c r="Q5544">
        <v>10</v>
      </c>
      <c r="R5544">
        <v>0</v>
      </c>
      <c r="S5544">
        <v>0</v>
      </c>
      <c r="T5544">
        <v>10</v>
      </c>
      <c r="U5544">
        <v>0</v>
      </c>
      <c r="V5544">
        <v>0</v>
      </c>
      <c r="W5544">
        <v>6</v>
      </c>
      <c r="X5544">
        <v>6</v>
      </c>
      <c r="Y5544">
        <v>0</v>
      </c>
      <c r="Z5544">
        <v>2</v>
      </c>
      <c r="AA5544">
        <v>9</v>
      </c>
      <c r="AB5544">
        <v>0</v>
      </c>
      <c r="AC5544">
        <v>2</v>
      </c>
      <c r="AD5544">
        <v>6</v>
      </c>
      <c r="AE5544">
        <v>0</v>
      </c>
      <c r="AF5544">
        <v>2</v>
      </c>
      <c r="AG5544">
        <v>9</v>
      </c>
      <c r="AH5544" s="4">
        <v>0</v>
      </c>
      <c r="AI5544">
        <v>2</v>
      </c>
      <c r="AJ5544">
        <v>9</v>
      </c>
      <c r="AK5544">
        <v>0</v>
      </c>
      <c r="AL5544">
        <v>3</v>
      </c>
      <c r="AM5544">
        <v>3</v>
      </c>
      <c r="AN5544">
        <v>0</v>
      </c>
      <c r="AO5544">
        <v>3</v>
      </c>
      <c r="AP5544">
        <v>9</v>
      </c>
      <c r="AQ5544">
        <v>0</v>
      </c>
      <c r="AR5544">
        <v>9</v>
      </c>
      <c r="AS5544">
        <v>0</v>
      </c>
      <c r="AT5544">
        <v>0</v>
      </c>
      <c r="AU5544">
        <v>12</v>
      </c>
      <c r="AV5544">
        <v>0</v>
      </c>
      <c r="AW5544" s="26"/>
    </row>
    <row r="5545" spans="1:49" x14ac:dyDescent="0.2">
      <c r="A5545" s="7">
        <v>20</v>
      </c>
      <c r="B5545" s="18">
        <v>1907</v>
      </c>
      <c r="C5545" s="18"/>
      <c r="D5545" s="7">
        <v>12</v>
      </c>
      <c r="E5545" s="7">
        <v>24</v>
      </c>
      <c r="F5545" s="7">
        <v>1</v>
      </c>
      <c r="G5545" s="7">
        <v>20</v>
      </c>
      <c r="H5545" s="1">
        <v>21</v>
      </c>
      <c r="I5545" s="7">
        <v>0</v>
      </c>
      <c r="J5545" s="7">
        <v>9</v>
      </c>
      <c r="K5545" s="7">
        <v>0</v>
      </c>
      <c r="L5545" s="7">
        <v>108</v>
      </c>
      <c r="M5545" s="41">
        <v>14.968701805316156</v>
      </c>
      <c r="N5545" s="14" t="s">
        <v>183</v>
      </c>
      <c r="O5545" s="38">
        <v>7.2150545454545458</v>
      </c>
      <c r="P5545">
        <v>0</v>
      </c>
      <c r="Q5545">
        <v>5</v>
      </c>
      <c r="R5545">
        <v>6</v>
      </c>
      <c r="S5545">
        <v>0</v>
      </c>
      <c r="T5545">
        <v>4</v>
      </c>
      <c r="U5545">
        <v>6</v>
      </c>
      <c r="V5545">
        <v>0</v>
      </c>
      <c r="W5545">
        <v>3</v>
      </c>
      <c r="X5545">
        <v>6</v>
      </c>
      <c r="Y5545">
        <v>0</v>
      </c>
      <c r="Z5545">
        <v>2</v>
      </c>
      <c r="AA5545">
        <v>6</v>
      </c>
      <c r="AB5545">
        <v>0</v>
      </c>
      <c r="AC5545">
        <v>2</v>
      </c>
      <c r="AD5545">
        <v>0</v>
      </c>
      <c r="AE5545">
        <v>0</v>
      </c>
      <c r="AF5545">
        <v>2</v>
      </c>
      <c r="AG5545">
        <v>0</v>
      </c>
      <c r="AH5545">
        <v>0</v>
      </c>
      <c r="AI5545">
        <v>2</v>
      </c>
      <c r="AJ5545">
        <v>0</v>
      </c>
      <c r="AK5545">
        <v>0</v>
      </c>
      <c r="AL5545">
        <v>1</v>
      </c>
      <c r="AM5545">
        <v>9</v>
      </c>
      <c r="AN5545">
        <v>0</v>
      </c>
      <c r="AO5545">
        <v>1</v>
      </c>
      <c r="AP5545">
        <v>9</v>
      </c>
      <c r="AQ5545">
        <v>0</v>
      </c>
      <c r="AR5545">
        <v>3</v>
      </c>
      <c r="AS5545">
        <v>0</v>
      </c>
      <c r="AT5545">
        <v>0</v>
      </c>
      <c r="AU5545">
        <v>4</v>
      </c>
      <c r="AV5545">
        <v>0</v>
      </c>
      <c r="AW5545" s="26"/>
    </row>
    <row r="5546" spans="1:49" x14ac:dyDescent="0.2">
      <c r="A5546" s="7">
        <v>20</v>
      </c>
      <c r="B5546" s="40">
        <v>1908</v>
      </c>
      <c r="C5546" s="40"/>
      <c r="D5546" s="7">
        <v>12</v>
      </c>
      <c r="E5546" s="7">
        <v>24</v>
      </c>
      <c r="F5546" s="7">
        <v>1</v>
      </c>
      <c r="G5546" s="7">
        <v>20</v>
      </c>
      <c r="H5546" s="1">
        <v>21</v>
      </c>
      <c r="I5546" s="7">
        <v>0</v>
      </c>
      <c r="J5546" s="7">
        <v>4</v>
      </c>
      <c r="K5546" s="7">
        <v>3</v>
      </c>
      <c r="L5546" s="7">
        <v>51</v>
      </c>
      <c r="M5546" s="41">
        <v>14.968701805316156</v>
      </c>
      <c r="N5546" s="14" t="s">
        <v>183</v>
      </c>
      <c r="O5546" s="38">
        <v>3.4071090909090911</v>
      </c>
      <c r="P5546">
        <v>0</v>
      </c>
      <c r="Q5546">
        <v>4</v>
      </c>
      <c r="R5546">
        <v>0</v>
      </c>
      <c r="S5546">
        <v>0</v>
      </c>
      <c r="T5546">
        <v>3</v>
      </c>
      <c r="U5546">
        <v>6</v>
      </c>
      <c r="V5546">
        <v>0</v>
      </c>
      <c r="W5546">
        <v>3</v>
      </c>
      <c r="X5546">
        <v>6</v>
      </c>
      <c r="Y5546">
        <v>0</v>
      </c>
      <c r="Z5546">
        <v>3</v>
      </c>
      <c r="AA5546">
        <v>6</v>
      </c>
      <c r="AB5546">
        <v>0</v>
      </c>
      <c r="AC5546">
        <v>2</v>
      </c>
      <c r="AD5546">
        <v>6</v>
      </c>
      <c r="AE5546">
        <v>0</v>
      </c>
      <c r="AF5546">
        <v>2</v>
      </c>
      <c r="AG5546">
        <v>6</v>
      </c>
      <c r="AH5546">
        <v>0</v>
      </c>
      <c r="AI5546">
        <v>3</v>
      </c>
      <c r="AJ5546">
        <v>6</v>
      </c>
      <c r="AK5546">
        <v>0</v>
      </c>
      <c r="AL5546">
        <v>4</v>
      </c>
      <c r="AM5546">
        <v>0</v>
      </c>
      <c r="AN5546">
        <v>0</v>
      </c>
      <c r="AO5546">
        <v>6</v>
      </c>
      <c r="AP5546">
        <v>0</v>
      </c>
      <c r="AQ5546">
        <v>0</v>
      </c>
      <c r="AR5546">
        <v>9</v>
      </c>
      <c r="AS5546" s="4">
        <v>6</v>
      </c>
      <c r="AT5546">
        <v>0</v>
      </c>
      <c r="AU5546">
        <v>15</v>
      </c>
      <c r="AV5546">
        <v>0</v>
      </c>
      <c r="AW5546" s="26"/>
    </row>
    <row r="5547" spans="1:49" x14ac:dyDescent="0.2">
      <c r="A5547" s="7">
        <v>238</v>
      </c>
      <c r="B5547" s="40">
        <v>1908</v>
      </c>
      <c r="C5547" s="40"/>
      <c r="D5547" s="7">
        <v>12</v>
      </c>
      <c r="E5547" s="7">
        <v>25</v>
      </c>
      <c r="F5547" s="7">
        <v>2</v>
      </c>
      <c r="G5547" s="7">
        <v>20</v>
      </c>
      <c r="H5547" s="1">
        <v>21</v>
      </c>
      <c r="I5547" s="7">
        <v>0</v>
      </c>
      <c r="J5547" s="7">
        <v>8</v>
      </c>
      <c r="K5547" s="7">
        <v>9</v>
      </c>
      <c r="L5547" s="7">
        <v>105</v>
      </c>
      <c r="M5547" s="41">
        <v>14.968701805316156</v>
      </c>
      <c r="N5547" s="14" t="s">
        <v>183</v>
      </c>
      <c r="O5547" s="38">
        <v>7.014636363636364</v>
      </c>
      <c r="P5547">
        <v>0</v>
      </c>
      <c r="Q5547">
        <v>9</v>
      </c>
      <c r="R5547">
        <v>0</v>
      </c>
      <c r="S5547">
        <v>0</v>
      </c>
      <c r="T5547">
        <v>7</v>
      </c>
      <c r="U5547">
        <v>0</v>
      </c>
      <c r="V5547">
        <v>0</v>
      </c>
      <c r="W5547">
        <v>8</v>
      </c>
      <c r="X5547">
        <v>6</v>
      </c>
      <c r="Y5547">
        <v>0</v>
      </c>
      <c r="Z5547">
        <v>10</v>
      </c>
      <c r="AA5547">
        <v>0</v>
      </c>
      <c r="AB5547">
        <v>0</v>
      </c>
      <c r="AC5547">
        <v>9</v>
      </c>
      <c r="AD5547">
        <v>0</v>
      </c>
      <c r="AE5547">
        <v>0</v>
      </c>
      <c r="AF5547">
        <v>7</v>
      </c>
      <c r="AG5547">
        <v>6</v>
      </c>
      <c r="AH5547">
        <v>0</v>
      </c>
      <c r="AI5547">
        <v>7</v>
      </c>
      <c r="AJ5547">
        <v>6</v>
      </c>
      <c r="AK5547">
        <v>0</v>
      </c>
      <c r="AL5547">
        <v>7</v>
      </c>
      <c r="AM5547">
        <v>6</v>
      </c>
      <c r="AN5547">
        <v>0</v>
      </c>
      <c r="AO5547">
        <v>10</v>
      </c>
      <c r="AP5547">
        <v>0</v>
      </c>
      <c r="AQ5547">
        <v>0</v>
      </c>
      <c r="AR5547">
        <v>11</v>
      </c>
      <c r="AS5547" s="4">
        <v>0</v>
      </c>
      <c r="AT5547">
        <v>0</v>
      </c>
      <c r="AU5547">
        <v>11</v>
      </c>
      <c r="AV5547">
        <v>3</v>
      </c>
      <c r="AW5547" s="26"/>
    </row>
    <row r="5548" spans="1:49" x14ac:dyDescent="0.2">
      <c r="A5548" s="7">
        <v>20</v>
      </c>
      <c r="B5548" s="40">
        <v>1909</v>
      </c>
      <c r="C5548" s="40"/>
      <c r="D5548" s="7">
        <v>12</v>
      </c>
      <c r="E5548" s="7">
        <v>24</v>
      </c>
      <c r="F5548" s="7">
        <v>1</v>
      </c>
      <c r="G5548" s="7">
        <v>20</v>
      </c>
      <c r="H5548" s="1">
        <v>21</v>
      </c>
      <c r="I5548" s="7">
        <v>0</v>
      </c>
      <c r="J5548" s="7">
        <v>12</v>
      </c>
      <c r="K5548" s="7">
        <v>0</v>
      </c>
      <c r="L5548" s="7">
        <v>144</v>
      </c>
      <c r="M5548" s="41">
        <v>14.968701805316156</v>
      </c>
      <c r="N5548" s="14" t="s">
        <v>183</v>
      </c>
      <c r="O5548" s="38">
        <v>9.6200727272727278</v>
      </c>
      <c r="P5548">
        <v>0</v>
      </c>
      <c r="Q5548">
        <v>9</v>
      </c>
      <c r="R5548">
        <v>0</v>
      </c>
      <c r="S5548">
        <v>0</v>
      </c>
      <c r="T5548">
        <v>6</v>
      </c>
      <c r="U5548">
        <v>6</v>
      </c>
      <c r="V5548">
        <v>0</v>
      </c>
      <c r="W5548">
        <v>4</v>
      </c>
      <c r="X5548">
        <v>6</v>
      </c>
      <c r="Y5548">
        <v>0</v>
      </c>
      <c r="Z5548">
        <v>3</v>
      </c>
      <c r="AA5548">
        <v>9</v>
      </c>
      <c r="AB5548">
        <v>0</v>
      </c>
      <c r="AC5548">
        <v>3</v>
      </c>
      <c r="AD5548">
        <v>6</v>
      </c>
      <c r="AE5548">
        <v>0</v>
      </c>
      <c r="AF5548">
        <v>3</v>
      </c>
      <c r="AG5548">
        <v>6</v>
      </c>
      <c r="AH5548">
        <v>0</v>
      </c>
      <c r="AI5548">
        <v>3</v>
      </c>
      <c r="AJ5548">
        <v>6</v>
      </c>
      <c r="AK5548">
        <v>0</v>
      </c>
      <c r="AL5548">
        <v>4</v>
      </c>
      <c r="AM5548">
        <v>6</v>
      </c>
      <c r="AN5548">
        <v>0</v>
      </c>
      <c r="AO5548">
        <v>5</v>
      </c>
      <c r="AP5548">
        <v>0</v>
      </c>
      <c r="AQ5548">
        <v>0</v>
      </c>
      <c r="AR5548">
        <v>5</v>
      </c>
      <c r="AS5548">
        <v>9</v>
      </c>
      <c r="AT5548">
        <v>0</v>
      </c>
      <c r="AU5548">
        <v>6</v>
      </c>
      <c r="AV5548">
        <v>6</v>
      </c>
      <c r="AW5548" s="26"/>
    </row>
    <row r="5549" spans="1:49" x14ac:dyDescent="0.2">
      <c r="A5549" s="7">
        <v>192</v>
      </c>
      <c r="B5549" s="40">
        <v>1909</v>
      </c>
      <c r="C5549" s="40"/>
      <c r="D5549" s="7">
        <v>12</v>
      </c>
      <c r="E5549" s="7">
        <v>25</v>
      </c>
      <c r="F5549" s="7">
        <v>2</v>
      </c>
      <c r="G5549" s="7">
        <v>20</v>
      </c>
      <c r="H5549" s="1">
        <v>21</v>
      </c>
      <c r="I5549" s="7">
        <v>0</v>
      </c>
      <c r="J5549" s="7">
        <v>12</v>
      </c>
      <c r="K5549" s="7">
        <v>6</v>
      </c>
      <c r="L5549" s="7">
        <v>150</v>
      </c>
      <c r="M5549" s="41">
        <v>14.968701805316156</v>
      </c>
      <c r="N5549" s="14" t="s">
        <v>183</v>
      </c>
      <c r="O5549" s="38">
        <v>10.020909090909091</v>
      </c>
      <c r="P5549">
        <v>0</v>
      </c>
      <c r="Q5549">
        <v>8</v>
      </c>
      <c r="R5549">
        <v>4</v>
      </c>
      <c r="S5549">
        <v>0</v>
      </c>
      <c r="T5549">
        <v>10</v>
      </c>
      <c r="U5549">
        <v>9</v>
      </c>
      <c r="V5549">
        <v>0</v>
      </c>
      <c r="W5549">
        <v>7</v>
      </c>
      <c r="X5549">
        <v>6</v>
      </c>
      <c r="Y5549">
        <v>0</v>
      </c>
      <c r="Z5549">
        <v>7</v>
      </c>
      <c r="AA5549">
        <v>5</v>
      </c>
      <c r="AB5549">
        <v>0</v>
      </c>
      <c r="AC5549">
        <v>8</v>
      </c>
      <c r="AD5549">
        <v>6</v>
      </c>
      <c r="AE5549">
        <v>0</v>
      </c>
      <c r="AF5549">
        <v>6</v>
      </c>
      <c r="AG5549">
        <v>2</v>
      </c>
      <c r="AH5549">
        <v>0</v>
      </c>
      <c r="AI5549">
        <v>6</v>
      </c>
      <c r="AJ5549">
        <v>6</v>
      </c>
      <c r="AK5549">
        <v>0</v>
      </c>
      <c r="AL5549">
        <v>7</v>
      </c>
      <c r="AM5549">
        <v>1</v>
      </c>
      <c r="AN5549">
        <v>0</v>
      </c>
      <c r="AO5549">
        <v>7</v>
      </c>
      <c r="AP5549">
        <v>7</v>
      </c>
      <c r="AQ5549">
        <v>0</v>
      </c>
      <c r="AR5549">
        <v>7</v>
      </c>
      <c r="AS5549">
        <v>3</v>
      </c>
      <c r="AT5549">
        <v>0</v>
      </c>
      <c r="AU5549">
        <v>7</v>
      </c>
      <c r="AV5549">
        <v>4</v>
      </c>
      <c r="AW5549" s="26"/>
    </row>
    <row r="5550" spans="1:49" x14ac:dyDescent="0.2">
      <c r="A5550" s="7">
        <v>20</v>
      </c>
      <c r="B5550" s="40">
        <v>1910</v>
      </c>
      <c r="C5550" s="40"/>
      <c r="D5550" s="7">
        <v>12</v>
      </c>
      <c r="E5550" s="7">
        <v>24</v>
      </c>
      <c r="F5550" s="7">
        <v>1</v>
      </c>
      <c r="G5550" s="7">
        <v>20</v>
      </c>
      <c r="H5550" s="1">
        <v>21</v>
      </c>
      <c r="I5550" s="7">
        <v>0</v>
      </c>
      <c r="J5550" s="7">
        <v>6</v>
      </c>
      <c r="K5550" s="7">
        <v>6</v>
      </c>
      <c r="L5550" s="7">
        <v>78</v>
      </c>
      <c r="M5550" s="41">
        <v>14.968701805316156</v>
      </c>
      <c r="N5550" s="14" t="s">
        <v>183</v>
      </c>
      <c r="O5550" s="38">
        <v>5.2108727272727275</v>
      </c>
      <c r="P5550">
        <v>0</v>
      </c>
      <c r="Q5550">
        <v>6</v>
      </c>
      <c r="R5550">
        <v>6</v>
      </c>
      <c r="S5550">
        <v>0</v>
      </c>
      <c r="T5550">
        <v>7</v>
      </c>
      <c r="U5550">
        <v>0</v>
      </c>
      <c r="V5550">
        <v>0</v>
      </c>
      <c r="W5550">
        <v>4</v>
      </c>
      <c r="X5550">
        <v>3</v>
      </c>
      <c r="Y5550">
        <v>0</v>
      </c>
      <c r="Z5550">
        <v>3</v>
      </c>
      <c r="AA5550">
        <v>3</v>
      </c>
      <c r="AB5550">
        <v>0</v>
      </c>
      <c r="AC5550">
        <v>3</v>
      </c>
      <c r="AD5550">
        <v>0</v>
      </c>
      <c r="AE5550">
        <v>0</v>
      </c>
      <c r="AF5550">
        <v>2</v>
      </c>
      <c r="AG5550">
        <v>6</v>
      </c>
      <c r="AH5550">
        <v>0</v>
      </c>
      <c r="AI5550">
        <v>2</v>
      </c>
      <c r="AJ5550">
        <v>6</v>
      </c>
      <c r="AK5550">
        <v>0</v>
      </c>
      <c r="AL5550">
        <v>2</v>
      </c>
      <c r="AM5550">
        <v>3</v>
      </c>
      <c r="AN5550">
        <v>0</v>
      </c>
      <c r="AO5550">
        <v>2</v>
      </c>
      <c r="AP5550">
        <v>6</v>
      </c>
      <c r="AQ5550">
        <v>0</v>
      </c>
      <c r="AR5550">
        <v>2</v>
      </c>
      <c r="AS5550">
        <v>6</v>
      </c>
      <c r="AT5550">
        <v>0</v>
      </c>
      <c r="AU5550">
        <v>3</v>
      </c>
      <c r="AV5550">
        <v>3</v>
      </c>
      <c r="AW5550" s="26"/>
    </row>
    <row r="5551" spans="1:49" x14ac:dyDescent="0.2">
      <c r="A5551" s="7">
        <v>191</v>
      </c>
      <c r="B5551" s="40">
        <v>1910</v>
      </c>
      <c r="C5551" s="40"/>
      <c r="D5551" s="7">
        <v>8</v>
      </c>
      <c r="E5551" s="7">
        <v>25</v>
      </c>
      <c r="F5551" s="7">
        <v>2</v>
      </c>
      <c r="G5551" s="7">
        <v>20</v>
      </c>
      <c r="H5551" s="1">
        <v>21</v>
      </c>
      <c r="I5551" s="7">
        <v>0</v>
      </c>
      <c r="J5551" s="7">
        <v>13</v>
      </c>
      <c r="K5551" s="7">
        <v>0</v>
      </c>
      <c r="L5551" s="7">
        <v>156</v>
      </c>
      <c r="M5551" s="41">
        <v>14.968701805316156</v>
      </c>
      <c r="N5551" s="14" t="s">
        <v>183</v>
      </c>
      <c r="O5551" s="38">
        <v>10.421745454545455</v>
      </c>
      <c r="P5551">
        <v>0</v>
      </c>
      <c r="Q5551">
        <v>9</v>
      </c>
      <c r="R5551">
        <v>6</v>
      </c>
      <c r="S5551">
        <v>0</v>
      </c>
      <c r="T5551">
        <v>5</v>
      </c>
      <c r="U5551">
        <v>4</v>
      </c>
      <c r="V5551">
        <v>0</v>
      </c>
      <c r="W5551">
        <v>5</v>
      </c>
      <c r="X5551">
        <v>1</v>
      </c>
      <c r="Y5551">
        <v>0</v>
      </c>
      <c r="Z5551">
        <v>6</v>
      </c>
      <c r="AA5551">
        <v>0</v>
      </c>
      <c r="AB5551">
        <v>0</v>
      </c>
      <c r="AC5551">
        <v>6</v>
      </c>
      <c r="AD5551">
        <v>9</v>
      </c>
      <c r="AE5551">
        <v>0</v>
      </c>
      <c r="AF5551">
        <v>6</v>
      </c>
      <c r="AG5551">
        <v>6</v>
      </c>
      <c r="AH5551">
        <v>0</v>
      </c>
      <c r="AI5551">
        <v>6</v>
      </c>
      <c r="AJ5551">
        <v>2</v>
      </c>
      <c r="AW5551" s="26"/>
    </row>
    <row r="5552" spans="1:49" x14ac:dyDescent="0.2">
      <c r="A5552" s="7">
        <v>20</v>
      </c>
      <c r="B5552" s="40">
        <v>1911</v>
      </c>
      <c r="C5552" s="40"/>
      <c r="D5552" s="7">
        <v>12</v>
      </c>
      <c r="E5552" s="7">
        <v>24</v>
      </c>
      <c r="F5552" s="7">
        <v>1</v>
      </c>
      <c r="G5552" s="7">
        <v>20</v>
      </c>
      <c r="H5552" s="1">
        <v>21</v>
      </c>
      <c r="I5552" s="7">
        <v>0</v>
      </c>
      <c r="J5552" s="7">
        <v>3</v>
      </c>
      <c r="K5552" s="7">
        <v>3</v>
      </c>
      <c r="L5552" s="7">
        <v>39</v>
      </c>
      <c r="M5552" s="41">
        <v>14.968701805316156</v>
      </c>
      <c r="N5552" s="14" t="s">
        <v>183</v>
      </c>
      <c r="O5552" s="38">
        <v>2.6054363636363638</v>
      </c>
      <c r="P5552">
        <v>0</v>
      </c>
      <c r="Q5552">
        <v>3</v>
      </c>
      <c r="R5552">
        <v>6</v>
      </c>
      <c r="S5552">
        <v>0</v>
      </c>
      <c r="T5552">
        <v>3</v>
      </c>
      <c r="U5552">
        <v>6</v>
      </c>
      <c r="V5552">
        <v>0</v>
      </c>
      <c r="W5552">
        <v>3</v>
      </c>
      <c r="X5552">
        <v>6</v>
      </c>
      <c r="Y5552">
        <v>0</v>
      </c>
      <c r="Z5552">
        <v>2</v>
      </c>
      <c r="AA5552">
        <v>6</v>
      </c>
      <c r="AB5552">
        <v>0</v>
      </c>
      <c r="AC5552">
        <v>2</v>
      </c>
      <c r="AD5552">
        <v>3</v>
      </c>
      <c r="AE5552">
        <v>0</v>
      </c>
      <c r="AF5552">
        <v>2</v>
      </c>
      <c r="AG5552">
        <v>3</v>
      </c>
      <c r="AH5552">
        <v>0</v>
      </c>
      <c r="AI5552">
        <v>2</v>
      </c>
      <c r="AJ5552">
        <v>3</v>
      </c>
      <c r="AK5552">
        <v>0</v>
      </c>
      <c r="AL5552">
        <v>2</v>
      </c>
      <c r="AM5552">
        <v>3</v>
      </c>
      <c r="AN5552">
        <v>0</v>
      </c>
      <c r="AO5552">
        <v>2</v>
      </c>
      <c r="AP5552">
        <v>1.5</v>
      </c>
      <c r="AQ5552">
        <v>0</v>
      </c>
      <c r="AR5552">
        <v>3</v>
      </c>
      <c r="AS5552">
        <v>0</v>
      </c>
      <c r="AT5552">
        <v>0</v>
      </c>
      <c r="AU5552">
        <v>3</v>
      </c>
      <c r="AV5552">
        <v>6</v>
      </c>
      <c r="AW5552" s="26"/>
    </row>
    <row r="5553" spans="1:49" x14ac:dyDescent="0.2">
      <c r="A5553" s="7">
        <v>192</v>
      </c>
      <c r="B5553" s="40">
        <v>1911</v>
      </c>
      <c r="C5553" s="40"/>
      <c r="D5553" s="7">
        <v>12</v>
      </c>
      <c r="E5553" s="7">
        <v>25</v>
      </c>
      <c r="F5553" s="7">
        <v>2</v>
      </c>
      <c r="G5553" s="7">
        <v>20</v>
      </c>
      <c r="H5553" s="1">
        <v>21</v>
      </c>
      <c r="I5553" s="7">
        <v>0</v>
      </c>
      <c r="J5553" s="7">
        <v>6</v>
      </c>
      <c r="K5553" s="7">
        <v>9</v>
      </c>
      <c r="L5553" s="7">
        <v>81</v>
      </c>
      <c r="M5553" s="41">
        <v>14.968701805316156</v>
      </c>
      <c r="N5553" s="14" t="s">
        <v>183</v>
      </c>
      <c r="O5553" s="38">
        <v>5.4112909090909094</v>
      </c>
      <c r="P5553">
        <v>0</v>
      </c>
      <c r="Q5553">
        <v>7</v>
      </c>
      <c r="R5553">
        <v>3</v>
      </c>
      <c r="S5553">
        <v>0</v>
      </c>
      <c r="T5553">
        <v>6</v>
      </c>
      <c r="U5553">
        <v>6</v>
      </c>
      <c r="V5553">
        <v>0</v>
      </c>
      <c r="W5553">
        <v>8</v>
      </c>
      <c r="X5553">
        <v>9</v>
      </c>
      <c r="Y5553">
        <v>0</v>
      </c>
      <c r="Z5553">
        <v>9</v>
      </c>
      <c r="AA5553">
        <v>3</v>
      </c>
      <c r="AB5553">
        <v>0</v>
      </c>
      <c r="AC5553">
        <v>9</v>
      </c>
      <c r="AD5553">
        <v>3</v>
      </c>
      <c r="AE5553">
        <v>0</v>
      </c>
      <c r="AF5553">
        <v>5</v>
      </c>
      <c r="AG5553">
        <v>6</v>
      </c>
      <c r="AH5553">
        <v>0</v>
      </c>
      <c r="AI5553">
        <v>5</v>
      </c>
      <c r="AJ5553">
        <v>10</v>
      </c>
      <c r="AK5553">
        <v>0</v>
      </c>
      <c r="AL5553">
        <v>5</v>
      </c>
      <c r="AM5553">
        <v>10</v>
      </c>
      <c r="AN5553">
        <v>0</v>
      </c>
      <c r="AO5553">
        <v>5</v>
      </c>
      <c r="AP5553">
        <v>10</v>
      </c>
      <c r="AQ5553">
        <v>0</v>
      </c>
      <c r="AR5553">
        <v>6</v>
      </c>
      <c r="AS5553">
        <v>3</v>
      </c>
      <c r="AT5553">
        <v>0</v>
      </c>
      <c r="AU5553">
        <v>7</v>
      </c>
      <c r="AV5553">
        <v>6</v>
      </c>
      <c r="AW5553" s="26"/>
    </row>
    <row r="5554" spans="1:49" x14ac:dyDescent="0.2">
      <c r="A5554" s="7">
        <v>20</v>
      </c>
      <c r="B5554" s="40">
        <v>1912</v>
      </c>
      <c r="C5554" s="40"/>
      <c r="D5554" s="7">
        <v>12</v>
      </c>
      <c r="E5554" s="7">
        <v>24</v>
      </c>
      <c r="F5554" s="7">
        <v>1</v>
      </c>
      <c r="G5554" s="7">
        <v>20</v>
      </c>
      <c r="H5554" s="1">
        <v>21</v>
      </c>
      <c r="I5554" s="7">
        <v>0</v>
      </c>
      <c r="J5554" s="7">
        <v>4</v>
      </c>
      <c r="K5554" s="7">
        <v>6</v>
      </c>
      <c r="L5554" s="7">
        <v>54</v>
      </c>
      <c r="M5554" s="41">
        <v>14.968701805316156</v>
      </c>
      <c r="N5554" s="14" t="s">
        <v>183</v>
      </c>
      <c r="O5554" s="38">
        <v>3.6075272727272729</v>
      </c>
      <c r="P5554">
        <v>0</v>
      </c>
      <c r="Q5554">
        <v>6</v>
      </c>
      <c r="R5554">
        <v>6</v>
      </c>
      <c r="S5554">
        <v>0</v>
      </c>
      <c r="T5554">
        <v>7</v>
      </c>
      <c r="U5554">
        <v>0</v>
      </c>
      <c r="V5554">
        <v>0</v>
      </c>
      <c r="W5554">
        <v>5</v>
      </c>
      <c r="X5554">
        <v>6</v>
      </c>
      <c r="Y5554">
        <v>0</v>
      </c>
      <c r="Z5554">
        <v>5</v>
      </c>
      <c r="AA5554">
        <v>6</v>
      </c>
      <c r="AB5554">
        <v>0</v>
      </c>
      <c r="AC5554">
        <v>5</v>
      </c>
      <c r="AD5554">
        <v>6</v>
      </c>
      <c r="AE5554">
        <v>0</v>
      </c>
      <c r="AF5554">
        <v>5</v>
      </c>
      <c r="AG5554">
        <v>6</v>
      </c>
      <c r="AH5554">
        <v>0</v>
      </c>
      <c r="AI5554">
        <v>5</v>
      </c>
      <c r="AJ5554">
        <v>6</v>
      </c>
      <c r="AK5554">
        <v>0</v>
      </c>
      <c r="AL5554">
        <v>6</v>
      </c>
      <c r="AM5554">
        <v>6</v>
      </c>
      <c r="AN5554">
        <v>0</v>
      </c>
      <c r="AO5554">
        <v>8</v>
      </c>
      <c r="AP5554">
        <v>0</v>
      </c>
      <c r="AQ5554">
        <v>0</v>
      </c>
      <c r="AR5554">
        <v>14</v>
      </c>
      <c r="AS5554">
        <v>0</v>
      </c>
      <c r="AT5554">
        <v>0</v>
      </c>
      <c r="AU5554">
        <v>18</v>
      </c>
      <c r="AV5554">
        <v>0</v>
      </c>
      <c r="AW5554" s="26"/>
    </row>
    <row r="5555" spans="1:49" x14ac:dyDescent="0.2">
      <c r="A5555" s="7">
        <v>195</v>
      </c>
      <c r="B5555" s="40">
        <v>1912</v>
      </c>
      <c r="C5555" s="40"/>
      <c r="D5555" s="7">
        <v>12</v>
      </c>
      <c r="E5555" s="7">
        <v>25</v>
      </c>
      <c r="F5555" s="7">
        <v>2</v>
      </c>
      <c r="G5555" s="7">
        <v>20</v>
      </c>
      <c r="H5555" s="1">
        <v>21</v>
      </c>
      <c r="I5555" s="7">
        <v>0</v>
      </c>
      <c r="J5555" s="7">
        <v>7</v>
      </c>
      <c r="K5555" s="7">
        <v>9</v>
      </c>
      <c r="L5555" s="7">
        <v>93</v>
      </c>
      <c r="M5555" s="41">
        <v>14.968701805316156</v>
      </c>
      <c r="N5555" s="14" t="s">
        <v>183</v>
      </c>
      <c r="O5555" s="38">
        <v>6.2129636363636367</v>
      </c>
      <c r="P5555">
        <v>0</v>
      </c>
      <c r="Q5555">
        <v>10</v>
      </c>
      <c r="R5555">
        <v>2</v>
      </c>
      <c r="S5555">
        <v>0</v>
      </c>
      <c r="T5555">
        <v>14</v>
      </c>
      <c r="U5555">
        <v>2</v>
      </c>
      <c r="V5555">
        <v>0</v>
      </c>
      <c r="W5555">
        <v>9</v>
      </c>
      <c r="X5555">
        <v>3</v>
      </c>
      <c r="Y5555">
        <v>0</v>
      </c>
      <c r="Z5555">
        <v>10</v>
      </c>
      <c r="AA5555">
        <v>5</v>
      </c>
      <c r="AB5555">
        <v>0</v>
      </c>
      <c r="AC5555">
        <v>7</v>
      </c>
      <c r="AD5555">
        <v>4</v>
      </c>
      <c r="AE5555">
        <v>0</v>
      </c>
      <c r="AF5555">
        <v>6</v>
      </c>
      <c r="AG5555">
        <v>2</v>
      </c>
      <c r="AH5555">
        <v>0</v>
      </c>
      <c r="AI5555">
        <v>7</v>
      </c>
      <c r="AJ5555">
        <v>9</v>
      </c>
      <c r="AK5555">
        <v>0</v>
      </c>
      <c r="AL5555">
        <v>7</v>
      </c>
      <c r="AM5555">
        <v>0</v>
      </c>
      <c r="AN5555">
        <v>0</v>
      </c>
      <c r="AO5555">
        <v>7</v>
      </c>
      <c r="AP5555">
        <v>6</v>
      </c>
      <c r="AQ5555">
        <v>0</v>
      </c>
      <c r="AR5555">
        <v>11</v>
      </c>
      <c r="AS5555">
        <v>0</v>
      </c>
      <c r="AT5555">
        <v>0</v>
      </c>
      <c r="AU5555">
        <v>13</v>
      </c>
      <c r="AV5555">
        <v>9</v>
      </c>
      <c r="AW5555" s="26"/>
    </row>
    <row r="5556" spans="1:49" x14ac:dyDescent="0.2">
      <c r="A5556" s="7">
        <v>20</v>
      </c>
      <c r="B5556" s="40">
        <v>1913</v>
      </c>
      <c r="C5556" s="40"/>
      <c r="D5556" s="7">
        <v>12</v>
      </c>
      <c r="E5556" s="7">
        <v>24</v>
      </c>
      <c r="F5556" s="7">
        <v>1</v>
      </c>
      <c r="G5556" s="7">
        <v>20</v>
      </c>
      <c r="H5556" s="1">
        <v>21</v>
      </c>
      <c r="I5556" s="7">
        <v>0</v>
      </c>
      <c r="J5556" s="7">
        <v>16</v>
      </c>
      <c r="K5556" s="7">
        <v>0</v>
      </c>
      <c r="L5556" s="7">
        <v>192</v>
      </c>
      <c r="M5556" s="41">
        <v>14.968701805316156</v>
      </c>
      <c r="N5556" s="14" t="s">
        <v>183</v>
      </c>
      <c r="O5556" s="38">
        <v>12.826763636363637</v>
      </c>
      <c r="P5556">
        <v>0</v>
      </c>
      <c r="Q5556">
        <v>12</v>
      </c>
      <c r="R5556">
        <v>0</v>
      </c>
      <c r="S5556">
        <v>0</v>
      </c>
      <c r="T5556">
        <v>10</v>
      </c>
      <c r="U5556">
        <v>0</v>
      </c>
      <c r="V5556">
        <v>0</v>
      </c>
      <c r="W5556">
        <v>8</v>
      </c>
      <c r="X5556">
        <v>0</v>
      </c>
      <c r="Y5556">
        <v>0</v>
      </c>
      <c r="Z5556">
        <v>5</v>
      </c>
      <c r="AA5556">
        <v>6</v>
      </c>
      <c r="AB5556">
        <v>0</v>
      </c>
      <c r="AC5556">
        <v>4</v>
      </c>
      <c r="AD5556">
        <v>6</v>
      </c>
      <c r="AE5556">
        <v>0</v>
      </c>
      <c r="AF5556">
        <v>4</v>
      </c>
      <c r="AG5556">
        <v>6</v>
      </c>
      <c r="AH5556">
        <v>0</v>
      </c>
      <c r="AI5556">
        <v>6</v>
      </c>
      <c r="AJ5556">
        <v>0</v>
      </c>
      <c r="AK5556">
        <v>0</v>
      </c>
      <c r="AL5556">
        <v>7</v>
      </c>
      <c r="AM5556">
        <v>0</v>
      </c>
      <c r="AN5556">
        <v>0</v>
      </c>
      <c r="AO5556">
        <v>8</v>
      </c>
      <c r="AP5556">
        <v>0</v>
      </c>
      <c r="AQ5556">
        <v>0</v>
      </c>
      <c r="AR5556">
        <v>9</v>
      </c>
      <c r="AS5556">
        <v>0</v>
      </c>
      <c r="AT5556">
        <v>0</v>
      </c>
      <c r="AU5556">
        <v>9</v>
      </c>
      <c r="AV5556">
        <v>0</v>
      </c>
      <c r="AW5556" s="26"/>
    </row>
    <row r="5557" spans="1:49" x14ac:dyDescent="0.2">
      <c r="A5557" s="7">
        <v>194</v>
      </c>
      <c r="B5557" s="40">
        <v>1913</v>
      </c>
      <c r="C5557" s="40"/>
      <c r="D5557" s="7">
        <v>12</v>
      </c>
      <c r="E5557" s="7">
        <v>25</v>
      </c>
      <c r="F5557" s="7">
        <v>2</v>
      </c>
      <c r="G5557" s="7">
        <v>20</v>
      </c>
      <c r="H5557" s="1">
        <v>21</v>
      </c>
      <c r="I5557" s="7">
        <v>0</v>
      </c>
      <c r="J5557" s="7">
        <v>10</v>
      </c>
      <c r="K5557" s="7">
        <v>0</v>
      </c>
      <c r="L5557" s="7">
        <v>120</v>
      </c>
      <c r="M5557" s="41">
        <v>14.968701805316156</v>
      </c>
      <c r="N5557" s="14" t="s">
        <v>183</v>
      </c>
      <c r="O5557" s="38">
        <v>8.0167272727272731</v>
      </c>
      <c r="P5557">
        <v>0</v>
      </c>
      <c r="Q5557">
        <v>9</v>
      </c>
      <c r="R5557">
        <v>0</v>
      </c>
      <c r="S5557">
        <v>0</v>
      </c>
      <c r="T5557">
        <v>7</v>
      </c>
      <c r="U5557">
        <v>6</v>
      </c>
      <c r="V5557">
        <v>0</v>
      </c>
      <c r="W5557">
        <v>8</v>
      </c>
      <c r="X5557">
        <v>0</v>
      </c>
      <c r="Y5557">
        <v>0</v>
      </c>
      <c r="Z5557">
        <v>7</v>
      </c>
      <c r="AA5557">
        <v>0</v>
      </c>
      <c r="AB5557">
        <v>0</v>
      </c>
      <c r="AC5557">
        <v>5</v>
      </c>
      <c r="AD5557">
        <v>9</v>
      </c>
      <c r="AE5557">
        <v>0</v>
      </c>
      <c r="AF5557">
        <v>5</v>
      </c>
      <c r="AG5557">
        <v>0</v>
      </c>
      <c r="AH5557">
        <v>0</v>
      </c>
      <c r="AI5557">
        <v>6</v>
      </c>
      <c r="AJ5557">
        <v>0</v>
      </c>
      <c r="AK5557">
        <v>0</v>
      </c>
      <c r="AL5557">
        <v>9</v>
      </c>
      <c r="AM5557">
        <v>0</v>
      </c>
      <c r="AN5557">
        <v>0</v>
      </c>
      <c r="AO5557">
        <v>11</v>
      </c>
      <c r="AP5557">
        <v>6</v>
      </c>
      <c r="AQ5557">
        <v>0</v>
      </c>
      <c r="AR5557">
        <v>12</v>
      </c>
      <c r="AS5557">
        <v>0</v>
      </c>
      <c r="AT5557">
        <v>0</v>
      </c>
      <c r="AU5557">
        <v>12</v>
      </c>
      <c r="AV5557">
        <v>0</v>
      </c>
      <c r="AW5557" s="26"/>
    </row>
    <row r="5558" spans="1:49" x14ac:dyDescent="0.2">
      <c r="A5558" s="7">
        <v>71</v>
      </c>
      <c r="B5558" s="40">
        <v>1914</v>
      </c>
      <c r="C5558" s="40"/>
      <c r="D5558" s="7">
        <v>12</v>
      </c>
      <c r="E5558" s="7">
        <v>24</v>
      </c>
      <c r="F5558" s="7">
        <v>1</v>
      </c>
      <c r="G5558" s="7">
        <v>20</v>
      </c>
      <c r="H5558" s="1">
        <v>21</v>
      </c>
      <c r="I5558" s="7">
        <v>0</v>
      </c>
      <c r="J5558" s="7">
        <v>12</v>
      </c>
      <c r="K5558" s="7">
        <v>0</v>
      </c>
      <c r="L5558" s="7">
        <v>144</v>
      </c>
      <c r="M5558" s="41">
        <v>14.968701805316156</v>
      </c>
      <c r="N5558" s="14" t="s">
        <v>183</v>
      </c>
      <c r="O5558" s="38">
        <v>9.6200727272727278</v>
      </c>
      <c r="P5558">
        <v>0</v>
      </c>
      <c r="Q5558">
        <v>9</v>
      </c>
      <c r="R5558">
        <v>0</v>
      </c>
      <c r="S5558">
        <v>0</v>
      </c>
      <c r="T5558">
        <v>9</v>
      </c>
      <c r="U5558">
        <v>0</v>
      </c>
      <c r="V5558">
        <v>0</v>
      </c>
      <c r="W5558">
        <v>8</v>
      </c>
      <c r="X5558">
        <v>0</v>
      </c>
      <c r="Y5558">
        <v>0</v>
      </c>
      <c r="Z5558">
        <v>7</v>
      </c>
      <c r="AA5558">
        <v>0</v>
      </c>
      <c r="AB5558">
        <v>0</v>
      </c>
      <c r="AC5558">
        <v>5</v>
      </c>
      <c r="AD5558">
        <v>6</v>
      </c>
      <c r="AE5558">
        <v>0</v>
      </c>
      <c r="AF5558">
        <v>6</v>
      </c>
      <c r="AG5558">
        <v>0</v>
      </c>
      <c r="AH5558">
        <v>0</v>
      </c>
      <c r="AI5558">
        <v>6</v>
      </c>
      <c r="AJ5558">
        <v>6</v>
      </c>
      <c r="AK5558">
        <v>0</v>
      </c>
      <c r="AL5558">
        <v>6</v>
      </c>
      <c r="AM5558">
        <v>6</v>
      </c>
      <c r="AN5558">
        <v>0</v>
      </c>
      <c r="AO5558">
        <v>12</v>
      </c>
      <c r="AP5558">
        <v>0</v>
      </c>
      <c r="AQ5558">
        <v>0</v>
      </c>
      <c r="AR5558">
        <v>18</v>
      </c>
      <c r="AS5558">
        <v>0</v>
      </c>
      <c r="AT5558">
        <v>0</v>
      </c>
      <c r="AU5558">
        <v>17</v>
      </c>
      <c r="AV5558">
        <v>0</v>
      </c>
      <c r="AW5558" s="26"/>
    </row>
    <row r="5559" spans="1:49" x14ac:dyDescent="0.2">
      <c r="A5559" s="7">
        <v>189</v>
      </c>
      <c r="B5559" s="40">
        <v>1914</v>
      </c>
      <c r="C5559" s="40"/>
      <c r="D5559" s="7">
        <v>12</v>
      </c>
      <c r="E5559" s="7">
        <v>25</v>
      </c>
      <c r="F5559" s="7">
        <v>2</v>
      </c>
      <c r="G5559" s="7">
        <v>20</v>
      </c>
      <c r="H5559" s="1">
        <v>21</v>
      </c>
      <c r="I5559" s="7">
        <v>0</v>
      </c>
      <c r="J5559" s="7">
        <v>6</v>
      </c>
      <c r="K5559" s="7">
        <v>9</v>
      </c>
      <c r="L5559" s="7">
        <v>81</v>
      </c>
      <c r="M5559" s="41">
        <v>14.968701805316156</v>
      </c>
      <c r="N5559" s="14" t="s">
        <v>183</v>
      </c>
      <c r="O5559" s="38">
        <v>5.4112909090909094</v>
      </c>
      <c r="P5559">
        <v>0</v>
      </c>
      <c r="Q5559">
        <v>8</v>
      </c>
      <c r="R5559">
        <v>0</v>
      </c>
      <c r="S5559">
        <v>0</v>
      </c>
      <c r="T5559">
        <v>8</v>
      </c>
      <c r="U5559">
        <v>0</v>
      </c>
      <c r="V5559">
        <v>0</v>
      </c>
      <c r="W5559">
        <v>7</v>
      </c>
      <c r="X5559">
        <v>9</v>
      </c>
      <c r="Y5559">
        <v>0</v>
      </c>
      <c r="Z5559">
        <v>8</v>
      </c>
      <c r="AA5559">
        <v>0</v>
      </c>
      <c r="AB5559">
        <v>0</v>
      </c>
      <c r="AC5559">
        <v>7</v>
      </c>
      <c r="AD5559">
        <v>0</v>
      </c>
      <c r="AE5559">
        <v>0</v>
      </c>
      <c r="AF5559">
        <v>6</v>
      </c>
      <c r="AG5559">
        <v>0</v>
      </c>
      <c r="AH5559">
        <v>0</v>
      </c>
      <c r="AI5559">
        <v>5</v>
      </c>
      <c r="AJ5559">
        <v>6</v>
      </c>
      <c r="AK5559">
        <v>0</v>
      </c>
      <c r="AL5559">
        <v>7</v>
      </c>
      <c r="AM5559">
        <v>0</v>
      </c>
      <c r="AN5559">
        <v>0</v>
      </c>
      <c r="AO5559">
        <v>8</v>
      </c>
      <c r="AP5559">
        <v>0</v>
      </c>
      <c r="AQ5559">
        <v>0</v>
      </c>
      <c r="AR5559">
        <v>9</v>
      </c>
      <c r="AS5559">
        <v>0</v>
      </c>
      <c r="AT5559">
        <v>0</v>
      </c>
      <c r="AU5559">
        <v>13</v>
      </c>
      <c r="AV5559">
        <v>0</v>
      </c>
      <c r="AW5559" s="26"/>
    </row>
    <row r="5560" spans="1:49" x14ac:dyDescent="0.2">
      <c r="A5560" s="7">
        <v>50</v>
      </c>
      <c r="B5560" s="40">
        <v>1876</v>
      </c>
      <c r="C5560" s="40"/>
      <c r="D5560" s="7">
        <v>6</v>
      </c>
      <c r="E5560" s="7">
        <v>24</v>
      </c>
      <c r="F5560" s="7">
        <v>1</v>
      </c>
      <c r="G5560" s="7">
        <v>6</v>
      </c>
      <c r="H5560" s="1">
        <v>22</v>
      </c>
      <c r="I5560" s="7">
        <v>0</v>
      </c>
      <c r="J5560" s="7">
        <v>1</v>
      </c>
      <c r="K5560" s="40">
        <v>6</v>
      </c>
      <c r="L5560" s="7">
        <v>18</v>
      </c>
      <c r="M5560" s="39">
        <v>12</v>
      </c>
      <c r="N5560" s="39" t="s">
        <v>186</v>
      </c>
      <c r="O5560" s="38">
        <v>1.5</v>
      </c>
      <c r="P5560">
        <v>0</v>
      </c>
      <c r="Q5560">
        <v>1</v>
      </c>
      <c r="R5560">
        <v>6</v>
      </c>
      <c r="S5560">
        <v>0</v>
      </c>
      <c r="T5560">
        <v>0</v>
      </c>
      <c r="U5560">
        <v>11.5</v>
      </c>
      <c r="V5560">
        <v>0</v>
      </c>
      <c r="W5560">
        <v>1</v>
      </c>
      <c r="X5560">
        <v>3</v>
      </c>
      <c r="Y5560">
        <v>0</v>
      </c>
      <c r="Z5560">
        <v>1</v>
      </c>
      <c r="AA5560">
        <v>7</v>
      </c>
      <c r="AB5560">
        <v>0</v>
      </c>
      <c r="AC5560">
        <v>2</v>
      </c>
      <c r="AD5560">
        <v>3</v>
      </c>
      <c r="AW5560" s="26"/>
    </row>
    <row r="5561" spans="1:49" x14ac:dyDescent="0.2">
      <c r="A5561" s="7">
        <v>18</v>
      </c>
      <c r="B5561" s="40">
        <v>1877</v>
      </c>
      <c r="C5561" s="40"/>
      <c r="D5561" s="7">
        <v>6</v>
      </c>
      <c r="E5561" s="7">
        <v>24</v>
      </c>
      <c r="F5561" s="7">
        <v>1</v>
      </c>
      <c r="G5561" s="7">
        <v>6</v>
      </c>
      <c r="H5561" s="1">
        <v>22</v>
      </c>
      <c r="I5561" s="7">
        <v>0</v>
      </c>
      <c r="J5561" s="7">
        <v>2</v>
      </c>
      <c r="K5561" s="7">
        <v>6</v>
      </c>
      <c r="L5561" s="7">
        <v>30</v>
      </c>
      <c r="M5561" s="39">
        <v>12</v>
      </c>
      <c r="N5561" s="39" t="s">
        <v>186</v>
      </c>
      <c r="O5561" s="38">
        <v>2.5</v>
      </c>
      <c r="P5561">
        <v>0</v>
      </c>
      <c r="Q5561">
        <v>1</v>
      </c>
      <c r="R5561">
        <v>6</v>
      </c>
      <c r="S5561">
        <v>0</v>
      </c>
      <c r="T5561">
        <v>1</v>
      </c>
      <c r="U5561">
        <v>3</v>
      </c>
      <c r="V5561">
        <v>0</v>
      </c>
      <c r="W5561">
        <v>1</v>
      </c>
      <c r="X5561">
        <v>3</v>
      </c>
      <c r="Y5561">
        <v>0</v>
      </c>
      <c r="Z5561">
        <v>1</v>
      </c>
      <c r="AA5561">
        <v>4.5</v>
      </c>
      <c r="AB5561">
        <v>0</v>
      </c>
      <c r="AC5561">
        <v>1</v>
      </c>
      <c r="AD5561">
        <v>9</v>
      </c>
      <c r="AW5561" s="26"/>
    </row>
    <row r="5562" spans="1:49" x14ac:dyDescent="0.2">
      <c r="A5562" s="7">
        <v>18</v>
      </c>
      <c r="B5562" s="40">
        <v>1878</v>
      </c>
      <c r="C5562" s="40"/>
      <c r="D5562" s="7">
        <v>6</v>
      </c>
      <c r="E5562" s="7">
        <v>24</v>
      </c>
      <c r="F5562" s="7">
        <v>1</v>
      </c>
      <c r="G5562" s="7">
        <v>6</v>
      </c>
      <c r="H5562" s="1">
        <v>22</v>
      </c>
      <c r="I5562" s="7">
        <v>0</v>
      </c>
      <c r="J5562" s="7">
        <v>1</v>
      </c>
      <c r="K5562" s="7">
        <v>9</v>
      </c>
      <c r="L5562" s="7">
        <v>21</v>
      </c>
      <c r="M5562" s="39">
        <v>12</v>
      </c>
      <c r="N5562" s="39" t="s">
        <v>186</v>
      </c>
      <c r="O5562" s="38">
        <v>1.75</v>
      </c>
      <c r="P5562">
        <v>0</v>
      </c>
      <c r="Q5562">
        <v>1</v>
      </c>
      <c r="R5562">
        <v>6</v>
      </c>
      <c r="S5562">
        <v>0</v>
      </c>
      <c r="T5562">
        <v>1</v>
      </c>
      <c r="U5562">
        <v>1.5</v>
      </c>
      <c r="V5562">
        <v>0</v>
      </c>
      <c r="W5562">
        <v>1</v>
      </c>
      <c r="X5562">
        <v>0</v>
      </c>
      <c r="Y5562">
        <v>0</v>
      </c>
      <c r="Z5562">
        <v>2</v>
      </c>
      <c r="AA5562">
        <v>6</v>
      </c>
      <c r="AB5562">
        <v>0</v>
      </c>
      <c r="AC5562">
        <v>2</v>
      </c>
      <c r="AD5562">
        <v>0</v>
      </c>
      <c r="AW5562" s="26"/>
    </row>
    <row r="5563" spans="1:49" x14ac:dyDescent="0.2">
      <c r="A5563" s="7">
        <v>49</v>
      </c>
      <c r="B5563" s="40">
        <v>1879</v>
      </c>
      <c r="C5563" s="40"/>
      <c r="D5563" s="7">
        <v>3</v>
      </c>
      <c r="E5563" s="7">
        <v>24</v>
      </c>
      <c r="F5563" s="7">
        <v>1</v>
      </c>
      <c r="G5563" s="7">
        <v>6</v>
      </c>
      <c r="H5563" s="1">
        <v>22</v>
      </c>
      <c r="I5563" s="7">
        <v>0</v>
      </c>
      <c r="J5563" s="7">
        <v>2</v>
      </c>
      <c r="K5563" s="7">
        <v>0</v>
      </c>
      <c r="L5563" s="7">
        <v>24</v>
      </c>
      <c r="M5563" s="39">
        <v>12</v>
      </c>
      <c r="N5563" s="39" t="s">
        <v>186</v>
      </c>
      <c r="O5563" s="38">
        <v>2</v>
      </c>
      <c r="P5563">
        <v>0</v>
      </c>
      <c r="Q5563">
        <v>1</v>
      </c>
      <c r="R5563">
        <v>1.5</v>
      </c>
      <c r="S5563">
        <v>0</v>
      </c>
      <c r="T5563">
        <v>1</v>
      </c>
      <c r="U5563">
        <v>0</v>
      </c>
      <c r="AW5563" s="26"/>
    </row>
    <row r="5564" spans="1:49" x14ac:dyDescent="0.2">
      <c r="A5564" s="7">
        <v>98</v>
      </c>
      <c r="B5564" s="40">
        <v>1880</v>
      </c>
      <c r="C5564" s="18">
        <f>B5564-B5563</f>
        <v>1</v>
      </c>
      <c r="D5564" s="7">
        <v>4</v>
      </c>
      <c r="E5564" s="7">
        <v>21</v>
      </c>
      <c r="F5564" s="7">
        <v>1</v>
      </c>
      <c r="G5564" s="7">
        <v>6</v>
      </c>
      <c r="H5564" s="1">
        <v>22</v>
      </c>
      <c r="I5564" s="7">
        <v>0</v>
      </c>
      <c r="J5564" s="7">
        <v>1</v>
      </c>
      <c r="K5564" s="7">
        <v>6</v>
      </c>
      <c r="L5564" s="7">
        <v>18</v>
      </c>
      <c r="M5564" s="39">
        <v>12</v>
      </c>
      <c r="N5564" s="39" t="s">
        <v>186</v>
      </c>
      <c r="O5564" s="38">
        <v>1.5</v>
      </c>
      <c r="P5564">
        <v>0</v>
      </c>
      <c r="Q5564">
        <v>3</v>
      </c>
      <c r="R5564">
        <v>0</v>
      </c>
      <c r="S5564">
        <v>0</v>
      </c>
      <c r="T5564">
        <v>1</v>
      </c>
      <c r="U5564">
        <v>3</v>
      </c>
      <c r="V5564">
        <v>0</v>
      </c>
      <c r="W5564">
        <v>1</v>
      </c>
      <c r="X5564">
        <v>3</v>
      </c>
      <c r="AW5564" s="26"/>
    </row>
    <row r="5565" spans="1:49" x14ac:dyDescent="0.2">
      <c r="A5565" s="7">
        <v>18</v>
      </c>
      <c r="B5565" s="40">
        <v>1880</v>
      </c>
      <c r="C5565" s="40"/>
      <c r="D5565" s="7">
        <v>6</v>
      </c>
      <c r="E5565" s="7">
        <v>24</v>
      </c>
      <c r="F5565" s="7">
        <v>1</v>
      </c>
      <c r="G5565" s="7">
        <v>6</v>
      </c>
      <c r="H5565" s="1">
        <v>22</v>
      </c>
      <c r="I5565" s="7">
        <v>0</v>
      </c>
      <c r="J5565" s="7">
        <v>1</v>
      </c>
      <c r="K5565" s="7">
        <v>9</v>
      </c>
      <c r="L5565" s="7">
        <v>21</v>
      </c>
      <c r="M5565" s="39">
        <v>12</v>
      </c>
      <c r="N5565" s="39" t="s">
        <v>186</v>
      </c>
      <c r="O5565" s="38">
        <v>1.75</v>
      </c>
      <c r="P5565">
        <v>0</v>
      </c>
      <c r="Q5565">
        <v>1</v>
      </c>
      <c r="R5565">
        <v>9</v>
      </c>
      <c r="S5565">
        <v>0</v>
      </c>
      <c r="T5565">
        <v>0</v>
      </c>
      <c r="U5565">
        <v>10.5</v>
      </c>
      <c r="V5565">
        <v>0</v>
      </c>
      <c r="W5565">
        <v>1</v>
      </c>
      <c r="X5565">
        <v>1.5</v>
      </c>
      <c r="Y5565">
        <v>0</v>
      </c>
      <c r="Z5565">
        <v>0</v>
      </c>
      <c r="AA5565">
        <v>10.5</v>
      </c>
      <c r="AB5565">
        <v>0</v>
      </c>
      <c r="AC5565">
        <v>2</v>
      </c>
      <c r="AD5565">
        <v>0</v>
      </c>
      <c r="AW5565" s="26"/>
    </row>
    <row r="5566" spans="1:49" x14ac:dyDescent="0.2">
      <c r="A5566" s="7">
        <v>19</v>
      </c>
      <c r="B5566" s="40">
        <v>1881</v>
      </c>
      <c r="C5566" s="40"/>
      <c r="D5566" s="7">
        <v>6</v>
      </c>
      <c r="E5566" s="7">
        <v>24</v>
      </c>
      <c r="F5566" s="7">
        <v>1</v>
      </c>
      <c r="G5566" s="7">
        <v>6</v>
      </c>
      <c r="H5566" s="1">
        <v>22</v>
      </c>
      <c r="I5566" s="7">
        <v>0</v>
      </c>
      <c r="J5566" s="7">
        <v>1</v>
      </c>
      <c r="K5566" s="7">
        <v>1.5</v>
      </c>
      <c r="L5566" s="7">
        <v>13.5</v>
      </c>
      <c r="M5566" s="39">
        <v>12</v>
      </c>
      <c r="N5566" s="39" t="s">
        <v>186</v>
      </c>
      <c r="O5566" s="38">
        <v>1.125</v>
      </c>
      <c r="P5566">
        <v>0</v>
      </c>
      <c r="Q5566">
        <v>1</v>
      </c>
      <c r="R5566">
        <v>6</v>
      </c>
      <c r="S5566">
        <v>0</v>
      </c>
      <c r="T5566">
        <v>1</v>
      </c>
      <c r="U5566">
        <v>3</v>
      </c>
      <c r="V5566">
        <v>0</v>
      </c>
      <c r="W5566">
        <v>1</v>
      </c>
      <c r="X5566">
        <v>2</v>
      </c>
      <c r="Y5566">
        <v>0</v>
      </c>
      <c r="Z5566">
        <v>1</v>
      </c>
      <c r="AA5566">
        <v>4.5</v>
      </c>
      <c r="AB5566">
        <v>0</v>
      </c>
      <c r="AC5566">
        <v>1</v>
      </c>
      <c r="AD5566">
        <v>6</v>
      </c>
      <c r="AW5566" s="26"/>
    </row>
    <row r="5567" spans="1:49" x14ac:dyDescent="0.2">
      <c r="A5567" s="7">
        <v>107</v>
      </c>
      <c r="B5567" s="40">
        <v>1882</v>
      </c>
      <c r="C5567" s="18">
        <f>B5567-B5566</f>
        <v>1</v>
      </c>
      <c r="D5567" s="7">
        <v>1</v>
      </c>
      <c r="E5567" s="7">
        <v>21</v>
      </c>
      <c r="F5567" s="7">
        <v>1</v>
      </c>
      <c r="G5567" s="7">
        <v>6</v>
      </c>
      <c r="H5567" s="1">
        <v>22</v>
      </c>
      <c r="I5567" s="7">
        <v>0</v>
      </c>
      <c r="J5567" s="7">
        <v>1</v>
      </c>
      <c r="K5567" s="7">
        <v>6</v>
      </c>
      <c r="L5567" s="7">
        <v>18</v>
      </c>
      <c r="M5567" s="39">
        <v>12</v>
      </c>
      <c r="N5567" s="39" t="s">
        <v>186</v>
      </c>
      <c r="O5567" s="38">
        <v>1.5</v>
      </c>
      <c r="AW5567" s="26"/>
    </row>
    <row r="5568" spans="1:49" x14ac:dyDescent="0.2">
      <c r="A5568" s="7">
        <v>19</v>
      </c>
      <c r="B5568" s="40">
        <v>1882</v>
      </c>
      <c r="C5568" s="40"/>
      <c r="D5568" s="7">
        <v>6</v>
      </c>
      <c r="E5568" s="7">
        <v>24</v>
      </c>
      <c r="F5568" s="7">
        <v>1</v>
      </c>
      <c r="G5568" s="7">
        <v>6</v>
      </c>
      <c r="H5568" s="1">
        <v>22</v>
      </c>
      <c r="I5568" s="7">
        <v>0</v>
      </c>
      <c r="J5568" s="7">
        <v>2</v>
      </c>
      <c r="K5568" s="7">
        <v>0</v>
      </c>
      <c r="L5568" s="7">
        <v>24</v>
      </c>
      <c r="M5568" s="39">
        <v>12</v>
      </c>
      <c r="N5568" s="39" t="s">
        <v>186</v>
      </c>
      <c r="O5568" s="38">
        <v>2</v>
      </c>
      <c r="P5568">
        <v>0</v>
      </c>
      <c r="Q5568">
        <v>2</v>
      </c>
      <c r="R5568">
        <v>0</v>
      </c>
      <c r="S5568">
        <v>0</v>
      </c>
      <c r="T5568">
        <v>1</v>
      </c>
      <c r="U5568">
        <v>1.5</v>
      </c>
      <c r="V5568">
        <v>0</v>
      </c>
      <c r="W5568">
        <v>1</v>
      </c>
      <c r="X5568">
        <v>3</v>
      </c>
      <c r="Y5568">
        <v>0</v>
      </c>
      <c r="Z5568">
        <v>1</v>
      </c>
      <c r="AA5568">
        <v>0</v>
      </c>
      <c r="AB5568">
        <v>0</v>
      </c>
      <c r="AC5568">
        <v>1</v>
      </c>
      <c r="AD5568">
        <v>6</v>
      </c>
      <c r="AW5568" s="26"/>
    </row>
    <row r="5569" spans="1:49" x14ac:dyDescent="0.2">
      <c r="A5569" s="7">
        <v>106</v>
      </c>
      <c r="B5569" s="40">
        <v>1883</v>
      </c>
      <c r="C5569" s="18">
        <f>B5569-B5568</f>
        <v>1</v>
      </c>
      <c r="D5569" s="7">
        <v>1</v>
      </c>
      <c r="E5569" s="7">
        <v>21</v>
      </c>
      <c r="F5569" s="7">
        <v>1</v>
      </c>
      <c r="G5569" s="7">
        <v>6</v>
      </c>
      <c r="H5569" s="1">
        <v>22</v>
      </c>
      <c r="I5569" s="7">
        <v>0</v>
      </c>
      <c r="J5569" s="7">
        <v>1</v>
      </c>
      <c r="K5569" s="7">
        <v>0</v>
      </c>
      <c r="L5569" s="7">
        <v>12</v>
      </c>
      <c r="M5569" s="39">
        <v>12</v>
      </c>
      <c r="N5569" s="39" t="s">
        <v>186</v>
      </c>
      <c r="O5569" s="38">
        <v>1</v>
      </c>
      <c r="AW5569" s="26"/>
    </row>
    <row r="5570" spans="1:49" x14ac:dyDescent="0.2">
      <c r="A5570" s="7">
        <v>19</v>
      </c>
      <c r="B5570" s="40">
        <v>1883</v>
      </c>
      <c r="C5570" s="40"/>
      <c r="D5570" s="7">
        <v>6</v>
      </c>
      <c r="E5570" s="7">
        <v>24</v>
      </c>
      <c r="F5570" s="7">
        <v>1</v>
      </c>
      <c r="G5570" s="7">
        <v>6</v>
      </c>
      <c r="H5570" s="1">
        <v>22</v>
      </c>
      <c r="I5570" s="7">
        <v>0</v>
      </c>
      <c r="J5570" s="7">
        <v>1</v>
      </c>
      <c r="K5570" s="7">
        <v>3</v>
      </c>
      <c r="L5570" s="7">
        <v>15</v>
      </c>
      <c r="M5570" s="39">
        <v>12</v>
      </c>
      <c r="N5570" s="39" t="s">
        <v>186</v>
      </c>
      <c r="O5570" s="38">
        <v>1.25</v>
      </c>
      <c r="P5570">
        <v>0</v>
      </c>
      <c r="Q5570">
        <v>1</v>
      </c>
      <c r="R5570">
        <v>6</v>
      </c>
      <c r="S5570">
        <v>0</v>
      </c>
      <c r="T5570">
        <v>1</v>
      </c>
      <c r="U5570">
        <v>1</v>
      </c>
      <c r="V5570">
        <v>0</v>
      </c>
      <c r="W5570">
        <v>1</v>
      </c>
      <c r="X5570">
        <v>6</v>
      </c>
      <c r="Y5570">
        <v>0</v>
      </c>
      <c r="Z5570">
        <v>1</v>
      </c>
      <c r="AA5570">
        <v>6</v>
      </c>
      <c r="AB5570">
        <v>0</v>
      </c>
      <c r="AC5570">
        <v>2</v>
      </c>
      <c r="AD5570">
        <v>0</v>
      </c>
      <c r="AW5570" s="26"/>
    </row>
    <row r="5571" spans="1:49" x14ac:dyDescent="0.2">
      <c r="A5571" s="7">
        <v>50</v>
      </c>
      <c r="B5571" s="40">
        <v>1884</v>
      </c>
      <c r="C5571" s="40"/>
      <c r="D5571" s="7">
        <v>5</v>
      </c>
      <c r="E5571" s="7">
        <v>24</v>
      </c>
      <c r="F5571" s="7">
        <v>1</v>
      </c>
      <c r="G5571" s="7">
        <v>6</v>
      </c>
      <c r="H5571" s="1">
        <v>22</v>
      </c>
      <c r="I5571" s="7">
        <v>0</v>
      </c>
      <c r="J5571" s="7">
        <v>1</v>
      </c>
      <c r="K5571" s="7">
        <v>9</v>
      </c>
      <c r="L5571" s="7">
        <v>21</v>
      </c>
      <c r="M5571" s="39">
        <v>12</v>
      </c>
      <c r="N5571" s="39" t="s">
        <v>186</v>
      </c>
      <c r="O5571" s="38">
        <v>1.75</v>
      </c>
      <c r="P5571">
        <v>0</v>
      </c>
      <c r="Q5571">
        <v>1</v>
      </c>
      <c r="R5571">
        <v>0</v>
      </c>
      <c r="S5571">
        <v>0</v>
      </c>
      <c r="T5571">
        <v>0</v>
      </c>
      <c r="U5571">
        <v>9</v>
      </c>
      <c r="V5571">
        <v>0</v>
      </c>
      <c r="W5571">
        <v>1</v>
      </c>
      <c r="X5571">
        <v>6</v>
      </c>
      <c r="Y5571">
        <v>0</v>
      </c>
      <c r="Z5571">
        <v>2</v>
      </c>
      <c r="AA5571">
        <v>3</v>
      </c>
      <c r="AW5571" s="26"/>
    </row>
    <row r="5572" spans="1:49" x14ac:dyDescent="0.2">
      <c r="A5572" s="7">
        <v>83</v>
      </c>
      <c r="B5572" s="40">
        <v>1885</v>
      </c>
      <c r="C5572" s="18">
        <f>B5572-B5571</f>
        <v>1</v>
      </c>
      <c r="D5572" s="7">
        <v>1</v>
      </c>
      <c r="E5572" s="7">
        <v>21</v>
      </c>
      <c r="F5572" s="7">
        <v>1</v>
      </c>
      <c r="G5572" s="7">
        <v>6</v>
      </c>
      <c r="H5572" s="1">
        <v>22</v>
      </c>
      <c r="I5572" s="7">
        <v>0</v>
      </c>
      <c r="J5572" s="7">
        <v>1</v>
      </c>
      <c r="K5572" s="7">
        <v>0</v>
      </c>
      <c r="L5572" s="7">
        <v>12</v>
      </c>
      <c r="M5572" s="39">
        <v>12</v>
      </c>
      <c r="N5572" s="39" t="s">
        <v>186</v>
      </c>
      <c r="O5572" s="38">
        <v>1</v>
      </c>
      <c r="AW5572" s="26"/>
    </row>
    <row r="5573" spans="1:49" x14ac:dyDescent="0.2">
      <c r="A5573" s="7">
        <v>19</v>
      </c>
      <c r="B5573" s="40">
        <v>1886</v>
      </c>
      <c r="C5573" s="40"/>
      <c r="D5573" s="7">
        <v>6</v>
      </c>
      <c r="E5573" s="7">
        <v>24</v>
      </c>
      <c r="F5573" s="7">
        <v>1</v>
      </c>
      <c r="G5573" s="7">
        <v>6</v>
      </c>
      <c r="H5573" s="1">
        <v>22</v>
      </c>
      <c r="I5573" s="7">
        <v>0</v>
      </c>
      <c r="J5573" s="7">
        <v>1</v>
      </c>
      <c r="K5573" s="7">
        <v>3</v>
      </c>
      <c r="L5573" s="7">
        <v>15</v>
      </c>
      <c r="M5573" s="39">
        <v>12</v>
      </c>
      <c r="N5573" s="39" t="s">
        <v>186</v>
      </c>
      <c r="O5573" s="38">
        <v>1.25</v>
      </c>
      <c r="P5573">
        <v>0</v>
      </c>
      <c r="Q5573">
        <v>1</v>
      </c>
      <c r="R5573">
        <v>1.5</v>
      </c>
      <c r="S5573">
        <v>0</v>
      </c>
      <c r="T5573">
        <v>1</v>
      </c>
      <c r="U5573">
        <v>1.5</v>
      </c>
      <c r="V5573">
        <v>0</v>
      </c>
      <c r="W5573">
        <v>1</v>
      </c>
      <c r="X5573">
        <v>1.5</v>
      </c>
      <c r="Y5573">
        <v>0</v>
      </c>
      <c r="Z5573">
        <v>1</v>
      </c>
      <c r="AA5573">
        <v>1.5</v>
      </c>
      <c r="AB5573">
        <v>0</v>
      </c>
      <c r="AC5573">
        <v>1</v>
      </c>
      <c r="AD5573">
        <v>3</v>
      </c>
      <c r="AW5573" s="26"/>
    </row>
    <row r="5574" spans="1:49" x14ac:dyDescent="0.2">
      <c r="A5574" s="7">
        <v>52</v>
      </c>
      <c r="B5574" s="40">
        <v>1887</v>
      </c>
      <c r="C5574" s="40"/>
      <c r="D5574" s="7">
        <v>5</v>
      </c>
      <c r="E5574" s="7">
        <v>24</v>
      </c>
      <c r="F5574" s="7">
        <v>1</v>
      </c>
      <c r="G5574" s="7">
        <v>6</v>
      </c>
      <c r="H5574" s="1">
        <v>22</v>
      </c>
      <c r="I5574" s="7">
        <v>0</v>
      </c>
      <c r="J5574" s="7">
        <v>1</v>
      </c>
      <c r="K5574" s="7">
        <v>6</v>
      </c>
      <c r="L5574" s="7">
        <v>18</v>
      </c>
      <c r="M5574" s="39">
        <v>12</v>
      </c>
      <c r="N5574" s="39" t="s">
        <v>186</v>
      </c>
      <c r="O5574" s="38">
        <v>1.5</v>
      </c>
      <c r="P5574">
        <v>0</v>
      </c>
      <c r="Q5574">
        <v>1</v>
      </c>
      <c r="R5574">
        <v>3</v>
      </c>
      <c r="S5574">
        <v>0</v>
      </c>
      <c r="T5574">
        <v>1</v>
      </c>
      <c r="U5574">
        <v>3</v>
      </c>
      <c r="V5574">
        <v>0</v>
      </c>
      <c r="W5574">
        <v>1</v>
      </c>
      <c r="X5574">
        <v>3</v>
      </c>
      <c r="Y5574">
        <v>0</v>
      </c>
      <c r="Z5574">
        <v>1</v>
      </c>
      <c r="AA5574">
        <v>6</v>
      </c>
      <c r="AW5574" s="26"/>
    </row>
    <row r="5575" spans="1:49" x14ac:dyDescent="0.2">
      <c r="A5575" s="7">
        <v>49</v>
      </c>
      <c r="B5575" s="40">
        <v>1888</v>
      </c>
      <c r="C5575" s="40"/>
      <c r="D5575" s="7">
        <v>5</v>
      </c>
      <c r="E5575" s="7">
        <v>24</v>
      </c>
      <c r="F5575" s="7">
        <v>1</v>
      </c>
      <c r="G5575" s="7">
        <v>6</v>
      </c>
      <c r="H5575" s="1">
        <v>22</v>
      </c>
      <c r="I5575" s="7">
        <v>0</v>
      </c>
      <c r="J5575" s="7">
        <v>1</v>
      </c>
      <c r="K5575" s="7">
        <v>10.5</v>
      </c>
      <c r="L5575" s="7">
        <v>22.5</v>
      </c>
      <c r="M5575" s="39">
        <v>12</v>
      </c>
      <c r="N5575" s="39" t="s">
        <v>186</v>
      </c>
      <c r="O5575" s="38">
        <v>1.875</v>
      </c>
      <c r="P5575">
        <v>0</v>
      </c>
      <c r="Q5575">
        <v>1</v>
      </c>
      <c r="R5575">
        <v>3</v>
      </c>
      <c r="S5575">
        <v>0</v>
      </c>
      <c r="T5575">
        <v>1</v>
      </c>
      <c r="U5575">
        <v>1</v>
      </c>
      <c r="V5575">
        <v>0</v>
      </c>
      <c r="W5575">
        <v>1</v>
      </c>
      <c r="X5575">
        <v>3</v>
      </c>
      <c r="Y5575">
        <v>0</v>
      </c>
      <c r="Z5575">
        <v>2</v>
      </c>
      <c r="AA5575">
        <v>0</v>
      </c>
      <c r="AW5575" s="26"/>
    </row>
    <row r="5576" spans="1:49" x14ac:dyDescent="0.2">
      <c r="A5576" s="7">
        <v>19</v>
      </c>
      <c r="B5576" s="40">
        <v>1889</v>
      </c>
      <c r="C5576" s="40"/>
      <c r="D5576" s="7">
        <v>4</v>
      </c>
      <c r="E5576" s="7">
        <v>24</v>
      </c>
      <c r="F5576" s="7">
        <v>1</v>
      </c>
      <c r="G5576" s="7">
        <v>6</v>
      </c>
      <c r="H5576" s="1">
        <v>22</v>
      </c>
      <c r="I5576" s="7">
        <v>0</v>
      </c>
      <c r="J5576" s="7">
        <v>1</v>
      </c>
      <c r="K5576" s="7">
        <v>3</v>
      </c>
      <c r="L5576" s="7">
        <v>15</v>
      </c>
      <c r="M5576" s="39">
        <v>12</v>
      </c>
      <c r="N5576" s="39" t="s">
        <v>186</v>
      </c>
      <c r="O5576" s="38">
        <v>1.25</v>
      </c>
      <c r="P5576">
        <v>0</v>
      </c>
      <c r="Q5576">
        <v>1</v>
      </c>
      <c r="R5576">
        <v>3</v>
      </c>
      <c r="S5576">
        <v>0</v>
      </c>
      <c r="T5576">
        <v>1</v>
      </c>
      <c r="U5576">
        <v>3</v>
      </c>
      <c r="V5576">
        <v>0</v>
      </c>
      <c r="W5576">
        <v>1</v>
      </c>
      <c r="X5576">
        <v>6</v>
      </c>
      <c r="AW5576" s="26"/>
    </row>
    <row r="5577" spans="1:49" x14ac:dyDescent="0.2">
      <c r="A5577" s="7">
        <v>18</v>
      </c>
      <c r="B5577" s="40">
        <v>1890</v>
      </c>
      <c r="C5577" s="40"/>
      <c r="D5577" s="7">
        <v>6</v>
      </c>
      <c r="E5577" s="7">
        <v>24</v>
      </c>
      <c r="F5577" s="7">
        <v>1</v>
      </c>
      <c r="G5577" s="7">
        <v>6</v>
      </c>
      <c r="H5577" s="1">
        <v>22</v>
      </c>
      <c r="I5577" s="7">
        <v>0</v>
      </c>
      <c r="J5577" s="7">
        <v>1</v>
      </c>
      <c r="K5577" s="7">
        <v>9</v>
      </c>
      <c r="L5577" s="7">
        <v>21</v>
      </c>
      <c r="M5577" s="39">
        <v>12</v>
      </c>
      <c r="N5577" s="39" t="s">
        <v>186</v>
      </c>
      <c r="O5577" s="38">
        <v>1.75</v>
      </c>
      <c r="P5577">
        <v>0</v>
      </c>
      <c r="Q5577">
        <v>1</v>
      </c>
      <c r="R5577">
        <v>3</v>
      </c>
      <c r="S5577">
        <v>0</v>
      </c>
      <c r="T5577">
        <v>0</v>
      </c>
      <c r="U5577">
        <v>9</v>
      </c>
      <c r="V5577">
        <v>0</v>
      </c>
      <c r="W5577">
        <v>0</v>
      </c>
      <c r="X5577">
        <v>7.5</v>
      </c>
      <c r="Y5577">
        <v>0</v>
      </c>
      <c r="Z5577">
        <v>1</v>
      </c>
      <c r="AA5577">
        <v>1.5</v>
      </c>
      <c r="AB5577">
        <v>0</v>
      </c>
      <c r="AC5577">
        <v>1</v>
      </c>
      <c r="AD5577">
        <v>3</v>
      </c>
      <c r="AW5577" s="26"/>
    </row>
    <row r="5578" spans="1:49" x14ac:dyDescent="0.2">
      <c r="A5578" s="7">
        <v>17</v>
      </c>
      <c r="B5578" s="40">
        <v>1891</v>
      </c>
      <c r="C5578" s="40"/>
      <c r="D5578" s="7">
        <v>6</v>
      </c>
      <c r="E5578" s="7">
        <v>24</v>
      </c>
      <c r="F5578" s="7">
        <v>1</v>
      </c>
      <c r="G5578" s="7">
        <v>6</v>
      </c>
      <c r="H5578" s="1">
        <v>22</v>
      </c>
      <c r="I5578" s="7">
        <v>0</v>
      </c>
      <c r="J5578" s="7">
        <v>1</v>
      </c>
      <c r="K5578" s="7">
        <v>8</v>
      </c>
      <c r="L5578" s="7">
        <v>20</v>
      </c>
      <c r="M5578" s="39">
        <v>12</v>
      </c>
      <c r="N5578" s="39" t="s">
        <v>186</v>
      </c>
      <c r="O5578" s="38">
        <v>1.6666666666666667</v>
      </c>
      <c r="P5578">
        <v>0</v>
      </c>
      <c r="Q5578">
        <v>1</v>
      </c>
      <c r="R5578">
        <v>3</v>
      </c>
      <c r="S5578">
        <v>0</v>
      </c>
      <c r="T5578">
        <v>0</v>
      </c>
      <c r="U5578">
        <v>9.5</v>
      </c>
      <c r="V5578">
        <v>0</v>
      </c>
      <c r="W5578">
        <v>0</v>
      </c>
      <c r="X5578">
        <v>7.5</v>
      </c>
      <c r="Y5578">
        <v>0</v>
      </c>
      <c r="Z5578">
        <v>0</v>
      </c>
      <c r="AA5578">
        <v>10</v>
      </c>
      <c r="AB5578">
        <v>0</v>
      </c>
      <c r="AC5578">
        <v>1</v>
      </c>
      <c r="AD5578">
        <v>0</v>
      </c>
      <c r="AW5578" s="26"/>
    </row>
    <row r="5579" spans="1:49" x14ac:dyDescent="0.2">
      <c r="A5579" s="7">
        <v>17</v>
      </c>
      <c r="B5579" s="40">
        <v>1892</v>
      </c>
      <c r="C5579" s="40"/>
      <c r="D5579" s="7">
        <v>6</v>
      </c>
      <c r="E5579" s="7">
        <v>24</v>
      </c>
      <c r="F5579" s="7">
        <v>1</v>
      </c>
      <c r="G5579" s="7">
        <v>6</v>
      </c>
      <c r="H5579" s="1">
        <v>22</v>
      </c>
      <c r="I5579" s="7">
        <v>0</v>
      </c>
      <c r="J5579" s="7">
        <v>1</v>
      </c>
      <c r="K5579" s="7">
        <v>3</v>
      </c>
      <c r="L5579" s="7">
        <v>15</v>
      </c>
      <c r="M5579" s="39">
        <v>12</v>
      </c>
      <c r="N5579" s="39" t="s">
        <v>186</v>
      </c>
      <c r="O5579" s="38">
        <v>1.25</v>
      </c>
      <c r="P5579">
        <v>0</v>
      </c>
      <c r="Q5579">
        <v>1</v>
      </c>
      <c r="R5579">
        <v>3</v>
      </c>
      <c r="S5579">
        <v>0</v>
      </c>
      <c r="T5579">
        <v>0</v>
      </c>
      <c r="U5579">
        <v>10.5</v>
      </c>
      <c r="V5579">
        <v>0</v>
      </c>
      <c r="W5579">
        <v>0</v>
      </c>
      <c r="X5579">
        <v>10.5</v>
      </c>
      <c r="Y5579">
        <v>0</v>
      </c>
      <c r="Z5579">
        <v>0</v>
      </c>
      <c r="AA5579">
        <v>9</v>
      </c>
      <c r="AB5579">
        <v>0</v>
      </c>
      <c r="AC5579">
        <v>1</v>
      </c>
      <c r="AD5579">
        <v>3</v>
      </c>
      <c r="AW5579" s="26"/>
    </row>
    <row r="5580" spans="1:49" x14ac:dyDescent="0.2">
      <c r="A5580" s="7">
        <v>17</v>
      </c>
      <c r="B5580" s="40">
        <v>1893</v>
      </c>
      <c r="C5580" s="40"/>
      <c r="D5580" s="7">
        <v>5</v>
      </c>
      <c r="E5580" s="7">
        <v>24</v>
      </c>
      <c r="F5580" s="7">
        <v>1</v>
      </c>
      <c r="G5580" s="7">
        <v>6</v>
      </c>
      <c r="H5580" s="1">
        <v>22</v>
      </c>
      <c r="I5580" s="7">
        <v>0</v>
      </c>
      <c r="J5580" s="7">
        <v>1</v>
      </c>
      <c r="K5580" s="7">
        <v>1.5</v>
      </c>
      <c r="L5580" s="7">
        <v>13.5</v>
      </c>
      <c r="M5580" s="39">
        <v>12</v>
      </c>
      <c r="N5580" s="39" t="s">
        <v>186</v>
      </c>
      <c r="O5580" s="38">
        <v>1.125</v>
      </c>
      <c r="P5580">
        <v>0</v>
      </c>
      <c r="Q5580">
        <v>1</v>
      </c>
      <c r="R5580">
        <v>1.5</v>
      </c>
      <c r="S5580">
        <v>0</v>
      </c>
      <c r="T5580">
        <v>0</v>
      </c>
      <c r="U5580">
        <v>6</v>
      </c>
      <c r="V5580">
        <v>0</v>
      </c>
      <c r="W5580">
        <v>0</v>
      </c>
      <c r="X5580">
        <v>9</v>
      </c>
      <c r="Y5580">
        <v>0</v>
      </c>
      <c r="Z5580">
        <v>0</v>
      </c>
      <c r="AA5580">
        <v>7.5</v>
      </c>
      <c r="AW5580" s="26"/>
    </row>
    <row r="5581" spans="1:49" x14ac:dyDescent="0.2">
      <c r="A5581" s="7">
        <v>17</v>
      </c>
      <c r="B5581" s="40">
        <v>1894</v>
      </c>
      <c r="C5581" s="40"/>
      <c r="D5581" s="7">
        <v>12</v>
      </c>
      <c r="E5581" s="7">
        <v>24</v>
      </c>
      <c r="F5581" s="7">
        <v>1</v>
      </c>
      <c r="G5581" s="7">
        <v>6</v>
      </c>
      <c r="H5581" s="1">
        <v>22</v>
      </c>
      <c r="I5581" s="7">
        <v>0</v>
      </c>
      <c r="J5581" s="7">
        <v>1</v>
      </c>
      <c r="K5581" s="7">
        <v>1.5</v>
      </c>
      <c r="L5581" s="7">
        <v>13.5</v>
      </c>
      <c r="M5581" s="39">
        <v>12</v>
      </c>
      <c r="N5581" s="39" t="s">
        <v>186</v>
      </c>
      <c r="O5581" s="38">
        <v>1.125</v>
      </c>
      <c r="P5581">
        <v>0</v>
      </c>
      <c r="Q5581">
        <v>0</v>
      </c>
      <c r="R5581">
        <v>9</v>
      </c>
      <c r="S5581">
        <v>0</v>
      </c>
      <c r="T5581">
        <v>1</v>
      </c>
      <c r="U5581">
        <v>3</v>
      </c>
      <c r="V5581">
        <v>0</v>
      </c>
      <c r="W5581">
        <v>0</v>
      </c>
      <c r="X5581">
        <v>7.5</v>
      </c>
      <c r="Y5581">
        <v>0</v>
      </c>
      <c r="Z5581">
        <v>0</v>
      </c>
      <c r="AA5581">
        <v>9</v>
      </c>
      <c r="AB5581">
        <v>0</v>
      </c>
      <c r="AC5581">
        <v>0</v>
      </c>
      <c r="AD5581">
        <v>7.5</v>
      </c>
      <c r="AE5581">
        <v>0</v>
      </c>
      <c r="AF5581">
        <v>0</v>
      </c>
      <c r="AG5581">
        <v>9</v>
      </c>
      <c r="AH5581">
        <v>0</v>
      </c>
      <c r="AI5581">
        <v>0</v>
      </c>
      <c r="AJ5581">
        <v>7.5</v>
      </c>
      <c r="AK5581">
        <v>0</v>
      </c>
      <c r="AL5581">
        <v>1</v>
      </c>
      <c r="AM5581">
        <v>0</v>
      </c>
      <c r="AN5581">
        <v>0</v>
      </c>
      <c r="AO5581">
        <v>1</v>
      </c>
      <c r="AP5581" s="4">
        <v>3</v>
      </c>
      <c r="AQ5581">
        <v>0</v>
      </c>
      <c r="AR5581">
        <v>1</v>
      </c>
      <c r="AS5581">
        <v>1.5</v>
      </c>
      <c r="AT5581">
        <v>0</v>
      </c>
      <c r="AU5581">
        <v>1</v>
      </c>
      <c r="AV5581">
        <v>1.5</v>
      </c>
      <c r="AW5581" s="26"/>
    </row>
    <row r="5582" spans="1:49" x14ac:dyDescent="0.2">
      <c r="A5582" s="7">
        <v>17</v>
      </c>
      <c r="B5582" s="40">
        <v>1895</v>
      </c>
      <c r="C5582" s="40"/>
      <c r="D5582" s="7">
        <v>11</v>
      </c>
      <c r="E5582" s="7">
        <v>24</v>
      </c>
      <c r="F5582" s="7">
        <v>1</v>
      </c>
      <c r="G5582" s="7">
        <v>6</v>
      </c>
      <c r="H5582" s="1">
        <v>22</v>
      </c>
      <c r="I5582" s="7">
        <v>0</v>
      </c>
      <c r="J5582" s="7">
        <v>0</v>
      </c>
      <c r="K5582" s="7">
        <v>9</v>
      </c>
      <c r="L5582" s="7">
        <v>9</v>
      </c>
      <c r="M5582" s="39">
        <v>12</v>
      </c>
      <c r="N5582" s="39" t="s">
        <v>186</v>
      </c>
      <c r="O5582" s="38">
        <v>0.75</v>
      </c>
      <c r="P5582">
        <v>0</v>
      </c>
      <c r="Q5582">
        <v>0</v>
      </c>
      <c r="R5582">
        <v>7.5</v>
      </c>
      <c r="S5582">
        <v>0</v>
      </c>
      <c r="T5582">
        <v>0</v>
      </c>
      <c r="U5582">
        <v>7.5</v>
      </c>
      <c r="V5582">
        <v>0</v>
      </c>
      <c r="W5582">
        <v>0</v>
      </c>
      <c r="X5582">
        <v>7</v>
      </c>
      <c r="Y5582">
        <v>0</v>
      </c>
      <c r="Z5582">
        <v>0</v>
      </c>
      <c r="AA5582">
        <v>5</v>
      </c>
      <c r="AB5582">
        <v>0</v>
      </c>
      <c r="AC5582">
        <v>0</v>
      </c>
      <c r="AD5582">
        <v>6</v>
      </c>
      <c r="AE5582">
        <v>0</v>
      </c>
      <c r="AF5582">
        <v>0</v>
      </c>
      <c r="AG5582">
        <v>5</v>
      </c>
      <c r="AH5582">
        <v>0</v>
      </c>
      <c r="AI5582">
        <v>0</v>
      </c>
      <c r="AJ5582">
        <v>5</v>
      </c>
      <c r="AK5582">
        <v>0</v>
      </c>
      <c r="AL5582">
        <v>0</v>
      </c>
      <c r="AM5582">
        <v>7.5</v>
      </c>
      <c r="AN5582">
        <v>0</v>
      </c>
      <c r="AO5582">
        <v>0</v>
      </c>
      <c r="AP5582" s="4">
        <v>9</v>
      </c>
      <c r="AQ5582">
        <v>0</v>
      </c>
      <c r="AR5582">
        <v>1</v>
      </c>
      <c r="AS5582">
        <v>3</v>
      </c>
      <c r="AW5582" s="26"/>
    </row>
    <row r="5583" spans="1:49" x14ac:dyDescent="0.2">
      <c r="A5583" s="7">
        <v>18</v>
      </c>
      <c r="B5583" s="40">
        <v>1896</v>
      </c>
      <c r="C5583" s="40"/>
      <c r="D5583" s="7">
        <v>11</v>
      </c>
      <c r="E5583" s="7">
        <v>24</v>
      </c>
      <c r="F5583" s="7">
        <v>1</v>
      </c>
      <c r="G5583" s="7">
        <v>6</v>
      </c>
      <c r="H5583" s="1">
        <v>22</v>
      </c>
      <c r="I5583" s="7">
        <v>0</v>
      </c>
      <c r="J5583" s="7">
        <v>1</v>
      </c>
      <c r="K5583" s="7">
        <v>3</v>
      </c>
      <c r="L5583" s="7">
        <v>15</v>
      </c>
      <c r="M5583" s="39">
        <v>12</v>
      </c>
      <c r="N5583" s="39" t="s">
        <v>186</v>
      </c>
      <c r="O5583" s="38">
        <v>1.25</v>
      </c>
      <c r="P5583">
        <v>0</v>
      </c>
      <c r="Q5583">
        <v>1</v>
      </c>
      <c r="R5583">
        <v>6</v>
      </c>
      <c r="S5583">
        <v>0</v>
      </c>
      <c r="T5583">
        <v>1</v>
      </c>
      <c r="U5583">
        <v>1.5</v>
      </c>
      <c r="V5583">
        <v>0</v>
      </c>
      <c r="W5583">
        <v>0</v>
      </c>
      <c r="X5583">
        <v>7.5</v>
      </c>
      <c r="Y5583">
        <v>0</v>
      </c>
      <c r="Z5583">
        <v>0</v>
      </c>
      <c r="AA5583">
        <v>9</v>
      </c>
      <c r="AB5583">
        <v>0</v>
      </c>
      <c r="AC5583">
        <v>0</v>
      </c>
      <c r="AD5583">
        <v>10.5</v>
      </c>
      <c r="AE5583">
        <v>0</v>
      </c>
      <c r="AF5583">
        <v>0</v>
      </c>
      <c r="AG5583">
        <v>7.5</v>
      </c>
      <c r="AH5583">
        <v>0</v>
      </c>
      <c r="AI5583">
        <v>0</v>
      </c>
      <c r="AJ5583">
        <v>10.5</v>
      </c>
      <c r="AK5583">
        <v>0</v>
      </c>
      <c r="AL5583">
        <v>1</v>
      </c>
      <c r="AM5583">
        <v>0</v>
      </c>
      <c r="AN5583">
        <v>0</v>
      </c>
      <c r="AO5583">
        <v>1</v>
      </c>
      <c r="AP5583">
        <v>3</v>
      </c>
      <c r="AQ5583">
        <v>0</v>
      </c>
      <c r="AR5583">
        <v>1</v>
      </c>
      <c r="AS5583" s="4">
        <v>6</v>
      </c>
      <c r="AW5583" s="26"/>
    </row>
    <row r="5584" spans="1:49" x14ac:dyDescent="0.2">
      <c r="A5584" s="7">
        <v>18</v>
      </c>
      <c r="B5584" s="40">
        <v>1897</v>
      </c>
      <c r="C5584" s="40"/>
      <c r="D5584" s="7">
        <v>10</v>
      </c>
      <c r="E5584" s="7">
        <v>24</v>
      </c>
      <c r="F5584" s="7">
        <v>1</v>
      </c>
      <c r="G5584" s="7">
        <v>6</v>
      </c>
      <c r="H5584" s="1">
        <v>22</v>
      </c>
      <c r="I5584" s="7">
        <v>0</v>
      </c>
      <c r="J5584" s="7">
        <v>1</v>
      </c>
      <c r="K5584" s="7">
        <v>6</v>
      </c>
      <c r="L5584" s="7">
        <v>18</v>
      </c>
      <c r="M5584" s="39">
        <v>12</v>
      </c>
      <c r="N5584" s="39" t="s">
        <v>186</v>
      </c>
      <c r="O5584" s="38">
        <v>1.5</v>
      </c>
      <c r="P5584">
        <v>0</v>
      </c>
      <c r="Q5584">
        <v>0</v>
      </c>
      <c r="R5584">
        <v>9</v>
      </c>
      <c r="S5584">
        <v>0</v>
      </c>
      <c r="T5584">
        <v>0</v>
      </c>
      <c r="U5584">
        <v>9</v>
      </c>
      <c r="V5584">
        <v>0</v>
      </c>
      <c r="W5584">
        <v>0</v>
      </c>
      <c r="X5584">
        <v>7.5</v>
      </c>
      <c r="Y5584">
        <v>0</v>
      </c>
      <c r="Z5584">
        <v>0</v>
      </c>
      <c r="AA5584">
        <v>9</v>
      </c>
      <c r="AB5584">
        <v>0</v>
      </c>
      <c r="AC5584">
        <v>0</v>
      </c>
      <c r="AD5584">
        <v>7.5</v>
      </c>
      <c r="AE5584">
        <v>0</v>
      </c>
      <c r="AF5584">
        <v>0</v>
      </c>
      <c r="AG5584">
        <v>9</v>
      </c>
      <c r="AH5584">
        <v>0</v>
      </c>
      <c r="AI5584">
        <v>0</v>
      </c>
      <c r="AJ5584">
        <v>9</v>
      </c>
      <c r="AK5584">
        <v>0</v>
      </c>
      <c r="AL5584">
        <v>1</v>
      </c>
      <c r="AM5584">
        <v>1.5</v>
      </c>
      <c r="AN5584">
        <v>0</v>
      </c>
      <c r="AO5584">
        <v>1</v>
      </c>
      <c r="AP5584" s="4">
        <v>3</v>
      </c>
      <c r="AW5584" s="26"/>
    </row>
    <row r="5585" spans="1:49" x14ac:dyDescent="0.2">
      <c r="A5585" s="7">
        <v>18</v>
      </c>
      <c r="B5585" s="40">
        <v>1898</v>
      </c>
      <c r="C5585" s="40"/>
      <c r="D5585" s="7">
        <v>6</v>
      </c>
      <c r="E5585" s="7">
        <v>24</v>
      </c>
      <c r="F5585" s="7">
        <v>1</v>
      </c>
      <c r="G5585" s="7">
        <v>6</v>
      </c>
      <c r="H5585" s="1">
        <v>22</v>
      </c>
      <c r="I5585" s="7">
        <v>0</v>
      </c>
      <c r="J5585" s="7">
        <v>1</v>
      </c>
      <c r="K5585" s="7">
        <v>9</v>
      </c>
      <c r="L5585" s="7">
        <v>21</v>
      </c>
      <c r="M5585" s="39">
        <v>12</v>
      </c>
      <c r="N5585" s="39" t="s">
        <v>186</v>
      </c>
      <c r="O5585" s="38">
        <v>1.75</v>
      </c>
      <c r="P5585">
        <v>0</v>
      </c>
      <c r="Q5585">
        <v>1</v>
      </c>
      <c r="R5585">
        <v>1.5</v>
      </c>
      <c r="S5585">
        <v>0</v>
      </c>
      <c r="T5585">
        <v>0</v>
      </c>
      <c r="U5585">
        <v>10.5</v>
      </c>
      <c r="V5585">
        <v>0</v>
      </c>
      <c r="W5585">
        <v>0</v>
      </c>
      <c r="X5585">
        <v>10.5</v>
      </c>
      <c r="Y5585">
        <v>0</v>
      </c>
      <c r="Z5585">
        <v>0</v>
      </c>
      <c r="AA5585">
        <v>10.5</v>
      </c>
      <c r="AB5585">
        <v>0</v>
      </c>
      <c r="AC5585">
        <v>1</v>
      </c>
      <c r="AD5585">
        <v>6</v>
      </c>
      <c r="AW5585" s="26"/>
    </row>
    <row r="5586" spans="1:49" x14ac:dyDescent="0.2">
      <c r="A5586" s="7">
        <v>19</v>
      </c>
      <c r="B5586" s="40">
        <v>1899</v>
      </c>
      <c r="C5586" s="40"/>
      <c r="D5586" s="7">
        <v>7</v>
      </c>
      <c r="E5586" s="7">
        <v>24</v>
      </c>
      <c r="F5586" s="7">
        <v>1</v>
      </c>
      <c r="G5586" s="7">
        <v>20</v>
      </c>
      <c r="H5586" s="1">
        <v>22</v>
      </c>
      <c r="I5586" s="7">
        <v>0</v>
      </c>
      <c r="J5586" s="7">
        <v>9</v>
      </c>
      <c r="K5586" s="7">
        <v>6</v>
      </c>
      <c r="L5586" s="7">
        <v>114</v>
      </c>
      <c r="M5586" s="41">
        <v>14.968701805316156</v>
      </c>
      <c r="N5586" s="14" t="s">
        <v>183</v>
      </c>
      <c r="O5586" s="38">
        <v>7.6158909090909095</v>
      </c>
      <c r="P5586">
        <v>0</v>
      </c>
      <c r="Q5586">
        <v>6</v>
      </c>
      <c r="R5586">
        <v>0</v>
      </c>
      <c r="S5586">
        <v>0</v>
      </c>
      <c r="T5586">
        <v>6</v>
      </c>
      <c r="U5586">
        <v>6</v>
      </c>
      <c r="V5586">
        <v>0</v>
      </c>
      <c r="W5586">
        <v>7</v>
      </c>
      <c r="X5586">
        <v>3</v>
      </c>
      <c r="Y5586">
        <v>0</v>
      </c>
      <c r="Z5586">
        <v>10</v>
      </c>
      <c r="AA5586">
        <v>0</v>
      </c>
      <c r="AB5586">
        <v>0</v>
      </c>
      <c r="AC5586">
        <v>13</v>
      </c>
      <c r="AD5586">
        <v>0</v>
      </c>
      <c r="AE5586">
        <v>0</v>
      </c>
      <c r="AF5586">
        <v>13</v>
      </c>
      <c r="AG5586">
        <v>0</v>
      </c>
      <c r="AW5586" s="26"/>
    </row>
    <row r="5587" spans="1:49" x14ac:dyDescent="0.2">
      <c r="A5587" s="7">
        <v>19</v>
      </c>
      <c r="B5587" s="40">
        <v>1900</v>
      </c>
      <c r="C5587" s="40"/>
      <c r="D5587" s="7">
        <v>6</v>
      </c>
      <c r="E5587" s="7">
        <v>24</v>
      </c>
      <c r="F5587" s="7">
        <v>1</v>
      </c>
      <c r="G5587" s="7">
        <v>6</v>
      </c>
      <c r="H5587" s="1">
        <v>22</v>
      </c>
      <c r="I5587" s="7">
        <v>0</v>
      </c>
      <c r="J5587" s="7">
        <v>0</v>
      </c>
      <c r="K5587" s="7">
        <v>9</v>
      </c>
      <c r="L5587" s="7">
        <v>9</v>
      </c>
      <c r="M5587" s="39">
        <v>12</v>
      </c>
      <c r="N5587" s="39" t="s">
        <v>186</v>
      </c>
      <c r="O5587" s="38">
        <v>0.75</v>
      </c>
      <c r="P5587">
        <v>0</v>
      </c>
      <c r="Q5587">
        <v>0</v>
      </c>
      <c r="R5587">
        <v>9</v>
      </c>
      <c r="S5587">
        <v>0</v>
      </c>
      <c r="T5587">
        <v>0</v>
      </c>
      <c r="U5587">
        <v>9</v>
      </c>
      <c r="V5587">
        <v>0</v>
      </c>
      <c r="W5587">
        <v>0</v>
      </c>
      <c r="X5587">
        <v>9</v>
      </c>
      <c r="Y5587">
        <v>0</v>
      </c>
      <c r="Z5587">
        <v>0</v>
      </c>
      <c r="AA5587">
        <v>9</v>
      </c>
      <c r="AB5587">
        <v>0</v>
      </c>
      <c r="AC5587">
        <v>0</v>
      </c>
      <c r="AD5587" s="4">
        <v>9</v>
      </c>
      <c r="AW5587" s="26"/>
    </row>
    <row r="5588" spans="1:49" x14ac:dyDescent="0.2">
      <c r="A5588" s="7">
        <v>20</v>
      </c>
      <c r="B5588" s="40">
        <v>1900</v>
      </c>
      <c r="C5588" s="40"/>
      <c r="D5588" s="7">
        <v>4</v>
      </c>
      <c r="E5588" s="7">
        <v>24</v>
      </c>
      <c r="F5588" s="7">
        <v>1</v>
      </c>
      <c r="G5588" s="7">
        <v>20</v>
      </c>
      <c r="H5588" s="1">
        <v>22</v>
      </c>
      <c r="I5588" s="7">
        <v>0</v>
      </c>
      <c r="J5588" s="7">
        <v>7</v>
      </c>
      <c r="K5588" s="7">
        <v>6</v>
      </c>
      <c r="L5588" s="7">
        <v>90</v>
      </c>
      <c r="M5588" s="41">
        <v>14.968701805316156</v>
      </c>
      <c r="N5588" s="14" t="s">
        <v>183</v>
      </c>
      <c r="O5588" s="38">
        <v>6.0125454545454549</v>
      </c>
      <c r="P5588">
        <v>0</v>
      </c>
      <c r="Q5588">
        <v>8</v>
      </c>
      <c r="R5588">
        <v>6</v>
      </c>
      <c r="S5588">
        <v>0</v>
      </c>
      <c r="T5588">
        <v>5</v>
      </c>
      <c r="U5588">
        <v>9</v>
      </c>
      <c r="V5588">
        <v>0</v>
      </c>
      <c r="W5588">
        <v>5</v>
      </c>
      <c r="X5588">
        <v>9</v>
      </c>
      <c r="AW5588" s="26"/>
    </row>
    <row r="5589" spans="1:49" x14ac:dyDescent="0.2">
      <c r="A5589" s="7">
        <v>58</v>
      </c>
      <c r="B5589" s="40">
        <v>1901</v>
      </c>
      <c r="C5589" s="40"/>
      <c r="D5589" s="7">
        <v>1</v>
      </c>
      <c r="E5589" s="7">
        <v>22</v>
      </c>
      <c r="F5589" s="7">
        <v>1</v>
      </c>
      <c r="G5589" s="7">
        <v>20</v>
      </c>
      <c r="H5589" s="1">
        <v>22</v>
      </c>
      <c r="I5589" s="7">
        <v>0</v>
      </c>
      <c r="J5589" s="7">
        <v>7</v>
      </c>
      <c r="K5589" s="7">
        <v>7</v>
      </c>
      <c r="L5589" s="7">
        <v>91</v>
      </c>
      <c r="M5589" s="41">
        <v>14.968701805316156</v>
      </c>
      <c r="N5589" s="14" t="s">
        <v>183</v>
      </c>
      <c r="O5589" s="38">
        <v>6.0793515151515152</v>
      </c>
      <c r="AW5589" s="26"/>
    </row>
    <row r="5590" spans="1:49" x14ac:dyDescent="0.2">
      <c r="A5590" s="7">
        <v>22</v>
      </c>
      <c r="B5590" s="40">
        <v>1901</v>
      </c>
      <c r="C5590" s="40"/>
      <c r="D5590" s="7">
        <v>7</v>
      </c>
      <c r="E5590" s="7">
        <v>24</v>
      </c>
      <c r="F5590" s="7">
        <v>1</v>
      </c>
      <c r="G5590" s="7">
        <v>20</v>
      </c>
      <c r="H5590" s="1">
        <v>22</v>
      </c>
      <c r="I5590" s="7">
        <v>0</v>
      </c>
      <c r="J5590" s="7">
        <v>8</v>
      </c>
      <c r="K5590" s="40">
        <v>0</v>
      </c>
      <c r="L5590" s="7">
        <v>96</v>
      </c>
      <c r="M5590" s="41">
        <v>14.968701805316156</v>
      </c>
      <c r="N5590" s="14" t="s">
        <v>183</v>
      </c>
      <c r="O5590" s="38">
        <v>6.4133818181818185</v>
      </c>
      <c r="P5590">
        <v>0</v>
      </c>
      <c r="Q5590">
        <v>7</v>
      </c>
      <c r="R5590">
        <v>0</v>
      </c>
      <c r="S5590">
        <v>0</v>
      </c>
      <c r="T5590">
        <v>5</v>
      </c>
      <c r="U5590">
        <v>6</v>
      </c>
      <c r="V5590">
        <v>0</v>
      </c>
      <c r="W5590">
        <v>5</v>
      </c>
      <c r="X5590">
        <v>6</v>
      </c>
      <c r="Y5590">
        <v>0</v>
      </c>
      <c r="Z5590">
        <v>6</v>
      </c>
      <c r="AA5590">
        <v>6</v>
      </c>
      <c r="AB5590">
        <v>0</v>
      </c>
      <c r="AC5590">
        <v>7</v>
      </c>
      <c r="AD5590">
        <v>0</v>
      </c>
      <c r="AE5590">
        <v>0</v>
      </c>
      <c r="AF5590">
        <v>9</v>
      </c>
      <c r="AG5590">
        <v>6</v>
      </c>
      <c r="AW5590" s="26"/>
    </row>
    <row r="5591" spans="1:49" x14ac:dyDescent="0.2">
      <c r="A5591" s="7">
        <v>59</v>
      </c>
      <c r="B5591" s="40">
        <v>1902</v>
      </c>
      <c r="C5591" s="40"/>
      <c r="D5591" s="7">
        <v>1</v>
      </c>
      <c r="E5591" s="7">
        <v>22</v>
      </c>
      <c r="F5591" s="7">
        <v>1</v>
      </c>
      <c r="G5591" s="7">
        <v>20</v>
      </c>
      <c r="H5591" s="1">
        <v>22</v>
      </c>
      <c r="I5591" s="7">
        <v>0</v>
      </c>
      <c r="J5591" s="7">
        <v>8</v>
      </c>
      <c r="K5591" s="7">
        <v>5</v>
      </c>
      <c r="L5591" s="7">
        <v>101</v>
      </c>
      <c r="M5591" s="41">
        <v>14.968701805316156</v>
      </c>
      <c r="N5591" s="14" t="s">
        <v>183</v>
      </c>
      <c r="O5591" s="38">
        <v>6.7474121212121219</v>
      </c>
      <c r="AW5591" s="26"/>
    </row>
    <row r="5592" spans="1:49" x14ac:dyDescent="0.2">
      <c r="A5592" s="7">
        <v>22</v>
      </c>
      <c r="B5592" s="40">
        <v>1902</v>
      </c>
      <c r="C5592" s="40"/>
      <c r="D5592" s="7">
        <v>7</v>
      </c>
      <c r="E5592" s="7">
        <v>24</v>
      </c>
      <c r="F5592" s="7">
        <v>1</v>
      </c>
      <c r="G5592" s="7">
        <v>20</v>
      </c>
      <c r="H5592" s="1">
        <v>22</v>
      </c>
      <c r="I5592" s="7">
        <v>0</v>
      </c>
      <c r="J5592" s="7">
        <v>10</v>
      </c>
      <c r="K5592" s="7">
        <v>0</v>
      </c>
      <c r="L5592" s="7">
        <v>120</v>
      </c>
      <c r="M5592" s="41">
        <v>14.968701805316156</v>
      </c>
      <c r="N5592" s="14" t="s">
        <v>183</v>
      </c>
      <c r="O5592" s="38">
        <v>8.0167272727272731</v>
      </c>
      <c r="P5592">
        <v>0</v>
      </c>
      <c r="Q5592">
        <v>8</v>
      </c>
      <c r="R5592">
        <v>0</v>
      </c>
      <c r="S5592">
        <v>0</v>
      </c>
      <c r="T5592">
        <v>8</v>
      </c>
      <c r="U5592">
        <v>0</v>
      </c>
      <c r="V5592">
        <v>0</v>
      </c>
      <c r="W5592">
        <v>9</v>
      </c>
      <c r="X5592">
        <v>0</v>
      </c>
      <c r="Y5592">
        <v>0</v>
      </c>
      <c r="Z5592">
        <v>10</v>
      </c>
      <c r="AA5592">
        <v>0</v>
      </c>
      <c r="AB5592">
        <v>0</v>
      </c>
      <c r="AC5592">
        <v>10</v>
      </c>
      <c r="AD5592">
        <v>0</v>
      </c>
      <c r="AE5592">
        <v>0</v>
      </c>
      <c r="AF5592">
        <v>12</v>
      </c>
      <c r="AG5592">
        <v>0</v>
      </c>
      <c r="AW5592" s="26"/>
    </row>
    <row r="5593" spans="1:49" x14ac:dyDescent="0.2">
      <c r="A5593" s="7">
        <v>189</v>
      </c>
      <c r="B5593" s="40">
        <v>1902</v>
      </c>
      <c r="C5593" s="40"/>
      <c r="D5593" s="7">
        <v>8</v>
      </c>
      <c r="E5593" s="7">
        <v>25</v>
      </c>
      <c r="F5593" s="7">
        <v>2</v>
      </c>
      <c r="G5593" s="7">
        <v>20</v>
      </c>
      <c r="H5593" s="1">
        <v>22</v>
      </c>
      <c r="I5593" s="7">
        <v>0</v>
      </c>
      <c r="J5593" s="7">
        <v>12</v>
      </c>
      <c r="K5593" s="7">
        <v>6</v>
      </c>
      <c r="L5593" s="7">
        <v>150</v>
      </c>
      <c r="M5593" s="41">
        <v>14.968701805316156</v>
      </c>
      <c r="N5593" s="14" t="s">
        <v>183</v>
      </c>
      <c r="O5593" s="38">
        <v>10.020909090909091</v>
      </c>
      <c r="P5593">
        <v>0</v>
      </c>
      <c r="Q5593">
        <v>8</v>
      </c>
      <c r="R5593">
        <v>0</v>
      </c>
      <c r="S5593">
        <v>0</v>
      </c>
      <c r="T5593">
        <v>7</v>
      </c>
      <c r="U5593">
        <v>3</v>
      </c>
      <c r="V5593">
        <v>0</v>
      </c>
      <c r="W5593">
        <v>10</v>
      </c>
      <c r="X5593">
        <v>3</v>
      </c>
      <c r="Y5593">
        <v>0</v>
      </c>
      <c r="Z5593">
        <v>16</v>
      </c>
      <c r="AA5593">
        <v>3</v>
      </c>
      <c r="AB5593">
        <v>0</v>
      </c>
      <c r="AC5593">
        <v>16</v>
      </c>
      <c r="AD5593">
        <v>3</v>
      </c>
      <c r="AE5593">
        <v>0</v>
      </c>
      <c r="AF5593">
        <v>19</v>
      </c>
      <c r="AG5593">
        <v>6</v>
      </c>
      <c r="AH5593">
        <v>1</v>
      </c>
      <c r="AI5593">
        <v>7</v>
      </c>
      <c r="AJ5593">
        <v>0</v>
      </c>
      <c r="AW5593" s="26"/>
    </row>
    <row r="5594" spans="1:49" x14ac:dyDescent="0.2">
      <c r="A5594" s="7">
        <v>59</v>
      </c>
      <c r="B5594" s="40">
        <v>1903</v>
      </c>
      <c r="C5594" s="40"/>
      <c r="D5594" s="7">
        <v>1</v>
      </c>
      <c r="E5594" s="7">
        <v>22</v>
      </c>
      <c r="F5594" s="7">
        <v>1</v>
      </c>
      <c r="G5594" s="7">
        <v>20</v>
      </c>
      <c r="H5594" s="1">
        <v>22</v>
      </c>
      <c r="I5594" s="7">
        <v>0</v>
      </c>
      <c r="J5594" s="7">
        <v>5</v>
      </c>
      <c r="K5594" s="7">
        <v>11</v>
      </c>
      <c r="L5594" s="7">
        <v>71</v>
      </c>
      <c r="M5594" s="41">
        <v>14.968701805316156</v>
      </c>
      <c r="N5594" s="14" t="s">
        <v>183</v>
      </c>
      <c r="O5594" s="38">
        <v>4.7432303030303036</v>
      </c>
      <c r="AW5594" s="26"/>
    </row>
    <row r="5595" spans="1:49" x14ac:dyDescent="0.2">
      <c r="A5595" s="7">
        <v>22</v>
      </c>
      <c r="B5595" s="40">
        <v>1903</v>
      </c>
      <c r="C5595" s="40"/>
      <c r="D5595" s="7">
        <v>10</v>
      </c>
      <c r="E5595" s="7">
        <v>24</v>
      </c>
      <c r="F5595" s="7">
        <v>1</v>
      </c>
      <c r="G5595" s="7">
        <v>20</v>
      </c>
      <c r="H5595" s="1">
        <v>22</v>
      </c>
      <c r="I5595" s="7">
        <v>0</v>
      </c>
      <c r="J5595" s="7">
        <v>9</v>
      </c>
      <c r="K5595" s="7">
        <v>0</v>
      </c>
      <c r="L5595" s="7">
        <v>108</v>
      </c>
      <c r="M5595" s="41">
        <v>14.968701805316156</v>
      </c>
      <c r="N5595" s="14" t="s">
        <v>183</v>
      </c>
      <c r="O5595" s="38">
        <v>7.2150545454545458</v>
      </c>
      <c r="P5595">
        <v>0</v>
      </c>
      <c r="Q5595">
        <v>7</v>
      </c>
      <c r="R5595">
        <v>6</v>
      </c>
      <c r="S5595">
        <v>0</v>
      </c>
      <c r="T5595">
        <v>7</v>
      </c>
      <c r="U5595">
        <v>0</v>
      </c>
      <c r="V5595">
        <v>0</v>
      </c>
      <c r="W5595">
        <v>4</v>
      </c>
      <c r="X5595">
        <v>9</v>
      </c>
      <c r="Y5595">
        <v>0</v>
      </c>
      <c r="Z5595">
        <v>5</v>
      </c>
      <c r="AA5595">
        <v>6</v>
      </c>
      <c r="AB5595">
        <v>0</v>
      </c>
      <c r="AC5595">
        <v>7</v>
      </c>
      <c r="AD5595">
        <v>0</v>
      </c>
      <c r="AE5595">
        <v>0</v>
      </c>
      <c r="AF5595">
        <v>6</v>
      </c>
      <c r="AG5595">
        <v>6</v>
      </c>
      <c r="AH5595">
        <v>0</v>
      </c>
      <c r="AI5595">
        <v>7</v>
      </c>
      <c r="AJ5595">
        <v>6</v>
      </c>
      <c r="AK5595">
        <v>0</v>
      </c>
      <c r="AL5595">
        <v>6</v>
      </c>
      <c r="AM5595">
        <v>6</v>
      </c>
      <c r="AN5595">
        <v>0</v>
      </c>
      <c r="AO5595">
        <v>9</v>
      </c>
      <c r="AP5595">
        <v>6</v>
      </c>
      <c r="AW5595" s="26"/>
    </row>
    <row r="5596" spans="1:49" x14ac:dyDescent="0.2">
      <c r="A5596" s="7">
        <v>188</v>
      </c>
      <c r="B5596" s="40">
        <v>1903</v>
      </c>
      <c r="C5596" s="40"/>
      <c r="D5596" s="7">
        <v>10</v>
      </c>
      <c r="E5596" s="7">
        <v>25</v>
      </c>
      <c r="F5596" s="7">
        <v>2</v>
      </c>
      <c r="G5596" s="7">
        <v>20</v>
      </c>
      <c r="H5596" s="1">
        <v>22</v>
      </c>
      <c r="I5596" s="7">
        <v>1</v>
      </c>
      <c r="J5596" s="7">
        <v>0</v>
      </c>
      <c r="K5596" s="7">
        <v>6</v>
      </c>
      <c r="L5596" s="7">
        <v>246</v>
      </c>
      <c r="M5596" s="41">
        <v>14.968701805316156</v>
      </c>
      <c r="N5596" s="14" t="s">
        <v>183</v>
      </c>
      <c r="O5596" s="38">
        <v>16.434290909090912</v>
      </c>
      <c r="P5596">
        <v>0</v>
      </c>
      <c r="Q5596">
        <v>9</v>
      </c>
      <c r="R5596">
        <v>6</v>
      </c>
      <c r="S5596">
        <v>0</v>
      </c>
      <c r="T5596">
        <v>8</v>
      </c>
      <c r="U5596">
        <v>0</v>
      </c>
      <c r="V5596">
        <v>0</v>
      </c>
      <c r="W5596">
        <v>10</v>
      </c>
      <c r="X5596">
        <v>9</v>
      </c>
      <c r="Y5596">
        <v>0</v>
      </c>
      <c r="Z5596">
        <v>10</v>
      </c>
      <c r="AA5596">
        <v>9</v>
      </c>
      <c r="AB5596">
        <v>0</v>
      </c>
      <c r="AC5596">
        <v>11</v>
      </c>
      <c r="AD5596">
        <v>0</v>
      </c>
      <c r="AE5596">
        <v>0</v>
      </c>
      <c r="AF5596">
        <v>12</v>
      </c>
      <c r="AG5596">
        <v>0</v>
      </c>
      <c r="AH5596">
        <v>0</v>
      </c>
      <c r="AI5596">
        <v>14</v>
      </c>
      <c r="AJ5596">
        <v>3</v>
      </c>
      <c r="AK5596">
        <v>0</v>
      </c>
      <c r="AL5596">
        <v>14</v>
      </c>
      <c r="AM5596">
        <v>6</v>
      </c>
      <c r="AN5596">
        <v>0</v>
      </c>
      <c r="AO5596">
        <v>14</v>
      </c>
      <c r="AP5596">
        <v>9</v>
      </c>
      <c r="AW5596" s="26"/>
    </row>
    <row r="5597" spans="1:49" x14ac:dyDescent="0.2">
      <c r="A5597" s="7">
        <v>54</v>
      </c>
      <c r="B5597" s="40">
        <v>1904</v>
      </c>
      <c r="C5597" s="40"/>
      <c r="D5597" s="7">
        <v>1</v>
      </c>
      <c r="E5597" s="7">
        <v>22</v>
      </c>
      <c r="F5597" s="7">
        <v>1</v>
      </c>
      <c r="G5597" s="7">
        <v>20</v>
      </c>
      <c r="H5597" s="1">
        <v>22</v>
      </c>
      <c r="I5597" s="7">
        <v>0</v>
      </c>
      <c r="J5597" s="7">
        <v>6</v>
      </c>
      <c r="K5597" s="7">
        <v>3</v>
      </c>
      <c r="L5597" s="7">
        <v>75</v>
      </c>
      <c r="M5597" s="41">
        <v>14.968701805316156</v>
      </c>
      <c r="N5597" s="14" t="s">
        <v>183</v>
      </c>
      <c r="O5597" s="38">
        <v>5.0104545454545457</v>
      </c>
      <c r="AW5597" s="26"/>
    </row>
    <row r="5598" spans="1:49" x14ac:dyDescent="0.2">
      <c r="A5598" s="7">
        <v>21</v>
      </c>
      <c r="B5598" s="40">
        <v>1904</v>
      </c>
      <c r="C5598" s="40"/>
      <c r="D5598" s="7">
        <v>10</v>
      </c>
      <c r="E5598" s="7">
        <v>24</v>
      </c>
      <c r="F5598" s="7">
        <v>1</v>
      </c>
      <c r="G5598" s="7">
        <v>20</v>
      </c>
      <c r="H5598" s="1">
        <v>22</v>
      </c>
      <c r="I5598" s="7">
        <v>0</v>
      </c>
      <c r="J5598" s="7">
        <v>6</v>
      </c>
      <c r="K5598" s="7">
        <v>6</v>
      </c>
      <c r="L5598" s="7">
        <v>78</v>
      </c>
      <c r="M5598" s="41">
        <v>14.968701805316156</v>
      </c>
      <c r="N5598" s="14" t="s">
        <v>183</v>
      </c>
      <c r="O5598" s="38">
        <v>5.2108727272727275</v>
      </c>
      <c r="P5598">
        <v>0</v>
      </c>
      <c r="Q5598">
        <v>7</v>
      </c>
      <c r="R5598">
        <v>0</v>
      </c>
      <c r="S5598">
        <v>0</v>
      </c>
      <c r="T5598">
        <v>8</v>
      </c>
      <c r="U5598">
        <v>6</v>
      </c>
      <c r="V5598">
        <v>0</v>
      </c>
      <c r="W5598">
        <v>9</v>
      </c>
      <c r="X5598">
        <v>6</v>
      </c>
      <c r="Y5598">
        <v>0</v>
      </c>
      <c r="Z5598">
        <v>10</v>
      </c>
      <c r="AA5598">
        <v>6</v>
      </c>
      <c r="AB5598">
        <v>0</v>
      </c>
      <c r="AC5598">
        <v>12</v>
      </c>
      <c r="AD5598">
        <v>0</v>
      </c>
      <c r="AE5598">
        <v>0</v>
      </c>
      <c r="AF5598">
        <v>6</v>
      </c>
      <c r="AG5598">
        <v>6</v>
      </c>
      <c r="AH5598">
        <v>0</v>
      </c>
      <c r="AI5598">
        <v>7</v>
      </c>
      <c r="AJ5598">
        <v>6</v>
      </c>
      <c r="AK5598">
        <v>0</v>
      </c>
      <c r="AL5598">
        <v>6</v>
      </c>
      <c r="AM5598">
        <v>6</v>
      </c>
      <c r="AN5598">
        <v>0</v>
      </c>
      <c r="AO5598">
        <v>9</v>
      </c>
      <c r="AP5598">
        <v>6</v>
      </c>
      <c r="AW5598" s="26"/>
    </row>
    <row r="5599" spans="1:49" x14ac:dyDescent="0.2">
      <c r="A5599" s="7">
        <v>58</v>
      </c>
      <c r="B5599" s="40">
        <v>1905</v>
      </c>
      <c r="C5599" s="40"/>
      <c r="D5599" s="7">
        <v>1</v>
      </c>
      <c r="E5599" s="7">
        <v>22</v>
      </c>
      <c r="F5599" s="7">
        <v>1</v>
      </c>
      <c r="G5599" s="7">
        <v>20</v>
      </c>
      <c r="H5599" s="1">
        <v>22</v>
      </c>
      <c r="I5599" s="7">
        <v>0</v>
      </c>
      <c r="J5599" s="7">
        <v>6</v>
      </c>
      <c r="K5599" s="7">
        <v>3</v>
      </c>
      <c r="L5599" s="7">
        <v>75</v>
      </c>
      <c r="M5599" s="41">
        <v>14.968701805316156</v>
      </c>
      <c r="N5599" s="14" t="s">
        <v>183</v>
      </c>
      <c r="O5599" s="38">
        <v>5.0104545454545457</v>
      </c>
      <c r="AW5599" s="26"/>
    </row>
    <row r="5600" spans="1:49" x14ac:dyDescent="0.2">
      <c r="A5600" s="7">
        <v>21</v>
      </c>
      <c r="B5600" s="40">
        <v>1905</v>
      </c>
      <c r="C5600" s="40"/>
      <c r="D5600" s="7">
        <v>7</v>
      </c>
      <c r="E5600" s="7">
        <v>24</v>
      </c>
      <c r="F5600" s="7">
        <v>1</v>
      </c>
      <c r="G5600" s="7">
        <v>20</v>
      </c>
      <c r="H5600" s="1">
        <v>22</v>
      </c>
      <c r="I5600" s="7">
        <v>0</v>
      </c>
      <c r="J5600" s="7">
        <v>9</v>
      </c>
      <c r="K5600" s="7">
        <v>0</v>
      </c>
      <c r="L5600" s="7">
        <v>108</v>
      </c>
      <c r="M5600" s="41">
        <v>14.968701805316156</v>
      </c>
      <c r="N5600" s="14" t="s">
        <v>183</v>
      </c>
      <c r="O5600" s="38">
        <v>7.2150545454545458</v>
      </c>
      <c r="P5600">
        <v>0</v>
      </c>
      <c r="Q5600">
        <v>7</v>
      </c>
      <c r="R5600">
        <v>9</v>
      </c>
      <c r="S5600">
        <v>0</v>
      </c>
      <c r="T5600">
        <v>8</v>
      </c>
      <c r="U5600">
        <v>6</v>
      </c>
      <c r="V5600">
        <v>0</v>
      </c>
      <c r="W5600">
        <v>9</v>
      </c>
      <c r="X5600">
        <v>6</v>
      </c>
      <c r="Y5600">
        <v>0</v>
      </c>
      <c r="Z5600">
        <v>10</v>
      </c>
      <c r="AA5600">
        <v>6</v>
      </c>
      <c r="AB5600">
        <v>0</v>
      </c>
      <c r="AC5600">
        <v>11</v>
      </c>
      <c r="AD5600">
        <v>6</v>
      </c>
      <c r="AE5600">
        <v>0</v>
      </c>
      <c r="AF5600">
        <v>14</v>
      </c>
      <c r="AG5600">
        <v>0</v>
      </c>
      <c r="AW5600" s="26"/>
    </row>
    <row r="5601" spans="1:49" x14ac:dyDescent="0.2">
      <c r="A5601" s="7">
        <v>58</v>
      </c>
      <c r="B5601" s="40">
        <v>1906</v>
      </c>
      <c r="C5601" s="40"/>
      <c r="D5601" s="7">
        <v>1</v>
      </c>
      <c r="E5601" s="7">
        <v>22</v>
      </c>
      <c r="F5601" s="7">
        <v>1</v>
      </c>
      <c r="G5601" s="7">
        <v>20</v>
      </c>
      <c r="H5601" s="1">
        <v>22</v>
      </c>
      <c r="I5601" s="7">
        <v>0</v>
      </c>
      <c r="J5601" s="7">
        <v>7</v>
      </c>
      <c r="K5601" s="7">
        <v>6</v>
      </c>
      <c r="L5601" s="7">
        <v>90</v>
      </c>
      <c r="M5601" s="41">
        <v>14.968701805316156</v>
      </c>
      <c r="N5601" s="14" t="s">
        <v>183</v>
      </c>
      <c r="O5601" s="38">
        <v>6.0125454545454549</v>
      </c>
      <c r="AW5601" s="26"/>
    </row>
    <row r="5602" spans="1:49" x14ac:dyDescent="0.2">
      <c r="A5602" s="7">
        <v>21</v>
      </c>
      <c r="B5602" s="40">
        <v>1906</v>
      </c>
      <c r="C5602" s="40"/>
      <c r="D5602" s="7">
        <v>7</v>
      </c>
      <c r="E5602" s="7">
        <v>24</v>
      </c>
      <c r="F5602" s="7">
        <v>1</v>
      </c>
      <c r="G5602" s="7">
        <v>20</v>
      </c>
      <c r="H5602" s="1">
        <v>22</v>
      </c>
      <c r="I5602" s="7">
        <v>0</v>
      </c>
      <c r="J5602" s="7">
        <v>10</v>
      </c>
      <c r="K5602" s="7">
        <v>0</v>
      </c>
      <c r="L5602" s="7">
        <v>120</v>
      </c>
      <c r="M5602" s="41">
        <v>14.968701805316156</v>
      </c>
      <c r="N5602" s="14" t="s">
        <v>183</v>
      </c>
      <c r="O5602" s="38">
        <v>8.0167272727272731</v>
      </c>
      <c r="P5602">
        <v>0</v>
      </c>
      <c r="Q5602">
        <v>11</v>
      </c>
      <c r="R5602">
        <v>0</v>
      </c>
      <c r="S5602">
        <v>0</v>
      </c>
      <c r="T5602">
        <v>12</v>
      </c>
      <c r="U5602">
        <v>0</v>
      </c>
      <c r="V5602">
        <v>0</v>
      </c>
      <c r="W5602">
        <v>11</v>
      </c>
      <c r="X5602">
        <v>0</v>
      </c>
      <c r="Y5602">
        <v>0</v>
      </c>
      <c r="Z5602">
        <v>11</v>
      </c>
      <c r="AA5602">
        <v>6</v>
      </c>
      <c r="AB5602">
        <v>0</v>
      </c>
      <c r="AC5602">
        <v>13</v>
      </c>
      <c r="AD5602">
        <v>0</v>
      </c>
      <c r="AE5602">
        <v>0</v>
      </c>
      <c r="AF5602">
        <v>14</v>
      </c>
      <c r="AG5602">
        <v>0</v>
      </c>
      <c r="AW5602" s="26"/>
    </row>
    <row r="5603" spans="1:49" x14ac:dyDescent="0.2">
      <c r="A5603" s="7">
        <v>53</v>
      </c>
      <c r="B5603" s="18">
        <v>1907</v>
      </c>
      <c r="C5603" s="18"/>
      <c r="D5603" s="7">
        <v>1</v>
      </c>
      <c r="E5603" s="7">
        <v>22</v>
      </c>
      <c r="F5603" s="7">
        <v>1</v>
      </c>
      <c r="G5603" s="7">
        <v>20</v>
      </c>
      <c r="H5603" s="1">
        <v>22</v>
      </c>
      <c r="I5603" s="7">
        <v>0</v>
      </c>
      <c r="J5603" s="7">
        <v>6</v>
      </c>
      <c r="K5603" s="7">
        <v>8</v>
      </c>
      <c r="L5603" s="7">
        <v>80</v>
      </c>
      <c r="M5603" s="41">
        <v>14.968701805316156</v>
      </c>
      <c r="N5603" s="14" t="s">
        <v>183</v>
      </c>
      <c r="O5603" s="38">
        <v>5.3444848484848491</v>
      </c>
      <c r="AW5603" s="26"/>
    </row>
    <row r="5604" spans="1:49" x14ac:dyDescent="0.2">
      <c r="A5604" s="7">
        <v>21</v>
      </c>
      <c r="B5604" s="18">
        <v>1907</v>
      </c>
      <c r="C5604" s="18"/>
      <c r="D5604" s="7">
        <v>8</v>
      </c>
      <c r="E5604" s="7">
        <v>24</v>
      </c>
      <c r="F5604" s="7">
        <v>1</v>
      </c>
      <c r="G5604" s="7">
        <v>20</v>
      </c>
      <c r="H5604" s="1">
        <v>22</v>
      </c>
      <c r="I5604" s="7">
        <v>0</v>
      </c>
      <c r="J5604" s="7">
        <v>8</v>
      </c>
      <c r="K5604" s="7">
        <v>0</v>
      </c>
      <c r="L5604" s="7">
        <v>96</v>
      </c>
      <c r="M5604" s="41">
        <v>14.968701805316156</v>
      </c>
      <c r="N5604" s="14" t="s">
        <v>183</v>
      </c>
      <c r="O5604" s="38">
        <v>6.4133818181818185</v>
      </c>
      <c r="P5604">
        <v>0</v>
      </c>
      <c r="Q5604">
        <v>8</v>
      </c>
      <c r="R5604">
        <v>6</v>
      </c>
      <c r="S5604">
        <v>0</v>
      </c>
      <c r="T5604">
        <v>8</v>
      </c>
      <c r="U5604">
        <v>6</v>
      </c>
      <c r="V5604">
        <v>0</v>
      </c>
      <c r="W5604">
        <v>8</v>
      </c>
      <c r="X5604">
        <v>6</v>
      </c>
      <c r="Y5604">
        <v>0</v>
      </c>
      <c r="Z5604">
        <v>9</v>
      </c>
      <c r="AA5604">
        <v>0</v>
      </c>
      <c r="AB5604">
        <v>0</v>
      </c>
      <c r="AC5604">
        <v>11</v>
      </c>
      <c r="AD5604">
        <v>0</v>
      </c>
      <c r="AE5604">
        <v>0</v>
      </c>
      <c r="AF5604">
        <v>12</v>
      </c>
      <c r="AG5604">
        <v>0</v>
      </c>
      <c r="AH5604">
        <v>0</v>
      </c>
      <c r="AI5604">
        <v>11</v>
      </c>
      <c r="AJ5604">
        <v>0</v>
      </c>
      <c r="AW5604" s="26"/>
    </row>
    <row r="5605" spans="1:49" x14ac:dyDescent="0.2">
      <c r="A5605" s="7">
        <v>53</v>
      </c>
      <c r="B5605" s="40">
        <v>1908</v>
      </c>
      <c r="C5605" s="40"/>
      <c r="D5605" s="7">
        <v>1</v>
      </c>
      <c r="E5605" s="7">
        <v>22</v>
      </c>
      <c r="F5605" s="7">
        <v>1</v>
      </c>
      <c r="G5605" s="7">
        <v>20</v>
      </c>
      <c r="H5605" s="1">
        <v>22</v>
      </c>
      <c r="I5605" s="7">
        <v>0</v>
      </c>
      <c r="J5605" s="7">
        <v>8</v>
      </c>
      <c r="K5605" s="7">
        <v>10</v>
      </c>
      <c r="L5605" s="7">
        <v>106</v>
      </c>
      <c r="M5605" s="41">
        <v>14.968701805316156</v>
      </c>
      <c r="N5605" s="14" t="s">
        <v>183</v>
      </c>
      <c r="O5605" s="38">
        <v>7.0814424242424243</v>
      </c>
      <c r="AW5605" s="26"/>
    </row>
    <row r="5606" spans="1:49" x14ac:dyDescent="0.2">
      <c r="A5606" s="7">
        <v>21</v>
      </c>
      <c r="B5606" s="40">
        <v>1908</v>
      </c>
      <c r="C5606" s="40"/>
      <c r="D5606" s="7">
        <v>7</v>
      </c>
      <c r="E5606" s="7">
        <v>24</v>
      </c>
      <c r="F5606" s="7">
        <v>1</v>
      </c>
      <c r="G5606" s="7">
        <v>20</v>
      </c>
      <c r="H5606" s="1">
        <v>22</v>
      </c>
      <c r="I5606" s="7">
        <v>0</v>
      </c>
      <c r="J5606" s="7">
        <v>10</v>
      </c>
      <c r="K5606" s="7">
        <v>6</v>
      </c>
      <c r="L5606" s="7">
        <v>126</v>
      </c>
      <c r="M5606" s="41">
        <v>14.968701805316156</v>
      </c>
      <c r="N5606" s="14" t="s">
        <v>183</v>
      </c>
      <c r="O5606" s="38">
        <v>8.4175636363636368</v>
      </c>
      <c r="P5606">
        <v>0</v>
      </c>
      <c r="Q5606">
        <v>8</v>
      </c>
      <c r="R5606">
        <v>0</v>
      </c>
      <c r="S5606">
        <v>0</v>
      </c>
      <c r="T5606">
        <v>8</v>
      </c>
      <c r="U5606">
        <v>6</v>
      </c>
      <c r="V5606">
        <v>0</v>
      </c>
      <c r="W5606">
        <v>9</v>
      </c>
      <c r="X5606">
        <v>0</v>
      </c>
      <c r="Y5606">
        <v>0</v>
      </c>
      <c r="Z5606">
        <v>9</v>
      </c>
      <c r="AA5606">
        <v>6</v>
      </c>
      <c r="AB5606">
        <v>0</v>
      </c>
      <c r="AC5606">
        <v>11</v>
      </c>
      <c r="AD5606">
        <v>0</v>
      </c>
      <c r="AE5606">
        <v>0</v>
      </c>
      <c r="AF5606">
        <v>13</v>
      </c>
      <c r="AG5606">
        <v>0</v>
      </c>
      <c r="AW5606" s="26"/>
    </row>
    <row r="5607" spans="1:49" x14ac:dyDescent="0.2">
      <c r="A5607" s="7">
        <v>239</v>
      </c>
      <c r="B5607" s="40">
        <v>1908</v>
      </c>
      <c r="C5607" s="40"/>
      <c r="D5607" s="7">
        <v>10</v>
      </c>
      <c r="E5607" s="7">
        <v>25</v>
      </c>
      <c r="F5607" s="7">
        <v>2</v>
      </c>
      <c r="G5607" s="7">
        <v>20</v>
      </c>
      <c r="H5607" s="1">
        <v>22</v>
      </c>
      <c r="I5607" s="7">
        <v>0</v>
      </c>
      <c r="J5607" s="7">
        <v>8</v>
      </c>
      <c r="K5607" s="7">
        <v>6</v>
      </c>
      <c r="L5607" s="7">
        <v>102</v>
      </c>
      <c r="M5607" s="41">
        <v>14.968701805316156</v>
      </c>
      <c r="N5607" s="14" t="s">
        <v>183</v>
      </c>
      <c r="O5607" s="38">
        <v>6.8142181818181822</v>
      </c>
      <c r="P5607">
        <v>0</v>
      </c>
      <c r="Q5607">
        <v>7</v>
      </c>
      <c r="R5607">
        <v>0</v>
      </c>
      <c r="S5607">
        <v>0</v>
      </c>
      <c r="T5607">
        <v>10</v>
      </c>
      <c r="U5607">
        <v>6</v>
      </c>
      <c r="V5607">
        <v>0</v>
      </c>
      <c r="W5607">
        <v>11</v>
      </c>
      <c r="X5607">
        <v>0</v>
      </c>
      <c r="Y5607">
        <v>0</v>
      </c>
      <c r="Z5607">
        <v>10</v>
      </c>
      <c r="AA5607">
        <v>0</v>
      </c>
      <c r="AB5607">
        <v>0</v>
      </c>
      <c r="AC5607">
        <v>12</v>
      </c>
      <c r="AD5607">
        <v>6</v>
      </c>
      <c r="AE5607">
        <v>0</v>
      </c>
      <c r="AF5607">
        <v>15</v>
      </c>
      <c r="AG5607">
        <v>0</v>
      </c>
      <c r="AH5607">
        <v>0</v>
      </c>
      <c r="AI5607">
        <v>14</v>
      </c>
      <c r="AJ5607">
        <v>0</v>
      </c>
      <c r="AK5607">
        <v>0</v>
      </c>
      <c r="AL5607">
        <v>14</v>
      </c>
      <c r="AM5607">
        <v>6</v>
      </c>
      <c r="AN5607">
        <v>0</v>
      </c>
      <c r="AO5607">
        <v>15</v>
      </c>
      <c r="AP5607">
        <v>6</v>
      </c>
      <c r="AW5607" s="26"/>
    </row>
    <row r="5608" spans="1:49" x14ac:dyDescent="0.2">
      <c r="A5608" s="7">
        <v>55</v>
      </c>
      <c r="B5608" s="40">
        <v>1909</v>
      </c>
      <c r="C5608" s="40"/>
      <c r="D5608" s="7">
        <v>1</v>
      </c>
      <c r="E5608" s="7">
        <v>22</v>
      </c>
      <c r="F5608" s="7">
        <v>1</v>
      </c>
      <c r="G5608" s="7">
        <v>20</v>
      </c>
      <c r="H5608" s="1">
        <v>22</v>
      </c>
      <c r="I5608" s="7">
        <v>0</v>
      </c>
      <c r="J5608" s="7">
        <v>8</v>
      </c>
      <c r="K5608" s="7">
        <v>7</v>
      </c>
      <c r="L5608" s="7">
        <v>103</v>
      </c>
      <c r="M5608" s="41">
        <v>14.968701805316156</v>
      </c>
      <c r="N5608" s="14" t="s">
        <v>183</v>
      </c>
      <c r="O5608" s="38">
        <v>6.8810242424242425</v>
      </c>
      <c r="AW5608" s="26"/>
    </row>
    <row r="5609" spans="1:49" x14ac:dyDescent="0.2">
      <c r="A5609" s="7">
        <v>21</v>
      </c>
      <c r="B5609" s="40">
        <v>1909</v>
      </c>
      <c r="C5609" s="40"/>
      <c r="D5609" s="7">
        <v>8</v>
      </c>
      <c r="E5609" s="7">
        <v>24</v>
      </c>
      <c r="F5609" s="7">
        <v>1</v>
      </c>
      <c r="G5609" s="7">
        <v>20</v>
      </c>
      <c r="H5609" s="1">
        <v>22</v>
      </c>
      <c r="I5609" s="7">
        <v>0</v>
      </c>
      <c r="J5609" s="7">
        <v>9</v>
      </c>
      <c r="K5609" s="7">
        <v>6</v>
      </c>
      <c r="L5609" s="7">
        <v>114</v>
      </c>
      <c r="M5609" s="41">
        <v>14.968701805316156</v>
      </c>
      <c r="N5609" s="14" t="s">
        <v>183</v>
      </c>
      <c r="O5609" s="38">
        <v>7.6158909090909095</v>
      </c>
      <c r="P5609">
        <v>0</v>
      </c>
      <c r="Q5609">
        <v>8</v>
      </c>
      <c r="R5609">
        <v>6</v>
      </c>
      <c r="S5609">
        <v>0</v>
      </c>
      <c r="T5609">
        <v>9</v>
      </c>
      <c r="U5609">
        <v>0</v>
      </c>
      <c r="V5609">
        <v>0</v>
      </c>
      <c r="W5609">
        <v>8</v>
      </c>
      <c r="X5609">
        <v>6</v>
      </c>
      <c r="Y5609">
        <v>0</v>
      </c>
      <c r="Z5609">
        <v>9</v>
      </c>
      <c r="AA5609">
        <v>0</v>
      </c>
      <c r="AB5609">
        <v>0</v>
      </c>
      <c r="AC5609">
        <v>9</v>
      </c>
      <c r="AD5609">
        <v>6</v>
      </c>
      <c r="AE5609">
        <v>0</v>
      </c>
      <c r="AF5609">
        <v>11</v>
      </c>
      <c r="AG5609">
        <v>6</v>
      </c>
      <c r="AH5609">
        <v>0</v>
      </c>
      <c r="AI5609">
        <v>13</v>
      </c>
      <c r="AJ5609">
        <v>6</v>
      </c>
      <c r="AW5609" s="26"/>
    </row>
    <row r="5610" spans="1:49" x14ac:dyDescent="0.2">
      <c r="A5610" s="7">
        <v>193</v>
      </c>
      <c r="B5610" s="40">
        <v>1909</v>
      </c>
      <c r="C5610" s="40"/>
      <c r="D5610" s="7">
        <v>9</v>
      </c>
      <c r="E5610" s="7">
        <v>25</v>
      </c>
      <c r="F5610" s="7">
        <v>2</v>
      </c>
      <c r="G5610" s="7">
        <v>20</v>
      </c>
      <c r="H5610" s="1">
        <v>22</v>
      </c>
      <c r="I5610" s="7">
        <v>0</v>
      </c>
      <c r="J5610" s="7">
        <v>7</v>
      </c>
      <c r="K5610" s="7">
        <v>0</v>
      </c>
      <c r="L5610" s="7">
        <v>84</v>
      </c>
      <c r="M5610" s="41">
        <v>14.968701805316156</v>
      </c>
      <c r="N5610" s="14" t="s">
        <v>183</v>
      </c>
      <c r="O5610" s="38">
        <v>5.6117090909090912</v>
      </c>
      <c r="P5610">
        <v>0</v>
      </c>
      <c r="Q5610">
        <v>12</v>
      </c>
      <c r="R5610">
        <v>4</v>
      </c>
      <c r="S5610">
        <v>0</v>
      </c>
      <c r="T5610">
        <v>8</v>
      </c>
      <c r="U5610">
        <v>6</v>
      </c>
      <c r="V5610">
        <v>0</v>
      </c>
      <c r="W5610">
        <v>7</v>
      </c>
      <c r="X5610">
        <v>7</v>
      </c>
      <c r="Y5610">
        <v>0</v>
      </c>
      <c r="Z5610">
        <v>8</v>
      </c>
      <c r="AA5610">
        <v>5</v>
      </c>
      <c r="AB5610">
        <v>0</v>
      </c>
      <c r="AC5610">
        <v>9</v>
      </c>
      <c r="AD5610">
        <v>4</v>
      </c>
      <c r="AE5610">
        <v>0</v>
      </c>
      <c r="AF5610">
        <v>12</v>
      </c>
      <c r="AG5610">
        <v>3</v>
      </c>
      <c r="AH5610">
        <v>0</v>
      </c>
      <c r="AI5610">
        <v>14</v>
      </c>
      <c r="AJ5610">
        <v>0</v>
      </c>
      <c r="AK5610">
        <v>0</v>
      </c>
      <c r="AL5610">
        <v>18</v>
      </c>
      <c r="AM5610">
        <v>9</v>
      </c>
      <c r="AW5610" s="26"/>
    </row>
    <row r="5611" spans="1:49" x14ac:dyDescent="0.2">
      <c r="A5611" s="7">
        <v>57</v>
      </c>
      <c r="B5611" s="40">
        <v>1910</v>
      </c>
      <c r="C5611" s="40"/>
      <c r="D5611" s="7">
        <v>1</v>
      </c>
      <c r="E5611" s="7">
        <v>22</v>
      </c>
      <c r="F5611" s="7">
        <v>1</v>
      </c>
      <c r="G5611" s="7">
        <v>20</v>
      </c>
      <c r="H5611" s="1">
        <v>22</v>
      </c>
      <c r="I5611" s="7">
        <v>0</v>
      </c>
      <c r="J5611" s="7">
        <v>8</v>
      </c>
      <c r="K5611" s="7">
        <v>3</v>
      </c>
      <c r="L5611" s="7">
        <v>99</v>
      </c>
      <c r="M5611" s="41">
        <v>14.968701805316156</v>
      </c>
      <c r="N5611" s="14" t="s">
        <v>183</v>
      </c>
      <c r="O5611" s="38">
        <v>6.6138000000000003</v>
      </c>
      <c r="AW5611" s="26"/>
    </row>
    <row r="5612" spans="1:49" x14ac:dyDescent="0.2">
      <c r="A5612" s="7">
        <v>21</v>
      </c>
      <c r="B5612" s="40">
        <v>1910</v>
      </c>
      <c r="C5612" s="40"/>
      <c r="D5612" s="7">
        <v>7</v>
      </c>
      <c r="E5612" s="7">
        <v>24</v>
      </c>
      <c r="F5612" s="7">
        <v>1</v>
      </c>
      <c r="G5612" s="7">
        <v>20</v>
      </c>
      <c r="H5612" s="1">
        <v>22</v>
      </c>
      <c r="I5612" s="7">
        <v>0</v>
      </c>
      <c r="J5612" s="7">
        <v>8</v>
      </c>
      <c r="K5612" s="7">
        <v>0</v>
      </c>
      <c r="L5612" s="7">
        <v>96</v>
      </c>
      <c r="M5612" s="41">
        <v>14.968701805316156</v>
      </c>
      <c r="N5612" s="14" t="s">
        <v>183</v>
      </c>
      <c r="O5612" s="38">
        <v>6.4133818181818185</v>
      </c>
      <c r="P5612">
        <v>0</v>
      </c>
      <c r="Q5612">
        <v>8</v>
      </c>
      <c r="R5612">
        <v>0</v>
      </c>
      <c r="S5612">
        <v>0</v>
      </c>
      <c r="T5612">
        <v>8</v>
      </c>
      <c r="U5612">
        <v>6</v>
      </c>
      <c r="V5612">
        <v>0</v>
      </c>
      <c r="W5612">
        <v>9</v>
      </c>
      <c r="X5612">
        <v>6</v>
      </c>
      <c r="Y5612">
        <v>0</v>
      </c>
      <c r="Z5612">
        <v>12</v>
      </c>
      <c r="AA5612">
        <v>0</v>
      </c>
      <c r="AB5612">
        <v>0</v>
      </c>
      <c r="AC5612">
        <v>13</v>
      </c>
      <c r="AD5612">
        <v>0</v>
      </c>
      <c r="AE5612">
        <v>0</v>
      </c>
      <c r="AF5612">
        <v>14</v>
      </c>
      <c r="AG5612">
        <v>0</v>
      </c>
      <c r="AW5612" s="26"/>
    </row>
    <row r="5613" spans="1:49" x14ac:dyDescent="0.2">
      <c r="A5613" s="7">
        <v>192</v>
      </c>
      <c r="B5613" s="40">
        <v>1910</v>
      </c>
      <c r="C5613" s="40"/>
      <c r="D5613" s="7">
        <v>8</v>
      </c>
      <c r="E5613" s="7">
        <v>25</v>
      </c>
      <c r="F5613" s="7">
        <v>2</v>
      </c>
      <c r="G5613" s="7">
        <v>20</v>
      </c>
      <c r="H5613" s="1">
        <v>22</v>
      </c>
      <c r="I5613" s="7">
        <v>0</v>
      </c>
      <c r="J5613" s="7">
        <v>9</v>
      </c>
      <c r="K5613" s="7">
        <v>0</v>
      </c>
      <c r="L5613" s="7">
        <v>108</v>
      </c>
      <c r="M5613" s="41">
        <v>14.968701805316156</v>
      </c>
      <c r="N5613" s="14" t="s">
        <v>183</v>
      </c>
      <c r="O5613" s="38">
        <v>7.2150545454545458</v>
      </c>
      <c r="P5613">
        <v>0</v>
      </c>
      <c r="Q5613">
        <v>8</v>
      </c>
      <c r="R5613">
        <v>8</v>
      </c>
      <c r="S5613">
        <v>0</v>
      </c>
      <c r="T5613">
        <v>8</v>
      </c>
      <c r="U5613">
        <v>2</v>
      </c>
      <c r="V5613">
        <v>0</v>
      </c>
      <c r="W5613">
        <v>9</v>
      </c>
      <c r="X5613">
        <v>8</v>
      </c>
      <c r="Y5613">
        <v>0</v>
      </c>
      <c r="Z5613">
        <v>10</v>
      </c>
      <c r="AA5613">
        <v>0</v>
      </c>
      <c r="AB5613">
        <v>0</v>
      </c>
      <c r="AC5613">
        <v>9</v>
      </c>
      <c r="AD5613">
        <v>0</v>
      </c>
      <c r="AE5613">
        <v>0</v>
      </c>
      <c r="AF5613">
        <v>10</v>
      </c>
      <c r="AG5613">
        <v>9</v>
      </c>
      <c r="AH5613">
        <v>0</v>
      </c>
      <c r="AI5613">
        <v>15</v>
      </c>
      <c r="AJ5613">
        <v>3</v>
      </c>
      <c r="AW5613" s="26"/>
    </row>
    <row r="5614" spans="1:49" x14ac:dyDescent="0.2">
      <c r="A5614" s="7">
        <v>56</v>
      </c>
      <c r="B5614" s="40">
        <v>1911</v>
      </c>
      <c r="C5614" s="40"/>
      <c r="D5614" s="7">
        <v>1</v>
      </c>
      <c r="E5614" s="7">
        <v>22</v>
      </c>
      <c r="F5614" s="7">
        <v>1</v>
      </c>
      <c r="G5614" s="7">
        <v>20</v>
      </c>
      <c r="H5614" s="1">
        <v>22</v>
      </c>
      <c r="I5614" s="7">
        <v>0</v>
      </c>
      <c r="J5614" s="7">
        <v>7</v>
      </c>
      <c r="K5614" s="7">
        <v>1</v>
      </c>
      <c r="L5614" s="7">
        <v>85</v>
      </c>
      <c r="M5614" s="41">
        <v>14.968701805316156</v>
      </c>
      <c r="N5614" s="14" t="s">
        <v>183</v>
      </c>
      <c r="O5614" s="38">
        <v>5.6785151515151515</v>
      </c>
      <c r="AW5614" s="26"/>
    </row>
    <row r="5615" spans="1:49" x14ac:dyDescent="0.2">
      <c r="A5615" s="7">
        <v>21</v>
      </c>
      <c r="B5615" s="40">
        <v>1911</v>
      </c>
      <c r="C5615" s="40"/>
      <c r="D5615" s="7">
        <v>8</v>
      </c>
      <c r="E5615" s="7">
        <v>24</v>
      </c>
      <c r="F5615" s="7">
        <v>1</v>
      </c>
      <c r="G5615" s="7">
        <v>20</v>
      </c>
      <c r="H5615" s="1">
        <v>22</v>
      </c>
      <c r="I5615" s="7">
        <v>0</v>
      </c>
      <c r="J5615" s="7">
        <v>9</v>
      </c>
      <c r="K5615" s="7">
        <v>0</v>
      </c>
      <c r="L5615" s="7">
        <v>108</v>
      </c>
      <c r="M5615" s="41">
        <v>14.968701805316156</v>
      </c>
      <c r="N5615" s="14" t="s">
        <v>183</v>
      </c>
      <c r="O5615" s="38">
        <v>7.2150545454545458</v>
      </c>
      <c r="P5615">
        <v>0</v>
      </c>
      <c r="Q5615">
        <v>8</v>
      </c>
      <c r="R5615">
        <v>6</v>
      </c>
      <c r="S5615">
        <v>0</v>
      </c>
      <c r="T5615">
        <v>7</v>
      </c>
      <c r="U5615">
        <v>6</v>
      </c>
      <c r="V5615">
        <v>0</v>
      </c>
      <c r="W5615">
        <v>8</v>
      </c>
      <c r="X5615">
        <v>0</v>
      </c>
      <c r="Y5615">
        <v>0</v>
      </c>
      <c r="Z5615">
        <v>8</v>
      </c>
      <c r="AA5615">
        <v>6</v>
      </c>
      <c r="AB5615">
        <v>0</v>
      </c>
      <c r="AC5615">
        <v>8</v>
      </c>
      <c r="AD5615">
        <v>6</v>
      </c>
      <c r="AE5615">
        <v>0</v>
      </c>
      <c r="AF5615">
        <v>8</v>
      </c>
      <c r="AG5615">
        <v>6</v>
      </c>
      <c r="AH5615">
        <v>0</v>
      </c>
      <c r="AI5615">
        <v>9</v>
      </c>
      <c r="AJ5615">
        <v>0</v>
      </c>
      <c r="AW5615" s="26"/>
    </row>
    <row r="5616" spans="1:49" x14ac:dyDescent="0.2">
      <c r="A5616" s="7">
        <v>193</v>
      </c>
      <c r="B5616" s="40">
        <v>1911</v>
      </c>
      <c r="C5616" s="40"/>
      <c r="D5616" s="7">
        <v>9</v>
      </c>
      <c r="E5616" s="7">
        <v>25</v>
      </c>
      <c r="F5616" s="7">
        <v>2</v>
      </c>
      <c r="G5616" s="7">
        <v>20</v>
      </c>
      <c r="H5616" s="1">
        <v>22</v>
      </c>
      <c r="I5616" s="7">
        <v>0</v>
      </c>
      <c r="J5616" s="7">
        <v>13</v>
      </c>
      <c r="K5616" s="7">
        <v>0</v>
      </c>
      <c r="L5616" s="7">
        <v>156</v>
      </c>
      <c r="M5616" s="41">
        <v>14.968701805316156</v>
      </c>
      <c r="N5616" s="14" t="s">
        <v>183</v>
      </c>
      <c r="O5616" s="38">
        <v>10.421745454545455</v>
      </c>
      <c r="P5616">
        <v>0</v>
      </c>
      <c r="Q5616">
        <v>9</v>
      </c>
      <c r="R5616">
        <v>6</v>
      </c>
      <c r="S5616">
        <v>0</v>
      </c>
      <c r="T5616">
        <v>9</v>
      </c>
      <c r="U5616">
        <v>6</v>
      </c>
      <c r="V5616">
        <v>0</v>
      </c>
      <c r="W5616">
        <v>7</v>
      </c>
      <c r="X5616">
        <v>6</v>
      </c>
      <c r="Y5616">
        <v>0</v>
      </c>
      <c r="Z5616">
        <v>7</v>
      </c>
      <c r="AA5616">
        <v>9</v>
      </c>
      <c r="AB5616">
        <v>0</v>
      </c>
      <c r="AC5616">
        <v>8</v>
      </c>
      <c r="AD5616">
        <v>9</v>
      </c>
      <c r="AE5616">
        <v>0</v>
      </c>
      <c r="AF5616">
        <v>9</v>
      </c>
      <c r="AG5616">
        <v>3</v>
      </c>
      <c r="AH5616">
        <v>0</v>
      </c>
      <c r="AI5616">
        <v>13</v>
      </c>
      <c r="AJ5616">
        <v>6</v>
      </c>
      <c r="AK5616">
        <v>0</v>
      </c>
      <c r="AL5616">
        <v>14</v>
      </c>
      <c r="AM5616">
        <v>9</v>
      </c>
      <c r="AW5616" s="26"/>
    </row>
    <row r="5617" spans="1:49" x14ac:dyDescent="0.2">
      <c r="A5617" s="7">
        <v>56</v>
      </c>
      <c r="B5617" s="40">
        <v>1912</v>
      </c>
      <c r="C5617" s="40"/>
      <c r="D5617" s="7">
        <v>1</v>
      </c>
      <c r="E5617" s="7">
        <v>22</v>
      </c>
      <c r="F5617" s="7">
        <v>1</v>
      </c>
      <c r="G5617" s="7">
        <v>20</v>
      </c>
      <c r="H5617" s="1">
        <v>22</v>
      </c>
      <c r="I5617" s="7">
        <v>0</v>
      </c>
      <c r="J5617" s="7">
        <v>11</v>
      </c>
      <c r="K5617" s="7">
        <v>8</v>
      </c>
      <c r="L5617" s="7">
        <v>140</v>
      </c>
      <c r="M5617" s="41">
        <v>14.968701805316156</v>
      </c>
      <c r="N5617" s="14" t="s">
        <v>183</v>
      </c>
      <c r="O5617" s="38">
        <v>9.3528484848484847</v>
      </c>
      <c r="AW5617" s="26"/>
    </row>
    <row r="5618" spans="1:49" x14ac:dyDescent="0.2">
      <c r="A5618" s="7">
        <v>21</v>
      </c>
      <c r="B5618" s="40">
        <v>1912</v>
      </c>
      <c r="C5618" s="40"/>
      <c r="D5618" s="7">
        <v>8</v>
      </c>
      <c r="E5618" s="7">
        <v>24</v>
      </c>
      <c r="F5618" s="7">
        <v>1</v>
      </c>
      <c r="G5618" s="7">
        <v>20</v>
      </c>
      <c r="H5618" s="1">
        <v>22</v>
      </c>
      <c r="I5618" s="7">
        <v>0</v>
      </c>
      <c r="J5618" s="7">
        <v>10</v>
      </c>
      <c r="K5618" s="7">
        <v>0</v>
      </c>
      <c r="L5618" s="7">
        <v>120</v>
      </c>
      <c r="M5618" s="41">
        <v>14.968701805316156</v>
      </c>
      <c r="N5618" s="14" t="s">
        <v>183</v>
      </c>
      <c r="O5618" s="38">
        <v>8.0167272727272731</v>
      </c>
      <c r="P5618">
        <v>0</v>
      </c>
      <c r="Q5618">
        <v>11</v>
      </c>
      <c r="R5618">
        <v>0</v>
      </c>
      <c r="S5618">
        <v>0</v>
      </c>
      <c r="T5618">
        <v>11</v>
      </c>
      <c r="U5618">
        <v>0</v>
      </c>
      <c r="V5618">
        <v>0</v>
      </c>
      <c r="W5618">
        <v>12</v>
      </c>
      <c r="X5618">
        <v>6</v>
      </c>
      <c r="Y5618">
        <v>0</v>
      </c>
      <c r="Z5618">
        <v>13</v>
      </c>
      <c r="AA5618">
        <v>0</v>
      </c>
      <c r="AB5618">
        <v>0</v>
      </c>
      <c r="AC5618">
        <v>13</v>
      </c>
      <c r="AD5618">
        <v>0</v>
      </c>
      <c r="AE5618">
        <v>0</v>
      </c>
      <c r="AF5618">
        <v>16</v>
      </c>
      <c r="AG5618">
        <v>6</v>
      </c>
      <c r="AH5618">
        <v>0</v>
      </c>
      <c r="AI5618">
        <v>18</v>
      </c>
      <c r="AJ5618">
        <v>0</v>
      </c>
      <c r="AW5618" s="26"/>
    </row>
    <row r="5619" spans="1:49" x14ac:dyDescent="0.2">
      <c r="A5619" s="7">
        <v>196</v>
      </c>
      <c r="B5619" s="40">
        <v>1912</v>
      </c>
      <c r="C5619" s="40"/>
      <c r="D5619" s="7">
        <v>12</v>
      </c>
      <c r="E5619" s="7">
        <v>25</v>
      </c>
      <c r="F5619" s="7">
        <v>2</v>
      </c>
      <c r="G5619" s="7">
        <v>20</v>
      </c>
      <c r="H5619" s="1">
        <v>22</v>
      </c>
      <c r="I5619" s="7">
        <v>0</v>
      </c>
      <c r="J5619" s="7">
        <v>11</v>
      </c>
      <c r="K5619" s="7">
        <v>3</v>
      </c>
      <c r="L5619" s="7">
        <v>135</v>
      </c>
      <c r="M5619" s="41">
        <v>14.968701805316156</v>
      </c>
      <c r="N5619" s="14" t="s">
        <v>183</v>
      </c>
      <c r="O5619" s="38">
        <v>9.0188181818181832</v>
      </c>
      <c r="P5619">
        <v>0</v>
      </c>
      <c r="Q5619">
        <v>8</v>
      </c>
      <c r="R5619">
        <v>8</v>
      </c>
      <c r="S5619">
        <v>0</v>
      </c>
      <c r="T5619">
        <v>17</v>
      </c>
      <c r="U5619">
        <v>6</v>
      </c>
      <c r="V5619">
        <v>0</v>
      </c>
      <c r="W5619">
        <v>8</v>
      </c>
      <c r="X5619">
        <v>9</v>
      </c>
      <c r="Y5619">
        <v>0</v>
      </c>
      <c r="Z5619">
        <v>10</v>
      </c>
      <c r="AA5619">
        <v>5</v>
      </c>
      <c r="AB5619">
        <v>0</v>
      </c>
      <c r="AC5619">
        <v>8</v>
      </c>
      <c r="AD5619">
        <v>2</v>
      </c>
      <c r="AE5619">
        <v>0</v>
      </c>
      <c r="AF5619">
        <v>8</v>
      </c>
      <c r="AG5619">
        <v>4</v>
      </c>
      <c r="AH5619">
        <v>0</v>
      </c>
      <c r="AI5619">
        <v>8</v>
      </c>
      <c r="AJ5619">
        <v>4</v>
      </c>
      <c r="AK5619">
        <v>0</v>
      </c>
      <c r="AL5619">
        <v>10</v>
      </c>
      <c r="AM5619">
        <v>5</v>
      </c>
      <c r="AN5619">
        <v>0</v>
      </c>
      <c r="AO5619">
        <v>12</v>
      </c>
      <c r="AP5619">
        <v>9</v>
      </c>
      <c r="AQ5619">
        <v>0</v>
      </c>
      <c r="AR5619">
        <v>14</v>
      </c>
      <c r="AS5619">
        <v>7</v>
      </c>
      <c r="AT5619">
        <v>0</v>
      </c>
      <c r="AU5619">
        <v>18</v>
      </c>
      <c r="AV5619">
        <v>6</v>
      </c>
      <c r="AW5619" s="26"/>
    </row>
    <row r="5620" spans="1:49" x14ac:dyDescent="0.2">
      <c r="A5620" s="7">
        <v>101</v>
      </c>
      <c r="B5620" s="40">
        <v>1913</v>
      </c>
      <c r="C5620" s="40"/>
      <c r="D5620" s="7">
        <v>1</v>
      </c>
      <c r="E5620" s="7">
        <v>22</v>
      </c>
      <c r="F5620" s="7">
        <v>1</v>
      </c>
      <c r="G5620" s="7">
        <v>20</v>
      </c>
      <c r="H5620" s="1">
        <v>22</v>
      </c>
      <c r="I5620" s="7">
        <v>0</v>
      </c>
      <c r="J5620" s="7">
        <v>12</v>
      </c>
      <c r="K5620" s="7">
        <v>7</v>
      </c>
      <c r="L5620" s="7">
        <v>151</v>
      </c>
      <c r="M5620" s="41">
        <v>14.968701805316156</v>
      </c>
      <c r="N5620" s="14" t="s">
        <v>183</v>
      </c>
      <c r="O5620" s="38">
        <v>10.087715151515152</v>
      </c>
      <c r="AW5620" s="26"/>
    </row>
    <row r="5621" spans="1:49" x14ac:dyDescent="0.2">
      <c r="A5621" s="7">
        <v>21</v>
      </c>
      <c r="B5621" s="40">
        <v>1913</v>
      </c>
      <c r="C5621" s="40"/>
      <c r="D5621" s="7">
        <v>7</v>
      </c>
      <c r="E5621" s="7">
        <v>24</v>
      </c>
      <c r="F5621" s="7">
        <v>1</v>
      </c>
      <c r="G5621" s="7">
        <v>20</v>
      </c>
      <c r="H5621" s="1">
        <v>22</v>
      </c>
      <c r="I5621" s="7">
        <v>0</v>
      </c>
      <c r="J5621" s="7">
        <v>13</v>
      </c>
      <c r="K5621" s="7">
        <v>0</v>
      </c>
      <c r="L5621" s="7">
        <v>156</v>
      </c>
      <c r="M5621" s="41">
        <v>14.968701805316156</v>
      </c>
      <c r="N5621" s="14" t="s">
        <v>183</v>
      </c>
      <c r="O5621" s="38">
        <v>10.421745454545455</v>
      </c>
      <c r="P5621">
        <v>0</v>
      </c>
      <c r="Q5621">
        <v>12</v>
      </c>
      <c r="R5621">
        <v>0</v>
      </c>
      <c r="S5621">
        <v>0</v>
      </c>
      <c r="T5621">
        <v>11</v>
      </c>
      <c r="U5621">
        <v>6</v>
      </c>
      <c r="V5621">
        <v>0</v>
      </c>
      <c r="W5621">
        <v>11</v>
      </c>
      <c r="X5621">
        <v>6</v>
      </c>
      <c r="Y5621">
        <v>0</v>
      </c>
      <c r="Z5621">
        <v>13</v>
      </c>
      <c r="AA5621">
        <v>0</v>
      </c>
      <c r="AB5621">
        <v>0</v>
      </c>
      <c r="AC5621">
        <v>13</v>
      </c>
      <c r="AD5621">
        <v>6</v>
      </c>
      <c r="AE5621">
        <v>0</v>
      </c>
      <c r="AF5621">
        <v>14</v>
      </c>
      <c r="AG5621">
        <v>6</v>
      </c>
      <c r="AW5621" s="26"/>
    </row>
    <row r="5622" spans="1:49" x14ac:dyDescent="0.2">
      <c r="A5622" s="7">
        <v>195</v>
      </c>
      <c r="B5622" s="40">
        <v>1913</v>
      </c>
      <c r="C5622" s="40"/>
      <c r="D5622" s="7">
        <v>9</v>
      </c>
      <c r="E5622" s="7">
        <v>25</v>
      </c>
      <c r="F5622" s="7">
        <v>2</v>
      </c>
      <c r="G5622" s="7">
        <v>20</v>
      </c>
      <c r="H5622" s="1">
        <v>22</v>
      </c>
      <c r="I5622" s="7">
        <v>0</v>
      </c>
      <c r="J5622" s="7">
        <v>7</v>
      </c>
      <c r="K5622" s="7">
        <v>1</v>
      </c>
      <c r="L5622" s="7">
        <v>85</v>
      </c>
      <c r="M5622" s="41">
        <v>14.968701805316156</v>
      </c>
      <c r="N5622" s="14" t="s">
        <v>183</v>
      </c>
      <c r="O5622" s="38">
        <v>5.6785151515151515</v>
      </c>
      <c r="P5622">
        <v>0</v>
      </c>
      <c r="Q5622">
        <v>8</v>
      </c>
      <c r="R5622">
        <v>0</v>
      </c>
      <c r="S5622">
        <v>0</v>
      </c>
      <c r="T5622">
        <v>6</v>
      </c>
      <c r="U5622">
        <v>0</v>
      </c>
      <c r="V5622">
        <v>0</v>
      </c>
      <c r="W5622">
        <v>5</v>
      </c>
      <c r="X5622">
        <v>0</v>
      </c>
      <c r="Y5622">
        <v>0</v>
      </c>
      <c r="Z5622">
        <v>6</v>
      </c>
      <c r="AA5622">
        <v>0</v>
      </c>
      <c r="AB5622">
        <v>0</v>
      </c>
      <c r="AC5622">
        <v>9</v>
      </c>
      <c r="AD5622">
        <v>0</v>
      </c>
      <c r="AE5622">
        <v>0</v>
      </c>
      <c r="AF5622">
        <v>11</v>
      </c>
      <c r="AG5622">
        <v>6</v>
      </c>
      <c r="AH5622">
        <v>0</v>
      </c>
      <c r="AI5622">
        <v>12</v>
      </c>
      <c r="AJ5622">
        <v>0</v>
      </c>
      <c r="AK5622">
        <v>0</v>
      </c>
      <c r="AL5622">
        <v>12</v>
      </c>
      <c r="AM5622">
        <v>0</v>
      </c>
      <c r="AW5622" s="26"/>
    </row>
    <row r="5623" spans="1:49" x14ac:dyDescent="0.2">
      <c r="A5623" s="7">
        <v>97</v>
      </c>
      <c r="B5623" s="40">
        <v>1914</v>
      </c>
      <c r="C5623" s="40"/>
      <c r="D5623" s="7">
        <v>1</v>
      </c>
      <c r="E5623" s="7">
        <v>22</v>
      </c>
      <c r="F5623" s="7">
        <v>1</v>
      </c>
      <c r="G5623" s="7">
        <v>20</v>
      </c>
      <c r="H5623" s="1">
        <v>22</v>
      </c>
      <c r="I5623" s="7">
        <v>0</v>
      </c>
      <c r="J5623" s="7">
        <v>15</v>
      </c>
      <c r="K5623" s="7">
        <v>7</v>
      </c>
      <c r="L5623" s="7">
        <v>187</v>
      </c>
      <c r="M5623" s="41">
        <v>14.968701805316156</v>
      </c>
      <c r="N5623" s="14" t="s">
        <v>183</v>
      </c>
      <c r="O5623" s="38">
        <v>12.492733333333334</v>
      </c>
      <c r="AW5623" s="26"/>
    </row>
    <row r="5624" spans="1:49" x14ac:dyDescent="0.2">
      <c r="A5624" s="7">
        <v>72</v>
      </c>
      <c r="B5624" s="40">
        <v>1914</v>
      </c>
      <c r="C5624" s="40"/>
      <c r="D5624" s="7">
        <v>8</v>
      </c>
      <c r="E5624" s="7">
        <v>24</v>
      </c>
      <c r="F5624" s="7">
        <v>1</v>
      </c>
      <c r="G5624" s="7">
        <v>20</v>
      </c>
      <c r="H5624" s="1">
        <v>22</v>
      </c>
      <c r="I5624" s="7">
        <v>0</v>
      </c>
      <c r="J5624" s="7">
        <v>14</v>
      </c>
      <c r="K5624" s="7">
        <v>0</v>
      </c>
      <c r="L5624" s="7">
        <v>168</v>
      </c>
      <c r="M5624" s="41">
        <v>14.968701805316156</v>
      </c>
      <c r="N5624" s="14" t="s">
        <v>183</v>
      </c>
      <c r="O5624" s="38">
        <v>11.223418181818182</v>
      </c>
      <c r="P5624">
        <v>0</v>
      </c>
      <c r="Q5624">
        <v>13</v>
      </c>
      <c r="R5624">
        <v>0</v>
      </c>
      <c r="S5624">
        <v>0</v>
      </c>
      <c r="T5624">
        <v>11</v>
      </c>
      <c r="U5624">
        <v>6</v>
      </c>
      <c r="V5624">
        <v>0</v>
      </c>
      <c r="W5624">
        <v>11</v>
      </c>
      <c r="X5624">
        <v>6</v>
      </c>
      <c r="Y5624">
        <v>0</v>
      </c>
      <c r="Z5624">
        <v>11</v>
      </c>
      <c r="AA5624">
        <v>6</v>
      </c>
      <c r="AB5624">
        <v>0</v>
      </c>
      <c r="AC5624">
        <v>12</v>
      </c>
      <c r="AD5624">
        <v>6</v>
      </c>
      <c r="AE5624">
        <v>0</v>
      </c>
      <c r="AF5624">
        <v>14</v>
      </c>
      <c r="AG5624">
        <v>6</v>
      </c>
      <c r="AH5624">
        <v>0</v>
      </c>
      <c r="AI5624">
        <v>13</v>
      </c>
      <c r="AJ5624">
        <v>0</v>
      </c>
      <c r="AW5624" s="26"/>
    </row>
    <row r="5625" spans="1:49" x14ac:dyDescent="0.2">
      <c r="A5625" s="7">
        <v>190</v>
      </c>
      <c r="B5625" s="40">
        <v>1914</v>
      </c>
      <c r="C5625" s="40"/>
      <c r="D5625" s="7">
        <v>11</v>
      </c>
      <c r="E5625" s="7">
        <v>25</v>
      </c>
      <c r="F5625" s="7">
        <v>2</v>
      </c>
      <c r="G5625" s="7">
        <v>20</v>
      </c>
      <c r="H5625" s="1">
        <v>22</v>
      </c>
      <c r="I5625" s="7">
        <v>0</v>
      </c>
      <c r="J5625" s="7">
        <v>14</v>
      </c>
      <c r="K5625" s="7">
        <v>6</v>
      </c>
      <c r="L5625" s="7">
        <v>174</v>
      </c>
      <c r="M5625" s="41">
        <v>14.968701805316156</v>
      </c>
      <c r="N5625" s="14" t="s">
        <v>183</v>
      </c>
      <c r="O5625" s="38">
        <v>11.624254545454546</v>
      </c>
      <c r="P5625">
        <v>0</v>
      </c>
      <c r="Q5625">
        <v>8</v>
      </c>
      <c r="R5625">
        <v>8</v>
      </c>
      <c r="S5625">
        <v>0</v>
      </c>
      <c r="T5625">
        <v>15</v>
      </c>
      <c r="U5625">
        <v>3</v>
      </c>
      <c r="V5625">
        <v>0</v>
      </c>
      <c r="W5625">
        <v>8</v>
      </c>
      <c r="X5625">
        <v>0</v>
      </c>
      <c r="Y5625">
        <v>0</v>
      </c>
      <c r="Z5625">
        <v>6</v>
      </c>
      <c r="AA5625">
        <v>6</v>
      </c>
      <c r="AB5625">
        <v>0</v>
      </c>
      <c r="AC5625">
        <v>6</v>
      </c>
      <c r="AD5625">
        <v>6</v>
      </c>
      <c r="AE5625">
        <v>0</v>
      </c>
      <c r="AF5625">
        <v>6</v>
      </c>
      <c r="AG5625">
        <v>6</v>
      </c>
      <c r="AH5625">
        <v>0</v>
      </c>
      <c r="AI5625">
        <v>8</v>
      </c>
      <c r="AJ5625">
        <v>6</v>
      </c>
      <c r="AK5625">
        <v>0</v>
      </c>
      <c r="AL5625">
        <v>10</v>
      </c>
      <c r="AM5625">
        <v>6</v>
      </c>
      <c r="AN5625">
        <v>0</v>
      </c>
      <c r="AO5625">
        <v>10</v>
      </c>
      <c r="AP5625">
        <v>0</v>
      </c>
      <c r="AQ5625">
        <v>0</v>
      </c>
      <c r="AR5625">
        <v>10</v>
      </c>
      <c r="AS5625">
        <v>0</v>
      </c>
      <c r="AW5625" s="26"/>
    </row>
    <row r="5626" spans="1:49" x14ac:dyDescent="0.2">
      <c r="A5626" s="7">
        <v>63</v>
      </c>
      <c r="B5626" s="40">
        <v>1862</v>
      </c>
      <c r="C5626" s="40"/>
      <c r="D5626" s="7">
        <v>4</v>
      </c>
      <c r="E5626" s="7">
        <v>22</v>
      </c>
      <c r="F5626" s="7">
        <v>1</v>
      </c>
      <c r="G5626" s="7">
        <v>2</v>
      </c>
      <c r="H5626" s="1">
        <v>23</v>
      </c>
      <c r="I5626" s="7">
        <v>0</v>
      </c>
      <c r="J5626" s="7">
        <v>0</v>
      </c>
      <c r="K5626" s="7">
        <v>5</v>
      </c>
      <c r="L5626" s="7">
        <v>5</v>
      </c>
      <c r="M5626" s="36">
        <v>0.4535970244035199</v>
      </c>
      <c r="N5626" s="37" t="s">
        <v>183</v>
      </c>
      <c r="O5626" s="38">
        <v>11.023</v>
      </c>
      <c r="P5626">
        <v>0</v>
      </c>
      <c r="Q5626">
        <v>0</v>
      </c>
      <c r="R5626">
        <v>5.5</v>
      </c>
      <c r="S5626">
        <v>0</v>
      </c>
      <c r="T5626">
        <v>0</v>
      </c>
      <c r="U5626">
        <v>4.5</v>
      </c>
      <c r="V5626">
        <v>0</v>
      </c>
      <c r="W5626">
        <v>0</v>
      </c>
      <c r="X5626">
        <v>6</v>
      </c>
      <c r="AW5626" s="26"/>
    </row>
    <row r="5627" spans="1:49" x14ac:dyDescent="0.2">
      <c r="A5627" s="7">
        <v>68</v>
      </c>
      <c r="B5627" s="40">
        <v>1864</v>
      </c>
      <c r="C5627" s="40"/>
      <c r="D5627" s="7">
        <v>4</v>
      </c>
      <c r="E5627" s="7">
        <v>22</v>
      </c>
      <c r="F5627" s="7">
        <v>1</v>
      </c>
      <c r="G5627" s="7">
        <v>2</v>
      </c>
      <c r="H5627" s="1">
        <v>23</v>
      </c>
      <c r="I5627" s="7">
        <v>0</v>
      </c>
      <c r="J5627" s="7">
        <v>0</v>
      </c>
      <c r="K5627" s="7">
        <v>3.25</v>
      </c>
      <c r="L5627" s="7">
        <v>3.25</v>
      </c>
      <c r="M5627" s="36">
        <v>0.4535970244035199</v>
      </c>
      <c r="N5627" s="37" t="s">
        <v>183</v>
      </c>
      <c r="O5627" s="38">
        <v>7.1649500000000002</v>
      </c>
      <c r="P5627">
        <v>0</v>
      </c>
      <c r="Q5627">
        <v>0</v>
      </c>
      <c r="R5627">
        <v>3.5</v>
      </c>
      <c r="S5627">
        <v>0</v>
      </c>
      <c r="T5627">
        <v>0</v>
      </c>
      <c r="U5627">
        <v>3.5</v>
      </c>
      <c r="V5627">
        <v>0</v>
      </c>
      <c r="W5627">
        <v>0</v>
      </c>
      <c r="X5627">
        <v>7</v>
      </c>
      <c r="AW5627" s="26"/>
    </row>
    <row r="5628" spans="1:49" x14ac:dyDescent="0.2">
      <c r="A5628" s="7">
        <v>124</v>
      </c>
      <c r="B5628" s="40">
        <v>1874</v>
      </c>
      <c r="C5628" s="40"/>
      <c r="D5628" s="7">
        <v>1</v>
      </c>
      <c r="E5628" s="7">
        <v>26</v>
      </c>
      <c r="F5628" s="7">
        <v>2</v>
      </c>
      <c r="G5628" s="7">
        <v>5</v>
      </c>
      <c r="H5628" s="1">
        <v>23</v>
      </c>
      <c r="I5628" s="7">
        <v>0</v>
      </c>
      <c r="J5628" s="7">
        <v>2</v>
      </c>
      <c r="K5628" s="7">
        <v>6</v>
      </c>
      <c r="L5628" s="7">
        <v>30</v>
      </c>
      <c r="M5628" s="39">
        <v>27.216000000000001</v>
      </c>
      <c r="N5628" s="39" t="s">
        <v>183</v>
      </c>
      <c r="O5628" s="38">
        <v>1.1022927689594355</v>
      </c>
      <c r="AW5628" s="26"/>
    </row>
    <row r="5629" spans="1:49" x14ac:dyDescent="0.2">
      <c r="A5629" s="7">
        <v>121</v>
      </c>
      <c r="B5629" s="40">
        <v>1875</v>
      </c>
      <c r="C5629" s="40"/>
      <c r="D5629" s="7">
        <v>1</v>
      </c>
      <c r="E5629" s="7">
        <v>26</v>
      </c>
      <c r="F5629" s="7">
        <v>2</v>
      </c>
      <c r="G5629" s="7">
        <v>5</v>
      </c>
      <c r="H5629" s="1">
        <v>23</v>
      </c>
      <c r="I5629" s="7">
        <v>0</v>
      </c>
      <c r="J5629" s="7">
        <v>2</v>
      </c>
      <c r="K5629" s="7">
        <v>6</v>
      </c>
      <c r="L5629" s="7">
        <v>30</v>
      </c>
      <c r="M5629" s="39">
        <v>27.216000000000001</v>
      </c>
      <c r="N5629" s="39" t="s">
        <v>183</v>
      </c>
      <c r="O5629" s="38">
        <v>1.1022927689594355</v>
      </c>
      <c r="AW5629" s="26"/>
    </row>
    <row r="5630" spans="1:49" x14ac:dyDescent="0.2">
      <c r="A5630" s="7">
        <v>51</v>
      </c>
      <c r="B5630" s="40">
        <v>1876</v>
      </c>
      <c r="C5630" s="40"/>
      <c r="D5630" s="7">
        <v>4</v>
      </c>
      <c r="E5630" s="7">
        <v>24</v>
      </c>
      <c r="F5630" s="7">
        <v>1</v>
      </c>
      <c r="G5630" s="7">
        <v>5</v>
      </c>
      <c r="H5630" s="1">
        <v>23</v>
      </c>
      <c r="I5630" s="7">
        <v>0</v>
      </c>
      <c r="J5630" s="7">
        <v>2</v>
      </c>
      <c r="K5630" s="40">
        <v>6</v>
      </c>
      <c r="L5630" s="7">
        <v>30</v>
      </c>
      <c r="M5630" s="39">
        <v>27.216000000000001</v>
      </c>
      <c r="N5630" s="39" t="s">
        <v>183</v>
      </c>
      <c r="O5630" s="38">
        <v>1.1022927689594355</v>
      </c>
      <c r="P5630">
        <v>0</v>
      </c>
      <c r="Q5630">
        <v>4</v>
      </c>
      <c r="R5630">
        <v>0</v>
      </c>
      <c r="S5630">
        <v>0</v>
      </c>
      <c r="T5630">
        <v>4</v>
      </c>
      <c r="U5630">
        <v>0</v>
      </c>
      <c r="V5630">
        <v>0</v>
      </c>
      <c r="W5630">
        <v>9</v>
      </c>
      <c r="X5630">
        <v>0</v>
      </c>
      <c r="AW5630" s="26"/>
    </row>
    <row r="5631" spans="1:49" x14ac:dyDescent="0.2">
      <c r="A5631" s="7">
        <v>130</v>
      </c>
      <c r="B5631" s="40">
        <v>1876</v>
      </c>
      <c r="C5631" s="40"/>
      <c r="D5631" s="7">
        <v>1</v>
      </c>
      <c r="E5631" s="7">
        <v>26</v>
      </c>
      <c r="F5631" s="7">
        <v>2</v>
      </c>
      <c r="G5631" s="7">
        <v>5</v>
      </c>
      <c r="H5631" s="1">
        <v>23</v>
      </c>
      <c r="I5631" s="7">
        <v>0</v>
      </c>
      <c r="J5631" s="7">
        <v>3</v>
      </c>
      <c r="K5631" s="7">
        <v>6</v>
      </c>
      <c r="L5631" s="7">
        <v>42</v>
      </c>
      <c r="M5631" s="39">
        <v>27.216000000000001</v>
      </c>
      <c r="N5631" s="39" t="s">
        <v>183</v>
      </c>
      <c r="O5631" s="38">
        <v>1.5432098765432098</v>
      </c>
      <c r="AW5631" s="26"/>
    </row>
    <row r="5632" spans="1:49" x14ac:dyDescent="0.2">
      <c r="A5632" s="7">
        <v>19</v>
      </c>
      <c r="B5632" s="40">
        <v>1877</v>
      </c>
      <c r="C5632" s="40"/>
      <c r="D5632" s="7">
        <v>5</v>
      </c>
      <c r="E5632" s="7">
        <v>24</v>
      </c>
      <c r="F5632" s="7">
        <v>1</v>
      </c>
      <c r="G5632" s="7">
        <v>5</v>
      </c>
      <c r="H5632" s="1">
        <v>23</v>
      </c>
      <c r="I5632" s="7">
        <v>0</v>
      </c>
      <c r="J5632" s="7">
        <v>3</v>
      </c>
      <c r="K5632" s="7">
        <v>0</v>
      </c>
      <c r="L5632" s="7">
        <v>36</v>
      </c>
      <c r="M5632" s="39">
        <v>27.216000000000001</v>
      </c>
      <c r="N5632" s="39" t="s">
        <v>183</v>
      </c>
      <c r="O5632" s="38">
        <v>1.3227513227513228</v>
      </c>
      <c r="P5632">
        <v>0</v>
      </c>
      <c r="Q5632">
        <v>3</v>
      </c>
      <c r="R5632">
        <v>6</v>
      </c>
      <c r="S5632">
        <v>0</v>
      </c>
      <c r="T5632">
        <v>5</v>
      </c>
      <c r="U5632">
        <v>6</v>
      </c>
      <c r="V5632">
        <v>0</v>
      </c>
      <c r="W5632">
        <v>6</v>
      </c>
      <c r="X5632">
        <v>0</v>
      </c>
      <c r="Y5632">
        <v>0</v>
      </c>
      <c r="Z5632">
        <v>7</v>
      </c>
      <c r="AA5632">
        <v>0</v>
      </c>
      <c r="AW5632" s="26"/>
    </row>
    <row r="5633" spans="1:49" x14ac:dyDescent="0.2">
      <c r="A5633" s="7">
        <v>128</v>
      </c>
      <c r="B5633" s="40">
        <v>1877</v>
      </c>
      <c r="C5633" s="40"/>
      <c r="D5633" s="7">
        <v>1</v>
      </c>
      <c r="E5633" s="7">
        <v>26</v>
      </c>
      <c r="F5633" s="7">
        <v>2</v>
      </c>
      <c r="G5633" s="7">
        <v>5</v>
      </c>
      <c r="H5633" s="1">
        <v>23</v>
      </c>
      <c r="I5633" s="7">
        <v>0</v>
      </c>
      <c r="J5633" s="7">
        <v>3</v>
      </c>
      <c r="K5633" s="7">
        <v>9</v>
      </c>
      <c r="L5633" s="7">
        <v>45</v>
      </c>
      <c r="M5633" s="39">
        <v>27.216000000000001</v>
      </c>
      <c r="N5633" s="39" t="s">
        <v>183</v>
      </c>
      <c r="O5633" s="38">
        <v>1.6534391534391533</v>
      </c>
      <c r="AW5633" s="26"/>
    </row>
    <row r="5634" spans="1:49" x14ac:dyDescent="0.2">
      <c r="A5634" s="7">
        <v>19</v>
      </c>
      <c r="B5634" s="40">
        <v>1878</v>
      </c>
      <c r="C5634" s="40"/>
      <c r="D5634" s="7">
        <v>4</v>
      </c>
      <c r="E5634" s="7">
        <v>24</v>
      </c>
      <c r="F5634" s="7">
        <v>1</v>
      </c>
      <c r="G5634" s="7">
        <v>5</v>
      </c>
      <c r="H5634" s="1">
        <v>23</v>
      </c>
      <c r="I5634" s="7">
        <v>0</v>
      </c>
      <c r="J5634" s="7">
        <v>3</v>
      </c>
      <c r="K5634" s="7">
        <v>0</v>
      </c>
      <c r="L5634" s="7">
        <v>36</v>
      </c>
      <c r="M5634" s="39">
        <v>27.216000000000001</v>
      </c>
      <c r="N5634" s="39" t="s">
        <v>183</v>
      </c>
      <c r="O5634" s="38">
        <v>1.3227513227513228</v>
      </c>
      <c r="P5634">
        <v>0</v>
      </c>
      <c r="Q5634">
        <v>2</v>
      </c>
      <c r="R5634">
        <v>9</v>
      </c>
      <c r="S5634">
        <v>0</v>
      </c>
      <c r="T5634">
        <v>3</v>
      </c>
      <c r="U5634">
        <v>0</v>
      </c>
      <c r="V5634">
        <v>0</v>
      </c>
      <c r="W5634">
        <v>5</v>
      </c>
      <c r="X5634">
        <v>0</v>
      </c>
      <c r="AW5634" s="26"/>
    </row>
    <row r="5635" spans="1:49" x14ac:dyDescent="0.2">
      <c r="A5635" s="7">
        <v>130</v>
      </c>
      <c r="B5635" s="40">
        <v>1878</v>
      </c>
      <c r="C5635" s="40"/>
      <c r="D5635" s="7">
        <v>1</v>
      </c>
      <c r="E5635" s="7">
        <v>26</v>
      </c>
      <c r="F5635" s="7">
        <v>2</v>
      </c>
      <c r="G5635" s="7">
        <v>5</v>
      </c>
      <c r="H5635" s="1">
        <v>23</v>
      </c>
      <c r="I5635" s="7">
        <v>0</v>
      </c>
      <c r="J5635" s="7">
        <v>3</v>
      </c>
      <c r="K5635" s="7">
        <v>3</v>
      </c>
      <c r="L5635" s="7">
        <v>39</v>
      </c>
      <c r="M5635" s="39">
        <v>27.216000000000001</v>
      </c>
      <c r="N5635" s="39" t="s">
        <v>183</v>
      </c>
      <c r="O5635" s="38">
        <v>1.4329805996472662</v>
      </c>
      <c r="AW5635" s="26"/>
    </row>
    <row r="5636" spans="1:49" x14ac:dyDescent="0.2">
      <c r="A5636" s="7">
        <v>50</v>
      </c>
      <c r="B5636" s="40">
        <v>1879</v>
      </c>
      <c r="C5636" s="40"/>
      <c r="D5636" s="7">
        <v>5</v>
      </c>
      <c r="E5636" s="7">
        <v>24</v>
      </c>
      <c r="F5636" s="7">
        <v>1</v>
      </c>
      <c r="G5636" s="7">
        <v>5</v>
      </c>
      <c r="H5636" s="1">
        <v>23</v>
      </c>
      <c r="I5636" s="7">
        <v>0</v>
      </c>
      <c r="J5636" s="7">
        <v>2</v>
      </c>
      <c r="K5636" s="7">
        <v>6</v>
      </c>
      <c r="L5636" s="7">
        <v>30</v>
      </c>
      <c r="M5636" s="39">
        <v>27.216000000000001</v>
      </c>
      <c r="N5636" s="39" t="s">
        <v>183</v>
      </c>
      <c r="O5636" s="38">
        <v>1.1022927689594355</v>
      </c>
      <c r="P5636">
        <v>0</v>
      </c>
      <c r="Q5636">
        <v>3</v>
      </c>
      <c r="R5636">
        <v>9</v>
      </c>
      <c r="S5636">
        <v>0</v>
      </c>
      <c r="T5636">
        <v>4</v>
      </c>
      <c r="U5636">
        <v>6</v>
      </c>
      <c r="V5636">
        <v>0</v>
      </c>
      <c r="W5636">
        <v>6</v>
      </c>
      <c r="X5636">
        <v>6</v>
      </c>
      <c r="Y5636">
        <v>0</v>
      </c>
      <c r="Z5636">
        <v>6</v>
      </c>
      <c r="AA5636">
        <v>0</v>
      </c>
      <c r="AW5636" s="26"/>
    </row>
    <row r="5637" spans="1:49" x14ac:dyDescent="0.2">
      <c r="A5637" s="7">
        <v>126</v>
      </c>
      <c r="B5637" s="40">
        <v>1879</v>
      </c>
      <c r="C5637" s="40"/>
      <c r="D5637" s="7">
        <v>1</v>
      </c>
      <c r="E5637" s="7">
        <v>26</v>
      </c>
      <c r="F5637" s="7">
        <v>2</v>
      </c>
      <c r="G5637" s="7">
        <v>5</v>
      </c>
      <c r="H5637" s="1">
        <v>23</v>
      </c>
      <c r="I5637" s="7">
        <v>0</v>
      </c>
      <c r="J5637" s="7">
        <v>3</v>
      </c>
      <c r="K5637" s="7">
        <v>3</v>
      </c>
      <c r="L5637" s="7">
        <v>39</v>
      </c>
      <c r="M5637" s="39">
        <v>27.216000000000001</v>
      </c>
      <c r="N5637" s="39" t="s">
        <v>183</v>
      </c>
      <c r="O5637" s="38">
        <v>1.4329805996472662</v>
      </c>
      <c r="AW5637" s="26"/>
    </row>
    <row r="5638" spans="1:49" x14ac:dyDescent="0.2">
      <c r="A5638" s="7">
        <v>19</v>
      </c>
      <c r="B5638" s="40">
        <v>1880</v>
      </c>
      <c r="C5638" s="40"/>
      <c r="D5638" s="7">
        <v>6</v>
      </c>
      <c r="E5638" s="7">
        <v>24</v>
      </c>
      <c r="F5638" s="7">
        <v>1</v>
      </c>
      <c r="G5638" s="7">
        <v>5</v>
      </c>
      <c r="H5638" s="1">
        <v>23</v>
      </c>
      <c r="I5638" s="7">
        <v>0</v>
      </c>
      <c r="J5638" s="7">
        <v>4</v>
      </c>
      <c r="K5638" s="7">
        <v>0</v>
      </c>
      <c r="L5638" s="7">
        <v>48</v>
      </c>
      <c r="M5638" s="39">
        <v>27.216000000000001</v>
      </c>
      <c r="N5638" s="39" t="s">
        <v>183</v>
      </c>
      <c r="O5638" s="38">
        <v>1.7636684303350969</v>
      </c>
      <c r="P5638">
        <v>0</v>
      </c>
      <c r="Q5638">
        <v>5</v>
      </c>
      <c r="R5638">
        <v>0</v>
      </c>
      <c r="S5638">
        <v>0</v>
      </c>
      <c r="T5638">
        <v>5</v>
      </c>
      <c r="U5638">
        <v>6</v>
      </c>
      <c r="V5638">
        <v>0</v>
      </c>
      <c r="W5638">
        <v>5</v>
      </c>
      <c r="X5638">
        <v>0</v>
      </c>
      <c r="Y5638">
        <v>0</v>
      </c>
      <c r="Z5638">
        <v>5</v>
      </c>
      <c r="AA5638">
        <v>6</v>
      </c>
      <c r="AB5638">
        <v>0</v>
      </c>
      <c r="AC5638">
        <v>8</v>
      </c>
      <c r="AD5638">
        <v>0</v>
      </c>
      <c r="AW5638" s="26"/>
    </row>
    <row r="5639" spans="1:49" x14ac:dyDescent="0.2">
      <c r="A5639" s="7">
        <v>134</v>
      </c>
      <c r="B5639" s="40">
        <v>1880</v>
      </c>
      <c r="C5639" s="40"/>
      <c r="D5639" s="7">
        <v>1</v>
      </c>
      <c r="E5639" s="7">
        <v>26</v>
      </c>
      <c r="F5639" s="7">
        <v>2</v>
      </c>
      <c r="G5639" s="7">
        <v>5</v>
      </c>
      <c r="H5639" s="1">
        <v>23</v>
      </c>
      <c r="I5639" s="7">
        <v>0</v>
      </c>
      <c r="J5639" s="7">
        <v>3</v>
      </c>
      <c r="K5639" s="7">
        <v>9</v>
      </c>
      <c r="L5639" s="7">
        <v>45</v>
      </c>
      <c r="M5639" s="39">
        <v>27.216000000000001</v>
      </c>
      <c r="N5639" s="39" t="s">
        <v>183</v>
      </c>
      <c r="O5639" s="38">
        <v>1.6534391534391533</v>
      </c>
      <c r="AW5639" s="26"/>
    </row>
    <row r="5640" spans="1:49" x14ac:dyDescent="0.2">
      <c r="A5640" s="7">
        <v>20</v>
      </c>
      <c r="B5640" s="40">
        <v>1881</v>
      </c>
      <c r="C5640" s="40"/>
      <c r="D5640" s="7">
        <v>5</v>
      </c>
      <c r="E5640" s="7">
        <v>24</v>
      </c>
      <c r="F5640" s="7">
        <v>1</v>
      </c>
      <c r="G5640" s="7">
        <v>5</v>
      </c>
      <c r="H5640" s="1">
        <v>23</v>
      </c>
      <c r="I5640" s="7">
        <v>0</v>
      </c>
      <c r="J5640" s="7">
        <v>3</v>
      </c>
      <c r="K5640" s="7">
        <v>3</v>
      </c>
      <c r="L5640" s="7">
        <v>39</v>
      </c>
      <c r="M5640" s="39">
        <v>27.216000000000001</v>
      </c>
      <c r="N5640" s="39" t="s">
        <v>183</v>
      </c>
      <c r="O5640" s="38">
        <v>1.4329805996472662</v>
      </c>
      <c r="P5640">
        <v>0</v>
      </c>
      <c r="Q5640">
        <v>2</v>
      </c>
      <c r="R5640">
        <v>9</v>
      </c>
      <c r="S5640">
        <v>0</v>
      </c>
      <c r="T5640">
        <v>3</v>
      </c>
      <c r="U5640">
        <v>3</v>
      </c>
      <c r="V5640">
        <v>0</v>
      </c>
      <c r="W5640">
        <v>4</v>
      </c>
      <c r="X5640">
        <v>9</v>
      </c>
      <c r="Y5640">
        <v>0</v>
      </c>
      <c r="Z5640">
        <v>7</v>
      </c>
      <c r="AA5640">
        <v>6</v>
      </c>
      <c r="AW5640" s="26"/>
    </row>
    <row r="5641" spans="1:49" x14ac:dyDescent="0.2">
      <c r="A5641" s="7">
        <v>121</v>
      </c>
      <c r="B5641" s="40">
        <v>1881</v>
      </c>
      <c r="C5641" s="40"/>
      <c r="D5641" s="7">
        <v>1</v>
      </c>
      <c r="E5641" s="7">
        <v>26</v>
      </c>
      <c r="F5641" s="7">
        <v>2</v>
      </c>
      <c r="G5641" s="7">
        <v>5</v>
      </c>
      <c r="H5641" s="1">
        <v>23</v>
      </c>
      <c r="I5641" s="7">
        <v>0</v>
      </c>
      <c r="J5641" s="7">
        <v>3</v>
      </c>
      <c r="K5641" s="7">
        <v>9</v>
      </c>
      <c r="L5641" s="7">
        <v>45</v>
      </c>
      <c r="M5641" s="39">
        <v>27.216000000000001</v>
      </c>
      <c r="N5641" s="39" t="s">
        <v>183</v>
      </c>
      <c r="O5641" s="38">
        <v>1.6534391534391533</v>
      </c>
      <c r="AW5641" s="26"/>
    </row>
    <row r="5642" spans="1:49" x14ac:dyDescent="0.2">
      <c r="A5642" s="7">
        <v>20</v>
      </c>
      <c r="B5642" s="40">
        <v>1882</v>
      </c>
      <c r="C5642" s="40"/>
      <c r="D5642" s="7">
        <v>6</v>
      </c>
      <c r="E5642" s="7">
        <v>24</v>
      </c>
      <c r="F5642" s="7">
        <v>1</v>
      </c>
      <c r="G5642" s="7">
        <v>5</v>
      </c>
      <c r="H5642" s="1">
        <v>23</v>
      </c>
      <c r="I5642" s="7">
        <v>0</v>
      </c>
      <c r="J5642" s="7">
        <v>3</v>
      </c>
      <c r="K5642" s="7">
        <v>3</v>
      </c>
      <c r="L5642" s="7">
        <v>39</v>
      </c>
      <c r="M5642" s="39">
        <v>27.216000000000001</v>
      </c>
      <c r="N5642" s="39" t="s">
        <v>183</v>
      </c>
      <c r="O5642" s="38">
        <v>1.4329805996472662</v>
      </c>
      <c r="P5642">
        <v>0</v>
      </c>
      <c r="Q5642">
        <v>5</v>
      </c>
      <c r="R5642">
        <v>0</v>
      </c>
      <c r="S5642">
        <v>0</v>
      </c>
      <c r="T5642">
        <v>5</v>
      </c>
      <c r="U5642">
        <v>0</v>
      </c>
      <c r="V5642">
        <v>0</v>
      </c>
      <c r="W5642">
        <v>6</v>
      </c>
      <c r="X5642">
        <v>0</v>
      </c>
      <c r="Y5642">
        <v>0</v>
      </c>
      <c r="Z5642">
        <v>12</v>
      </c>
      <c r="AA5642">
        <v>0</v>
      </c>
      <c r="AB5642">
        <v>0</v>
      </c>
      <c r="AC5642">
        <v>9</v>
      </c>
      <c r="AD5642">
        <v>6</v>
      </c>
      <c r="AW5642" s="26"/>
    </row>
    <row r="5643" spans="1:49" x14ac:dyDescent="0.2">
      <c r="A5643" s="7">
        <v>135</v>
      </c>
      <c r="B5643" s="40">
        <v>1882</v>
      </c>
      <c r="C5643" s="40"/>
      <c r="D5643" s="7">
        <v>1</v>
      </c>
      <c r="E5643" s="7">
        <v>26</v>
      </c>
      <c r="F5643" s="7">
        <v>2</v>
      </c>
      <c r="G5643" s="7">
        <v>5</v>
      </c>
      <c r="H5643" s="1">
        <v>23</v>
      </c>
      <c r="I5643" s="7">
        <v>0</v>
      </c>
      <c r="J5643" s="7">
        <v>4</v>
      </c>
      <c r="K5643" s="7">
        <v>6</v>
      </c>
      <c r="L5643" s="7">
        <v>54</v>
      </c>
      <c r="M5643" s="39">
        <v>27.216000000000001</v>
      </c>
      <c r="N5643" s="39" t="s">
        <v>183</v>
      </c>
      <c r="O5643" s="38">
        <v>1.984126984126984</v>
      </c>
      <c r="AW5643" s="26"/>
    </row>
    <row r="5644" spans="1:49" x14ac:dyDescent="0.2">
      <c r="A5644" s="7">
        <v>20</v>
      </c>
      <c r="B5644" s="40">
        <v>1883</v>
      </c>
      <c r="C5644" s="40"/>
      <c r="D5644" s="7">
        <v>5</v>
      </c>
      <c r="E5644" s="7">
        <v>24</v>
      </c>
      <c r="F5644" s="7">
        <v>1</v>
      </c>
      <c r="G5644" s="7">
        <v>5</v>
      </c>
      <c r="H5644" s="1">
        <v>23</v>
      </c>
      <c r="I5644" s="7">
        <v>0</v>
      </c>
      <c r="J5644" s="7">
        <v>3</v>
      </c>
      <c r="K5644" s="7">
        <v>3</v>
      </c>
      <c r="L5644" s="7">
        <v>39</v>
      </c>
      <c r="M5644" s="39">
        <v>27.216000000000001</v>
      </c>
      <c r="N5644" s="39" t="s">
        <v>183</v>
      </c>
      <c r="O5644" s="38">
        <v>1.4329805996472662</v>
      </c>
      <c r="P5644">
        <v>0</v>
      </c>
      <c r="Q5644">
        <v>4</v>
      </c>
      <c r="R5644">
        <v>6</v>
      </c>
      <c r="S5644">
        <v>0</v>
      </c>
      <c r="T5644">
        <v>6</v>
      </c>
      <c r="U5644">
        <v>0</v>
      </c>
      <c r="V5644">
        <v>0</v>
      </c>
      <c r="W5644">
        <v>8</v>
      </c>
      <c r="X5644">
        <v>0</v>
      </c>
      <c r="Y5644">
        <v>0</v>
      </c>
      <c r="Z5644">
        <v>8</v>
      </c>
      <c r="AA5644">
        <v>6</v>
      </c>
      <c r="AW5644" s="26"/>
    </row>
    <row r="5645" spans="1:49" x14ac:dyDescent="0.2">
      <c r="A5645" s="7">
        <v>198</v>
      </c>
      <c r="B5645" s="40">
        <v>1883</v>
      </c>
      <c r="C5645" s="40"/>
      <c r="D5645" s="7">
        <v>1</v>
      </c>
      <c r="E5645" s="7">
        <v>26</v>
      </c>
      <c r="F5645" s="7">
        <v>2</v>
      </c>
      <c r="G5645" s="7">
        <v>5</v>
      </c>
      <c r="H5645" s="1">
        <v>23</v>
      </c>
      <c r="I5645" s="7">
        <v>0</v>
      </c>
      <c r="J5645" s="7">
        <v>4</v>
      </c>
      <c r="K5645" s="7">
        <v>9</v>
      </c>
      <c r="L5645" s="7">
        <v>57</v>
      </c>
      <c r="M5645" s="39">
        <v>27.216000000000001</v>
      </c>
      <c r="N5645" s="39" t="s">
        <v>183</v>
      </c>
      <c r="O5645" s="38">
        <v>2.0943562610229276</v>
      </c>
      <c r="AW5645" s="26"/>
    </row>
    <row r="5646" spans="1:49" x14ac:dyDescent="0.2">
      <c r="A5646" s="7">
        <v>51</v>
      </c>
      <c r="B5646" s="40">
        <v>1884</v>
      </c>
      <c r="C5646" s="40"/>
      <c r="D5646" s="7">
        <v>4</v>
      </c>
      <c r="E5646" s="7">
        <v>24</v>
      </c>
      <c r="F5646" s="7">
        <v>1</v>
      </c>
      <c r="G5646" s="7">
        <v>5</v>
      </c>
      <c r="H5646" s="1">
        <v>23</v>
      </c>
      <c r="I5646" s="7">
        <v>0</v>
      </c>
      <c r="J5646" s="7">
        <v>3</v>
      </c>
      <c r="K5646" s="7">
        <v>3</v>
      </c>
      <c r="L5646" s="7">
        <v>39</v>
      </c>
      <c r="M5646" s="39">
        <v>27.216000000000001</v>
      </c>
      <c r="N5646" s="39" t="s">
        <v>183</v>
      </c>
      <c r="O5646" s="38">
        <v>1.4329805996472662</v>
      </c>
      <c r="P5646">
        <v>0</v>
      </c>
      <c r="Q5646">
        <v>4</v>
      </c>
      <c r="R5646">
        <v>0</v>
      </c>
      <c r="S5646">
        <v>0</v>
      </c>
      <c r="T5646">
        <v>3</v>
      </c>
      <c r="U5646">
        <v>6</v>
      </c>
      <c r="V5646">
        <v>0</v>
      </c>
      <c r="W5646">
        <v>6</v>
      </c>
      <c r="X5646">
        <v>6</v>
      </c>
      <c r="AW5646" s="26"/>
    </row>
    <row r="5647" spans="1:49" x14ac:dyDescent="0.2">
      <c r="A5647" s="7">
        <v>190</v>
      </c>
      <c r="B5647" s="40">
        <v>1884</v>
      </c>
      <c r="C5647" s="40"/>
      <c r="D5647" s="7">
        <v>1</v>
      </c>
      <c r="E5647" s="7">
        <v>26</v>
      </c>
      <c r="F5647" s="7">
        <v>2</v>
      </c>
      <c r="G5647" s="7">
        <v>5</v>
      </c>
      <c r="H5647" s="1">
        <v>23</v>
      </c>
      <c r="I5647" s="7">
        <v>0</v>
      </c>
      <c r="J5647" s="7">
        <v>5</v>
      </c>
      <c r="K5647" s="7">
        <v>0</v>
      </c>
      <c r="L5647" s="7">
        <v>60</v>
      </c>
      <c r="M5647" s="39">
        <v>27.216000000000001</v>
      </c>
      <c r="N5647" s="39" t="s">
        <v>183</v>
      </c>
      <c r="O5647" s="38">
        <v>2.204585537918871</v>
      </c>
      <c r="AW5647" s="26"/>
    </row>
    <row r="5648" spans="1:49" x14ac:dyDescent="0.2">
      <c r="A5648" s="7">
        <v>177</v>
      </c>
      <c r="B5648" s="40">
        <v>1885</v>
      </c>
      <c r="C5648" s="40"/>
      <c r="D5648" s="7">
        <v>1</v>
      </c>
      <c r="E5648" s="7">
        <v>26</v>
      </c>
      <c r="F5648" s="7">
        <v>2</v>
      </c>
      <c r="G5648" s="7">
        <v>5</v>
      </c>
      <c r="H5648" s="1">
        <v>23</v>
      </c>
      <c r="I5648" s="7">
        <v>0</v>
      </c>
      <c r="J5648" s="7">
        <v>4</v>
      </c>
      <c r="K5648" s="7">
        <v>9</v>
      </c>
      <c r="L5648" s="7">
        <v>57</v>
      </c>
      <c r="M5648" s="39">
        <v>27.216000000000001</v>
      </c>
      <c r="N5648" s="39" t="s">
        <v>183</v>
      </c>
      <c r="O5648" s="38">
        <v>2.0943562610229276</v>
      </c>
      <c r="AW5648" s="26"/>
    </row>
    <row r="5649" spans="1:49" x14ac:dyDescent="0.2">
      <c r="A5649" s="7">
        <v>20</v>
      </c>
      <c r="B5649" s="40">
        <v>1886</v>
      </c>
      <c r="C5649" s="40"/>
      <c r="D5649" s="7">
        <v>3</v>
      </c>
      <c r="E5649" s="7">
        <v>24</v>
      </c>
      <c r="F5649" s="7">
        <v>1</v>
      </c>
      <c r="G5649" s="7">
        <v>5</v>
      </c>
      <c r="H5649" s="1">
        <v>23</v>
      </c>
      <c r="I5649" s="7">
        <v>0</v>
      </c>
      <c r="J5649" s="7">
        <v>3</v>
      </c>
      <c r="K5649" s="7">
        <v>6</v>
      </c>
      <c r="L5649" s="7">
        <v>42</v>
      </c>
      <c r="M5649" s="39">
        <v>27.216000000000001</v>
      </c>
      <c r="N5649" s="39" t="s">
        <v>183</v>
      </c>
      <c r="O5649" s="38">
        <v>1.5432098765432098</v>
      </c>
      <c r="P5649">
        <v>0</v>
      </c>
      <c r="Q5649">
        <v>5</v>
      </c>
      <c r="R5649">
        <v>3</v>
      </c>
      <c r="S5649">
        <v>0</v>
      </c>
      <c r="T5649">
        <v>5</v>
      </c>
      <c r="U5649">
        <v>6</v>
      </c>
      <c r="AW5649" s="26"/>
    </row>
    <row r="5650" spans="1:49" x14ac:dyDescent="0.2">
      <c r="A5650" s="7">
        <v>162</v>
      </c>
      <c r="B5650" s="40">
        <v>1886</v>
      </c>
      <c r="C5650" s="40"/>
      <c r="D5650" s="7">
        <v>1</v>
      </c>
      <c r="E5650" s="7">
        <v>26</v>
      </c>
      <c r="F5650" s="7">
        <v>2</v>
      </c>
      <c r="G5650" s="7">
        <v>5</v>
      </c>
      <c r="H5650" s="1">
        <v>23</v>
      </c>
      <c r="I5650" s="7">
        <v>0</v>
      </c>
      <c r="J5650" s="7">
        <v>5</v>
      </c>
      <c r="K5650" s="7">
        <v>6</v>
      </c>
      <c r="L5650" s="7">
        <v>66</v>
      </c>
      <c r="M5650" s="39">
        <v>27.216000000000001</v>
      </c>
      <c r="N5650" s="39" t="s">
        <v>183</v>
      </c>
      <c r="O5650" s="38">
        <v>2.4250440917107583</v>
      </c>
      <c r="AW5650" s="26"/>
    </row>
    <row r="5651" spans="1:49" x14ac:dyDescent="0.2">
      <c r="A5651" s="7">
        <v>42</v>
      </c>
      <c r="B5651" s="40">
        <v>1887</v>
      </c>
      <c r="C5651" s="40"/>
      <c r="D5651" s="7">
        <v>5</v>
      </c>
      <c r="E5651" s="7">
        <v>24</v>
      </c>
      <c r="F5651" s="7">
        <v>1</v>
      </c>
      <c r="G5651" s="7">
        <v>5</v>
      </c>
      <c r="H5651" s="1">
        <v>23</v>
      </c>
      <c r="I5651" s="7">
        <v>0</v>
      </c>
      <c r="J5651" s="7">
        <v>3</v>
      </c>
      <c r="K5651" s="7">
        <v>3</v>
      </c>
      <c r="L5651" s="7">
        <v>39</v>
      </c>
      <c r="M5651" s="39">
        <v>27.216000000000001</v>
      </c>
      <c r="N5651" s="39" t="s">
        <v>183</v>
      </c>
      <c r="O5651" s="38">
        <v>1.4329805996472662</v>
      </c>
      <c r="P5651">
        <v>0</v>
      </c>
      <c r="Q5651">
        <v>3</v>
      </c>
      <c r="R5651">
        <v>0</v>
      </c>
      <c r="S5651">
        <v>0</v>
      </c>
      <c r="T5651">
        <v>5</v>
      </c>
      <c r="U5651">
        <v>0</v>
      </c>
      <c r="V5651">
        <v>0</v>
      </c>
      <c r="W5651">
        <v>4</v>
      </c>
      <c r="X5651">
        <v>6</v>
      </c>
      <c r="Y5651">
        <v>0</v>
      </c>
      <c r="Z5651">
        <v>5</v>
      </c>
      <c r="AA5651">
        <v>6</v>
      </c>
      <c r="AW5651" s="26"/>
    </row>
    <row r="5652" spans="1:49" x14ac:dyDescent="0.2">
      <c r="A5652" s="7">
        <v>35</v>
      </c>
      <c r="B5652" s="40">
        <v>1887</v>
      </c>
      <c r="C5652" s="40"/>
      <c r="D5652" s="7">
        <v>1</v>
      </c>
      <c r="E5652" s="7">
        <v>26</v>
      </c>
      <c r="F5652" s="7">
        <v>2</v>
      </c>
      <c r="G5652" s="7">
        <v>5</v>
      </c>
      <c r="H5652" s="1">
        <v>23</v>
      </c>
      <c r="I5652" s="7">
        <v>0</v>
      </c>
      <c r="J5652" s="7">
        <v>4</v>
      </c>
      <c r="K5652" s="7">
        <v>3</v>
      </c>
      <c r="L5652" s="7">
        <v>51</v>
      </c>
      <c r="M5652" s="39">
        <v>27.216000000000001</v>
      </c>
      <c r="N5652" s="39" t="s">
        <v>183</v>
      </c>
      <c r="O5652" s="38">
        <v>1.8738977072310405</v>
      </c>
      <c r="AW5652" s="26"/>
    </row>
    <row r="5653" spans="1:49" x14ac:dyDescent="0.2">
      <c r="A5653" s="7">
        <v>50</v>
      </c>
      <c r="B5653" s="40">
        <v>1888</v>
      </c>
      <c r="C5653" s="40"/>
      <c r="D5653" s="7">
        <v>5</v>
      </c>
      <c r="E5653" s="7">
        <v>24</v>
      </c>
      <c r="F5653" s="7">
        <v>1</v>
      </c>
      <c r="G5653" s="7">
        <v>5</v>
      </c>
      <c r="H5653" s="1">
        <v>23</v>
      </c>
      <c r="I5653" s="7">
        <v>0</v>
      </c>
      <c r="J5653" s="7">
        <v>3</v>
      </c>
      <c r="K5653" s="7">
        <v>9</v>
      </c>
      <c r="L5653" s="7">
        <v>45</v>
      </c>
      <c r="M5653" s="39">
        <v>27.216000000000001</v>
      </c>
      <c r="N5653" s="39" t="s">
        <v>183</v>
      </c>
      <c r="O5653" s="38">
        <v>1.6534391534391533</v>
      </c>
      <c r="P5653">
        <v>0</v>
      </c>
      <c r="Q5653">
        <v>3</v>
      </c>
      <c r="R5653">
        <v>6</v>
      </c>
      <c r="S5653">
        <v>0</v>
      </c>
      <c r="T5653">
        <v>5</v>
      </c>
      <c r="U5653">
        <v>3</v>
      </c>
      <c r="V5653">
        <v>0</v>
      </c>
      <c r="W5653">
        <v>5</v>
      </c>
      <c r="X5653">
        <v>6</v>
      </c>
      <c r="Y5653">
        <v>0</v>
      </c>
      <c r="Z5653">
        <v>5</v>
      </c>
      <c r="AA5653">
        <v>0</v>
      </c>
      <c r="AW5653" s="26"/>
    </row>
    <row r="5654" spans="1:49" x14ac:dyDescent="0.2">
      <c r="A5654" s="7">
        <v>163</v>
      </c>
      <c r="B5654" s="40">
        <v>1888</v>
      </c>
      <c r="C5654" s="40"/>
      <c r="D5654" s="7">
        <v>1</v>
      </c>
      <c r="E5654" s="7">
        <v>26</v>
      </c>
      <c r="F5654" s="7">
        <v>2</v>
      </c>
      <c r="G5654" s="7">
        <v>5</v>
      </c>
      <c r="H5654" s="1">
        <v>23</v>
      </c>
      <c r="I5654" s="7">
        <v>0</v>
      </c>
      <c r="J5654" s="7">
        <v>6</v>
      </c>
      <c r="K5654" s="7">
        <v>6</v>
      </c>
      <c r="L5654" s="7">
        <v>78</v>
      </c>
      <c r="M5654" s="39">
        <v>27.216000000000001</v>
      </c>
      <c r="N5654" s="39" t="s">
        <v>183</v>
      </c>
      <c r="O5654" s="38">
        <v>2.8659611992945324</v>
      </c>
      <c r="AW5654" s="26"/>
    </row>
    <row r="5655" spans="1:49" x14ac:dyDescent="0.2">
      <c r="A5655" s="7">
        <v>20</v>
      </c>
      <c r="B5655" s="40">
        <v>1889</v>
      </c>
      <c r="C5655" s="40"/>
      <c r="D5655" s="7">
        <v>5</v>
      </c>
      <c r="E5655" s="7">
        <v>24</v>
      </c>
      <c r="F5655" s="7">
        <v>1</v>
      </c>
      <c r="G5655" s="7">
        <v>5</v>
      </c>
      <c r="H5655" s="1">
        <v>23</v>
      </c>
      <c r="I5655" s="7">
        <v>0</v>
      </c>
      <c r="J5655" s="7">
        <v>2</v>
      </c>
      <c r="K5655" s="7">
        <v>7.5</v>
      </c>
      <c r="L5655" s="7">
        <v>31.5</v>
      </c>
      <c r="M5655" s="39">
        <v>27.216000000000001</v>
      </c>
      <c r="N5655" s="39" t="s">
        <v>183</v>
      </c>
      <c r="O5655" s="38">
        <v>1.1574074074074074</v>
      </c>
      <c r="P5655">
        <v>0</v>
      </c>
      <c r="Q5655">
        <v>3</v>
      </c>
      <c r="R5655">
        <v>6</v>
      </c>
      <c r="S5655">
        <v>0</v>
      </c>
      <c r="T5655">
        <v>4</v>
      </c>
      <c r="U5655">
        <v>6</v>
      </c>
      <c r="V5655">
        <v>0</v>
      </c>
      <c r="W5655">
        <v>6</v>
      </c>
      <c r="X5655">
        <v>9</v>
      </c>
      <c r="Y5655">
        <v>0</v>
      </c>
      <c r="Z5655">
        <v>7</v>
      </c>
      <c r="AA5655">
        <v>0</v>
      </c>
      <c r="AW5655" s="26"/>
    </row>
    <row r="5656" spans="1:49" x14ac:dyDescent="0.2">
      <c r="A5656" s="7">
        <v>162</v>
      </c>
      <c r="B5656" s="40">
        <v>1889</v>
      </c>
      <c r="C5656" s="40"/>
      <c r="D5656" s="7">
        <v>1</v>
      </c>
      <c r="E5656" s="7">
        <v>26</v>
      </c>
      <c r="F5656" s="7">
        <v>2</v>
      </c>
      <c r="G5656" s="7">
        <v>5</v>
      </c>
      <c r="H5656" s="1">
        <v>23</v>
      </c>
      <c r="I5656" s="7">
        <v>0</v>
      </c>
      <c r="J5656" s="7">
        <v>4</v>
      </c>
      <c r="K5656" s="7">
        <v>6</v>
      </c>
      <c r="L5656" s="7">
        <v>54</v>
      </c>
      <c r="M5656" s="39">
        <v>27.216000000000001</v>
      </c>
      <c r="N5656" s="39" t="s">
        <v>183</v>
      </c>
      <c r="O5656" s="38">
        <v>1.984126984126984</v>
      </c>
      <c r="AW5656" s="26"/>
    </row>
    <row r="5657" spans="1:49" x14ac:dyDescent="0.2">
      <c r="A5657" s="7">
        <v>19</v>
      </c>
      <c r="B5657" s="40">
        <v>1890</v>
      </c>
      <c r="C5657" s="40"/>
      <c r="D5657" s="7">
        <v>5</v>
      </c>
      <c r="E5657" s="7">
        <v>24</v>
      </c>
      <c r="F5657" s="7">
        <v>1</v>
      </c>
      <c r="G5657" s="7">
        <v>5</v>
      </c>
      <c r="H5657" s="1">
        <v>23</v>
      </c>
      <c r="I5657" s="7">
        <v>0</v>
      </c>
      <c r="J5657" s="7">
        <v>3</v>
      </c>
      <c r="K5657" s="7">
        <v>0</v>
      </c>
      <c r="L5657" s="7">
        <v>36</v>
      </c>
      <c r="M5657" s="39">
        <v>27.216000000000001</v>
      </c>
      <c r="N5657" s="39" t="s">
        <v>183</v>
      </c>
      <c r="O5657" s="38">
        <v>1.3227513227513228</v>
      </c>
      <c r="P5657">
        <v>0</v>
      </c>
      <c r="Q5657">
        <v>3</v>
      </c>
      <c r="R5657">
        <v>6</v>
      </c>
      <c r="S5657">
        <v>0</v>
      </c>
      <c r="T5657">
        <v>4</v>
      </c>
      <c r="U5657">
        <v>6</v>
      </c>
      <c r="V5657">
        <v>0</v>
      </c>
      <c r="W5657">
        <v>5</v>
      </c>
      <c r="X5657">
        <v>6</v>
      </c>
      <c r="Y5657">
        <v>0</v>
      </c>
      <c r="Z5657">
        <v>5</v>
      </c>
      <c r="AA5657">
        <v>0</v>
      </c>
      <c r="AW5657" s="26"/>
    </row>
    <row r="5658" spans="1:49" x14ac:dyDescent="0.2">
      <c r="A5658" s="7">
        <v>165</v>
      </c>
      <c r="B5658" s="40">
        <v>1890</v>
      </c>
      <c r="C5658" s="40"/>
      <c r="D5658" s="7">
        <v>1</v>
      </c>
      <c r="E5658" s="7">
        <v>26</v>
      </c>
      <c r="F5658" s="7">
        <v>2</v>
      </c>
      <c r="G5658" s="7">
        <v>5</v>
      </c>
      <c r="H5658" s="1">
        <v>23</v>
      </c>
      <c r="I5658" s="7">
        <v>0</v>
      </c>
      <c r="J5658" s="7">
        <v>5</v>
      </c>
      <c r="K5658" s="7">
        <v>3</v>
      </c>
      <c r="L5658" s="7">
        <v>63</v>
      </c>
      <c r="M5658" s="39">
        <v>27.216000000000001</v>
      </c>
      <c r="N5658" s="39" t="s">
        <v>183</v>
      </c>
      <c r="O5658" s="38">
        <v>2.3148148148148149</v>
      </c>
      <c r="AW5658" s="26"/>
    </row>
    <row r="5659" spans="1:49" x14ac:dyDescent="0.2">
      <c r="A5659" s="7">
        <v>18</v>
      </c>
      <c r="B5659" s="40">
        <v>1891</v>
      </c>
      <c r="C5659" s="40"/>
      <c r="D5659" s="7">
        <v>6</v>
      </c>
      <c r="E5659" s="7">
        <v>24</v>
      </c>
      <c r="F5659" s="7">
        <v>1</v>
      </c>
      <c r="G5659" s="7">
        <v>5</v>
      </c>
      <c r="H5659" s="1">
        <v>23</v>
      </c>
      <c r="I5659" s="7">
        <v>0</v>
      </c>
      <c r="J5659" s="7">
        <v>2</v>
      </c>
      <c r="K5659" s="7">
        <v>6</v>
      </c>
      <c r="L5659" s="7">
        <v>30</v>
      </c>
      <c r="M5659" s="39">
        <v>27.216000000000001</v>
      </c>
      <c r="N5659" s="39" t="s">
        <v>183</v>
      </c>
      <c r="O5659" s="38">
        <v>1.1022927689594355</v>
      </c>
      <c r="P5659">
        <v>0</v>
      </c>
      <c r="Q5659">
        <v>3</v>
      </c>
      <c r="R5659">
        <v>6</v>
      </c>
      <c r="S5659">
        <v>0</v>
      </c>
      <c r="T5659">
        <v>4</v>
      </c>
      <c r="U5659">
        <v>9</v>
      </c>
      <c r="V5659">
        <v>0</v>
      </c>
      <c r="W5659">
        <v>8</v>
      </c>
      <c r="X5659">
        <v>0</v>
      </c>
      <c r="Y5659">
        <v>0</v>
      </c>
      <c r="Z5659">
        <v>9</v>
      </c>
      <c r="AA5659">
        <v>0</v>
      </c>
      <c r="AB5659">
        <v>0</v>
      </c>
      <c r="AC5659">
        <v>4</v>
      </c>
      <c r="AD5659">
        <v>6</v>
      </c>
      <c r="AW5659" s="26"/>
    </row>
    <row r="5660" spans="1:49" x14ac:dyDescent="0.2">
      <c r="A5660" s="7">
        <v>165</v>
      </c>
      <c r="B5660" s="40">
        <v>1891</v>
      </c>
      <c r="C5660" s="40"/>
      <c r="D5660" s="7">
        <v>1</v>
      </c>
      <c r="E5660" s="7">
        <v>26</v>
      </c>
      <c r="F5660" s="7">
        <v>2</v>
      </c>
      <c r="G5660" s="7">
        <v>5</v>
      </c>
      <c r="H5660" s="1">
        <v>23</v>
      </c>
      <c r="I5660" s="7">
        <v>0</v>
      </c>
      <c r="J5660" s="7">
        <v>5</v>
      </c>
      <c r="K5660" s="7">
        <v>3</v>
      </c>
      <c r="L5660" s="7">
        <v>63</v>
      </c>
      <c r="M5660" s="39">
        <v>27.216000000000001</v>
      </c>
      <c r="N5660" s="39" t="s">
        <v>183</v>
      </c>
      <c r="O5660" s="38">
        <v>2.3148148148148149</v>
      </c>
      <c r="AW5660" s="26"/>
    </row>
    <row r="5661" spans="1:49" x14ac:dyDescent="0.2">
      <c r="A5661" s="7">
        <v>18</v>
      </c>
      <c r="B5661" s="40">
        <v>1892</v>
      </c>
      <c r="C5661" s="40"/>
      <c r="D5661" s="7">
        <v>6</v>
      </c>
      <c r="E5661" s="7">
        <v>24</v>
      </c>
      <c r="F5661" s="7">
        <v>1</v>
      </c>
      <c r="G5661" s="7">
        <v>5</v>
      </c>
      <c r="H5661" s="1">
        <v>23</v>
      </c>
      <c r="I5661" s="7">
        <v>0</v>
      </c>
      <c r="J5661" s="7">
        <v>3</v>
      </c>
      <c r="K5661" s="7">
        <v>6</v>
      </c>
      <c r="L5661" s="7">
        <v>42</v>
      </c>
      <c r="M5661" s="39">
        <v>27.216000000000001</v>
      </c>
      <c r="N5661" s="39" t="s">
        <v>183</v>
      </c>
      <c r="O5661" s="38">
        <v>1.5432098765432098</v>
      </c>
      <c r="P5661">
        <v>0</v>
      </c>
      <c r="Q5661">
        <v>5</v>
      </c>
      <c r="R5661">
        <v>6</v>
      </c>
      <c r="S5661">
        <v>0</v>
      </c>
      <c r="T5661">
        <v>6</v>
      </c>
      <c r="U5661">
        <v>0</v>
      </c>
      <c r="V5661">
        <v>0</v>
      </c>
      <c r="W5661">
        <v>7</v>
      </c>
      <c r="X5661">
        <v>6</v>
      </c>
      <c r="Y5661">
        <v>0</v>
      </c>
      <c r="Z5661">
        <v>9</v>
      </c>
      <c r="AA5661">
        <v>6</v>
      </c>
      <c r="AB5661">
        <v>0</v>
      </c>
      <c r="AC5661">
        <v>3</v>
      </c>
      <c r="AD5661">
        <v>6</v>
      </c>
      <c r="AW5661" s="26"/>
    </row>
    <row r="5662" spans="1:49" x14ac:dyDescent="0.2">
      <c r="A5662" s="7">
        <v>172</v>
      </c>
      <c r="B5662" s="40">
        <v>1892</v>
      </c>
      <c r="C5662" s="40"/>
      <c r="D5662" s="7">
        <v>1</v>
      </c>
      <c r="E5662" s="7">
        <v>26</v>
      </c>
      <c r="F5662" s="7">
        <v>2</v>
      </c>
      <c r="G5662" s="7">
        <v>5</v>
      </c>
      <c r="H5662" s="1">
        <v>23</v>
      </c>
      <c r="I5662" s="7">
        <v>0</v>
      </c>
      <c r="J5662" s="7">
        <v>6</v>
      </c>
      <c r="K5662" s="7">
        <v>0</v>
      </c>
      <c r="L5662" s="7">
        <v>72</v>
      </c>
      <c r="M5662" s="39">
        <v>27.216000000000001</v>
      </c>
      <c r="N5662" s="39" t="s">
        <v>183</v>
      </c>
      <c r="O5662" s="38">
        <v>2.6455026455026456</v>
      </c>
      <c r="AW5662" s="26"/>
    </row>
    <row r="5663" spans="1:49" x14ac:dyDescent="0.2">
      <c r="A5663" s="7">
        <v>18</v>
      </c>
      <c r="B5663" s="40">
        <v>1893</v>
      </c>
      <c r="C5663" s="40"/>
      <c r="D5663" s="7">
        <v>10</v>
      </c>
      <c r="E5663" s="7">
        <v>24</v>
      </c>
      <c r="F5663" s="7">
        <v>1</v>
      </c>
      <c r="G5663" s="7">
        <v>5</v>
      </c>
      <c r="H5663" s="1">
        <v>23</v>
      </c>
      <c r="I5663" s="7">
        <v>0</v>
      </c>
      <c r="J5663" s="7">
        <v>3</v>
      </c>
      <c r="K5663" s="7">
        <v>9</v>
      </c>
      <c r="L5663" s="7">
        <v>45</v>
      </c>
      <c r="M5663" s="39">
        <v>27.216000000000001</v>
      </c>
      <c r="N5663" s="39" t="s">
        <v>183</v>
      </c>
      <c r="O5663" s="38">
        <v>1.6534391534391533</v>
      </c>
      <c r="P5663">
        <v>0</v>
      </c>
      <c r="Q5663">
        <v>4</v>
      </c>
      <c r="R5663">
        <v>0</v>
      </c>
      <c r="S5663">
        <v>0</v>
      </c>
      <c r="T5663">
        <v>4</v>
      </c>
      <c r="U5663">
        <v>0</v>
      </c>
      <c r="V5663">
        <v>0</v>
      </c>
      <c r="W5663">
        <v>4</v>
      </c>
      <c r="X5663">
        <v>0</v>
      </c>
      <c r="Y5663">
        <v>0</v>
      </c>
      <c r="Z5663">
        <v>4</v>
      </c>
      <c r="AA5663">
        <v>0</v>
      </c>
      <c r="AB5663">
        <v>0</v>
      </c>
      <c r="AC5663">
        <v>4</v>
      </c>
      <c r="AD5663">
        <v>6</v>
      </c>
      <c r="AE5663">
        <v>0</v>
      </c>
      <c r="AF5663">
        <v>5</v>
      </c>
      <c r="AG5663">
        <v>0</v>
      </c>
      <c r="AH5663" s="4">
        <v>0</v>
      </c>
      <c r="AI5663">
        <v>4</v>
      </c>
      <c r="AJ5663">
        <v>9</v>
      </c>
      <c r="AK5663">
        <v>0</v>
      </c>
      <c r="AL5663">
        <v>5</v>
      </c>
      <c r="AM5663">
        <v>9</v>
      </c>
      <c r="AN5663">
        <v>0</v>
      </c>
      <c r="AO5663">
        <v>7</v>
      </c>
      <c r="AP5663">
        <v>6</v>
      </c>
      <c r="AW5663" s="26"/>
    </row>
    <row r="5664" spans="1:49" x14ac:dyDescent="0.2">
      <c r="A5664" s="7">
        <v>112</v>
      </c>
      <c r="B5664" s="40">
        <v>1893</v>
      </c>
      <c r="C5664" s="40"/>
      <c r="D5664" s="7">
        <v>1</v>
      </c>
      <c r="E5664" s="7">
        <v>26</v>
      </c>
      <c r="F5664" s="7">
        <v>2</v>
      </c>
      <c r="G5664" s="7">
        <v>5</v>
      </c>
      <c r="H5664" s="1">
        <v>23</v>
      </c>
      <c r="I5664" s="7">
        <v>0</v>
      </c>
      <c r="J5664" s="7">
        <v>4</v>
      </c>
      <c r="K5664" s="7">
        <v>3</v>
      </c>
      <c r="L5664" s="7">
        <v>51</v>
      </c>
      <c r="M5664" s="39">
        <v>27.216000000000001</v>
      </c>
      <c r="N5664" s="39" t="s">
        <v>183</v>
      </c>
      <c r="O5664" s="38">
        <v>1.8738977072310405</v>
      </c>
      <c r="AW5664" s="26"/>
    </row>
    <row r="5665" spans="1:49" x14ac:dyDescent="0.2">
      <c r="A5665" s="7">
        <v>18</v>
      </c>
      <c r="B5665" s="40">
        <v>1894</v>
      </c>
      <c r="C5665" s="40"/>
      <c r="D5665" s="7">
        <v>8</v>
      </c>
      <c r="E5665" s="7">
        <v>24</v>
      </c>
      <c r="F5665" s="7">
        <v>1</v>
      </c>
      <c r="G5665" s="7">
        <v>5</v>
      </c>
      <c r="H5665" s="1">
        <v>23</v>
      </c>
      <c r="I5665" s="7">
        <v>0</v>
      </c>
      <c r="J5665" s="7">
        <v>4</v>
      </c>
      <c r="K5665" s="7">
        <v>0</v>
      </c>
      <c r="L5665" s="7">
        <v>48</v>
      </c>
      <c r="M5665" s="39">
        <v>27.216000000000001</v>
      </c>
      <c r="N5665" s="39" t="s">
        <v>183</v>
      </c>
      <c r="O5665" s="38">
        <v>1.7636684303350969</v>
      </c>
      <c r="P5665">
        <v>0</v>
      </c>
      <c r="Q5665">
        <v>4</v>
      </c>
      <c r="R5665">
        <v>6</v>
      </c>
      <c r="S5665">
        <v>0</v>
      </c>
      <c r="T5665">
        <v>3</v>
      </c>
      <c r="U5665">
        <v>0</v>
      </c>
      <c r="V5665">
        <v>0</v>
      </c>
      <c r="W5665">
        <v>4</v>
      </c>
      <c r="X5665">
        <v>3</v>
      </c>
      <c r="Y5665">
        <v>0</v>
      </c>
      <c r="Z5665">
        <v>4</v>
      </c>
      <c r="AA5665">
        <v>6</v>
      </c>
      <c r="AB5665">
        <v>0</v>
      </c>
      <c r="AC5665">
        <v>5</v>
      </c>
      <c r="AD5665">
        <v>0</v>
      </c>
      <c r="AE5665">
        <v>0</v>
      </c>
      <c r="AF5665">
        <v>5</v>
      </c>
      <c r="AG5665">
        <v>0</v>
      </c>
      <c r="AH5665">
        <v>0</v>
      </c>
      <c r="AI5665">
        <v>3</v>
      </c>
      <c r="AJ5665">
        <v>0</v>
      </c>
      <c r="AW5665" s="26"/>
    </row>
    <row r="5666" spans="1:49" x14ac:dyDescent="0.2">
      <c r="A5666" s="7">
        <v>112</v>
      </c>
      <c r="B5666" s="40">
        <v>1894</v>
      </c>
      <c r="C5666" s="40"/>
      <c r="D5666" s="7">
        <v>1</v>
      </c>
      <c r="E5666" s="7">
        <v>26</v>
      </c>
      <c r="F5666" s="7">
        <v>2</v>
      </c>
      <c r="G5666" s="7">
        <v>5</v>
      </c>
      <c r="H5666" s="1">
        <v>23</v>
      </c>
      <c r="I5666" s="7">
        <v>0</v>
      </c>
      <c r="J5666" s="7">
        <v>4</v>
      </c>
      <c r="K5666" s="7">
        <v>0</v>
      </c>
      <c r="L5666" s="7">
        <v>48</v>
      </c>
      <c r="M5666" s="39">
        <v>27.216000000000001</v>
      </c>
      <c r="N5666" s="39" t="s">
        <v>183</v>
      </c>
      <c r="O5666" s="38">
        <v>1.7636684303350969</v>
      </c>
      <c r="AW5666" s="26"/>
    </row>
    <row r="5667" spans="1:49" x14ac:dyDescent="0.2">
      <c r="A5667" s="7">
        <v>18</v>
      </c>
      <c r="B5667" s="40">
        <v>1895</v>
      </c>
      <c r="C5667" s="40"/>
      <c r="D5667" s="7">
        <v>10</v>
      </c>
      <c r="E5667" s="7">
        <v>24</v>
      </c>
      <c r="F5667" s="7">
        <v>1</v>
      </c>
      <c r="G5667" s="7">
        <v>5</v>
      </c>
      <c r="H5667" s="1">
        <v>23</v>
      </c>
      <c r="I5667" s="7">
        <v>0</v>
      </c>
      <c r="J5667" s="7">
        <v>1</v>
      </c>
      <c r="K5667" s="7">
        <v>9</v>
      </c>
      <c r="L5667" s="7">
        <v>21</v>
      </c>
      <c r="M5667" s="39">
        <v>27.216000000000001</v>
      </c>
      <c r="N5667" s="39" t="s">
        <v>183</v>
      </c>
      <c r="O5667" s="38">
        <v>0.77160493827160492</v>
      </c>
      <c r="P5667">
        <v>0</v>
      </c>
      <c r="Q5667">
        <v>2</v>
      </c>
      <c r="R5667">
        <v>3</v>
      </c>
      <c r="S5667">
        <v>0</v>
      </c>
      <c r="T5667">
        <v>2</v>
      </c>
      <c r="U5667">
        <v>3</v>
      </c>
      <c r="V5667">
        <v>0</v>
      </c>
      <c r="W5667">
        <v>3</v>
      </c>
      <c r="X5667">
        <v>6</v>
      </c>
      <c r="Y5667">
        <v>0</v>
      </c>
      <c r="Z5667">
        <v>3</v>
      </c>
      <c r="AA5667">
        <v>6</v>
      </c>
      <c r="AB5667">
        <v>0</v>
      </c>
      <c r="AC5667">
        <v>4</v>
      </c>
      <c r="AD5667">
        <v>0</v>
      </c>
      <c r="AE5667">
        <v>0</v>
      </c>
      <c r="AF5667">
        <v>3</v>
      </c>
      <c r="AG5667">
        <v>0</v>
      </c>
      <c r="AH5667">
        <v>0</v>
      </c>
      <c r="AI5667">
        <v>3</v>
      </c>
      <c r="AJ5667">
        <v>6</v>
      </c>
      <c r="AK5667">
        <v>0</v>
      </c>
      <c r="AL5667">
        <v>2</v>
      </c>
      <c r="AM5667">
        <v>9</v>
      </c>
      <c r="AN5667">
        <v>0</v>
      </c>
      <c r="AO5667">
        <v>2</v>
      </c>
      <c r="AP5667" s="4">
        <v>6</v>
      </c>
      <c r="AW5667" s="26"/>
    </row>
    <row r="5668" spans="1:49" x14ac:dyDescent="0.2">
      <c r="A5668" s="7">
        <v>111</v>
      </c>
      <c r="B5668" s="40">
        <v>1895</v>
      </c>
      <c r="C5668" s="40"/>
      <c r="D5668" s="7">
        <v>1</v>
      </c>
      <c r="E5668" s="7">
        <v>26</v>
      </c>
      <c r="F5668" s="7">
        <v>2</v>
      </c>
      <c r="G5668" s="7">
        <v>5</v>
      </c>
      <c r="H5668" s="1">
        <v>23</v>
      </c>
      <c r="I5668" s="7">
        <v>0</v>
      </c>
      <c r="J5668" s="7">
        <v>4</v>
      </c>
      <c r="K5668" s="7">
        <v>3</v>
      </c>
      <c r="L5668" s="7">
        <v>51</v>
      </c>
      <c r="M5668" s="39">
        <v>27.216000000000001</v>
      </c>
      <c r="N5668" s="39" t="s">
        <v>183</v>
      </c>
      <c r="O5668" s="38">
        <v>1.8738977072310405</v>
      </c>
      <c r="AW5668" s="26"/>
    </row>
    <row r="5669" spans="1:49" x14ac:dyDescent="0.2">
      <c r="A5669" s="7">
        <v>19</v>
      </c>
      <c r="B5669" s="40">
        <v>1896</v>
      </c>
      <c r="C5669" s="40"/>
      <c r="D5669" s="7">
        <v>8</v>
      </c>
      <c r="E5669" s="7">
        <v>24</v>
      </c>
      <c r="F5669" s="7">
        <v>1</v>
      </c>
      <c r="G5669" s="7">
        <v>5</v>
      </c>
      <c r="H5669" s="1">
        <v>23</v>
      </c>
      <c r="I5669" s="7">
        <v>0</v>
      </c>
      <c r="J5669" s="7">
        <v>2</v>
      </c>
      <c r="K5669" s="7">
        <v>9</v>
      </c>
      <c r="L5669" s="7">
        <v>33</v>
      </c>
      <c r="M5669" s="39">
        <v>27.216000000000001</v>
      </c>
      <c r="N5669" s="39" t="s">
        <v>183</v>
      </c>
      <c r="O5669" s="38">
        <v>1.2125220458553791</v>
      </c>
      <c r="P5669">
        <v>0</v>
      </c>
      <c r="Q5669">
        <v>3</v>
      </c>
      <c r="R5669">
        <v>6</v>
      </c>
      <c r="S5669">
        <v>0</v>
      </c>
      <c r="T5669">
        <v>5</v>
      </c>
      <c r="U5669">
        <v>6</v>
      </c>
      <c r="V5669">
        <v>0</v>
      </c>
      <c r="W5669">
        <v>5</v>
      </c>
      <c r="X5669">
        <v>0</v>
      </c>
      <c r="Y5669">
        <v>0</v>
      </c>
      <c r="Z5669">
        <v>4</v>
      </c>
      <c r="AA5669">
        <v>6</v>
      </c>
      <c r="AB5669">
        <v>0</v>
      </c>
      <c r="AC5669">
        <v>5</v>
      </c>
      <c r="AD5669">
        <v>0</v>
      </c>
      <c r="AE5669">
        <v>0</v>
      </c>
      <c r="AF5669">
        <v>6</v>
      </c>
      <c r="AG5669">
        <v>6</v>
      </c>
      <c r="AH5669">
        <v>0</v>
      </c>
      <c r="AI5669">
        <v>9</v>
      </c>
      <c r="AJ5669">
        <v>6</v>
      </c>
      <c r="AW5669" s="26"/>
    </row>
    <row r="5670" spans="1:49" x14ac:dyDescent="0.2">
      <c r="A5670" s="7">
        <v>112</v>
      </c>
      <c r="B5670" s="40">
        <v>1896</v>
      </c>
      <c r="C5670" s="40"/>
      <c r="D5670" s="7">
        <v>1</v>
      </c>
      <c r="E5670" s="7">
        <v>26</v>
      </c>
      <c r="F5670" s="7">
        <v>2</v>
      </c>
      <c r="G5670" s="7">
        <v>5</v>
      </c>
      <c r="H5670" s="1">
        <v>23</v>
      </c>
      <c r="I5670" s="7">
        <v>0</v>
      </c>
      <c r="J5670" s="7">
        <v>3</v>
      </c>
      <c r="K5670" s="7">
        <v>9</v>
      </c>
      <c r="L5670" s="7">
        <v>45</v>
      </c>
      <c r="M5670" s="39">
        <v>27.216000000000001</v>
      </c>
      <c r="N5670" s="39" t="s">
        <v>183</v>
      </c>
      <c r="O5670" s="38">
        <v>1.6534391534391533</v>
      </c>
      <c r="AW5670" s="26"/>
    </row>
    <row r="5671" spans="1:49" x14ac:dyDescent="0.2">
      <c r="A5671" s="7">
        <v>19</v>
      </c>
      <c r="B5671" s="40">
        <v>1897</v>
      </c>
      <c r="C5671" s="40"/>
      <c r="D5671" s="7">
        <v>7</v>
      </c>
      <c r="E5671" s="7">
        <v>24</v>
      </c>
      <c r="F5671" s="7">
        <v>1</v>
      </c>
      <c r="G5671" s="7">
        <v>5</v>
      </c>
      <c r="H5671" s="1">
        <v>23</v>
      </c>
      <c r="I5671" s="7">
        <v>0</v>
      </c>
      <c r="J5671" s="7">
        <v>2</v>
      </c>
      <c r="K5671" s="7">
        <v>6</v>
      </c>
      <c r="L5671" s="7">
        <v>30</v>
      </c>
      <c r="M5671" s="39">
        <v>27.216000000000001</v>
      </c>
      <c r="N5671" s="39" t="s">
        <v>183</v>
      </c>
      <c r="O5671" s="38">
        <v>1.1022927689594355</v>
      </c>
      <c r="P5671">
        <v>0</v>
      </c>
      <c r="Q5671">
        <v>2</v>
      </c>
      <c r="R5671">
        <v>3</v>
      </c>
      <c r="S5671">
        <v>0</v>
      </c>
      <c r="T5671">
        <v>3</v>
      </c>
      <c r="U5671">
        <v>6</v>
      </c>
      <c r="V5671">
        <v>0</v>
      </c>
      <c r="W5671">
        <v>3</v>
      </c>
      <c r="X5671">
        <v>6</v>
      </c>
      <c r="Y5671">
        <v>0</v>
      </c>
      <c r="Z5671">
        <v>3</v>
      </c>
      <c r="AA5671">
        <v>3</v>
      </c>
      <c r="AB5671">
        <v>0</v>
      </c>
      <c r="AC5671">
        <v>3</v>
      </c>
      <c r="AD5671">
        <v>9</v>
      </c>
      <c r="AE5671">
        <v>0</v>
      </c>
      <c r="AF5671">
        <v>4</v>
      </c>
      <c r="AG5671">
        <v>6</v>
      </c>
      <c r="AW5671" s="26"/>
    </row>
    <row r="5672" spans="1:49" x14ac:dyDescent="0.2">
      <c r="A5672" s="7">
        <v>110</v>
      </c>
      <c r="B5672" s="40">
        <v>1897</v>
      </c>
      <c r="C5672" s="40"/>
      <c r="D5672" s="7">
        <v>1</v>
      </c>
      <c r="E5672" s="7">
        <v>26</v>
      </c>
      <c r="F5672" s="7">
        <v>2</v>
      </c>
      <c r="G5672" s="7">
        <v>5</v>
      </c>
      <c r="H5672" s="1">
        <v>23</v>
      </c>
      <c r="I5672" s="7">
        <v>0</v>
      </c>
      <c r="J5672" s="7">
        <v>4</v>
      </c>
      <c r="K5672" s="7">
        <v>6</v>
      </c>
      <c r="L5672" s="7">
        <v>54</v>
      </c>
      <c r="M5672" s="39">
        <v>27.216000000000001</v>
      </c>
      <c r="N5672" s="39" t="s">
        <v>183</v>
      </c>
      <c r="O5672" s="38">
        <v>1.984126984126984</v>
      </c>
      <c r="AW5672" s="26"/>
    </row>
    <row r="5673" spans="1:49" x14ac:dyDescent="0.2">
      <c r="A5673" s="7">
        <v>19</v>
      </c>
      <c r="B5673" s="40">
        <v>1898</v>
      </c>
      <c r="C5673" s="40"/>
      <c r="D5673" s="7">
        <v>7</v>
      </c>
      <c r="E5673" s="7">
        <v>24</v>
      </c>
      <c r="F5673" s="7">
        <v>1</v>
      </c>
      <c r="G5673" s="7">
        <v>5</v>
      </c>
      <c r="H5673" s="1">
        <v>23</v>
      </c>
      <c r="I5673" s="7">
        <v>0</v>
      </c>
      <c r="J5673" s="7">
        <v>4</v>
      </c>
      <c r="K5673" s="7">
        <v>3</v>
      </c>
      <c r="L5673" s="7">
        <v>51</v>
      </c>
      <c r="M5673" s="39">
        <v>27.216000000000001</v>
      </c>
      <c r="N5673" s="39" t="s">
        <v>183</v>
      </c>
      <c r="O5673" s="38">
        <v>1.8738977072310405</v>
      </c>
      <c r="P5673">
        <v>0</v>
      </c>
      <c r="Q5673">
        <v>4</v>
      </c>
      <c r="R5673">
        <v>3</v>
      </c>
      <c r="S5673">
        <v>0</v>
      </c>
      <c r="T5673">
        <v>3</v>
      </c>
      <c r="U5673">
        <v>6</v>
      </c>
      <c r="V5673">
        <v>0</v>
      </c>
      <c r="W5673">
        <v>5</v>
      </c>
      <c r="X5673">
        <v>6</v>
      </c>
      <c r="Y5673">
        <v>0</v>
      </c>
      <c r="Z5673">
        <v>6</v>
      </c>
      <c r="AA5673">
        <v>0</v>
      </c>
      <c r="AB5673">
        <v>0</v>
      </c>
      <c r="AC5673">
        <v>5</v>
      </c>
      <c r="AD5673">
        <v>6</v>
      </c>
      <c r="AE5673">
        <v>0</v>
      </c>
      <c r="AF5673">
        <v>5</v>
      </c>
      <c r="AG5673">
        <v>0</v>
      </c>
      <c r="AW5673" s="26"/>
    </row>
    <row r="5674" spans="1:49" x14ac:dyDescent="0.2">
      <c r="A5674" s="7">
        <v>108</v>
      </c>
      <c r="B5674" s="40">
        <v>1898</v>
      </c>
      <c r="C5674" s="40"/>
      <c r="D5674" s="7">
        <v>1</v>
      </c>
      <c r="E5674" s="7">
        <v>26</v>
      </c>
      <c r="F5674" s="7">
        <v>2</v>
      </c>
      <c r="G5674" s="7">
        <v>5</v>
      </c>
      <c r="H5674" s="1">
        <v>23</v>
      </c>
      <c r="I5674" s="7">
        <v>0</v>
      </c>
      <c r="J5674" s="7">
        <v>3</v>
      </c>
      <c r="K5674" s="7">
        <v>3</v>
      </c>
      <c r="L5674" s="7">
        <v>39</v>
      </c>
      <c r="M5674" s="39">
        <v>27.216000000000001</v>
      </c>
      <c r="N5674" s="39" t="s">
        <v>183</v>
      </c>
      <c r="O5674" s="38">
        <v>1.4329805996472662</v>
      </c>
      <c r="AW5674" s="26"/>
    </row>
    <row r="5675" spans="1:49" x14ac:dyDescent="0.2">
      <c r="A5675" s="7">
        <v>20</v>
      </c>
      <c r="B5675" s="40">
        <v>1899</v>
      </c>
      <c r="C5675" s="40"/>
      <c r="D5675" s="7">
        <v>8</v>
      </c>
      <c r="E5675" s="7">
        <v>24</v>
      </c>
      <c r="F5675" s="7">
        <v>1</v>
      </c>
      <c r="G5675" s="7">
        <v>5</v>
      </c>
      <c r="H5675" s="1">
        <v>23</v>
      </c>
      <c r="I5675" s="7">
        <v>0</v>
      </c>
      <c r="J5675" s="7">
        <v>4</v>
      </c>
      <c r="K5675" s="7">
        <v>6</v>
      </c>
      <c r="L5675" s="7">
        <v>54</v>
      </c>
      <c r="M5675" s="39">
        <v>27.216000000000001</v>
      </c>
      <c r="N5675" s="39" t="s">
        <v>183</v>
      </c>
      <c r="O5675" s="38">
        <v>1.984126984126984</v>
      </c>
      <c r="P5675">
        <v>0</v>
      </c>
      <c r="Q5675">
        <v>4</v>
      </c>
      <c r="R5675">
        <v>6</v>
      </c>
      <c r="S5675">
        <v>0</v>
      </c>
      <c r="T5675">
        <v>4</v>
      </c>
      <c r="U5675">
        <v>0</v>
      </c>
      <c r="V5675">
        <v>0</v>
      </c>
      <c r="W5675">
        <v>6</v>
      </c>
      <c r="X5675">
        <v>6</v>
      </c>
      <c r="Y5675">
        <v>0</v>
      </c>
      <c r="Z5675">
        <v>5</v>
      </c>
      <c r="AA5675">
        <v>3</v>
      </c>
      <c r="AB5675">
        <v>0</v>
      </c>
      <c r="AC5675">
        <v>5</v>
      </c>
      <c r="AD5675">
        <v>0</v>
      </c>
      <c r="AE5675">
        <v>0</v>
      </c>
      <c r="AF5675">
        <v>5</v>
      </c>
      <c r="AG5675">
        <v>0</v>
      </c>
      <c r="AH5675">
        <v>0</v>
      </c>
      <c r="AI5675">
        <v>7</v>
      </c>
      <c r="AJ5675">
        <v>0</v>
      </c>
      <c r="AW5675" s="26"/>
    </row>
    <row r="5676" spans="1:49" x14ac:dyDescent="0.2">
      <c r="A5676" s="7">
        <v>118</v>
      </c>
      <c r="B5676" s="40">
        <v>1899</v>
      </c>
      <c r="C5676" s="40"/>
      <c r="D5676" s="7">
        <v>1</v>
      </c>
      <c r="E5676" s="7">
        <v>26</v>
      </c>
      <c r="F5676" s="7">
        <v>2</v>
      </c>
      <c r="G5676" s="7">
        <v>5</v>
      </c>
      <c r="H5676" s="1">
        <v>23</v>
      </c>
      <c r="I5676" s="7">
        <v>0</v>
      </c>
      <c r="J5676" s="7">
        <v>5</v>
      </c>
      <c r="K5676" s="7">
        <v>6</v>
      </c>
      <c r="L5676" s="7">
        <v>66</v>
      </c>
      <c r="M5676" s="39">
        <v>27.216000000000001</v>
      </c>
      <c r="N5676" s="39" t="s">
        <v>183</v>
      </c>
      <c r="O5676" s="38">
        <v>2.4250440917107583</v>
      </c>
      <c r="AW5676" s="26"/>
    </row>
    <row r="5677" spans="1:49" x14ac:dyDescent="0.2">
      <c r="A5677" s="7">
        <v>21</v>
      </c>
      <c r="B5677" s="40">
        <v>1900</v>
      </c>
      <c r="C5677" s="40"/>
      <c r="D5677" s="7">
        <v>6</v>
      </c>
      <c r="E5677" s="7">
        <v>24</v>
      </c>
      <c r="F5677" s="7">
        <v>1</v>
      </c>
      <c r="G5677" s="7">
        <v>20</v>
      </c>
      <c r="H5677" s="1">
        <v>23</v>
      </c>
      <c r="I5677" s="7">
        <v>0</v>
      </c>
      <c r="J5677" s="7">
        <v>5</v>
      </c>
      <c r="K5677" s="7">
        <v>6</v>
      </c>
      <c r="L5677" s="7">
        <v>66</v>
      </c>
      <c r="M5677" s="41">
        <v>14.968701805316156</v>
      </c>
      <c r="N5677" s="14" t="s">
        <v>183</v>
      </c>
      <c r="O5677" s="38">
        <v>4.4092000000000002</v>
      </c>
      <c r="P5677">
        <v>0</v>
      </c>
      <c r="Q5677">
        <v>5</v>
      </c>
      <c r="R5677">
        <v>6</v>
      </c>
      <c r="S5677">
        <v>0</v>
      </c>
      <c r="T5677">
        <v>5</v>
      </c>
      <c r="U5677">
        <v>0</v>
      </c>
      <c r="V5677">
        <v>0</v>
      </c>
      <c r="W5677">
        <v>4</v>
      </c>
      <c r="X5677">
        <v>6</v>
      </c>
      <c r="Y5677">
        <v>0</v>
      </c>
      <c r="Z5677">
        <v>5</v>
      </c>
      <c r="AA5677">
        <v>6</v>
      </c>
      <c r="AB5677">
        <v>0</v>
      </c>
      <c r="AC5677">
        <v>6</v>
      </c>
      <c r="AD5677" s="4">
        <v>0</v>
      </c>
      <c r="AW5677" s="26"/>
    </row>
    <row r="5678" spans="1:49" x14ac:dyDescent="0.2">
      <c r="A5678" s="7">
        <v>119</v>
      </c>
      <c r="B5678" s="40">
        <v>1900</v>
      </c>
      <c r="C5678" s="40"/>
      <c r="D5678" s="7">
        <v>1</v>
      </c>
      <c r="E5678" s="7">
        <v>26</v>
      </c>
      <c r="F5678" s="7">
        <v>2</v>
      </c>
      <c r="G5678" s="7">
        <v>5</v>
      </c>
      <c r="H5678" s="1">
        <v>23</v>
      </c>
      <c r="I5678" s="7">
        <v>0</v>
      </c>
      <c r="J5678" s="7">
        <v>4</v>
      </c>
      <c r="K5678" s="7">
        <v>0</v>
      </c>
      <c r="L5678" s="7">
        <v>48</v>
      </c>
      <c r="M5678" s="39">
        <v>27.216000000000001</v>
      </c>
      <c r="N5678" s="39" t="s">
        <v>183</v>
      </c>
      <c r="O5678" s="38">
        <v>1.7636684303350969</v>
      </c>
      <c r="AW5678" s="26"/>
    </row>
    <row r="5679" spans="1:49" x14ac:dyDescent="0.2">
      <c r="A5679" s="7">
        <v>57</v>
      </c>
      <c r="B5679" s="40">
        <v>1901</v>
      </c>
      <c r="C5679" s="40"/>
      <c r="D5679" s="7">
        <v>1</v>
      </c>
      <c r="E5679" s="7">
        <v>22</v>
      </c>
      <c r="F5679" s="7">
        <v>1</v>
      </c>
      <c r="G5679" s="7">
        <v>20</v>
      </c>
      <c r="H5679" s="1">
        <v>23</v>
      </c>
      <c r="I5679" s="7">
        <v>0</v>
      </c>
      <c r="J5679" s="7">
        <v>2</v>
      </c>
      <c r="K5679" s="7">
        <v>6</v>
      </c>
      <c r="L5679" s="7">
        <v>30</v>
      </c>
      <c r="M5679" s="41">
        <v>14.968701805316156</v>
      </c>
      <c r="N5679" s="14" t="s">
        <v>183</v>
      </c>
      <c r="O5679" s="38">
        <v>2.0041818181818183</v>
      </c>
      <c r="AW5679" s="26"/>
    </row>
    <row r="5680" spans="1:49" x14ac:dyDescent="0.2">
      <c r="A5680" s="7">
        <v>23</v>
      </c>
      <c r="B5680" s="40">
        <v>1901</v>
      </c>
      <c r="C5680" s="40"/>
      <c r="D5680" s="7">
        <v>8</v>
      </c>
      <c r="E5680" s="7">
        <v>24</v>
      </c>
      <c r="F5680" s="7">
        <v>1</v>
      </c>
      <c r="G5680" s="7">
        <v>5</v>
      </c>
      <c r="H5680" s="1">
        <v>23</v>
      </c>
      <c r="I5680" s="7">
        <v>0</v>
      </c>
      <c r="J5680" s="7">
        <v>3</v>
      </c>
      <c r="K5680" s="40">
        <v>6</v>
      </c>
      <c r="L5680" s="7">
        <v>42</v>
      </c>
      <c r="M5680" s="39">
        <v>27.216000000000001</v>
      </c>
      <c r="N5680" s="39" t="s">
        <v>183</v>
      </c>
      <c r="O5680" s="38">
        <v>1.5432098765432098</v>
      </c>
      <c r="P5680">
        <v>0</v>
      </c>
      <c r="Q5680">
        <v>2</v>
      </c>
      <c r="R5680">
        <v>6</v>
      </c>
      <c r="S5680">
        <v>0</v>
      </c>
      <c r="T5680">
        <v>2</v>
      </c>
      <c r="U5680">
        <v>0</v>
      </c>
      <c r="V5680">
        <v>0</v>
      </c>
      <c r="W5680">
        <v>4</v>
      </c>
      <c r="X5680">
        <v>0</v>
      </c>
      <c r="Y5680">
        <v>0</v>
      </c>
      <c r="Z5680">
        <v>3</v>
      </c>
      <c r="AA5680">
        <v>6</v>
      </c>
      <c r="AB5680">
        <v>0</v>
      </c>
      <c r="AC5680">
        <v>3</v>
      </c>
      <c r="AD5680">
        <v>0</v>
      </c>
      <c r="AE5680">
        <v>0</v>
      </c>
      <c r="AF5680">
        <v>5</v>
      </c>
      <c r="AG5680">
        <v>0</v>
      </c>
      <c r="AH5680">
        <v>0</v>
      </c>
      <c r="AI5680">
        <v>4</v>
      </c>
      <c r="AJ5680">
        <v>0</v>
      </c>
      <c r="AW5680" s="26"/>
    </row>
    <row r="5681" spans="1:49" x14ac:dyDescent="0.2">
      <c r="A5681" s="7">
        <v>129</v>
      </c>
      <c r="B5681" s="40">
        <v>1901</v>
      </c>
      <c r="C5681" s="40"/>
      <c r="D5681" s="7">
        <v>1</v>
      </c>
      <c r="E5681" s="7">
        <v>26</v>
      </c>
      <c r="F5681" s="7">
        <v>2</v>
      </c>
      <c r="G5681" s="7">
        <v>5</v>
      </c>
      <c r="H5681" s="1">
        <v>23</v>
      </c>
      <c r="I5681" s="7">
        <v>0</v>
      </c>
      <c r="J5681" s="7">
        <v>4</v>
      </c>
      <c r="K5681" s="7">
        <v>0</v>
      </c>
      <c r="L5681" s="7">
        <v>48</v>
      </c>
      <c r="M5681" s="39">
        <v>27.216000000000001</v>
      </c>
      <c r="N5681" s="39" t="s">
        <v>183</v>
      </c>
      <c r="O5681" s="38">
        <v>1.7636684303350969</v>
      </c>
      <c r="AW5681" s="26"/>
    </row>
    <row r="5682" spans="1:49" x14ac:dyDescent="0.2">
      <c r="A5682" s="7">
        <v>58</v>
      </c>
      <c r="B5682" s="40">
        <v>1902</v>
      </c>
      <c r="C5682" s="40"/>
      <c r="D5682" s="7">
        <v>1</v>
      </c>
      <c r="E5682" s="7">
        <v>22</v>
      </c>
      <c r="F5682" s="7">
        <v>1</v>
      </c>
      <c r="G5682" s="7">
        <v>20</v>
      </c>
      <c r="H5682" s="1">
        <v>23</v>
      </c>
      <c r="I5682" s="7">
        <v>0</v>
      </c>
      <c r="J5682" s="7">
        <v>3</v>
      </c>
      <c r="K5682" s="7">
        <v>1.25</v>
      </c>
      <c r="L5682" s="7">
        <v>37.25</v>
      </c>
      <c r="M5682" s="41">
        <v>14.968701805316156</v>
      </c>
      <c r="N5682" s="14" t="s">
        <v>183</v>
      </c>
      <c r="O5682" s="38">
        <v>2.4885257575757578</v>
      </c>
      <c r="AW5682" s="26"/>
    </row>
    <row r="5683" spans="1:49" x14ac:dyDescent="0.2">
      <c r="A5683" s="7">
        <v>23</v>
      </c>
      <c r="B5683" s="40">
        <v>1902</v>
      </c>
      <c r="C5683" s="40"/>
      <c r="D5683" s="7">
        <v>7</v>
      </c>
      <c r="E5683" s="7">
        <v>24</v>
      </c>
      <c r="F5683" s="7">
        <v>1</v>
      </c>
      <c r="G5683" s="7">
        <v>5</v>
      </c>
      <c r="H5683" s="1">
        <v>23</v>
      </c>
      <c r="I5683" s="7">
        <v>0</v>
      </c>
      <c r="J5683" s="7">
        <v>4</v>
      </c>
      <c r="K5683" s="7">
        <v>6</v>
      </c>
      <c r="L5683" s="7">
        <v>54</v>
      </c>
      <c r="M5683" s="39">
        <v>27.216000000000001</v>
      </c>
      <c r="N5683" s="39" t="s">
        <v>183</v>
      </c>
      <c r="O5683" s="38">
        <v>1.984126984126984</v>
      </c>
      <c r="P5683">
        <v>0</v>
      </c>
      <c r="Q5683">
        <v>4</v>
      </c>
      <c r="R5683">
        <v>6</v>
      </c>
      <c r="S5683">
        <v>0</v>
      </c>
      <c r="T5683">
        <v>5</v>
      </c>
      <c r="U5683">
        <v>6</v>
      </c>
      <c r="V5683">
        <v>0</v>
      </c>
      <c r="W5683">
        <v>6</v>
      </c>
      <c r="X5683">
        <v>6</v>
      </c>
      <c r="Y5683">
        <v>0</v>
      </c>
      <c r="Z5683">
        <v>7</v>
      </c>
      <c r="AA5683">
        <v>0</v>
      </c>
      <c r="AB5683">
        <v>0</v>
      </c>
      <c r="AC5683">
        <v>10</v>
      </c>
      <c r="AD5683">
        <v>0</v>
      </c>
      <c r="AE5683">
        <v>0</v>
      </c>
      <c r="AF5683">
        <v>5</v>
      </c>
      <c r="AG5683">
        <v>6</v>
      </c>
      <c r="AW5683" s="26"/>
    </row>
    <row r="5684" spans="1:49" x14ac:dyDescent="0.2">
      <c r="A5684" s="7">
        <v>190</v>
      </c>
      <c r="B5684" s="40">
        <v>1902</v>
      </c>
      <c r="C5684" s="40"/>
      <c r="D5684" s="7">
        <v>7</v>
      </c>
      <c r="E5684" s="7">
        <v>25</v>
      </c>
      <c r="F5684" s="7">
        <v>2</v>
      </c>
      <c r="G5684" s="7">
        <v>20</v>
      </c>
      <c r="H5684" s="1">
        <v>23</v>
      </c>
      <c r="I5684" s="7">
        <v>0</v>
      </c>
      <c r="J5684" s="7">
        <v>11</v>
      </c>
      <c r="K5684" s="7">
        <v>6</v>
      </c>
      <c r="L5684" s="7">
        <v>138</v>
      </c>
      <c r="M5684" s="41">
        <v>14.968701805316156</v>
      </c>
      <c r="N5684" s="14" t="s">
        <v>183</v>
      </c>
      <c r="O5684" s="38">
        <v>9.2192363636363641</v>
      </c>
      <c r="P5684">
        <v>0</v>
      </c>
      <c r="Q5684">
        <v>11</v>
      </c>
      <c r="R5684">
        <v>6</v>
      </c>
      <c r="S5684">
        <v>0</v>
      </c>
      <c r="T5684">
        <v>14</v>
      </c>
      <c r="U5684">
        <v>9</v>
      </c>
      <c r="V5684">
        <v>0</v>
      </c>
      <c r="W5684">
        <v>14</v>
      </c>
      <c r="X5684">
        <v>5</v>
      </c>
      <c r="Y5684">
        <v>0</v>
      </c>
      <c r="Z5684">
        <v>16</v>
      </c>
      <c r="AA5684">
        <v>3</v>
      </c>
      <c r="AB5684">
        <v>0</v>
      </c>
      <c r="AC5684">
        <v>13</v>
      </c>
      <c r="AD5684">
        <v>6</v>
      </c>
      <c r="AE5684">
        <v>0</v>
      </c>
      <c r="AF5684">
        <v>17</v>
      </c>
      <c r="AG5684">
        <v>3</v>
      </c>
      <c r="AW5684" s="26"/>
    </row>
    <row r="5685" spans="1:49" x14ac:dyDescent="0.2">
      <c r="A5685" s="7">
        <v>128</v>
      </c>
      <c r="B5685" s="40">
        <v>1902</v>
      </c>
      <c r="C5685" s="40"/>
      <c r="D5685" s="7">
        <v>1</v>
      </c>
      <c r="E5685" s="7">
        <v>26</v>
      </c>
      <c r="F5685" s="7">
        <v>2</v>
      </c>
      <c r="G5685" s="7">
        <v>5</v>
      </c>
      <c r="H5685" s="1">
        <v>23</v>
      </c>
      <c r="I5685" s="7">
        <v>0</v>
      </c>
      <c r="J5685" s="7">
        <v>5</v>
      </c>
      <c r="K5685" s="7">
        <v>9</v>
      </c>
      <c r="L5685" s="7">
        <v>69</v>
      </c>
      <c r="M5685" s="39">
        <v>27.216000000000001</v>
      </c>
      <c r="N5685" s="39" t="s">
        <v>183</v>
      </c>
      <c r="O5685" s="38">
        <v>2.5352733686067017</v>
      </c>
      <c r="AW5685" s="26"/>
    </row>
    <row r="5686" spans="1:49" x14ac:dyDescent="0.2">
      <c r="A5686" s="7">
        <v>58</v>
      </c>
      <c r="B5686" s="40">
        <v>1903</v>
      </c>
      <c r="C5686" s="40"/>
      <c r="D5686" s="7">
        <v>1</v>
      </c>
      <c r="E5686" s="7">
        <v>22</v>
      </c>
      <c r="F5686" s="7">
        <v>1</v>
      </c>
      <c r="G5686" s="7">
        <v>20</v>
      </c>
      <c r="H5686" s="1">
        <v>23</v>
      </c>
      <c r="I5686" s="7">
        <v>0</v>
      </c>
      <c r="J5686" s="7">
        <v>2</v>
      </c>
      <c r="K5686" s="7">
        <v>2</v>
      </c>
      <c r="L5686" s="7">
        <v>26</v>
      </c>
      <c r="M5686" s="41">
        <v>14.968701805316156</v>
      </c>
      <c r="N5686" s="14" t="s">
        <v>183</v>
      </c>
      <c r="O5686" s="38">
        <v>1.7369575757575759</v>
      </c>
      <c r="AW5686" s="26"/>
    </row>
    <row r="5687" spans="1:49" x14ac:dyDescent="0.2">
      <c r="A5687" s="7">
        <v>23</v>
      </c>
      <c r="B5687" s="40">
        <v>1903</v>
      </c>
      <c r="C5687" s="40"/>
      <c r="D5687" s="7">
        <v>9</v>
      </c>
      <c r="E5687" s="7">
        <v>24</v>
      </c>
      <c r="F5687" s="7">
        <v>1</v>
      </c>
      <c r="G5687" s="7">
        <v>5</v>
      </c>
      <c r="H5687" s="1">
        <v>23</v>
      </c>
      <c r="I5687" s="7">
        <v>0</v>
      </c>
      <c r="J5687" s="7">
        <v>4</v>
      </c>
      <c r="K5687" s="7">
        <v>3</v>
      </c>
      <c r="L5687" s="7">
        <v>51</v>
      </c>
      <c r="M5687" s="39">
        <v>27.216000000000001</v>
      </c>
      <c r="N5687" s="39" t="s">
        <v>183</v>
      </c>
      <c r="O5687" s="38">
        <v>1.8738977072310405</v>
      </c>
      <c r="P5687">
        <v>0</v>
      </c>
      <c r="Q5687">
        <v>4</v>
      </c>
      <c r="R5687">
        <v>0</v>
      </c>
      <c r="S5687">
        <v>0</v>
      </c>
      <c r="T5687">
        <v>2</v>
      </c>
      <c r="U5687">
        <v>6</v>
      </c>
      <c r="V5687">
        <v>0</v>
      </c>
      <c r="W5687">
        <v>3</v>
      </c>
      <c r="X5687">
        <v>0</v>
      </c>
      <c r="Y5687">
        <v>0</v>
      </c>
      <c r="Z5687">
        <v>4</v>
      </c>
      <c r="AA5687">
        <v>0</v>
      </c>
      <c r="AB5687">
        <v>0</v>
      </c>
      <c r="AC5687">
        <v>5</v>
      </c>
      <c r="AD5687">
        <v>0</v>
      </c>
      <c r="AE5687">
        <v>0</v>
      </c>
      <c r="AF5687">
        <v>6</v>
      </c>
      <c r="AG5687">
        <v>0</v>
      </c>
      <c r="AH5687">
        <v>0</v>
      </c>
      <c r="AI5687">
        <v>6</v>
      </c>
      <c r="AJ5687">
        <v>6</v>
      </c>
      <c r="AK5687">
        <v>0</v>
      </c>
      <c r="AL5687">
        <v>3</v>
      </c>
      <c r="AM5687">
        <v>6</v>
      </c>
      <c r="AW5687" s="26"/>
    </row>
    <row r="5688" spans="1:49" x14ac:dyDescent="0.2">
      <c r="A5688" s="7">
        <v>189</v>
      </c>
      <c r="B5688" s="40">
        <v>1903</v>
      </c>
      <c r="C5688" s="40"/>
      <c r="D5688" s="7">
        <v>8</v>
      </c>
      <c r="E5688" s="7">
        <v>25</v>
      </c>
      <c r="F5688" s="7">
        <v>2</v>
      </c>
      <c r="G5688" s="7">
        <v>20</v>
      </c>
      <c r="H5688" s="1">
        <v>23</v>
      </c>
      <c r="I5688" s="7">
        <v>0</v>
      </c>
      <c r="J5688" s="7">
        <v>13</v>
      </c>
      <c r="K5688" s="7">
        <v>9</v>
      </c>
      <c r="L5688" s="7">
        <v>165</v>
      </c>
      <c r="M5688" s="41">
        <v>14.968701805316156</v>
      </c>
      <c r="N5688" s="14" t="s">
        <v>183</v>
      </c>
      <c r="O5688" s="38">
        <v>11.023000000000001</v>
      </c>
      <c r="P5688">
        <v>0</v>
      </c>
      <c r="Q5688">
        <v>11</v>
      </c>
      <c r="R5688">
        <v>0</v>
      </c>
      <c r="S5688">
        <v>0</v>
      </c>
      <c r="T5688">
        <v>12</v>
      </c>
      <c r="U5688">
        <v>6</v>
      </c>
      <c r="V5688">
        <v>0</v>
      </c>
      <c r="W5688">
        <v>13</v>
      </c>
      <c r="X5688">
        <v>0</v>
      </c>
      <c r="Y5688">
        <v>0</v>
      </c>
      <c r="Z5688">
        <v>14</v>
      </c>
      <c r="AA5688">
        <v>6</v>
      </c>
      <c r="AB5688">
        <v>0</v>
      </c>
      <c r="AC5688">
        <v>14</v>
      </c>
      <c r="AD5688">
        <v>3</v>
      </c>
      <c r="AE5688">
        <v>0</v>
      </c>
      <c r="AF5688">
        <v>12</v>
      </c>
      <c r="AG5688">
        <v>6</v>
      </c>
      <c r="AH5688">
        <v>0</v>
      </c>
      <c r="AI5688">
        <v>12</v>
      </c>
      <c r="AJ5688">
        <v>0</v>
      </c>
      <c r="AW5688" s="26"/>
    </row>
    <row r="5689" spans="1:49" x14ac:dyDescent="0.2">
      <c r="A5689" s="7">
        <v>128</v>
      </c>
      <c r="B5689" s="40">
        <v>1903</v>
      </c>
      <c r="C5689" s="40"/>
      <c r="D5689" s="7">
        <v>1</v>
      </c>
      <c r="E5689" s="7">
        <v>26</v>
      </c>
      <c r="F5689" s="7">
        <v>2</v>
      </c>
      <c r="G5689" s="7">
        <v>5</v>
      </c>
      <c r="H5689" s="1">
        <v>23</v>
      </c>
      <c r="I5689" s="7">
        <v>0</v>
      </c>
      <c r="J5689" s="7">
        <v>5</v>
      </c>
      <c r="K5689" s="7">
        <v>9</v>
      </c>
      <c r="L5689" s="7">
        <v>69</v>
      </c>
      <c r="M5689" s="39">
        <v>27.216000000000001</v>
      </c>
      <c r="N5689" s="39" t="s">
        <v>183</v>
      </c>
      <c r="O5689" s="38">
        <v>2.5352733686067017</v>
      </c>
      <c r="AW5689" s="26"/>
    </row>
    <row r="5690" spans="1:49" x14ac:dyDescent="0.2">
      <c r="A5690" s="7">
        <v>55</v>
      </c>
      <c r="B5690" s="40">
        <v>1904</v>
      </c>
      <c r="C5690" s="40"/>
      <c r="D5690" s="7">
        <v>1</v>
      </c>
      <c r="E5690" s="7">
        <v>22</v>
      </c>
      <c r="F5690" s="7">
        <v>1</v>
      </c>
      <c r="G5690" s="7">
        <v>20</v>
      </c>
      <c r="H5690" s="1">
        <v>23</v>
      </c>
      <c r="I5690" s="7">
        <v>0</v>
      </c>
      <c r="J5690" s="7">
        <v>2</v>
      </c>
      <c r="K5690" s="7">
        <v>2</v>
      </c>
      <c r="L5690" s="7">
        <v>26</v>
      </c>
      <c r="M5690" s="41">
        <v>14.968701805316156</v>
      </c>
      <c r="N5690" s="14" t="s">
        <v>183</v>
      </c>
      <c r="O5690" s="38">
        <v>1.7369575757575759</v>
      </c>
      <c r="AW5690" s="26"/>
    </row>
    <row r="5691" spans="1:49" x14ac:dyDescent="0.2">
      <c r="A5691" s="7">
        <v>22</v>
      </c>
      <c r="B5691" s="40">
        <v>1904</v>
      </c>
      <c r="C5691" s="40"/>
      <c r="D5691" s="7">
        <v>8</v>
      </c>
      <c r="E5691" s="7">
        <v>24</v>
      </c>
      <c r="F5691" s="7">
        <v>1</v>
      </c>
      <c r="G5691" s="7">
        <v>20</v>
      </c>
      <c r="H5691" s="1">
        <v>23</v>
      </c>
      <c r="I5691" s="7">
        <v>0</v>
      </c>
      <c r="J5691" s="7">
        <v>4</v>
      </c>
      <c r="K5691" s="7">
        <v>0</v>
      </c>
      <c r="L5691" s="7">
        <v>48</v>
      </c>
      <c r="M5691" s="41">
        <v>14.968701805316156</v>
      </c>
      <c r="N5691" s="14" t="s">
        <v>183</v>
      </c>
      <c r="O5691" s="38">
        <v>3.2066909090909093</v>
      </c>
      <c r="P5691">
        <v>0</v>
      </c>
      <c r="Q5691">
        <v>3</v>
      </c>
      <c r="R5691">
        <v>6</v>
      </c>
      <c r="S5691">
        <v>0</v>
      </c>
      <c r="T5691">
        <v>3</v>
      </c>
      <c r="U5691">
        <v>6</v>
      </c>
      <c r="V5691">
        <v>0</v>
      </c>
      <c r="W5691">
        <v>4</v>
      </c>
      <c r="X5691">
        <v>6</v>
      </c>
      <c r="Y5691">
        <v>0</v>
      </c>
      <c r="Z5691">
        <v>6</v>
      </c>
      <c r="AA5691">
        <v>0</v>
      </c>
      <c r="AB5691">
        <v>0</v>
      </c>
      <c r="AC5691">
        <v>6</v>
      </c>
      <c r="AD5691">
        <v>6</v>
      </c>
      <c r="AE5691">
        <v>0</v>
      </c>
      <c r="AF5691">
        <v>5</v>
      </c>
      <c r="AG5691">
        <v>0</v>
      </c>
      <c r="AH5691">
        <v>0</v>
      </c>
      <c r="AI5691">
        <v>5</v>
      </c>
      <c r="AJ5691">
        <v>0</v>
      </c>
      <c r="AW5691" s="26"/>
    </row>
    <row r="5692" spans="1:49" x14ac:dyDescent="0.2">
      <c r="A5692" s="7">
        <v>162</v>
      </c>
      <c r="B5692" s="40">
        <v>1904</v>
      </c>
      <c r="C5692" s="40"/>
      <c r="D5692" s="7">
        <v>1</v>
      </c>
      <c r="E5692" s="7">
        <v>26</v>
      </c>
      <c r="F5692" s="7">
        <v>2</v>
      </c>
      <c r="G5692" s="7">
        <v>5</v>
      </c>
      <c r="H5692" s="1">
        <v>23</v>
      </c>
      <c r="I5692" s="7">
        <v>0</v>
      </c>
      <c r="J5692" s="7">
        <v>5</v>
      </c>
      <c r="K5692" s="7">
        <v>0</v>
      </c>
      <c r="L5692" s="7">
        <v>60</v>
      </c>
      <c r="M5692" s="39">
        <v>27.216000000000001</v>
      </c>
      <c r="N5692" s="39" t="s">
        <v>183</v>
      </c>
      <c r="O5692" s="38">
        <v>2.204585537918871</v>
      </c>
      <c r="AW5692" s="26"/>
    </row>
    <row r="5693" spans="1:49" x14ac:dyDescent="0.2">
      <c r="A5693" s="7">
        <v>57</v>
      </c>
      <c r="B5693" s="40">
        <v>1905</v>
      </c>
      <c r="C5693" s="40"/>
      <c r="D5693" s="7">
        <v>1</v>
      </c>
      <c r="E5693" s="7">
        <v>22</v>
      </c>
      <c r="F5693" s="7">
        <v>1</v>
      </c>
      <c r="G5693" s="7">
        <v>20</v>
      </c>
      <c r="H5693" s="1">
        <v>23</v>
      </c>
      <c r="I5693" s="7">
        <v>0</v>
      </c>
      <c r="J5693" s="7">
        <v>2</v>
      </c>
      <c r="K5693" s="7">
        <v>5.5</v>
      </c>
      <c r="L5693" s="7">
        <v>29.5</v>
      </c>
      <c r="M5693" s="41">
        <v>14.968701805316156</v>
      </c>
      <c r="N5693" s="14" t="s">
        <v>183</v>
      </c>
      <c r="O5693" s="38">
        <v>1.9707787878787879</v>
      </c>
      <c r="AW5693" s="26"/>
    </row>
    <row r="5694" spans="1:49" x14ac:dyDescent="0.2">
      <c r="A5694" s="7">
        <v>22</v>
      </c>
      <c r="B5694" s="40">
        <v>1905</v>
      </c>
      <c r="C5694" s="40"/>
      <c r="D5694" s="7">
        <v>9</v>
      </c>
      <c r="E5694" s="7">
        <v>24</v>
      </c>
      <c r="F5694" s="7">
        <v>1</v>
      </c>
      <c r="G5694" s="7">
        <v>20</v>
      </c>
      <c r="H5694" s="1">
        <v>23</v>
      </c>
      <c r="I5694" s="7">
        <v>0</v>
      </c>
      <c r="J5694" s="7">
        <v>3</v>
      </c>
      <c r="K5694" s="7">
        <v>9</v>
      </c>
      <c r="L5694" s="7">
        <v>45</v>
      </c>
      <c r="M5694" s="41">
        <v>14.968701805316156</v>
      </c>
      <c r="N5694" s="14" t="s">
        <v>183</v>
      </c>
      <c r="O5694" s="38">
        <v>3.0062727272727274</v>
      </c>
      <c r="P5694">
        <v>0</v>
      </c>
      <c r="Q5694">
        <v>2</v>
      </c>
      <c r="R5694">
        <v>6</v>
      </c>
      <c r="S5694">
        <v>0</v>
      </c>
      <c r="T5694">
        <v>2</v>
      </c>
      <c r="U5694">
        <v>6</v>
      </c>
      <c r="V5694">
        <v>0</v>
      </c>
      <c r="W5694">
        <v>3</v>
      </c>
      <c r="X5694">
        <v>0</v>
      </c>
      <c r="Y5694">
        <v>0</v>
      </c>
      <c r="Z5694">
        <v>3</v>
      </c>
      <c r="AA5694">
        <v>9</v>
      </c>
      <c r="AB5694">
        <v>0</v>
      </c>
      <c r="AC5694">
        <v>4</v>
      </c>
      <c r="AD5694">
        <v>0</v>
      </c>
      <c r="AE5694">
        <v>0</v>
      </c>
      <c r="AF5694">
        <v>5</v>
      </c>
      <c r="AG5694">
        <v>6</v>
      </c>
      <c r="AH5694" s="4">
        <v>0</v>
      </c>
      <c r="AI5694">
        <v>5</v>
      </c>
      <c r="AJ5694">
        <v>6</v>
      </c>
      <c r="AK5694">
        <v>0</v>
      </c>
      <c r="AL5694">
        <v>6</v>
      </c>
      <c r="AM5694">
        <v>6</v>
      </c>
      <c r="AW5694" s="26"/>
    </row>
    <row r="5695" spans="1:49" x14ac:dyDescent="0.2">
      <c r="A5695" s="7">
        <v>127</v>
      </c>
      <c r="B5695" s="40">
        <v>1905</v>
      </c>
      <c r="C5695" s="40"/>
      <c r="D5695" s="7">
        <v>1</v>
      </c>
      <c r="E5695" s="7">
        <v>26</v>
      </c>
      <c r="F5695" s="7">
        <v>2</v>
      </c>
      <c r="G5695" s="7">
        <v>5</v>
      </c>
      <c r="H5695" s="1">
        <v>23</v>
      </c>
      <c r="I5695" s="7">
        <v>0</v>
      </c>
      <c r="J5695" s="7">
        <v>6</v>
      </c>
      <c r="K5695" s="7">
        <v>0</v>
      </c>
      <c r="L5695" s="7">
        <v>72</v>
      </c>
      <c r="M5695" s="39">
        <v>27.216000000000001</v>
      </c>
      <c r="N5695" s="39" t="s">
        <v>183</v>
      </c>
      <c r="O5695" s="38">
        <v>2.6455026455026456</v>
      </c>
      <c r="AW5695" s="26"/>
    </row>
    <row r="5696" spans="1:49" x14ac:dyDescent="0.2">
      <c r="A5696" s="7">
        <v>57</v>
      </c>
      <c r="B5696" s="40">
        <v>1906</v>
      </c>
      <c r="C5696" s="40"/>
      <c r="D5696" s="7">
        <v>1</v>
      </c>
      <c r="E5696" s="7">
        <v>22</v>
      </c>
      <c r="F5696" s="7">
        <v>1</v>
      </c>
      <c r="G5696" s="7">
        <v>20</v>
      </c>
      <c r="H5696" s="1">
        <v>23</v>
      </c>
      <c r="I5696" s="7">
        <v>0</v>
      </c>
      <c r="J5696" s="7">
        <v>3</v>
      </c>
      <c r="K5696" s="7">
        <v>9</v>
      </c>
      <c r="L5696" s="7">
        <v>45</v>
      </c>
      <c r="M5696" s="41">
        <v>14.968701805316156</v>
      </c>
      <c r="N5696" s="14" t="s">
        <v>183</v>
      </c>
      <c r="O5696" s="38">
        <v>3.0062727272727274</v>
      </c>
      <c r="AW5696" s="26"/>
    </row>
    <row r="5697" spans="1:49" x14ac:dyDescent="0.2">
      <c r="A5697" s="7">
        <v>22</v>
      </c>
      <c r="B5697" s="40">
        <v>1906</v>
      </c>
      <c r="C5697" s="40"/>
      <c r="D5697" s="7">
        <v>8</v>
      </c>
      <c r="E5697" s="7">
        <v>24</v>
      </c>
      <c r="F5697" s="7">
        <v>1</v>
      </c>
      <c r="G5697" s="7">
        <v>20</v>
      </c>
      <c r="H5697" s="1">
        <v>23</v>
      </c>
      <c r="I5697" s="7">
        <v>0</v>
      </c>
      <c r="J5697" s="7">
        <v>5</v>
      </c>
      <c r="K5697" s="7">
        <v>9</v>
      </c>
      <c r="L5697" s="7">
        <v>69</v>
      </c>
      <c r="M5697" s="41">
        <v>14.968701805316156</v>
      </c>
      <c r="N5697" s="14" t="s">
        <v>183</v>
      </c>
      <c r="O5697" s="38">
        <v>4.6096181818181821</v>
      </c>
      <c r="P5697">
        <v>0</v>
      </c>
      <c r="Q5697">
        <v>6</v>
      </c>
      <c r="R5697">
        <v>6</v>
      </c>
      <c r="S5697">
        <v>0</v>
      </c>
      <c r="T5697">
        <v>6</v>
      </c>
      <c r="U5697">
        <v>0</v>
      </c>
      <c r="V5697">
        <v>0</v>
      </c>
      <c r="W5697">
        <v>5</v>
      </c>
      <c r="X5697">
        <v>6</v>
      </c>
      <c r="Y5697">
        <v>0</v>
      </c>
      <c r="Z5697">
        <v>8</v>
      </c>
      <c r="AA5697">
        <v>0</v>
      </c>
      <c r="AB5697">
        <v>0</v>
      </c>
      <c r="AC5697">
        <v>10</v>
      </c>
      <c r="AD5697">
        <v>0</v>
      </c>
      <c r="AE5697">
        <v>0</v>
      </c>
      <c r="AF5697">
        <v>9</v>
      </c>
      <c r="AG5697">
        <v>6</v>
      </c>
      <c r="AH5697" s="4">
        <v>0</v>
      </c>
      <c r="AI5697">
        <v>7</v>
      </c>
      <c r="AJ5697">
        <v>0</v>
      </c>
      <c r="AW5697" s="26"/>
    </row>
    <row r="5698" spans="1:49" x14ac:dyDescent="0.2">
      <c r="A5698" s="7">
        <v>128</v>
      </c>
      <c r="B5698" s="40">
        <v>1906</v>
      </c>
      <c r="C5698" s="40"/>
      <c r="D5698" s="7">
        <v>1</v>
      </c>
      <c r="E5698" s="7">
        <v>26</v>
      </c>
      <c r="F5698" s="7">
        <v>2</v>
      </c>
      <c r="G5698" s="7">
        <v>5</v>
      </c>
      <c r="H5698" s="1">
        <v>23</v>
      </c>
      <c r="I5698" s="7">
        <v>0</v>
      </c>
      <c r="J5698" s="7">
        <v>5</v>
      </c>
      <c r="K5698" s="7">
        <v>0</v>
      </c>
      <c r="L5698" s="7">
        <v>60</v>
      </c>
      <c r="M5698" s="39">
        <v>27.216000000000001</v>
      </c>
      <c r="N5698" s="39" t="s">
        <v>183</v>
      </c>
      <c r="O5698" s="38">
        <v>2.204585537918871</v>
      </c>
      <c r="AW5698" s="26"/>
    </row>
    <row r="5699" spans="1:49" x14ac:dyDescent="0.2">
      <c r="A5699" s="7">
        <v>52</v>
      </c>
      <c r="B5699" s="18">
        <v>1907</v>
      </c>
      <c r="C5699" s="18"/>
      <c r="D5699" s="7">
        <v>1</v>
      </c>
      <c r="E5699" s="7">
        <v>22</v>
      </c>
      <c r="F5699" s="7">
        <v>1</v>
      </c>
      <c r="G5699" s="7">
        <v>20</v>
      </c>
      <c r="H5699" s="1">
        <v>23</v>
      </c>
      <c r="I5699" s="7">
        <v>0</v>
      </c>
      <c r="J5699" s="7">
        <v>2</v>
      </c>
      <c r="K5699" s="7">
        <v>6</v>
      </c>
      <c r="L5699" s="7">
        <v>30</v>
      </c>
      <c r="M5699" s="41">
        <v>14.968701805316156</v>
      </c>
      <c r="N5699" s="14" t="s">
        <v>183</v>
      </c>
      <c r="O5699" s="38">
        <v>2.0041818181818183</v>
      </c>
      <c r="AW5699" s="26"/>
    </row>
    <row r="5700" spans="1:49" x14ac:dyDescent="0.2">
      <c r="A5700" s="7">
        <v>22</v>
      </c>
      <c r="B5700" s="18">
        <v>1907</v>
      </c>
      <c r="C5700" s="18"/>
      <c r="D5700" s="7">
        <v>9</v>
      </c>
      <c r="E5700" s="7">
        <v>24</v>
      </c>
      <c r="F5700" s="7">
        <v>1</v>
      </c>
      <c r="G5700" s="7">
        <v>20</v>
      </c>
      <c r="H5700" s="1">
        <v>23</v>
      </c>
      <c r="I5700" s="7">
        <v>0</v>
      </c>
      <c r="J5700" s="7">
        <v>4</v>
      </c>
      <c r="K5700" s="7">
        <v>6</v>
      </c>
      <c r="L5700" s="7">
        <v>54</v>
      </c>
      <c r="M5700" s="41">
        <v>14.968701805316156</v>
      </c>
      <c r="N5700" s="14" t="s">
        <v>183</v>
      </c>
      <c r="O5700" s="38">
        <v>3.6075272727272729</v>
      </c>
      <c r="P5700">
        <v>0</v>
      </c>
      <c r="Q5700">
        <v>2</v>
      </c>
      <c r="R5700">
        <v>9</v>
      </c>
      <c r="S5700">
        <v>0</v>
      </c>
      <c r="T5700">
        <v>2</v>
      </c>
      <c r="U5700">
        <v>6</v>
      </c>
      <c r="V5700">
        <v>0</v>
      </c>
      <c r="W5700">
        <v>2</v>
      </c>
      <c r="X5700">
        <v>3</v>
      </c>
      <c r="Y5700">
        <v>0</v>
      </c>
      <c r="Z5700">
        <v>4</v>
      </c>
      <c r="AA5700">
        <v>0</v>
      </c>
      <c r="AB5700">
        <v>0</v>
      </c>
      <c r="AC5700">
        <v>5</v>
      </c>
      <c r="AD5700">
        <v>0</v>
      </c>
      <c r="AE5700">
        <v>0</v>
      </c>
      <c r="AF5700">
        <v>7</v>
      </c>
      <c r="AG5700">
        <v>0</v>
      </c>
      <c r="AH5700">
        <v>0</v>
      </c>
      <c r="AI5700">
        <v>8</v>
      </c>
      <c r="AJ5700">
        <v>6</v>
      </c>
      <c r="AK5700">
        <v>0</v>
      </c>
      <c r="AL5700">
        <v>7</v>
      </c>
      <c r="AM5700">
        <v>0</v>
      </c>
      <c r="AW5700" s="26"/>
    </row>
    <row r="5701" spans="1:49" x14ac:dyDescent="0.2">
      <c r="A5701" s="7">
        <v>127</v>
      </c>
      <c r="B5701" s="18">
        <v>1907</v>
      </c>
      <c r="C5701" s="18"/>
      <c r="D5701" s="7">
        <v>1</v>
      </c>
      <c r="E5701" s="7">
        <v>26</v>
      </c>
      <c r="F5701" s="7">
        <v>2</v>
      </c>
      <c r="G5701" s="7">
        <v>5</v>
      </c>
      <c r="H5701" s="1">
        <v>23</v>
      </c>
      <c r="I5701" s="7">
        <v>0</v>
      </c>
      <c r="J5701" s="7">
        <v>5</v>
      </c>
      <c r="K5701" s="7">
        <v>0</v>
      </c>
      <c r="L5701" s="7">
        <v>60</v>
      </c>
      <c r="M5701" s="39">
        <v>27.216000000000001</v>
      </c>
      <c r="N5701" s="39" t="s">
        <v>183</v>
      </c>
      <c r="O5701" s="38">
        <v>2.204585537918871</v>
      </c>
      <c r="AW5701" s="26"/>
    </row>
    <row r="5702" spans="1:49" x14ac:dyDescent="0.2">
      <c r="A5702" s="7">
        <v>52</v>
      </c>
      <c r="B5702" s="40">
        <v>1908</v>
      </c>
      <c r="C5702" s="40"/>
      <c r="D5702" s="7">
        <v>1</v>
      </c>
      <c r="E5702" s="7">
        <v>22</v>
      </c>
      <c r="F5702" s="7">
        <v>1</v>
      </c>
      <c r="G5702" s="7">
        <v>20</v>
      </c>
      <c r="H5702" s="1">
        <v>23</v>
      </c>
      <c r="I5702" s="7">
        <v>0</v>
      </c>
      <c r="J5702" s="7">
        <v>2</v>
      </c>
      <c r="K5702" s="7">
        <v>11</v>
      </c>
      <c r="L5702" s="7">
        <v>35</v>
      </c>
      <c r="M5702" s="41">
        <v>14.968701805316156</v>
      </c>
      <c r="N5702" s="14" t="s">
        <v>183</v>
      </c>
      <c r="O5702" s="38">
        <v>2.3382121212121212</v>
      </c>
      <c r="AW5702" s="26"/>
    </row>
    <row r="5703" spans="1:49" x14ac:dyDescent="0.2">
      <c r="A5703" s="7">
        <v>22</v>
      </c>
      <c r="B5703" s="40">
        <v>1908</v>
      </c>
      <c r="C5703" s="40"/>
      <c r="D5703" s="7">
        <v>8</v>
      </c>
      <c r="E5703" s="7">
        <v>24</v>
      </c>
      <c r="F5703" s="7">
        <v>1</v>
      </c>
      <c r="G5703" s="7">
        <v>20</v>
      </c>
      <c r="H5703" s="1">
        <v>23</v>
      </c>
      <c r="I5703" s="7">
        <v>0</v>
      </c>
      <c r="J5703" s="7">
        <v>4</v>
      </c>
      <c r="K5703" s="7">
        <v>0</v>
      </c>
      <c r="L5703" s="7">
        <v>48</v>
      </c>
      <c r="M5703" s="41">
        <v>14.968701805316156</v>
      </c>
      <c r="N5703" s="14" t="s">
        <v>183</v>
      </c>
      <c r="O5703" s="38">
        <v>3.2066909090909093</v>
      </c>
      <c r="P5703">
        <v>0</v>
      </c>
      <c r="Q5703">
        <v>4</v>
      </c>
      <c r="R5703">
        <v>6</v>
      </c>
      <c r="S5703">
        <v>0</v>
      </c>
      <c r="T5703">
        <v>6</v>
      </c>
      <c r="U5703">
        <v>0</v>
      </c>
      <c r="V5703">
        <v>0</v>
      </c>
      <c r="W5703">
        <v>8</v>
      </c>
      <c r="X5703">
        <v>0</v>
      </c>
      <c r="Y5703">
        <v>0</v>
      </c>
      <c r="Z5703">
        <v>9</v>
      </c>
      <c r="AA5703">
        <v>0</v>
      </c>
      <c r="AB5703">
        <v>0</v>
      </c>
      <c r="AC5703">
        <v>8</v>
      </c>
      <c r="AD5703">
        <v>0</v>
      </c>
      <c r="AE5703">
        <v>0</v>
      </c>
      <c r="AF5703">
        <v>7</v>
      </c>
      <c r="AG5703">
        <v>0</v>
      </c>
      <c r="AH5703">
        <v>0</v>
      </c>
      <c r="AI5703">
        <v>7</v>
      </c>
      <c r="AJ5703">
        <v>0</v>
      </c>
      <c r="AW5703" s="26"/>
    </row>
    <row r="5704" spans="1:49" x14ac:dyDescent="0.2">
      <c r="A5704" s="7">
        <v>240</v>
      </c>
      <c r="B5704" s="40">
        <v>1908</v>
      </c>
      <c r="C5704" s="40"/>
      <c r="D5704" s="7">
        <v>8</v>
      </c>
      <c r="E5704" s="7">
        <v>25</v>
      </c>
      <c r="F5704" s="7">
        <v>2</v>
      </c>
      <c r="G5704" s="7">
        <v>20</v>
      </c>
      <c r="H5704" s="1">
        <v>23</v>
      </c>
      <c r="I5704" s="7">
        <v>0</v>
      </c>
      <c r="J5704" s="7">
        <v>10</v>
      </c>
      <c r="K5704" s="7">
        <v>6</v>
      </c>
      <c r="L5704" s="7">
        <v>126</v>
      </c>
      <c r="M5704" s="41">
        <v>14.968701805316156</v>
      </c>
      <c r="N5704" s="14" t="s">
        <v>183</v>
      </c>
      <c r="O5704" s="38">
        <v>8.4175636363636368</v>
      </c>
      <c r="P5704">
        <v>0</v>
      </c>
      <c r="Q5704">
        <v>12</v>
      </c>
      <c r="R5704">
        <v>6</v>
      </c>
      <c r="S5704">
        <v>0</v>
      </c>
      <c r="T5704">
        <v>10</v>
      </c>
      <c r="U5704">
        <v>0</v>
      </c>
      <c r="V5704">
        <v>0</v>
      </c>
      <c r="W5704">
        <v>9</v>
      </c>
      <c r="X5704">
        <v>0</v>
      </c>
      <c r="Y5704">
        <v>0</v>
      </c>
      <c r="Z5704">
        <v>17</v>
      </c>
      <c r="AA5704">
        <v>0</v>
      </c>
      <c r="AB5704">
        <v>0</v>
      </c>
      <c r="AC5704">
        <v>14</v>
      </c>
      <c r="AD5704">
        <v>0</v>
      </c>
      <c r="AE5704">
        <v>0</v>
      </c>
      <c r="AF5704">
        <v>13</v>
      </c>
      <c r="AG5704">
        <v>0</v>
      </c>
      <c r="AH5704">
        <v>0</v>
      </c>
      <c r="AI5704">
        <v>12</v>
      </c>
      <c r="AJ5704">
        <v>6</v>
      </c>
      <c r="AW5704" s="26"/>
    </row>
    <row r="5705" spans="1:49" x14ac:dyDescent="0.2">
      <c r="A5705" s="7">
        <v>127</v>
      </c>
      <c r="B5705" s="40">
        <v>1908</v>
      </c>
      <c r="C5705" s="40"/>
      <c r="D5705" s="7">
        <v>1</v>
      </c>
      <c r="E5705" s="7">
        <v>26</v>
      </c>
      <c r="F5705" s="7">
        <v>2</v>
      </c>
      <c r="G5705" s="7">
        <v>5</v>
      </c>
      <c r="H5705" s="1">
        <v>23</v>
      </c>
      <c r="I5705" s="7">
        <v>0</v>
      </c>
      <c r="J5705" s="7">
        <v>4</v>
      </c>
      <c r="K5705" s="7">
        <v>2</v>
      </c>
      <c r="L5705" s="7">
        <v>50</v>
      </c>
      <c r="M5705" s="39">
        <v>27.216000000000001</v>
      </c>
      <c r="N5705" s="39" t="s">
        <v>183</v>
      </c>
      <c r="O5705" s="38">
        <v>1.8371546149323927</v>
      </c>
      <c r="AW5705" s="26"/>
    </row>
    <row r="5706" spans="1:49" x14ac:dyDescent="0.2">
      <c r="A5706" s="7">
        <v>54</v>
      </c>
      <c r="B5706" s="40">
        <v>1909</v>
      </c>
      <c r="C5706" s="40"/>
      <c r="D5706" s="7">
        <v>1</v>
      </c>
      <c r="E5706" s="7">
        <v>22</v>
      </c>
      <c r="F5706" s="7">
        <v>1</v>
      </c>
      <c r="G5706" s="7">
        <v>20</v>
      </c>
      <c r="H5706" s="1">
        <v>23</v>
      </c>
      <c r="I5706" s="7">
        <v>0</v>
      </c>
      <c r="J5706" s="7">
        <v>2</v>
      </c>
      <c r="K5706" s="7">
        <v>5</v>
      </c>
      <c r="L5706" s="7">
        <v>29</v>
      </c>
      <c r="M5706" s="41">
        <v>14.968701805316156</v>
      </c>
      <c r="N5706" s="14" t="s">
        <v>183</v>
      </c>
      <c r="O5706" s="38">
        <v>1.9373757575757578</v>
      </c>
      <c r="AW5706" s="26"/>
    </row>
    <row r="5707" spans="1:49" x14ac:dyDescent="0.2">
      <c r="A5707" s="7">
        <v>22</v>
      </c>
      <c r="B5707" s="40">
        <v>1909</v>
      </c>
      <c r="C5707" s="40"/>
      <c r="D5707" s="7">
        <v>7</v>
      </c>
      <c r="E5707" s="7">
        <v>24</v>
      </c>
      <c r="F5707" s="7">
        <v>1</v>
      </c>
      <c r="G5707" s="7">
        <v>20</v>
      </c>
      <c r="H5707" s="1">
        <v>23</v>
      </c>
      <c r="I5707" s="7">
        <v>0</v>
      </c>
      <c r="J5707" s="7">
        <v>4</v>
      </c>
      <c r="K5707" s="7">
        <v>0</v>
      </c>
      <c r="L5707" s="7">
        <v>48</v>
      </c>
      <c r="M5707" s="41">
        <v>14.968701805316156</v>
      </c>
      <c r="N5707" s="14" t="s">
        <v>183</v>
      </c>
      <c r="O5707" s="38">
        <v>3.2066909090909093</v>
      </c>
      <c r="P5707">
        <v>0</v>
      </c>
      <c r="Q5707">
        <v>3</v>
      </c>
      <c r="R5707">
        <v>0</v>
      </c>
      <c r="S5707">
        <v>0</v>
      </c>
      <c r="T5707">
        <v>4</v>
      </c>
      <c r="U5707">
        <v>6</v>
      </c>
      <c r="V5707">
        <v>0</v>
      </c>
      <c r="W5707">
        <v>5</v>
      </c>
      <c r="X5707">
        <v>0</v>
      </c>
      <c r="Y5707">
        <v>0</v>
      </c>
      <c r="Z5707">
        <v>6</v>
      </c>
      <c r="AA5707">
        <v>0</v>
      </c>
      <c r="AB5707">
        <v>0</v>
      </c>
      <c r="AC5707">
        <v>6</v>
      </c>
      <c r="AD5707">
        <v>6</v>
      </c>
      <c r="AE5707">
        <v>0</v>
      </c>
      <c r="AF5707">
        <v>4</v>
      </c>
      <c r="AG5707">
        <v>0</v>
      </c>
      <c r="AW5707" s="26"/>
    </row>
    <row r="5708" spans="1:49" x14ac:dyDescent="0.2">
      <c r="A5708" s="7">
        <v>194</v>
      </c>
      <c r="B5708" s="40">
        <v>1909</v>
      </c>
      <c r="C5708" s="40"/>
      <c r="D5708" s="7">
        <v>12</v>
      </c>
      <c r="E5708" s="7">
        <v>25</v>
      </c>
      <c r="F5708" s="7">
        <v>2</v>
      </c>
      <c r="G5708" s="7">
        <v>20</v>
      </c>
      <c r="H5708" s="1">
        <v>23</v>
      </c>
      <c r="I5708" s="7">
        <v>0</v>
      </c>
      <c r="J5708" s="7">
        <v>8</v>
      </c>
      <c r="K5708" s="7">
        <v>6</v>
      </c>
      <c r="L5708" s="7">
        <v>102</v>
      </c>
      <c r="M5708" s="41">
        <v>14.968701805316156</v>
      </c>
      <c r="N5708" s="14" t="s">
        <v>183</v>
      </c>
      <c r="O5708" s="38">
        <v>6.8142181818181822</v>
      </c>
      <c r="P5708">
        <v>0</v>
      </c>
      <c r="Q5708">
        <v>7</v>
      </c>
      <c r="R5708">
        <v>6</v>
      </c>
      <c r="S5708">
        <v>0</v>
      </c>
      <c r="T5708">
        <v>7</v>
      </c>
      <c r="U5708">
        <v>7</v>
      </c>
      <c r="V5708">
        <v>0</v>
      </c>
      <c r="W5708">
        <v>9</v>
      </c>
      <c r="X5708">
        <v>5</v>
      </c>
      <c r="Y5708">
        <v>0</v>
      </c>
      <c r="Z5708">
        <v>10</v>
      </c>
      <c r="AA5708">
        <v>7</v>
      </c>
      <c r="AB5708">
        <v>0</v>
      </c>
      <c r="AC5708">
        <v>9</v>
      </c>
      <c r="AD5708">
        <v>8</v>
      </c>
      <c r="AE5708">
        <v>0</v>
      </c>
      <c r="AF5708">
        <v>10</v>
      </c>
      <c r="AG5708">
        <v>3</v>
      </c>
      <c r="AH5708">
        <v>0</v>
      </c>
      <c r="AI5708">
        <v>10</v>
      </c>
      <c r="AJ5708">
        <v>6</v>
      </c>
      <c r="AK5708">
        <v>0</v>
      </c>
      <c r="AL5708">
        <v>9</v>
      </c>
      <c r="AM5708">
        <v>3</v>
      </c>
      <c r="AN5708">
        <v>0</v>
      </c>
      <c r="AO5708">
        <v>11</v>
      </c>
      <c r="AP5708">
        <v>7</v>
      </c>
      <c r="AQ5708">
        <v>0</v>
      </c>
      <c r="AR5708">
        <v>9</v>
      </c>
      <c r="AS5708">
        <v>3</v>
      </c>
      <c r="AT5708">
        <v>0</v>
      </c>
      <c r="AU5708">
        <v>7</v>
      </c>
      <c r="AV5708">
        <v>5</v>
      </c>
      <c r="AW5708" s="26"/>
    </row>
    <row r="5709" spans="1:49" x14ac:dyDescent="0.2">
      <c r="A5709" s="7">
        <v>130</v>
      </c>
      <c r="B5709" s="40">
        <v>1909</v>
      </c>
      <c r="C5709" s="40"/>
      <c r="D5709" s="7">
        <v>1</v>
      </c>
      <c r="E5709" s="7">
        <v>26</v>
      </c>
      <c r="F5709" s="7">
        <v>2</v>
      </c>
      <c r="G5709" s="7">
        <v>5</v>
      </c>
      <c r="H5709" s="1">
        <v>23</v>
      </c>
      <c r="I5709" s="7">
        <v>0</v>
      </c>
      <c r="J5709" s="7">
        <v>6</v>
      </c>
      <c r="K5709" s="7">
        <v>3</v>
      </c>
      <c r="L5709" s="7">
        <v>75</v>
      </c>
      <c r="M5709" s="39">
        <v>27.216000000000001</v>
      </c>
      <c r="N5709" s="39" t="s">
        <v>183</v>
      </c>
      <c r="O5709" s="38">
        <v>2.755731922398589</v>
      </c>
      <c r="AW5709" s="26"/>
    </row>
    <row r="5710" spans="1:49" x14ac:dyDescent="0.2">
      <c r="A5710" s="7">
        <v>56</v>
      </c>
      <c r="B5710" s="40">
        <v>1910</v>
      </c>
      <c r="C5710" s="40"/>
      <c r="D5710" s="7">
        <v>1</v>
      </c>
      <c r="E5710" s="7">
        <v>22</v>
      </c>
      <c r="F5710" s="7">
        <v>1</v>
      </c>
      <c r="G5710" s="7">
        <v>20</v>
      </c>
      <c r="H5710" s="1">
        <v>23</v>
      </c>
      <c r="I5710" s="7">
        <v>0</v>
      </c>
      <c r="J5710" s="7">
        <v>2</v>
      </c>
      <c r="K5710" s="7">
        <v>11</v>
      </c>
      <c r="L5710" s="7">
        <v>35</v>
      </c>
      <c r="M5710" s="41">
        <v>14.968701805316156</v>
      </c>
      <c r="N5710" s="14" t="s">
        <v>183</v>
      </c>
      <c r="O5710" s="38">
        <v>2.3382121212121212</v>
      </c>
      <c r="AW5710" s="26"/>
    </row>
    <row r="5711" spans="1:49" x14ac:dyDescent="0.2">
      <c r="A5711" s="7">
        <v>22</v>
      </c>
      <c r="B5711" s="40">
        <v>1910</v>
      </c>
      <c r="C5711" s="40"/>
      <c r="D5711" s="7">
        <v>9</v>
      </c>
      <c r="E5711" s="7">
        <v>24</v>
      </c>
      <c r="F5711" s="7">
        <v>1</v>
      </c>
      <c r="G5711" s="7">
        <v>20</v>
      </c>
      <c r="H5711" s="1">
        <v>23</v>
      </c>
      <c r="I5711" s="7">
        <v>0</v>
      </c>
      <c r="J5711" s="7">
        <v>6</v>
      </c>
      <c r="K5711" s="7">
        <v>0</v>
      </c>
      <c r="L5711" s="7">
        <v>72</v>
      </c>
      <c r="M5711" s="41">
        <v>14.968701805316156</v>
      </c>
      <c r="N5711" s="14" t="s">
        <v>183</v>
      </c>
      <c r="O5711" s="38">
        <v>4.8100363636363639</v>
      </c>
      <c r="P5711">
        <v>0</v>
      </c>
      <c r="Q5711">
        <v>5</v>
      </c>
      <c r="R5711">
        <v>6</v>
      </c>
      <c r="S5711">
        <v>0</v>
      </c>
      <c r="T5711">
        <v>5</v>
      </c>
      <c r="U5711">
        <v>0</v>
      </c>
      <c r="V5711">
        <v>0</v>
      </c>
      <c r="W5711">
        <v>9</v>
      </c>
      <c r="X5711">
        <v>0</v>
      </c>
      <c r="Y5711">
        <v>0</v>
      </c>
      <c r="Z5711">
        <v>7</v>
      </c>
      <c r="AA5711">
        <v>0</v>
      </c>
      <c r="AB5711">
        <v>0</v>
      </c>
      <c r="AC5711">
        <v>9</v>
      </c>
      <c r="AD5711">
        <v>6</v>
      </c>
      <c r="AE5711">
        <v>0</v>
      </c>
      <c r="AF5711">
        <v>9</v>
      </c>
      <c r="AG5711">
        <v>0</v>
      </c>
      <c r="AH5711">
        <v>0</v>
      </c>
      <c r="AI5711">
        <v>7</v>
      </c>
      <c r="AJ5711">
        <v>0</v>
      </c>
      <c r="AK5711">
        <v>0</v>
      </c>
      <c r="AL5711">
        <v>5</v>
      </c>
      <c r="AM5711">
        <v>6</v>
      </c>
      <c r="AW5711" s="26"/>
    </row>
    <row r="5712" spans="1:49" x14ac:dyDescent="0.2">
      <c r="A5712" s="7">
        <v>193</v>
      </c>
      <c r="B5712" s="40">
        <v>1910</v>
      </c>
      <c r="C5712" s="40"/>
      <c r="D5712" s="7">
        <v>10</v>
      </c>
      <c r="E5712" s="7">
        <v>25</v>
      </c>
      <c r="F5712" s="7">
        <v>2</v>
      </c>
      <c r="G5712" s="7">
        <v>20</v>
      </c>
      <c r="H5712" s="1">
        <v>23</v>
      </c>
      <c r="I5712" s="7">
        <v>0</v>
      </c>
      <c r="J5712" s="7">
        <v>7</v>
      </c>
      <c r="K5712" s="7">
        <v>0</v>
      </c>
      <c r="L5712" s="7">
        <v>84</v>
      </c>
      <c r="M5712" s="41">
        <v>14.968701805316156</v>
      </c>
      <c r="N5712" s="14" t="s">
        <v>183</v>
      </c>
      <c r="O5712" s="38">
        <v>5.6117090909090912</v>
      </c>
      <c r="P5712">
        <v>0</v>
      </c>
      <c r="Q5712">
        <v>6</v>
      </c>
      <c r="R5712">
        <v>0</v>
      </c>
      <c r="S5712">
        <v>0</v>
      </c>
      <c r="T5712">
        <v>6</v>
      </c>
      <c r="U5712">
        <v>0</v>
      </c>
      <c r="V5712">
        <v>0</v>
      </c>
      <c r="W5712">
        <v>10</v>
      </c>
      <c r="X5712">
        <v>9</v>
      </c>
      <c r="Y5712">
        <v>0</v>
      </c>
      <c r="Z5712">
        <v>8</v>
      </c>
      <c r="AA5712">
        <v>2</v>
      </c>
      <c r="AB5712">
        <v>0</v>
      </c>
      <c r="AC5712">
        <v>8</v>
      </c>
      <c r="AD5712">
        <v>2</v>
      </c>
      <c r="AE5712">
        <v>0</v>
      </c>
      <c r="AF5712">
        <v>7</v>
      </c>
      <c r="AG5712">
        <v>11</v>
      </c>
      <c r="AH5712">
        <v>0</v>
      </c>
      <c r="AI5712">
        <v>13</v>
      </c>
      <c r="AJ5712">
        <v>3</v>
      </c>
      <c r="AK5712">
        <v>0</v>
      </c>
      <c r="AL5712">
        <v>11</v>
      </c>
      <c r="AM5712">
        <v>11</v>
      </c>
      <c r="AN5712">
        <v>0</v>
      </c>
      <c r="AO5712">
        <v>10</v>
      </c>
      <c r="AP5712">
        <v>9</v>
      </c>
      <c r="AW5712" s="26"/>
    </row>
    <row r="5713" spans="1:49" x14ac:dyDescent="0.2">
      <c r="A5713" s="7">
        <v>129</v>
      </c>
      <c r="B5713" s="40">
        <v>1910</v>
      </c>
      <c r="C5713" s="40"/>
      <c r="D5713" s="7">
        <v>1</v>
      </c>
      <c r="E5713" s="7">
        <v>26</v>
      </c>
      <c r="F5713" s="7">
        <v>2</v>
      </c>
      <c r="G5713" s="7">
        <v>5</v>
      </c>
      <c r="H5713" s="1">
        <v>23</v>
      </c>
      <c r="I5713" s="7">
        <v>0</v>
      </c>
      <c r="J5713" s="7">
        <v>3</v>
      </c>
      <c r="K5713" s="7">
        <v>6</v>
      </c>
      <c r="L5713" s="7">
        <v>42</v>
      </c>
      <c r="M5713" s="39">
        <v>27.216000000000001</v>
      </c>
      <c r="N5713" s="39" t="s">
        <v>183</v>
      </c>
      <c r="O5713" s="38">
        <v>1.5432098765432098</v>
      </c>
      <c r="AW5713" s="26"/>
    </row>
    <row r="5714" spans="1:49" x14ac:dyDescent="0.2">
      <c r="A5714" s="7">
        <v>55</v>
      </c>
      <c r="B5714" s="40">
        <v>1911</v>
      </c>
      <c r="C5714" s="40"/>
      <c r="D5714" s="7">
        <v>1</v>
      </c>
      <c r="E5714" s="7">
        <v>22</v>
      </c>
      <c r="F5714" s="7">
        <v>1</v>
      </c>
      <c r="G5714" s="7">
        <v>20</v>
      </c>
      <c r="H5714" s="1">
        <v>23</v>
      </c>
      <c r="I5714" s="7">
        <v>0</v>
      </c>
      <c r="J5714" s="7">
        <v>2</v>
      </c>
      <c r="K5714" s="7">
        <v>4</v>
      </c>
      <c r="L5714" s="7">
        <v>28</v>
      </c>
      <c r="M5714" s="41">
        <v>14.968701805316156</v>
      </c>
      <c r="N5714" s="14" t="s">
        <v>183</v>
      </c>
      <c r="O5714" s="38">
        <v>1.870569696969697</v>
      </c>
      <c r="AW5714" s="26"/>
    </row>
    <row r="5715" spans="1:49" x14ac:dyDescent="0.2">
      <c r="A5715" s="7">
        <v>22</v>
      </c>
      <c r="B5715" s="40">
        <v>1911</v>
      </c>
      <c r="C5715" s="40"/>
      <c r="D5715" s="7">
        <v>10</v>
      </c>
      <c r="E5715" s="7">
        <v>24</v>
      </c>
      <c r="F5715" s="7">
        <v>1</v>
      </c>
      <c r="G5715" s="7">
        <v>20</v>
      </c>
      <c r="H5715" s="1">
        <v>23</v>
      </c>
      <c r="I5715" s="7">
        <v>0</v>
      </c>
      <c r="J5715" s="7">
        <v>6</v>
      </c>
      <c r="K5715" s="7">
        <v>0</v>
      </c>
      <c r="L5715" s="7">
        <v>72</v>
      </c>
      <c r="M5715" s="41">
        <v>14.968701805316156</v>
      </c>
      <c r="N5715" s="14" t="s">
        <v>183</v>
      </c>
      <c r="O5715" s="38">
        <v>4.8100363636363639</v>
      </c>
      <c r="P5715">
        <v>0</v>
      </c>
      <c r="Q5715">
        <v>5</v>
      </c>
      <c r="R5715">
        <v>6</v>
      </c>
      <c r="S5715">
        <v>0</v>
      </c>
      <c r="T5715">
        <v>3</v>
      </c>
      <c r="U5715">
        <v>6</v>
      </c>
      <c r="V5715">
        <v>0</v>
      </c>
      <c r="W5715">
        <v>6</v>
      </c>
      <c r="X5715">
        <v>0</v>
      </c>
      <c r="Y5715">
        <v>0</v>
      </c>
      <c r="Z5715">
        <v>7</v>
      </c>
      <c r="AA5715">
        <v>0</v>
      </c>
      <c r="AB5715">
        <v>0</v>
      </c>
      <c r="AC5715">
        <v>7</v>
      </c>
      <c r="AD5715">
        <v>6</v>
      </c>
      <c r="AE5715">
        <v>0</v>
      </c>
      <c r="AF5715">
        <v>8</v>
      </c>
      <c r="AG5715">
        <v>0</v>
      </c>
      <c r="AH5715">
        <v>0</v>
      </c>
      <c r="AI5715">
        <v>8</v>
      </c>
      <c r="AJ5715">
        <v>0</v>
      </c>
      <c r="AK5715">
        <v>0</v>
      </c>
      <c r="AL5715">
        <v>7</v>
      </c>
      <c r="AM5715">
        <v>0</v>
      </c>
      <c r="AN5715">
        <v>0</v>
      </c>
      <c r="AO5715">
        <v>5</v>
      </c>
      <c r="AP5715">
        <v>6</v>
      </c>
      <c r="AW5715" s="26"/>
    </row>
    <row r="5716" spans="1:49" x14ac:dyDescent="0.2">
      <c r="A5716" s="7">
        <v>194</v>
      </c>
      <c r="B5716" s="40">
        <v>1911</v>
      </c>
      <c r="C5716" s="40"/>
      <c r="D5716" s="7">
        <v>10</v>
      </c>
      <c r="E5716" s="7">
        <v>25</v>
      </c>
      <c r="F5716" s="7">
        <v>2</v>
      </c>
      <c r="G5716" s="7">
        <v>20</v>
      </c>
      <c r="H5716" s="1">
        <v>23</v>
      </c>
      <c r="I5716" s="7">
        <v>0</v>
      </c>
      <c r="J5716" s="7">
        <v>7</v>
      </c>
      <c r="K5716" s="7">
        <v>3</v>
      </c>
      <c r="L5716" s="7">
        <v>87</v>
      </c>
      <c r="M5716" s="41">
        <v>14.968701805316156</v>
      </c>
      <c r="N5716" s="14" t="s">
        <v>183</v>
      </c>
      <c r="O5716" s="38">
        <v>5.812127272727273</v>
      </c>
      <c r="P5716">
        <v>0</v>
      </c>
      <c r="Q5716">
        <v>6</v>
      </c>
      <c r="R5716">
        <v>6</v>
      </c>
      <c r="S5716">
        <v>0</v>
      </c>
      <c r="T5716">
        <v>7</v>
      </c>
      <c r="U5716">
        <v>0</v>
      </c>
      <c r="V5716">
        <v>0</v>
      </c>
      <c r="W5716">
        <v>8</v>
      </c>
      <c r="X5716">
        <v>11</v>
      </c>
      <c r="Y5716">
        <v>0</v>
      </c>
      <c r="Z5716">
        <v>7</v>
      </c>
      <c r="AA5716">
        <v>9</v>
      </c>
      <c r="AB5716">
        <v>0</v>
      </c>
      <c r="AC5716">
        <v>7</v>
      </c>
      <c r="AD5716">
        <v>8</v>
      </c>
      <c r="AE5716">
        <v>0</v>
      </c>
      <c r="AF5716">
        <v>7</v>
      </c>
      <c r="AG5716">
        <v>3</v>
      </c>
      <c r="AH5716">
        <v>0</v>
      </c>
      <c r="AI5716">
        <v>7</v>
      </c>
      <c r="AJ5716">
        <v>3</v>
      </c>
      <c r="AK5716">
        <v>0</v>
      </c>
      <c r="AL5716">
        <v>8</v>
      </c>
      <c r="AM5716">
        <v>0</v>
      </c>
      <c r="AN5716">
        <v>0</v>
      </c>
      <c r="AO5716">
        <v>9</v>
      </c>
      <c r="AP5716">
        <v>0</v>
      </c>
      <c r="AW5716" s="26"/>
    </row>
    <row r="5717" spans="1:49" x14ac:dyDescent="0.2">
      <c r="A5717" s="7">
        <v>129</v>
      </c>
      <c r="B5717" s="40">
        <v>1911</v>
      </c>
      <c r="C5717" s="40"/>
      <c r="D5717" s="7">
        <v>1</v>
      </c>
      <c r="E5717" s="7">
        <v>26</v>
      </c>
      <c r="F5717" s="7">
        <v>2</v>
      </c>
      <c r="G5717" s="7">
        <v>5</v>
      </c>
      <c r="H5717" s="1">
        <v>23</v>
      </c>
      <c r="I5717" s="7">
        <v>0</v>
      </c>
      <c r="J5717" s="7">
        <v>4</v>
      </c>
      <c r="K5717" s="7">
        <v>0</v>
      </c>
      <c r="L5717" s="7">
        <v>48</v>
      </c>
      <c r="M5717" s="39">
        <v>27.216000000000001</v>
      </c>
      <c r="N5717" s="39" t="s">
        <v>183</v>
      </c>
      <c r="O5717" s="38">
        <v>1.7636684303350969</v>
      </c>
      <c r="AW5717" s="26"/>
    </row>
    <row r="5718" spans="1:49" x14ac:dyDescent="0.2">
      <c r="A5718" s="7">
        <v>55</v>
      </c>
      <c r="B5718" s="40">
        <v>1912</v>
      </c>
      <c r="C5718" s="40"/>
      <c r="D5718" s="7">
        <v>1</v>
      </c>
      <c r="E5718" s="7">
        <v>22</v>
      </c>
      <c r="F5718" s="7">
        <v>1</v>
      </c>
      <c r="G5718" s="7">
        <v>20</v>
      </c>
      <c r="H5718" s="1">
        <v>23</v>
      </c>
      <c r="I5718" s="7">
        <v>0</v>
      </c>
      <c r="J5718" s="7">
        <v>3</v>
      </c>
      <c r="K5718" s="7">
        <v>5</v>
      </c>
      <c r="L5718" s="7">
        <v>41</v>
      </c>
      <c r="M5718" s="41">
        <v>14.968701805316156</v>
      </c>
      <c r="N5718" s="14" t="s">
        <v>183</v>
      </c>
      <c r="O5718" s="38">
        <v>2.7390484848484848</v>
      </c>
      <c r="AW5718" s="26"/>
    </row>
    <row r="5719" spans="1:49" x14ac:dyDescent="0.2">
      <c r="A5719" s="7">
        <v>22</v>
      </c>
      <c r="B5719" s="40">
        <v>1912</v>
      </c>
      <c r="C5719" s="40"/>
      <c r="D5719" s="7">
        <v>11</v>
      </c>
      <c r="E5719" s="7">
        <v>24</v>
      </c>
      <c r="F5719" s="7">
        <v>1</v>
      </c>
      <c r="G5719" s="7">
        <v>20</v>
      </c>
      <c r="H5719" s="1">
        <v>23</v>
      </c>
      <c r="I5719" s="7">
        <v>0</v>
      </c>
      <c r="J5719" s="7">
        <v>4</v>
      </c>
      <c r="K5719" s="7">
        <v>0</v>
      </c>
      <c r="L5719" s="7">
        <v>48</v>
      </c>
      <c r="M5719" s="41">
        <v>14.968701805316156</v>
      </c>
      <c r="N5719" s="14" t="s">
        <v>183</v>
      </c>
      <c r="O5719" s="38">
        <v>3.2066909090909093</v>
      </c>
      <c r="P5719">
        <v>0</v>
      </c>
      <c r="Q5719">
        <v>6</v>
      </c>
      <c r="R5719">
        <v>0</v>
      </c>
      <c r="S5719">
        <v>0</v>
      </c>
      <c r="T5719">
        <v>6</v>
      </c>
      <c r="U5719">
        <v>6</v>
      </c>
      <c r="V5719">
        <v>0</v>
      </c>
      <c r="W5719">
        <v>8</v>
      </c>
      <c r="X5719">
        <v>0</v>
      </c>
      <c r="Y5719">
        <v>0</v>
      </c>
      <c r="Z5719">
        <v>12</v>
      </c>
      <c r="AA5719">
        <v>6</v>
      </c>
      <c r="AB5719">
        <v>0</v>
      </c>
      <c r="AC5719">
        <v>8</v>
      </c>
      <c r="AD5719">
        <v>0</v>
      </c>
      <c r="AE5719">
        <v>0</v>
      </c>
      <c r="AF5719">
        <v>10</v>
      </c>
      <c r="AG5719">
        <v>0</v>
      </c>
      <c r="AH5719">
        <v>0</v>
      </c>
      <c r="AI5719">
        <v>10</v>
      </c>
      <c r="AJ5719">
        <v>6</v>
      </c>
      <c r="AK5719">
        <v>0</v>
      </c>
      <c r="AL5719">
        <v>9</v>
      </c>
      <c r="AM5719">
        <v>0</v>
      </c>
      <c r="AN5719">
        <v>0</v>
      </c>
      <c r="AO5719">
        <v>10</v>
      </c>
      <c r="AP5719">
        <v>0</v>
      </c>
      <c r="AQ5719">
        <v>0</v>
      </c>
      <c r="AR5719">
        <v>7</v>
      </c>
      <c r="AS5719">
        <v>6</v>
      </c>
      <c r="AW5719" s="26"/>
    </row>
    <row r="5720" spans="1:49" x14ac:dyDescent="0.2">
      <c r="A5720" s="7">
        <v>197</v>
      </c>
      <c r="B5720" s="40">
        <v>1912</v>
      </c>
      <c r="C5720" s="40"/>
      <c r="D5720" s="7">
        <v>10</v>
      </c>
      <c r="E5720" s="7">
        <v>25</v>
      </c>
      <c r="F5720" s="7">
        <v>2</v>
      </c>
      <c r="G5720" s="7">
        <v>20</v>
      </c>
      <c r="H5720" s="1">
        <v>23</v>
      </c>
      <c r="I5720" s="7">
        <v>0</v>
      </c>
      <c r="J5720" s="7">
        <v>6</v>
      </c>
      <c r="K5720" s="7">
        <v>0</v>
      </c>
      <c r="L5720" s="7">
        <v>72</v>
      </c>
      <c r="M5720" s="41">
        <v>14.968701805316156</v>
      </c>
      <c r="N5720" s="14" t="s">
        <v>183</v>
      </c>
      <c r="O5720" s="38">
        <v>4.8100363636363639</v>
      </c>
      <c r="P5720">
        <v>0</v>
      </c>
      <c r="Q5720">
        <v>7</v>
      </c>
      <c r="R5720">
        <v>11</v>
      </c>
      <c r="S5720">
        <v>0</v>
      </c>
      <c r="T5720">
        <v>8</v>
      </c>
      <c r="U5720">
        <v>9</v>
      </c>
      <c r="V5720">
        <v>0</v>
      </c>
      <c r="W5720">
        <v>10</v>
      </c>
      <c r="X5720">
        <v>2</v>
      </c>
      <c r="Y5720">
        <v>0</v>
      </c>
      <c r="Z5720">
        <v>10</v>
      </c>
      <c r="AA5720">
        <v>8</v>
      </c>
      <c r="AB5720">
        <v>0</v>
      </c>
      <c r="AC5720">
        <v>10</v>
      </c>
      <c r="AD5720">
        <v>7</v>
      </c>
      <c r="AE5720">
        <v>0</v>
      </c>
      <c r="AF5720">
        <v>8</v>
      </c>
      <c r="AG5720">
        <v>8</v>
      </c>
      <c r="AH5720">
        <v>0</v>
      </c>
      <c r="AI5720">
        <v>8</v>
      </c>
      <c r="AJ5720">
        <v>0</v>
      </c>
      <c r="AK5720">
        <v>0</v>
      </c>
      <c r="AL5720">
        <v>7</v>
      </c>
      <c r="AM5720">
        <v>6</v>
      </c>
      <c r="AN5720">
        <v>0</v>
      </c>
      <c r="AO5720">
        <v>8</v>
      </c>
      <c r="AP5720">
        <v>9</v>
      </c>
      <c r="AW5720" s="26"/>
    </row>
    <row r="5721" spans="1:49" x14ac:dyDescent="0.2">
      <c r="A5721" s="7">
        <v>132</v>
      </c>
      <c r="B5721" s="40">
        <v>1912</v>
      </c>
      <c r="C5721" s="40"/>
      <c r="D5721" s="7">
        <v>1</v>
      </c>
      <c r="E5721" s="7">
        <v>26</v>
      </c>
      <c r="F5721" s="7">
        <v>2</v>
      </c>
      <c r="G5721" s="7">
        <v>5</v>
      </c>
      <c r="H5721" s="1">
        <v>23</v>
      </c>
      <c r="I5721" s="7">
        <v>0</v>
      </c>
      <c r="J5721" s="7">
        <v>4</v>
      </c>
      <c r="K5721" s="7">
        <v>0</v>
      </c>
      <c r="L5721" s="7">
        <v>48</v>
      </c>
      <c r="M5721" s="39">
        <v>27.216000000000001</v>
      </c>
      <c r="N5721" s="39" t="s">
        <v>183</v>
      </c>
      <c r="O5721" s="38">
        <v>1.7636684303350969</v>
      </c>
      <c r="AW5721" s="26"/>
    </row>
    <row r="5722" spans="1:49" x14ac:dyDescent="0.2">
      <c r="A5722" s="7">
        <v>100</v>
      </c>
      <c r="B5722" s="40">
        <v>1913</v>
      </c>
      <c r="C5722" s="40"/>
      <c r="D5722" s="7">
        <v>1</v>
      </c>
      <c r="E5722" s="7">
        <v>22</v>
      </c>
      <c r="F5722" s="7">
        <v>1</v>
      </c>
      <c r="G5722" s="7">
        <v>20</v>
      </c>
      <c r="H5722" s="1">
        <v>23</v>
      </c>
      <c r="I5722" s="7">
        <v>0</v>
      </c>
      <c r="J5722" s="7">
        <v>2</v>
      </c>
      <c r="K5722" s="7">
        <v>9</v>
      </c>
      <c r="L5722" s="7">
        <v>33</v>
      </c>
      <c r="M5722" s="41">
        <v>14.968701805316156</v>
      </c>
      <c r="N5722" s="14" t="s">
        <v>183</v>
      </c>
      <c r="O5722" s="38">
        <v>2.2046000000000001</v>
      </c>
      <c r="AW5722" s="26"/>
    </row>
    <row r="5723" spans="1:49" x14ac:dyDescent="0.2">
      <c r="A5723" s="7">
        <v>22</v>
      </c>
      <c r="B5723" s="40">
        <v>1913</v>
      </c>
      <c r="C5723" s="40"/>
      <c r="D5723" s="7">
        <v>12</v>
      </c>
      <c r="E5723" s="7">
        <v>24</v>
      </c>
      <c r="F5723" s="7">
        <v>1</v>
      </c>
      <c r="G5723" s="7">
        <v>20</v>
      </c>
      <c r="H5723" s="1">
        <v>23</v>
      </c>
      <c r="I5723" s="7">
        <v>0</v>
      </c>
      <c r="J5723" s="7">
        <v>7</v>
      </c>
      <c r="K5723" s="7">
        <v>0</v>
      </c>
      <c r="L5723" s="7">
        <v>84</v>
      </c>
      <c r="M5723" s="41">
        <v>14.968701805316156</v>
      </c>
      <c r="N5723" s="14" t="s">
        <v>183</v>
      </c>
      <c r="O5723" s="38">
        <v>5.6117090909090912</v>
      </c>
      <c r="P5723">
        <v>0</v>
      </c>
      <c r="Q5723">
        <v>5</v>
      </c>
      <c r="R5723">
        <v>6</v>
      </c>
      <c r="S5723">
        <v>0</v>
      </c>
      <c r="T5723">
        <v>5</v>
      </c>
      <c r="U5723">
        <v>6</v>
      </c>
      <c r="V5723">
        <v>0</v>
      </c>
      <c r="W5723">
        <v>6</v>
      </c>
      <c r="X5723">
        <v>0</v>
      </c>
      <c r="Y5723">
        <v>0</v>
      </c>
      <c r="Z5723">
        <v>7</v>
      </c>
      <c r="AA5723">
        <v>0</v>
      </c>
      <c r="AB5723">
        <v>0</v>
      </c>
      <c r="AC5723">
        <v>8</v>
      </c>
      <c r="AD5723">
        <v>0</v>
      </c>
      <c r="AE5723">
        <v>0</v>
      </c>
      <c r="AF5723">
        <v>8</v>
      </c>
      <c r="AG5723">
        <v>0</v>
      </c>
      <c r="AH5723">
        <v>0</v>
      </c>
      <c r="AI5723">
        <v>9</v>
      </c>
      <c r="AJ5723">
        <v>0</v>
      </c>
      <c r="AK5723">
        <v>0</v>
      </c>
      <c r="AL5723">
        <v>9</v>
      </c>
      <c r="AM5723">
        <v>6</v>
      </c>
      <c r="AN5723">
        <v>0</v>
      </c>
      <c r="AO5723">
        <v>9</v>
      </c>
      <c r="AP5723">
        <v>6</v>
      </c>
      <c r="AQ5723">
        <v>0</v>
      </c>
      <c r="AR5723">
        <v>10</v>
      </c>
      <c r="AS5723">
        <v>0</v>
      </c>
      <c r="AT5723">
        <v>0</v>
      </c>
      <c r="AU5723">
        <v>6</v>
      </c>
      <c r="AV5723">
        <v>0</v>
      </c>
      <c r="AW5723" s="26"/>
    </row>
    <row r="5724" spans="1:49" x14ac:dyDescent="0.2">
      <c r="A5724" s="7">
        <v>205</v>
      </c>
      <c r="B5724" s="40">
        <v>1913</v>
      </c>
      <c r="C5724" s="40"/>
      <c r="D5724" s="7">
        <v>3</v>
      </c>
      <c r="E5724" s="7">
        <v>25</v>
      </c>
      <c r="F5724" s="7">
        <v>2</v>
      </c>
      <c r="G5724" s="7">
        <v>20</v>
      </c>
      <c r="H5724" s="1">
        <v>23</v>
      </c>
      <c r="I5724" s="7">
        <v>0</v>
      </c>
      <c r="J5724" s="7">
        <v>5</v>
      </c>
      <c r="K5724" s="7">
        <v>6</v>
      </c>
      <c r="L5724" s="7">
        <v>66</v>
      </c>
      <c r="M5724" s="41">
        <v>14.968701805316156</v>
      </c>
      <c r="N5724" s="14" t="s">
        <v>183</v>
      </c>
      <c r="O5724" s="38">
        <v>4.4092000000000002</v>
      </c>
      <c r="P5724">
        <v>0</v>
      </c>
      <c r="Q5724">
        <v>5</v>
      </c>
      <c r="R5724">
        <v>8</v>
      </c>
      <c r="S5724">
        <v>0</v>
      </c>
      <c r="T5724">
        <v>8</v>
      </c>
      <c r="U5724">
        <v>0</v>
      </c>
      <c r="AW5724" s="26"/>
    </row>
    <row r="5725" spans="1:49" x14ac:dyDescent="0.2">
      <c r="A5725" s="7">
        <v>134</v>
      </c>
      <c r="B5725" s="40">
        <v>1913</v>
      </c>
      <c r="C5725" s="40"/>
      <c r="D5725" s="7">
        <v>1</v>
      </c>
      <c r="E5725" s="7">
        <v>26</v>
      </c>
      <c r="F5725" s="7">
        <v>2</v>
      </c>
      <c r="G5725" s="7">
        <v>5</v>
      </c>
      <c r="H5725" s="1">
        <v>23</v>
      </c>
      <c r="I5725" s="7">
        <v>0</v>
      </c>
      <c r="J5725" s="7">
        <v>4</v>
      </c>
      <c r="K5725" s="7">
        <v>6</v>
      </c>
      <c r="L5725" s="7">
        <v>54</v>
      </c>
      <c r="M5725" s="39">
        <v>27.216000000000001</v>
      </c>
      <c r="N5725" s="39" t="s">
        <v>183</v>
      </c>
      <c r="O5725" s="38">
        <v>1.984126984126984</v>
      </c>
      <c r="AW5725" s="26"/>
    </row>
    <row r="5726" spans="1:49" x14ac:dyDescent="0.2">
      <c r="A5726" s="7">
        <v>96</v>
      </c>
      <c r="B5726" s="40">
        <v>1914</v>
      </c>
      <c r="C5726" s="40"/>
      <c r="D5726" s="7">
        <v>1</v>
      </c>
      <c r="E5726" s="7">
        <v>22</v>
      </c>
      <c r="F5726" s="7">
        <v>1</v>
      </c>
      <c r="G5726" s="7">
        <v>20</v>
      </c>
      <c r="H5726" s="1">
        <v>23</v>
      </c>
      <c r="I5726" s="7">
        <v>0</v>
      </c>
      <c r="J5726" s="7">
        <v>4</v>
      </c>
      <c r="K5726" s="7">
        <v>7</v>
      </c>
      <c r="L5726" s="7">
        <v>55</v>
      </c>
      <c r="M5726" s="41">
        <v>14.968701805316156</v>
      </c>
      <c r="N5726" s="14" t="s">
        <v>183</v>
      </c>
      <c r="O5726" s="38">
        <v>3.6743333333333337</v>
      </c>
      <c r="AW5726" s="26"/>
    </row>
    <row r="5727" spans="1:49" x14ac:dyDescent="0.2">
      <c r="A5727" s="7">
        <v>73</v>
      </c>
      <c r="B5727" s="40">
        <v>1914</v>
      </c>
      <c r="C5727" s="40"/>
      <c r="D5727" s="7">
        <v>12</v>
      </c>
      <c r="E5727" s="7">
        <v>24</v>
      </c>
      <c r="F5727" s="7">
        <v>1</v>
      </c>
      <c r="G5727" s="7">
        <v>20</v>
      </c>
      <c r="H5727" s="1">
        <v>23</v>
      </c>
      <c r="I5727" s="7">
        <v>0</v>
      </c>
      <c r="J5727" s="7">
        <v>7</v>
      </c>
      <c r="K5727" s="7">
        <v>0</v>
      </c>
      <c r="L5727" s="7">
        <v>84</v>
      </c>
      <c r="M5727" s="41">
        <v>14.968701805316156</v>
      </c>
      <c r="N5727" s="14" t="s">
        <v>183</v>
      </c>
      <c r="O5727" s="38">
        <v>5.6117090909090912</v>
      </c>
      <c r="P5727">
        <v>0</v>
      </c>
      <c r="Q5727">
        <v>4</v>
      </c>
      <c r="R5727">
        <v>6</v>
      </c>
      <c r="S5727">
        <v>0</v>
      </c>
      <c r="T5727">
        <v>5</v>
      </c>
      <c r="U5727">
        <v>6</v>
      </c>
      <c r="V5727">
        <v>0</v>
      </c>
      <c r="W5727">
        <v>8</v>
      </c>
      <c r="X5727">
        <v>6</v>
      </c>
      <c r="Y5727">
        <v>0</v>
      </c>
      <c r="Z5727">
        <v>9</v>
      </c>
      <c r="AA5727">
        <v>0</v>
      </c>
      <c r="AB5727">
        <v>0</v>
      </c>
      <c r="AC5727">
        <v>9</v>
      </c>
      <c r="AD5727">
        <v>0</v>
      </c>
      <c r="AE5727">
        <v>0</v>
      </c>
      <c r="AF5727">
        <v>9</v>
      </c>
      <c r="AG5727">
        <v>0</v>
      </c>
      <c r="AH5727">
        <v>0</v>
      </c>
      <c r="AI5727">
        <v>9</v>
      </c>
      <c r="AJ5727">
        <v>0</v>
      </c>
      <c r="AK5727">
        <v>0</v>
      </c>
      <c r="AL5727">
        <v>9</v>
      </c>
      <c r="AM5727">
        <v>0</v>
      </c>
      <c r="AN5727">
        <v>0</v>
      </c>
      <c r="AO5727">
        <v>9</v>
      </c>
      <c r="AP5727">
        <v>0</v>
      </c>
      <c r="AQ5727">
        <v>0</v>
      </c>
      <c r="AR5727">
        <v>9</v>
      </c>
      <c r="AS5727">
        <v>6</v>
      </c>
      <c r="AT5727">
        <v>0</v>
      </c>
      <c r="AU5727">
        <v>7</v>
      </c>
      <c r="AV5727">
        <v>0</v>
      </c>
      <c r="AW5727" s="26"/>
    </row>
    <row r="5728" spans="1:49" x14ac:dyDescent="0.2">
      <c r="A5728" s="7">
        <v>191</v>
      </c>
      <c r="B5728" s="40">
        <v>1914</v>
      </c>
      <c r="C5728" s="40"/>
      <c r="D5728" s="7">
        <v>12</v>
      </c>
      <c r="E5728" s="7">
        <v>25</v>
      </c>
      <c r="F5728" s="7">
        <v>2</v>
      </c>
      <c r="G5728" s="7">
        <v>20</v>
      </c>
      <c r="H5728" s="1">
        <v>23</v>
      </c>
      <c r="I5728" s="7">
        <v>0</v>
      </c>
      <c r="J5728" s="7">
        <v>6</v>
      </c>
      <c r="K5728" s="7">
        <v>0</v>
      </c>
      <c r="L5728" s="7">
        <v>72</v>
      </c>
      <c r="M5728" s="41">
        <v>14.968701805316156</v>
      </c>
      <c r="N5728" s="14" t="s">
        <v>183</v>
      </c>
      <c r="O5728" s="38">
        <v>4.8100363636363639</v>
      </c>
      <c r="P5728">
        <v>0</v>
      </c>
      <c r="Q5728">
        <v>5</v>
      </c>
      <c r="R5728">
        <v>0</v>
      </c>
      <c r="S5728">
        <v>0</v>
      </c>
      <c r="T5728">
        <v>4</v>
      </c>
      <c r="U5728">
        <v>0</v>
      </c>
      <c r="V5728">
        <v>0</v>
      </c>
      <c r="W5728">
        <v>5</v>
      </c>
      <c r="X5728">
        <v>9</v>
      </c>
      <c r="Y5728">
        <v>0</v>
      </c>
      <c r="Z5728">
        <v>5</v>
      </c>
      <c r="AA5728">
        <v>0</v>
      </c>
      <c r="AB5728">
        <v>0</v>
      </c>
      <c r="AC5728">
        <v>5</v>
      </c>
      <c r="AD5728">
        <v>0</v>
      </c>
      <c r="AE5728">
        <v>0</v>
      </c>
      <c r="AF5728">
        <v>6</v>
      </c>
      <c r="AG5728">
        <v>3</v>
      </c>
      <c r="AH5728">
        <v>0</v>
      </c>
      <c r="AI5728">
        <v>5</v>
      </c>
      <c r="AJ5728">
        <v>9</v>
      </c>
      <c r="AK5728">
        <v>0</v>
      </c>
      <c r="AL5728">
        <v>7</v>
      </c>
      <c r="AM5728">
        <v>3</v>
      </c>
      <c r="AN5728">
        <v>0</v>
      </c>
      <c r="AO5728">
        <v>8</v>
      </c>
      <c r="AP5728">
        <v>0</v>
      </c>
      <c r="AQ5728">
        <v>0</v>
      </c>
      <c r="AR5728">
        <v>6</v>
      </c>
      <c r="AS5728">
        <v>6</v>
      </c>
      <c r="AT5728">
        <v>0</v>
      </c>
      <c r="AU5728">
        <v>4</v>
      </c>
      <c r="AV5728">
        <v>6</v>
      </c>
      <c r="AW5728" s="26"/>
    </row>
    <row r="5729" spans="1:49" x14ac:dyDescent="0.2">
      <c r="A5729" s="7">
        <v>129</v>
      </c>
      <c r="B5729" s="40">
        <v>1914</v>
      </c>
      <c r="C5729" s="40"/>
      <c r="D5729" s="7">
        <v>1</v>
      </c>
      <c r="E5729" s="7">
        <v>26</v>
      </c>
      <c r="F5729" s="7">
        <v>2</v>
      </c>
      <c r="G5729" s="7">
        <v>5</v>
      </c>
      <c r="H5729" s="1">
        <v>23</v>
      </c>
      <c r="I5729" s="7">
        <v>0</v>
      </c>
      <c r="J5729" s="7">
        <v>4</v>
      </c>
      <c r="K5729" s="7">
        <v>6</v>
      </c>
      <c r="L5729" s="7">
        <v>54</v>
      </c>
      <c r="M5729" s="39">
        <v>27.216000000000001</v>
      </c>
      <c r="N5729" s="39" t="s">
        <v>183</v>
      </c>
      <c r="O5729" s="38">
        <v>1.984126984126984</v>
      </c>
      <c r="AW5729" s="26"/>
    </row>
    <row r="5730" spans="1:49" x14ac:dyDescent="0.2">
      <c r="A5730" s="7">
        <v>18</v>
      </c>
      <c r="B5730" s="18">
        <v>1854</v>
      </c>
      <c r="C5730" s="18"/>
      <c r="D5730" s="7">
        <v>1</v>
      </c>
      <c r="E5730" s="7">
        <v>22</v>
      </c>
      <c r="F5730" s="7">
        <v>1</v>
      </c>
      <c r="G5730" s="7">
        <v>11</v>
      </c>
      <c r="H5730" s="1">
        <v>24</v>
      </c>
      <c r="I5730" s="7">
        <v>0</v>
      </c>
      <c r="J5730" s="7">
        <v>7</v>
      </c>
      <c r="K5730" s="7">
        <v>0</v>
      </c>
      <c r="L5730" s="7">
        <v>84</v>
      </c>
      <c r="M5730" s="42">
        <v>12</v>
      </c>
      <c r="N5730" s="42" t="s">
        <v>188</v>
      </c>
      <c r="O5730" s="38">
        <v>7</v>
      </c>
      <c r="AW5730" s="26"/>
    </row>
    <row r="5731" spans="1:49" x14ac:dyDescent="0.2">
      <c r="A5731" s="7">
        <v>36</v>
      </c>
      <c r="B5731" s="18">
        <v>1855</v>
      </c>
      <c r="C5731" s="18"/>
      <c r="D5731" s="7">
        <v>1</v>
      </c>
      <c r="E5731" s="7">
        <v>22</v>
      </c>
      <c r="F5731" s="7">
        <v>1</v>
      </c>
      <c r="G5731" s="7">
        <v>11</v>
      </c>
      <c r="H5731" s="1">
        <v>24</v>
      </c>
      <c r="I5731" s="7">
        <v>0</v>
      </c>
      <c r="J5731" s="7">
        <v>4</v>
      </c>
      <c r="K5731" s="7">
        <v>6</v>
      </c>
      <c r="L5731" s="7">
        <v>54</v>
      </c>
      <c r="M5731" s="42">
        <v>12</v>
      </c>
      <c r="N5731" s="42" t="s">
        <v>188</v>
      </c>
      <c r="O5731" s="38">
        <v>4.5</v>
      </c>
      <c r="AW5731" s="26"/>
    </row>
    <row r="5732" spans="1:49" x14ac:dyDescent="0.2">
      <c r="A5732" s="7">
        <v>36</v>
      </c>
      <c r="B5732" s="18">
        <v>1856</v>
      </c>
      <c r="C5732" s="18"/>
      <c r="D5732" s="7">
        <v>1</v>
      </c>
      <c r="E5732" s="7">
        <v>22</v>
      </c>
      <c r="F5732" s="7">
        <v>1</v>
      </c>
      <c r="G5732" s="7">
        <v>11</v>
      </c>
      <c r="H5732" s="1">
        <v>24</v>
      </c>
      <c r="I5732" s="7">
        <v>0</v>
      </c>
      <c r="J5732" s="7">
        <v>3</v>
      </c>
      <c r="K5732" s="7">
        <v>4</v>
      </c>
      <c r="L5732" s="7">
        <v>40</v>
      </c>
      <c r="M5732" s="42">
        <v>12</v>
      </c>
      <c r="N5732" s="42" t="s">
        <v>188</v>
      </c>
      <c r="O5732" s="38">
        <v>3.3333333333333335</v>
      </c>
      <c r="AW5732" s="26"/>
    </row>
    <row r="5733" spans="1:49" x14ac:dyDescent="0.2">
      <c r="A5733" s="7">
        <v>35</v>
      </c>
      <c r="B5733" s="18">
        <v>1857</v>
      </c>
      <c r="C5733" s="18"/>
      <c r="D5733" s="7">
        <v>1</v>
      </c>
      <c r="E5733" s="7">
        <v>22</v>
      </c>
      <c r="F5733" s="7">
        <v>1</v>
      </c>
      <c r="G5733" s="7">
        <v>11</v>
      </c>
      <c r="H5733" s="1">
        <v>24</v>
      </c>
      <c r="I5733" s="7">
        <v>0</v>
      </c>
      <c r="J5733" s="7">
        <v>2</v>
      </c>
      <c r="K5733" s="7">
        <v>10.5</v>
      </c>
      <c r="L5733" s="7">
        <v>34.5</v>
      </c>
      <c r="M5733" s="42">
        <v>12</v>
      </c>
      <c r="N5733" s="42" t="s">
        <v>188</v>
      </c>
      <c r="O5733" s="38">
        <v>2.875</v>
      </c>
      <c r="AW5733" s="26"/>
    </row>
    <row r="5734" spans="1:49" x14ac:dyDescent="0.2">
      <c r="A5734" s="7">
        <v>36</v>
      </c>
      <c r="B5734" s="18">
        <v>1858</v>
      </c>
      <c r="C5734" s="18"/>
      <c r="D5734" s="7">
        <v>1</v>
      </c>
      <c r="E5734" s="7">
        <v>22</v>
      </c>
      <c r="F5734" s="7">
        <v>1</v>
      </c>
      <c r="G5734" s="7">
        <v>11</v>
      </c>
      <c r="H5734" s="1">
        <v>24</v>
      </c>
      <c r="I5734" s="7">
        <v>0</v>
      </c>
      <c r="J5734" s="7">
        <v>2</v>
      </c>
      <c r="K5734" s="7">
        <v>5</v>
      </c>
      <c r="L5734" s="7">
        <v>29</v>
      </c>
      <c r="M5734" s="42">
        <v>12</v>
      </c>
      <c r="N5734" s="42" t="s">
        <v>188</v>
      </c>
      <c r="O5734" s="38">
        <v>2.4166666666666665</v>
      </c>
      <c r="AW5734" s="26"/>
    </row>
    <row r="5735" spans="1:49" x14ac:dyDescent="0.2">
      <c r="A5735" s="7">
        <v>36</v>
      </c>
      <c r="B5735" s="18">
        <v>1859</v>
      </c>
      <c r="C5735" s="18"/>
      <c r="D5735" s="7">
        <v>1</v>
      </c>
      <c r="E5735" s="7">
        <v>22</v>
      </c>
      <c r="F5735" s="7">
        <v>1</v>
      </c>
      <c r="G5735" s="7">
        <v>11</v>
      </c>
      <c r="H5735" s="1">
        <v>24</v>
      </c>
      <c r="I5735" s="7">
        <v>0</v>
      </c>
      <c r="J5735" s="7">
        <v>1</v>
      </c>
      <c r="K5735" s="7">
        <v>9</v>
      </c>
      <c r="L5735" s="7">
        <v>21</v>
      </c>
      <c r="M5735" s="42">
        <v>12</v>
      </c>
      <c r="N5735" s="42" t="s">
        <v>188</v>
      </c>
      <c r="O5735" s="38">
        <v>1.75</v>
      </c>
      <c r="AW5735" s="26"/>
    </row>
    <row r="5736" spans="1:49" x14ac:dyDescent="0.2">
      <c r="A5736" s="7">
        <v>39</v>
      </c>
      <c r="B5736" s="40">
        <v>1860</v>
      </c>
      <c r="C5736" s="40"/>
      <c r="D5736" s="7">
        <v>1</v>
      </c>
      <c r="E5736" s="7">
        <v>22</v>
      </c>
      <c r="F5736" s="7">
        <v>1</v>
      </c>
      <c r="G5736" s="7">
        <v>11</v>
      </c>
      <c r="H5736" s="1">
        <v>24</v>
      </c>
      <c r="I5736" s="7">
        <v>0</v>
      </c>
      <c r="J5736" s="7">
        <v>1</v>
      </c>
      <c r="K5736" s="7">
        <v>9</v>
      </c>
      <c r="L5736" s="7">
        <v>21</v>
      </c>
      <c r="M5736" s="42">
        <v>12</v>
      </c>
      <c r="N5736" s="42" t="s">
        <v>188</v>
      </c>
      <c r="O5736" s="38">
        <v>1.75</v>
      </c>
      <c r="AW5736" s="26"/>
    </row>
    <row r="5737" spans="1:49" x14ac:dyDescent="0.2">
      <c r="A5737" s="7">
        <v>39</v>
      </c>
      <c r="B5737" s="40">
        <v>1861</v>
      </c>
      <c r="C5737" s="40"/>
      <c r="D5737" s="7">
        <v>1</v>
      </c>
      <c r="E5737" s="7">
        <v>22</v>
      </c>
      <c r="F5737" s="7">
        <v>1</v>
      </c>
      <c r="G5737" s="7">
        <v>11</v>
      </c>
      <c r="H5737" s="1">
        <v>24</v>
      </c>
      <c r="I5737" s="7">
        <v>0</v>
      </c>
      <c r="J5737" s="7">
        <v>0</v>
      </c>
      <c r="K5737" s="7">
        <v>10.5</v>
      </c>
      <c r="L5737" s="7">
        <v>10.5</v>
      </c>
      <c r="M5737" s="42">
        <v>12</v>
      </c>
      <c r="N5737" s="42" t="s">
        <v>188</v>
      </c>
      <c r="O5737" s="38">
        <v>0.875</v>
      </c>
      <c r="AW5737" s="26"/>
    </row>
    <row r="5738" spans="1:49" x14ac:dyDescent="0.2">
      <c r="A5738" s="7">
        <v>39</v>
      </c>
      <c r="B5738" s="40">
        <v>1862</v>
      </c>
      <c r="C5738" s="40"/>
      <c r="D5738" s="7">
        <v>1</v>
      </c>
      <c r="E5738" s="7">
        <v>22</v>
      </c>
      <c r="F5738" s="7">
        <v>1</v>
      </c>
      <c r="G5738" s="7">
        <v>11</v>
      </c>
      <c r="H5738" s="1">
        <v>24</v>
      </c>
      <c r="I5738" s="7">
        <v>0</v>
      </c>
      <c r="J5738" s="7">
        <v>1</v>
      </c>
      <c r="K5738" s="7">
        <v>1</v>
      </c>
      <c r="L5738" s="7">
        <v>13</v>
      </c>
      <c r="M5738" s="42">
        <v>12</v>
      </c>
      <c r="N5738" s="42" t="s">
        <v>188</v>
      </c>
      <c r="O5738" s="38">
        <v>1.0833333333333333</v>
      </c>
      <c r="AW5738" s="26"/>
    </row>
    <row r="5739" spans="1:49" x14ac:dyDescent="0.2">
      <c r="A5739" s="7">
        <v>67</v>
      </c>
      <c r="B5739" s="40">
        <v>1862</v>
      </c>
      <c r="C5739" s="40"/>
      <c r="D5739" s="7">
        <v>5</v>
      </c>
      <c r="E5739" s="7">
        <v>22</v>
      </c>
      <c r="F5739" s="7">
        <v>1</v>
      </c>
      <c r="G5739" s="7">
        <v>11</v>
      </c>
      <c r="H5739" s="1">
        <v>24</v>
      </c>
      <c r="I5739" s="7">
        <v>0</v>
      </c>
      <c r="J5739" s="7">
        <v>0</v>
      </c>
      <c r="K5739" s="7">
        <v>10</v>
      </c>
      <c r="L5739" s="7">
        <v>10</v>
      </c>
      <c r="M5739" s="42">
        <v>12</v>
      </c>
      <c r="N5739" s="42" t="s">
        <v>188</v>
      </c>
      <c r="O5739" s="38">
        <v>0.83333333333333337</v>
      </c>
      <c r="P5739">
        <v>0</v>
      </c>
      <c r="Q5739">
        <v>1</v>
      </c>
      <c r="R5739">
        <v>1.5</v>
      </c>
      <c r="S5739">
        <v>0</v>
      </c>
      <c r="T5739">
        <v>1</v>
      </c>
      <c r="U5739">
        <v>3</v>
      </c>
      <c r="V5739">
        <v>0</v>
      </c>
      <c r="W5739">
        <v>1</v>
      </c>
      <c r="X5739">
        <v>6</v>
      </c>
      <c r="Y5739">
        <v>0</v>
      </c>
      <c r="Z5739">
        <v>1</v>
      </c>
      <c r="AA5739">
        <v>1.5</v>
      </c>
      <c r="AW5739" s="26"/>
    </row>
    <row r="5740" spans="1:49" x14ac:dyDescent="0.2">
      <c r="A5740" s="7">
        <v>39</v>
      </c>
      <c r="B5740" s="40">
        <v>1863</v>
      </c>
      <c r="C5740" s="40"/>
      <c r="D5740" s="7">
        <v>1</v>
      </c>
      <c r="E5740" s="7">
        <v>22</v>
      </c>
      <c r="F5740" s="7">
        <v>1</v>
      </c>
      <c r="G5740" s="7">
        <v>11</v>
      </c>
      <c r="H5740" s="1">
        <v>24</v>
      </c>
      <c r="I5740" s="7">
        <v>0</v>
      </c>
      <c r="J5740" s="7">
        <v>1</v>
      </c>
      <c r="K5740" s="7">
        <v>2.5</v>
      </c>
      <c r="L5740" s="7">
        <v>14.5</v>
      </c>
      <c r="M5740" s="42">
        <v>12</v>
      </c>
      <c r="N5740" s="42" t="s">
        <v>188</v>
      </c>
      <c r="O5740" s="38">
        <v>1.2083333333333333</v>
      </c>
      <c r="AW5740" s="26"/>
    </row>
    <row r="5741" spans="1:49" x14ac:dyDescent="0.2">
      <c r="A5741" s="7">
        <v>39</v>
      </c>
      <c r="B5741" s="40">
        <v>1864</v>
      </c>
      <c r="C5741" s="40"/>
      <c r="D5741" s="7">
        <v>1</v>
      </c>
      <c r="E5741" s="7">
        <v>22</v>
      </c>
      <c r="F5741" s="7">
        <v>1</v>
      </c>
      <c r="G5741" s="7">
        <v>11</v>
      </c>
      <c r="H5741" s="1">
        <v>24</v>
      </c>
      <c r="I5741" s="7">
        <v>0</v>
      </c>
      <c r="J5741" s="7">
        <v>0</v>
      </c>
      <c r="K5741" s="7">
        <v>10.5</v>
      </c>
      <c r="L5741" s="7">
        <v>10.5</v>
      </c>
      <c r="M5741" s="42">
        <v>12</v>
      </c>
      <c r="N5741" s="42" t="s">
        <v>188</v>
      </c>
      <c r="O5741" s="38">
        <v>0.875</v>
      </c>
      <c r="AW5741" s="26"/>
    </row>
    <row r="5742" spans="1:49" x14ac:dyDescent="0.2">
      <c r="A5742" s="7">
        <v>67</v>
      </c>
      <c r="B5742" s="40">
        <v>1864</v>
      </c>
      <c r="C5742" s="40"/>
      <c r="D5742" s="7">
        <v>4</v>
      </c>
      <c r="E5742" s="7">
        <v>22</v>
      </c>
      <c r="F5742" s="7">
        <v>1</v>
      </c>
      <c r="G5742" s="7">
        <v>11</v>
      </c>
      <c r="H5742" s="1">
        <v>24</v>
      </c>
      <c r="I5742" s="7">
        <v>0</v>
      </c>
      <c r="J5742" s="7">
        <v>0</v>
      </c>
      <c r="K5742" s="7">
        <v>10</v>
      </c>
      <c r="L5742" s="7">
        <v>10</v>
      </c>
      <c r="M5742" s="42">
        <v>12</v>
      </c>
      <c r="N5742" s="42" t="s">
        <v>188</v>
      </c>
      <c r="O5742" s="38">
        <v>0.83333333333333337</v>
      </c>
      <c r="P5742">
        <v>0</v>
      </c>
      <c r="Q5742">
        <v>1</v>
      </c>
      <c r="R5742">
        <v>1.5</v>
      </c>
      <c r="S5742">
        <v>0</v>
      </c>
      <c r="T5742">
        <v>0</v>
      </c>
      <c r="U5742">
        <v>9</v>
      </c>
      <c r="V5742">
        <v>0</v>
      </c>
      <c r="W5742">
        <v>0</v>
      </c>
      <c r="X5742">
        <v>9</v>
      </c>
      <c r="AW5742" s="26"/>
    </row>
    <row r="5743" spans="1:49" x14ac:dyDescent="0.2">
      <c r="A5743" s="7">
        <v>39</v>
      </c>
      <c r="B5743" s="40">
        <v>1865</v>
      </c>
      <c r="C5743" s="40"/>
      <c r="D5743" s="7">
        <v>1</v>
      </c>
      <c r="E5743" s="7">
        <v>22</v>
      </c>
      <c r="F5743" s="7">
        <v>1</v>
      </c>
      <c r="G5743" s="7">
        <v>11</v>
      </c>
      <c r="H5743" s="1">
        <v>24</v>
      </c>
      <c r="I5743" s="7">
        <v>0</v>
      </c>
      <c r="J5743" s="7">
        <v>1</v>
      </c>
      <c r="K5743" s="7">
        <v>1.5</v>
      </c>
      <c r="L5743" s="7">
        <v>13.5</v>
      </c>
      <c r="M5743" s="42">
        <v>12</v>
      </c>
      <c r="N5743" s="42" t="s">
        <v>188</v>
      </c>
      <c r="O5743" s="38">
        <v>1.125</v>
      </c>
      <c r="AW5743" s="26"/>
    </row>
    <row r="5744" spans="1:49" x14ac:dyDescent="0.2">
      <c r="A5744" s="7">
        <v>39</v>
      </c>
      <c r="B5744" s="40">
        <v>1866</v>
      </c>
      <c r="C5744" s="40"/>
      <c r="D5744" s="7">
        <v>1</v>
      </c>
      <c r="E5744" s="7">
        <v>22</v>
      </c>
      <c r="F5744" s="7">
        <v>1</v>
      </c>
      <c r="G5744" s="7">
        <v>11</v>
      </c>
      <c r="H5744" s="1">
        <v>24</v>
      </c>
      <c r="I5744" s="7">
        <v>0</v>
      </c>
      <c r="J5744" s="7">
        <v>1</v>
      </c>
      <c r="K5744" s="7">
        <v>0</v>
      </c>
      <c r="L5744" s="7">
        <v>12</v>
      </c>
      <c r="M5744" s="42">
        <v>12</v>
      </c>
      <c r="N5744" s="42" t="s">
        <v>188</v>
      </c>
      <c r="O5744" s="38">
        <v>1</v>
      </c>
      <c r="AW5744" s="26"/>
    </row>
    <row r="5745" spans="1:49" x14ac:dyDescent="0.2">
      <c r="A5745" s="7">
        <v>39</v>
      </c>
      <c r="B5745" s="40">
        <v>1867</v>
      </c>
      <c r="C5745" s="40"/>
      <c r="D5745" s="7">
        <v>1</v>
      </c>
      <c r="E5745" s="7">
        <v>22</v>
      </c>
      <c r="F5745" s="7">
        <v>1</v>
      </c>
      <c r="G5745" s="7">
        <v>11</v>
      </c>
      <c r="H5745" s="1">
        <v>24</v>
      </c>
      <c r="I5745" s="7">
        <v>0</v>
      </c>
      <c r="J5745" s="7">
        <v>0</v>
      </c>
      <c r="K5745" s="7">
        <v>8</v>
      </c>
      <c r="L5745" s="7">
        <v>8</v>
      </c>
      <c r="M5745" s="42">
        <v>12</v>
      </c>
      <c r="N5745" s="42" t="s">
        <v>188</v>
      </c>
      <c r="O5745" s="38">
        <v>0.66666666666666663</v>
      </c>
      <c r="AW5745" s="26"/>
    </row>
    <row r="5746" spans="1:49" x14ac:dyDescent="0.2">
      <c r="A5746" s="7">
        <v>135</v>
      </c>
      <c r="B5746" s="40">
        <v>1867</v>
      </c>
      <c r="C5746" s="40"/>
      <c r="D5746" s="7">
        <v>1</v>
      </c>
      <c r="E5746" s="7">
        <v>26</v>
      </c>
      <c r="F5746" s="7">
        <v>3</v>
      </c>
      <c r="G5746" s="7">
        <v>18</v>
      </c>
      <c r="H5746" s="1">
        <v>24</v>
      </c>
      <c r="I5746" s="7">
        <v>0</v>
      </c>
      <c r="J5746" s="7">
        <v>3</v>
      </c>
      <c r="K5746" s="7">
        <v>0</v>
      </c>
      <c r="L5746" s="7">
        <v>36</v>
      </c>
      <c r="M5746" s="36">
        <v>45.359702440351988</v>
      </c>
      <c r="N5746" s="37" t="s">
        <v>183</v>
      </c>
      <c r="O5746" s="38">
        <v>0.79365600000000003</v>
      </c>
      <c r="AW5746" s="26"/>
    </row>
    <row r="5747" spans="1:49" x14ac:dyDescent="0.2">
      <c r="A5747" s="7">
        <v>40</v>
      </c>
      <c r="B5747" s="40">
        <v>1868</v>
      </c>
      <c r="C5747" s="40"/>
      <c r="D5747" s="7">
        <v>1</v>
      </c>
      <c r="E5747" s="7">
        <v>22</v>
      </c>
      <c r="F5747" s="7">
        <v>1</v>
      </c>
      <c r="G5747" s="7">
        <v>11</v>
      </c>
      <c r="H5747" s="1">
        <v>24</v>
      </c>
      <c r="I5747" s="7">
        <v>0</v>
      </c>
      <c r="J5747" s="7">
        <v>0</v>
      </c>
      <c r="K5747" s="7">
        <v>9</v>
      </c>
      <c r="L5747" s="7">
        <v>9</v>
      </c>
      <c r="M5747" s="42">
        <v>12</v>
      </c>
      <c r="N5747" s="42" t="s">
        <v>188</v>
      </c>
      <c r="O5747" s="38">
        <v>0.75</v>
      </c>
      <c r="AW5747" s="26"/>
    </row>
    <row r="5748" spans="1:49" x14ac:dyDescent="0.2">
      <c r="A5748" s="7">
        <v>140</v>
      </c>
      <c r="B5748" s="40">
        <v>1868</v>
      </c>
      <c r="C5748" s="40"/>
      <c r="D5748" s="7">
        <v>1</v>
      </c>
      <c r="E5748" s="7">
        <v>26</v>
      </c>
      <c r="F5748" s="7">
        <v>3</v>
      </c>
      <c r="G5748" s="7">
        <v>18</v>
      </c>
      <c r="H5748" s="1">
        <v>24</v>
      </c>
      <c r="I5748" s="7">
        <v>0</v>
      </c>
      <c r="J5748" s="7">
        <v>4</v>
      </c>
      <c r="K5748" s="7">
        <v>0</v>
      </c>
      <c r="L5748" s="7">
        <v>48</v>
      </c>
      <c r="M5748" s="36">
        <v>45.359702440351988</v>
      </c>
      <c r="N5748" s="37" t="s">
        <v>183</v>
      </c>
      <c r="O5748" s="38">
        <v>1.058208</v>
      </c>
      <c r="AW5748" s="26"/>
    </row>
    <row r="5749" spans="1:49" x14ac:dyDescent="0.2">
      <c r="A5749" s="7">
        <v>39</v>
      </c>
      <c r="B5749" s="40">
        <v>1869</v>
      </c>
      <c r="C5749" s="40"/>
      <c r="D5749" s="7">
        <v>1</v>
      </c>
      <c r="E5749" s="7">
        <v>22</v>
      </c>
      <c r="F5749" s="7">
        <v>1</v>
      </c>
      <c r="G5749" s="7">
        <v>11</v>
      </c>
      <c r="H5749" s="1">
        <v>24</v>
      </c>
      <c r="I5749" s="7">
        <v>0</v>
      </c>
      <c r="J5749" s="7">
        <v>1</v>
      </c>
      <c r="K5749" s="7">
        <v>0</v>
      </c>
      <c r="L5749" s="7">
        <v>12</v>
      </c>
      <c r="M5749" s="42">
        <v>12</v>
      </c>
      <c r="N5749" s="42" t="s">
        <v>188</v>
      </c>
      <c r="O5749" s="38">
        <v>1</v>
      </c>
      <c r="AW5749" s="26"/>
    </row>
    <row r="5750" spans="1:49" x14ac:dyDescent="0.2">
      <c r="A5750" s="7">
        <v>39</v>
      </c>
      <c r="B5750" s="40">
        <v>1870</v>
      </c>
      <c r="C5750" s="40"/>
      <c r="D5750" s="7">
        <v>1</v>
      </c>
      <c r="E5750" s="7">
        <v>22</v>
      </c>
      <c r="F5750" s="7">
        <v>1</v>
      </c>
      <c r="G5750" s="7">
        <v>11</v>
      </c>
      <c r="H5750" s="1">
        <v>24</v>
      </c>
      <c r="I5750" s="7">
        <v>0</v>
      </c>
      <c r="J5750" s="7">
        <v>1</v>
      </c>
      <c r="K5750" s="7">
        <v>1.5</v>
      </c>
      <c r="L5750" s="7">
        <v>13.5</v>
      </c>
      <c r="M5750" s="42">
        <v>12</v>
      </c>
      <c r="N5750" s="42" t="s">
        <v>188</v>
      </c>
      <c r="O5750" s="38">
        <v>1.125</v>
      </c>
      <c r="AW5750" s="26"/>
    </row>
    <row r="5751" spans="1:49" x14ac:dyDescent="0.2">
      <c r="A5751" s="7">
        <v>39</v>
      </c>
      <c r="B5751" s="40">
        <v>1871</v>
      </c>
      <c r="C5751" s="40"/>
      <c r="D5751" s="7">
        <v>1</v>
      </c>
      <c r="E5751" s="7">
        <v>22</v>
      </c>
      <c r="F5751" s="7">
        <v>1</v>
      </c>
      <c r="G5751" s="7">
        <v>11</v>
      </c>
      <c r="H5751" s="1">
        <v>24</v>
      </c>
      <c r="I5751" s="7">
        <v>0</v>
      </c>
      <c r="J5751" s="7">
        <v>0</v>
      </c>
      <c r="K5751" s="7">
        <v>7.5</v>
      </c>
      <c r="L5751" s="7">
        <v>7.5</v>
      </c>
      <c r="M5751" s="42">
        <v>12</v>
      </c>
      <c r="N5751" s="42" t="s">
        <v>188</v>
      </c>
      <c r="O5751" s="38">
        <v>0.625</v>
      </c>
      <c r="AW5751" s="26"/>
    </row>
    <row r="5752" spans="1:49" x14ac:dyDescent="0.2">
      <c r="A5752" s="7">
        <v>39</v>
      </c>
      <c r="B5752" s="40">
        <v>1872</v>
      </c>
      <c r="C5752" s="40"/>
      <c r="D5752" s="7">
        <v>1</v>
      </c>
      <c r="E5752" s="7">
        <v>22</v>
      </c>
      <c r="F5752" s="7">
        <v>1</v>
      </c>
      <c r="G5752" s="7">
        <v>11</v>
      </c>
      <c r="H5752" s="1">
        <v>24</v>
      </c>
      <c r="I5752" s="7">
        <v>0</v>
      </c>
      <c r="J5752" s="7">
        <v>0</v>
      </c>
      <c r="K5752" s="7">
        <v>7</v>
      </c>
      <c r="L5752" s="7">
        <v>7</v>
      </c>
      <c r="M5752" s="42">
        <v>12</v>
      </c>
      <c r="N5752" s="42" t="s">
        <v>188</v>
      </c>
      <c r="O5752" s="38">
        <v>0.58333333333333337</v>
      </c>
      <c r="AW5752" s="26"/>
    </row>
    <row r="5753" spans="1:49" x14ac:dyDescent="0.2">
      <c r="A5753" s="7">
        <v>39</v>
      </c>
      <c r="B5753" s="40">
        <v>1873</v>
      </c>
      <c r="C5753" s="40"/>
      <c r="D5753" s="7">
        <v>1</v>
      </c>
      <c r="E5753" s="7">
        <v>22</v>
      </c>
      <c r="F5753" s="7">
        <v>1</v>
      </c>
      <c r="G5753" s="7">
        <v>11</v>
      </c>
      <c r="H5753" s="1">
        <v>24</v>
      </c>
      <c r="I5753" s="7">
        <v>0</v>
      </c>
      <c r="J5753" s="7">
        <v>0</v>
      </c>
      <c r="K5753" s="7">
        <v>6.5</v>
      </c>
      <c r="L5753" s="7">
        <v>6.5</v>
      </c>
      <c r="M5753" s="42">
        <v>12</v>
      </c>
      <c r="N5753" s="42" t="s">
        <v>188</v>
      </c>
      <c r="O5753" s="38">
        <v>0.54166666666666663</v>
      </c>
      <c r="AW5753" s="26"/>
    </row>
    <row r="5754" spans="1:49" x14ac:dyDescent="0.2">
      <c r="A5754" s="7">
        <v>39</v>
      </c>
      <c r="B5754" s="40">
        <v>1874</v>
      </c>
      <c r="C5754" s="40"/>
      <c r="D5754" s="7">
        <v>1</v>
      </c>
      <c r="E5754" s="7">
        <v>22</v>
      </c>
      <c r="F5754" s="7">
        <v>1</v>
      </c>
      <c r="G5754" s="7">
        <v>11</v>
      </c>
      <c r="H5754" s="1">
        <v>24</v>
      </c>
      <c r="I5754" s="7">
        <v>0</v>
      </c>
      <c r="J5754" s="7">
        <v>0</v>
      </c>
      <c r="K5754" s="7">
        <v>9</v>
      </c>
      <c r="L5754" s="7">
        <v>9</v>
      </c>
      <c r="M5754" s="42">
        <v>12</v>
      </c>
      <c r="N5754" s="42" t="s">
        <v>188</v>
      </c>
      <c r="O5754" s="38">
        <v>0.75</v>
      </c>
      <c r="AW5754" s="26"/>
    </row>
    <row r="5755" spans="1:49" x14ac:dyDescent="0.2">
      <c r="A5755" s="7">
        <v>121</v>
      </c>
      <c r="B5755" s="40">
        <v>1874</v>
      </c>
      <c r="C5755" s="40"/>
      <c r="D5755" s="7">
        <v>1</v>
      </c>
      <c r="E5755" s="7">
        <v>26</v>
      </c>
      <c r="F5755" s="7">
        <v>2</v>
      </c>
      <c r="G5755" s="7">
        <v>14</v>
      </c>
      <c r="H5755" s="1">
        <v>24</v>
      </c>
      <c r="I5755" s="7">
        <v>0</v>
      </c>
      <c r="J5755" s="7">
        <v>40</v>
      </c>
      <c r="K5755" s="7">
        <v>0</v>
      </c>
      <c r="L5755" s="7">
        <v>480</v>
      </c>
      <c r="M5755" s="39">
        <v>1016.064</v>
      </c>
      <c r="N5755" s="39" t="s">
        <v>183</v>
      </c>
      <c r="O5755" s="38">
        <v>0.47241118669690102</v>
      </c>
      <c r="AW5755" s="26"/>
    </row>
    <row r="5756" spans="1:49" x14ac:dyDescent="0.2">
      <c r="A5756" s="7">
        <v>36</v>
      </c>
      <c r="B5756" s="40">
        <v>1875</v>
      </c>
      <c r="C5756" s="40"/>
      <c r="D5756" s="7">
        <v>1</v>
      </c>
      <c r="E5756" s="7">
        <v>22</v>
      </c>
      <c r="F5756" s="7">
        <v>1</v>
      </c>
      <c r="G5756" s="7">
        <v>11</v>
      </c>
      <c r="H5756" s="1">
        <v>24</v>
      </c>
      <c r="I5756" s="7">
        <v>0</v>
      </c>
      <c r="J5756" s="7">
        <v>0</v>
      </c>
      <c r="K5756" s="7">
        <v>7.5</v>
      </c>
      <c r="L5756" s="7">
        <v>7.5</v>
      </c>
      <c r="M5756" s="42">
        <v>12</v>
      </c>
      <c r="N5756" s="42" t="s">
        <v>188</v>
      </c>
      <c r="O5756" s="38">
        <v>0.625</v>
      </c>
      <c r="AW5756" s="26"/>
    </row>
    <row r="5757" spans="1:49" x14ac:dyDescent="0.2">
      <c r="A5757" s="7">
        <v>118</v>
      </c>
      <c r="B5757" s="40">
        <v>1875</v>
      </c>
      <c r="C5757" s="40"/>
      <c r="D5757" s="7">
        <v>1</v>
      </c>
      <c r="E5757" s="7">
        <v>26</v>
      </c>
      <c r="F5757" s="7">
        <v>2</v>
      </c>
      <c r="G5757" s="7">
        <v>14</v>
      </c>
      <c r="H5757" s="1">
        <v>24</v>
      </c>
      <c r="I5757" s="7">
        <v>0</v>
      </c>
      <c r="J5757" s="7">
        <v>35</v>
      </c>
      <c r="K5757" s="7">
        <v>0</v>
      </c>
      <c r="L5757" s="7">
        <v>420</v>
      </c>
      <c r="M5757" s="39">
        <v>1016.064</v>
      </c>
      <c r="N5757" s="39" t="s">
        <v>183</v>
      </c>
      <c r="O5757" s="38">
        <v>0.41335978835978837</v>
      </c>
      <c r="AW5757" s="26"/>
    </row>
    <row r="5758" spans="1:49" x14ac:dyDescent="0.2">
      <c r="A5758" s="7">
        <v>21</v>
      </c>
      <c r="B5758" s="40">
        <v>1876</v>
      </c>
      <c r="C5758" s="40"/>
      <c r="D5758" s="7">
        <v>1</v>
      </c>
      <c r="E5758" s="7">
        <v>22</v>
      </c>
      <c r="F5758" s="7">
        <v>1</v>
      </c>
      <c r="G5758" s="7">
        <v>11</v>
      </c>
      <c r="H5758" s="1">
        <v>24</v>
      </c>
      <c r="I5758" s="7">
        <v>0</v>
      </c>
      <c r="J5758" s="7">
        <v>0</v>
      </c>
      <c r="K5758" s="7">
        <v>6.5</v>
      </c>
      <c r="L5758" s="7">
        <v>6.5</v>
      </c>
      <c r="M5758" s="42">
        <v>12</v>
      </c>
      <c r="N5758" s="42" t="s">
        <v>188</v>
      </c>
      <c r="O5758" s="38">
        <v>0.54166666666666663</v>
      </c>
      <c r="AW5758" s="26"/>
    </row>
    <row r="5759" spans="1:49" x14ac:dyDescent="0.2">
      <c r="A5759" s="7">
        <v>52</v>
      </c>
      <c r="B5759" s="40">
        <v>1876</v>
      </c>
      <c r="C5759" s="40"/>
      <c r="D5759" s="7">
        <v>6</v>
      </c>
      <c r="E5759" s="7">
        <v>24</v>
      </c>
      <c r="F5759" s="7">
        <v>1</v>
      </c>
      <c r="G5759" s="7">
        <v>11</v>
      </c>
      <c r="H5759" s="1">
        <v>24</v>
      </c>
      <c r="I5759" s="7">
        <v>0</v>
      </c>
      <c r="J5759" s="7">
        <v>1</v>
      </c>
      <c r="K5759" s="40">
        <v>9</v>
      </c>
      <c r="L5759" s="7">
        <v>21</v>
      </c>
      <c r="M5759" s="42">
        <v>12</v>
      </c>
      <c r="N5759" s="42" t="s">
        <v>188</v>
      </c>
      <c r="O5759" s="38">
        <v>1.75</v>
      </c>
      <c r="P5759">
        <v>0</v>
      </c>
      <c r="Q5759">
        <v>1</v>
      </c>
      <c r="R5759">
        <v>9</v>
      </c>
      <c r="S5759">
        <v>0</v>
      </c>
      <c r="T5759">
        <v>1</v>
      </c>
      <c r="U5759">
        <v>9</v>
      </c>
      <c r="V5759">
        <v>0</v>
      </c>
      <c r="W5759">
        <v>1</v>
      </c>
      <c r="X5759">
        <v>9</v>
      </c>
      <c r="Y5759">
        <v>0</v>
      </c>
      <c r="Z5759">
        <v>2</v>
      </c>
      <c r="AA5759">
        <v>3</v>
      </c>
      <c r="AB5759">
        <v>0</v>
      </c>
      <c r="AC5759">
        <v>2</v>
      </c>
      <c r="AD5759">
        <v>3</v>
      </c>
      <c r="AW5759" s="26"/>
    </row>
    <row r="5760" spans="1:49" x14ac:dyDescent="0.2">
      <c r="A5760" s="7">
        <v>43</v>
      </c>
      <c r="B5760" s="40">
        <v>1877</v>
      </c>
      <c r="C5760" s="40"/>
      <c r="D5760" s="7">
        <v>1</v>
      </c>
      <c r="E5760" s="7">
        <v>22</v>
      </c>
      <c r="F5760" s="7">
        <v>1</v>
      </c>
      <c r="G5760" s="7">
        <v>11</v>
      </c>
      <c r="H5760" s="1">
        <v>24</v>
      </c>
      <c r="I5760" s="7">
        <v>0</v>
      </c>
      <c r="J5760" s="7">
        <v>0</v>
      </c>
      <c r="K5760" s="7">
        <v>7.5</v>
      </c>
      <c r="L5760" s="7">
        <v>7.5</v>
      </c>
      <c r="M5760" s="42">
        <v>12</v>
      </c>
      <c r="N5760" s="42" t="s">
        <v>188</v>
      </c>
      <c r="O5760" s="38">
        <v>0.625</v>
      </c>
      <c r="AW5760" s="26"/>
    </row>
    <row r="5761" spans="1:49" x14ac:dyDescent="0.2">
      <c r="A5761" s="7">
        <v>20</v>
      </c>
      <c r="B5761" s="40">
        <v>1877</v>
      </c>
      <c r="C5761" s="40"/>
      <c r="D5761" s="7">
        <v>6</v>
      </c>
      <c r="E5761" s="7">
        <v>24</v>
      </c>
      <c r="F5761" s="7">
        <v>1</v>
      </c>
      <c r="G5761" s="7">
        <v>11</v>
      </c>
      <c r="H5761" s="1">
        <v>24</v>
      </c>
      <c r="I5761" s="7">
        <v>0</v>
      </c>
      <c r="J5761" s="7">
        <v>2</v>
      </c>
      <c r="K5761" s="7">
        <v>0</v>
      </c>
      <c r="L5761" s="7">
        <v>24</v>
      </c>
      <c r="M5761" s="42">
        <v>12</v>
      </c>
      <c r="N5761" s="42" t="s">
        <v>188</v>
      </c>
      <c r="O5761" s="38">
        <v>2</v>
      </c>
      <c r="P5761">
        <v>0</v>
      </c>
      <c r="Q5761">
        <v>2</v>
      </c>
      <c r="R5761">
        <v>3</v>
      </c>
      <c r="S5761">
        <v>0</v>
      </c>
      <c r="T5761">
        <v>1</v>
      </c>
      <c r="U5761">
        <v>7.5</v>
      </c>
      <c r="V5761">
        <v>0</v>
      </c>
      <c r="W5761">
        <v>1</v>
      </c>
      <c r="X5761">
        <v>6</v>
      </c>
      <c r="Y5761">
        <v>0</v>
      </c>
      <c r="Z5761">
        <v>1</v>
      </c>
      <c r="AA5761">
        <v>6</v>
      </c>
      <c r="AB5761">
        <v>0</v>
      </c>
      <c r="AC5761">
        <v>2</v>
      </c>
      <c r="AD5761">
        <v>0</v>
      </c>
      <c r="AW5761" s="26"/>
    </row>
    <row r="5762" spans="1:49" x14ac:dyDescent="0.2">
      <c r="A5762" s="7">
        <v>125</v>
      </c>
      <c r="B5762" s="40">
        <v>1877</v>
      </c>
      <c r="C5762" s="40"/>
      <c r="D5762" s="7">
        <v>1</v>
      </c>
      <c r="E5762" s="7">
        <v>26</v>
      </c>
      <c r="F5762" s="7">
        <v>2</v>
      </c>
      <c r="G5762" s="7">
        <v>14</v>
      </c>
      <c r="H5762" s="1">
        <v>24</v>
      </c>
      <c r="I5762" s="7">
        <v>0</v>
      </c>
      <c r="J5762" s="7">
        <v>45</v>
      </c>
      <c r="K5762" s="7">
        <v>0</v>
      </c>
      <c r="L5762" s="7">
        <v>540</v>
      </c>
      <c r="M5762" s="39">
        <v>1016.064</v>
      </c>
      <c r="N5762" s="39" t="s">
        <v>183</v>
      </c>
      <c r="O5762" s="38">
        <v>0.53146258503401367</v>
      </c>
      <c r="AW5762" s="26"/>
    </row>
    <row r="5763" spans="1:49" x14ac:dyDescent="0.2">
      <c r="A5763" s="7">
        <v>43</v>
      </c>
      <c r="B5763" s="40">
        <v>1878</v>
      </c>
      <c r="C5763" s="40"/>
      <c r="D5763" s="7">
        <v>1</v>
      </c>
      <c r="E5763" s="7">
        <v>22</v>
      </c>
      <c r="F5763" s="7">
        <v>1</v>
      </c>
      <c r="G5763" s="7">
        <v>11</v>
      </c>
      <c r="H5763" s="1">
        <v>24</v>
      </c>
      <c r="I5763" s="7">
        <v>0</v>
      </c>
      <c r="J5763" s="7">
        <v>0</v>
      </c>
      <c r="K5763" s="7">
        <v>9</v>
      </c>
      <c r="L5763" s="7">
        <v>9</v>
      </c>
      <c r="M5763" s="42">
        <v>12</v>
      </c>
      <c r="N5763" s="42" t="s">
        <v>188</v>
      </c>
      <c r="O5763" s="38">
        <v>0.75</v>
      </c>
      <c r="AW5763" s="26"/>
    </row>
    <row r="5764" spans="1:49" x14ac:dyDescent="0.2">
      <c r="A5764" s="7">
        <v>20</v>
      </c>
      <c r="B5764" s="40">
        <v>1878</v>
      </c>
      <c r="C5764" s="40"/>
      <c r="D5764" s="7">
        <v>6</v>
      </c>
      <c r="E5764" s="7">
        <v>24</v>
      </c>
      <c r="F5764" s="7">
        <v>1</v>
      </c>
      <c r="G5764" s="7">
        <v>11</v>
      </c>
      <c r="H5764" s="1">
        <v>24</v>
      </c>
      <c r="I5764" s="7">
        <v>0</v>
      </c>
      <c r="J5764" s="7">
        <v>1</v>
      </c>
      <c r="K5764" s="7">
        <v>9</v>
      </c>
      <c r="L5764" s="7">
        <v>21</v>
      </c>
      <c r="M5764" s="42">
        <v>12</v>
      </c>
      <c r="N5764" s="42" t="s">
        <v>188</v>
      </c>
      <c r="O5764" s="38">
        <v>1.75</v>
      </c>
      <c r="P5764">
        <v>0</v>
      </c>
      <c r="Q5764">
        <v>1</v>
      </c>
      <c r="R5764">
        <v>6</v>
      </c>
      <c r="S5764">
        <v>0</v>
      </c>
      <c r="T5764">
        <v>1</v>
      </c>
      <c r="U5764">
        <v>9</v>
      </c>
      <c r="V5764">
        <v>0</v>
      </c>
      <c r="W5764">
        <v>2</v>
      </c>
      <c r="X5764">
        <v>3</v>
      </c>
      <c r="Y5764">
        <v>0</v>
      </c>
      <c r="Z5764">
        <v>2</v>
      </c>
      <c r="AA5764">
        <v>0</v>
      </c>
      <c r="AB5764">
        <v>0</v>
      </c>
      <c r="AC5764">
        <v>0</v>
      </c>
      <c r="AD5764">
        <v>2</v>
      </c>
      <c r="AW5764" s="26"/>
    </row>
    <row r="5765" spans="1:49" x14ac:dyDescent="0.2">
      <c r="A5765" s="7">
        <v>127</v>
      </c>
      <c r="B5765" s="40">
        <v>1878</v>
      </c>
      <c r="C5765" s="40"/>
      <c r="D5765" s="7">
        <v>1</v>
      </c>
      <c r="E5765" s="7">
        <v>26</v>
      </c>
      <c r="F5765" s="7">
        <v>2</v>
      </c>
      <c r="G5765" s="7">
        <v>14</v>
      </c>
      <c r="H5765" s="1">
        <v>24</v>
      </c>
      <c r="I5765" s="7">
        <v>0</v>
      </c>
      <c r="J5765" s="7">
        <v>32</v>
      </c>
      <c r="K5765" s="7">
        <v>6</v>
      </c>
      <c r="L5765" s="7">
        <v>390</v>
      </c>
      <c r="M5765" s="39">
        <v>1016.064</v>
      </c>
      <c r="N5765" s="39" t="s">
        <v>183</v>
      </c>
      <c r="O5765" s="38">
        <v>0.38383408919123208</v>
      </c>
      <c r="AW5765" s="26"/>
    </row>
    <row r="5766" spans="1:49" x14ac:dyDescent="0.2">
      <c r="A5766" s="7">
        <v>21</v>
      </c>
      <c r="B5766" s="40">
        <v>1879</v>
      </c>
      <c r="C5766" s="40"/>
      <c r="D5766" s="7">
        <v>1</v>
      </c>
      <c r="E5766" s="7">
        <v>22</v>
      </c>
      <c r="F5766" s="7">
        <v>1</v>
      </c>
      <c r="G5766" s="7">
        <v>11</v>
      </c>
      <c r="H5766" s="1">
        <v>24</v>
      </c>
      <c r="I5766" s="7">
        <v>0</v>
      </c>
      <c r="J5766" s="7">
        <v>1</v>
      </c>
      <c r="K5766" s="7">
        <v>0</v>
      </c>
      <c r="L5766" s="7">
        <v>12</v>
      </c>
      <c r="M5766" s="42">
        <v>12</v>
      </c>
      <c r="N5766" s="42" t="s">
        <v>188</v>
      </c>
      <c r="O5766" s="38">
        <v>1</v>
      </c>
      <c r="AW5766" s="26"/>
    </row>
    <row r="5767" spans="1:49" x14ac:dyDescent="0.2">
      <c r="A5767" s="7">
        <v>51</v>
      </c>
      <c r="B5767" s="40">
        <v>1879</v>
      </c>
      <c r="C5767" s="40"/>
      <c r="D5767" s="7">
        <v>2</v>
      </c>
      <c r="E5767" s="7">
        <v>24</v>
      </c>
      <c r="F5767" s="7">
        <v>1</v>
      </c>
      <c r="G5767" s="7">
        <v>11</v>
      </c>
      <c r="H5767" s="1">
        <v>24</v>
      </c>
      <c r="I5767" s="7">
        <v>0</v>
      </c>
      <c r="J5767" s="7">
        <v>2</v>
      </c>
      <c r="K5767" s="7">
        <v>3</v>
      </c>
      <c r="L5767" s="7">
        <v>27</v>
      </c>
      <c r="M5767" s="42">
        <v>12</v>
      </c>
      <c r="N5767" s="42" t="s">
        <v>188</v>
      </c>
      <c r="O5767" s="38">
        <v>2.25</v>
      </c>
      <c r="P5767">
        <v>0</v>
      </c>
      <c r="Q5767">
        <v>1</v>
      </c>
      <c r="R5767">
        <v>9</v>
      </c>
      <c r="AW5767" s="26"/>
    </row>
    <row r="5768" spans="1:49" x14ac:dyDescent="0.2">
      <c r="A5768" s="7">
        <v>123</v>
      </c>
      <c r="B5768" s="40">
        <v>1879</v>
      </c>
      <c r="C5768" s="40"/>
      <c r="D5768" s="7">
        <v>1</v>
      </c>
      <c r="E5768" s="7">
        <v>26</v>
      </c>
      <c r="F5768" s="7">
        <v>2</v>
      </c>
      <c r="G5768" s="7">
        <v>14</v>
      </c>
      <c r="H5768" s="1">
        <v>24</v>
      </c>
      <c r="I5768" s="7">
        <v>0</v>
      </c>
      <c r="J5768" s="7">
        <v>55</v>
      </c>
      <c r="K5768" s="7">
        <v>6</v>
      </c>
      <c r="L5768" s="7">
        <v>666</v>
      </c>
      <c r="M5768" s="39">
        <v>1016.064</v>
      </c>
      <c r="N5768" s="39" t="s">
        <v>183</v>
      </c>
      <c r="O5768" s="38">
        <v>0.65547052154195018</v>
      </c>
      <c r="AW5768" s="26"/>
    </row>
    <row r="5769" spans="1:49" x14ac:dyDescent="0.2">
      <c r="A5769" s="7">
        <v>101</v>
      </c>
      <c r="B5769" s="40">
        <v>1880</v>
      </c>
      <c r="C5769" s="18">
        <f>B5769-B5768</f>
        <v>1</v>
      </c>
      <c r="D5769" s="7">
        <v>4</v>
      </c>
      <c r="E5769" s="7">
        <v>21</v>
      </c>
      <c r="F5769" s="7">
        <v>1</v>
      </c>
      <c r="G5769" s="7">
        <v>11</v>
      </c>
      <c r="H5769" s="1">
        <v>24</v>
      </c>
      <c r="I5769" s="7">
        <v>0</v>
      </c>
      <c r="J5769" s="7">
        <v>1</v>
      </c>
      <c r="K5769" s="7">
        <v>6</v>
      </c>
      <c r="L5769" s="7">
        <v>18</v>
      </c>
      <c r="M5769" s="42">
        <v>12</v>
      </c>
      <c r="N5769" s="42" t="s">
        <v>188</v>
      </c>
      <c r="O5769" s="38">
        <v>1.5</v>
      </c>
      <c r="P5769">
        <v>0</v>
      </c>
      <c r="Q5769">
        <v>2</v>
      </c>
      <c r="R5769">
        <v>0</v>
      </c>
      <c r="S5769">
        <v>0</v>
      </c>
      <c r="T5769">
        <v>1</v>
      </c>
      <c r="U5769">
        <v>7.5</v>
      </c>
      <c r="V5769">
        <v>0</v>
      </c>
      <c r="W5769">
        <v>1</v>
      </c>
      <c r="X5769">
        <v>1.5</v>
      </c>
      <c r="AW5769" s="26"/>
    </row>
    <row r="5770" spans="1:49" x14ac:dyDescent="0.2">
      <c r="A5770" s="7">
        <v>43</v>
      </c>
      <c r="B5770" s="40">
        <v>1880</v>
      </c>
      <c r="C5770" s="40"/>
      <c r="D5770" s="7">
        <v>1</v>
      </c>
      <c r="E5770" s="7">
        <v>22</v>
      </c>
      <c r="F5770" s="7">
        <v>1</v>
      </c>
      <c r="G5770" s="7">
        <v>11</v>
      </c>
      <c r="H5770" s="1">
        <v>24</v>
      </c>
      <c r="I5770" s="7">
        <v>0</v>
      </c>
      <c r="J5770" s="7">
        <v>0</v>
      </c>
      <c r="K5770" s="7">
        <v>7</v>
      </c>
      <c r="L5770" s="7">
        <v>7</v>
      </c>
      <c r="M5770" s="42">
        <v>12</v>
      </c>
      <c r="N5770" s="42" t="s">
        <v>188</v>
      </c>
      <c r="O5770" s="38">
        <v>0.58333333333333337</v>
      </c>
      <c r="AW5770" s="26"/>
    </row>
    <row r="5771" spans="1:49" x14ac:dyDescent="0.2">
      <c r="A5771" s="7">
        <v>20</v>
      </c>
      <c r="B5771" s="40">
        <v>1880</v>
      </c>
      <c r="C5771" s="40"/>
      <c r="D5771" s="7">
        <v>6</v>
      </c>
      <c r="E5771" s="7">
        <v>24</v>
      </c>
      <c r="F5771" s="7">
        <v>1</v>
      </c>
      <c r="G5771" s="7">
        <v>11</v>
      </c>
      <c r="H5771" s="1">
        <v>24</v>
      </c>
      <c r="I5771" s="7">
        <v>0</v>
      </c>
      <c r="J5771" s="7">
        <v>1</v>
      </c>
      <c r="K5771" s="7">
        <v>4.5</v>
      </c>
      <c r="L5771" s="7">
        <v>16.5</v>
      </c>
      <c r="M5771" s="42">
        <v>12</v>
      </c>
      <c r="N5771" s="42" t="s">
        <v>188</v>
      </c>
      <c r="O5771" s="38">
        <v>1.375</v>
      </c>
      <c r="P5771">
        <v>0</v>
      </c>
      <c r="Q5771">
        <v>1</v>
      </c>
      <c r="R5771">
        <v>4.5</v>
      </c>
      <c r="S5771">
        <v>0</v>
      </c>
      <c r="T5771">
        <v>1</v>
      </c>
      <c r="U5771">
        <v>3</v>
      </c>
      <c r="V5771">
        <v>0</v>
      </c>
      <c r="W5771">
        <v>1</v>
      </c>
      <c r="X5771">
        <v>4.5</v>
      </c>
      <c r="Y5771">
        <v>0</v>
      </c>
      <c r="Z5771">
        <v>1</v>
      </c>
      <c r="AA5771">
        <v>4.5</v>
      </c>
      <c r="AB5771">
        <v>0</v>
      </c>
      <c r="AC5771">
        <v>1</v>
      </c>
      <c r="AD5771">
        <v>6</v>
      </c>
      <c r="AW5771" s="26"/>
    </row>
    <row r="5772" spans="1:49" x14ac:dyDescent="0.2">
      <c r="A5772" s="7">
        <v>131</v>
      </c>
      <c r="B5772" s="40">
        <v>1880</v>
      </c>
      <c r="C5772" s="40"/>
      <c r="D5772" s="7">
        <v>1</v>
      </c>
      <c r="E5772" s="7">
        <v>26</v>
      </c>
      <c r="F5772" s="7">
        <v>2</v>
      </c>
      <c r="G5772" s="7">
        <v>14</v>
      </c>
      <c r="H5772" s="1">
        <v>24</v>
      </c>
      <c r="I5772" s="7">
        <v>0</v>
      </c>
      <c r="J5772" s="7">
        <v>37</v>
      </c>
      <c r="K5772" s="7">
        <v>6</v>
      </c>
      <c r="L5772" s="7">
        <v>450</v>
      </c>
      <c r="M5772" s="39">
        <v>1016.064</v>
      </c>
      <c r="N5772" s="39" t="s">
        <v>183</v>
      </c>
      <c r="O5772" s="38">
        <v>0.44288548752834467</v>
      </c>
      <c r="AW5772" s="26"/>
    </row>
    <row r="5773" spans="1:49" x14ac:dyDescent="0.2">
      <c r="A5773" s="7">
        <v>41</v>
      </c>
      <c r="B5773" s="40">
        <v>1881</v>
      </c>
      <c r="C5773" s="40"/>
      <c r="D5773" s="7">
        <v>1</v>
      </c>
      <c r="E5773" s="7">
        <v>22</v>
      </c>
      <c r="F5773" s="7">
        <v>1</v>
      </c>
      <c r="G5773" s="7">
        <v>11</v>
      </c>
      <c r="H5773" s="1">
        <v>24</v>
      </c>
      <c r="I5773" s="7">
        <v>0</v>
      </c>
      <c r="J5773" s="7">
        <v>0</v>
      </c>
      <c r="K5773" s="7">
        <v>6</v>
      </c>
      <c r="L5773" s="7">
        <v>6</v>
      </c>
      <c r="M5773" s="42">
        <v>12</v>
      </c>
      <c r="N5773" s="42" t="s">
        <v>188</v>
      </c>
      <c r="O5773" s="38">
        <v>0.5</v>
      </c>
      <c r="AW5773" s="26"/>
    </row>
    <row r="5774" spans="1:49" x14ac:dyDescent="0.2">
      <c r="A5774" s="7">
        <v>22</v>
      </c>
      <c r="B5774" s="40">
        <v>1881</v>
      </c>
      <c r="C5774" s="40"/>
      <c r="D5774" s="7">
        <v>6</v>
      </c>
      <c r="E5774" s="7">
        <v>24</v>
      </c>
      <c r="F5774" s="7">
        <v>1</v>
      </c>
      <c r="G5774" s="7">
        <v>11</v>
      </c>
      <c r="H5774" s="1">
        <v>24</v>
      </c>
      <c r="I5774" s="7">
        <v>0</v>
      </c>
      <c r="J5774" s="7">
        <v>1</v>
      </c>
      <c r="K5774" s="7">
        <v>4.5</v>
      </c>
      <c r="L5774" s="7">
        <v>16.5</v>
      </c>
      <c r="M5774" s="42">
        <v>12</v>
      </c>
      <c r="N5774" s="42" t="s">
        <v>188</v>
      </c>
      <c r="O5774" s="38">
        <v>1.375</v>
      </c>
      <c r="P5774">
        <v>0</v>
      </c>
      <c r="Q5774">
        <v>1</v>
      </c>
      <c r="R5774">
        <v>4.5</v>
      </c>
      <c r="S5774">
        <v>0</v>
      </c>
      <c r="T5774">
        <v>1</v>
      </c>
      <c r="U5774">
        <v>6</v>
      </c>
      <c r="V5774">
        <v>0</v>
      </c>
      <c r="W5774">
        <v>2</v>
      </c>
      <c r="X5774">
        <v>0</v>
      </c>
      <c r="Y5774">
        <v>0</v>
      </c>
      <c r="Z5774">
        <v>1</v>
      </c>
      <c r="AA5774">
        <v>9</v>
      </c>
      <c r="AB5774">
        <v>0</v>
      </c>
      <c r="AC5774">
        <v>1</v>
      </c>
      <c r="AD5774">
        <v>4.5</v>
      </c>
      <c r="AW5774" s="26"/>
    </row>
    <row r="5775" spans="1:49" x14ac:dyDescent="0.2">
      <c r="A5775" s="7">
        <v>118</v>
      </c>
      <c r="B5775" s="40">
        <v>1881</v>
      </c>
      <c r="C5775" s="40"/>
      <c r="D5775" s="7">
        <v>1</v>
      </c>
      <c r="E5775" s="7">
        <v>26</v>
      </c>
      <c r="F5775" s="7">
        <v>2</v>
      </c>
      <c r="G5775" s="7">
        <v>14</v>
      </c>
      <c r="H5775" s="1">
        <v>24</v>
      </c>
      <c r="I5775" s="7">
        <v>0</v>
      </c>
      <c r="J5775" s="7">
        <v>40</v>
      </c>
      <c r="K5775" s="7">
        <v>0</v>
      </c>
      <c r="L5775" s="7">
        <v>480</v>
      </c>
      <c r="M5775" s="39">
        <v>1016.064</v>
      </c>
      <c r="N5775" s="39" t="s">
        <v>183</v>
      </c>
      <c r="O5775" s="38">
        <v>0.47241118669690102</v>
      </c>
      <c r="AW5775" s="26"/>
    </row>
    <row r="5776" spans="1:49" x14ac:dyDescent="0.2">
      <c r="A5776" s="7">
        <v>110</v>
      </c>
      <c r="B5776" s="40">
        <v>1882</v>
      </c>
      <c r="C5776" s="18">
        <f>B5776-B5775</f>
        <v>1</v>
      </c>
      <c r="D5776" s="7">
        <v>1</v>
      </c>
      <c r="E5776" s="7">
        <v>21</v>
      </c>
      <c r="F5776" s="7">
        <v>1</v>
      </c>
      <c r="G5776" s="7">
        <v>11</v>
      </c>
      <c r="H5776" s="1">
        <v>24</v>
      </c>
      <c r="I5776" s="7">
        <v>0</v>
      </c>
      <c r="J5776" s="7">
        <v>2</v>
      </c>
      <c r="K5776" s="7">
        <v>0</v>
      </c>
      <c r="L5776" s="7">
        <v>24</v>
      </c>
      <c r="M5776" s="42">
        <v>12</v>
      </c>
      <c r="N5776" s="42" t="s">
        <v>188</v>
      </c>
      <c r="O5776" s="38">
        <v>2</v>
      </c>
      <c r="AW5776" s="26"/>
    </row>
    <row r="5777" spans="1:49" x14ac:dyDescent="0.2">
      <c r="A5777" s="7">
        <v>44</v>
      </c>
      <c r="B5777" s="40">
        <v>1882</v>
      </c>
      <c r="C5777" s="40"/>
      <c r="D5777" s="7">
        <v>1</v>
      </c>
      <c r="E5777" s="7">
        <v>22</v>
      </c>
      <c r="F5777" s="7">
        <v>1</v>
      </c>
      <c r="G5777" s="7">
        <v>11</v>
      </c>
      <c r="H5777" s="1">
        <v>24</v>
      </c>
      <c r="I5777" s="7">
        <v>0</v>
      </c>
      <c r="J5777" s="7">
        <v>0</v>
      </c>
      <c r="K5777" s="7">
        <v>10.5</v>
      </c>
      <c r="L5777" s="7">
        <v>10.5</v>
      </c>
      <c r="M5777" s="42">
        <v>12</v>
      </c>
      <c r="N5777" s="42" t="s">
        <v>188</v>
      </c>
      <c r="O5777" s="38">
        <v>0.875</v>
      </c>
      <c r="AW5777" s="26"/>
    </row>
    <row r="5778" spans="1:49" x14ac:dyDescent="0.2">
      <c r="A5778" s="7">
        <v>22</v>
      </c>
      <c r="B5778" s="40">
        <v>1882</v>
      </c>
      <c r="C5778" s="40"/>
      <c r="D5778" s="7">
        <v>6</v>
      </c>
      <c r="E5778" s="7">
        <v>24</v>
      </c>
      <c r="F5778" s="7">
        <v>1</v>
      </c>
      <c r="G5778" s="7">
        <v>11</v>
      </c>
      <c r="H5778" s="1">
        <v>24</v>
      </c>
      <c r="I5778" s="7">
        <v>0</v>
      </c>
      <c r="J5778" s="7">
        <v>1</v>
      </c>
      <c r="K5778" s="7">
        <v>9</v>
      </c>
      <c r="L5778" s="7">
        <v>21</v>
      </c>
      <c r="M5778" s="42">
        <v>12</v>
      </c>
      <c r="N5778" s="42" t="s">
        <v>188</v>
      </c>
      <c r="O5778" s="38">
        <v>1.75</v>
      </c>
      <c r="P5778">
        <v>0</v>
      </c>
      <c r="Q5778">
        <v>1</v>
      </c>
      <c r="R5778">
        <v>10.5</v>
      </c>
      <c r="S5778">
        <v>0</v>
      </c>
      <c r="T5778">
        <v>1</v>
      </c>
      <c r="U5778">
        <v>9</v>
      </c>
      <c r="V5778">
        <v>0</v>
      </c>
      <c r="W5778">
        <v>2</v>
      </c>
      <c r="X5778">
        <v>3</v>
      </c>
      <c r="Y5778">
        <v>0</v>
      </c>
      <c r="Z5778">
        <v>1</v>
      </c>
      <c r="AA5778">
        <v>9</v>
      </c>
      <c r="AB5778">
        <v>0</v>
      </c>
      <c r="AC5778">
        <v>1</v>
      </c>
      <c r="AD5778">
        <v>9</v>
      </c>
      <c r="AW5778" s="26"/>
    </row>
    <row r="5779" spans="1:49" x14ac:dyDescent="0.2">
      <c r="A5779" s="7">
        <v>132</v>
      </c>
      <c r="B5779" s="40">
        <v>1882</v>
      </c>
      <c r="C5779" s="40"/>
      <c r="D5779" s="7">
        <v>1</v>
      </c>
      <c r="E5779" s="7">
        <v>26</v>
      </c>
      <c r="F5779" s="7">
        <v>2</v>
      </c>
      <c r="G5779" s="7">
        <v>14</v>
      </c>
      <c r="H5779" s="1">
        <v>24</v>
      </c>
      <c r="I5779" s="7">
        <v>0</v>
      </c>
      <c r="J5779" s="7">
        <v>45</v>
      </c>
      <c r="K5779" s="7">
        <v>0</v>
      </c>
      <c r="L5779" s="7">
        <v>540</v>
      </c>
      <c r="M5779" s="39">
        <v>1016.064</v>
      </c>
      <c r="N5779" s="39" t="s">
        <v>183</v>
      </c>
      <c r="O5779" s="38">
        <v>0.53146258503401367</v>
      </c>
      <c r="AW5779" s="26"/>
    </row>
    <row r="5780" spans="1:49" x14ac:dyDescent="0.2">
      <c r="A5780" s="7">
        <v>109</v>
      </c>
      <c r="B5780" s="40">
        <v>1883</v>
      </c>
      <c r="C5780" s="18">
        <f>B5780-B5779</f>
        <v>1</v>
      </c>
      <c r="D5780" s="7">
        <v>1</v>
      </c>
      <c r="E5780" s="7">
        <v>21</v>
      </c>
      <c r="F5780" s="7">
        <v>1</v>
      </c>
      <c r="G5780" s="7">
        <v>11</v>
      </c>
      <c r="H5780" s="1">
        <v>24</v>
      </c>
      <c r="I5780" s="7">
        <v>0</v>
      </c>
      <c r="J5780" s="7">
        <v>2</v>
      </c>
      <c r="K5780" s="7">
        <v>0</v>
      </c>
      <c r="L5780" s="7">
        <v>24</v>
      </c>
      <c r="M5780" s="42">
        <v>12</v>
      </c>
      <c r="N5780" s="42" t="s">
        <v>188</v>
      </c>
      <c r="O5780" s="38">
        <v>2</v>
      </c>
      <c r="AW5780" s="26"/>
    </row>
    <row r="5781" spans="1:49" x14ac:dyDescent="0.2">
      <c r="A5781" s="7">
        <v>44</v>
      </c>
      <c r="B5781" s="40">
        <v>1883</v>
      </c>
      <c r="C5781" s="40"/>
      <c r="D5781" s="7">
        <v>1</v>
      </c>
      <c r="E5781" s="7">
        <v>22</v>
      </c>
      <c r="F5781" s="7">
        <v>1</v>
      </c>
      <c r="G5781" s="7">
        <v>11</v>
      </c>
      <c r="H5781" s="1">
        <v>24</v>
      </c>
      <c r="I5781" s="7">
        <v>0</v>
      </c>
      <c r="J5781" s="7">
        <v>0</v>
      </c>
      <c r="K5781" s="7">
        <v>7.5</v>
      </c>
      <c r="L5781" s="7">
        <v>7.5</v>
      </c>
      <c r="M5781" s="42">
        <v>12</v>
      </c>
      <c r="N5781" s="42" t="s">
        <v>188</v>
      </c>
      <c r="O5781" s="38">
        <v>0.625</v>
      </c>
      <c r="AW5781" s="26"/>
    </row>
    <row r="5782" spans="1:49" x14ac:dyDescent="0.2">
      <c r="A5782" s="7">
        <v>22</v>
      </c>
      <c r="B5782" s="40">
        <v>1883</v>
      </c>
      <c r="C5782" s="40"/>
      <c r="D5782" s="7">
        <v>6</v>
      </c>
      <c r="E5782" s="7">
        <v>24</v>
      </c>
      <c r="F5782" s="7">
        <v>1</v>
      </c>
      <c r="G5782" s="7">
        <v>11</v>
      </c>
      <c r="H5782" s="1">
        <v>24</v>
      </c>
      <c r="I5782" s="7">
        <v>0</v>
      </c>
      <c r="J5782" s="7">
        <v>1</v>
      </c>
      <c r="K5782" s="7">
        <v>9</v>
      </c>
      <c r="L5782" s="7">
        <v>21</v>
      </c>
      <c r="M5782" s="42">
        <v>12</v>
      </c>
      <c r="N5782" s="42" t="s">
        <v>188</v>
      </c>
      <c r="O5782" s="38">
        <v>1.75</v>
      </c>
      <c r="P5782">
        <v>0</v>
      </c>
      <c r="Q5782">
        <v>1</v>
      </c>
      <c r="R5782">
        <v>9</v>
      </c>
      <c r="S5782">
        <v>0</v>
      </c>
      <c r="T5782">
        <v>1</v>
      </c>
      <c r="U5782">
        <v>9</v>
      </c>
      <c r="V5782">
        <v>0</v>
      </c>
      <c r="W5782">
        <v>1</v>
      </c>
      <c r="X5782">
        <v>7.5</v>
      </c>
      <c r="Y5782">
        <v>0</v>
      </c>
      <c r="Z5782">
        <v>1</v>
      </c>
      <c r="AA5782">
        <v>9</v>
      </c>
      <c r="AB5782">
        <v>0</v>
      </c>
      <c r="AC5782">
        <v>1</v>
      </c>
      <c r="AD5782">
        <v>9</v>
      </c>
      <c r="AW5782" s="26"/>
    </row>
    <row r="5783" spans="1:49" x14ac:dyDescent="0.2">
      <c r="A5783" s="7">
        <v>21</v>
      </c>
      <c r="B5783" s="40">
        <v>1884</v>
      </c>
      <c r="C5783" s="40"/>
      <c r="D5783" s="7">
        <v>1</v>
      </c>
      <c r="E5783" s="7">
        <v>22</v>
      </c>
      <c r="F5783" s="7">
        <v>1</v>
      </c>
      <c r="G5783" s="7">
        <v>11</v>
      </c>
      <c r="H5783" s="1">
        <v>24</v>
      </c>
      <c r="I5783" s="7">
        <v>0</v>
      </c>
      <c r="J5783" s="7">
        <v>0</v>
      </c>
      <c r="K5783" s="7">
        <v>9</v>
      </c>
      <c r="L5783" s="7">
        <v>9</v>
      </c>
      <c r="M5783" s="42">
        <v>12</v>
      </c>
      <c r="N5783" s="42" t="s">
        <v>188</v>
      </c>
      <c r="O5783" s="38">
        <v>0.75</v>
      </c>
      <c r="AW5783" s="26"/>
    </row>
    <row r="5784" spans="1:49" x14ac:dyDescent="0.2">
      <c r="A5784" s="7">
        <v>53</v>
      </c>
      <c r="B5784" s="40">
        <v>1884</v>
      </c>
      <c r="C5784" s="40"/>
      <c r="D5784" s="7">
        <v>6</v>
      </c>
      <c r="E5784" s="7">
        <v>24</v>
      </c>
      <c r="F5784" s="7">
        <v>1</v>
      </c>
      <c r="G5784" s="7">
        <v>11</v>
      </c>
      <c r="H5784" s="1">
        <v>24</v>
      </c>
      <c r="I5784" s="7">
        <v>0</v>
      </c>
      <c r="J5784" s="7">
        <v>1</v>
      </c>
      <c r="K5784" s="7">
        <v>9</v>
      </c>
      <c r="L5784" s="7">
        <v>21</v>
      </c>
      <c r="M5784" s="42">
        <v>12</v>
      </c>
      <c r="N5784" s="42" t="s">
        <v>188</v>
      </c>
      <c r="O5784" s="38">
        <v>1.75</v>
      </c>
      <c r="P5784">
        <v>0</v>
      </c>
      <c r="Q5784">
        <v>1</v>
      </c>
      <c r="R5784">
        <v>9</v>
      </c>
      <c r="S5784">
        <v>0</v>
      </c>
      <c r="T5784">
        <v>1</v>
      </c>
      <c r="U5784">
        <v>6</v>
      </c>
      <c r="V5784">
        <v>0</v>
      </c>
      <c r="W5784">
        <v>1</v>
      </c>
      <c r="X5784">
        <v>6</v>
      </c>
      <c r="Y5784">
        <v>0</v>
      </c>
      <c r="Z5784">
        <v>1</v>
      </c>
      <c r="AA5784">
        <v>9</v>
      </c>
      <c r="AB5784">
        <v>0</v>
      </c>
      <c r="AC5784">
        <v>1</v>
      </c>
      <c r="AD5784">
        <v>9</v>
      </c>
      <c r="AW5784" s="26"/>
    </row>
    <row r="5785" spans="1:49" x14ac:dyDescent="0.2">
      <c r="A5785" s="7">
        <v>187</v>
      </c>
      <c r="B5785" s="40">
        <v>1884</v>
      </c>
      <c r="C5785" s="40"/>
      <c r="D5785" s="7">
        <v>1</v>
      </c>
      <c r="E5785" s="7">
        <v>26</v>
      </c>
      <c r="F5785" s="7">
        <v>2</v>
      </c>
      <c r="G5785" s="7">
        <v>14</v>
      </c>
      <c r="H5785" s="1">
        <v>24</v>
      </c>
      <c r="I5785" s="7">
        <v>0</v>
      </c>
      <c r="J5785" s="7">
        <v>50</v>
      </c>
      <c r="K5785" s="7">
        <v>0</v>
      </c>
      <c r="L5785" s="7">
        <v>600</v>
      </c>
      <c r="M5785" s="39">
        <v>1016.064</v>
      </c>
      <c r="N5785" s="39" t="s">
        <v>183</v>
      </c>
      <c r="O5785" s="38">
        <v>0.59051398337112626</v>
      </c>
      <c r="AW5785" s="26"/>
    </row>
    <row r="5786" spans="1:49" x14ac:dyDescent="0.2">
      <c r="A5786" s="7">
        <v>21</v>
      </c>
      <c r="B5786" s="40">
        <v>1885</v>
      </c>
      <c r="C5786" s="40"/>
      <c r="D5786" s="7">
        <v>1</v>
      </c>
      <c r="E5786" s="7">
        <v>22</v>
      </c>
      <c r="F5786" s="7">
        <v>1</v>
      </c>
      <c r="G5786" s="7">
        <v>11</v>
      </c>
      <c r="H5786" s="1">
        <v>24</v>
      </c>
      <c r="I5786" s="7">
        <v>0</v>
      </c>
      <c r="J5786" s="7">
        <v>0</v>
      </c>
      <c r="K5786" s="7">
        <v>7.5</v>
      </c>
      <c r="L5786" s="7">
        <v>7.5</v>
      </c>
      <c r="M5786" s="42">
        <v>12</v>
      </c>
      <c r="N5786" s="42" t="s">
        <v>188</v>
      </c>
      <c r="O5786" s="38">
        <v>0.625</v>
      </c>
      <c r="AW5786" s="26"/>
    </row>
    <row r="5787" spans="1:49" x14ac:dyDescent="0.2">
      <c r="A5787" s="7">
        <v>44</v>
      </c>
      <c r="B5787" s="40">
        <v>1886</v>
      </c>
      <c r="C5787" s="40"/>
      <c r="D5787" s="7">
        <v>1</v>
      </c>
      <c r="E5787" s="7">
        <v>22</v>
      </c>
      <c r="F5787" s="7">
        <v>1</v>
      </c>
      <c r="G5787" s="7">
        <v>11</v>
      </c>
      <c r="H5787" s="1">
        <v>24</v>
      </c>
      <c r="I5787" s="7">
        <v>0</v>
      </c>
      <c r="J5787" s="7">
        <v>0</v>
      </c>
      <c r="K5787" s="7">
        <v>9</v>
      </c>
      <c r="L5787" s="7">
        <v>9</v>
      </c>
      <c r="M5787" s="42">
        <v>12</v>
      </c>
      <c r="N5787" s="42" t="s">
        <v>188</v>
      </c>
      <c r="O5787" s="38">
        <v>0.75</v>
      </c>
      <c r="AW5787" s="26"/>
    </row>
    <row r="5788" spans="1:49" x14ac:dyDescent="0.2">
      <c r="A5788" s="7">
        <v>22</v>
      </c>
      <c r="B5788" s="40">
        <v>1886</v>
      </c>
      <c r="C5788" s="40"/>
      <c r="D5788" s="7">
        <v>6</v>
      </c>
      <c r="E5788" s="7">
        <v>24</v>
      </c>
      <c r="F5788" s="7">
        <v>1</v>
      </c>
      <c r="G5788" s="7">
        <v>11</v>
      </c>
      <c r="H5788" s="1">
        <v>24</v>
      </c>
      <c r="I5788" s="7">
        <v>0</v>
      </c>
      <c r="J5788" s="7">
        <v>1</v>
      </c>
      <c r="K5788" s="7">
        <v>7.5</v>
      </c>
      <c r="L5788" s="7">
        <v>19.5</v>
      </c>
      <c r="M5788" s="42">
        <v>12</v>
      </c>
      <c r="N5788" s="42" t="s">
        <v>188</v>
      </c>
      <c r="O5788" s="38">
        <v>1.625</v>
      </c>
      <c r="P5788">
        <v>0</v>
      </c>
      <c r="Q5788">
        <v>1</v>
      </c>
      <c r="R5788">
        <v>7.5</v>
      </c>
      <c r="S5788">
        <v>0</v>
      </c>
      <c r="T5788">
        <v>1</v>
      </c>
      <c r="U5788">
        <v>4.5</v>
      </c>
      <c r="V5788">
        <v>0</v>
      </c>
      <c r="W5788">
        <v>1</v>
      </c>
      <c r="X5788">
        <v>4.5</v>
      </c>
      <c r="Y5788">
        <v>0</v>
      </c>
      <c r="Z5788">
        <v>1</v>
      </c>
      <c r="AA5788">
        <v>4.5</v>
      </c>
      <c r="AB5788">
        <v>0</v>
      </c>
      <c r="AC5788">
        <v>1</v>
      </c>
      <c r="AD5788">
        <v>6</v>
      </c>
      <c r="AW5788" s="26"/>
    </row>
    <row r="5789" spans="1:49" x14ac:dyDescent="0.2">
      <c r="A5789" s="7">
        <v>71</v>
      </c>
      <c r="B5789" s="40">
        <v>1887</v>
      </c>
      <c r="C5789" s="40"/>
      <c r="D5789" s="7">
        <v>1</v>
      </c>
      <c r="E5789" s="7">
        <v>22</v>
      </c>
      <c r="F5789" s="7">
        <v>1</v>
      </c>
      <c r="G5789" s="7">
        <v>11</v>
      </c>
      <c r="H5789" s="1">
        <v>24</v>
      </c>
      <c r="I5789" s="7">
        <v>0</v>
      </c>
      <c r="J5789" s="7">
        <v>0</v>
      </c>
      <c r="K5789" s="7">
        <v>7</v>
      </c>
      <c r="L5789" s="7">
        <v>7</v>
      </c>
      <c r="M5789" s="42">
        <v>12</v>
      </c>
      <c r="N5789" s="42" t="s">
        <v>188</v>
      </c>
      <c r="O5789" s="38">
        <v>0.58333333333333337</v>
      </c>
      <c r="AW5789" s="26"/>
    </row>
    <row r="5790" spans="1:49" x14ac:dyDescent="0.2">
      <c r="A5790" s="7">
        <v>151</v>
      </c>
      <c r="B5790" s="40">
        <v>1887</v>
      </c>
      <c r="C5790" s="40"/>
      <c r="D5790" s="7">
        <v>6</v>
      </c>
      <c r="E5790" s="7">
        <v>24</v>
      </c>
      <c r="F5790" s="7">
        <v>1</v>
      </c>
      <c r="G5790" s="7">
        <v>11</v>
      </c>
      <c r="H5790" s="1">
        <v>24</v>
      </c>
      <c r="I5790" s="7">
        <v>0</v>
      </c>
      <c r="J5790" s="7">
        <v>1</v>
      </c>
      <c r="K5790" s="7">
        <v>3</v>
      </c>
      <c r="L5790" s="7">
        <v>15</v>
      </c>
      <c r="M5790" s="42">
        <v>12</v>
      </c>
      <c r="N5790" s="42" t="s">
        <v>188</v>
      </c>
      <c r="O5790" s="38">
        <v>1.25</v>
      </c>
      <c r="P5790">
        <v>0</v>
      </c>
      <c r="Q5790">
        <v>1</v>
      </c>
      <c r="R5790">
        <v>5</v>
      </c>
      <c r="S5790">
        <v>0</v>
      </c>
      <c r="T5790">
        <v>1</v>
      </c>
      <c r="U5790">
        <v>4.5</v>
      </c>
      <c r="V5790">
        <v>0</v>
      </c>
      <c r="W5790">
        <v>1</v>
      </c>
      <c r="X5790">
        <v>1.5</v>
      </c>
      <c r="Y5790">
        <v>0</v>
      </c>
      <c r="Z5790">
        <v>1</v>
      </c>
      <c r="AA5790">
        <v>1.5</v>
      </c>
      <c r="AB5790">
        <v>0</v>
      </c>
      <c r="AC5790">
        <v>1</v>
      </c>
      <c r="AD5790">
        <v>1.5</v>
      </c>
      <c r="AW5790" s="26"/>
    </row>
    <row r="5791" spans="1:49" x14ac:dyDescent="0.2">
      <c r="A5791" s="7">
        <v>21</v>
      </c>
      <c r="B5791" s="40">
        <v>1888</v>
      </c>
      <c r="C5791" s="40"/>
      <c r="D5791" s="7">
        <v>1</v>
      </c>
      <c r="E5791" s="7">
        <v>22</v>
      </c>
      <c r="F5791" s="7">
        <v>1</v>
      </c>
      <c r="G5791" s="7">
        <v>11</v>
      </c>
      <c r="H5791" s="1">
        <v>24</v>
      </c>
      <c r="I5791" s="7">
        <v>0</v>
      </c>
      <c r="J5791" s="7">
        <v>0</v>
      </c>
      <c r="K5791" s="7">
        <v>7</v>
      </c>
      <c r="L5791" s="7">
        <v>7</v>
      </c>
      <c r="M5791" s="42">
        <v>12</v>
      </c>
      <c r="N5791" s="42" t="s">
        <v>188</v>
      </c>
      <c r="O5791" s="38">
        <v>0.58333333333333337</v>
      </c>
      <c r="AW5791" s="26"/>
    </row>
    <row r="5792" spans="1:49" x14ac:dyDescent="0.2">
      <c r="A5792" s="7">
        <v>52</v>
      </c>
      <c r="B5792" s="40">
        <v>1888</v>
      </c>
      <c r="C5792" s="40"/>
      <c r="D5792" s="7">
        <v>6</v>
      </c>
      <c r="E5792" s="7">
        <v>24</v>
      </c>
      <c r="F5792" s="7">
        <v>1</v>
      </c>
      <c r="G5792" s="7">
        <v>11</v>
      </c>
      <c r="H5792" s="1">
        <v>24</v>
      </c>
      <c r="I5792" s="7">
        <v>0</v>
      </c>
      <c r="J5792" s="7">
        <v>1</v>
      </c>
      <c r="K5792" s="7">
        <v>1.5</v>
      </c>
      <c r="L5792" s="7">
        <v>13.5</v>
      </c>
      <c r="M5792" s="42">
        <v>12</v>
      </c>
      <c r="N5792" s="42" t="s">
        <v>188</v>
      </c>
      <c r="O5792" s="38">
        <v>1.125</v>
      </c>
      <c r="P5792">
        <v>0</v>
      </c>
      <c r="Q5792">
        <v>1</v>
      </c>
      <c r="R5792">
        <v>1.5</v>
      </c>
      <c r="S5792">
        <v>0</v>
      </c>
      <c r="T5792">
        <v>1</v>
      </c>
      <c r="U5792">
        <v>5</v>
      </c>
      <c r="V5792">
        <v>0</v>
      </c>
      <c r="W5792">
        <v>1</v>
      </c>
      <c r="X5792">
        <v>5</v>
      </c>
      <c r="Y5792">
        <v>0</v>
      </c>
      <c r="Z5792">
        <v>1</v>
      </c>
      <c r="AA5792">
        <v>10.5</v>
      </c>
      <c r="AB5792">
        <v>0</v>
      </c>
      <c r="AC5792">
        <v>1</v>
      </c>
      <c r="AD5792">
        <v>3</v>
      </c>
      <c r="AW5792" s="26"/>
    </row>
    <row r="5793" spans="1:49" x14ac:dyDescent="0.2">
      <c r="A5793" s="7">
        <v>160</v>
      </c>
      <c r="B5793" s="40">
        <v>1888</v>
      </c>
      <c r="C5793" s="40"/>
      <c r="D5793" s="7">
        <v>1</v>
      </c>
      <c r="E5793" s="7">
        <v>26</v>
      </c>
      <c r="F5793" s="7">
        <v>2</v>
      </c>
      <c r="G5793" s="7">
        <v>14</v>
      </c>
      <c r="H5793" s="1">
        <v>24</v>
      </c>
      <c r="I5793" s="7">
        <v>0</v>
      </c>
      <c r="J5793" s="7">
        <v>60</v>
      </c>
      <c r="K5793" s="7">
        <v>0</v>
      </c>
      <c r="L5793" s="7">
        <v>720</v>
      </c>
      <c r="M5793" s="39">
        <v>1016.064</v>
      </c>
      <c r="N5793" s="39" t="s">
        <v>183</v>
      </c>
      <c r="O5793" s="38">
        <v>0.70861678004535145</v>
      </c>
      <c r="AW5793" s="26"/>
    </row>
    <row r="5794" spans="1:49" x14ac:dyDescent="0.2">
      <c r="A5794" s="7">
        <v>44</v>
      </c>
      <c r="B5794" s="40">
        <v>1889</v>
      </c>
      <c r="C5794" s="40"/>
      <c r="D5794" s="7">
        <v>1</v>
      </c>
      <c r="E5794" s="7">
        <v>22</v>
      </c>
      <c r="F5794" s="7">
        <v>1</v>
      </c>
      <c r="G5794" s="7">
        <v>11</v>
      </c>
      <c r="H5794" s="1">
        <v>24</v>
      </c>
      <c r="I5794" s="7">
        <v>0</v>
      </c>
      <c r="J5794" s="7">
        <v>1</v>
      </c>
      <c r="K5794" s="7">
        <v>0</v>
      </c>
      <c r="L5794" s="7">
        <v>12</v>
      </c>
      <c r="M5794" s="42">
        <v>12</v>
      </c>
      <c r="N5794" s="42" t="s">
        <v>188</v>
      </c>
      <c r="O5794" s="38">
        <v>1</v>
      </c>
      <c r="AW5794" s="26"/>
    </row>
    <row r="5795" spans="1:49" x14ac:dyDescent="0.2">
      <c r="A5795" s="7">
        <v>22</v>
      </c>
      <c r="B5795" s="40">
        <v>1889</v>
      </c>
      <c r="C5795" s="40"/>
      <c r="D5795" s="7">
        <v>6</v>
      </c>
      <c r="E5795" s="7">
        <v>24</v>
      </c>
      <c r="F5795" s="7">
        <v>1</v>
      </c>
      <c r="G5795" s="7">
        <v>11</v>
      </c>
      <c r="H5795" s="1">
        <v>24</v>
      </c>
      <c r="I5795" s="7">
        <v>0</v>
      </c>
      <c r="J5795" s="7">
        <v>1</v>
      </c>
      <c r="K5795" s="7">
        <v>4.5</v>
      </c>
      <c r="L5795" s="7">
        <v>16.5</v>
      </c>
      <c r="M5795" s="42">
        <v>12</v>
      </c>
      <c r="N5795" s="42" t="s">
        <v>188</v>
      </c>
      <c r="O5795" s="38">
        <v>1.375</v>
      </c>
      <c r="P5795">
        <v>0</v>
      </c>
      <c r="Q5795">
        <v>1</v>
      </c>
      <c r="R5795">
        <v>4.5</v>
      </c>
      <c r="S5795">
        <v>0</v>
      </c>
      <c r="T5795">
        <v>1</v>
      </c>
      <c r="U5795">
        <v>1.5</v>
      </c>
      <c r="V5795">
        <v>0</v>
      </c>
      <c r="W5795">
        <v>1</v>
      </c>
      <c r="X5795">
        <v>1.5</v>
      </c>
      <c r="Y5795">
        <v>0</v>
      </c>
      <c r="Z5795">
        <v>1</v>
      </c>
      <c r="AA5795">
        <v>7.5</v>
      </c>
      <c r="AB5795">
        <v>0</v>
      </c>
      <c r="AC5795">
        <v>1</v>
      </c>
      <c r="AD5795">
        <v>4.5</v>
      </c>
      <c r="AW5795" s="26"/>
    </row>
    <row r="5796" spans="1:49" x14ac:dyDescent="0.2">
      <c r="A5796" s="7">
        <v>43</v>
      </c>
      <c r="B5796" s="40">
        <v>1890</v>
      </c>
      <c r="C5796" s="40"/>
      <c r="D5796" s="7">
        <v>1</v>
      </c>
      <c r="E5796" s="7">
        <v>22</v>
      </c>
      <c r="F5796" s="7">
        <v>1</v>
      </c>
      <c r="G5796" s="7">
        <v>11</v>
      </c>
      <c r="H5796" s="1">
        <v>24</v>
      </c>
      <c r="I5796" s="7">
        <v>0</v>
      </c>
      <c r="J5796" s="7">
        <v>1</v>
      </c>
      <c r="K5796" s="7">
        <v>0</v>
      </c>
      <c r="L5796" s="7">
        <v>12</v>
      </c>
      <c r="M5796" s="42">
        <v>12</v>
      </c>
      <c r="N5796" s="42" t="s">
        <v>188</v>
      </c>
      <c r="O5796" s="38">
        <v>1</v>
      </c>
      <c r="AW5796" s="26"/>
    </row>
    <row r="5797" spans="1:49" x14ac:dyDescent="0.2">
      <c r="A5797" s="7">
        <v>21</v>
      </c>
      <c r="B5797" s="40">
        <v>1890</v>
      </c>
      <c r="C5797" s="40"/>
      <c r="D5797" s="7">
        <v>6</v>
      </c>
      <c r="E5797" s="7">
        <v>24</v>
      </c>
      <c r="F5797" s="7">
        <v>1</v>
      </c>
      <c r="G5797" s="7">
        <v>11</v>
      </c>
      <c r="H5797" s="1">
        <v>24</v>
      </c>
      <c r="I5797" s="7">
        <v>0</v>
      </c>
      <c r="J5797" s="7">
        <v>1</v>
      </c>
      <c r="K5797" s="7">
        <v>1.5</v>
      </c>
      <c r="L5797" s="7">
        <v>13.5</v>
      </c>
      <c r="M5797" s="42">
        <v>12</v>
      </c>
      <c r="N5797" s="42" t="s">
        <v>188</v>
      </c>
      <c r="O5797" s="38">
        <v>1.125</v>
      </c>
      <c r="P5797">
        <v>0</v>
      </c>
      <c r="Q5797">
        <v>1</v>
      </c>
      <c r="R5797">
        <v>1.5</v>
      </c>
      <c r="S5797">
        <v>0</v>
      </c>
      <c r="T5797">
        <v>1</v>
      </c>
      <c r="U5797">
        <v>1.5</v>
      </c>
      <c r="V5797">
        <v>0</v>
      </c>
      <c r="W5797">
        <v>1</v>
      </c>
      <c r="X5797">
        <v>4.5</v>
      </c>
      <c r="Y5797">
        <v>0</v>
      </c>
      <c r="Z5797">
        <v>1</v>
      </c>
      <c r="AA5797">
        <v>9</v>
      </c>
      <c r="AB5797">
        <v>0</v>
      </c>
      <c r="AC5797">
        <v>1</v>
      </c>
      <c r="AD5797">
        <v>4.5</v>
      </c>
      <c r="AW5797" s="26"/>
    </row>
    <row r="5798" spans="1:49" x14ac:dyDescent="0.2">
      <c r="A5798" s="7">
        <v>162</v>
      </c>
      <c r="B5798" s="40">
        <v>1890</v>
      </c>
      <c r="C5798" s="40"/>
      <c r="D5798" s="7">
        <v>1</v>
      </c>
      <c r="E5798" s="7">
        <v>26</v>
      </c>
      <c r="F5798" s="7">
        <v>2</v>
      </c>
      <c r="G5798" s="7">
        <v>14</v>
      </c>
      <c r="H5798" s="1">
        <v>24</v>
      </c>
      <c r="I5798" s="7">
        <v>0</v>
      </c>
      <c r="J5798" s="7">
        <v>30</v>
      </c>
      <c r="K5798" s="7">
        <v>0</v>
      </c>
      <c r="L5798" s="7">
        <v>360</v>
      </c>
      <c r="M5798" s="39">
        <v>1016.064</v>
      </c>
      <c r="N5798" s="39" t="s">
        <v>183</v>
      </c>
      <c r="O5798" s="38">
        <v>0.35430839002267572</v>
      </c>
      <c r="AW5798" s="26"/>
    </row>
    <row r="5799" spans="1:49" x14ac:dyDescent="0.2">
      <c r="A5799" s="7">
        <v>42</v>
      </c>
      <c r="B5799" s="40">
        <v>1891</v>
      </c>
      <c r="C5799" s="40"/>
      <c r="D5799" s="7">
        <v>1</v>
      </c>
      <c r="E5799" s="7">
        <v>22</v>
      </c>
      <c r="F5799" s="7">
        <v>1</v>
      </c>
      <c r="G5799" s="7">
        <v>11</v>
      </c>
      <c r="H5799" s="1">
        <v>24</v>
      </c>
      <c r="I5799" s="7">
        <v>0</v>
      </c>
      <c r="J5799" s="7">
        <v>0</v>
      </c>
      <c r="K5799" s="7">
        <v>9</v>
      </c>
      <c r="L5799" s="7">
        <v>9</v>
      </c>
      <c r="M5799" s="42">
        <v>12</v>
      </c>
      <c r="N5799" s="42" t="s">
        <v>188</v>
      </c>
      <c r="O5799" s="38">
        <v>0.75</v>
      </c>
      <c r="AW5799" s="26"/>
    </row>
    <row r="5800" spans="1:49" x14ac:dyDescent="0.2">
      <c r="A5800" s="7">
        <v>20</v>
      </c>
      <c r="B5800" s="40">
        <v>1891</v>
      </c>
      <c r="C5800" s="40"/>
      <c r="D5800" s="7">
        <v>6</v>
      </c>
      <c r="E5800" s="7">
        <v>24</v>
      </c>
      <c r="F5800" s="7">
        <v>1</v>
      </c>
      <c r="G5800" s="7">
        <v>11</v>
      </c>
      <c r="H5800" s="1">
        <v>24</v>
      </c>
      <c r="I5800" s="7">
        <v>0</v>
      </c>
      <c r="J5800" s="7">
        <v>1</v>
      </c>
      <c r="K5800" s="7">
        <v>4.5</v>
      </c>
      <c r="L5800" s="7">
        <v>16.5</v>
      </c>
      <c r="M5800" s="42">
        <v>12</v>
      </c>
      <c r="N5800" s="42" t="s">
        <v>188</v>
      </c>
      <c r="O5800" s="38">
        <v>1.375</v>
      </c>
      <c r="P5800">
        <v>0</v>
      </c>
      <c r="Q5800">
        <v>1</v>
      </c>
      <c r="R5800">
        <v>4.5</v>
      </c>
      <c r="S5800">
        <v>0</v>
      </c>
      <c r="T5800">
        <v>1</v>
      </c>
      <c r="U5800">
        <v>6</v>
      </c>
      <c r="V5800">
        <v>0</v>
      </c>
      <c r="W5800">
        <v>1</v>
      </c>
      <c r="X5800">
        <v>7.5</v>
      </c>
      <c r="Y5800">
        <v>0</v>
      </c>
      <c r="Z5800">
        <v>1</v>
      </c>
      <c r="AA5800">
        <v>7.5</v>
      </c>
      <c r="AB5800">
        <v>0</v>
      </c>
      <c r="AC5800">
        <v>1</v>
      </c>
      <c r="AD5800">
        <v>4.5</v>
      </c>
      <c r="AW5800" s="26"/>
    </row>
    <row r="5801" spans="1:49" x14ac:dyDescent="0.2">
      <c r="A5801" s="7">
        <v>42</v>
      </c>
      <c r="B5801" s="40">
        <v>1892</v>
      </c>
      <c r="C5801" s="40"/>
      <c r="D5801" s="7">
        <v>1</v>
      </c>
      <c r="E5801" s="7">
        <v>22</v>
      </c>
      <c r="F5801" s="7">
        <v>1</v>
      </c>
      <c r="G5801" s="7">
        <v>11</v>
      </c>
      <c r="H5801" s="1">
        <v>24</v>
      </c>
      <c r="I5801" s="7">
        <v>0</v>
      </c>
      <c r="J5801" s="7">
        <v>0</v>
      </c>
      <c r="K5801" s="7">
        <v>9</v>
      </c>
      <c r="L5801" s="7">
        <v>9</v>
      </c>
      <c r="M5801" s="42">
        <v>12</v>
      </c>
      <c r="N5801" s="42" t="s">
        <v>188</v>
      </c>
      <c r="O5801" s="38">
        <v>0.75</v>
      </c>
      <c r="AW5801" s="26"/>
    </row>
    <row r="5802" spans="1:49" x14ac:dyDescent="0.2">
      <c r="A5802" s="7">
        <v>20</v>
      </c>
      <c r="B5802" s="40">
        <v>1892</v>
      </c>
      <c r="C5802" s="40"/>
      <c r="D5802" s="7">
        <v>6</v>
      </c>
      <c r="E5802" s="7">
        <v>24</v>
      </c>
      <c r="F5802" s="7">
        <v>1</v>
      </c>
      <c r="G5802" s="7">
        <v>11</v>
      </c>
      <c r="H5802" s="1">
        <v>24</v>
      </c>
      <c r="I5802" s="7">
        <v>0</v>
      </c>
      <c r="J5802" s="7">
        <v>1</v>
      </c>
      <c r="K5802" s="7">
        <v>4.5</v>
      </c>
      <c r="L5802" s="7">
        <v>16.5</v>
      </c>
      <c r="M5802" s="42">
        <v>12</v>
      </c>
      <c r="N5802" s="42" t="s">
        <v>188</v>
      </c>
      <c r="O5802" s="38">
        <v>1.375</v>
      </c>
      <c r="P5802">
        <v>0</v>
      </c>
      <c r="Q5802">
        <v>1</v>
      </c>
      <c r="R5802">
        <v>4.5</v>
      </c>
      <c r="S5802">
        <v>0</v>
      </c>
      <c r="T5802">
        <v>1</v>
      </c>
      <c r="U5802">
        <v>4.5</v>
      </c>
      <c r="V5802">
        <v>0</v>
      </c>
      <c r="W5802">
        <v>1</v>
      </c>
      <c r="X5802">
        <v>3</v>
      </c>
      <c r="Y5802">
        <v>0</v>
      </c>
      <c r="Z5802">
        <v>1</v>
      </c>
      <c r="AA5802">
        <v>0</v>
      </c>
      <c r="AB5802">
        <v>0</v>
      </c>
      <c r="AC5802">
        <v>1</v>
      </c>
      <c r="AD5802">
        <v>0</v>
      </c>
      <c r="AW5802" s="26"/>
    </row>
    <row r="5803" spans="1:49" x14ac:dyDescent="0.2">
      <c r="A5803" s="7">
        <v>42</v>
      </c>
      <c r="B5803" s="40">
        <v>1893</v>
      </c>
      <c r="C5803" s="40"/>
      <c r="D5803" s="7">
        <v>1</v>
      </c>
      <c r="E5803" s="7">
        <v>22</v>
      </c>
      <c r="F5803" s="7">
        <v>1</v>
      </c>
      <c r="G5803" s="7">
        <v>11</v>
      </c>
      <c r="H5803" s="1">
        <v>24</v>
      </c>
      <c r="I5803" s="7">
        <v>0</v>
      </c>
      <c r="J5803" s="7">
        <v>0</v>
      </c>
      <c r="K5803" s="7">
        <v>7</v>
      </c>
      <c r="L5803" s="7">
        <v>7</v>
      </c>
      <c r="M5803" s="42">
        <v>12</v>
      </c>
      <c r="N5803" s="42" t="s">
        <v>188</v>
      </c>
      <c r="O5803" s="38">
        <v>0.58333333333333337</v>
      </c>
      <c r="AW5803" s="26"/>
    </row>
    <row r="5804" spans="1:49" x14ac:dyDescent="0.2">
      <c r="A5804" s="7">
        <v>20</v>
      </c>
      <c r="B5804" s="40">
        <v>1893</v>
      </c>
      <c r="C5804" s="40"/>
      <c r="D5804" s="7">
        <v>12</v>
      </c>
      <c r="E5804" s="7">
        <v>24</v>
      </c>
      <c r="F5804" s="7">
        <v>1</v>
      </c>
      <c r="G5804" s="7">
        <v>11</v>
      </c>
      <c r="H5804" s="1">
        <v>24</v>
      </c>
      <c r="I5804" s="7">
        <v>0</v>
      </c>
      <c r="J5804" s="7">
        <v>1</v>
      </c>
      <c r="K5804" s="7">
        <v>1.5</v>
      </c>
      <c r="L5804" s="7">
        <v>13.5</v>
      </c>
      <c r="M5804" s="42">
        <v>12</v>
      </c>
      <c r="N5804" s="42" t="s">
        <v>188</v>
      </c>
      <c r="O5804" s="38">
        <v>1.125</v>
      </c>
      <c r="P5804">
        <v>0</v>
      </c>
      <c r="Q5804">
        <v>1</v>
      </c>
      <c r="R5804">
        <v>0</v>
      </c>
      <c r="S5804">
        <v>0</v>
      </c>
      <c r="T5804">
        <v>1</v>
      </c>
      <c r="U5804">
        <v>0</v>
      </c>
      <c r="V5804">
        <v>0</v>
      </c>
      <c r="W5804">
        <v>1</v>
      </c>
      <c r="X5804">
        <v>0</v>
      </c>
      <c r="Y5804">
        <v>0</v>
      </c>
      <c r="Z5804">
        <v>1</v>
      </c>
      <c r="AA5804">
        <v>0</v>
      </c>
      <c r="AB5804">
        <v>0</v>
      </c>
      <c r="AC5804">
        <v>1</v>
      </c>
      <c r="AD5804">
        <v>0</v>
      </c>
      <c r="AE5804">
        <v>0</v>
      </c>
      <c r="AF5804">
        <v>1</v>
      </c>
      <c r="AG5804">
        <v>0</v>
      </c>
      <c r="AH5804" s="4">
        <v>0</v>
      </c>
      <c r="AI5804">
        <v>1</v>
      </c>
      <c r="AJ5804">
        <v>0</v>
      </c>
      <c r="AK5804">
        <v>0</v>
      </c>
      <c r="AL5804">
        <v>1</v>
      </c>
      <c r="AM5804">
        <v>0</v>
      </c>
      <c r="AN5804">
        <v>0</v>
      </c>
      <c r="AO5804">
        <v>1</v>
      </c>
      <c r="AP5804">
        <v>0</v>
      </c>
      <c r="AQ5804">
        <v>0</v>
      </c>
      <c r="AR5804">
        <v>1</v>
      </c>
      <c r="AS5804">
        <v>0</v>
      </c>
      <c r="AT5804">
        <v>0</v>
      </c>
      <c r="AU5804">
        <v>1</v>
      </c>
      <c r="AV5804">
        <v>1.5</v>
      </c>
      <c r="AW5804" s="26"/>
    </row>
    <row r="5805" spans="1:49" x14ac:dyDescent="0.2">
      <c r="A5805" s="7">
        <v>42</v>
      </c>
      <c r="B5805" s="40">
        <v>1894</v>
      </c>
      <c r="C5805" s="40"/>
      <c r="D5805" s="7">
        <v>1</v>
      </c>
      <c r="E5805" s="7">
        <v>22</v>
      </c>
      <c r="F5805" s="7">
        <v>1</v>
      </c>
      <c r="G5805" s="7">
        <v>11</v>
      </c>
      <c r="H5805" s="1">
        <v>24</v>
      </c>
      <c r="I5805" s="7">
        <v>0</v>
      </c>
      <c r="J5805" s="7">
        <v>0</v>
      </c>
      <c r="K5805" s="7">
        <v>5</v>
      </c>
      <c r="L5805" s="7">
        <v>5</v>
      </c>
      <c r="M5805" s="42">
        <v>12</v>
      </c>
      <c r="N5805" s="42" t="s">
        <v>188</v>
      </c>
      <c r="O5805" s="38">
        <v>0.41666666666666669</v>
      </c>
      <c r="AW5805" s="26"/>
    </row>
    <row r="5806" spans="1:49" x14ac:dyDescent="0.2">
      <c r="A5806" s="7">
        <v>20</v>
      </c>
      <c r="B5806" s="40">
        <v>1894</v>
      </c>
      <c r="C5806" s="40"/>
      <c r="D5806" s="7">
        <v>1</v>
      </c>
      <c r="E5806" s="7">
        <v>24</v>
      </c>
      <c r="F5806" s="7">
        <v>1</v>
      </c>
      <c r="G5806" s="7">
        <v>11</v>
      </c>
      <c r="H5806" s="1">
        <v>24</v>
      </c>
      <c r="I5806" s="7">
        <v>0</v>
      </c>
      <c r="J5806" s="7">
        <v>1</v>
      </c>
      <c r="K5806" s="7">
        <v>0</v>
      </c>
      <c r="L5806" s="7">
        <v>12</v>
      </c>
      <c r="M5806" s="42">
        <v>12</v>
      </c>
      <c r="N5806" s="42" t="s">
        <v>188</v>
      </c>
      <c r="O5806" s="38">
        <v>1</v>
      </c>
      <c r="AW5806" s="26"/>
    </row>
    <row r="5807" spans="1:49" x14ac:dyDescent="0.2">
      <c r="A5807" s="7">
        <v>41</v>
      </c>
      <c r="B5807" s="40">
        <v>1895</v>
      </c>
      <c r="C5807" s="40"/>
      <c r="D5807" s="7">
        <v>1</v>
      </c>
      <c r="E5807" s="7">
        <v>22</v>
      </c>
      <c r="F5807" s="7">
        <v>1</v>
      </c>
      <c r="G5807" s="7">
        <v>11</v>
      </c>
      <c r="H5807" s="1">
        <v>24</v>
      </c>
      <c r="I5807" s="7">
        <v>0</v>
      </c>
      <c r="J5807" s="7">
        <v>0</v>
      </c>
      <c r="K5807" s="7">
        <v>5</v>
      </c>
      <c r="L5807" s="7">
        <v>5</v>
      </c>
      <c r="M5807" s="42">
        <v>12</v>
      </c>
      <c r="N5807" s="42" t="s">
        <v>188</v>
      </c>
      <c r="O5807" s="38">
        <v>0.41666666666666669</v>
      </c>
      <c r="AW5807" s="26"/>
    </row>
    <row r="5808" spans="1:49" x14ac:dyDescent="0.2">
      <c r="A5808" s="7">
        <v>20</v>
      </c>
      <c r="B5808" s="40">
        <v>1895</v>
      </c>
      <c r="C5808" s="40"/>
      <c r="D5808" s="7">
        <v>12</v>
      </c>
      <c r="E5808" s="7">
        <v>24</v>
      </c>
      <c r="F5808" s="7">
        <v>1</v>
      </c>
      <c r="G5808" s="7">
        <v>11</v>
      </c>
      <c r="H5808" s="1">
        <v>24</v>
      </c>
      <c r="I5808" s="7">
        <v>0</v>
      </c>
      <c r="J5808" s="7">
        <v>1</v>
      </c>
      <c r="K5808" s="7">
        <v>0</v>
      </c>
      <c r="L5808" s="7">
        <v>12</v>
      </c>
      <c r="M5808" s="42">
        <v>12</v>
      </c>
      <c r="N5808" s="42" t="s">
        <v>188</v>
      </c>
      <c r="O5808" s="38">
        <v>1</v>
      </c>
      <c r="P5808">
        <v>0</v>
      </c>
      <c r="Q5808">
        <v>1</v>
      </c>
      <c r="R5808">
        <v>0</v>
      </c>
      <c r="S5808">
        <v>0</v>
      </c>
      <c r="T5808">
        <v>1</v>
      </c>
      <c r="U5808">
        <v>0</v>
      </c>
      <c r="V5808">
        <v>0</v>
      </c>
      <c r="W5808">
        <v>1</v>
      </c>
      <c r="X5808">
        <v>0</v>
      </c>
      <c r="Y5808">
        <v>0</v>
      </c>
      <c r="Z5808">
        <v>1</v>
      </c>
      <c r="AA5808">
        <v>0</v>
      </c>
      <c r="AB5808">
        <v>0</v>
      </c>
      <c r="AC5808">
        <v>1</v>
      </c>
      <c r="AD5808">
        <v>0</v>
      </c>
      <c r="AE5808">
        <v>0</v>
      </c>
      <c r="AF5808">
        <v>1</v>
      </c>
      <c r="AG5808">
        <v>0</v>
      </c>
      <c r="AH5808">
        <v>0</v>
      </c>
      <c r="AI5808">
        <v>1</v>
      </c>
      <c r="AJ5808">
        <v>0</v>
      </c>
      <c r="AK5808">
        <v>0</v>
      </c>
      <c r="AL5808">
        <v>1</v>
      </c>
      <c r="AM5808">
        <v>1.5</v>
      </c>
      <c r="AN5808">
        <v>0</v>
      </c>
      <c r="AO5808">
        <v>1</v>
      </c>
      <c r="AP5808" s="4">
        <v>4.5</v>
      </c>
      <c r="AQ5808">
        <v>0</v>
      </c>
      <c r="AR5808">
        <v>1</v>
      </c>
      <c r="AS5808">
        <v>6</v>
      </c>
      <c r="AT5808">
        <v>0</v>
      </c>
      <c r="AU5808">
        <v>1</v>
      </c>
      <c r="AV5808">
        <v>1.5</v>
      </c>
      <c r="AW5808" s="26"/>
    </row>
    <row r="5809" spans="1:49" x14ac:dyDescent="0.2">
      <c r="A5809" s="7">
        <v>42</v>
      </c>
      <c r="B5809" s="40">
        <v>1896</v>
      </c>
      <c r="C5809" s="40"/>
      <c r="D5809" s="7">
        <v>1</v>
      </c>
      <c r="E5809" s="7">
        <v>22</v>
      </c>
      <c r="F5809" s="7">
        <v>1</v>
      </c>
      <c r="G5809" s="7">
        <v>11</v>
      </c>
      <c r="H5809" s="1">
        <v>24</v>
      </c>
      <c r="I5809" s="7">
        <v>0</v>
      </c>
      <c r="J5809" s="7">
        <v>0</v>
      </c>
      <c r="K5809" s="7">
        <v>6.5</v>
      </c>
      <c r="L5809" s="7">
        <v>6.5</v>
      </c>
      <c r="M5809" s="42">
        <v>12</v>
      </c>
      <c r="N5809" s="42" t="s">
        <v>188</v>
      </c>
      <c r="O5809" s="38">
        <v>0.54166666666666663</v>
      </c>
      <c r="AW5809" s="26"/>
    </row>
    <row r="5810" spans="1:49" x14ac:dyDescent="0.2">
      <c r="A5810" s="7">
        <v>21</v>
      </c>
      <c r="B5810" s="40">
        <v>1896</v>
      </c>
      <c r="C5810" s="40"/>
      <c r="D5810" s="7">
        <v>12</v>
      </c>
      <c r="E5810" s="7">
        <v>24</v>
      </c>
      <c r="F5810" s="7">
        <v>1</v>
      </c>
      <c r="G5810" s="7">
        <v>11</v>
      </c>
      <c r="H5810" s="1">
        <v>24</v>
      </c>
      <c r="I5810" s="7">
        <v>0</v>
      </c>
      <c r="J5810" s="7">
        <v>1</v>
      </c>
      <c r="K5810" s="7">
        <v>1.5</v>
      </c>
      <c r="L5810" s="7">
        <v>13.5</v>
      </c>
      <c r="M5810" s="42">
        <v>12</v>
      </c>
      <c r="N5810" s="42" t="s">
        <v>188</v>
      </c>
      <c r="O5810" s="38">
        <v>1.125</v>
      </c>
      <c r="P5810">
        <v>0</v>
      </c>
      <c r="Q5810">
        <v>1</v>
      </c>
      <c r="R5810">
        <v>0</v>
      </c>
      <c r="S5810">
        <v>0</v>
      </c>
      <c r="T5810">
        <v>1</v>
      </c>
      <c r="U5810">
        <v>0</v>
      </c>
      <c r="V5810">
        <v>0</v>
      </c>
      <c r="W5810">
        <v>1</v>
      </c>
      <c r="X5810">
        <v>0</v>
      </c>
      <c r="Y5810">
        <v>0</v>
      </c>
      <c r="Z5810">
        <v>1</v>
      </c>
      <c r="AA5810">
        <v>0</v>
      </c>
      <c r="AB5810">
        <v>0</v>
      </c>
      <c r="AC5810">
        <v>1</v>
      </c>
      <c r="AD5810">
        <v>0</v>
      </c>
      <c r="AE5810">
        <v>0</v>
      </c>
      <c r="AF5810">
        <v>1</v>
      </c>
      <c r="AG5810">
        <v>0</v>
      </c>
      <c r="AH5810">
        <v>0</v>
      </c>
      <c r="AI5810">
        <v>1</v>
      </c>
      <c r="AJ5810">
        <v>0</v>
      </c>
      <c r="AK5810">
        <v>0</v>
      </c>
      <c r="AL5810">
        <v>1</v>
      </c>
      <c r="AM5810">
        <v>0</v>
      </c>
      <c r="AN5810">
        <v>0</v>
      </c>
      <c r="AO5810">
        <v>1</v>
      </c>
      <c r="AP5810">
        <v>0</v>
      </c>
      <c r="AQ5810">
        <v>0</v>
      </c>
      <c r="AR5810">
        <v>1</v>
      </c>
      <c r="AS5810" s="4">
        <v>1.5</v>
      </c>
      <c r="AT5810">
        <v>0</v>
      </c>
      <c r="AU5810">
        <v>1</v>
      </c>
      <c r="AV5810">
        <v>3</v>
      </c>
      <c r="AW5810" s="26"/>
    </row>
    <row r="5811" spans="1:49" x14ac:dyDescent="0.2">
      <c r="A5811" s="7">
        <v>38</v>
      </c>
      <c r="B5811" s="40">
        <v>1897</v>
      </c>
      <c r="C5811" s="40"/>
      <c r="D5811" s="7">
        <v>1</v>
      </c>
      <c r="E5811" s="7">
        <v>22</v>
      </c>
      <c r="F5811" s="7">
        <v>1</v>
      </c>
      <c r="G5811" s="7">
        <v>11</v>
      </c>
      <c r="H5811" s="1">
        <v>24</v>
      </c>
      <c r="I5811" s="7">
        <v>0</v>
      </c>
      <c r="J5811" s="7">
        <v>0</v>
      </c>
      <c r="K5811" s="7">
        <v>7</v>
      </c>
      <c r="L5811" s="7">
        <v>7</v>
      </c>
      <c r="M5811" s="42">
        <v>12</v>
      </c>
      <c r="N5811" s="42" t="s">
        <v>188</v>
      </c>
      <c r="O5811" s="38">
        <v>0.58333333333333337</v>
      </c>
      <c r="AW5811" s="26"/>
    </row>
    <row r="5812" spans="1:49" x14ac:dyDescent="0.2">
      <c r="A5812" s="7">
        <v>21</v>
      </c>
      <c r="B5812" s="40">
        <v>1897</v>
      </c>
      <c r="C5812" s="40"/>
      <c r="D5812" s="7">
        <v>12</v>
      </c>
      <c r="E5812" s="7">
        <v>24</v>
      </c>
      <c r="F5812" s="7">
        <v>1</v>
      </c>
      <c r="G5812" s="7">
        <v>11</v>
      </c>
      <c r="H5812" s="1">
        <v>24</v>
      </c>
      <c r="I5812" s="7">
        <v>0</v>
      </c>
      <c r="J5812" s="7">
        <v>1</v>
      </c>
      <c r="K5812" s="7">
        <v>1.5</v>
      </c>
      <c r="L5812" s="7">
        <v>13.5</v>
      </c>
      <c r="M5812" s="42">
        <v>12</v>
      </c>
      <c r="N5812" s="42" t="s">
        <v>188</v>
      </c>
      <c r="O5812" s="38">
        <v>1.125</v>
      </c>
      <c r="P5812">
        <v>0</v>
      </c>
      <c r="Q5812">
        <v>1</v>
      </c>
      <c r="R5812">
        <v>1.5</v>
      </c>
      <c r="S5812">
        <v>0</v>
      </c>
      <c r="T5812">
        <v>1</v>
      </c>
      <c r="U5812">
        <v>1.5</v>
      </c>
      <c r="V5812">
        <v>0</v>
      </c>
      <c r="W5812">
        <v>1</v>
      </c>
      <c r="X5812">
        <v>1.5</v>
      </c>
      <c r="Y5812">
        <v>0</v>
      </c>
      <c r="Z5812">
        <v>1</v>
      </c>
      <c r="AA5812">
        <v>0</v>
      </c>
      <c r="AB5812">
        <v>0</v>
      </c>
      <c r="AC5812">
        <v>1</v>
      </c>
      <c r="AD5812">
        <v>0</v>
      </c>
      <c r="AE5812">
        <v>0</v>
      </c>
      <c r="AF5812">
        <v>1</v>
      </c>
      <c r="AG5812">
        <v>0</v>
      </c>
      <c r="AH5812">
        <v>0</v>
      </c>
      <c r="AI5812">
        <v>1</v>
      </c>
      <c r="AJ5812">
        <v>1.5</v>
      </c>
      <c r="AK5812">
        <v>0</v>
      </c>
      <c r="AL5812">
        <v>1</v>
      </c>
      <c r="AM5812">
        <v>0</v>
      </c>
      <c r="AN5812">
        <v>0</v>
      </c>
      <c r="AO5812">
        <v>1</v>
      </c>
      <c r="AP5812" s="4">
        <v>1.5</v>
      </c>
      <c r="AQ5812">
        <v>0</v>
      </c>
      <c r="AR5812">
        <v>1</v>
      </c>
      <c r="AS5812">
        <v>0</v>
      </c>
      <c r="AT5812">
        <v>0</v>
      </c>
      <c r="AU5812">
        <v>1</v>
      </c>
      <c r="AV5812">
        <v>0</v>
      </c>
      <c r="AW5812" s="26"/>
    </row>
    <row r="5813" spans="1:49" x14ac:dyDescent="0.2">
      <c r="A5813" s="7">
        <v>36</v>
      </c>
      <c r="B5813" s="40">
        <v>1898</v>
      </c>
      <c r="C5813" s="40"/>
      <c r="D5813" s="7">
        <v>1</v>
      </c>
      <c r="E5813" s="7">
        <v>22</v>
      </c>
      <c r="F5813" s="7">
        <v>1</v>
      </c>
      <c r="G5813" s="7">
        <v>11</v>
      </c>
      <c r="H5813" s="1">
        <v>24</v>
      </c>
      <c r="I5813" s="7">
        <v>0</v>
      </c>
      <c r="J5813" s="7">
        <v>0</v>
      </c>
      <c r="K5813" s="7">
        <v>6.5</v>
      </c>
      <c r="L5813" s="7">
        <v>6.5</v>
      </c>
      <c r="M5813" s="42">
        <v>12</v>
      </c>
      <c r="N5813" s="42" t="s">
        <v>188</v>
      </c>
      <c r="O5813" s="38">
        <v>0.54166666666666663</v>
      </c>
      <c r="AW5813" s="26"/>
    </row>
    <row r="5814" spans="1:49" x14ac:dyDescent="0.2">
      <c r="A5814" s="7">
        <v>21</v>
      </c>
      <c r="B5814" s="40">
        <v>1898</v>
      </c>
      <c r="C5814" s="40"/>
      <c r="D5814" s="7">
        <v>12</v>
      </c>
      <c r="E5814" s="7">
        <v>24</v>
      </c>
      <c r="F5814" s="7">
        <v>1</v>
      </c>
      <c r="G5814" s="7">
        <v>11</v>
      </c>
      <c r="H5814" s="1">
        <v>24</v>
      </c>
      <c r="I5814" s="7">
        <v>0</v>
      </c>
      <c r="J5814" s="7">
        <v>1</v>
      </c>
      <c r="K5814" s="7">
        <v>1.5</v>
      </c>
      <c r="L5814" s="7">
        <v>13.5</v>
      </c>
      <c r="M5814" s="42">
        <v>12</v>
      </c>
      <c r="N5814" s="42" t="s">
        <v>188</v>
      </c>
      <c r="O5814" s="38">
        <v>1.125</v>
      </c>
      <c r="P5814">
        <v>0</v>
      </c>
      <c r="Q5814">
        <v>1</v>
      </c>
      <c r="R5814">
        <v>6</v>
      </c>
      <c r="S5814">
        <v>0</v>
      </c>
      <c r="T5814">
        <v>1</v>
      </c>
      <c r="U5814">
        <v>6</v>
      </c>
      <c r="V5814">
        <v>0</v>
      </c>
      <c r="W5814">
        <v>1</v>
      </c>
      <c r="X5814">
        <v>6</v>
      </c>
      <c r="Y5814">
        <v>0</v>
      </c>
      <c r="Z5814">
        <v>1</v>
      </c>
      <c r="AA5814">
        <v>1.5</v>
      </c>
      <c r="AB5814">
        <v>0</v>
      </c>
      <c r="AC5814">
        <v>1</v>
      </c>
      <c r="AD5814">
        <v>1.5</v>
      </c>
      <c r="AE5814">
        <v>0</v>
      </c>
      <c r="AF5814">
        <v>1</v>
      </c>
      <c r="AG5814">
        <v>0</v>
      </c>
      <c r="AH5814">
        <v>0</v>
      </c>
      <c r="AI5814">
        <v>0</v>
      </c>
      <c r="AJ5814">
        <v>10.5</v>
      </c>
      <c r="AK5814">
        <v>0</v>
      </c>
      <c r="AL5814">
        <v>1</v>
      </c>
      <c r="AM5814">
        <v>0</v>
      </c>
      <c r="AN5814">
        <v>0</v>
      </c>
      <c r="AO5814">
        <v>1</v>
      </c>
      <c r="AP5814">
        <v>0</v>
      </c>
      <c r="AQ5814">
        <v>0</v>
      </c>
      <c r="AR5814">
        <v>1</v>
      </c>
      <c r="AS5814">
        <v>0</v>
      </c>
      <c r="AT5814">
        <v>0</v>
      </c>
      <c r="AU5814">
        <v>1</v>
      </c>
      <c r="AV5814">
        <v>1.5</v>
      </c>
      <c r="AW5814" s="26"/>
    </row>
    <row r="5815" spans="1:49" x14ac:dyDescent="0.2">
      <c r="A5815" s="7">
        <v>37</v>
      </c>
      <c r="B5815" s="40">
        <v>1899</v>
      </c>
      <c r="C5815" s="40"/>
      <c r="D5815" s="7">
        <v>1</v>
      </c>
      <c r="E5815" s="7">
        <v>22</v>
      </c>
      <c r="F5815" s="7">
        <v>1</v>
      </c>
      <c r="G5815" s="7">
        <v>11</v>
      </c>
      <c r="H5815" s="1">
        <v>24</v>
      </c>
      <c r="I5815" s="7">
        <v>0</v>
      </c>
      <c r="J5815" s="7">
        <v>0</v>
      </c>
      <c r="K5815" s="7">
        <v>6.25</v>
      </c>
      <c r="L5815" s="7">
        <v>6.25</v>
      </c>
      <c r="M5815" s="42">
        <v>12</v>
      </c>
      <c r="N5815" s="42" t="s">
        <v>188</v>
      </c>
      <c r="O5815" s="38">
        <v>0.52083333333333337</v>
      </c>
      <c r="AW5815" s="26"/>
    </row>
    <row r="5816" spans="1:49" x14ac:dyDescent="0.2">
      <c r="A5816" s="7">
        <v>22</v>
      </c>
      <c r="B5816" s="40">
        <v>1899</v>
      </c>
      <c r="C5816" s="40"/>
      <c r="D5816" s="7">
        <v>12</v>
      </c>
      <c r="E5816" s="7">
        <v>24</v>
      </c>
      <c r="F5816" s="7">
        <v>1</v>
      </c>
      <c r="G5816" s="7">
        <v>11</v>
      </c>
      <c r="H5816" s="1">
        <v>24</v>
      </c>
      <c r="I5816" s="7">
        <v>0</v>
      </c>
      <c r="J5816" s="7">
        <v>1</v>
      </c>
      <c r="K5816" s="7">
        <v>1.5</v>
      </c>
      <c r="L5816" s="7">
        <v>13.5</v>
      </c>
      <c r="M5816" s="42">
        <v>12</v>
      </c>
      <c r="N5816" s="42" t="s">
        <v>188</v>
      </c>
      <c r="O5816" s="38">
        <v>1.125</v>
      </c>
      <c r="P5816">
        <v>0</v>
      </c>
      <c r="Q5816">
        <v>1</v>
      </c>
      <c r="R5816">
        <v>1.5</v>
      </c>
      <c r="S5816">
        <v>0</v>
      </c>
      <c r="T5816">
        <v>1</v>
      </c>
      <c r="U5816">
        <v>1.5</v>
      </c>
      <c r="V5816">
        <v>0</v>
      </c>
      <c r="W5816">
        <v>1</v>
      </c>
      <c r="X5816">
        <v>1.5</v>
      </c>
      <c r="Y5816">
        <v>0</v>
      </c>
      <c r="Z5816">
        <v>0</v>
      </c>
      <c r="AA5816">
        <v>10.5</v>
      </c>
      <c r="AB5816">
        <v>0</v>
      </c>
      <c r="AC5816">
        <v>0</v>
      </c>
      <c r="AD5816">
        <v>10.5</v>
      </c>
      <c r="AE5816">
        <v>0</v>
      </c>
      <c r="AF5816">
        <v>1</v>
      </c>
      <c r="AG5816">
        <v>1.5</v>
      </c>
      <c r="AH5816">
        <v>0</v>
      </c>
      <c r="AI5816">
        <v>1</v>
      </c>
      <c r="AJ5816">
        <v>1.5</v>
      </c>
      <c r="AK5816">
        <v>0</v>
      </c>
      <c r="AL5816">
        <v>1</v>
      </c>
      <c r="AM5816">
        <v>1.5</v>
      </c>
      <c r="AN5816">
        <v>0</v>
      </c>
      <c r="AO5816">
        <v>1</v>
      </c>
      <c r="AP5816">
        <v>1.5</v>
      </c>
      <c r="AQ5816">
        <v>0</v>
      </c>
      <c r="AR5816">
        <v>1</v>
      </c>
      <c r="AS5816">
        <v>3</v>
      </c>
      <c r="AT5816">
        <v>0</v>
      </c>
      <c r="AU5816">
        <v>1</v>
      </c>
      <c r="AV5816">
        <v>1.5</v>
      </c>
      <c r="AW5816" s="26"/>
    </row>
    <row r="5817" spans="1:49" x14ac:dyDescent="0.2">
      <c r="A5817" s="7">
        <v>38</v>
      </c>
      <c r="B5817" s="40">
        <v>1900</v>
      </c>
      <c r="C5817" s="40"/>
      <c r="D5817" s="7">
        <v>1</v>
      </c>
      <c r="E5817" s="7">
        <v>22</v>
      </c>
      <c r="F5817" s="7">
        <v>1</v>
      </c>
      <c r="G5817" s="7">
        <v>11</v>
      </c>
      <c r="H5817" s="1">
        <v>24</v>
      </c>
      <c r="I5817" s="7">
        <v>0</v>
      </c>
      <c r="J5817" s="7">
        <v>0</v>
      </c>
      <c r="K5817" s="7">
        <v>5</v>
      </c>
      <c r="L5817" s="7">
        <v>5</v>
      </c>
      <c r="M5817" s="42">
        <v>12</v>
      </c>
      <c r="N5817" s="42" t="s">
        <v>188</v>
      </c>
      <c r="O5817" s="38">
        <v>0.41666666666666669</v>
      </c>
      <c r="AW5817" s="26"/>
    </row>
    <row r="5818" spans="1:49" x14ac:dyDescent="0.2">
      <c r="A5818" s="7">
        <v>23</v>
      </c>
      <c r="B5818" s="40">
        <v>1900</v>
      </c>
      <c r="C5818" s="40"/>
      <c r="D5818" s="7">
        <v>12</v>
      </c>
      <c r="E5818" s="7">
        <v>24</v>
      </c>
      <c r="F5818" s="7">
        <v>1</v>
      </c>
      <c r="G5818" s="7">
        <v>11</v>
      </c>
      <c r="H5818" s="1">
        <v>24</v>
      </c>
      <c r="I5818" s="7">
        <v>0</v>
      </c>
      <c r="J5818" s="7">
        <v>1</v>
      </c>
      <c r="K5818" s="7">
        <v>1.5</v>
      </c>
      <c r="L5818" s="7">
        <v>13.5</v>
      </c>
      <c r="M5818" s="42">
        <v>12</v>
      </c>
      <c r="N5818" s="42" t="s">
        <v>188</v>
      </c>
      <c r="O5818" s="38">
        <v>1.125</v>
      </c>
      <c r="P5818">
        <v>0</v>
      </c>
      <c r="Q5818">
        <v>1</v>
      </c>
      <c r="R5818">
        <v>0</v>
      </c>
      <c r="S5818">
        <v>0</v>
      </c>
      <c r="T5818">
        <v>1</v>
      </c>
      <c r="U5818">
        <v>0</v>
      </c>
      <c r="V5818">
        <v>0</v>
      </c>
      <c r="W5818">
        <v>1</v>
      </c>
      <c r="X5818">
        <v>0</v>
      </c>
      <c r="Y5818">
        <v>0</v>
      </c>
      <c r="Z5818">
        <v>1</v>
      </c>
      <c r="AA5818">
        <v>0</v>
      </c>
      <c r="AB5818">
        <v>0</v>
      </c>
      <c r="AC5818">
        <v>1</v>
      </c>
      <c r="AD5818" s="4">
        <v>0</v>
      </c>
      <c r="AE5818">
        <v>0</v>
      </c>
      <c r="AF5818">
        <v>1</v>
      </c>
      <c r="AG5818">
        <v>0</v>
      </c>
      <c r="AH5818">
        <v>0</v>
      </c>
      <c r="AI5818">
        <v>1</v>
      </c>
      <c r="AJ5818">
        <v>0</v>
      </c>
      <c r="AK5818">
        <v>0</v>
      </c>
      <c r="AL5818">
        <v>1</v>
      </c>
      <c r="AM5818">
        <v>0</v>
      </c>
      <c r="AN5818">
        <v>0</v>
      </c>
      <c r="AO5818">
        <v>1</v>
      </c>
      <c r="AP5818">
        <v>0</v>
      </c>
      <c r="AQ5818">
        <v>0</v>
      </c>
      <c r="AR5818">
        <v>1</v>
      </c>
      <c r="AS5818">
        <v>0</v>
      </c>
      <c r="AT5818">
        <v>0</v>
      </c>
      <c r="AU5818">
        <v>1</v>
      </c>
      <c r="AV5818">
        <v>0</v>
      </c>
      <c r="AW5818" s="26"/>
    </row>
    <row r="5819" spans="1:49" x14ac:dyDescent="0.2">
      <c r="A5819" s="7">
        <v>77</v>
      </c>
      <c r="B5819" s="40">
        <v>1901</v>
      </c>
      <c r="C5819" s="18">
        <f>B5819-B5818</f>
        <v>1</v>
      </c>
      <c r="D5819" s="7">
        <v>1</v>
      </c>
      <c r="E5819" s="7">
        <v>21</v>
      </c>
      <c r="F5819" s="7">
        <v>1</v>
      </c>
      <c r="G5819" s="7">
        <v>6</v>
      </c>
      <c r="H5819" s="1">
        <v>24</v>
      </c>
      <c r="I5819" s="7">
        <v>0</v>
      </c>
      <c r="J5819" s="7">
        <v>0</v>
      </c>
      <c r="K5819" s="7">
        <v>7</v>
      </c>
      <c r="L5819" s="7">
        <v>7</v>
      </c>
      <c r="M5819" s="39">
        <v>12</v>
      </c>
      <c r="N5819" s="39" t="s">
        <v>186</v>
      </c>
      <c r="O5819" s="38">
        <v>0.58333333333333337</v>
      </c>
      <c r="AW5819" s="26"/>
    </row>
    <row r="5820" spans="1:49" x14ac:dyDescent="0.2">
      <c r="A5820" s="7">
        <v>41</v>
      </c>
      <c r="B5820" s="40">
        <v>1901</v>
      </c>
      <c r="C5820" s="40"/>
      <c r="D5820" s="7">
        <v>1</v>
      </c>
      <c r="E5820" s="7">
        <v>22</v>
      </c>
      <c r="F5820" s="7">
        <v>1</v>
      </c>
      <c r="G5820" s="7">
        <v>11</v>
      </c>
      <c r="H5820" s="1">
        <v>24</v>
      </c>
      <c r="I5820" s="7">
        <v>0</v>
      </c>
      <c r="J5820" s="7">
        <v>0</v>
      </c>
      <c r="K5820" s="7">
        <v>5.75</v>
      </c>
      <c r="L5820" s="7">
        <v>5.75</v>
      </c>
      <c r="M5820" s="42">
        <v>12</v>
      </c>
      <c r="N5820" s="42" t="s">
        <v>188</v>
      </c>
      <c r="O5820" s="38">
        <v>0.47916666666666669</v>
      </c>
      <c r="AW5820" s="26"/>
    </row>
    <row r="5821" spans="1:49" x14ac:dyDescent="0.2">
      <c r="A5821" s="7">
        <v>25</v>
      </c>
      <c r="B5821" s="40">
        <v>1901</v>
      </c>
      <c r="C5821" s="40"/>
      <c r="D5821" s="7">
        <v>12</v>
      </c>
      <c r="E5821" s="7">
        <v>24</v>
      </c>
      <c r="F5821" s="7">
        <v>1</v>
      </c>
      <c r="G5821" s="7">
        <v>11</v>
      </c>
      <c r="H5821" s="1">
        <v>24</v>
      </c>
      <c r="I5821" s="7">
        <v>0</v>
      </c>
      <c r="J5821" s="7">
        <v>1</v>
      </c>
      <c r="K5821" s="40">
        <v>0</v>
      </c>
      <c r="L5821" s="7">
        <v>12</v>
      </c>
      <c r="M5821" s="42">
        <v>12</v>
      </c>
      <c r="N5821" s="42" t="s">
        <v>188</v>
      </c>
      <c r="O5821" s="38">
        <v>1</v>
      </c>
      <c r="P5821">
        <v>0</v>
      </c>
      <c r="Q5821">
        <v>1</v>
      </c>
      <c r="R5821">
        <v>0</v>
      </c>
      <c r="S5821">
        <v>0</v>
      </c>
      <c r="T5821">
        <v>1</v>
      </c>
      <c r="U5821">
        <v>0</v>
      </c>
      <c r="V5821">
        <v>0</v>
      </c>
      <c r="W5821">
        <v>0</v>
      </c>
      <c r="X5821">
        <v>6</v>
      </c>
      <c r="Y5821">
        <v>0</v>
      </c>
      <c r="Z5821">
        <v>1</v>
      </c>
      <c r="AA5821">
        <v>0</v>
      </c>
      <c r="AB5821">
        <v>0</v>
      </c>
      <c r="AC5821">
        <v>1</v>
      </c>
      <c r="AD5821">
        <v>0</v>
      </c>
      <c r="AE5821">
        <v>0</v>
      </c>
      <c r="AF5821">
        <v>1</v>
      </c>
      <c r="AG5821">
        <v>0</v>
      </c>
      <c r="AH5821">
        <v>0</v>
      </c>
      <c r="AI5821">
        <v>1</v>
      </c>
      <c r="AJ5821">
        <v>0</v>
      </c>
      <c r="AK5821">
        <v>0</v>
      </c>
      <c r="AL5821">
        <v>1</v>
      </c>
      <c r="AM5821">
        <v>0</v>
      </c>
      <c r="AN5821">
        <v>0</v>
      </c>
      <c r="AO5821">
        <v>1</v>
      </c>
      <c r="AP5821">
        <v>0</v>
      </c>
      <c r="AQ5821">
        <v>0</v>
      </c>
      <c r="AR5821">
        <v>1</v>
      </c>
      <c r="AS5821">
        <v>0</v>
      </c>
      <c r="AT5821">
        <v>0</v>
      </c>
      <c r="AU5821">
        <v>1</v>
      </c>
      <c r="AV5821">
        <v>0</v>
      </c>
      <c r="AW5821" s="26"/>
    </row>
    <row r="5822" spans="1:49" x14ac:dyDescent="0.2">
      <c r="A5822" s="7">
        <v>126</v>
      </c>
      <c r="B5822" s="40">
        <v>1901</v>
      </c>
      <c r="C5822" s="40"/>
      <c r="D5822" s="7">
        <v>1</v>
      </c>
      <c r="E5822" s="7">
        <v>26</v>
      </c>
      <c r="F5822" s="7">
        <v>2</v>
      </c>
      <c r="G5822" s="7">
        <v>14</v>
      </c>
      <c r="H5822" s="1">
        <v>24</v>
      </c>
      <c r="I5822" s="7">
        <v>0</v>
      </c>
      <c r="J5822" s="7">
        <v>37</v>
      </c>
      <c r="K5822" s="7">
        <v>6</v>
      </c>
      <c r="L5822" s="7">
        <v>450</v>
      </c>
      <c r="M5822" s="39">
        <v>1016.064</v>
      </c>
      <c r="N5822" s="39" t="s">
        <v>183</v>
      </c>
      <c r="O5822" s="38">
        <v>0.44288548752834467</v>
      </c>
      <c r="AW5822" s="26"/>
    </row>
    <row r="5823" spans="1:49" x14ac:dyDescent="0.2">
      <c r="A5823" s="7">
        <v>145</v>
      </c>
      <c r="B5823" s="40">
        <v>1901</v>
      </c>
      <c r="C5823" s="40"/>
      <c r="D5823" s="7">
        <v>1</v>
      </c>
      <c r="E5823" s="7">
        <v>26</v>
      </c>
      <c r="F5823" s="7">
        <v>1</v>
      </c>
      <c r="G5823" s="7">
        <v>11</v>
      </c>
      <c r="H5823" s="1">
        <v>24</v>
      </c>
      <c r="I5823" s="7">
        <v>0</v>
      </c>
      <c r="J5823" s="7">
        <v>0</v>
      </c>
      <c r="K5823" s="7">
        <v>2</v>
      </c>
      <c r="L5823" s="7">
        <v>2</v>
      </c>
      <c r="M5823" s="42">
        <v>12</v>
      </c>
      <c r="N5823" s="42" t="s">
        <v>188</v>
      </c>
      <c r="O5823" s="38">
        <v>0.16666666666666666</v>
      </c>
      <c r="AW5823" s="26"/>
    </row>
    <row r="5824" spans="1:49" x14ac:dyDescent="0.2">
      <c r="A5824" s="7">
        <v>42</v>
      </c>
      <c r="B5824" s="40">
        <v>1902</v>
      </c>
      <c r="C5824" s="40"/>
      <c r="D5824" s="7">
        <v>1</v>
      </c>
      <c r="E5824" s="7">
        <v>22</v>
      </c>
      <c r="F5824" s="7">
        <v>1</v>
      </c>
      <c r="G5824" s="7">
        <v>11</v>
      </c>
      <c r="H5824" s="1">
        <v>24</v>
      </c>
      <c r="I5824" s="7">
        <v>0</v>
      </c>
      <c r="J5824" s="7">
        <v>0</v>
      </c>
      <c r="K5824" s="7">
        <v>7</v>
      </c>
      <c r="L5824" s="7">
        <v>7</v>
      </c>
      <c r="M5824" s="42">
        <v>12</v>
      </c>
      <c r="N5824" s="42" t="s">
        <v>188</v>
      </c>
      <c r="O5824" s="38">
        <v>0.58333333333333337</v>
      </c>
      <c r="AW5824" s="26"/>
    </row>
    <row r="5825" spans="1:49" x14ac:dyDescent="0.2">
      <c r="A5825" s="7">
        <v>25</v>
      </c>
      <c r="B5825" s="40">
        <v>1902</v>
      </c>
      <c r="C5825" s="40"/>
      <c r="D5825" s="7">
        <v>12</v>
      </c>
      <c r="E5825" s="7">
        <v>24</v>
      </c>
      <c r="F5825" s="7">
        <v>1</v>
      </c>
      <c r="G5825" s="7">
        <v>11</v>
      </c>
      <c r="H5825" s="1">
        <v>24</v>
      </c>
      <c r="I5825" s="7">
        <v>0</v>
      </c>
      <c r="J5825" s="7">
        <v>1</v>
      </c>
      <c r="K5825" s="7">
        <v>0</v>
      </c>
      <c r="L5825" s="7">
        <v>12</v>
      </c>
      <c r="M5825" s="42">
        <v>12</v>
      </c>
      <c r="N5825" s="42" t="s">
        <v>188</v>
      </c>
      <c r="O5825" s="38">
        <v>1</v>
      </c>
      <c r="P5825">
        <v>0</v>
      </c>
      <c r="Q5825">
        <v>1</v>
      </c>
      <c r="R5825">
        <v>0</v>
      </c>
      <c r="S5825">
        <v>0</v>
      </c>
      <c r="T5825">
        <v>1</v>
      </c>
      <c r="U5825">
        <v>0</v>
      </c>
      <c r="V5825">
        <v>0</v>
      </c>
      <c r="W5825">
        <v>1</v>
      </c>
      <c r="X5825">
        <v>0</v>
      </c>
      <c r="Y5825">
        <v>0</v>
      </c>
      <c r="Z5825">
        <v>1</v>
      </c>
      <c r="AA5825">
        <v>0</v>
      </c>
      <c r="AB5825">
        <v>0</v>
      </c>
      <c r="AC5825">
        <v>1</v>
      </c>
      <c r="AD5825">
        <v>0</v>
      </c>
      <c r="AE5825">
        <v>0</v>
      </c>
      <c r="AF5825">
        <v>1</v>
      </c>
      <c r="AG5825">
        <v>0</v>
      </c>
      <c r="AH5825">
        <v>0</v>
      </c>
      <c r="AI5825">
        <v>1</v>
      </c>
      <c r="AJ5825">
        <v>0</v>
      </c>
      <c r="AK5825">
        <v>0</v>
      </c>
      <c r="AL5825">
        <v>1</v>
      </c>
      <c r="AM5825">
        <v>0</v>
      </c>
      <c r="AN5825">
        <v>0</v>
      </c>
      <c r="AO5825">
        <v>1</v>
      </c>
      <c r="AP5825" s="4">
        <v>0</v>
      </c>
      <c r="AQ5825">
        <v>0</v>
      </c>
      <c r="AR5825">
        <v>1</v>
      </c>
      <c r="AS5825">
        <v>0</v>
      </c>
      <c r="AT5825">
        <v>0</v>
      </c>
      <c r="AU5825">
        <v>1</v>
      </c>
      <c r="AV5825">
        <v>0</v>
      </c>
      <c r="AW5825" s="26"/>
    </row>
    <row r="5826" spans="1:49" x14ac:dyDescent="0.2">
      <c r="A5826" s="7">
        <v>192</v>
      </c>
      <c r="B5826" s="40">
        <v>1902</v>
      </c>
      <c r="C5826" s="40"/>
      <c r="D5826" s="7">
        <v>11</v>
      </c>
      <c r="E5826" s="7">
        <v>25</v>
      </c>
      <c r="F5826" s="7">
        <v>2</v>
      </c>
      <c r="G5826" s="7">
        <v>11</v>
      </c>
      <c r="H5826" s="1">
        <v>24</v>
      </c>
      <c r="I5826" s="7">
        <v>0</v>
      </c>
      <c r="J5826" s="7">
        <v>0</v>
      </c>
      <c r="K5826" s="7">
        <v>8.5</v>
      </c>
      <c r="L5826" s="7">
        <v>8.5</v>
      </c>
      <c r="M5826" s="42">
        <v>12</v>
      </c>
      <c r="N5826" s="42" t="s">
        <v>188</v>
      </c>
      <c r="O5826" s="38">
        <v>0.70833333333333337</v>
      </c>
      <c r="P5826">
        <v>0</v>
      </c>
      <c r="Q5826">
        <v>1</v>
      </c>
      <c r="R5826">
        <v>1.5</v>
      </c>
      <c r="S5826">
        <v>0</v>
      </c>
      <c r="T5826">
        <v>1</v>
      </c>
      <c r="U5826">
        <v>6</v>
      </c>
      <c r="V5826">
        <v>0</v>
      </c>
      <c r="W5826">
        <v>1</v>
      </c>
      <c r="X5826">
        <v>6</v>
      </c>
      <c r="Y5826">
        <v>0</v>
      </c>
      <c r="Z5826">
        <v>1</v>
      </c>
      <c r="AA5826">
        <v>3</v>
      </c>
      <c r="AB5826">
        <v>0</v>
      </c>
      <c r="AC5826">
        <v>1</v>
      </c>
      <c r="AD5826">
        <v>4.5</v>
      </c>
      <c r="AE5826">
        <v>0</v>
      </c>
      <c r="AF5826">
        <v>2</v>
      </c>
      <c r="AG5826">
        <v>10.5</v>
      </c>
      <c r="AH5826">
        <v>0</v>
      </c>
      <c r="AI5826">
        <v>3</v>
      </c>
      <c r="AJ5826">
        <v>0</v>
      </c>
      <c r="AK5826">
        <v>0</v>
      </c>
      <c r="AL5826">
        <v>0</v>
      </c>
      <c r="AM5826">
        <v>10.5</v>
      </c>
      <c r="AN5826">
        <v>0</v>
      </c>
      <c r="AO5826">
        <v>0</v>
      </c>
      <c r="AP5826" s="4">
        <v>10</v>
      </c>
      <c r="AQ5826">
        <v>0</v>
      </c>
      <c r="AR5826">
        <v>0</v>
      </c>
      <c r="AS5826">
        <v>9</v>
      </c>
      <c r="AW5826" s="26"/>
    </row>
    <row r="5827" spans="1:49" x14ac:dyDescent="0.2">
      <c r="A5827" s="7">
        <v>125</v>
      </c>
      <c r="B5827" s="40">
        <v>1902</v>
      </c>
      <c r="C5827" s="40"/>
      <c r="D5827" s="7">
        <v>1</v>
      </c>
      <c r="E5827" s="7">
        <v>26</v>
      </c>
      <c r="F5827" s="7">
        <v>2</v>
      </c>
      <c r="G5827" s="7">
        <v>14</v>
      </c>
      <c r="H5827" s="1">
        <v>24</v>
      </c>
      <c r="I5827" s="7">
        <v>0</v>
      </c>
      <c r="J5827" s="7">
        <v>40</v>
      </c>
      <c r="K5827" s="7">
        <v>0</v>
      </c>
      <c r="L5827" s="7">
        <v>480</v>
      </c>
      <c r="M5827" s="39">
        <v>1016.064</v>
      </c>
      <c r="N5827" s="39" t="s">
        <v>183</v>
      </c>
      <c r="O5827" s="38">
        <v>0.47241118669690102</v>
      </c>
      <c r="AW5827" s="26"/>
    </row>
    <row r="5828" spans="1:49" x14ac:dyDescent="0.2">
      <c r="A5828" s="7">
        <v>42</v>
      </c>
      <c r="B5828" s="40">
        <v>1903</v>
      </c>
      <c r="C5828" s="40"/>
      <c r="D5828" s="7">
        <v>1</v>
      </c>
      <c r="E5828" s="7">
        <v>22</v>
      </c>
      <c r="F5828" s="7">
        <v>1</v>
      </c>
      <c r="G5828" s="7">
        <v>11</v>
      </c>
      <c r="H5828" s="1">
        <v>24</v>
      </c>
      <c r="I5828" s="7">
        <v>0</v>
      </c>
      <c r="J5828" s="7">
        <v>0</v>
      </c>
      <c r="K5828" s="7">
        <v>5.25</v>
      </c>
      <c r="L5828" s="7">
        <v>5.25</v>
      </c>
      <c r="M5828" s="42">
        <v>12</v>
      </c>
      <c r="N5828" s="42" t="s">
        <v>188</v>
      </c>
      <c r="O5828" s="38">
        <v>0.4375</v>
      </c>
      <c r="AW5828" s="26"/>
    </row>
    <row r="5829" spans="1:49" x14ac:dyDescent="0.2">
      <c r="A5829" s="7">
        <v>25</v>
      </c>
      <c r="B5829" s="40">
        <v>1903</v>
      </c>
      <c r="C5829" s="40"/>
      <c r="D5829" s="7">
        <v>12</v>
      </c>
      <c r="E5829" s="7">
        <v>24</v>
      </c>
      <c r="F5829" s="7">
        <v>1</v>
      </c>
      <c r="G5829" s="7">
        <v>11</v>
      </c>
      <c r="H5829" s="1">
        <v>24</v>
      </c>
      <c r="I5829" s="7">
        <v>0</v>
      </c>
      <c r="J5829" s="7">
        <v>1</v>
      </c>
      <c r="K5829" s="7">
        <v>0</v>
      </c>
      <c r="L5829" s="7">
        <v>12</v>
      </c>
      <c r="M5829" s="42">
        <v>12</v>
      </c>
      <c r="N5829" s="42" t="s">
        <v>188</v>
      </c>
      <c r="O5829" s="38">
        <v>1</v>
      </c>
      <c r="P5829">
        <v>0</v>
      </c>
      <c r="Q5829">
        <v>1</v>
      </c>
      <c r="R5829">
        <v>0</v>
      </c>
      <c r="S5829">
        <v>0</v>
      </c>
      <c r="T5829">
        <v>1</v>
      </c>
      <c r="U5829">
        <v>0</v>
      </c>
      <c r="V5829">
        <v>0</v>
      </c>
      <c r="W5829">
        <v>1</v>
      </c>
      <c r="X5829">
        <v>0</v>
      </c>
      <c r="Y5829">
        <v>0</v>
      </c>
      <c r="Z5829">
        <v>1</v>
      </c>
      <c r="AA5829">
        <v>0</v>
      </c>
      <c r="AB5829">
        <v>0</v>
      </c>
      <c r="AC5829">
        <v>1</v>
      </c>
      <c r="AD5829">
        <v>0</v>
      </c>
      <c r="AE5829">
        <v>0</v>
      </c>
      <c r="AF5829">
        <v>1</v>
      </c>
      <c r="AG5829">
        <v>0</v>
      </c>
      <c r="AH5829">
        <v>0</v>
      </c>
      <c r="AI5829">
        <v>1</v>
      </c>
      <c r="AJ5829">
        <v>0</v>
      </c>
      <c r="AK5829">
        <v>0</v>
      </c>
      <c r="AL5829">
        <v>1</v>
      </c>
      <c r="AM5829">
        <v>0</v>
      </c>
      <c r="AN5829">
        <v>0</v>
      </c>
      <c r="AO5829">
        <v>1</v>
      </c>
      <c r="AP5829">
        <v>0</v>
      </c>
      <c r="AQ5829">
        <v>0</v>
      </c>
      <c r="AR5829">
        <v>1</v>
      </c>
      <c r="AS5829">
        <v>0</v>
      </c>
      <c r="AT5829">
        <v>0</v>
      </c>
      <c r="AU5829">
        <v>1</v>
      </c>
      <c r="AV5829">
        <v>0</v>
      </c>
      <c r="AW5829" s="26"/>
    </row>
    <row r="5830" spans="1:49" x14ac:dyDescent="0.2">
      <c r="A5830" s="7">
        <v>191</v>
      </c>
      <c r="B5830" s="40">
        <v>1903</v>
      </c>
      <c r="C5830" s="40"/>
      <c r="D5830" s="7">
        <v>12</v>
      </c>
      <c r="E5830" s="7">
        <v>25</v>
      </c>
      <c r="F5830" s="7">
        <v>2</v>
      </c>
      <c r="G5830" s="7">
        <v>11</v>
      </c>
      <c r="H5830" s="1">
        <v>24</v>
      </c>
      <c r="I5830" s="7">
        <v>0</v>
      </c>
      <c r="J5830" s="7">
        <v>1</v>
      </c>
      <c r="K5830" s="7">
        <v>0</v>
      </c>
      <c r="L5830" s="7">
        <v>12</v>
      </c>
      <c r="M5830" s="42">
        <v>12</v>
      </c>
      <c r="N5830" s="42" t="s">
        <v>188</v>
      </c>
      <c r="O5830" s="38">
        <v>1</v>
      </c>
      <c r="P5830">
        <v>0</v>
      </c>
      <c r="Q5830">
        <v>1</v>
      </c>
      <c r="R5830">
        <v>1.5</v>
      </c>
      <c r="S5830">
        <v>0</v>
      </c>
      <c r="T5830">
        <v>1</v>
      </c>
      <c r="U5830">
        <v>1.5</v>
      </c>
      <c r="V5830">
        <v>0</v>
      </c>
      <c r="W5830">
        <v>1</v>
      </c>
      <c r="X5830">
        <v>2</v>
      </c>
      <c r="Y5830">
        <v>0</v>
      </c>
      <c r="Z5830">
        <v>0</v>
      </c>
      <c r="AA5830">
        <v>10.5</v>
      </c>
      <c r="AB5830">
        <v>0</v>
      </c>
      <c r="AC5830">
        <v>0</v>
      </c>
      <c r="AD5830">
        <v>11</v>
      </c>
      <c r="AE5830">
        <v>0</v>
      </c>
      <c r="AF5830">
        <v>0</v>
      </c>
      <c r="AG5830">
        <v>11.5</v>
      </c>
      <c r="AH5830">
        <v>0</v>
      </c>
      <c r="AI5830">
        <v>0</v>
      </c>
      <c r="AJ5830">
        <v>11</v>
      </c>
      <c r="AK5830">
        <v>0</v>
      </c>
      <c r="AL5830">
        <v>0</v>
      </c>
      <c r="AM5830">
        <v>11</v>
      </c>
      <c r="AN5830">
        <v>0</v>
      </c>
      <c r="AO5830">
        <v>0</v>
      </c>
      <c r="AP5830">
        <v>11</v>
      </c>
      <c r="AQ5830">
        <v>0</v>
      </c>
      <c r="AR5830">
        <v>1</v>
      </c>
      <c r="AS5830">
        <v>3</v>
      </c>
      <c r="AT5830">
        <v>0</v>
      </c>
      <c r="AU5830">
        <v>1</v>
      </c>
      <c r="AV5830">
        <v>0</v>
      </c>
      <c r="AW5830" s="26"/>
    </row>
    <row r="5831" spans="1:49" x14ac:dyDescent="0.2">
      <c r="A5831" s="7">
        <v>125</v>
      </c>
      <c r="B5831" s="40">
        <v>1903</v>
      </c>
      <c r="C5831" s="40"/>
      <c r="D5831" s="7">
        <v>1</v>
      </c>
      <c r="E5831" s="7">
        <v>26</v>
      </c>
      <c r="F5831" s="7">
        <v>2</v>
      </c>
      <c r="G5831" s="7">
        <v>14</v>
      </c>
      <c r="H5831" s="1">
        <v>24</v>
      </c>
      <c r="I5831" s="7">
        <v>0</v>
      </c>
      <c r="J5831" s="7">
        <v>30</v>
      </c>
      <c r="K5831" s="7">
        <v>0</v>
      </c>
      <c r="L5831" s="7">
        <v>360</v>
      </c>
      <c r="M5831" s="39">
        <v>1016.064</v>
      </c>
      <c r="N5831" s="39" t="s">
        <v>183</v>
      </c>
      <c r="O5831" s="38">
        <v>0.35430839002267572</v>
      </c>
      <c r="AW5831" s="26"/>
    </row>
    <row r="5832" spans="1:49" x14ac:dyDescent="0.2">
      <c r="A5832" s="7">
        <v>42</v>
      </c>
      <c r="B5832" s="40">
        <v>1904</v>
      </c>
      <c r="C5832" s="40"/>
      <c r="D5832" s="7">
        <v>12</v>
      </c>
      <c r="E5832" s="7">
        <v>22</v>
      </c>
      <c r="F5832" s="7">
        <v>1</v>
      </c>
      <c r="G5832" s="7">
        <v>11</v>
      </c>
      <c r="H5832" s="1">
        <v>24</v>
      </c>
      <c r="I5832" s="7">
        <v>0</v>
      </c>
      <c r="J5832" s="7">
        <v>0</v>
      </c>
      <c r="K5832" s="7">
        <v>5</v>
      </c>
      <c r="L5832" s="7">
        <v>5</v>
      </c>
      <c r="M5832" s="42">
        <v>12</v>
      </c>
      <c r="N5832" s="42" t="s">
        <v>188</v>
      </c>
      <c r="O5832" s="38">
        <v>0.41666666666666669</v>
      </c>
      <c r="P5832">
        <v>0</v>
      </c>
      <c r="Q5832">
        <v>0</v>
      </c>
      <c r="R5832">
        <v>5</v>
      </c>
      <c r="S5832">
        <v>0</v>
      </c>
      <c r="T5832">
        <v>0</v>
      </c>
      <c r="U5832">
        <v>4</v>
      </c>
      <c r="V5832">
        <v>0</v>
      </c>
      <c r="W5832">
        <v>0</v>
      </c>
      <c r="X5832">
        <v>4</v>
      </c>
      <c r="Y5832">
        <v>0</v>
      </c>
      <c r="Z5832">
        <v>0</v>
      </c>
      <c r="AA5832">
        <v>4</v>
      </c>
      <c r="AB5832">
        <v>0</v>
      </c>
      <c r="AC5832">
        <v>0</v>
      </c>
      <c r="AD5832">
        <v>4</v>
      </c>
      <c r="AE5832">
        <v>0</v>
      </c>
      <c r="AF5832">
        <v>0</v>
      </c>
      <c r="AG5832">
        <v>4</v>
      </c>
      <c r="AH5832">
        <v>0</v>
      </c>
      <c r="AI5832">
        <v>0</v>
      </c>
      <c r="AJ5832">
        <v>4</v>
      </c>
      <c r="AK5832">
        <v>0</v>
      </c>
      <c r="AL5832">
        <v>0</v>
      </c>
      <c r="AM5832">
        <v>4</v>
      </c>
      <c r="AN5832">
        <v>0</v>
      </c>
      <c r="AO5832">
        <v>0</v>
      </c>
      <c r="AP5832">
        <v>5</v>
      </c>
      <c r="AQ5832">
        <v>0</v>
      </c>
      <c r="AR5832">
        <v>0</v>
      </c>
      <c r="AS5832">
        <v>4</v>
      </c>
      <c r="AT5832">
        <v>0</v>
      </c>
      <c r="AU5832">
        <v>0</v>
      </c>
      <c r="AV5832">
        <v>4</v>
      </c>
      <c r="AW5832" s="26"/>
    </row>
    <row r="5833" spans="1:49" x14ac:dyDescent="0.2">
      <c r="A5833" s="7">
        <v>24</v>
      </c>
      <c r="B5833" s="40">
        <v>1904</v>
      </c>
      <c r="C5833" s="40"/>
      <c r="D5833" s="7">
        <v>12</v>
      </c>
      <c r="E5833" s="7">
        <v>24</v>
      </c>
      <c r="F5833" s="7">
        <v>1</v>
      </c>
      <c r="G5833" s="7">
        <v>11</v>
      </c>
      <c r="H5833" s="1">
        <v>24</v>
      </c>
      <c r="I5833" s="7">
        <v>0</v>
      </c>
      <c r="J5833" s="7">
        <v>1</v>
      </c>
      <c r="K5833" s="7">
        <v>0</v>
      </c>
      <c r="L5833" s="7">
        <v>12</v>
      </c>
      <c r="M5833" s="42">
        <v>12</v>
      </c>
      <c r="N5833" s="42" t="s">
        <v>188</v>
      </c>
      <c r="O5833" s="38">
        <v>1</v>
      </c>
      <c r="P5833">
        <v>0</v>
      </c>
      <c r="Q5833">
        <v>1</v>
      </c>
      <c r="R5833">
        <v>0</v>
      </c>
      <c r="S5833">
        <v>0</v>
      </c>
      <c r="T5833">
        <v>1</v>
      </c>
      <c r="U5833">
        <v>0</v>
      </c>
      <c r="V5833">
        <v>0</v>
      </c>
      <c r="W5833">
        <v>1</v>
      </c>
      <c r="X5833">
        <v>0</v>
      </c>
      <c r="Y5833">
        <v>0</v>
      </c>
      <c r="Z5833">
        <v>1</v>
      </c>
      <c r="AA5833">
        <v>0</v>
      </c>
      <c r="AB5833">
        <v>0</v>
      </c>
      <c r="AC5833">
        <v>1</v>
      </c>
      <c r="AD5833">
        <v>0</v>
      </c>
      <c r="AE5833">
        <v>0</v>
      </c>
      <c r="AF5833">
        <v>1</v>
      </c>
      <c r="AG5833">
        <v>0</v>
      </c>
      <c r="AH5833">
        <v>0</v>
      </c>
      <c r="AI5833">
        <v>1</v>
      </c>
      <c r="AJ5833">
        <v>0</v>
      </c>
      <c r="AK5833">
        <v>0</v>
      </c>
      <c r="AL5833">
        <v>1</v>
      </c>
      <c r="AM5833">
        <v>0</v>
      </c>
      <c r="AN5833">
        <v>0</v>
      </c>
      <c r="AO5833">
        <v>1</v>
      </c>
      <c r="AP5833">
        <v>0</v>
      </c>
      <c r="AQ5833">
        <v>0</v>
      </c>
      <c r="AR5833">
        <v>1</v>
      </c>
      <c r="AS5833">
        <v>0</v>
      </c>
      <c r="AT5833">
        <v>0</v>
      </c>
      <c r="AU5833">
        <v>1</v>
      </c>
      <c r="AV5833">
        <v>0</v>
      </c>
      <c r="AW5833" s="26"/>
    </row>
    <row r="5834" spans="1:49" x14ac:dyDescent="0.2">
      <c r="A5834" s="7">
        <v>135</v>
      </c>
      <c r="B5834" s="40">
        <v>1904</v>
      </c>
      <c r="C5834" s="40"/>
      <c r="D5834" s="7">
        <v>1</v>
      </c>
      <c r="E5834" s="7">
        <v>26</v>
      </c>
      <c r="F5834" s="7">
        <v>1</v>
      </c>
      <c r="G5834" s="7">
        <v>11</v>
      </c>
      <c r="H5834" s="1">
        <v>24</v>
      </c>
      <c r="I5834" s="7">
        <v>0</v>
      </c>
      <c r="J5834" s="7">
        <v>3</v>
      </c>
      <c r="K5834" s="7">
        <v>0</v>
      </c>
      <c r="L5834" s="7">
        <v>36</v>
      </c>
      <c r="M5834" s="42">
        <v>12</v>
      </c>
      <c r="N5834" s="42" t="s">
        <v>188</v>
      </c>
      <c r="O5834" s="38">
        <v>3</v>
      </c>
      <c r="AW5834" s="26"/>
    </row>
    <row r="5835" spans="1:49" x14ac:dyDescent="0.2">
      <c r="A5835" s="7">
        <v>159</v>
      </c>
      <c r="B5835" s="40">
        <v>1904</v>
      </c>
      <c r="C5835" s="40"/>
      <c r="D5835" s="7">
        <v>1</v>
      </c>
      <c r="E5835" s="7">
        <v>26</v>
      </c>
      <c r="F5835" s="7">
        <v>2</v>
      </c>
      <c r="G5835" s="7">
        <v>14</v>
      </c>
      <c r="H5835" s="1">
        <v>24</v>
      </c>
      <c r="I5835" s="7">
        <v>0</v>
      </c>
      <c r="J5835" s="7">
        <v>37</v>
      </c>
      <c r="K5835" s="7">
        <v>6</v>
      </c>
      <c r="L5835" s="7">
        <v>450</v>
      </c>
      <c r="M5835" s="39">
        <v>1016.064</v>
      </c>
      <c r="N5835" s="39" t="s">
        <v>183</v>
      </c>
      <c r="O5835" s="38">
        <v>0.44288548752834467</v>
      </c>
      <c r="AW5835" s="26"/>
    </row>
    <row r="5836" spans="1:49" x14ac:dyDescent="0.2">
      <c r="A5836" s="7">
        <v>41</v>
      </c>
      <c r="B5836" s="40">
        <v>1905</v>
      </c>
      <c r="C5836" s="40"/>
      <c r="D5836" s="7">
        <v>1</v>
      </c>
      <c r="E5836" s="7">
        <v>22</v>
      </c>
      <c r="F5836" s="7">
        <v>1</v>
      </c>
      <c r="G5836" s="7">
        <v>11</v>
      </c>
      <c r="H5836" s="1">
        <v>24</v>
      </c>
      <c r="I5836" s="7">
        <v>0</v>
      </c>
      <c r="J5836" s="7">
        <v>0</v>
      </c>
      <c r="K5836" s="7">
        <v>7</v>
      </c>
      <c r="L5836" s="7">
        <v>7</v>
      </c>
      <c r="M5836" s="42">
        <v>12</v>
      </c>
      <c r="N5836" s="42" t="s">
        <v>188</v>
      </c>
      <c r="O5836" s="38">
        <v>0.58333333333333337</v>
      </c>
      <c r="AW5836" s="26"/>
    </row>
    <row r="5837" spans="1:49" x14ac:dyDescent="0.2">
      <c r="A5837" s="7">
        <v>24</v>
      </c>
      <c r="B5837" s="40">
        <v>1905</v>
      </c>
      <c r="C5837" s="40"/>
      <c r="D5837" s="7">
        <v>12</v>
      </c>
      <c r="E5837" s="7">
        <v>24</v>
      </c>
      <c r="F5837" s="7">
        <v>1</v>
      </c>
      <c r="G5837" s="7">
        <v>11</v>
      </c>
      <c r="H5837" s="1">
        <v>24</v>
      </c>
      <c r="I5837" s="7">
        <v>0</v>
      </c>
      <c r="J5837" s="7">
        <v>1</v>
      </c>
      <c r="K5837" s="7">
        <v>0</v>
      </c>
      <c r="L5837" s="7">
        <v>12</v>
      </c>
      <c r="M5837" s="42">
        <v>12</v>
      </c>
      <c r="N5837" s="42" t="s">
        <v>188</v>
      </c>
      <c r="O5837" s="38">
        <v>1</v>
      </c>
      <c r="P5837">
        <v>0</v>
      </c>
      <c r="Q5837">
        <v>1</v>
      </c>
      <c r="R5837">
        <v>0</v>
      </c>
      <c r="S5837">
        <v>0</v>
      </c>
      <c r="T5837">
        <v>1</v>
      </c>
      <c r="U5837">
        <v>0</v>
      </c>
      <c r="V5837">
        <v>0</v>
      </c>
      <c r="W5837">
        <v>1</v>
      </c>
      <c r="X5837">
        <v>0</v>
      </c>
      <c r="Y5837">
        <v>0</v>
      </c>
      <c r="Z5837">
        <v>1</v>
      </c>
      <c r="AA5837">
        <v>0</v>
      </c>
      <c r="AB5837">
        <v>0</v>
      </c>
      <c r="AC5837">
        <v>1</v>
      </c>
      <c r="AD5837">
        <v>0</v>
      </c>
      <c r="AE5837">
        <v>0</v>
      </c>
      <c r="AF5837">
        <v>0</v>
      </c>
      <c r="AG5837">
        <v>10.5</v>
      </c>
      <c r="AH5837" s="4">
        <v>0</v>
      </c>
      <c r="AI5837">
        <v>1</v>
      </c>
      <c r="AJ5837">
        <v>0</v>
      </c>
      <c r="AK5837">
        <v>0</v>
      </c>
      <c r="AL5837">
        <v>1</v>
      </c>
      <c r="AM5837">
        <v>0</v>
      </c>
      <c r="AN5837">
        <v>0</v>
      </c>
      <c r="AO5837">
        <v>1</v>
      </c>
      <c r="AP5837">
        <v>0</v>
      </c>
      <c r="AQ5837">
        <v>0</v>
      </c>
      <c r="AR5837">
        <v>1</v>
      </c>
      <c r="AS5837">
        <v>0</v>
      </c>
      <c r="AT5837">
        <v>0</v>
      </c>
      <c r="AU5837">
        <v>1</v>
      </c>
      <c r="AV5837">
        <v>0</v>
      </c>
      <c r="AW5837" s="26"/>
    </row>
    <row r="5838" spans="1:49" x14ac:dyDescent="0.2">
      <c r="A5838" s="7">
        <v>124</v>
      </c>
      <c r="B5838" s="40">
        <v>1905</v>
      </c>
      <c r="C5838" s="40"/>
      <c r="D5838" s="7">
        <v>1</v>
      </c>
      <c r="E5838" s="7">
        <v>26</v>
      </c>
      <c r="F5838" s="7">
        <v>2</v>
      </c>
      <c r="G5838" s="7">
        <v>14</v>
      </c>
      <c r="H5838" s="1">
        <v>24</v>
      </c>
      <c r="I5838" s="7">
        <v>0</v>
      </c>
      <c r="J5838" s="7">
        <v>55</v>
      </c>
      <c r="K5838" s="7">
        <v>0</v>
      </c>
      <c r="L5838" s="7">
        <v>660</v>
      </c>
      <c r="M5838" s="39">
        <v>1016.064</v>
      </c>
      <c r="N5838" s="39" t="s">
        <v>183</v>
      </c>
      <c r="O5838" s="38">
        <v>0.64956538170823885</v>
      </c>
      <c r="AW5838" s="26"/>
    </row>
    <row r="5839" spans="1:49" x14ac:dyDescent="0.2">
      <c r="A5839" s="7">
        <v>41</v>
      </c>
      <c r="B5839" s="40">
        <v>1906</v>
      </c>
      <c r="C5839" s="40"/>
      <c r="D5839" s="7">
        <v>1</v>
      </c>
      <c r="E5839" s="7">
        <v>22</v>
      </c>
      <c r="F5839" s="7">
        <v>1</v>
      </c>
      <c r="G5839" s="7">
        <v>11</v>
      </c>
      <c r="H5839" s="1">
        <v>24</v>
      </c>
      <c r="I5839" s="7">
        <v>0</v>
      </c>
      <c r="J5839" s="7">
        <v>0</v>
      </c>
      <c r="K5839" s="7">
        <v>6</v>
      </c>
      <c r="L5839" s="7">
        <v>6</v>
      </c>
      <c r="M5839" s="42">
        <v>12</v>
      </c>
      <c r="N5839" s="42" t="s">
        <v>188</v>
      </c>
      <c r="O5839" s="38">
        <v>0.5</v>
      </c>
      <c r="AW5839" s="26"/>
    </row>
    <row r="5840" spans="1:49" x14ac:dyDescent="0.2">
      <c r="A5840" s="7">
        <v>24</v>
      </c>
      <c r="B5840" s="40">
        <v>1906</v>
      </c>
      <c r="C5840" s="40"/>
      <c r="D5840" s="7">
        <v>12</v>
      </c>
      <c r="E5840" s="7">
        <v>24</v>
      </c>
      <c r="F5840" s="7">
        <v>1</v>
      </c>
      <c r="G5840" s="7">
        <v>11</v>
      </c>
      <c r="H5840" s="1">
        <v>24</v>
      </c>
      <c r="I5840" s="7">
        <v>0</v>
      </c>
      <c r="J5840" s="7">
        <v>1</v>
      </c>
      <c r="K5840" s="7">
        <v>0</v>
      </c>
      <c r="L5840" s="7">
        <v>12</v>
      </c>
      <c r="M5840" s="42">
        <v>12</v>
      </c>
      <c r="N5840" s="42" t="s">
        <v>188</v>
      </c>
      <c r="O5840" s="38">
        <v>1</v>
      </c>
      <c r="P5840">
        <v>0</v>
      </c>
      <c r="Q5840">
        <v>1</v>
      </c>
      <c r="R5840">
        <v>1.5</v>
      </c>
      <c r="S5840">
        <v>0</v>
      </c>
      <c r="T5840">
        <v>1</v>
      </c>
      <c r="U5840">
        <v>0</v>
      </c>
      <c r="V5840">
        <v>0</v>
      </c>
      <c r="W5840">
        <v>1</v>
      </c>
      <c r="X5840">
        <v>0</v>
      </c>
      <c r="Y5840">
        <v>0</v>
      </c>
      <c r="Z5840">
        <v>1</v>
      </c>
      <c r="AA5840">
        <v>0</v>
      </c>
      <c r="AB5840">
        <v>0</v>
      </c>
      <c r="AC5840">
        <v>1</v>
      </c>
      <c r="AD5840">
        <v>0</v>
      </c>
      <c r="AE5840">
        <v>0</v>
      </c>
      <c r="AF5840">
        <v>1</v>
      </c>
      <c r="AG5840">
        <v>0</v>
      </c>
      <c r="AH5840" s="4">
        <v>0</v>
      </c>
      <c r="AI5840">
        <v>1</v>
      </c>
      <c r="AJ5840">
        <v>0</v>
      </c>
      <c r="AK5840">
        <v>0</v>
      </c>
      <c r="AL5840">
        <v>1</v>
      </c>
      <c r="AM5840">
        <v>0</v>
      </c>
      <c r="AN5840">
        <v>0</v>
      </c>
      <c r="AO5840">
        <v>1</v>
      </c>
      <c r="AP5840">
        <v>0</v>
      </c>
      <c r="AQ5840">
        <v>0</v>
      </c>
      <c r="AR5840">
        <v>1</v>
      </c>
      <c r="AS5840">
        <v>0</v>
      </c>
      <c r="AT5840">
        <v>0</v>
      </c>
      <c r="AU5840">
        <v>1</v>
      </c>
      <c r="AV5840">
        <v>0</v>
      </c>
      <c r="AW5840" s="26"/>
    </row>
    <row r="5841" spans="1:49" x14ac:dyDescent="0.2">
      <c r="A5841" s="7">
        <v>125</v>
      </c>
      <c r="B5841" s="40">
        <v>1906</v>
      </c>
      <c r="C5841" s="40"/>
      <c r="D5841" s="7">
        <v>1</v>
      </c>
      <c r="E5841" s="7">
        <v>26</v>
      </c>
      <c r="F5841" s="7">
        <v>2</v>
      </c>
      <c r="G5841" s="7">
        <v>14</v>
      </c>
      <c r="H5841" s="1">
        <v>24</v>
      </c>
      <c r="I5841" s="7">
        <v>0</v>
      </c>
      <c r="J5841" s="7">
        <v>36</v>
      </c>
      <c r="K5841" s="7">
        <v>3</v>
      </c>
      <c r="L5841" s="7">
        <v>435</v>
      </c>
      <c r="M5841" s="39">
        <v>1016.064</v>
      </c>
      <c r="N5841" s="39" t="s">
        <v>183</v>
      </c>
      <c r="O5841" s="38">
        <v>0.42812263794406652</v>
      </c>
      <c r="AW5841" s="26"/>
    </row>
    <row r="5842" spans="1:49" x14ac:dyDescent="0.2">
      <c r="A5842" s="7">
        <v>157</v>
      </c>
      <c r="B5842" s="40">
        <v>1906</v>
      </c>
      <c r="C5842" s="40"/>
      <c r="D5842" s="7">
        <v>1</v>
      </c>
      <c r="E5842" s="7">
        <v>26</v>
      </c>
      <c r="F5842" s="7">
        <v>1</v>
      </c>
      <c r="G5842" s="7">
        <v>11</v>
      </c>
      <c r="H5842" s="1">
        <v>24</v>
      </c>
      <c r="I5842" s="7">
        <v>0</v>
      </c>
      <c r="J5842" s="7">
        <v>0</v>
      </c>
      <c r="K5842" s="7">
        <v>3</v>
      </c>
      <c r="L5842" s="7">
        <v>3</v>
      </c>
      <c r="M5842" s="42">
        <v>12</v>
      </c>
      <c r="N5842" s="42" t="s">
        <v>188</v>
      </c>
      <c r="O5842" s="38">
        <v>0.25</v>
      </c>
      <c r="AW5842" s="26"/>
    </row>
    <row r="5843" spans="1:49" x14ac:dyDescent="0.2">
      <c r="A5843" s="7">
        <v>24</v>
      </c>
      <c r="B5843" s="18">
        <v>1907</v>
      </c>
      <c r="C5843" s="18"/>
      <c r="D5843" s="7">
        <v>12</v>
      </c>
      <c r="E5843" s="7">
        <v>24</v>
      </c>
      <c r="F5843" s="7">
        <v>1</v>
      </c>
      <c r="G5843" s="7">
        <v>11</v>
      </c>
      <c r="H5843" s="1">
        <v>24</v>
      </c>
      <c r="I5843" s="7">
        <v>0</v>
      </c>
      <c r="J5843" s="7">
        <v>1</v>
      </c>
      <c r="K5843" s="7">
        <v>0</v>
      </c>
      <c r="L5843" s="7">
        <v>12</v>
      </c>
      <c r="M5843" s="42">
        <v>12</v>
      </c>
      <c r="N5843" s="42" t="s">
        <v>188</v>
      </c>
      <c r="O5843" s="38">
        <v>1</v>
      </c>
      <c r="P5843">
        <v>0</v>
      </c>
      <c r="Q5843">
        <v>1</v>
      </c>
      <c r="R5843">
        <v>1</v>
      </c>
      <c r="S5843">
        <v>0</v>
      </c>
      <c r="T5843">
        <v>1</v>
      </c>
      <c r="U5843">
        <v>0</v>
      </c>
      <c r="V5843">
        <v>0</v>
      </c>
      <c r="W5843">
        <v>1</v>
      </c>
      <c r="X5843">
        <v>0</v>
      </c>
      <c r="Y5843">
        <v>0</v>
      </c>
      <c r="Z5843">
        <v>1</v>
      </c>
      <c r="AA5843">
        <v>0</v>
      </c>
      <c r="AB5843">
        <v>0</v>
      </c>
      <c r="AC5843">
        <v>1</v>
      </c>
      <c r="AD5843">
        <v>0</v>
      </c>
      <c r="AE5843">
        <v>0</v>
      </c>
      <c r="AF5843">
        <v>1</v>
      </c>
      <c r="AG5843">
        <v>0</v>
      </c>
      <c r="AH5843">
        <v>0</v>
      </c>
      <c r="AI5843">
        <v>1</v>
      </c>
      <c r="AJ5843">
        <v>0</v>
      </c>
      <c r="AK5843">
        <v>0</v>
      </c>
      <c r="AL5843">
        <v>1</v>
      </c>
      <c r="AM5843">
        <v>0</v>
      </c>
      <c r="AN5843">
        <v>0</v>
      </c>
      <c r="AO5843">
        <v>1</v>
      </c>
      <c r="AP5843">
        <v>0</v>
      </c>
      <c r="AQ5843">
        <v>0</v>
      </c>
      <c r="AR5843">
        <v>1</v>
      </c>
      <c r="AS5843">
        <v>0</v>
      </c>
      <c r="AT5843">
        <v>0</v>
      </c>
      <c r="AU5843">
        <v>1</v>
      </c>
      <c r="AV5843">
        <v>0</v>
      </c>
      <c r="AW5843" s="26"/>
    </row>
    <row r="5844" spans="1:49" x14ac:dyDescent="0.2">
      <c r="A5844" s="7">
        <v>124</v>
      </c>
      <c r="B5844" s="18">
        <v>1907</v>
      </c>
      <c r="C5844" s="18"/>
      <c r="D5844" s="7">
        <v>1</v>
      </c>
      <c r="E5844" s="7">
        <v>26</v>
      </c>
      <c r="F5844" s="7">
        <v>2</v>
      </c>
      <c r="G5844" s="7">
        <v>14</v>
      </c>
      <c r="H5844" s="1">
        <v>24</v>
      </c>
      <c r="I5844" s="7">
        <v>0</v>
      </c>
      <c r="J5844" s="7">
        <v>50</v>
      </c>
      <c r="K5844" s="7">
        <v>3</v>
      </c>
      <c r="L5844" s="7">
        <v>603</v>
      </c>
      <c r="M5844" s="39">
        <v>1016.064</v>
      </c>
      <c r="N5844" s="39" t="s">
        <v>183</v>
      </c>
      <c r="O5844" s="38">
        <v>0.59346655328798192</v>
      </c>
      <c r="AW5844" s="26"/>
    </row>
    <row r="5845" spans="1:49" x14ac:dyDescent="0.2">
      <c r="A5845" s="7">
        <v>24</v>
      </c>
      <c r="B5845" s="40">
        <v>1908</v>
      </c>
      <c r="C5845" s="40"/>
      <c r="D5845" s="7">
        <v>12</v>
      </c>
      <c r="E5845" s="7">
        <v>24</v>
      </c>
      <c r="F5845" s="7">
        <v>1</v>
      </c>
      <c r="G5845" s="7">
        <v>11</v>
      </c>
      <c r="H5845" s="1">
        <v>24</v>
      </c>
      <c r="I5845" s="7">
        <v>0</v>
      </c>
      <c r="J5845" s="7">
        <v>1</v>
      </c>
      <c r="K5845" s="7">
        <v>1.5</v>
      </c>
      <c r="L5845" s="7">
        <v>13.5</v>
      </c>
      <c r="M5845" s="42">
        <v>12</v>
      </c>
      <c r="N5845" s="42" t="s">
        <v>188</v>
      </c>
      <c r="O5845" s="38">
        <v>1.125</v>
      </c>
      <c r="P5845">
        <v>0</v>
      </c>
      <c r="Q5845">
        <v>1</v>
      </c>
      <c r="R5845">
        <v>3</v>
      </c>
      <c r="S5845">
        <v>0</v>
      </c>
      <c r="T5845">
        <v>1</v>
      </c>
      <c r="U5845">
        <v>3</v>
      </c>
      <c r="V5845">
        <v>0</v>
      </c>
      <c r="W5845">
        <v>1</v>
      </c>
      <c r="X5845">
        <v>1.5</v>
      </c>
      <c r="Y5845">
        <v>0</v>
      </c>
      <c r="Z5845">
        <v>1</v>
      </c>
      <c r="AA5845">
        <v>0</v>
      </c>
      <c r="AB5845">
        <v>0</v>
      </c>
      <c r="AC5845">
        <v>1</v>
      </c>
      <c r="AD5845">
        <v>0</v>
      </c>
      <c r="AE5845">
        <v>0</v>
      </c>
      <c r="AF5845">
        <v>1</v>
      </c>
      <c r="AG5845">
        <v>0</v>
      </c>
      <c r="AH5845">
        <v>0</v>
      </c>
      <c r="AI5845">
        <v>1</v>
      </c>
      <c r="AJ5845">
        <v>0</v>
      </c>
      <c r="AK5845">
        <v>0</v>
      </c>
      <c r="AL5845">
        <v>1</v>
      </c>
      <c r="AM5845">
        <v>0</v>
      </c>
      <c r="AN5845">
        <v>0</v>
      </c>
      <c r="AO5845">
        <v>1</v>
      </c>
      <c r="AP5845">
        <v>1.5</v>
      </c>
      <c r="AQ5845">
        <v>0</v>
      </c>
      <c r="AR5845">
        <v>1</v>
      </c>
      <c r="AS5845" s="4">
        <v>3</v>
      </c>
      <c r="AT5845">
        <v>0</v>
      </c>
      <c r="AU5845">
        <v>1</v>
      </c>
      <c r="AV5845">
        <v>0</v>
      </c>
      <c r="AW5845" s="26"/>
    </row>
    <row r="5846" spans="1:49" x14ac:dyDescent="0.2">
      <c r="A5846" s="7">
        <v>242</v>
      </c>
      <c r="B5846" s="40">
        <v>1908</v>
      </c>
      <c r="C5846" s="40"/>
      <c r="D5846" s="7">
        <v>7</v>
      </c>
      <c r="E5846" s="7">
        <v>25</v>
      </c>
      <c r="F5846" s="7">
        <v>2</v>
      </c>
      <c r="G5846" s="7">
        <v>11</v>
      </c>
      <c r="H5846" s="1">
        <v>24</v>
      </c>
      <c r="I5846" s="7">
        <v>0</v>
      </c>
      <c r="J5846" s="7">
        <v>1</v>
      </c>
      <c r="K5846" s="7">
        <v>0</v>
      </c>
      <c r="L5846" s="7">
        <v>12</v>
      </c>
      <c r="M5846" s="42">
        <v>12</v>
      </c>
      <c r="N5846" s="42" t="s">
        <v>188</v>
      </c>
      <c r="O5846" s="38">
        <v>1</v>
      </c>
      <c r="P5846">
        <v>0</v>
      </c>
      <c r="Q5846">
        <v>1</v>
      </c>
      <c r="R5846">
        <v>6</v>
      </c>
      <c r="S5846">
        <v>0</v>
      </c>
      <c r="T5846">
        <v>2</v>
      </c>
      <c r="U5846">
        <v>0</v>
      </c>
      <c r="V5846">
        <v>0</v>
      </c>
      <c r="W5846">
        <v>2</v>
      </c>
      <c r="X5846">
        <v>2</v>
      </c>
      <c r="Y5846">
        <v>0</v>
      </c>
      <c r="Z5846">
        <v>2</v>
      </c>
      <c r="AA5846">
        <v>0</v>
      </c>
      <c r="AB5846">
        <v>0</v>
      </c>
      <c r="AC5846">
        <v>1</v>
      </c>
      <c r="AD5846">
        <v>6</v>
      </c>
      <c r="AE5846">
        <v>0</v>
      </c>
      <c r="AF5846">
        <v>1</v>
      </c>
      <c r="AG5846">
        <v>3</v>
      </c>
      <c r="AW5846" s="26"/>
    </row>
    <row r="5847" spans="1:49" x14ac:dyDescent="0.2">
      <c r="A5847" s="7">
        <v>124</v>
      </c>
      <c r="B5847" s="40">
        <v>1908</v>
      </c>
      <c r="C5847" s="40"/>
      <c r="D5847" s="7">
        <v>1</v>
      </c>
      <c r="E5847" s="7">
        <v>26</v>
      </c>
      <c r="F5847" s="7">
        <v>2</v>
      </c>
      <c r="G5847" s="7">
        <v>14</v>
      </c>
      <c r="H5847" s="1">
        <v>24</v>
      </c>
      <c r="I5847" s="7">
        <v>0</v>
      </c>
      <c r="J5847" s="7">
        <v>37</v>
      </c>
      <c r="K5847" s="7">
        <v>6</v>
      </c>
      <c r="L5847" s="7">
        <v>450</v>
      </c>
      <c r="M5847" s="39">
        <v>1016.064</v>
      </c>
      <c r="N5847" s="39" t="s">
        <v>183</v>
      </c>
      <c r="O5847" s="38">
        <v>0.44288548752834467</v>
      </c>
      <c r="AW5847" s="26"/>
    </row>
    <row r="5848" spans="1:49" x14ac:dyDescent="0.2">
      <c r="A5848" s="7">
        <v>152</v>
      </c>
      <c r="B5848" s="40">
        <v>1908</v>
      </c>
      <c r="C5848" s="40"/>
      <c r="D5848" s="7">
        <v>1</v>
      </c>
      <c r="E5848" s="7">
        <v>26</v>
      </c>
      <c r="F5848" s="7">
        <v>1</v>
      </c>
      <c r="G5848" s="7">
        <v>11</v>
      </c>
      <c r="H5848" s="1">
        <v>24</v>
      </c>
      <c r="I5848" s="7">
        <v>0</v>
      </c>
      <c r="J5848" s="7">
        <v>0</v>
      </c>
      <c r="K5848" s="7">
        <v>2</v>
      </c>
      <c r="L5848" s="7">
        <v>2</v>
      </c>
      <c r="M5848" s="42">
        <v>12</v>
      </c>
      <c r="N5848" s="42" t="s">
        <v>188</v>
      </c>
      <c r="O5848" s="38">
        <v>0.16666666666666666</v>
      </c>
      <c r="AW5848" s="26"/>
    </row>
    <row r="5849" spans="1:49" x14ac:dyDescent="0.2">
      <c r="A5849" s="7">
        <v>24</v>
      </c>
      <c r="B5849" s="40">
        <v>1909</v>
      </c>
      <c r="C5849" s="40"/>
      <c r="D5849" s="7">
        <v>12</v>
      </c>
      <c r="E5849" s="7">
        <v>24</v>
      </c>
      <c r="F5849" s="7">
        <v>1</v>
      </c>
      <c r="G5849" s="7">
        <v>11</v>
      </c>
      <c r="H5849" s="1">
        <v>24</v>
      </c>
      <c r="I5849" s="7">
        <v>0</v>
      </c>
      <c r="J5849" s="7">
        <v>1</v>
      </c>
      <c r="K5849" s="7">
        <v>0</v>
      </c>
      <c r="L5849" s="7">
        <v>12</v>
      </c>
      <c r="M5849" s="42">
        <v>12</v>
      </c>
      <c r="N5849" s="42" t="s">
        <v>188</v>
      </c>
      <c r="O5849" s="38">
        <v>1</v>
      </c>
      <c r="P5849">
        <v>0</v>
      </c>
      <c r="Q5849">
        <v>1</v>
      </c>
      <c r="R5849">
        <v>0</v>
      </c>
      <c r="S5849">
        <v>0</v>
      </c>
      <c r="T5849">
        <v>1</v>
      </c>
      <c r="U5849">
        <v>0</v>
      </c>
      <c r="V5849">
        <v>0</v>
      </c>
      <c r="W5849">
        <v>1</v>
      </c>
      <c r="X5849">
        <v>0</v>
      </c>
      <c r="Y5849">
        <v>0</v>
      </c>
      <c r="Z5849">
        <v>1</v>
      </c>
      <c r="AA5849">
        <v>0</v>
      </c>
      <c r="AB5849">
        <v>0</v>
      </c>
      <c r="AC5849">
        <v>1</v>
      </c>
      <c r="AD5849">
        <v>0</v>
      </c>
      <c r="AE5849">
        <v>0</v>
      </c>
      <c r="AF5849">
        <v>1</v>
      </c>
      <c r="AG5849">
        <v>0</v>
      </c>
      <c r="AH5849">
        <v>0</v>
      </c>
      <c r="AI5849">
        <v>1</v>
      </c>
      <c r="AJ5849">
        <v>0</v>
      </c>
      <c r="AK5849">
        <v>0</v>
      </c>
      <c r="AL5849">
        <v>1</v>
      </c>
      <c r="AM5849">
        <v>0</v>
      </c>
      <c r="AN5849">
        <v>0</v>
      </c>
      <c r="AO5849">
        <v>1</v>
      </c>
      <c r="AP5849">
        <v>0</v>
      </c>
      <c r="AQ5849">
        <v>0</v>
      </c>
      <c r="AR5849">
        <v>1</v>
      </c>
      <c r="AS5849">
        <v>1.5</v>
      </c>
      <c r="AT5849">
        <v>0</v>
      </c>
      <c r="AU5849">
        <v>1</v>
      </c>
      <c r="AV5849">
        <v>0</v>
      </c>
      <c r="AW5849" s="26"/>
    </row>
    <row r="5850" spans="1:49" x14ac:dyDescent="0.2">
      <c r="A5850" s="7">
        <v>196</v>
      </c>
      <c r="B5850" s="40">
        <v>1909</v>
      </c>
      <c r="C5850" s="40"/>
      <c r="D5850" s="7">
        <v>12</v>
      </c>
      <c r="E5850" s="7">
        <v>25</v>
      </c>
      <c r="F5850" s="7">
        <v>2</v>
      </c>
      <c r="G5850" s="7">
        <v>11</v>
      </c>
      <c r="H5850" s="1">
        <v>24</v>
      </c>
      <c r="I5850" s="7">
        <v>0</v>
      </c>
      <c r="J5850" s="7">
        <v>1</v>
      </c>
      <c r="K5850" s="7">
        <v>2</v>
      </c>
      <c r="L5850" s="7">
        <v>14</v>
      </c>
      <c r="M5850" s="42">
        <v>12</v>
      </c>
      <c r="N5850" s="42" t="s">
        <v>188</v>
      </c>
      <c r="O5850" s="38">
        <v>1.1666666666666667</v>
      </c>
      <c r="P5850">
        <v>0</v>
      </c>
      <c r="Q5850">
        <v>1</v>
      </c>
      <c r="R5850">
        <v>1</v>
      </c>
      <c r="S5850">
        <v>0</v>
      </c>
      <c r="T5850">
        <v>0</v>
      </c>
      <c r="U5850">
        <v>11</v>
      </c>
      <c r="V5850">
        <v>0</v>
      </c>
      <c r="W5850">
        <v>0</v>
      </c>
      <c r="X5850">
        <v>10</v>
      </c>
      <c r="Y5850">
        <v>0</v>
      </c>
      <c r="Z5850">
        <v>1</v>
      </c>
      <c r="AA5850">
        <v>6</v>
      </c>
      <c r="AB5850">
        <v>0</v>
      </c>
      <c r="AC5850">
        <v>0</v>
      </c>
      <c r="AD5850">
        <v>8</v>
      </c>
      <c r="AE5850">
        <v>0</v>
      </c>
      <c r="AF5850">
        <v>1</v>
      </c>
      <c r="AG5850">
        <v>1</v>
      </c>
      <c r="AH5850">
        <v>0</v>
      </c>
      <c r="AI5850">
        <v>0</v>
      </c>
      <c r="AJ5850">
        <v>10</v>
      </c>
      <c r="AK5850">
        <v>0</v>
      </c>
      <c r="AL5850">
        <v>0</v>
      </c>
      <c r="AM5850">
        <v>10.5</v>
      </c>
      <c r="AN5850">
        <v>0</v>
      </c>
      <c r="AO5850">
        <v>0</v>
      </c>
      <c r="AP5850">
        <v>10.5</v>
      </c>
      <c r="AQ5850">
        <v>0</v>
      </c>
      <c r="AR5850">
        <v>0</v>
      </c>
      <c r="AS5850">
        <v>8.75</v>
      </c>
      <c r="AT5850">
        <v>0</v>
      </c>
      <c r="AU5850">
        <v>0</v>
      </c>
      <c r="AV5850">
        <v>8.75</v>
      </c>
      <c r="AW5850" s="26"/>
    </row>
    <row r="5851" spans="1:49" x14ac:dyDescent="0.2">
      <c r="A5851" s="7">
        <v>127</v>
      </c>
      <c r="B5851" s="40">
        <v>1909</v>
      </c>
      <c r="C5851" s="40"/>
      <c r="D5851" s="7">
        <v>1</v>
      </c>
      <c r="E5851" s="7">
        <v>26</v>
      </c>
      <c r="F5851" s="7">
        <v>2</v>
      </c>
      <c r="G5851" s="7">
        <v>14</v>
      </c>
      <c r="H5851" s="1">
        <v>24</v>
      </c>
      <c r="I5851" s="7">
        <v>0</v>
      </c>
      <c r="J5851" s="7">
        <v>45</v>
      </c>
      <c r="K5851" s="7">
        <v>0</v>
      </c>
      <c r="L5851" s="7">
        <v>540</v>
      </c>
      <c r="M5851" s="39">
        <v>1016.064</v>
      </c>
      <c r="N5851" s="39" t="s">
        <v>183</v>
      </c>
      <c r="O5851" s="38">
        <v>0.53146258503401367</v>
      </c>
      <c r="AW5851" s="26"/>
    </row>
    <row r="5852" spans="1:49" x14ac:dyDescent="0.2">
      <c r="A5852" s="7">
        <v>24</v>
      </c>
      <c r="B5852" s="40">
        <v>1910</v>
      </c>
      <c r="C5852" s="40"/>
      <c r="D5852" s="7">
        <v>12</v>
      </c>
      <c r="E5852" s="7">
        <v>24</v>
      </c>
      <c r="F5852" s="7">
        <v>1</v>
      </c>
      <c r="G5852" s="7">
        <v>11</v>
      </c>
      <c r="H5852" s="1">
        <v>24</v>
      </c>
      <c r="I5852" s="7">
        <v>0</v>
      </c>
      <c r="J5852" s="7">
        <v>1</v>
      </c>
      <c r="K5852" s="7">
        <v>0</v>
      </c>
      <c r="L5852" s="7">
        <v>12</v>
      </c>
      <c r="M5852" s="42">
        <v>12</v>
      </c>
      <c r="N5852" s="42" t="s">
        <v>188</v>
      </c>
      <c r="O5852" s="38">
        <v>1</v>
      </c>
      <c r="P5852">
        <v>0</v>
      </c>
      <c r="Q5852">
        <v>1</v>
      </c>
      <c r="R5852">
        <v>0</v>
      </c>
      <c r="S5852">
        <v>0</v>
      </c>
      <c r="T5852">
        <v>1</v>
      </c>
      <c r="U5852">
        <v>0</v>
      </c>
      <c r="V5852">
        <v>0</v>
      </c>
      <c r="W5852">
        <v>1</v>
      </c>
      <c r="X5852">
        <v>0</v>
      </c>
      <c r="Y5852">
        <v>0</v>
      </c>
      <c r="Z5852">
        <v>1</v>
      </c>
      <c r="AA5852">
        <v>0</v>
      </c>
      <c r="AB5852">
        <v>0</v>
      </c>
      <c r="AC5852">
        <v>1</v>
      </c>
      <c r="AD5852">
        <v>0</v>
      </c>
      <c r="AE5852">
        <v>0</v>
      </c>
      <c r="AF5852">
        <v>1</v>
      </c>
      <c r="AG5852">
        <v>0</v>
      </c>
      <c r="AH5852">
        <v>0</v>
      </c>
      <c r="AI5852">
        <v>1</v>
      </c>
      <c r="AJ5852">
        <v>0</v>
      </c>
      <c r="AK5852">
        <v>0</v>
      </c>
      <c r="AL5852">
        <v>1</v>
      </c>
      <c r="AM5852">
        <v>0</v>
      </c>
      <c r="AN5852">
        <v>0</v>
      </c>
      <c r="AO5852">
        <v>1</v>
      </c>
      <c r="AP5852">
        <v>0</v>
      </c>
      <c r="AQ5852">
        <v>0</v>
      </c>
      <c r="AR5852">
        <v>1</v>
      </c>
      <c r="AS5852">
        <v>0</v>
      </c>
      <c r="AT5852">
        <v>0</v>
      </c>
      <c r="AU5852">
        <v>1</v>
      </c>
      <c r="AV5852">
        <v>0</v>
      </c>
      <c r="AW5852" s="26"/>
    </row>
    <row r="5853" spans="1:49" x14ac:dyDescent="0.2">
      <c r="A5853" s="7">
        <v>195</v>
      </c>
      <c r="B5853" s="40">
        <v>1910</v>
      </c>
      <c r="C5853" s="40"/>
      <c r="D5853" s="7">
        <v>12</v>
      </c>
      <c r="E5853" s="7">
        <v>25</v>
      </c>
      <c r="F5853" s="7">
        <v>2</v>
      </c>
      <c r="G5853" s="7">
        <v>11</v>
      </c>
      <c r="H5853" s="1">
        <v>24</v>
      </c>
      <c r="I5853" s="7">
        <v>0</v>
      </c>
      <c r="J5853" s="7">
        <v>0</v>
      </c>
      <c r="K5853" s="7">
        <v>11</v>
      </c>
      <c r="L5853" s="7">
        <v>11</v>
      </c>
      <c r="M5853" s="42">
        <v>12</v>
      </c>
      <c r="N5853" s="42" t="s">
        <v>188</v>
      </c>
      <c r="O5853" s="38">
        <v>0.91666666666666663</v>
      </c>
      <c r="P5853">
        <v>0</v>
      </c>
      <c r="Q5853">
        <v>1</v>
      </c>
      <c r="R5853">
        <v>1</v>
      </c>
      <c r="S5853">
        <v>0</v>
      </c>
      <c r="T5853">
        <v>1</v>
      </c>
      <c r="U5853">
        <v>6</v>
      </c>
      <c r="V5853">
        <v>0</v>
      </c>
      <c r="W5853">
        <v>1</v>
      </c>
      <c r="X5853">
        <v>2</v>
      </c>
      <c r="Y5853">
        <v>0</v>
      </c>
      <c r="Z5853">
        <v>1</v>
      </c>
      <c r="AA5853">
        <v>6</v>
      </c>
      <c r="AB5853">
        <v>0</v>
      </c>
      <c r="AC5853">
        <v>1</v>
      </c>
      <c r="AD5853">
        <v>7</v>
      </c>
      <c r="AE5853">
        <v>0</v>
      </c>
      <c r="AF5853">
        <v>0</v>
      </c>
      <c r="AG5853">
        <v>10</v>
      </c>
      <c r="AH5853">
        <v>0</v>
      </c>
      <c r="AI5853">
        <v>1</v>
      </c>
      <c r="AJ5853">
        <v>3</v>
      </c>
      <c r="AK5853">
        <v>0</v>
      </c>
      <c r="AL5853">
        <v>1</v>
      </c>
      <c r="AM5853">
        <v>1</v>
      </c>
      <c r="AN5853">
        <v>0</v>
      </c>
      <c r="AO5853">
        <v>0</v>
      </c>
      <c r="AP5853">
        <v>9</v>
      </c>
      <c r="AQ5853">
        <v>0</v>
      </c>
      <c r="AR5853">
        <v>1</v>
      </c>
      <c r="AS5853">
        <v>0</v>
      </c>
      <c r="AT5853">
        <v>0</v>
      </c>
      <c r="AU5853">
        <v>1</v>
      </c>
      <c r="AV5853">
        <v>0</v>
      </c>
      <c r="AW5853" s="26"/>
    </row>
    <row r="5854" spans="1:49" x14ac:dyDescent="0.2">
      <c r="A5854" s="7">
        <v>126</v>
      </c>
      <c r="B5854" s="40">
        <v>1910</v>
      </c>
      <c r="C5854" s="40"/>
      <c r="D5854" s="7">
        <v>1</v>
      </c>
      <c r="E5854" s="7">
        <v>26</v>
      </c>
      <c r="F5854" s="7">
        <v>2</v>
      </c>
      <c r="G5854" s="7">
        <v>14</v>
      </c>
      <c r="H5854" s="1">
        <v>24</v>
      </c>
      <c r="I5854" s="7">
        <v>0</v>
      </c>
      <c r="J5854" s="7">
        <v>55</v>
      </c>
      <c r="K5854" s="7">
        <v>0</v>
      </c>
      <c r="L5854" s="7">
        <v>660</v>
      </c>
      <c r="M5854" s="39">
        <v>1016.064</v>
      </c>
      <c r="N5854" s="39" t="s">
        <v>183</v>
      </c>
      <c r="O5854" s="38">
        <v>0.64956538170823885</v>
      </c>
      <c r="AW5854" s="26"/>
    </row>
    <row r="5855" spans="1:49" x14ac:dyDescent="0.2">
      <c r="A5855" s="7">
        <v>24</v>
      </c>
      <c r="B5855" s="40">
        <v>1911</v>
      </c>
      <c r="C5855" s="40"/>
      <c r="D5855" s="7">
        <v>12</v>
      </c>
      <c r="E5855" s="7">
        <v>24</v>
      </c>
      <c r="F5855" s="7">
        <v>1</v>
      </c>
      <c r="G5855" s="7">
        <v>11</v>
      </c>
      <c r="H5855" s="1">
        <v>24</v>
      </c>
      <c r="I5855" s="7">
        <v>0</v>
      </c>
      <c r="J5855" s="7">
        <v>1</v>
      </c>
      <c r="K5855" s="7">
        <v>0</v>
      </c>
      <c r="L5855" s="7">
        <v>12</v>
      </c>
      <c r="M5855" s="42">
        <v>12</v>
      </c>
      <c r="N5855" s="42" t="s">
        <v>188</v>
      </c>
      <c r="O5855" s="38">
        <v>1</v>
      </c>
      <c r="P5855">
        <v>0</v>
      </c>
      <c r="Q5855">
        <v>1</v>
      </c>
      <c r="R5855">
        <v>0</v>
      </c>
      <c r="S5855">
        <v>0</v>
      </c>
      <c r="T5855">
        <v>1</v>
      </c>
      <c r="U5855">
        <v>0</v>
      </c>
      <c r="V5855">
        <v>0</v>
      </c>
      <c r="W5855">
        <v>1</v>
      </c>
      <c r="X5855">
        <v>0</v>
      </c>
      <c r="Y5855">
        <v>0</v>
      </c>
      <c r="Z5855">
        <v>1</v>
      </c>
      <c r="AA5855">
        <v>0</v>
      </c>
      <c r="AB5855">
        <v>0</v>
      </c>
      <c r="AC5855">
        <v>1</v>
      </c>
      <c r="AD5855">
        <v>0</v>
      </c>
      <c r="AE5855">
        <v>0</v>
      </c>
      <c r="AF5855">
        <v>1</v>
      </c>
      <c r="AG5855">
        <v>0</v>
      </c>
      <c r="AH5855">
        <v>0</v>
      </c>
      <c r="AI5855">
        <v>1</v>
      </c>
      <c r="AJ5855">
        <v>0</v>
      </c>
      <c r="AK5855">
        <v>0</v>
      </c>
      <c r="AL5855">
        <v>1</v>
      </c>
      <c r="AM5855">
        <v>1.5</v>
      </c>
      <c r="AN5855">
        <v>0</v>
      </c>
      <c r="AO5855">
        <v>1</v>
      </c>
      <c r="AP5855">
        <v>3</v>
      </c>
      <c r="AQ5855">
        <v>0</v>
      </c>
      <c r="AR5855">
        <v>1</v>
      </c>
      <c r="AS5855">
        <v>0</v>
      </c>
      <c r="AT5855">
        <v>0</v>
      </c>
      <c r="AU5855">
        <v>1</v>
      </c>
      <c r="AV5855">
        <v>9</v>
      </c>
      <c r="AW5855" s="26"/>
    </row>
    <row r="5856" spans="1:49" x14ac:dyDescent="0.2">
      <c r="A5856" s="7">
        <v>196</v>
      </c>
      <c r="B5856" s="40">
        <v>1911</v>
      </c>
      <c r="C5856" s="40"/>
      <c r="D5856" s="7">
        <v>12</v>
      </c>
      <c r="E5856" s="7">
        <v>25</v>
      </c>
      <c r="F5856" s="7">
        <v>2</v>
      </c>
      <c r="G5856" s="7">
        <v>11</v>
      </c>
      <c r="H5856" s="1">
        <v>24</v>
      </c>
      <c r="I5856" s="7">
        <v>0</v>
      </c>
      <c r="J5856" s="7">
        <v>0</v>
      </c>
      <c r="K5856" s="7">
        <v>11</v>
      </c>
      <c r="L5856" s="7">
        <v>11</v>
      </c>
      <c r="M5856" s="42">
        <v>12</v>
      </c>
      <c r="N5856" s="42" t="s">
        <v>188</v>
      </c>
      <c r="O5856" s="38">
        <v>0.91666666666666663</v>
      </c>
      <c r="P5856">
        <v>0</v>
      </c>
      <c r="Q5856">
        <v>0</v>
      </c>
      <c r="R5856">
        <v>10</v>
      </c>
      <c r="S5856">
        <v>0</v>
      </c>
      <c r="T5856">
        <v>0</v>
      </c>
      <c r="U5856">
        <v>11</v>
      </c>
      <c r="V5856">
        <v>0</v>
      </c>
      <c r="W5856">
        <v>1</v>
      </c>
      <c r="X5856">
        <v>1</v>
      </c>
      <c r="Y5856">
        <v>0</v>
      </c>
      <c r="Z5856">
        <v>1</v>
      </c>
      <c r="AA5856">
        <v>1</v>
      </c>
      <c r="AB5856">
        <v>0</v>
      </c>
      <c r="AC5856">
        <v>0</v>
      </c>
      <c r="AD5856">
        <v>11</v>
      </c>
      <c r="AE5856">
        <v>0</v>
      </c>
      <c r="AF5856">
        <v>1</v>
      </c>
      <c r="AG5856">
        <v>0</v>
      </c>
      <c r="AH5856">
        <v>0</v>
      </c>
      <c r="AI5856">
        <v>1</v>
      </c>
      <c r="AJ5856">
        <v>2</v>
      </c>
      <c r="AK5856">
        <v>0</v>
      </c>
      <c r="AL5856">
        <v>1</v>
      </c>
      <c r="AM5856">
        <v>2</v>
      </c>
      <c r="AN5856">
        <v>0</v>
      </c>
      <c r="AO5856">
        <v>1</v>
      </c>
      <c r="AP5856">
        <v>5</v>
      </c>
      <c r="AQ5856">
        <v>0</v>
      </c>
      <c r="AR5856">
        <v>1</v>
      </c>
      <c r="AS5856">
        <v>10</v>
      </c>
      <c r="AT5856">
        <v>0</v>
      </c>
      <c r="AU5856">
        <v>1</v>
      </c>
      <c r="AV5856">
        <v>10</v>
      </c>
      <c r="AW5856" s="26"/>
    </row>
    <row r="5857" spans="1:49" x14ac:dyDescent="0.2">
      <c r="A5857" s="7">
        <v>126</v>
      </c>
      <c r="B5857" s="40">
        <v>1911</v>
      </c>
      <c r="C5857" s="40"/>
      <c r="D5857" s="7">
        <v>1</v>
      </c>
      <c r="E5857" s="7">
        <v>26</v>
      </c>
      <c r="F5857" s="7">
        <v>2</v>
      </c>
      <c r="G5857" s="7">
        <v>14</v>
      </c>
      <c r="H5857" s="1">
        <v>24</v>
      </c>
      <c r="I5857" s="7">
        <v>0</v>
      </c>
      <c r="J5857" s="7">
        <v>70</v>
      </c>
      <c r="K5857" s="7">
        <v>0</v>
      </c>
      <c r="L5857" s="7">
        <v>840</v>
      </c>
      <c r="M5857" s="39">
        <v>1016.064</v>
      </c>
      <c r="N5857" s="39" t="s">
        <v>183</v>
      </c>
      <c r="O5857" s="38">
        <v>0.82671957671957674</v>
      </c>
      <c r="AW5857" s="26"/>
    </row>
    <row r="5858" spans="1:49" x14ac:dyDescent="0.2">
      <c r="A5858" s="7">
        <v>24</v>
      </c>
      <c r="B5858" s="40">
        <v>1912</v>
      </c>
      <c r="C5858" s="40"/>
      <c r="D5858" s="7">
        <v>12</v>
      </c>
      <c r="E5858" s="7">
        <v>24</v>
      </c>
      <c r="F5858" s="7">
        <v>1</v>
      </c>
      <c r="G5858" s="7">
        <v>11</v>
      </c>
      <c r="H5858" s="1">
        <v>24</v>
      </c>
      <c r="I5858" s="7">
        <v>0</v>
      </c>
      <c r="J5858" s="7">
        <v>1</v>
      </c>
      <c r="K5858" s="7">
        <v>9</v>
      </c>
      <c r="L5858" s="7">
        <v>21</v>
      </c>
      <c r="M5858" s="42">
        <v>12</v>
      </c>
      <c r="N5858" s="42" t="s">
        <v>188</v>
      </c>
      <c r="O5858" s="38">
        <v>1.75</v>
      </c>
      <c r="P5858">
        <v>0</v>
      </c>
      <c r="Q5858">
        <v>1</v>
      </c>
      <c r="R5858">
        <v>9</v>
      </c>
      <c r="S5858">
        <v>0</v>
      </c>
      <c r="T5858">
        <v>2</v>
      </c>
      <c r="U5858">
        <v>0</v>
      </c>
      <c r="V5858">
        <v>0</v>
      </c>
      <c r="W5858">
        <v>1</v>
      </c>
      <c r="X5858">
        <v>9</v>
      </c>
      <c r="Y5858">
        <v>0</v>
      </c>
      <c r="Z5858">
        <v>1</v>
      </c>
      <c r="AA5858">
        <v>9</v>
      </c>
      <c r="AB5858">
        <v>0</v>
      </c>
      <c r="AC5858">
        <v>1</v>
      </c>
      <c r="AD5858">
        <v>9</v>
      </c>
      <c r="AE5858">
        <v>0</v>
      </c>
      <c r="AF5858">
        <v>1</v>
      </c>
      <c r="AG5858">
        <v>9</v>
      </c>
      <c r="AH5858">
        <v>0</v>
      </c>
      <c r="AI5858">
        <v>1</v>
      </c>
      <c r="AJ5858">
        <v>6</v>
      </c>
      <c r="AK5858">
        <v>0</v>
      </c>
      <c r="AL5858">
        <v>1</v>
      </c>
      <c r="AM5858">
        <v>6</v>
      </c>
      <c r="AN5858">
        <v>0</v>
      </c>
      <c r="AO5858">
        <v>1</v>
      </c>
      <c r="AP5858">
        <v>6</v>
      </c>
      <c r="AQ5858">
        <v>0</v>
      </c>
      <c r="AR5858">
        <v>1</v>
      </c>
      <c r="AS5858">
        <v>6</v>
      </c>
      <c r="AT5858">
        <v>0</v>
      </c>
      <c r="AU5858">
        <v>1</v>
      </c>
      <c r="AV5858">
        <v>3</v>
      </c>
      <c r="AW5858" s="26"/>
    </row>
    <row r="5859" spans="1:49" x14ac:dyDescent="0.2">
      <c r="A5859" s="7">
        <v>199</v>
      </c>
      <c r="B5859" s="40">
        <v>1912</v>
      </c>
      <c r="C5859" s="40"/>
      <c r="D5859" s="7">
        <v>12</v>
      </c>
      <c r="E5859" s="7">
        <v>25</v>
      </c>
      <c r="F5859" s="7">
        <v>2</v>
      </c>
      <c r="G5859" s="7">
        <v>11</v>
      </c>
      <c r="H5859" s="1">
        <v>24</v>
      </c>
      <c r="I5859" s="7">
        <v>0</v>
      </c>
      <c r="J5859" s="7">
        <v>1</v>
      </c>
      <c r="K5859" s="7">
        <v>0</v>
      </c>
      <c r="L5859" s="7">
        <v>12</v>
      </c>
      <c r="M5859" s="42">
        <v>12</v>
      </c>
      <c r="N5859" s="42" t="s">
        <v>188</v>
      </c>
      <c r="O5859" s="38">
        <v>1</v>
      </c>
      <c r="P5859">
        <v>0</v>
      </c>
      <c r="Q5859">
        <v>0</v>
      </c>
      <c r="R5859">
        <v>11.5</v>
      </c>
      <c r="S5859">
        <v>0</v>
      </c>
      <c r="T5859">
        <v>1</v>
      </c>
      <c r="U5859">
        <v>3</v>
      </c>
      <c r="V5859">
        <v>0</v>
      </c>
      <c r="W5859">
        <v>1</v>
      </c>
      <c r="X5859">
        <v>2</v>
      </c>
      <c r="Y5859">
        <v>0</v>
      </c>
      <c r="Z5859">
        <v>1</v>
      </c>
      <c r="AA5859">
        <v>1</v>
      </c>
      <c r="AB5859">
        <v>0</v>
      </c>
      <c r="AC5859">
        <v>0</v>
      </c>
      <c r="AD5859">
        <v>11</v>
      </c>
      <c r="AE5859">
        <v>0</v>
      </c>
      <c r="AF5859">
        <v>0</v>
      </c>
      <c r="AG5859">
        <v>10.75</v>
      </c>
      <c r="AH5859">
        <v>0</v>
      </c>
      <c r="AI5859">
        <v>0</v>
      </c>
      <c r="AJ5859">
        <v>9.5</v>
      </c>
      <c r="AK5859">
        <v>0</v>
      </c>
      <c r="AL5859">
        <v>1</v>
      </c>
      <c r="AM5859">
        <v>5</v>
      </c>
      <c r="AN5859">
        <v>0</v>
      </c>
      <c r="AO5859">
        <v>0</v>
      </c>
      <c r="AP5859">
        <v>9.5</v>
      </c>
      <c r="AQ5859">
        <v>0</v>
      </c>
      <c r="AR5859">
        <v>0</v>
      </c>
      <c r="AS5859">
        <v>10.75</v>
      </c>
      <c r="AT5859">
        <v>0</v>
      </c>
      <c r="AU5859">
        <v>0</v>
      </c>
      <c r="AV5859">
        <v>9.75</v>
      </c>
      <c r="AW5859" s="26"/>
    </row>
    <row r="5860" spans="1:49" x14ac:dyDescent="0.2">
      <c r="A5860" s="7">
        <v>129</v>
      </c>
      <c r="B5860" s="40">
        <v>1912</v>
      </c>
      <c r="C5860" s="40"/>
      <c r="D5860" s="7">
        <v>1</v>
      </c>
      <c r="E5860" s="7">
        <v>26</v>
      </c>
      <c r="F5860" s="7">
        <v>2</v>
      </c>
      <c r="G5860" s="7">
        <v>14</v>
      </c>
      <c r="H5860" s="1">
        <v>24</v>
      </c>
      <c r="I5860" s="7">
        <v>0</v>
      </c>
      <c r="J5860" s="7">
        <v>67</v>
      </c>
      <c r="K5860" s="7">
        <v>6</v>
      </c>
      <c r="L5860" s="7">
        <v>810</v>
      </c>
      <c r="M5860" s="39">
        <v>1016.064</v>
      </c>
      <c r="N5860" s="39" t="s">
        <v>183</v>
      </c>
      <c r="O5860" s="38">
        <v>0.79719387755102045</v>
      </c>
      <c r="AW5860" s="26"/>
    </row>
    <row r="5861" spans="1:49" x14ac:dyDescent="0.2">
      <c r="A5861" s="7">
        <v>49</v>
      </c>
      <c r="B5861" s="40">
        <v>1913</v>
      </c>
      <c r="C5861" s="18">
        <f>B5861-B5860</f>
        <v>1</v>
      </c>
      <c r="D5861" s="7">
        <v>1</v>
      </c>
      <c r="E5861" s="7">
        <v>21</v>
      </c>
      <c r="F5861" s="7">
        <v>1</v>
      </c>
      <c r="G5861" s="7">
        <v>6</v>
      </c>
      <c r="H5861" s="1">
        <v>24</v>
      </c>
      <c r="I5861" s="7">
        <v>0</v>
      </c>
      <c r="J5861" s="7">
        <v>1</v>
      </c>
      <c r="K5861" s="7">
        <v>3</v>
      </c>
      <c r="L5861" s="7">
        <v>15</v>
      </c>
      <c r="M5861" s="39">
        <v>12</v>
      </c>
      <c r="N5861" s="39" t="s">
        <v>186</v>
      </c>
      <c r="O5861" s="38">
        <v>1.25</v>
      </c>
      <c r="AW5861" s="26"/>
    </row>
    <row r="5862" spans="1:49" x14ac:dyDescent="0.2">
      <c r="A5862" s="7">
        <v>24</v>
      </c>
      <c r="B5862" s="40">
        <v>1913</v>
      </c>
      <c r="C5862" s="40"/>
      <c r="D5862" s="7">
        <v>12</v>
      </c>
      <c r="E5862" s="7">
        <v>24</v>
      </c>
      <c r="F5862" s="7">
        <v>1</v>
      </c>
      <c r="G5862" s="7">
        <v>11</v>
      </c>
      <c r="H5862" s="1">
        <v>24</v>
      </c>
      <c r="I5862" s="7">
        <v>0</v>
      </c>
      <c r="J5862" s="7">
        <v>1</v>
      </c>
      <c r="K5862" s="7">
        <v>3</v>
      </c>
      <c r="L5862" s="7">
        <v>15</v>
      </c>
      <c r="M5862" s="42">
        <v>12</v>
      </c>
      <c r="N5862" s="42" t="s">
        <v>188</v>
      </c>
      <c r="O5862" s="38">
        <v>1.25</v>
      </c>
      <c r="P5862">
        <v>0</v>
      </c>
      <c r="Q5862">
        <v>1</v>
      </c>
      <c r="R5862">
        <v>1.5</v>
      </c>
      <c r="S5862">
        <v>0</v>
      </c>
      <c r="T5862">
        <v>1</v>
      </c>
      <c r="U5862">
        <v>1.5</v>
      </c>
      <c r="V5862">
        <v>0</v>
      </c>
      <c r="W5862">
        <v>1</v>
      </c>
      <c r="X5862">
        <v>3</v>
      </c>
      <c r="Y5862">
        <v>0</v>
      </c>
      <c r="Z5862">
        <v>1</v>
      </c>
      <c r="AA5862">
        <v>2</v>
      </c>
      <c r="AB5862">
        <v>0</v>
      </c>
      <c r="AC5862">
        <v>1</v>
      </c>
      <c r="AD5862">
        <v>1.5</v>
      </c>
      <c r="AE5862">
        <v>0</v>
      </c>
      <c r="AF5862">
        <v>1</v>
      </c>
      <c r="AG5862">
        <v>3</v>
      </c>
      <c r="AH5862">
        <v>0</v>
      </c>
      <c r="AI5862">
        <v>1</v>
      </c>
      <c r="AJ5862">
        <v>1.5</v>
      </c>
      <c r="AK5862">
        <v>0</v>
      </c>
      <c r="AL5862">
        <v>1</v>
      </c>
      <c r="AM5862">
        <v>0</v>
      </c>
      <c r="AN5862">
        <v>0</v>
      </c>
      <c r="AO5862">
        <v>1</v>
      </c>
      <c r="AP5862">
        <v>3</v>
      </c>
      <c r="AQ5862">
        <v>0</v>
      </c>
      <c r="AR5862">
        <v>1</v>
      </c>
      <c r="AS5862">
        <v>0</v>
      </c>
      <c r="AT5862">
        <v>0</v>
      </c>
      <c r="AU5862">
        <v>1</v>
      </c>
      <c r="AV5862">
        <v>6</v>
      </c>
      <c r="AW5862" s="26"/>
    </row>
    <row r="5863" spans="1:49" x14ac:dyDescent="0.2">
      <c r="A5863" s="7">
        <v>191</v>
      </c>
      <c r="B5863" s="40">
        <v>1913</v>
      </c>
      <c r="C5863" s="40"/>
      <c r="D5863" s="7">
        <v>12</v>
      </c>
      <c r="E5863" s="7">
        <v>25</v>
      </c>
      <c r="F5863" s="7">
        <v>2</v>
      </c>
      <c r="G5863" s="7">
        <v>11</v>
      </c>
      <c r="H5863" s="1">
        <v>24</v>
      </c>
      <c r="I5863" s="7">
        <v>0</v>
      </c>
      <c r="J5863" s="7">
        <v>0</v>
      </c>
      <c r="K5863" s="7">
        <v>11.25</v>
      </c>
      <c r="L5863" s="7">
        <v>11.25</v>
      </c>
      <c r="M5863" s="42">
        <v>12</v>
      </c>
      <c r="N5863" s="42" t="s">
        <v>188</v>
      </c>
      <c r="O5863" s="38">
        <v>0.9375</v>
      </c>
      <c r="P5863">
        <v>0</v>
      </c>
      <c r="Q5863">
        <v>1</v>
      </c>
      <c r="R5863">
        <v>0</v>
      </c>
      <c r="S5863">
        <v>0</v>
      </c>
      <c r="T5863">
        <v>1</v>
      </c>
      <c r="U5863">
        <v>2.5</v>
      </c>
      <c r="V5863">
        <v>0</v>
      </c>
      <c r="W5863">
        <v>1</v>
      </c>
      <c r="X5863">
        <v>3</v>
      </c>
      <c r="Y5863">
        <v>0</v>
      </c>
      <c r="Z5863">
        <v>0</v>
      </c>
      <c r="AA5863">
        <v>11</v>
      </c>
      <c r="AB5863">
        <v>0</v>
      </c>
      <c r="AC5863">
        <v>0</v>
      </c>
      <c r="AD5863">
        <v>9</v>
      </c>
      <c r="AE5863">
        <v>0</v>
      </c>
      <c r="AF5863">
        <v>0</v>
      </c>
      <c r="AG5863">
        <v>11</v>
      </c>
      <c r="AH5863">
        <v>0</v>
      </c>
      <c r="AI5863">
        <v>1</v>
      </c>
      <c r="AJ5863">
        <v>2</v>
      </c>
      <c r="AK5863">
        <v>0</v>
      </c>
      <c r="AL5863">
        <v>1</v>
      </c>
      <c r="AM5863">
        <v>2</v>
      </c>
      <c r="AN5863">
        <v>0</v>
      </c>
      <c r="AO5863">
        <v>1</v>
      </c>
      <c r="AP5863">
        <v>2</v>
      </c>
      <c r="AQ5863">
        <v>0</v>
      </c>
      <c r="AR5863">
        <v>1</v>
      </c>
      <c r="AS5863">
        <v>6</v>
      </c>
      <c r="AT5863">
        <v>0</v>
      </c>
      <c r="AU5863">
        <v>1</v>
      </c>
      <c r="AV5863">
        <v>2</v>
      </c>
      <c r="AW5863" s="26"/>
    </row>
    <row r="5864" spans="1:49" x14ac:dyDescent="0.2">
      <c r="A5864" s="7">
        <v>131</v>
      </c>
      <c r="B5864" s="40">
        <v>1913</v>
      </c>
      <c r="C5864" s="40"/>
      <c r="D5864" s="7">
        <v>1</v>
      </c>
      <c r="E5864" s="7">
        <v>26</v>
      </c>
      <c r="F5864" s="7">
        <v>2</v>
      </c>
      <c r="G5864" s="7">
        <v>14</v>
      </c>
      <c r="H5864" s="1">
        <v>24</v>
      </c>
      <c r="I5864" s="7">
        <v>0</v>
      </c>
      <c r="J5864" s="7">
        <v>70</v>
      </c>
      <c r="K5864" s="7">
        <v>6</v>
      </c>
      <c r="L5864" s="7">
        <v>846</v>
      </c>
      <c r="M5864" s="39">
        <v>1016.064</v>
      </c>
      <c r="N5864" s="39" t="s">
        <v>183</v>
      </c>
      <c r="O5864" s="38">
        <v>0.83262471655328796</v>
      </c>
      <c r="AW5864" s="26"/>
    </row>
    <row r="5865" spans="1:49" x14ac:dyDescent="0.2">
      <c r="A5865" s="7">
        <v>75</v>
      </c>
      <c r="B5865" s="40">
        <v>1914</v>
      </c>
      <c r="C5865" s="40"/>
      <c r="D5865" s="7">
        <v>12</v>
      </c>
      <c r="E5865" s="7">
        <v>24</v>
      </c>
      <c r="F5865" s="7">
        <v>1</v>
      </c>
      <c r="G5865" s="7">
        <v>11</v>
      </c>
      <c r="H5865" s="1">
        <v>24</v>
      </c>
      <c r="I5865" s="7">
        <v>0</v>
      </c>
      <c r="J5865" s="7">
        <v>1</v>
      </c>
      <c r="K5865" s="7">
        <v>0</v>
      </c>
      <c r="L5865" s="7">
        <v>12</v>
      </c>
      <c r="M5865" s="42">
        <v>12</v>
      </c>
      <c r="N5865" s="42" t="s">
        <v>188</v>
      </c>
      <c r="O5865" s="38">
        <v>1</v>
      </c>
      <c r="P5865">
        <v>0</v>
      </c>
      <c r="Q5865">
        <v>1</v>
      </c>
      <c r="R5865">
        <v>6</v>
      </c>
      <c r="S5865">
        <v>0</v>
      </c>
      <c r="T5865">
        <v>2</v>
      </c>
      <c r="U5865">
        <v>0</v>
      </c>
      <c r="V5865">
        <v>0</v>
      </c>
      <c r="W5865">
        <v>1</v>
      </c>
      <c r="X5865">
        <v>6</v>
      </c>
      <c r="Y5865">
        <v>0</v>
      </c>
      <c r="Z5865">
        <v>1</v>
      </c>
      <c r="AA5865">
        <v>6</v>
      </c>
      <c r="AB5865">
        <v>0</v>
      </c>
      <c r="AC5865">
        <v>1</v>
      </c>
      <c r="AD5865">
        <v>6</v>
      </c>
      <c r="AE5865">
        <v>0</v>
      </c>
      <c r="AF5865">
        <v>1</v>
      </c>
      <c r="AG5865">
        <v>6</v>
      </c>
      <c r="AH5865">
        <v>0</v>
      </c>
      <c r="AI5865">
        <v>1</v>
      </c>
      <c r="AJ5865">
        <v>6</v>
      </c>
      <c r="AK5865">
        <v>0</v>
      </c>
      <c r="AL5865">
        <v>1</v>
      </c>
      <c r="AM5865">
        <v>6</v>
      </c>
      <c r="AN5865">
        <v>0</v>
      </c>
      <c r="AO5865">
        <v>1</v>
      </c>
      <c r="AP5865">
        <v>9</v>
      </c>
      <c r="AQ5865">
        <v>0</v>
      </c>
      <c r="AR5865">
        <v>2</v>
      </c>
      <c r="AS5865">
        <v>0</v>
      </c>
      <c r="AT5865">
        <v>0</v>
      </c>
      <c r="AU5865">
        <v>1</v>
      </c>
      <c r="AV5865">
        <v>9</v>
      </c>
      <c r="AW5865" s="26"/>
    </row>
    <row r="5866" spans="1:49" x14ac:dyDescent="0.2">
      <c r="A5866" s="7">
        <v>186</v>
      </c>
      <c r="B5866" s="40">
        <v>1914</v>
      </c>
      <c r="C5866" s="40"/>
      <c r="D5866" s="7">
        <v>12</v>
      </c>
      <c r="E5866" s="7">
        <v>25</v>
      </c>
      <c r="F5866" s="7">
        <v>2</v>
      </c>
      <c r="G5866" s="7">
        <v>11</v>
      </c>
      <c r="H5866" s="1">
        <v>24</v>
      </c>
      <c r="I5866" s="7">
        <v>0</v>
      </c>
      <c r="J5866" s="7">
        <v>0</v>
      </c>
      <c r="K5866" s="7">
        <v>9</v>
      </c>
      <c r="L5866" s="7">
        <v>9</v>
      </c>
      <c r="M5866" s="42">
        <v>12</v>
      </c>
      <c r="N5866" s="42" t="s">
        <v>188</v>
      </c>
      <c r="O5866" s="38">
        <v>0.75</v>
      </c>
      <c r="P5866">
        <v>0</v>
      </c>
      <c r="Q5866">
        <v>0</v>
      </c>
      <c r="R5866">
        <v>11</v>
      </c>
      <c r="S5866">
        <v>0</v>
      </c>
      <c r="T5866">
        <v>0</v>
      </c>
      <c r="U5866">
        <v>10</v>
      </c>
      <c r="V5866">
        <v>0</v>
      </c>
      <c r="W5866">
        <v>0</v>
      </c>
      <c r="X5866">
        <v>10</v>
      </c>
      <c r="Y5866">
        <v>0</v>
      </c>
      <c r="Z5866">
        <v>0</v>
      </c>
      <c r="AA5866">
        <v>10</v>
      </c>
      <c r="AB5866">
        <v>0</v>
      </c>
      <c r="AC5866">
        <v>0</v>
      </c>
      <c r="AD5866">
        <v>8</v>
      </c>
      <c r="AE5866">
        <v>0</v>
      </c>
      <c r="AF5866">
        <v>0</v>
      </c>
      <c r="AG5866">
        <v>9</v>
      </c>
      <c r="AH5866">
        <v>0</v>
      </c>
      <c r="AI5866">
        <v>1</v>
      </c>
      <c r="AJ5866">
        <v>0</v>
      </c>
      <c r="AK5866">
        <v>0</v>
      </c>
      <c r="AL5866">
        <v>1</v>
      </c>
      <c r="AM5866">
        <v>0</v>
      </c>
      <c r="AN5866">
        <v>0</v>
      </c>
      <c r="AO5866">
        <v>1</v>
      </c>
      <c r="AP5866">
        <v>1</v>
      </c>
      <c r="AQ5866">
        <v>0</v>
      </c>
      <c r="AR5866">
        <v>1</v>
      </c>
      <c r="AS5866">
        <v>5</v>
      </c>
      <c r="AT5866">
        <v>0</v>
      </c>
      <c r="AU5866">
        <v>1</v>
      </c>
      <c r="AV5866">
        <v>0</v>
      </c>
      <c r="AW5866" s="26"/>
    </row>
    <row r="5867" spans="1:49" x14ac:dyDescent="0.2">
      <c r="A5867" s="7">
        <v>126</v>
      </c>
      <c r="B5867" s="40">
        <v>1914</v>
      </c>
      <c r="C5867" s="40"/>
      <c r="D5867" s="7">
        <v>1</v>
      </c>
      <c r="E5867" s="7">
        <v>26</v>
      </c>
      <c r="F5867" s="7">
        <v>2</v>
      </c>
      <c r="G5867" s="7">
        <v>14</v>
      </c>
      <c r="H5867" s="1">
        <v>24</v>
      </c>
      <c r="I5867" s="7">
        <v>0</v>
      </c>
      <c r="J5867" s="7">
        <v>64</v>
      </c>
      <c r="K5867" s="7">
        <v>0</v>
      </c>
      <c r="L5867" s="7">
        <v>768</v>
      </c>
      <c r="M5867" s="39">
        <v>1016.064</v>
      </c>
      <c r="N5867" s="39" t="s">
        <v>183</v>
      </c>
      <c r="O5867" s="38">
        <v>0.75585789871504161</v>
      </c>
      <c r="AW5867" s="26"/>
    </row>
    <row r="5868" spans="1:49" x14ac:dyDescent="0.2">
      <c r="A5868" s="7">
        <v>19</v>
      </c>
      <c r="B5868" s="18">
        <v>1854</v>
      </c>
      <c r="C5868" s="18"/>
      <c r="D5868" s="7">
        <v>1</v>
      </c>
      <c r="E5868" s="7">
        <v>22</v>
      </c>
      <c r="F5868" s="7">
        <v>1</v>
      </c>
      <c r="G5868" s="7">
        <v>6</v>
      </c>
      <c r="H5868" s="1">
        <v>25</v>
      </c>
      <c r="I5868" s="7">
        <v>1</v>
      </c>
      <c r="J5868" s="7">
        <v>6</v>
      </c>
      <c r="K5868" s="7">
        <v>0</v>
      </c>
      <c r="L5868" s="7">
        <v>312</v>
      </c>
      <c r="M5868" s="39">
        <v>12</v>
      </c>
      <c r="N5868" s="39" t="s">
        <v>186</v>
      </c>
      <c r="O5868" s="38">
        <v>26</v>
      </c>
      <c r="AW5868" s="26"/>
    </row>
    <row r="5869" spans="1:49" x14ac:dyDescent="0.2">
      <c r="A5869" s="7">
        <v>37</v>
      </c>
      <c r="B5869" s="18">
        <v>1855</v>
      </c>
      <c r="C5869" s="18"/>
      <c r="D5869" s="7">
        <v>1</v>
      </c>
      <c r="E5869" s="7">
        <v>22</v>
      </c>
      <c r="F5869" s="7">
        <v>1</v>
      </c>
      <c r="G5869" s="7">
        <v>6</v>
      </c>
      <c r="H5869" s="1">
        <v>25</v>
      </c>
      <c r="I5869" s="7">
        <v>0</v>
      </c>
      <c r="J5869" s="7">
        <v>8</v>
      </c>
      <c r="K5869" s="7">
        <v>6</v>
      </c>
      <c r="L5869" s="7">
        <v>102</v>
      </c>
      <c r="M5869" s="39">
        <v>12</v>
      </c>
      <c r="N5869" s="39" t="s">
        <v>186</v>
      </c>
      <c r="O5869" s="38">
        <v>8.5</v>
      </c>
      <c r="AW5869" s="26"/>
    </row>
    <row r="5870" spans="1:49" x14ac:dyDescent="0.2">
      <c r="A5870" s="7">
        <v>37</v>
      </c>
      <c r="B5870" s="18">
        <v>1856</v>
      </c>
      <c r="C5870" s="18"/>
      <c r="D5870" s="7">
        <v>1</v>
      </c>
      <c r="E5870" s="7">
        <v>22</v>
      </c>
      <c r="F5870" s="7">
        <v>1</v>
      </c>
      <c r="G5870" s="7">
        <v>6</v>
      </c>
      <c r="H5870" s="1">
        <v>25</v>
      </c>
      <c r="I5870" s="7">
        <v>0</v>
      </c>
      <c r="J5870" s="7">
        <v>4</v>
      </c>
      <c r="K5870" s="7">
        <v>0</v>
      </c>
      <c r="L5870" s="7">
        <v>48</v>
      </c>
      <c r="M5870" s="39">
        <v>12</v>
      </c>
      <c r="N5870" s="39" t="s">
        <v>186</v>
      </c>
      <c r="O5870" s="38">
        <v>4</v>
      </c>
      <c r="AW5870" s="26"/>
    </row>
    <row r="5871" spans="1:49" x14ac:dyDescent="0.2">
      <c r="A5871" s="7">
        <v>36</v>
      </c>
      <c r="B5871" s="18">
        <v>1857</v>
      </c>
      <c r="C5871" s="18"/>
      <c r="D5871" s="7">
        <v>1</v>
      </c>
      <c r="E5871" s="7">
        <v>22</v>
      </c>
      <c r="F5871" s="7">
        <v>1</v>
      </c>
      <c r="G5871" s="7">
        <v>6</v>
      </c>
      <c r="H5871" s="1">
        <v>25</v>
      </c>
      <c r="I5871" s="7">
        <v>0</v>
      </c>
      <c r="J5871" s="7">
        <v>8</v>
      </c>
      <c r="K5871" s="7">
        <v>3</v>
      </c>
      <c r="L5871" s="7">
        <v>99</v>
      </c>
      <c r="M5871" s="39">
        <v>12</v>
      </c>
      <c r="N5871" s="39" t="s">
        <v>186</v>
      </c>
      <c r="O5871" s="38">
        <v>8.25</v>
      </c>
      <c r="AW5871" s="26"/>
    </row>
    <row r="5872" spans="1:49" x14ac:dyDescent="0.2">
      <c r="A5872" s="7">
        <v>37</v>
      </c>
      <c r="B5872" s="18">
        <v>1858</v>
      </c>
      <c r="C5872" s="18"/>
      <c r="D5872" s="7">
        <v>1</v>
      </c>
      <c r="E5872" s="7">
        <v>22</v>
      </c>
      <c r="F5872" s="7">
        <v>1</v>
      </c>
      <c r="G5872" s="7">
        <v>6</v>
      </c>
      <c r="H5872" s="1">
        <v>25</v>
      </c>
      <c r="I5872" s="7">
        <v>0</v>
      </c>
      <c r="J5872" s="7">
        <v>12</v>
      </c>
      <c r="K5872" s="7">
        <v>6</v>
      </c>
      <c r="L5872" s="7">
        <v>150</v>
      </c>
      <c r="M5872" s="39">
        <v>12</v>
      </c>
      <c r="N5872" s="39" t="s">
        <v>186</v>
      </c>
      <c r="O5872" s="38">
        <v>12.5</v>
      </c>
      <c r="AW5872" s="26"/>
    </row>
    <row r="5873" spans="1:49" x14ac:dyDescent="0.2">
      <c r="A5873" s="7">
        <v>37</v>
      </c>
      <c r="B5873" s="18">
        <v>1859</v>
      </c>
      <c r="C5873" s="18"/>
      <c r="D5873" s="7">
        <v>1</v>
      </c>
      <c r="E5873" s="7">
        <v>22</v>
      </c>
      <c r="F5873" s="7">
        <v>1</v>
      </c>
      <c r="G5873" s="7">
        <v>6</v>
      </c>
      <c r="H5873" s="1">
        <v>25</v>
      </c>
      <c r="I5873" s="7">
        <v>0</v>
      </c>
      <c r="J5873" s="7">
        <v>10</v>
      </c>
      <c r="K5873" s="7">
        <v>0</v>
      </c>
      <c r="L5873" s="7">
        <v>120</v>
      </c>
      <c r="M5873" s="39">
        <v>12</v>
      </c>
      <c r="N5873" s="39" t="s">
        <v>186</v>
      </c>
      <c r="O5873" s="38">
        <v>10</v>
      </c>
      <c r="AW5873" s="26"/>
    </row>
    <row r="5874" spans="1:49" x14ac:dyDescent="0.2">
      <c r="A5874" s="7">
        <v>40</v>
      </c>
      <c r="B5874" s="40">
        <v>1860</v>
      </c>
      <c r="C5874" s="40"/>
      <c r="D5874" s="7">
        <v>1</v>
      </c>
      <c r="E5874" s="7">
        <v>22</v>
      </c>
      <c r="F5874" s="7">
        <v>1</v>
      </c>
      <c r="G5874" s="7">
        <v>6</v>
      </c>
      <c r="H5874" s="1">
        <v>25</v>
      </c>
      <c r="I5874" s="7">
        <v>0</v>
      </c>
      <c r="J5874" s="7">
        <v>5</v>
      </c>
      <c r="K5874" s="7">
        <v>8.5</v>
      </c>
      <c r="L5874" s="7">
        <v>68.5</v>
      </c>
      <c r="M5874" s="39">
        <v>12</v>
      </c>
      <c r="N5874" s="39" t="s">
        <v>186</v>
      </c>
      <c r="O5874" s="38">
        <v>5.708333333333333</v>
      </c>
      <c r="AW5874" s="26"/>
    </row>
    <row r="5875" spans="1:49" x14ac:dyDescent="0.2">
      <c r="A5875" s="7">
        <v>40</v>
      </c>
      <c r="B5875" s="40">
        <v>1861</v>
      </c>
      <c r="C5875" s="40"/>
      <c r="D5875" s="7">
        <v>1</v>
      </c>
      <c r="E5875" s="7">
        <v>22</v>
      </c>
      <c r="F5875" s="7">
        <v>1</v>
      </c>
      <c r="G5875" s="7">
        <v>6</v>
      </c>
      <c r="H5875" s="1">
        <v>25</v>
      </c>
      <c r="I5875" s="7">
        <v>0</v>
      </c>
      <c r="J5875" s="7">
        <v>3</v>
      </c>
      <c r="K5875" s="7">
        <v>3</v>
      </c>
      <c r="L5875" s="7">
        <v>39</v>
      </c>
      <c r="M5875" s="39">
        <v>12</v>
      </c>
      <c r="N5875" s="39" t="s">
        <v>186</v>
      </c>
      <c r="O5875" s="38">
        <v>3.25</v>
      </c>
      <c r="AW5875" s="26"/>
    </row>
    <row r="5876" spans="1:49" x14ac:dyDescent="0.2">
      <c r="A5876" s="7">
        <v>40</v>
      </c>
      <c r="B5876" s="40">
        <v>1862</v>
      </c>
      <c r="C5876" s="40"/>
      <c r="D5876" s="7">
        <v>1</v>
      </c>
      <c r="E5876" s="7">
        <v>22</v>
      </c>
      <c r="F5876" s="7">
        <v>1</v>
      </c>
      <c r="G5876" s="7">
        <v>6</v>
      </c>
      <c r="H5876" s="1">
        <v>25</v>
      </c>
      <c r="I5876" s="7">
        <v>0</v>
      </c>
      <c r="J5876" s="7">
        <v>4</v>
      </c>
      <c r="K5876" s="7">
        <v>6</v>
      </c>
      <c r="L5876" s="7">
        <v>54</v>
      </c>
      <c r="M5876" s="39">
        <v>12</v>
      </c>
      <c r="N5876" s="39" t="s">
        <v>186</v>
      </c>
      <c r="O5876" s="38">
        <v>4.5</v>
      </c>
      <c r="AW5876" s="26"/>
    </row>
    <row r="5877" spans="1:49" x14ac:dyDescent="0.2">
      <c r="A5877" s="7">
        <v>66</v>
      </c>
      <c r="B5877" s="40">
        <v>1862</v>
      </c>
      <c r="C5877" s="40"/>
      <c r="D5877" s="7">
        <v>5</v>
      </c>
      <c r="E5877" s="7">
        <v>22</v>
      </c>
      <c r="F5877" s="7">
        <v>1</v>
      </c>
      <c r="G5877" s="7">
        <v>6</v>
      </c>
      <c r="H5877" s="1">
        <v>25</v>
      </c>
      <c r="I5877" s="7">
        <v>0</v>
      </c>
      <c r="J5877" s="7">
        <v>3</v>
      </c>
      <c r="K5877" s="7">
        <v>3</v>
      </c>
      <c r="L5877" s="7">
        <v>39</v>
      </c>
      <c r="M5877" s="39">
        <v>12</v>
      </c>
      <c r="N5877" s="39" t="s">
        <v>186</v>
      </c>
      <c r="O5877" s="38">
        <v>3.25</v>
      </c>
      <c r="P5877">
        <v>0</v>
      </c>
      <c r="Q5877">
        <v>5</v>
      </c>
      <c r="R5877">
        <v>3</v>
      </c>
      <c r="S5877">
        <v>0</v>
      </c>
      <c r="T5877">
        <v>3</v>
      </c>
      <c r="U5877">
        <v>6</v>
      </c>
      <c r="V5877">
        <v>0</v>
      </c>
      <c r="W5877">
        <v>4</v>
      </c>
      <c r="X5877">
        <v>6</v>
      </c>
      <c r="Y5877">
        <v>0</v>
      </c>
      <c r="Z5877">
        <v>3</v>
      </c>
      <c r="AA5877">
        <v>6</v>
      </c>
      <c r="AW5877" s="26"/>
    </row>
    <row r="5878" spans="1:49" x14ac:dyDescent="0.2">
      <c r="A5878" s="7">
        <v>40</v>
      </c>
      <c r="B5878" s="40">
        <v>1863</v>
      </c>
      <c r="C5878" s="40"/>
      <c r="D5878" s="7">
        <v>1</v>
      </c>
      <c r="E5878" s="7">
        <v>22</v>
      </c>
      <c r="F5878" s="7">
        <v>1</v>
      </c>
      <c r="G5878" s="7">
        <v>6</v>
      </c>
      <c r="H5878" s="1">
        <v>25</v>
      </c>
      <c r="I5878" s="7">
        <v>0</v>
      </c>
      <c r="J5878" s="7">
        <v>2</v>
      </c>
      <c r="K5878" s="7">
        <v>8</v>
      </c>
      <c r="L5878" s="7">
        <v>32</v>
      </c>
      <c r="M5878" s="39">
        <v>12</v>
      </c>
      <c r="N5878" s="39" t="s">
        <v>186</v>
      </c>
      <c r="O5878" s="38">
        <v>2.6666666666666665</v>
      </c>
      <c r="AW5878" s="26"/>
    </row>
    <row r="5879" spans="1:49" x14ac:dyDescent="0.2">
      <c r="A5879" s="7">
        <v>40</v>
      </c>
      <c r="B5879" s="40">
        <v>1864</v>
      </c>
      <c r="C5879" s="40"/>
      <c r="D5879" s="7">
        <v>1</v>
      </c>
      <c r="E5879" s="7">
        <v>22</v>
      </c>
      <c r="F5879" s="7">
        <v>1</v>
      </c>
      <c r="G5879" s="7">
        <v>6</v>
      </c>
      <c r="H5879" s="1">
        <v>25</v>
      </c>
      <c r="I5879" s="7">
        <v>0</v>
      </c>
      <c r="J5879" s="7">
        <v>2</v>
      </c>
      <c r="K5879" s="7">
        <v>2</v>
      </c>
      <c r="L5879" s="7">
        <v>26</v>
      </c>
      <c r="M5879" s="39">
        <v>12</v>
      </c>
      <c r="N5879" s="39" t="s">
        <v>186</v>
      </c>
      <c r="O5879" s="38">
        <v>2.1666666666666665</v>
      </c>
      <c r="AW5879" s="26"/>
    </row>
    <row r="5880" spans="1:49" x14ac:dyDescent="0.2">
      <c r="A5880" s="7">
        <v>66</v>
      </c>
      <c r="B5880" s="40">
        <v>1864</v>
      </c>
      <c r="C5880" s="40"/>
      <c r="D5880" s="7">
        <v>4</v>
      </c>
      <c r="E5880" s="7">
        <v>22</v>
      </c>
      <c r="F5880" s="7">
        <v>1</v>
      </c>
      <c r="G5880" s="7">
        <v>6</v>
      </c>
      <c r="H5880" s="1">
        <v>25</v>
      </c>
      <c r="I5880" s="7">
        <v>0</v>
      </c>
      <c r="J5880" s="7">
        <v>0</v>
      </c>
      <c r="K5880" s="7">
        <v>11</v>
      </c>
      <c r="L5880" s="7">
        <v>11</v>
      </c>
      <c r="M5880" s="39">
        <v>12</v>
      </c>
      <c r="N5880" s="39" t="s">
        <v>186</v>
      </c>
      <c r="O5880" s="38">
        <v>0.91666666666666663</v>
      </c>
      <c r="P5880">
        <v>0</v>
      </c>
      <c r="Q5880">
        <v>2</v>
      </c>
      <c r="R5880">
        <v>10</v>
      </c>
      <c r="S5880">
        <v>0</v>
      </c>
      <c r="T5880">
        <v>2</v>
      </c>
      <c r="U5880">
        <v>1.5</v>
      </c>
      <c r="V5880">
        <v>0</v>
      </c>
      <c r="W5880">
        <v>1</v>
      </c>
      <c r="X5880">
        <v>9</v>
      </c>
      <c r="AW5880" s="26"/>
    </row>
    <row r="5881" spans="1:49" x14ac:dyDescent="0.2">
      <c r="A5881" s="7">
        <v>40</v>
      </c>
      <c r="B5881" s="40">
        <v>1865</v>
      </c>
      <c r="C5881" s="40"/>
      <c r="D5881" s="7">
        <v>1</v>
      </c>
      <c r="E5881" s="7">
        <v>22</v>
      </c>
      <c r="F5881" s="7">
        <v>1</v>
      </c>
      <c r="G5881" s="7">
        <v>6</v>
      </c>
      <c r="H5881" s="1">
        <v>25</v>
      </c>
      <c r="I5881" s="7">
        <v>0</v>
      </c>
      <c r="J5881" s="7">
        <v>6</v>
      </c>
      <c r="K5881" s="7">
        <v>6</v>
      </c>
      <c r="L5881" s="7">
        <v>78</v>
      </c>
      <c r="M5881" s="39">
        <v>12</v>
      </c>
      <c r="N5881" s="39" t="s">
        <v>186</v>
      </c>
      <c r="O5881" s="38">
        <v>6.5</v>
      </c>
      <c r="AW5881" s="26"/>
    </row>
    <row r="5882" spans="1:49" x14ac:dyDescent="0.2">
      <c r="A5882" s="7">
        <v>40</v>
      </c>
      <c r="B5882" s="40">
        <v>1866</v>
      </c>
      <c r="C5882" s="40"/>
      <c r="D5882" s="7">
        <v>1</v>
      </c>
      <c r="E5882" s="7">
        <v>22</v>
      </c>
      <c r="F5882" s="7">
        <v>1</v>
      </c>
      <c r="G5882" s="7">
        <v>6</v>
      </c>
      <c r="H5882" s="1">
        <v>25</v>
      </c>
      <c r="I5882" s="7">
        <v>0</v>
      </c>
      <c r="J5882" s="7">
        <v>10</v>
      </c>
      <c r="K5882" s="7">
        <v>6</v>
      </c>
      <c r="L5882" s="7">
        <v>126</v>
      </c>
      <c r="M5882" s="39">
        <v>12</v>
      </c>
      <c r="N5882" s="39" t="s">
        <v>186</v>
      </c>
      <c r="O5882" s="38">
        <v>10.5</v>
      </c>
      <c r="AW5882" s="26"/>
    </row>
    <row r="5883" spans="1:49" x14ac:dyDescent="0.2">
      <c r="A5883" s="7">
        <v>40</v>
      </c>
      <c r="B5883" s="40">
        <v>1867</v>
      </c>
      <c r="C5883" s="40"/>
      <c r="D5883" s="7">
        <v>1</v>
      </c>
      <c r="E5883" s="7">
        <v>22</v>
      </c>
      <c r="F5883" s="7">
        <v>1</v>
      </c>
      <c r="G5883" s="7">
        <v>6</v>
      </c>
      <c r="H5883" s="1">
        <v>25</v>
      </c>
      <c r="I5883" s="7">
        <v>0</v>
      </c>
      <c r="J5883" s="7">
        <v>3</v>
      </c>
      <c r="K5883" s="7">
        <v>9</v>
      </c>
      <c r="L5883" s="7">
        <v>45</v>
      </c>
      <c r="M5883" s="39">
        <v>12</v>
      </c>
      <c r="N5883" s="39" t="s">
        <v>186</v>
      </c>
      <c r="O5883" s="38">
        <v>3.75</v>
      </c>
      <c r="AW5883" s="26"/>
    </row>
    <row r="5884" spans="1:49" x14ac:dyDescent="0.2">
      <c r="A5884" s="7">
        <v>41</v>
      </c>
      <c r="B5884" s="40">
        <v>1868</v>
      </c>
      <c r="C5884" s="40"/>
      <c r="D5884" s="7">
        <v>1</v>
      </c>
      <c r="E5884" s="7">
        <v>22</v>
      </c>
      <c r="F5884" s="7">
        <v>1</v>
      </c>
      <c r="G5884" s="7">
        <v>6</v>
      </c>
      <c r="H5884" s="1">
        <v>25</v>
      </c>
      <c r="I5884" s="7">
        <v>0</v>
      </c>
      <c r="J5884" s="7">
        <v>3</v>
      </c>
      <c r="K5884" s="7">
        <v>3</v>
      </c>
      <c r="L5884" s="7">
        <v>39</v>
      </c>
      <c r="M5884" s="39">
        <v>12</v>
      </c>
      <c r="N5884" s="39" t="s">
        <v>186</v>
      </c>
      <c r="O5884" s="38">
        <v>3.25</v>
      </c>
      <c r="AW5884" s="26"/>
    </row>
    <row r="5885" spans="1:49" x14ac:dyDescent="0.2">
      <c r="A5885" s="7">
        <v>40</v>
      </c>
      <c r="B5885" s="40">
        <v>1869</v>
      </c>
      <c r="C5885" s="40"/>
      <c r="D5885" s="7">
        <v>1</v>
      </c>
      <c r="E5885" s="7">
        <v>22</v>
      </c>
      <c r="F5885" s="7">
        <v>1</v>
      </c>
      <c r="G5885" s="7">
        <v>6</v>
      </c>
      <c r="H5885" s="1">
        <v>25</v>
      </c>
      <c r="I5885" s="7">
        <v>0</v>
      </c>
      <c r="J5885" s="7">
        <v>5</v>
      </c>
      <c r="K5885" s="7">
        <v>3</v>
      </c>
      <c r="L5885" s="7">
        <v>63</v>
      </c>
      <c r="M5885" s="39">
        <v>12</v>
      </c>
      <c r="N5885" s="39" t="s">
        <v>186</v>
      </c>
      <c r="O5885" s="38">
        <v>5.25</v>
      </c>
      <c r="AW5885" s="26"/>
    </row>
    <row r="5886" spans="1:49" x14ac:dyDescent="0.2">
      <c r="A5886" s="7">
        <v>40</v>
      </c>
      <c r="B5886" s="40">
        <v>1870</v>
      </c>
      <c r="C5886" s="40"/>
      <c r="D5886" s="7">
        <v>1</v>
      </c>
      <c r="E5886" s="7">
        <v>22</v>
      </c>
      <c r="F5886" s="7">
        <v>1</v>
      </c>
      <c r="G5886" s="7">
        <v>6</v>
      </c>
      <c r="H5886" s="1">
        <v>25</v>
      </c>
      <c r="I5886" s="7">
        <v>0</v>
      </c>
      <c r="J5886" s="7">
        <v>3</v>
      </c>
      <c r="K5886" s="7">
        <v>3</v>
      </c>
      <c r="L5886" s="7">
        <v>39</v>
      </c>
      <c r="M5886" s="39">
        <v>12</v>
      </c>
      <c r="N5886" s="39" t="s">
        <v>186</v>
      </c>
      <c r="O5886" s="38">
        <v>3.25</v>
      </c>
      <c r="AW5886" s="26"/>
    </row>
    <row r="5887" spans="1:49" x14ac:dyDescent="0.2">
      <c r="A5887" s="7">
        <v>40</v>
      </c>
      <c r="B5887" s="40">
        <v>1871</v>
      </c>
      <c r="C5887" s="40"/>
      <c r="D5887" s="7">
        <v>1</v>
      </c>
      <c r="E5887" s="7">
        <v>22</v>
      </c>
      <c r="F5887" s="7">
        <v>1</v>
      </c>
      <c r="G5887" s="7">
        <v>6</v>
      </c>
      <c r="H5887" s="1">
        <v>25</v>
      </c>
      <c r="I5887" s="7">
        <v>0</v>
      </c>
      <c r="J5887" s="7">
        <v>1</v>
      </c>
      <c r="K5887" s="7">
        <v>2</v>
      </c>
      <c r="L5887" s="7">
        <v>14</v>
      </c>
      <c r="M5887" s="39">
        <v>12</v>
      </c>
      <c r="N5887" s="39" t="s">
        <v>186</v>
      </c>
      <c r="O5887" s="38">
        <v>1.1666666666666667</v>
      </c>
      <c r="AW5887" s="26"/>
    </row>
    <row r="5888" spans="1:49" x14ac:dyDescent="0.2">
      <c r="A5888" s="7">
        <v>40</v>
      </c>
      <c r="B5888" s="40">
        <v>1872</v>
      </c>
      <c r="C5888" s="40"/>
      <c r="D5888" s="7">
        <v>1</v>
      </c>
      <c r="E5888" s="7">
        <v>22</v>
      </c>
      <c r="F5888" s="7">
        <v>1</v>
      </c>
      <c r="G5888" s="7">
        <v>6</v>
      </c>
      <c r="H5888" s="1">
        <v>25</v>
      </c>
      <c r="I5888" s="7">
        <v>0</v>
      </c>
      <c r="J5888" s="7">
        <v>4</v>
      </c>
      <c r="K5888" s="7">
        <v>3</v>
      </c>
      <c r="L5888" s="7">
        <v>51</v>
      </c>
      <c r="M5888" s="39">
        <v>12</v>
      </c>
      <c r="N5888" s="39" t="s">
        <v>186</v>
      </c>
      <c r="O5888" s="38">
        <v>4.25</v>
      </c>
      <c r="AW5888" s="26"/>
    </row>
    <row r="5889" spans="1:49" x14ac:dyDescent="0.2">
      <c r="A5889" s="7">
        <v>40</v>
      </c>
      <c r="B5889" s="40">
        <v>1873</v>
      </c>
      <c r="C5889" s="40"/>
      <c r="D5889" s="7">
        <v>1</v>
      </c>
      <c r="E5889" s="7">
        <v>22</v>
      </c>
      <c r="F5889" s="7">
        <v>1</v>
      </c>
      <c r="G5889" s="7">
        <v>6</v>
      </c>
      <c r="H5889" s="1">
        <v>25</v>
      </c>
      <c r="I5889" s="7">
        <v>0</v>
      </c>
      <c r="J5889" s="7">
        <v>1</v>
      </c>
      <c r="K5889" s="7">
        <v>3</v>
      </c>
      <c r="L5889" s="7">
        <v>15</v>
      </c>
      <c r="M5889" s="39">
        <v>12</v>
      </c>
      <c r="N5889" s="39" t="s">
        <v>186</v>
      </c>
      <c r="O5889" s="38">
        <v>1.25</v>
      </c>
      <c r="AW5889" s="26"/>
    </row>
    <row r="5890" spans="1:49" x14ac:dyDescent="0.2">
      <c r="A5890" s="7">
        <v>40</v>
      </c>
      <c r="B5890" s="40">
        <v>1874</v>
      </c>
      <c r="C5890" s="40"/>
      <c r="D5890" s="7">
        <v>1</v>
      </c>
      <c r="E5890" s="7">
        <v>22</v>
      </c>
      <c r="F5890" s="7">
        <v>1</v>
      </c>
      <c r="G5890" s="7">
        <v>6</v>
      </c>
      <c r="H5890" s="1">
        <v>25</v>
      </c>
      <c r="I5890" s="7">
        <v>0</v>
      </c>
      <c r="J5890" s="7">
        <v>5</v>
      </c>
      <c r="K5890" s="7">
        <v>4.5</v>
      </c>
      <c r="L5890" s="7">
        <v>64.5</v>
      </c>
      <c r="M5890" s="39">
        <v>12</v>
      </c>
      <c r="N5890" s="39" t="s">
        <v>186</v>
      </c>
      <c r="O5890" s="38">
        <v>5.375</v>
      </c>
      <c r="AW5890" s="26"/>
    </row>
    <row r="5891" spans="1:49" x14ac:dyDescent="0.2">
      <c r="A5891" s="7">
        <v>37</v>
      </c>
      <c r="B5891" s="40">
        <v>1875</v>
      </c>
      <c r="C5891" s="40"/>
      <c r="D5891" s="7">
        <v>1</v>
      </c>
      <c r="E5891" s="7">
        <v>22</v>
      </c>
      <c r="F5891" s="7">
        <v>1</v>
      </c>
      <c r="G5891" s="7">
        <v>6</v>
      </c>
      <c r="H5891" s="1">
        <v>25</v>
      </c>
      <c r="I5891" s="7">
        <v>0</v>
      </c>
      <c r="J5891" s="7">
        <v>2</v>
      </c>
      <c r="K5891" s="7">
        <v>2</v>
      </c>
      <c r="L5891" s="7">
        <v>26</v>
      </c>
      <c r="M5891" s="39">
        <v>12</v>
      </c>
      <c r="N5891" s="39" t="s">
        <v>186</v>
      </c>
      <c r="O5891" s="38">
        <v>2.1666666666666665</v>
      </c>
      <c r="AW5891" s="26"/>
    </row>
    <row r="5892" spans="1:49" x14ac:dyDescent="0.2">
      <c r="A5892" s="7">
        <v>22</v>
      </c>
      <c r="B5892" s="40">
        <v>1876</v>
      </c>
      <c r="C5892" s="40"/>
      <c r="D5892" s="7">
        <v>1</v>
      </c>
      <c r="E5892" s="7">
        <v>22</v>
      </c>
      <c r="F5892" s="7">
        <v>1</v>
      </c>
      <c r="G5892" s="7">
        <v>6</v>
      </c>
      <c r="H5892" s="1">
        <v>25</v>
      </c>
      <c r="I5892" s="7">
        <v>0</v>
      </c>
      <c r="J5892" s="7">
        <v>2</v>
      </c>
      <c r="K5892" s="7">
        <v>9</v>
      </c>
      <c r="L5892" s="7">
        <v>33</v>
      </c>
      <c r="M5892" s="39">
        <v>12</v>
      </c>
      <c r="N5892" s="39" t="s">
        <v>186</v>
      </c>
      <c r="O5892" s="38">
        <v>2.75</v>
      </c>
      <c r="AW5892" s="26"/>
    </row>
    <row r="5893" spans="1:49" x14ac:dyDescent="0.2">
      <c r="A5893" s="7">
        <v>53</v>
      </c>
      <c r="B5893" s="40">
        <v>1876</v>
      </c>
      <c r="C5893" s="40"/>
      <c r="D5893" s="7">
        <v>6</v>
      </c>
      <c r="E5893" s="7">
        <v>24</v>
      </c>
      <c r="F5893" s="7">
        <v>1</v>
      </c>
      <c r="G5893" s="7">
        <v>6</v>
      </c>
      <c r="H5893" s="1">
        <v>25</v>
      </c>
      <c r="I5893" s="7">
        <v>0</v>
      </c>
      <c r="J5893" s="7">
        <v>2</v>
      </c>
      <c r="K5893" s="40">
        <v>9</v>
      </c>
      <c r="L5893" s="7">
        <v>33</v>
      </c>
      <c r="M5893" s="39">
        <v>12</v>
      </c>
      <c r="N5893" s="39" t="s">
        <v>186</v>
      </c>
      <c r="O5893" s="38">
        <v>2.75</v>
      </c>
      <c r="P5893">
        <v>0</v>
      </c>
      <c r="Q5893">
        <v>4</v>
      </c>
      <c r="R5893">
        <v>0</v>
      </c>
      <c r="S5893">
        <v>0</v>
      </c>
      <c r="T5893">
        <v>4</v>
      </c>
      <c r="U5893">
        <v>0</v>
      </c>
      <c r="V5893">
        <v>0</v>
      </c>
      <c r="W5893">
        <v>4</v>
      </c>
      <c r="X5893">
        <v>0</v>
      </c>
      <c r="Y5893">
        <v>0</v>
      </c>
      <c r="Z5893">
        <v>5</v>
      </c>
      <c r="AA5893">
        <v>0</v>
      </c>
      <c r="AB5893">
        <v>0</v>
      </c>
      <c r="AC5893">
        <v>3</v>
      </c>
      <c r="AD5893">
        <v>6</v>
      </c>
      <c r="AW5893" s="26"/>
    </row>
    <row r="5894" spans="1:49" x14ac:dyDescent="0.2">
      <c r="A5894" s="7">
        <v>44</v>
      </c>
      <c r="B5894" s="40">
        <v>1877</v>
      </c>
      <c r="C5894" s="40"/>
      <c r="D5894" s="7">
        <v>1</v>
      </c>
      <c r="E5894" s="7">
        <v>22</v>
      </c>
      <c r="F5894" s="7">
        <v>1</v>
      </c>
      <c r="G5894" s="7">
        <v>6</v>
      </c>
      <c r="H5894" s="1">
        <v>25</v>
      </c>
      <c r="I5894" s="7">
        <v>0</v>
      </c>
      <c r="J5894" s="7">
        <v>2</v>
      </c>
      <c r="K5894" s="7">
        <v>3</v>
      </c>
      <c r="L5894" s="7">
        <v>27</v>
      </c>
      <c r="M5894" s="39">
        <v>12</v>
      </c>
      <c r="N5894" s="39" t="s">
        <v>186</v>
      </c>
      <c r="O5894" s="38">
        <v>2.25</v>
      </c>
      <c r="AW5894" s="26"/>
    </row>
    <row r="5895" spans="1:49" x14ac:dyDescent="0.2">
      <c r="A5895" s="7">
        <v>21</v>
      </c>
      <c r="B5895" s="40">
        <v>1877</v>
      </c>
      <c r="C5895" s="40"/>
      <c r="D5895" s="7">
        <v>6</v>
      </c>
      <c r="E5895" s="7">
        <v>24</v>
      </c>
      <c r="F5895" s="7">
        <v>1</v>
      </c>
      <c r="G5895" s="7">
        <v>6</v>
      </c>
      <c r="H5895" s="1">
        <v>25</v>
      </c>
      <c r="I5895" s="7">
        <v>0</v>
      </c>
      <c r="J5895" s="7">
        <v>3</v>
      </c>
      <c r="K5895" s="7">
        <v>0</v>
      </c>
      <c r="L5895" s="7">
        <v>36</v>
      </c>
      <c r="M5895" s="39">
        <v>12</v>
      </c>
      <c r="N5895" s="39" t="s">
        <v>186</v>
      </c>
      <c r="O5895" s="38">
        <v>3</v>
      </c>
      <c r="P5895">
        <v>0</v>
      </c>
      <c r="Q5895">
        <v>2</v>
      </c>
      <c r="R5895">
        <v>6</v>
      </c>
      <c r="S5895">
        <v>0</v>
      </c>
      <c r="T5895">
        <v>1</v>
      </c>
      <c r="U5895">
        <v>9</v>
      </c>
      <c r="V5895">
        <v>0</v>
      </c>
      <c r="W5895">
        <v>1</v>
      </c>
      <c r="X5895">
        <v>6</v>
      </c>
      <c r="Y5895">
        <v>0</v>
      </c>
      <c r="Z5895">
        <v>2</v>
      </c>
      <c r="AA5895">
        <v>0</v>
      </c>
      <c r="AB5895">
        <v>0</v>
      </c>
      <c r="AC5895">
        <v>3</v>
      </c>
      <c r="AD5895">
        <v>0</v>
      </c>
      <c r="AW5895" s="26"/>
    </row>
    <row r="5896" spans="1:49" x14ac:dyDescent="0.2">
      <c r="A5896" s="7">
        <v>44</v>
      </c>
      <c r="B5896" s="40">
        <v>1878</v>
      </c>
      <c r="C5896" s="40"/>
      <c r="D5896" s="7">
        <v>1</v>
      </c>
      <c r="E5896" s="7">
        <v>22</v>
      </c>
      <c r="F5896" s="7">
        <v>1</v>
      </c>
      <c r="G5896" s="7">
        <v>6</v>
      </c>
      <c r="H5896" s="1">
        <v>25</v>
      </c>
      <c r="I5896" s="7">
        <v>0</v>
      </c>
      <c r="J5896" s="7">
        <v>2</v>
      </c>
      <c r="K5896" s="7">
        <v>3</v>
      </c>
      <c r="L5896" s="7">
        <v>27</v>
      </c>
      <c r="M5896" s="39">
        <v>12</v>
      </c>
      <c r="N5896" s="39" t="s">
        <v>186</v>
      </c>
      <c r="O5896" s="38">
        <v>2.25</v>
      </c>
      <c r="AW5896" s="26"/>
    </row>
    <row r="5897" spans="1:49" x14ac:dyDescent="0.2">
      <c r="A5897" s="7">
        <v>21</v>
      </c>
      <c r="B5897" s="40">
        <v>1878</v>
      </c>
      <c r="C5897" s="40"/>
      <c r="D5897" s="7">
        <v>6</v>
      </c>
      <c r="E5897" s="7">
        <v>24</v>
      </c>
      <c r="F5897" s="7">
        <v>1</v>
      </c>
      <c r="G5897" s="7">
        <v>6</v>
      </c>
      <c r="H5897" s="1">
        <v>25</v>
      </c>
      <c r="I5897" s="7">
        <v>0</v>
      </c>
      <c r="J5897" s="7">
        <v>4</v>
      </c>
      <c r="K5897" s="7">
        <v>6</v>
      </c>
      <c r="L5897" s="7">
        <v>54</v>
      </c>
      <c r="M5897" s="39">
        <v>12</v>
      </c>
      <c r="N5897" s="39" t="s">
        <v>186</v>
      </c>
      <c r="O5897" s="38">
        <v>4.5</v>
      </c>
      <c r="P5897">
        <v>0</v>
      </c>
      <c r="Q5897">
        <v>4</v>
      </c>
      <c r="R5897">
        <v>0</v>
      </c>
      <c r="S5897">
        <v>0</v>
      </c>
      <c r="T5897">
        <v>2</v>
      </c>
      <c r="U5897">
        <v>6</v>
      </c>
      <c r="V5897">
        <v>0</v>
      </c>
      <c r="W5897">
        <v>2</v>
      </c>
      <c r="X5897">
        <v>6</v>
      </c>
      <c r="Y5897">
        <v>0</v>
      </c>
      <c r="Z5897">
        <v>3</v>
      </c>
      <c r="AA5897">
        <v>0</v>
      </c>
      <c r="AB5897">
        <v>0</v>
      </c>
      <c r="AC5897">
        <v>4</v>
      </c>
      <c r="AD5897">
        <v>0</v>
      </c>
      <c r="AW5897" s="26"/>
    </row>
    <row r="5898" spans="1:49" x14ac:dyDescent="0.2">
      <c r="A5898" s="7">
        <v>22</v>
      </c>
      <c r="B5898" s="40">
        <v>1879</v>
      </c>
      <c r="C5898" s="40"/>
      <c r="D5898" s="7">
        <v>1</v>
      </c>
      <c r="E5898" s="7">
        <v>22</v>
      </c>
      <c r="F5898" s="7">
        <v>1</v>
      </c>
      <c r="G5898" s="7">
        <v>6</v>
      </c>
      <c r="H5898" s="1">
        <v>25</v>
      </c>
      <c r="I5898" s="7">
        <v>0</v>
      </c>
      <c r="J5898" s="7">
        <v>3</v>
      </c>
      <c r="K5898" s="7">
        <v>3</v>
      </c>
      <c r="L5898" s="7">
        <v>39</v>
      </c>
      <c r="M5898" s="39">
        <v>12</v>
      </c>
      <c r="N5898" s="39" t="s">
        <v>186</v>
      </c>
      <c r="O5898" s="38">
        <v>3.25</v>
      </c>
      <c r="AW5898" s="26"/>
    </row>
    <row r="5899" spans="1:49" x14ac:dyDescent="0.2">
      <c r="A5899" s="7">
        <v>52</v>
      </c>
      <c r="B5899" s="40">
        <v>1879</v>
      </c>
      <c r="C5899" s="40"/>
      <c r="D5899" s="7">
        <v>6</v>
      </c>
      <c r="E5899" s="7">
        <v>24</v>
      </c>
      <c r="F5899" s="7">
        <v>1</v>
      </c>
      <c r="G5899" s="7">
        <v>6</v>
      </c>
      <c r="H5899" s="1">
        <v>25</v>
      </c>
      <c r="I5899" s="7">
        <v>0</v>
      </c>
      <c r="J5899" s="7">
        <v>5</v>
      </c>
      <c r="K5899" s="7">
        <v>0</v>
      </c>
      <c r="L5899" s="7">
        <v>60</v>
      </c>
      <c r="M5899" s="39">
        <v>12</v>
      </c>
      <c r="N5899" s="39" t="s">
        <v>186</v>
      </c>
      <c r="O5899" s="38">
        <v>5</v>
      </c>
      <c r="P5899">
        <v>0</v>
      </c>
      <c r="Q5899">
        <v>4</v>
      </c>
      <c r="R5899">
        <v>6</v>
      </c>
      <c r="S5899">
        <v>0</v>
      </c>
      <c r="T5899">
        <v>3</v>
      </c>
      <c r="U5899">
        <v>9</v>
      </c>
      <c r="V5899">
        <v>0</v>
      </c>
      <c r="W5899">
        <v>4</v>
      </c>
      <c r="X5899">
        <v>3</v>
      </c>
      <c r="Y5899">
        <v>0</v>
      </c>
      <c r="Z5899">
        <v>2</v>
      </c>
      <c r="AA5899">
        <v>6</v>
      </c>
      <c r="AB5899">
        <v>0</v>
      </c>
      <c r="AC5899">
        <v>1</v>
      </c>
      <c r="AD5899">
        <v>6</v>
      </c>
      <c r="AW5899" s="26"/>
    </row>
    <row r="5900" spans="1:49" x14ac:dyDescent="0.2">
      <c r="A5900" s="7">
        <v>100</v>
      </c>
      <c r="B5900" s="40">
        <v>1880</v>
      </c>
      <c r="C5900" s="18">
        <f>B5900-B5899</f>
        <v>1</v>
      </c>
      <c r="D5900" s="7">
        <v>4</v>
      </c>
      <c r="E5900" s="7">
        <v>21</v>
      </c>
      <c r="F5900" s="7">
        <v>1</v>
      </c>
      <c r="G5900" s="7">
        <v>6</v>
      </c>
      <c r="H5900" s="1">
        <v>25</v>
      </c>
      <c r="I5900" s="7">
        <v>0</v>
      </c>
      <c r="J5900" s="7">
        <v>3</v>
      </c>
      <c r="K5900" s="7">
        <v>3</v>
      </c>
      <c r="L5900" s="7">
        <v>39</v>
      </c>
      <c r="M5900" s="39">
        <v>12</v>
      </c>
      <c r="N5900" s="39" t="s">
        <v>186</v>
      </c>
      <c r="O5900" s="38">
        <v>3.25</v>
      </c>
      <c r="P5900">
        <v>0</v>
      </c>
      <c r="Q5900">
        <v>4</v>
      </c>
      <c r="R5900">
        <v>0</v>
      </c>
      <c r="S5900">
        <v>0</v>
      </c>
      <c r="T5900">
        <v>3</v>
      </c>
      <c r="U5900">
        <v>0</v>
      </c>
      <c r="V5900">
        <v>0</v>
      </c>
      <c r="W5900">
        <v>3</v>
      </c>
      <c r="X5900">
        <v>0</v>
      </c>
      <c r="AW5900" s="26"/>
    </row>
    <row r="5901" spans="1:49" x14ac:dyDescent="0.2">
      <c r="A5901" s="7">
        <v>44</v>
      </c>
      <c r="B5901" s="40">
        <v>1880</v>
      </c>
      <c r="C5901" s="40"/>
      <c r="D5901" s="7">
        <v>1</v>
      </c>
      <c r="E5901" s="7">
        <v>22</v>
      </c>
      <c r="F5901" s="7">
        <v>1</v>
      </c>
      <c r="G5901" s="7">
        <v>6</v>
      </c>
      <c r="H5901" s="1">
        <v>25</v>
      </c>
      <c r="I5901" s="7">
        <v>0</v>
      </c>
      <c r="J5901" s="7">
        <v>1</v>
      </c>
      <c r="K5901" s="7">
        <v>7.5</v>
      </c>
      <c r="L5901" s="7">
        <v>19.5</v>
      </c>
      <c r="M5901" s="39">
        <v>12</v>
      </c>
      <c r="N5901" s="39" t="s">
        <v>186</v>
      </c>
      <c r="O5901" s="38">
        <v>1.625</v>
      </c>
      <c r="AW5901" s="26"/>
    </row>
    <row r="5902" spans="1:49" x14ac:dyDescent="0.2">
      <c r="A5902" s="7">
        <v>21</v>
      </c>
      <c r="B5902" s="40">
        <v>1880</v>
      </c>
      <c r="C5902" s="40"/>
      <c r="D5902" s="7">
        <v>6</v>
      </c>
      <c r="E5902" s="7">
        <v>24</v>
      </c>
      <c r="F5902" s="7">
        <v>1</v>
      </c>
      <c r="G5902" s="7">
        <v>6</v>
      </c>
      <c r="H5902" s="1">
        <v>25</v>
      </c>
      <c r="I5902" s="7">
        <v>0</v>
      </c>
      <c r="J5902" s="7">
        <v>2</v>
      </c>
      <c r="K5902" s="7">
        <v>3</v>
      </c>
      <c r="L5902" s="7">
        <v>27</v>
      </c>
      <c r="M5902" s="39">
        <v>12</v>
      </c>
      <c r="N5902" s="39" t="s">
        <v>186</v>
      </c>
      <c r="O5902" s="38">
        <v>2.25</v>
      </c>
      <c r="P5902">
        <v>0</v>
      </c>
      <c r="Q5902">
        <v>2</v>
      </c>
      <c r="R5902">
        <v>9</v>
      </c>
      <c r="S5902">
        <v>0</v>
      </c>
      <c r="T5902">
        <v>2</v>
      </c>
      <c r="U5902">
        <v>3</v>
      </c>
      <c r="V5902">
        <v>0</v>
      </c>
      <c r="W5902">
        <v>1</v>
      </c>
      <c r="X5902">
        <v>3</v>
      </c>
      <c r="Y5902">
        <v>0</v>
      </c>
      <c r="Z5902">
        <v>3</v>
      </c>
      <c r="AA5902">
        <v>0</v>
      </c>
      <c r="AB5902">
        <v>0</v>
      </c>
      <c r="AC5902">
        <v>2</v>
      </c>
      <c r="AD5902">
        <v>6</v>
      </c>
      <c r="AW5902" s="26"/>
    </row>
    <row r="5903" spans="1:49" x14ac:dyDescent="0.2">
      <c r="A5903" s="7">
        <v>42</v>
      </c>
      <c r="B5903" s="40">
        <v>1881</v>
      </c>
      <c r="C5903" s="40"/>
      <c r="D5903" s="7">
        <v>1</v>
      </c>
      <c r="E5903" s="7">
        <v>22</v>
      </c>
      <c r="F5903" s="7">
        <v>1</v>
      </c>
      <c r="G5903" s="7">
        <v>6</v>
      </c>
      <c r="H5903" s="1">
        <v>25</v>
      </c>
      <c r="I5903" s="7">
        <v>0</v>
      </c>
      <c r="J5903" s="7">
        <v>2</v>
      </c>
      <c r="K5903" s="7">
        <v>7.5</v>
      </c>
      <c r="L5903" s="7">
        <v>31.5</v>
      </c>
      <c r="M5903" s="39">
        <v>12</v>
      </c>
      <c r="N5903" s="39" t="s">
        <v>186</v>
      </c>
      <c r="O5903" s="38">
        <v>2.625</v>
      </c>
      <c r="AW5903" s="26"/>
    </row>
    <row r="5904" spans="1:49" x14ac:dyDescent="0.2">
      <c r="A5904" s="7">
        <v>21</v>
      </c>
      <c r="B5904" s="40">
        <v>1881</v>
      </c>
      <c r="C5904" s="40"/>
      <c r="D5904" s="7">
        <v>6</v>
      </c>
      <c r="E5904" s="7">
        <v>24</v>
      </c>
      <c r="F5904" s="7">
        <v>1</v>
      </c>
      <c r="G5904" s="7">
        <v>6</v>
      </c>
      <c r="H5904" s="1">
        <v>25</v>
      </c>
      <c r="I5904" s="7">
        <v>0</v>
      </c>
      <c r="J5904" s="7">
        <v>2</v>
      </c>
      <c r="K5904" s="7">
        <v>6</v>
      </c>
      <c r="L5904" s="7">
        <v>30</v>
      </c>
      <c r="M5904" s="39">
        <v>12</v>
      </c>
      <c r="N5904" s="39" t="s">
        <v>186</v>
      </c>
      <c r="O5904" s="38">
        <v>2.5</v>
      </c>
      <c r="P5904">
        <v>0</v>
      </c>
      <c r="Q5904">
        <v>2</v>
      </c>
      <c r="R5904">
        <v>6</v>
      </c>
      <c r="S5904">
        <v>0</v>
      </c>
      <c r="T5904">
        <v>2</v>
      </c>
      <c r="U5904">
        <v>6</v>
      </c>
      <c r="V5904">
        <v>0</v>
      </c>
      <c r="W5904">
        <v>3</v>
      </c>
      <c r="X5904">
        <v>0</v>
      </c>
      <c r="Y5904">
        <v>0</v>
      </c>
      <c r="Z5904">
        <v>2</v>
      </c>
      <c r="AA5904">
        <v>6</v>
      </c>
      <c r="AB5904">
        <v>0</v>
      </c>
      <c r="AC5904">
        <v>2</v>
      </c>
      <c r="AD5904">
        <v>6</v>
      </c>
      <c r="AW5904" s="26"/>
    </row>
    <row r="5905" spans="1:49" x14ac:dyDescent="0.2">
      <c r="A5905" s="7">
        <v>109</v>
      </c>
      <c r="B5905" s="40">
        <v>1882</v>
      </c>
      <c r="C5905" s="18">
        <f>B5905-B5904</f>
        <v>1</v>
      </c>
      <c r="D5905" s="7">
        <v>1</v>
      </c>
      <c r="E5905" s="7">
        <v>21</v>
      </c>
      <c r="F5905" s="7">
        <v>1</v>
      </c>
      <c r="G5905" s="7">
        <v>6</v>
      </c>
      <c r="H5905" s="1">
        <v>25</v>
      </c>
      <c r="I5905" s="7">
        <v>0</v>
      </c>
      <c r="J5905" s="7">
        <v>6</v>
      </c>
      <c r="K5905" s="7">
        <v>0</v>
      </c>
      <c r="L5905" s="7">
        <v>72</v>
      </c>
      <c r="M5905" s="39">
        <v>12</v>
      </c>
      <c r="N5905" s="39" t="s">
        <v>186</v>
      </c>
      <c r="O5905" s="38">
        <v>6</v>
      </c>
      <c r="AW5905" s="26"/>
    </row>
    <row r="5906" spans="1:49" x14ac:dyDescent="0.2">
      <c r="A5906" s="7">
        <v>45</v>
      </c>
      <c r="B5906" s="40">
        <v>1882</v>
      </c>
      <c r="C5906" s="40"/>
      <c r="D5906" s="7">
        <v>1</v>
      </c>
      <c r="E5906" s="7">
        <v>22</v>
      </c>
      <c r="F5906" s="7">
        <v>1</v>
      </c>
      <c r="G5906" s="7">
        <v>6</v>
      </c>
      <c r="H5906" s="1">
        <v>25</v>
      </c>
      <c r="I5906" s="7">
        <v>0</v>
      </c>
      <c r="J5906" s="7">
        <v>2</v>
      </c>
      <c r="K5906" s="7">
        <v>0</v>
      </c>
      <c r="L5906" s="7">
        <v>24</v>
      </c>
      <c r="M5906" s="39">
        <v>12</v>
      </c>
      <c r="N5906" s="39" t="s">
        <v>186</v>
      </c>
      <c r="O5906" s="38">
        <v>2</v>
      </c>
      <c r="AW5906" s="26"/>
    </row>
    <row r="5907" spans="1:49" x14ac:dyDescent="0.2">
      <c r="A5907" s="7">
        <v>21</v>
      </c>
      <c r="B5907" s="40">
        <v>1882</v>
      </c>
      <c r="C5907" s="40"/>
      <c r="D5907" s="7">
        <v>6</v>
      </c>
      <c r="E5907" s="7">
        <v>24</v>
      </c>
      <c r="F5907" s="7">
        <v>1</v>
      </c>
      <c r="G5907" s="7">
        <v>6</v>
      </c>
      <c r="H5907" s="1">
        <v>25</v>
      </c>
      <c r="I5907" s="7">
        <v>0</v>
      </c>
      <c r="J5907" s="7">
        <v>2</v>
      </c>
      <c r="K5907" s="7">
        <v>6</v>
      </c>
      <c r="L5907" s="7">
        <v>30</v>
      </c>
      <c r="M5907" s="39">
        <v>12</v>
      </c>
      <c r="N5907" s="39" t="s">
        <v>186</v>
      </c>
      <c r="O5907" s="38">
        <v>2.5</v>
      </c>
      <c r="P5907">
        <v>0</v>
      </c>
      <c r="Q5907">
        <v>4</v>
      </c>
      <c r="R5907">
        <v>6</v>
      </c>
      <c r="S5907">
        <v>0</v>
      </c>
      <c r="T5907">
        <v>4</v>
      </c>
      <c r="U5907">
        <v>0</v>
      </c>
      <c r="V5907">
        <v>0</v>
      </c>
      <c r="W5907">
        <v>3</v>
      </c>
      <c r="X5907">
        <v>0</v>
      </c>
      <c r="Y5907">
        <v>0</v>
      </c>
      <c r="Z5907">
        <v>2</v>
      </c>
      <c r="AA5907">
        <v>0</v>
      </c>
      <c r="AB5907">
        <v>0</v>
      </c>
      <c r="AC5907">
        <v>2</v>
      </c>
      <c r="AD5907">
        <v>9</v>
      </c>
      <c r="AW5907" s="26"/>
    </row>
    <row r="5908" spans="1:49" x14ac:dyDescent="0.2">
      <c r="A5908" s="7">
        <v>108</v>
      </c>
      <c r="B5908" s="40">
        <v>1883</v>
      </c>
      <c r="C5908" s="18">
        <f>B5908-B5907</f>
        <v>1</v>
      </c>
      <c r="D5908" s="7">
        <v>1</v>
      </c>
      <c r="E5908" s="7">
        <v>21</v>
      </c>
      <c r="F5908" s="7">
        <v>1</v>
      </c>
      <c r="G5908" s="7">
        <v>6</v>
      </c>
      <c r="H5908" s="1">
        <v>25</v>
      </c>
      <c r="I5908" s="7">
        <v>0</v>
      </c>
      <c r="J5908" s="7">
        <v>7</v>
      </c>
      <c r="K5908" s="7">
        <v>0</v>
      </c>
      <c r="L5908" s="7">
        <v>84</v>
      </c>
      <c r="M5908" s="39">
        <v>12</v>
      </c>
      <c r="N5908" s="39" t="s">
        <v>186</v>
      </c>
      <c r="O5908" s="38">
        <v>7</v>
      </c>
      <c r="AW5908" s="26"/>
    </row>
    <row r="5909" spans="1:49" x14ac:dyDescent="0.2">
      <c r="A5909" s="7">
        <v>45</v>
      </c>
      <c r="B5909" s="40">
        <v>1883</v>
      </c>
      <c r="C5909" s="40"/>
      <c r="D5909" s="7">
        <v>1</v>
      </c>
      <c r="E5909" s="7">
        <v>22</v>
      </c>
      <c r="F5909" s="7">
        <v>1</v>
      </c>
      <c r="G5909" s="7">
        <v>6</v>
      </c>
      <c r="H5909" s="1">
        <v>25</v>
      </c>
      <c r="I5909" s="7">
        <v>0</v>
      </c>
      <c r="J5909" s="7">
        <v>2</v>
      </c>
      <c r="K5909" s="7">
        <v>3</v>
      </c>
      <c r="L5909" s="7">
        <v>27</v>
      </c>
      <c r="M5909" s="39">
        <v>12</v>
      </c>
      <c r="N5909" s="39" t="s">
        <v>186</v>
      </c>
      <c r="O5909" s="38">
        <v>2.25</v>
      </c>
      <c r="AW5909" s="26"/>
    </row>
    <row r="5910" spans="1:49" x14ac:dyDescent="0.2">
      <c r="A5910" s="7">
        <v>21</v>
      </c>
      <c r="B5910" s="40">
        <v>1883</v>
      </c>
      <c r="C5910" s="40"/>
      <c r="D5910" s="7">
        <v>6</v>
      </c>
      <c r="E5910" s="7">
        <v>24</v>
      </c>
      <c r="F5910" s="7">
        <v>1</v>
      </c>
      <c r="G5910" s="7">
        <v>6</v>
      </c>
      <c r="H5910" s="1">
        <v>25</v>
      </c>
      <c r="I5910" s="7">
        <v>0</v>
      </c>
      <c r="J5910" s="7">
        <v>2</v>
      </c>
      <c r="K5910" s="7">
        <v>9</v>
      </c>
      <c r="L5910" s="7">
        <v>33</v>
      </c>
      <c r="M5910" s="39">
        <v>12</v>
      </c>
      <c r="N5910" s="39" t="s">
        <v>186</v>
      </c>
      <c r="O5910" s="38">
        <v>2.75</v>
      </c>
      <c r="P5910">
        <v>0</v>
      </c>
      <c r="Q5910">
        <v>4</v>
      </c>
      <c r="R5910">
        <v>0</v>
      </c>
      <c r="S5910">
        <v>0</v>
      </c>
      <c r="T5910">
        <v>2</v>
      </c>
      <c r="U5910">
        <v>6</v>
      </c>
      <c r="V5910">
        <v>0</v>
      </c>
      <c r="W5910">
        <v>2</v>
      </c>
      <c r="X5910">
        <v>6</v>
      </c>
      <c r="Y5910">
        <v>0</v>
      </c>
      <c r="Z5910">
        <v>3</v>
      </c>
      <c r="AA5910">
        <v>6</v>
      </c>
      <c r="AB5910">
        <v>0</v>
      </c>
      <c r="AC5910">
        <v>2</v>
      </c>
      <c r="AD5910">
        <v>3</v>
      </c>
      <c r="AW5910" s="26"/>
    </row>
    <row r="5911" spans="1:49" x14ac:dyDescent="0.2">
      <c r="A5911" s="7">
        <v>22</v>
      </c>
      <c r="B5911" s="40">
        <v>1884</v>
      </c>
      <c r="C5911" s="40"/>
      <c r="D5911" s="7">
        <v>1</v>
      </c>
      <c r="E5911" s="7">
        <v>22</v>
      </c>
      <c r="F5911" s="7">
        <v>1</v>
      </c>
      <c r="G5911" s="7">
        <v>6</v>
      </c>
      <c r="H5911" s="1">
        <v>25</v>
      </c>
      <c r="I5911" s="7">
        <v>0</v>
      </c>
      <c r="J5911" s="7">
        <v>1</v>
      </c>
      <c r="K5911" s="7">
        <v>9</v>
      </c>
      <c r="L5911" s="7">
        <v>21</v>
      </c>
      <c r="M5911" s="39">
        <v>12</v>
      </c>
      <c r="N5911" s="39" t="s">
        <v>186</v>
      </c>
      <c r="O5911" s="38">
        <v>1.75</v>
      </c>
      <c r="AW5911" s="26"/>
    </row>
    <row r="5912" spans="1:49" x14ac:dyDescent="0.2">
      <c r="A5912" s="7">
        <v>52</v>
      </c>
      <c r="B5912" s="40">
        <v>1884</v>
      </c>
      <c r="C5912" s="40"/>
      <c r="D5912" s="7">
        <v>6</v>
      </c>
      <c r="E5912" s="7">
        <v>24</v>
      </c>
      <c r="F5912" s="7">
        <v>1</v>
      </c>
      <c r="G5912" s="7">
        <v>6</v>
      </c>
      <c r="H5912" s="1">
        <v>25</v>
      </c>
      <c r="I5912" s="7">
        <v>0</v>
      </c>
      <c r="J5912" s="7">
        <v>1</v>
      </c>
      <c r="K5912" s="7">
        <v>1.5</v>
      </c>
      <c r="L5912" s="7">
        <v>13.5</v>
      </c>
      <c r="M5912" s="39">
        <v>12</v>
      </c>
      <c r="N5912" s="39" t="s">
        <v>186</v>
      </c>
      <c r="O5912" s="38">
        <v>1.125</v>
      </c>
      <c r="P5912">
        <v>0</v>
      </c>
      <c r="Q5912">
        <v>3</v>
      </c>
      <c r="R5912">
        <v>6</v>
      </c>
      <c r="S5912">
        <v>0</v>
      </c>
      <c r="T5912">
        <v>2</v>
      </c>
      <c r="U5912">
        <v>3</v>
      </c>
      <c r="V5912">
        <v>0</v>
      </c>
      <c r="W5912">
        <v>2</v>
      </c>
      <c r="X5912">
        <v>0</v>
      </c>
      <c r="Y5912">
        <v>0</v>
      </c>
      <c r="Z5912">
        <v>3</v>
      </c>
      <c r="AA5912">
        <v>6</v>
      </c>
      <c r="AB5912">
        <v>0</v>
      </c>
      <c r="AC5912">
        <v>2</v>
      </c>
      <c r="AD5912">
        <v>9</v>
      </c>
      <c r="AW5912" s="26"/>
    </row>
    <row r="5913" spans="1:49" x14ac:dyDescent="0.2">
      <c r="A5913" s="7">
        <v>22</v>
      </c>
      <c r="B5913" s="40">
        <v>1885</v>
      </c>
      <c r="C5913" s="40"/>
      <c r="D5913" s="7">
        <v>1</v>
      </c>
      <c r="E5913" s="7">
        <v>22</v>
      </c>
      <c r="F5913" s="7">
        <v>1</v>
      </c>
      <c r="G5913" s="7">
        <v>6</v>
      </c>
      <c r="H5913" s="1">
        <v>25</v>
      </c>
      <c r="I5913" s="7">
        <v>0</v>
      </c>
      <c r="J5913" s="7">
        <v>2</v>
      </c>
      <c r="K5913" s="7">
        <v>3</v>
      </c>
      <c r="L5913" s="7">
        <v>27</v>
      </c>
      <c r="M5913" s="39">
        <v>12</v>
      </c>
      <c r="N5913" s="39" t="s">
        <v>186</v>
      </c>
      <c r="O5913" s="38">
        <v>2.25</v>
      </c>
      <c r="AW5913" s="26"/>
    </row>
    <row r="5914" spans="1:49" x14ac:dyDescent="0.2">
      <c r="A5914" s="7">
        <v>45</v>
      </c>
      <c r="B5914" s="40">
        <v>1886</v>
      </c>
      <c r="C5914" s="40"/>
      <c r="D5914" s="7">
        <v>1</v>
      </c>
      <c r="E5914" s="7">
        <v>22</v>
      </c>
      <c r="F5914" s="7">
        <v>1</v>
      </c>
      <c r="G5914" s="7">
        <v>6</v>
      </c>
      <c r="H5914" s="1">
        <v>25</v>
      </c>
      <c r="I5914" s="7">
        <v>0</v>
      </c>
      <c r="J5914" s="7">
        <v>2</v>
      </c>
      <c r="K5914" s="7">
        <v>3</v>
      </c>
      <c r="L5914" s="7">
        <v>27</v>
      </c>
      <c r="M5914" s="39">
        <v>12</v>
      </c>
      <c r="N5914" s="39" t="s">
        <v>186</v>
      </c>
      <c r="O5914" s="38">
        <v>2.25</v>
      </c>
      <c r="AW5914" s="26"/>
    </row>
    <row r="5915" spans="1:49" x14ac:dyDescent="0.2">
      <c r="A5915" s="7">
        <v>21</v>
      </c>
      <c r="B5915" s="40">
        <v>1886</v>
      </c>
      <c r="C5915" s="40"/>
      <c r="D5915" s="7">
        <v>6</v>
      </c>
      <c r="E5915" s="7">
        <v>24</v>
      </c>
      <c r="F5915" s="7">
        <v>1</v>
      </c>
      <c r="G5915" s="7">
        <v>6</v>
      </c>
      <c r="H5915" s="1">
        <v>25</v>
      </c>
      <c r="I5915" s="7">
        <v>0</v>
      </c>
      <c r="J5915" s="7">
        <v>2</v>
      </c>
      <c r="K5915" s="7">
        <v>6</v>
      </c>
      <c r="L5915" s="7">
        <v>30</v>
      </c>
      <c r="M5915" s="39">
        <v>12</v>
      </c>
      <c r="N5915" s="39" t="s">
        <v>186</v>
      </c>
      <c r="O5915" s="38">
        <v>2.5</v>
      </c>
      <c r="P5915">
        <v>0</v>
      </c>
      <c r="Q5915">
        <v>3</v>
      </c>
      <c r="R5915">
        <v>0</v>
      </c>
      <c r="S5915">
        <v>0</v>
      </c>
      <c r="T5915">
        <v>2</v>
      </c>
      <c r="U5915">
        <v>9</v>
      </c>
      <c r="V5915">
        <v>0</v>
      </c>
      <c r="W5915">
        <v>2</v>
      </c>
      <c r="X5915">
        <v>3</v>
      </c>
      <c r="Y5915">
        <v>0</v>
      </c>
      <c r="Z5915">
        <v>2</v>
      </c>
      <c r="AA5915">
        <v>0</v>
      </c>
      <c r="AB5915">
        <v>0</v>
      </c>
      <c r="AC5915">
        <v>2</v>
      </c>
      <c r="AD5915">
        <v>3</v>
      </c>
      <c r="AW5915" s="26"/>
    </row>
    <row r="5916" spans="1:49" x14ac:dyDescent="0.2">
      <c r="A5916" s="7">
        <v>43</v>
      </c>
      <c r="B5916" s="40">
        <v>1887</v>
      </c>
      <c r="C5916" s="40"/>
      <c r="D5916" s="7">
        <v>1</v>
      </c>
      <c r="E5916" s="7">
        <v>22</v>
      </c>
      <c r="F5916" s="7">
        <v>1</v>
      </c>
      <c r="G5916" s="7">
        <v>6</v>
      </c>
      <c r="H5916" s="1">
        <v>25</v>
      </c>
      <c r="I5916" s="7">
        <v>0</v>
      </c>
      <c r="J5916" s="7">
        <v>3</v>
      </c>
      <c r="K5916" s="7">
        <v>3</v>
      </c>
      <c r="L5916" s="7">
        <v>39</v>
      </c>
      <c r="M5916" s="39">
        <v>12</v>
      </c>
      <c r="N5916" s="39" t="s">
        <v>186</v>
      </c>
      <c r="O5916" s="38">
        <v>3.25</v>
      </c>
      <c r="AW5916" s="26"/>
    </row>
    <row r="5917" spans="1:49" x14ac:dyDescent="0.2">
      <c r="A5917" s="7">
        <v>54</v>
      </c>
      <c r="B5917" s="40">
        <v>1887</v>
      </c>
      <c r="C5917" s="40"/>
      <c r="D5917" s="7">
        <v>6</v>
      </c>
      <c r="E5917" s="7">
        <v>24</v>
      </c>
      <c r="F5917" s="7">
        <v>1</v>
      </c>
      <c r="G5917" s="7">
        <v>6</v>
      </c>
      <c r="H5917" s="1">
        <v>25</v>
      </c>
      <c r="I5917" s="7">
        <v>0</v>
      </c>
      <c r="J5917" s="7">
        <v>1</v>
      </c>
      <c r="K5917" s="7">
        <v>6</v>
      </c>
      <c r="L5917" s="7">
        <v>18</v>
      </c>
      <c r="M5917" s="39">
        <v>12</v>
      </c>
      <c r="N5917" s="39" t="s">
        <v>186</v>
      </c>
      <c r="O5917" s="38">
        <v>1.5</v>
      </c>
      <c r="P5917">
        <v>0</v>
      </c>
      <c r="Q5917">
        <v>2</v>
      </c>
      <c r="R5917">
        <v>3</v>
      </c>
      <c r="S5917">
        <v>0</v>
      </c>
      <c r="T5917">
        <v>2</v>
      </c>
      <c r="U5917">
        <v>0</v>
      </c>
      <c r="V5917">
        <v>0</v>
      </c>
      <c r="W5917">
        <v>2</v>
      </c>
      <c r="X5917">
        <v>1.5</v>
      </c>
      <c r="Y5917">
        <v>0</v>
      </c>
      <c r="Z5917">
        <v>1</v>
      </c>
      <c r="AA5917">
        <v>10.5</v>
      </c>
      <c r="AB5917">
        <v>0</v>
      </c>
      <c r="AC5917">
        <v>1</v>
      </c>
      <c r="AD5917">
        <v>9</v>
      </c>
      <c r="AW5917" s="26"/>
    </row>
    <row r="5918" spans="1:49" x14ac:dyDescent="0.2">
      <c r="A5918" s="7">
        <v>22</v>
      </c>
      <c r="B5918" s="40">
        <v>1888</v>
      </c>
      <c r="C5918" s="40"/>
      <c r="D5918" s="7">
        <v>1</v>
      </c>
      <c r="E5918" s="7">
        <v>22</v>
      </c>
      <c r="F5918" s="7">
        <v>1</v>
      </c>
      <c r="G5918" s="7">
        <v>6</v>
      </c>
      <c r="H5918" s="1">
        <v>25</v>
      </c>
      <c r="I5918" s="7">
        <v>0</v>
      </c>
      <c r="J5918" s="7">
        <v>2</v>
      </c>
      <c r="K5918" s="7">
        <v>3</v>
      </c>
      <c r="L5918" s="7">
        <v>27</v>
      </c>
      <c r="M5918" s="39">
        <v>12</v>
      </c>
      <c r="N5918" s="39" t="s">
        <v>186</v>
      </c>
      <c r="O5918" s="38">
        <v>2.25</v>
      </c>
      <c r="AW5918" s="26"/>
    </row>
    <row r="5919" spans="1:49" x14ac:dyDescent="0.2">
      <c r="A5919" s="7">
        <v>51</v>
      </c>
      <c r="B5919" s="40">
        <v>1888</v>
      </c>
      <c r="C5919" s="40"/>
      <c r="D5919" s="7">
        <v>6</v>
      </c>
      <c r="E5919" s="7">
        <v>24</v>
      </c>
      <c r="F5919" s="7">
        <v>1</v>
      </c>
      <c r="G5919" s="7">
        <v>6</v>
      </c>
      <c r="H5919" s="1">
        <v>25</v>
      </c>
      <c r="I5919" s="7">
        <v>0</v>
      </c>
      <c r="J5919" s="7">
        <v>2</v>
      </c>
      <c r="K5919" s="7">
        <v>0</v>
      </c>
      <c r="L5919" s="7">
        <v>24</v>
      </c>
      <c r="M5919" s="39">
        <v>12</v>
      </c>
      <c r="N5919" s="39" t="s">
        <v>186</v>
      </c>
      <c r="O5919" s="38">
        <v>2</v>
      </c>
      <c r="P5919">
        <v>0</v>
      </c>
      <c r="Q5919">
        <v>2</v>
      </c>
      <c r="R5919">
        <v>3</v>
      </c>
      <c r="S5919">
        <v>0</v>
      </c>
      <c r="T5919">
        <v>3</v>
      </c>
      <c r="U5919">
        <v>0</v>
      </c>
      <c r="V5919">
        <v>0</v>
      </c>
      <c r="W5919">
        <v>3</v>
      </c>
      <c r="X5919">
        <v>3</v>
      </c>
      <c r="Y5919">
        <v>0</v>
      </c>
      <c r="Z5919">
        <v>3</v>
      </c>
      <c r="AA5919">
        <v>0</v>
      </c>
      <c r="AB5919">
        <v>0</v>
      </c>
      <c r="AC5919">
        <v>2</v>
      </c>
      <c r="AD5919">
        <v>9</v>
      </c>
      <c r="AW5919" s="26"/>
    </row>
    <row r="5920" spans="1:49" x14ac:dyDescent="0.2">
      <c r="A5920" s="7">
        <v>45</v>
      </c>
      <c r="B5920" s="40">
        <v>1889</v>
      </c>
      <c r="C5920" s="40"/>
      <c r="D5920" s="7">
        <v>1</v>
      </c>
      <c r="E5920" s="7">
        <v>22</v>
      </c>
      <c r="F5920" s="7">
        <v>1</v>
      </c>
      <c r="G5920" s="7">
        <v>6</v>
      </c>
      <c r="H5920" s="1">
        <v>25</v>
      </c>
      <c r="I5920" s="7">
        <v>0</v>
      </c>
      <c r="J5920" s="7">
        <v>2</v>
      </c>
      <c r="K5920" s="7">
        <v>6</v>
      </c>
      <c r="L5920" s="7">
        <v>30</v>
      </c>
      <c r="M5920" s="39">
        <v>12</v>
      </c>
      <c r="N5920" s="39" t="s">
        <v>186</v>
      </c>
      <c r="O5920" s="38">
        <v>2.5</v>
      </c>
      <c r="AW5920" s="26"/>
    </row>
    <row r="5921" spans="1:49" x14ac:dyDescent="0.2">
      <c r="A5921" s="7">
        <v>21</v>
      </c>
      <c r="B5921" s="40">
        <v>1889</v>
      </c>
      <c r="C5921" s="40"/>
      <c r="D5921" s="7">
        <v>6</v>
      </c>
      <c r="E5921" s="7">
        <v>24</v>
      </c>
      <c r="F5921" s="7">
        <v>1</v>
      </c>
      <c r="G5921" s="7">
        <v>6</v>
      </c>
      <c r="H5921" s="1">
        <v>25</v>
      </c>
      <c r="I5921" s="7">
        <v>0</v>
      </c>
      <c r="J5921" s="7">
        <v>2</v>
      </c>
      <c r="K5921" s="7">
        <v>3</v>
      </c>
      <c r="L5921" s="7">
        <v>27</v>
      </c>
      <c r="M5921" s="39">
        <v>12</v>
      </c>
      <c r="N5921" s="39" t="s">
        <v>186</v>
      </c>
      <c r="O5921" s="38">
        <v>2.25</v>
      </c>
      <c r="P5921">
        <v>0</v>
      </c>
      <c r="Q5921">
        <v>1</v>
      </c>
      <c r="R5921">
        <v>6</v>
      </c>
      <c r="S5921">
        <v>0</v>
      </c>
      <c r="T5921">
        <v>1</v>
      </c>
      <c r="U5921">
        <v>6</v>
      </c>
      <c r="V5921">
        <v>0</v>
      </c>
      <c r="W5921">
        <v>2</v>
      </c>
      <c r="X5921">
        <v>9</v>
      </c>
      <c r="Y5921">
        <v>0</v>
      </c>
      <c r="Z5921">
        <v>3</v>
      </c>
      <c r="AA5921">
        <v>0</v>
      </c>
      <c r="AB5921">
        <v>0</v>
      </c>
      <c r="AC5921">
        <v>2</v>
      </c>
      <c r="AD5921">
        <v>0</v>
      </c>
      <c r="AW5921" s="26"/>
    </row>
    <row r="5922" spans="1:49" x14ac:dyDescent="0.2">
      <c r="A5922" s="7">
        <v>44</v>
      </c>
      <c r="B5922" s="40">
        <v>1890</v>
      </c>
      <c r="C5922" s="40"/>
      <c r="D5922" s="7">
        <v>1</v>
      </c>
      <c r="E5922" s="7">
        <v>22</v>
      </c>
      <c r="F5922" s="7">
        <v>1</v>
      </c>
      <c r="G5922" s="7">
        <v>6</v>
      </c>
      <c r="H5922" s="1">
        <v>25</v>
      </c>
      <c r="I5922" s="7">
        <v>0</v>
      </c>
      <c r="J5922" s="7">
        <v>2</v>
      </c>
      <c r="K5922" s="7">
        <v>6</v>
      </c>
      <c r="L5922" s="7">
        <v>30</v>
      </c>
      <c r="M5922" s="39">
        <v>12</v>
      </c>
      <c r="N5922" s="39" t="s">
        <v>186</v>
      </c>
      <c r="O5922" s="38">
        <v>2.5</v>
      </c>
      <c r="AW5922" s="26"/>
    </row>
    <row r="5923" spans="1:49" x14ac:dyDescent="0.2">
      <c r="A5923" s="7">
        <v>20</v>
      </c>
      <c r="B5923" s="40">
        <v>1890</v>
      </c>
      <c r="C5923" s="40"/>
      <c r="D5923" s="7">
        <v>6</v>
      </c>
      <c r="E5923" s="7">
        <v>24</v>
      </c>
      <c r="F5923" s="7">
        <v>1</v>
      </c>
      <c r="G5923" s="7">
        <v>6</v>
      </c>
      <c r="H5923" s="1">
        <v>25</v>
      </c>
      <c r="I5923" s="7">
        <v>0</v>
      </c>
      <c r="J5923" s="7">
        <v>2</v>
      </c>
      <c r="K5923" s="7">
        <v>0</v>
      </c>
      <c r="L5923" s="7">
        <v>24</v>
      </c>
      <c r="M5923" s="39">
        <v>12</v>
      </c>
      <c r="N5923" s="39" t="s">
        <v>186</v>
      </c>
      <c r="O5923" s="38">
        <v>2</v>
      </c>
      <c r="P5923">
        <v>0</v>
      </c>
      <c r="Q5923">
        <v>2</v>
      </c>
      <c r="R5923">
        <v>6</v>
      </c>
      <c r="S5923">
        <v>0</v>
      </c>
      <c r="T5923">
        <v>2</v>
      </c>
      <c r="U5923">
        <v>3</v>
      </c>
      <c r="V5923">
        <v>0</v>
      </c>
      <c r="W5923">
        <v>2</v>
      </c>
      <c r="X5923">
        <v>6</v>
      </c>
      <c r="Y5923">
        <v>0</v>
      </c>
      <c r="Z5923">
        <v>3</v>
      </c>
      <c r="AA5923">
        <v>6</v>
      </c>
      <c r="AB5923">
        <v>0</v>
      </c>
      <c r="AC5923">
        <v>2</v>
      </c>
      <c r="AD5923">
        <v>3</v>
      </c>
      <c r="AW5923" s="26"/>
    </row>
    <row r="5924" spans="1:49" x14ac:dyDescent="0.2">
      <c r="A5924" s="7">
        <v>43</v>
      </c>
      <c r="B5924" s="40">
        <v>1891</v>
      </c>
      <c r="C5924" s="40"/>
      <c r="D5924" s="7">
        <v>1</v>
      </c>
      <c r="E5924" s="7">
        <v>22</v>
      </c>
      <c r="F5924" s="7">
        <v>1</v>
      </c>
      <c r="G5924" s="7">
        <v>6</v>
      </c>
      <c r="H5924" s="1">
        <v>25</v>
      </c>
      <c r="I5924" s="7">
        <v>0</v>
      </c>
      <c r="J5924" s="7">
        <v>3</v>
      </c>
      <c r="K5924" s="7">
        <v>3</v>
      </c>
      <c r="L5924" s="7">
        <v>39</v>
      </c>
      <c r="M5924" s="39">
        <v>12</v>
      </c>
      <c r="N5924" s="39" t="s">
        <v>186</v>
      </c>
      <c r="O5924" s="38">
        <v>3.25</v>
      </c>
      <c r="AW5924" s="26"/>
    </row>
    <row r="5925" spans="1:49" x14ac:dyDescent="0.2">
      <c r="A5925" s="7">
        <v>19</v>
      </c>
      <c r="B5925" s="40">
        <v>1891</v>
      </c>
      <c r="C5925" s="40"/>
      <c r="D5925" s="7">
        <v>6</v>
      </c>
      <c r="E5925" s="7">
        <v>24</v>
      </c>
      <c r="F5925" s="7">
        <v>1</v>
      </c>
      <c r="G5925" s="7">
        <v>6</v>
      </c>
      <c r="H5925" s="1">
        <v>25</v>
      </c>
      <c r="I5925" s="7">
        <v>0</v>
      </c>
      <c r="J5925" s="7">
        <v>3</v>
      </c>
      <c r="K5925" s="7">
        <v>0</v>
      </c>
      <c r="L5925" s="7">
        <v>36</v>
      </c>
      <c r="M5925" s="39">
        <v>12</v>
      </c>
      <c r="N5925" s="39" t="s">
        <v>186</v>
      </c>
      <c r="O5925" s="38">
        <v>3</v>
      </c>
      <c r="P5925">
        <v>0</v>
      </c>
      <c r="Q5925">
        <v>3</v>
      </c>
      <c r="R5925">
        <v>3</v>
      </c>
      <c r="S5925">
        <v>0</v>
      </c>
      <c r="T5925">
        <v>3</v>
      </c>
      <c r="U5925">
        <v>0</v>
      </c>
      <c r="V5925">
        <v>0</v>
      </c>
      <c r="W5925">
        <v>3</v>
      </c>
      <c r="X5925">
        <v>3</v>
      </c>
      <c r="Y5925">
        <v>0</v>
      </c>
      <c r="Z5925">
        <v>3</v>
      </c>
      <c r="AA5925">
        <v>3</v>
      </c>
      <c r="AB5925">
        <v>0</v>
      </c>
      <c r="AC5925">
        <v>2</v>
      </c>
      <c r="AD5925">
        <v>0</v>
      </c>
      <c r="AW5925" s="26"/>
    </row>
    <row r="5926" spans="1:49" x14ac:dyDescent="0.2">
      <c r="A5926" s="7">
        <v>43</v>
      </c>
      <c r="B5926" s="40">
        <v>1892</v>
      </c>
      <c r="C5926" s="40"/>
      <c r="D5926" s="7">
        <v>1</v>
      </c>
      <c r="E5926" s="7">
        <v>22</v>
      </c>
      <c r="F5926" s="7">
        <v>1</v>
      </c>
      <c r="G5926" s="7">
        <v>6</v>
      </c>
      <c r="H5926" s="1">
        <v>25</v>
      </c>
      <c r="I5926" s="7">
        <v>0</v>
      </c>
      <c r="J5926" s="7">
        <v>2</v>
      </c>
      <c r="K5926" s="7">
        <v>4.5</v>
      </c>
      <c r="L5926" s="7">
        <v>28.5</v>
      </c>
      <c r="M5926" s="39">
        <v>12</v>
      </c>
      <c r="N5926" s="39" t="s">
        <v>186</v>
      </c>
      <c r="O5926" s="38">
        <v>2.375</v>
      </c>
      <c r="AW5926" s="26"/>
    </row>
    <row r="5927" spans="1:49" x14ac:dyDescent="0.2">
      <c r="A5927" s="7">
        <v>19</v>
      </c>
      <c r="B5927" s="40">
        <v>1892</v>
      </c>
      <c r="C5927" s="40"/>
      <c r="D5927" s="7">
        <v>6</v>
      </c>
      <c r="E5927" s="7">
        <v>24</v>
      </c>
      <c r="F5927" s="7">
        <v>1</v>
      </c>
      <c r="G5927" s="7">
        <v>6</v>
      </c>
      <c r="H5927" s="1">
        <v>25</v>
      </c>
      <c r="I5927" s="7">
        <v>0</v>
      </c>
      <c r="J5927" s="7">
        <v>2</v>
      </c>
      <c r="K5927" s="7">
        <v>3</v>
      </c>
      <c r="L5927" s="7">
        <v>27</v>
      </c>
      <c r="M5927" s="39">
        <v>12</v>
      </c>
      <c r="N5927" s="39" t="s">
        <v>186</v>
      </c>
      <c r="O5927" s="38">
        <v>2.25</v>
      </c>
      <c r="P5927">
        <v>0</v>
      </c>
      <c r="Q5927">
        <v>2</v>
      </c>
      <c r="R5927">
        <v>3</v>
      </c>
      <c r="S5927">
        <v>0</v>
      </c>
      <c r="T5927">
        <v>2</v>
      </c>
      <c r="U5927">
        <v>0</v>
      </c>
      <c r="V5927">
        <v>0</v>
      </c>
      <c r="W5927">
        <v>2</v>
      </c>
      <c r="X5927">
        <v>0</v>
      </c>
      <c r="Y5927">
        <v>0</v>
      </c>
      <c r="Z5927">
        <v>1</v>
      </c>
      <c r="AA5927">
        <v>6</v>
      </c>
      <c r="AB5927">
        <v>0</v>
      </c>
      <c r="AC5927">
        <v>2</v>
      </c>
      <c r="AD5927">
        <v>0</v>
      </c>
      <c r="AW5927" s="26"/>
    </row>
    <row r="5928" spans="1:49" x14ac:dyDescent="0.2">
      <c r="A5928" s="7">
        <v>43</v>
      </c>
      <c r="B5928" s="40">
        <v>1893</v>
      </c>
      <c r="C5928" s="40"/>
      <c r="D5928" s="7">
        <v>1</v>
      </c>
      <c r="E5928" s="7">
        <v>22</v>
      </c>
      <c r="F5928" s="7">
        <v>1</v>
      </c>
      <c r="G5928" s="7">
        <v>6</v>
      </c>
      <c r="H5928" s="1">
        <v>25</v>
      </c>
      <c r="I5928" s="7">
        <v>0</v>
      </c>
      <c r="J5928" s="7">
        <v>1</v>
      </c>
      <c r="K5928" s="7">
        <v>6</v>
      </c>
      <c r="L5928" s="7">
        <v>18</v>
      </c>
      <c r="M5928" s="39">
        <v>12</v>
      </c>
      <c r="N5928" s="39" t="s">
        <v>186</v>
      </c>
      <c r="O5928" s="38">
        <v>1.5</v>
      </c>
      <c r="AW5928" s="26"/>
    </row>
    <row r="5929" spans="1:49" x14ac:dyDescent="0.2">
      <c r="A5929" s="7">
        <v>19</v>
      </c>
      <c r="B5929" s="40">
        <v>1893</v>
      </c>
      <c r="C5929" s="40"/>
      <c r="D5929" s="7">
        <v>12</v>
      </c>
      <c r="E5929" s="7">
        <v>24</v>
      </c>
      <c r="F5929" s="7">
        <v>1</v>
      </c>
      <c r="G5929" s="7">
        <v>6</v>
      </c>
      <c r="H5929" s="1">
        <v>25</v>
      </c>
      <c r="I5929" s="7">
        <v>0</v>
      </c>
      <c r="J5929" s="7">
        <v>1</v>
      </c>
      <c r="K5929" s="7">
        <v>9</v>
      </c>
      <c r="L5929" s="7">
        <v>21</v>
      </c>
      <c r="M5929" s="39">
        <v>12</v>
      </c>
      <c r="N5929" s="39" t="s">
        <v>186</v>
      </c>
      <c r="O5929" s="38">
        <v>1.75</v>
      </c>
      <c r="P5929">
        <v>0</v>
      </c>
      <c r="Q5929">
        <v>2</v>
      </c>
      <c r="R5929">
        <v>0</v>
      </c>
      <c r="S5929">
        <v>0</v>
      </c>
      <c r="T5929">
        <v>2</v>
      </c>
      <c r="U5929">
        <v>3</v>
      </c>
      <c r="V5929">
        <v>0</v>
      </c>
      <c r="W5929">
        <v>2</v>
      </c>
      <c r="X5929">
        <v>3</v>
      </c>
      <c r="Y5929">
        <v>0</v>
      </c>
      <c r="Z5929">
        <v>2</v>
      </c>
      <c r="AA5929">
        <v>3</v>
      </c>
      <c r="AB5929">
        <v>0</v>
      </c>
      <c r="AC5929">
        <v>1</v>
      </c>
      <c r="AD5929">
        <v>6</v>
      </c>
      <c r="AE5929">
        <v>0</v>
      </c>
      <c r="AF5929">
        <v>1</v>
      </c>
      <c r="AG5929">
        <v>9</v>
      </c>
      <c r="AH5929" s="4">
        <v>0</v>
      </c>
      <c r="AI5929">
        <v>2</v>
      </c>
      <c r="AJ5929">
        <v>0</v>
      </c>
      <c r="AK5929">
        <v>0</v>
      </c>
      <c r="AL5929">
        <v>1</v>
      </c>
      <c r="AM5929">
        <v>6</v>
      </c>
      <c r="AN5929">
        <v>0</v>
      </c>
      <c r="AO5929">
        <v>2</v>
      </c>
      <c r="AP5929">
        <v>6</v>
      </c>
      <c r="AQ5929">
        <v>0</v>
      </c>
      <c r="AR5929">
        <v>2</v>
      </c>
      <c r="AS5929">
        <v>0</v>
      </c>
      <c r="AT5929">
        <v>0</v>
      </c>
      <c r="AU5929">
        <v>2</v>
      </c>
      <c r="AV5929">
        <v>0</v>
      </c>
      <c r="AW5929" s="26"/>
    </row>
    <row r="5930" spans="1:49" x14ac:dyDescent="0.2">
      <c r="A5930" s="7">
        <v>43</v>
      </c>
      <c r="B5930" s="40">
        <v>1894</v>
      </c>
      <c r="C5930" s="40"/>
      <c r="D5930" s="7">
        <v>1</v>
      </c>
      <c r="E5930" s="7">
        <v>22</v>
      </c>
      <c r="F5930" s="7">
        <v>1</v>
      </c>
      <c r="G5930" s="7">
        <v>6</v>
      </c>
      <c r="H5930" s="1">
        <v>25</v>
      </c>
      <c r="I5930" s="7">
        <v>0</v>
      </c>
      <c r="J5930" s="7">
        <v>2</v>
      </c>
      <c r="K5930" s="7">
        <v>3</v>
      </c>
      <c r="L5930" s="7">
        <v>27</v>
      </c>
      <c r="M5930" s="39">
        <v>12</v>
      </c>
      <c r="N5930" s="39" t="s">
        <v>186</v>
      </c>
      <c r="O5930" s="38">
        <v>2.25</v>
      </c>
      <c r="AW5930" s="26"/>
    </row>
    <row r="5931" spans="1:49" x14ac:dyDescent="0.2">
      <c r="A5931" s="7">
        <v>19</v>
      </c>
      <c r="B5931" s="40">
        <v>1894</v>
      </c>
      <c r="C5931" s="40"/>
      <c r="D5931" s="7">
        <v>12</v>
      </c>
      <c r="E5931" s="7">
        <v>24</v>
      </c>
      <c r="F5931" s="7">
        <v>1</v>
      </c>
      <c r="G5931" s="7">
        <v>6</v>
      </c>
      <c r="H5931" s="1">
        <v>25</v>
      </c>
      <c r="I5931" s="7">
        <v>0</v>
      </c>
      <c r="J5931" s="7">
        <v>1</v>
      </c>
      <c r="K5931" s="7">
        <v>6</v>
      </c>
      <c r="L5931" s="7">
        <v>18</v>
      </c>
      <c r="M5931" s="39">
        <v>12</v>
      </c>
      <c r="N5931" s="39" t="s">
        <v>186</v>
      </c>
      <c r="O5931" s="38">
        <v>1.5</v>
      </c>
      <c r="P5931">
        <v>0</v>
      </c>
      <c r="Q5931">
        <v>1</v>
      </c>
      <c r="R5931">
        <v>6</v>
      </c>
      <c r="S5931">
        <v>0</v>
      </c>
      <c r="T5931">
        <v>1</v>
      </c>
      <c r="U5931">
        <v>6</v>
      </c>
      <c r="V5931">
        <v>0</v>
      </c>
      <c r="W5931">
        <v>1</v>
      </c>
      <c r="X5931">
        <v>9</v>
      </c>
      <c r="Y5931">
        <v>0</v>
      </c>
      <c r="Z5931">
        <v>1</v>
      </c>
      <c r="AA5931">
        <v>9</v>
      </c>
      <c r="AB5931">
        <v>0</v>
      </c>
      <c r="AC5931">
        <v>1</v>
      </c>
      <c r="AD5931">
        <v>6</v>
      </c>
      <c r="AE5931">
        <v>0</v>
      </c>
      <c r="AF5931">
        <v>1</v>
      </c>
      <c r="AG5931">
        <v>3</v>
      </c>
      <c r="AH5931">
        <v>0</v>
      </c>
      <c r="AI5931">
        <v>1</v>
      </c>
      <c r="AJ5931">
        <v>3</v>
      </c>
      <c r="AK5931">
        <v>0</v>
      </c>
      <c r="AL5931">
        <v>2</v>
      </c>
      <c r="AM5931">
        <v>3</v>
      </c>
      <c r="AN5931">
        <v>0</v>
      </c>
      <c r="AO5931">
        <v>1</v>
      </c>
      <c r="AP5931" s="4">
        <v>6</v>
      </c>
      <c r="AQ5931">
        <v>0</v>
      </c>
      <c r="AR5931">
        <v>1</v>
      </c>
      <c r="AS5931">
        <v>3</v>
      </c>
      <c r="AT5931">
        <v>0</v>
      </c>
      <c r="AU5931">
        <v>2</v>
      </c>
      <c r="AV5931">
        <v>6</v>
      </c>
      <c r="AW5931" s="26"/>
    </row>
    <row r="5932" spans="1:49" x14ac:dyDescent="0.2">
      <c r="A5932" s="7">
        <v>42</v>
      </c>
      <c r="B5932" s="40">
        <v>1895</v>
      </c>
      <c r="C5932" s="40"/>
      <c r="D5932" s="7">
        <v>1</v>
      </c>
      <c r="E5932" s="7">
        <v>22</v>
      </c>
      <c r="F5932" s="7">
        <v>1</v>
      </c>
      <c r="G5932" s="7">
        <v>6</v>
      </c>
      <c r="H5932" s="1">
        <v>25</v>
      </c>
      <c r="I5932" s="7">
        <v>0</v>
      </c>
      <c r="J5932" s="7">
        <v>2</v>
      </c>
      <c r="K5932" s="7">
        <v>0</v>
      </c>
      <c r="L5932" s="7">
        <v>24</v>
      </c>
      <c r="M5932" s="39">
        <v>12</v>
      </c>
      <c r="N5932" s="39" t="s">
        <v>186</v>
      </c>
      <c r="O5932" s="38">
        <v>2</v>
      </c>
      <c r="AW5932" s="26"/>
    </row>
    <row r="5933" spans="1:49" x14ac:dyDescent="0.2">
      <c r="A5933" s="7">
        <v>19</v>
      </c>
      <c r="B5933" s="40">
        <v>1895</v>
      </c>
      <c r="C5933" s="40"/>
      <c r="D5933" s="7">
        <v>12</v>
      </c>
      <c r="E5933" s="7">
        <v>24</v>
      </c>
      <c r="F5933" s="7">
        <v>1</v>
      </c>
      <c r="G5933" s="7">
        <v>6</v>
      </c>
      <c r="H5933" s="1">
        <v>25</v>
      </c>
      <c r="I5933" s="7">
        <v>0</v>
      </c>
      <c r="J5933" s="7">
        <v>1</v>
      </c>
      <c r="K5933" s="7">
        <v>6</v>
      </c>
      <c r="L5933" s="7">
        <v>18</v>
      </c>
      <c r="M5933" s="39">
        <v>12</v>
      </c>
      <c r="N5933" s="39" t="s">
        <v>186</v>
      </c>
      <c r="O5933" s="38">
        <v>1.5</v>
      </c>
      <c r="P5933">
        <v>0</v>
      </c>
      <c r="Q5933">
        <v>1</v>
      </c>
      <c r="R5933">
        <v>9</v>
      </c>
      <c r="S5933">
        <v>0</v>
      </c>
      <c r="T5933">
        <v>2</v>
      </c>
      <c r="U5933">
        <v>9</v>
      </c>
      <c r="V5933">
        <v>0</v>
      </c>
      <c r="W5933">
        <v>2</v>
      </c>
      <c r="X5933">
        <v>9</v>
      </c>
      <c r="Y5933">
        <v>0</v>
      </c>
      <c r="Z5933">
        <v>2</v>
      </c>
      <c r="AA5933">
        <v>0</v>
      </c>
      <c r="AB5933">
        <v>0</v>
      </c>
      <c r="AC5933">
        <v>2</v>
      </c>
      <c r="AD5933">
        <v>0</v>
      </c>
      <c r="AE5933">
        <v>0</v>
      </c>
      <c r="AF5933">
        <v>2</v>
      </c>
      <c r="AG5933">
        <v>6</v>
      </c>
      <c r="AH5933">
        <v>0</v>
      </c>
      <c r="AI5933">
        <v>2</v>
      </c>
      <c r="AJ5933">
        <v>0</v>
      </c>
      <c r="AK5933">
        <v>0</v>
      </c>
      <c r="AL5933">
        <v>2</v>
      </c>
      <c r="AM5933">
        <v>0</v>
      </c>
      <c r="AN5933">
        <v>0</v>
      </c>
      <c r="AO5933">
        <v>2</v>
      </c>
      <c r="AP5933" s="4">
        <v>0</v>
      </c>
      <c r="AQ5933">
        <v>0</v>
      </c>
      <c r="AR5933">
        <v>2</v>
      </c>
      <c r="AS5933">
        <v>6</v>
      </c>
      <c r="AT5933">
        <v>0</v>
      </c>
      <c r="AU5933">
        <v>2</v>
      </c>
      <c r="AV5933">
        <v>0</v>
      </c>
      <c r="AW5933" s="26"/>
    </row>
    <row r="5934" spans="1:49" x14ac:dyDescent="0.2">
      <c r="A5934" s="7">
        <v>43</v>
      </c>
      <c r="B5934" s="40">
        <v>1896</v>
      </c>
      <c r="C5934" s="40"/>
      <c r="D5934" s="7">
        <v>1</v>
      </c>
      <c r="E5934" s="7">
        <v>22</v>
      </c>
      <c r="F5934" s="7">
        <v>1</v>
      </c>
      <c r="G5934" s="7">
        <v>6</v>
      </c>
      <c r="H5934" s="1">
        <v>25</v>
      </c>
      <c r="I5934" s="7">
        <v>0</v>
      </c>
      <c r="J5934" s="7">
        <v>1</v>
      </c>
      <c r="K5934" s="7">
        <v>6</v>
      </c>
      <c r="L5934" s="7">
        <v>18</v>
      </c>
      <c r="M5934" s="39">
        <v>12</v>
      </c>
      <c r="N5934" s="39" t="s">
        <v>186</v>
      </c>
      <c r="O5934" s="38">
        <v>1.5</v>
      </c>
      <c r="AW5934" s="26"/>
    </row>
    <row r="5935" spans="1:49" x14ac:dyDescent="0.2">
      <c r="A5935" s="7">
        <v>20</v>
      </c>
      <c r="B5935" s="40">
        <v>1896</v>
      </c>
      <c r="C5935" s="40"/>
      <c r="D5935" s="7">
        <v>12</v>
      </c>
      <c r="E5935" s="7">
        <v>24</v>
      </c>
      <c r="F5935" s="7">
        <v>1</v>
      </c>
      <c r="G5935" s="7">
        <v>6</v>
      </c>
      <c r="H5935" s="1">
        <v>25</v>
      </c>
      <c r="I5935" s="7">
        <v>0</v>
      </c>
      <c r="J5935" s="7">
        <v>1</v>
      </c>
      <c r="K5935" s="7">
        <v>9</v>
      </c>
      <c r="L5935" s="7">
        <v>21</v>
      </c>
      <c r="M5935" s="39">
        <v>12</v>
      </c>
      <c r="N5935" s="39" t="s">
        <v>186</v>
      </c>
      <c r="O5935" s="38">
        <v>1.75</v>
      </c>
      <c r="P5935">
        <v>0</v>
      </c>
      <c r="Q5935">
        <v>1</v>
      </c>
      <c r="R5935">
        <v>6</v>
      </c>
      <c r="S5935">
        <v>0</v>
      </c>
      <c r="T5935">
        <v>2</v>
      </c>
      <c r="U5935">
        <v>0</v>
      </c>
      <c r="V5935">
        <v>0</v>
      </c>
      <c r="W5935">
        <v>2</v>
      </c>
      <c r="X5935">
        <v>3</v>
      </c>
      <c r="Y5935">
        <v>0</v>
      </c>
      <c r="Z5935">
        <v>2</v>
      </c>
      <c r="AA5935">
        <v>0</v>
      </c>
      <c r="AB5935">
        <v>0</v>
      </c>
      <c r="AC5935">
        <v>1</v>
      </c>
      <c r="AD5935">
        <v>9</v>
      </c>
      <c r="AE5935">
        <v>0</v>
      </c>
      <c r="AF5935">
        <v>1</v>
      </c>
      <c r="AG5935">
        <v>4.5</v>
      </c>
      <c r="AH5935">
        <v>0</v>
      </c>
      <c r="AI5935">
        <v>1</v>
      </c>
      <c r="AJ5935">
        <v>6</v>
      </c>
      <c r="AK5935">
        <v>0</v>
      </c>
      <c r="AL5935">
        <v>1</v>
      </c>
      <c r="AM5935">
        <v>6</v>
      </c>
      <c r="AN5935">
        <v>0</v>
      </c>
      <c r="AO5935">
        <v>1</v>
      </c>
      <c r="AP5935">
        <v>6</v>
      </c>
      <c r="AQ5935">
        <v>0</v>
      </c>
      <c r="AR5935">
        <v>2</v>
      </c>
      <c r="AS5935" s="4">
        <v>3</v>
      </c>
      <c r="AT5935">
        <v>0</v>
      </c>
      <c r="AU5935">
        <v>2</v>
      </c>
      <c r="AV5935">
        <v>9</v>
      </c>
      <c r="AW5935" s="26"/>
    </row>
    <row r="5936" spans="1:49" x14ac:dyDescent="0.2">
      <c r="A5936" s="7">
        <v>39</v>
      </c>
      <c r="B5936" s="40">
        <v>1897</v>
      </c>
      <c r="C5936" s="40"/>
      <c r="D5936" s="7">
        <v>1</v>
      </c>
      <c r="E5936" s="7">
        <v>22</v>
      </c>
      <c r="F5936" s="7">
        <v>1</v>
      </c>
      <c r="G5936" s="7">
        <v>6</v>
      </c>
      <c r="H5936" s="1">
        <v>25</v>
      </c>
      <c r="I5936" s="7">
        <v>0</v>
      </c>
      <c r="J5936" s="7">
        <v>2</v>
      </c>
      <c r="K5936" s="7">
        <v>0</v>
      </c>
      <c r="L5936" s="7">
        <v>24</v>
      </c>
      <c r="M5936" s="39">
        <v>12</v>
      </c>
      <c r="N5936" s="39" t="s">
        <v>186</v>
      </c>
      <c r="O5936" s="38">
        <v>2</v>
      </c>
      <c r="AW5936" s="26"/>
    </row>
    <row r="5937" spans="1:49" x14ac:dyDescent="0.2">
      <c r="A5937" s="7">
        <v>20</v>
      </c>
      <c r="B5937" s="40">
        <v>1897</v>
      </c>
      <c r="C5937" s="40"/>
      <c r="D5937" s="7">
        <v>12</v>
      </c>
      <c r="E5937" s="7">
        <v>24</v>
      </c>
      <c r="F5937" s="7">
        <v>1</v>
      </c>
      <c r="G5937" s="7">
        <v>6</v>
      </c>
      <c r="H5937" s="1">
        <v>25</v>
      </c>
      <c r="I5937" s="7">
        <v>0</v>
      </c>
      <c r="J5937" s="7">
        <v>3</v>
      </c>
      <c r="K5937" s="7">
        <v>3</v>
      </c>
      <c r="L5937" s="7">
        <v>39</v>
      </c>
      <c r="M5937" s="39">
        <v>12</v>
      </c>
      <c r="N5937" s="39" t="s">
        <v>186</v>
      </c>
      <c r="O5937" s="38">
        <v>3.25</v>
      </c>
      <c r="P5937">
        <v>0</v>
      </c>
      <c r="Q5937">
        <v>3</v>
      </c>
      <c r="R5937">
        <v>0</v>
      </c>
      <c r="S5937">
        <v>0</v>
      </c>
      <c r="T5937">
        <v>2</v>
      </c>
      <c r="U5937">
        <v>9</v>
      </c>
      <c r="V5937">
        <v>0</v>
      </c>
      <c r="W5937">
        <v>2</v>
      </c>
      <c r="X5937">
        <v>6</v>
      </c>
      <c r="Y5937">
        <v>0</v>
      </c>
      <c r="Z5937">
        <v>1</v>
      </c>
      <c r="AA5937">
        <v>9</v>
      </c>
      <c r="AB5937">
        <v>0</v>
      </c>
      <c r="AC5937">
        <v>2</v>
      </c>
      <c r="AD5937">
        <v>0</v>
      </c>
      <c r="AE5937">
        <v>0</v>
      </c>
      <c r="AF5937">
        <v>2</v>
      </c>
      <c r="AG5937">
        <v>0</v>
      </c>
      <c r="AH5937">
        <v>0</v>
      </c>
      <c r="AI5937">
        <v>2</v>
      </c>
      <c r="AJ5937">
        <v>6</v>
      </c>
      <c r="AK5937">
        <v>0</v>
      </c>
      <c r="AL5937">
        <v>3</v>
      </c>
      <c r="AM5937">
        <v>0</v>
      </c>
      <c r="AN5937">
        <v>0</v>
      </c>
      <c r="AO5937">
        <v>2</v>
      </c>
      <c r="AP5937" s="4">
        <v>0</v>
      </c>
      <c r="AQ5937">
        <v>0</v>
      </c>
      <c r="AR5937">
        <v>1</v>
      </c>
      <c r="AS5937">
        <v>9</v>
      </c>
      <c r="AT5937">
        <v>0</v>
      </c>
      <c r="AU5937">
        <v>2</v>
      </c>
      <c r="AV5937">
        <v>0</v>
      </c>
      <c r="AW5937" s="26"/>
    </row>
    <row r="5938" spans="1:49" x14ac:dyDescent="0.2">
      <c r="A5938" s="7">
        <v>37</v>
      </c>
      <c r="B5938" s="40">
        <v>1898</v>
      </c>
      <c r="C5938" s="40"/>
      <c r="D5938" s="7">
        <v>1</v>
      </c>
      <c r="E5938" s="7">
        <v>22</v>
      </c>
      <c r="F5938" s="7">
        <v>1</v>
      </c>
      <c r="G5938" s="7">
        <v>6</v>
      </c>
      <c r="H5938" s="1">
        <v>25</v>
      </c>
      <c r="I5938" s="7">
        <v>0</v>
      </c>
      <c r="J5938" s="7">
        <v>1</v>
      </c>
      <c r="K5938" s="7">
        <v>7</v>
      </c>
      <c r="L5938" s="7">
        <v>19</v>
      </c>
      <c r="M5938" s="39">
        <v>12</v>
      </c>
      <c r="N5938" s="39" t="s">
        <v>186</v>
      </c>
      <c r="O5938" s="38">
        <v>1.5833333333333333</v>
      </c>
      <c r="AW5938" s="26"/>
    </row>
    <row r="5939" spans="1:49" x14ac:dyDescent="0.2">
      <c r="A5939" s="7">
        <v>20</v>
      </c>
      <c r="B5939" s="40">
        <v>1898</v>
      </c>
      <c r="C5939" s="40"/>
      <c r="D5939" s="7">
        <v>12</v>
      </c>
      <c r="E5939" s="7">
        <v>24</v>
      </c>
      <c r="F5939" s="7">
        <v>1</v>
      </c>
      <c r="G5939" s="7">
        <v>6</v>
      </c>
      <c r="H5939" s="1">
        <v>25</v>
      </c>
      <c r="I5939" s="7">
        <v>0</v>
      </c>
      <c r="J5939" s="7">
        <v>3</v>
      </c>
      <c r="K5939" s="7">
        <v>3</v>
      </c>
      <c r="L5939" s="7">
        <v>39</v>
      </c>
      <c r="M5939" s="39">
        <v>12</v>
      </c>
      <c r="N5939" s="39" t="s">
        <v>186</v>
      </c>
      <c r="O5939" s="38">
        <v>3.25</v>
      </c>
      <c r="P5939">
        <v>0</v>
      </c>
      <c r="Q5939">
        <v>3</v>
      </c>
      <c r="R5939">
        <v>0</v>
      </c>
      <c r="S5939">
        <v>0</v>
      </c>
      <c r="T5939">
        <v>4</v>
      </c>
      <c r="U5939">
        <v>6</v>
      </c>
      <c r="V5939">
        <v>0</v>
      </c>
      <c r="W5939">
        <v>3</v>
      </c>
      <c r="X5939">
        <v>6</v>
      </c>
      <c r="Y5939">
        <v>0</v>
      </c>
      <c r="Z5939">
        <v>3</v>
      </c>
      <c r="AA5939">
        <v>3</v>
      </c>
      <c r="AB5939">
        <v>0</v>
      </c>
      <c r="AC5939">
        <v>1</v>
      </c>
      <c r="AD5939">
        <v>6</v>
      </c>
      <c r="AE5939">
        <v>0</v>
      </c>
      <c r="AF5939">
        <v>1</v>
      </c>
      <c r="AG5939">
        <v>7.5</v>
      </c>
      <c r="AH5939">
        <v>0</v>
      </c>
      <c r="AI5939">
        <v>0</v>
      </c>
      <c r="AJ5939">
        <v>10.5</v>
      </c>
      <c r="AK5939">
        <v>0</v>
      </c>
      <c r="AL5939">
        <v>0</v>
      </c>
      <c r="AM5939">
        <v>10.5</v>
      </c>
      <c r="AN5939">
        <v>0</v>
      </c>
      <c r="AO5939">
        <v>1</v>
      </c>
      <c r="AP5939">
        <v>1.5</v>
      </c>
      <c r="AQ5939">
        <v>0</v>
      </c>
      <c r="AR5939">
        <v>1</v>
      </c>
      <c r="AS5939">
        <v>3</v>
      </c>
      <c r="AT5939">
        <v>0</v>
      </c>
      <c r="AU5939">
        <v>2</v>
      </c>
      <c r="AV5939">
        <v>0</v>
      </c>
      <c r="AW5939" s="26"/>
    </row>
    <row r="5940" spans="1:49" x14ac:dyDescent="0.2">
      <c r="A5940" s="7">
        <v>38</v>
      </c>
      <c r="B5940" s="40">
        <v>1899</v>
      </c>
      <c r="C5940" s="40"/>
      <c r="D5940" s="7">
        <v>1</v>
      </c>
      <c r="E5940" s="7">
        <v>22</v>
      </c>
      <c r="F5940" s="7">
        <v>1</v>
      </c>
      <c r="G5940" s="7">
        <v>6</v>
      </c>
      <c r="H5940" s="1">
        <v>25</v>
      </c>
      <c r="I5940" s="7">
        <v>0</v>
      </c>
      <c r="J5940" s="7">
        <v>1</v>
      </c>
      <c r="K5940" s="7">
        <v>3</v>
      </c>
      <c r="L5940" s="7">
        <v>15</v>
      </c>
      <c r="M5940" s="39">
        <v>12</v>
      </c>
      <c r="N5940" s="39" t="s">
        <v>186</v>
      </c>
      <c r="O5940" s="38">
        <v>1.25</v>
      </c>
      <c r="AW5940" s="26"/>
    </row>
    <row r="5941" spans="1:49" x14ac:dyDescent="0.2">
      <c r="A5941" s="7">
        <v>21</v>
      </c>
      <c r="B5941" s="40">
        <v>1899</v>
      </c>
      <c r="C5941" s="40"/>
      <c r="D5941" s="7">
        <v>12</v>
      </c>
      <c r="E5941" s="7">
        <v>24</v>
      </c>
      <c r="F5941" s="7">
        <v>1</v>
      </c>
      <c r="G5941" s="7">
        <v>6</v>
      </c>
      <c r="H5941" s="1">
        <v>25</v>
      </c>
      <c r="I5941" s="7">
        <v>0</v>
      </c>
      <c r="J5941" s="7">
        <v>2</v>
      </c>
      <c r="K5941" s="7">
        <v>3</v>
      </c>
      <c r="L5941" s="7">
        <v>27</v>
      </c>
      <c r="M5941" s="39">
        <v>12</v>
      </c>
      <c r="N5941" s="39" t="s">
        <v>186</v>
      </c>
      <c r="O5941" s="38">
        <v>2.25</v>
      </c>
      <c r="P5941">
        <v>0</v>
      </c>
      <c r="Q5941">
        <v>2</v>
      </c>
      <c r="R5941">
        <v>0</v>
      </c>
      <c r="S5941">
        <v>0</v>
      </c>
      <c r="T5941">
        <v>2</v>
      </c>
      <c r="U5941">
        <v>0</v>
      </c>
      <c r="V5941">
        <v>0</v>
      </c>
      <c r="W5941">
        <v>2</v>
      </c>
      <c r="X5941">
        <v>3</v>
      </c>
      <c r="Y5941">
        <v>0</v>
      </c>
      <c r="Z5941">
        <v>1</v>
      </c>
      <c r="AA5941">
        <v>9</v>
      </c>
      <c r="AB5941">
        <v>0</v>
      </c>
      <c r="AC5941">
        <v>1</v>
      </c>
      <c r="AD5941">
        <v>3</v>
      </c>
      <c r="AE5941">
        <v>0</v>
      </c>
      <c r="AF5941">
        <v>2</v>
      </c>
      <c r="AG5941">
        <v>6</v>
      </c>
      <c r="AH5941">
        <v>0</v>
      </c>
      <c r="AI5941">
        <v>3</v>
      </c>
      <c r="AJ5941">
        <v>6</v>
      </c>
      <c r="AK5941">
        <v>0</v>
      </c>
      <c r="AL5941">
        <v>3</v>
      </c>
      <c r="AM5941">
        <v>6</v>
      </c>
      <c r="AN5941">
        <v>0</v>
      </c>
      <c r="AO5941">
        <v>3</v>
      </c>
      <c r="AP5941">
        <v>6</v>
      </c>
      <c r="AQ5941">
        <v>0</v>
      </c>
      <c r="AR5941">
        <v>2</v>
      </c>
      <c r="AS5941">
        <v>3</v>
      </c>
      <c r="AT5941">
        <v>0</v>
      </c>
      <c r="AU5941">
        <v>1</v>
      </c>
      <c r="AV5941">
        <v>9</v>
      </c>
      <c r="AW5941" s="26"/>
    </row>
    <row r="5942" spans="1:49" x14ac:dyDescent="0.2">
      <c r="A5942" s="7">
        <v>39</v>
      </c>
      <c r="B5942" s="40">
        <v>1900</v>
      </c>
      <c r="C5942" s="40"/>
      <c r="D5942" s="7">
        <v>1</v>
      </c>
      <c r="E5942" s="7">
        <v>22</v>
      </c>
      <c r="F5942" s="7">
        <v>1</v>
      </c>
      <c r="G5942" s="7">
        <v>6</v>
      </c>
      <c r="H5942" s="1">
        <v>25</v>
      </c>
      <c r="I5942" s="7">
        <v>0</v>
      </c>
      <c r="J5942" s="7">
        <v>1</v>
      </c>
      <c r="K5942" s="7">
        <v>4</v>
      </c>
      <c r="L5942" s="7">
        <v>16</v>
      </c>
      <c r="M5942" s="39">
        <v>12</v>
      </c>
      <c r="N5942" s="39" t="s">
        <v>186</v>
      </c>
      <c r="O5942" s="38">
        <v>1.3333333333333333</v>
      </c>
      <c r="AW5942" s="26"/>
    </row>
    <row r="5943" spans="1:49" x14ac:dyDescent="0.2">
      <c r="A5943" s="7">
        <v>22</v>
      </c>
      <c r="B5943" s="40">
        <v>1900</v>
      </c>
      <c r="C5943" s="40"/>
      <c r="D5943" s="7">
        <v>12</v>
      </c>
      <c r="E5943" s="7">
        <v>24</v>
      </c>
      <c r="F5943" s="7">
        <v>1</v>
      </c>
      <c r="G5943" s="7">
        <v>6</v>
      </c>
      <c r="H5943" s="1">
        <v>25</v>
      </c>
      <c r="I5943" s="7">
        <v>0</v>
      </c>
      <c r="J5943" s="7">
        <v>1</v>
      </c>
      <c r="K5943" s="7">
        <v>6</v>
      </c>
      <c r="L5943" s="7">
        <v>18</v>
      </c>
      <c r="M5943" s="39">
        <v>12</v>
      </c>
      <c r="N5943" s="39" t="s">
        <v>186</v>
      </c>
      <c r="O5943" s="38">
        <v>1.5</v>
      </c>
      <c r="P5943">
        <v>0</v>
      </c>
      <c r="Q5943">
        <v>2</v>
      </c>
      <c r="R5943">
        <v>3</v>
      </c>
      <c r="S5943">
        <v>0</v>
      </c>
      <c r="T5943">
        <v>3</v>
      </c>
      <c r="U5943">
        <v>3</v>
      </c>
      <c r="V5943">
        <v>0</v>
      </c>
      <c r="W5943">
        <v>3</v>
      </c>
      <c r="X5943">
        <v>0</v>
      </c>
      <c r="Y5943">
        <v>0</v>
      </c>
      <c r="Z5943">
        <v>2</v>
      </c>
      <c r="AA5943">
        <v>3</v>
      </c>
      <c r="AB5943">
        <v>0</v>
      </c>
      <c r="AC5943">
        <v>1</v>
      </c>
      <c r="AD5943" s="4">
        <v>9</v>
      </c>
      <c r="AE5943">
        <v>0</v>
      </c>
      <c r="AF5943">
        <v>1</v>
      </c>
      <c r="AG5943">
        <v>9</v>
      </c>
      <c r="AH5943">
        <v>0</v>
      </c>
      <c r="AI5943">
        <v>1</v>
      </c>
      <c r="AJ5943">
        <v>6</v>
      </c>
      <c r="AK5943">
        <v>0</v>
      </c>
      <c r="AL5943">
        <v>1</v>
      </c>
      <c r="AM5943">
        <v>6</v>
      </c>
      <c r="AN5943">
        <v>0</v>
      </c>
      <c r="AO5943">
        <v>1</v>
      </c>
      <c r="AP5943">
        <v>9</v>
      </c>
      <c r="AQ5943">
        <v>0</v>
      </c>
      <c r="AR5943">
        <v>2</v>
      </c>
      <c r="AS5943">
        <v>3</v>
      </c>
      <c r="AT5943">
        <v>0</v>
      </c>
      <c r="AU5943">
        <v>1</v>
      </c>
      <c r="AV5943">
        <v>9</v>
      </c>
      <c r="AW5943" s="26"/>
    </row>
    <row r="5944" spans="1:49" x14ac:dyDescent="0.2">
      <c r="A5944" s="7">
        <v>76</v>
      </c>
      <c r="B5944" s="40">
        <v>1901</v>
      </c>
      <c r="C5944" s="18">
        <f>B5944-B5943</f>
        <v>1</v>
      </c>
      <c r="D5944" s="7">
        <v>1</v>
      </c>
      <c r="E5944" s="7">
        <v>21</v>
      </c>
      <c r="F5944" s="7">
        <v>1</v>
      </c>
      <c r="G5944" s="7">
        <v>6</v>
      </c>
      <c r="H5944" s="1">
        <v>25</v>
      </c>
      <c r="I5944" s="7">
        <v>0</v>
      </c>
      <c r="J5944" s="7">
        <v>2</v>
      </c>
      <c r="K5944" s="7">
        <v>0</v>
      </c>
      <c r="L5944" s="7">
        <v>24</v>
      </c>
      <c r="M5944" s="39">
        <v>12</v>
      </c>
      <c r="N5944" s="39" t="s">
        <v>186</v>
      </c>
      <c r="O5944" s="38">
        <v>2</v>
      </c>
      <c r="AW5944" s="26"/>
    </row>
    <row r="5945" spans="1:49" x14ac:dyDescent="0.2">
      <c r="A5945" s="7">
        <v>42</v>
      </c>
      <c r="B5945" s="40">
        <v>1901</v>
      </c>
      <c r="C5945" s="40"/>
      <c r="D5945" s="7">
        <v>1</v>
      </c>
      <c r="E5945" s="7">
        <v>22</v>
      </c>
      <c r="F5945" s="7">
        <v>1</v>
      </c>
      <c r="G5945" s="7">
        <v>6</v>
      </c>
      <c r="H5945" s="1">
        <v>25</v>
      </c>
      <c r="I5945" s="7">
        <v>0</v>
      </c>
      <c r="J5945" s="7">
        <v>1</v>
      </c>
      <c r="K5945" s="7">
        <v>1</v>
      </c>
      <c r="L5945" s="7">
        <v>13</v>
      </c>
      <c r="M5945" s="39">
        <v>12</v>
      </c>
      <c r="N5945" s="39" t="s">
        <v>186</v>
      </c>
      <c r="O5945" s="38">
        <v>1.0833333333333333</v>
      </c>
      <c r="AW5945" s="26"/>
    </row>
    <row r="5946" spans="1:49" x14ac:dyDescent="0.2">
      <c r="A5946" s="7">
        <v>24</v>
      </c>
      <c r="B5946" s="40">
        <v>1901</v>
      </c>
      <c r="C5946" s="40"/>
      <c r="D5946" s="7">
        <v>12</v>
      </c>
      <c r="E5946" s="7">
        <v>24</v>
      </c>
      <c r="F5946" s="7">
        <v>1</v>
      </c>
      <c r="G5946" s="7">
        <v>6</v>
      </c>
      <c r="H5946" s="1">
        <v>25</v>
      </c>
      <c r="I5946" s="7">
        <v>0</v>
      </c>
      <c r="J5946" s="7">
        <v>1</v>
      </c>
      <c r="K5946" s="40">
        <v>9</v>
      </c>
      <c r="L5946" s="7">
        <v>21</v>
      </c>
      <c r="M5946" s="39">
        <v>12</v>
      </c>
      <c r="N5946" s="39" t="s">
        <v>186</v>
      </c>
      <c r="O5946" s="38">
        <v>1.75</v>
      </c>
      <c r="P5946">
        <v>0</v>
      </c>
      <c r="Q5946">
        <v>2</v>
      </c>
      <c r="R5946">
        <v>0</v>
      </c>
      <c r="S5946">
        <v>0</v>
      </c>
      <c r="T5946">
        <v>2</v>
      </c>
      <c r="U5946">
        <v>0</v>
      </c>
      <c r="V5946">
        <v>0</v>
      </c>
      <c r="W5946">
        <v>2</v>
      </c>
      <c r="X5946">
        <v>6</v>
      </c>
      <c r="Y5946">
        <v>0</v>
      </c>
      <c r="Z5946">
        <v>2</v>
      </c>
      <c r="AA5946">
        <v>3</v>
      </c>
      <c r="AB5946">
        <v>0</v>
      </c>
      <c r="AC5946">
        <v>2</v>
      </c>
      <c r="AD5946">
        <v>3</v>
      </c>
      <c r="AE5946">
        <v>0</v>
      </c>
      <c r="AF5946">
        <v>2</v>
      </c>
      <c r="AG5946">
        <v>9</v>
      </c>
      <c r="AH5946">
        <v>0</v>
      </c>
      <c r="AI5946">
        <v>3</v>
      </c>
      <c r="AJ5946">
        <v>6</v>
      </c>
      <c r="AK5946">
        <v>0</v>
      </c>
      <c r="AL5946">
        <v>2</v>
      </c>
      <c r="AM5946">
        <v>9</v>
      </c>
      <c r="AN5946">
        <v>0</v>
      </c>
      <c r="AO5946">
        <v>2</v>
      </c>
      <c r="AP5946">
        <v>9</v>
      </c>
      <c r="AQ5946">
        <v>0</v>
      </c>
      <c r="AR5946">
        <v>1</v>
      </c>
      <c r="AS5946">
        <v>3</v>
      </c>
      <c r="AT5946">
        <v>0</v>
      </c>
      <c r="AU5946">
        <v>1</v>
      </c>
      <c r="AV5946">
        <v>9</v>
      </c>
      <c r="AW5946" s="26"/>
    </row>
    <row r="5947" spans="1:49" x14ac:dyDescent="0.2">
      <c r="A5947" s="7">
        <v>43</v>
      </c>
      <c r="B5947" s="40">
        <v>1902</v>
      </c>
      <c r="C5947" s="40"/>
      <c r="D5947" s="7">
        <v>1</v>
      </c>
      <c r="E5947" s="7">
        <v>22</v>
      </c>
      <c r="F5947" s="7">
        <v>1</v>
      </c>
      <c r="G5947" s="7">
        <v>6</v>
      </c>
      <c r="H5947" s="1">
        <v>25</v>
      </c>
      <c r="I5947" s="7">
        <v>0</v>
      </c>
      <c r="J5947" s="7">
        <v>1</v>
      </c>
      <c r="K5947" s="7">
        <v>6.5</v>
      </c>
      <c r="L5947" s="7">
        <v>18.5</v>
      </c>
      <c r="M5947" s="39">
        <v>12</v>
      </c>
      <c r="N5947" s="39" t="s">
        <v>186</v>
      </c>
      <c r="O5947" s="38">
        <v>1.5416666666666667</v>
      </c>
      <c r="AW5947" s="26"/>
    </row>
    <row r="5948" spans="1:49" x14ac:dyDescent="0.2">
      <c r="A5948" s="7">
        <v>24</v>
      </c>
      <c r="B5948" s="40">
        <v>1902</v>
      </c>
      <c r="C5948" s="40"/>
      <c r="D5948" s="7">
        <v>12</v>
      </c>
      <c r="E5948" s="7">
        <v>24</v>
      </c>
      <c r="F5948" s="7">
        <v>1</v>
      </c>
      <c r="G5948" s="7">
        <v>6</v>
      </c>
      <c r="H5948" s="1">
        <v>25</v>
      </c>
      <c r="I5948" s="7">
        <v>0</v>
      </c>
      <c r="J5948" s="7">
        <v>2</v>
      </c>
      <c r="K5948" s="7">
        <v>0</v>
      </c>
      <c r="L5948" s="7">
        <v>24</v>
      </c>
      <c r="M5948" s="39">
        <v>12</v>
      </c>
      <c r="N5948" s="39" t="s">
        <v>186</v>
      </c>
      <c r="O5948" s="38">
        <v>2</v>
      </c>
      <c r="P5948">
        <v>0</v>
      </c>
      <c r="Q5948">
        <v>2</v>
      </c>
      <c r="R5948">
        <v>3</v>
      </c>
      <c r="S5948">
        <v>0</v>
      </c>
      <c r="T5948">
        <v>2</v>
      </c>
      <c r="U5948">
        <v>3</v>
      </c>
      <c r="V5948">
        <v>0</v>
      </c>
      <c r="W5948">
        <v>2</v>
      </c>
      <c r="X5948">
        <v>3</v>
      </c>
      <c r="Y5948">
        <v>0</v>
      </c>
      <c r="Z5948">
        <v>2</v>
      </c>
      <c r="AA5948">
        <v>0</v>
      </c>
      <c r="AB5948">
        <v>0</v>
      </c>
      <c r="AC5948">
        <v>1</v>
      </c>
      <c r="AD5948">
        <v>3</v>
      </c>
      <c r="AE5948">
        <v>0</v>
      </c>
      <c r="AF5948">
        <v>1</v>
      </c>
      <c r="AG5948">
        <v>9</v>
      </c>
      <c r="AH5948">
        <v>0</v>
      </c>
      <c r="AI5948">
        <v>2</v>
      </c>
      <c r="AJ5948">
        <v>0</v>
      </c>
      <c r="AK5948">
        <v>0</v>
      </c>
      <c r="AL5948">
        <v>2</v>
      </c>
      <c r="AM5948">
        <v>0</v>
      </c>
      <c r="AN5948">
        <v>0</v>
      </c>
      <c r="AO5948">
        <v>1</v>
      </c>
      <c r="AP5948" s="4">
        <v>10.5</v>
      </c>
      <c r="AQ5948">
        <v>0</v>
      </c>
      <c r="AR5948">
        <v>2</v>
      </c>
      <c r="AS5948">
        <v>3</v>
      </c>
      <c r="AT5948">
        <v>0</v>
      </c>
      <c r="AU5948">
        <v>3</v>
      </c>
      <c r="AV5948">
        <v>0</v>
      </c>
      <c r="AW5948" s="26"/>
    </row>
    <row r="5949" spans="1:49" x14ac:dyDescent="0.2">
      <c r="A5949" s="7">
        <v>191</v>
      </c>
      <c r="B5949" s="40">
        <v>1902</v>
      </c>
      <c r="C5949" s="40"/>
      <c r="D5949" s="7">
        <v>12</v>
      </c>
      <c r="E5949" s="7">
        <v>25</v>
      </c>
      <c r="F5949" s="7">
        <v>2</v>
      </c>
      <c r="G5949" s="7">
        <v>3</v>
      </c>
      <c r="H5949" s="1">
        <v>25</v>
      </c>
      <c r="I5949" s="7">
        <v>0</v>
      </c>
      <c r="J5949" s="7">
        <v>3</v>
      </c>
      <c r="K5949" s="7">
        <v>0</v>
      </c>
      <c r="L5949" s="7">
        <v>36</v>
      </c>
      <c r="M5949" s="39">
        <f>0.4536*112</f>
        <v>50.803200000000004</v>
      </c>
      <c r="N5949" s="37" t="s">
        <v>183</v>
      </c>
      <c r="O5949" s="38">
        <v>0.70861678004535145</v>
      </c>
      <c r="P5949">
        <v>0</v>
      </c>
      <c r="Q5949">
        <v>6</v>
      </c>
      <c r="R5949">
        <v>3</v>
      </c>
      <c r="S5949">
        <v>0</v>
      </c>
      <c r="T5949">
        <v>8</v>
      </c>
      <c r="U5949">
        <v>5</v>
      </c>
      <c r="V5949">
        <v>0</v>
      </c>
      <c r="W5949">
        <v>7</v>
      </c>
      <c r="X5949">
        <v>3</v>
      </c>
      <c r="Y5949">
        <v>0</v>
      </c>
      <c r="Z5949">
        <v>6</v>
      </c>
      <c r="AA5949">
        <v>9</v>
      </c>
      <c r="AB5949">
        <v>0</v>
      </c>
      <c r="AC5949">
        <v>4</v>
      </c>
      <c r="AD5949">
        <v>0</v>
      </c>
      <c r="AE5949">
        <v>0</v>
      </c>
      <c r="AF5949">
        <v>2</v>
      </c>
      <c r="AG5949">
        <v>0</v>
      </c>
      <c r="AH5949">
        <v>0</v>
      </c>
      <c r="AI5949">
        <v>3</v>
      </c>
      <c r="AJ5949">
        <v>0</v>
      </c>
      <c r="AK5949">
        <v>0</v>
      </c>
      <c r="AL5949">
        <v>5</v>
      </c>
      <c r="AM5949">
        <v>3</v>
      </c>
      <c r="AN5949">
        <v>0</v>
      </c>
      <c r="AO5949">
        <v>3</v>
      </c>
      <c r="AP5949" s="4">
        <v>9</v>
      </c>
      <c r="AQ5949">
        <v>0</v>
      </c>
      <c r="AR5949">
        <v>3</v>
      </c>
      <c r="AS5949">
        <v>6</v>
      </c>
      <c r="AT5949">
        <v>0</v>
      </c>
      <c r="AU5949">
        <v>3</v>
      </c>
      <c r="AV5949">
        <v>6</v>
      </c>
      <c r="AW5949" s="26"/>
    </row>
    <row r="5950" spans="1:49" x14ac:dyDescent="0.2">
      <c r="A5950" s="7">
        <v>43</v>
      </c>
      <c r="B5950" s="40">
        <v>1903</v>
      </c>
      <c r="C5950" s="40"/>
      <c r="D5950" s="7">
        <v>1</v>
      </c>
      <c r="E5950" s="7">
        <v>22</v>
      </c>
      <c r="F5950" s="7">
        <v>1</v>
      </c>
      <c r="G5950" s="7">
        <v>6</v>
      </c>
      <c r="H5950" s="1">
        <v>25</v>
      </c>
      <c r="I5950" s="7">
        <v>0</v>
      </c>
      <c r="J5950" s="7">
        <v>1</v>
      </c>
      <c r="K5950" s="7">
        <v>4.5</v>
      </c>
      <c r="L5950" s="7">
        <v>16.5</v>
      </c>
      <c r="M5950" s="39">
        <v>12</v>
      </c>
      <c r="N5950" s="39" t="s">
        <v>186</v>
      </c>
      <c r="O5950" s="38">
        <v>1.375</v>
      </c>
      <c r="AW5950" s="26"/>
    </row>
    <row r="5951" spans="1:49" x14ac:dyDescent="0.2">
      <c r="A5951" s="7">
        <v>24</v>
      </c>
      <c r="B5951" s="40">
        <v>1903</v>
      </c>
      <c r="C5951" s="40"/>
      <c r="D5951" s="7">
        <v>12</v>
      </c>
      <c r="E5951" s="7">
        <v>24</v>
      </c>
      <c r="F5951" s="7">
        <v>1</v>
      </c>
      <c r="G5951" s="7">
        <v>6</v>
      </c>
      <c r="H5951" s="1">
        <v>25</v>
      </c>
      <c r="I5951" s="7">
        <v>0</v>
      </c>
      <c r="J5951" s="7">
        <v>2</v>
      </c>
      <c r="K5951" s="7">
        <v>6</v>
      </c>
      <c r="L5951" s="7">
        <v>30</v>
      </c>
      <c r="M5951" s="39">
        <v>12</v>
      </c>
      <c r="N5951" s="39" t="s">
        <v>186</v>
      </c>
      <c r="O5951" s="38">
        <v>2.5</v>
      </c>
      <c r="P5951">
        <v>0</v>
      </c>
      <c r="Q5951">
        <v>2</v>
      </c>
      <c r="R5951">
        <v>3</v>
      </c>
      <c r="S5951">
        <v>0</v>
      </c>
      <c r="T5951">
        <v>1</v>
      </c>
      <c r="U5951">
        <v>9</v>
      </c>
      <c r="V5951">
        <v>0</v>
      </c>
      <c r="W5951">
        <v>2</v>
      </c>
      <c r="X5951">
        <v>0</v>
      </c>
      <c r="Y5951">
        <v>0</v>
      </c>
      <c r="Z5951">
        <v>1</v>
      </c>
      <c r="AA5951">
        <v>9</v>
      </c>
      <c r="AB5951">
        <v>0</v>
      </c>
      <c r="AC5951">
        <v>1</v>
      </c>
      <c r="AD5951">
        <v>9</v>
      </c>
      <c r="AE5951">
        <v>0</v>
      </c>
      <c r="AF5951">
        <v>2</v>
      </c>
      <c r="AG5951">
        <v>0</v>
      </c>
      <c r="AH5951">
        <v>0</v>
      </c>
      <c r="AI5951">
        <v>2</v>
      </c>
      <c r="AJ5951">
        <v>3</v>
      </c>
      <c r="AK5951">
        <v>0</v>
      </c>
      <c r="AL5951">
        <v>4</v>
      </c>
      <c r="AM5951">
        <v>0</v>
      </c>
      <c r="AN5951">
        <v>0</v>
      </c>
      <c r="AO5951">
        <v>3</v>
      </c>
      <c r="AP5951">
        <v>0</v>
      </c>
      <c r="AQ5951">
        <v>0</v>
      </c>
      <c r="AR5951">
        <v>1</v>
      </c>
      <c r="AS5951">
        <v>9</v>
      </c>
      <c r="AT5951">
        <v>0</v>
      </c>
      <c r="AU5951">
        <v>2</v>
      </c>
      <c r="AV5951">
        <v>0</v>
      </c>
      <c r="AW5951" s="26"/>
    </row>
    <row r="5952" spans="1:49" x14ac:dyDescent="0.2">
      <c r="A5952" s="7">
        <v>190</v>
      </c>
      <c r="B5952" s="40">
        <v>1903</v>
      </c>
      <c r="C5952" s="40"/>
      <c r="D5952" s="7">
        <v>12</v>
      </c>
      <c r="E5952" s="7">
        <v>25</v>
      </c>
      <c r="F5952" s="7">
        <v>2</v>
      </c>
      <c r="G5952" s="7">
        <v>3</v>
      </c>
      <c r="H5952" s="1">
        <v>25</v>
      </c>
      <c r="I5952" s="7">
        <v>0</v>
      </c>
      <c r="J5952" s="7">
        <v>5</v>
      </c>
      <c r="K5952" s="7">
        <v>6</v>
      </c>
      <c r="L5952" s="7">
        <v>66</v>
      </c>
      <c r="M5952" s="39">
        <f>0.4536*112</f>
        <v>50.803200000000004</v>
      </c>
      <c r="N5952" s="37" t="s">
        <v>183</v>
      </c>
      <c r="O5952" s="38">
        <v>1.2991307634164777</v>
      </c>
      <c r="P5952">
        <v>0</v>
      </c>
      <c r="Q5952">
        <v>9</v>
      </c>
      <c r="R5952">
        <v>6</v>
      </c>
      <c r="S5952">
        <v>0</v>
      </c>
      <c r="T5952">
        <v>9</v>
      </c>
      <c r="U5952">
        <v>0</v>
      </c>
      <c r="V5952">
        <v>0</v>
      </c>
      <c r="W5952">
        <v>8</v>
      </c>
      <c r="X5952">
        <v>3</v>
      </c>
      <c r="Y5952">
        <v>0</v>
      </c>
      <c r="Z5952">
        <v>5</v>
      </c>
      <c r="AA5952">
        <v>3</v>
      </c>
      <c r="AB5952">
        <v>0</v>
      </c>
      <c r="AC5952">
        <v>2</v>
      </c>
      <c r="AD5952">
        <v>4.5</v>
      </c>
      <c r="AE5952">
        <v>0</v>
      </c>
      <c r="AF5952">
        <v>2</v>
      </c>
      <c r="AG5952">
        <v>7.5</v>
      </c>
      <c r="AH5952">
        <v>0</v>
      </c>
      <c r="AI5952">
        <v>2</v>
      </c>
      <c r="AJ5952">
        <v>3</v>
      </c>
      <c r="AK5952">
        <v>0</v>
      </c>
      <c r="AL5952">
        <v>3</v>
      </c>
      <c r="AM5952">
        <v>4.5</v>
      </c>
      <c r="AN5952">
        <v>0</v>
      </c>
      <c r="AO5952">
        <v>3</v>
      </c>
      <c r="AP5952">
        <v>9</v>
      </c>
      <c r="AQ5952">
        <v>0</v>
      </c>
      <c r="AR5952">
        <v>8</v>
      </c>
      <c r="AS5952">
        <v>6</v>
      </c>
      <c r="AT5952">
        <v>0</v>
      </c>
      <c r="AU5952">
        <v>7</v>
      </c>
      <c r="AV5952">
        <v>3</v>
      </c>
      <c r="AW5952" s="26"/>
    </row>
    <row r="5953" spans="1:49" x14ac:dyDescent="0.2">
      <c r="A5953" s="7">
        <v>41</v>
      </c>
      <c r="B5953" s="40">
        <v>1904</v>
      </c>
      <c r="C5953" s="40"/>
      <c r="D5953" s="7">
        <v>12</v>
      </c>
      <c r="E5953" s="7">
        <v>22</v>
      </c>
      <c r="F5953" s="7">
        <v>1</v>
      </c>
      <c r="G5953" s="7">
        <v>6</v>
      </c>
      <c r="H5953" s="1">
        <v>25</v>
      </c>
      <c r="I5953" s="7">
        <v>0</v>
      </c>
      <c r="J5953" s="7">
        <v>1</v>
      </c>
      <c r="K5953" s="7">
        <v>0</v>
      </c>
      <c r="L5953" s="7">
        <v>12</v>
      </c>
      <c r="M5953" s="39">
        <v>12</v>
      </c>
      <c r="N5953" s="39" t="s">
        <v>186</v>
      </c>
      <c r="O5953" s="38">
        <v>1</v>
      </c>
      <c r="P5953">
        <v>0</v>
      </c>
      <c r="Q5953">
        <v>1</v>
      </c>
      <c r="R5953">
        <v>4</v>
      </c>
      <c r="S5953">
        <v>0</v>
      </c>
      <c r="T5953">
        <v>1</v>
      </c>
      <c r="U5953">
        <v>9</v>
      </c>
      <c r="V5953">
        <v>0</v>
      </c>
      <c r="W5953">
        <v>1</v>
      </c>
      <c r="X5953">
        <v>1</v>
      </c>
      <c r="Y5953">
        <v>0</v>
      </c>
      <c r="Z5953">
        <v>1</v>
      </c>
      <c r="AA5953">
        <v>0</v>
      </c>
      <c r="AB5953">
        <v>0</v>
      </c>
      <c r="AC5953">
        <v>1</v>
      </c>
      <c r="AD5953">
        <v>3</v>
      </c>
      <c r="AE5953">
        <v>0</v>
      </c>
      <c r="AF5953">
        <v>1</v>
      </c>
      <c r="AG5953">
        <v>3</v>
      </c>
      <c r="AH5953">
        <v>0</v>
      </c>
      <c r="AI5953">
        <v>1</v>
      </c>
      <c r="AJ5953">
        <v>3</v>
      </c>
      <c r="AK5953">
        <v>0</v>
      </c>
      <c r="AL5953">
        <v>1</v>
      </c>
      <c r="AM5953">
        <v>10</v>
      </c>
      <c r="AN5953">
        <v>0</v>
      </c>
      <c r="AO5953">
        <v>2</v>
      </c>
      <c r="AP5953">
        <v>0</v>
      </c>
      <c r="AQ5953">
        <v>0</v>
      </c>
      <c r="AR5953">
        <v>1</v>
      </c>
      <c r="AS5953">
        <v>3</v>
      </c>
      <c r="AT5953">
        <v>0</v>
      </c>
      <c r="AU5953">
        <v>1</v>
      </c>
      <c r="AV5953">
        <v>2</v>
      </c>
      <c r="AW5953" s="26"/>
    </row>
    <row r="5954" spans="1:49" x14ac:dyDescent="0.2">
      <c r="A5954" s="7">
        <v>23</v>
      </c>
      <c r="B5954" s="40">
        <v>1904</v>
      </c>
      <c r="C5954" s="40"/>
      <c r="D5954" s="7">
        <v>12</v>
      </c>
      <c r="E5954" s="7">
        <v>24</v>
      </c>
      <c r="F5954" s="7">
        <v>1</v>
      </c>
      <c r="G5954" s="7">
        <v>6</v>
      </c>
      <c r="H5954" s="1">
        <v>25</v>
      </c>
      <c r="I5954" s="7">
        <v>0</v>
      </c>
      <c r="J5954" s="7">
        <v>1</v>
      </c>
      <c r="K5954" s="7">
        <v>3</v>
      </c>
      <c r="L5954" s="7">
        <v>15</v>
      </c>
      <c r="M5954" s="39">
        <v>12</v>
      </c>
      <c r="N5954" s="39" t="s">
        <v>186</v>
      </c>
      <c r="O5954" s="38">
        <v>1.25</v>
      </c>
      <c r="P5954">
        <v>0</v>
      </c>
      <c r="Q5954">
        <v>1</v>
      </c>
      <c r="R5954">
        <v>3</v>
      </c>
      <c r="S5954">
        <v>0</v>
      </c>
      <c r="T5954">
        <v>1</v>
      </c>
      <c r="U5954">
        <v>9</v>
      </c>
      <c r="V5954">
        <v>0</v>
      </c>
      <c r="W5954">
        <v>1</v>
      </c>
      <c r="X5954">
        <v>6</v>
      </c>
      <c r="Y5954">
        <v>0</v>
      </c>
      <c r="Z5954">
        <v>1</v>
      </c>
      <c r="AA5954">
        <v>9</v>
      </c>
      <c r="AB5954">
        <v>0</v>
      </c>
      <c r="AC5954">
        <v>2</v>
      </c>
      <c r="AD5954">
        <v>9</v>
      </c>
      <c r="AE5954">
        <v>0</v>
      </c>
      <c r="AF5954">
        <v>2</v>
      </c>
      <c r="AG5954">
        <v>6</v>
      </c>
      <c r="AH5954">
        <v>0</v>
      </c>
      <c r="AI5954">
        <v>2</v>
      </c>
      <c r="AJ5954">
        <v>6</v>
      </c>
      <c r="AK5954">
        <v>0</v>
      </c>
      <c r="AL5954">
        <v>2</v>
      </c>
      <c r="AM5954">
        <v>6</v>
      </c>
      <c r="AN5954">
        <v>0</v>
      </c>
      <c r="AO5954">
        <v>2</v>
      </c>
      <c r="AP5954">
        <v>3</v>
      </c>
      <c r="AQ5954">
        <v>0</v>
      </c>
      <c r="AR5954">
        <v>1</v>
      </c>
      <c r="AS5954">
        <v>9</v>
      </c>
      <c r="AT5954">
        <v>0</v>
      </c>
      <c r="AU5954">
        <v>1</v>
      </c>
      <c r="AV5954">
        <v>9</v>
      </c>
      <c r="AW5954" s="26"/>
    </row>
    <row r="5955" spans="1:49" x14ac:dyDescent="0.2">
      <c r="A5955" s="7">
        <v>42</v>
      </c>
      <c r="B5955" s="40">
        <v>1905</v>
      </c>
      <c r="C5955" s="40"/>
      <c r="D5955" s="7">
        <v>1</v>
      </c>
      <c r="E5955" s="7">
        <v>22</v>
      </c>
      <c r="F5955" s="7">
        <v>1</v>
      </c>
      <c r="G5955" s="7">
        <v>6</v>
      </c>
      <c r="H5955" s="1">
        <v>25</v>
      </c>
      <c r="I5955" s="7">
        <v>0</v>
      </c>
      <c r="J5955" s="7">
        <v>1</v>
      </c>
      <c r="K5955" s="7">
        <v>3.5</v>
      </c>
      <c r="L5955" s="7">
        <v>15.5</v>
      </c>
      <c r="M5955" s="39">
        <v>12</v>
      </c>
      <c r="N5955" s="39" t="s">
        <v>186</v>
      </c>
      <c r="O5955" s="38">
        <v>1.2916666666666667</v>
      </c>
      <c r="AW5955" s="26"/>
    </row>
    <row r="5956" spans="1:49" x14ac:dyDescent="0.2">
      <c r="A5956" s="7">
        <v>23</v>
      </c>
      <c r="B5956" s="40">
        <v>1905</v>
      </c>
      <c r="C5956" s="40"/>
      <c r="D5956" s="7">
        <v>12</v>
      </c>
      <c r="E5956" s="7">
        <v>24</v>
      </c>
      <c r="F5956" s="7">
        <v>1</v>
      </c>
      <c r="G5956" s="7">
        <v>6</v>
      </c>
      <c r="H5956" s="1">
        <v>25</v>
      </c>
      <c r="I5956" s="7">
        <v>0</v>
      </c>
      <c r="J5956" s="7">
        <v>1</v>
      </c>
      <c r="K5956" s="7">
        <v>9</v>
      </c>
      <c r="L5956" s="7">
        <v>21</v>
      </c>
      <c r="M5956" s="39">
        <v>12</v>
      </c>
      <c r="N5956" s="39" t="s">
        <v>186</v>
      </c>
      <c r="O5956" s="38">
        <v>1.75</v>
      </c>
      <c r="P5956">
        <v>0</v>
      </c>
      <c r="Q5956">
        <v>2</v>
      </c>
      <c r="R5956">
        <v>3</v>
      </c>
      <c r="S5956">
        <v>0</v>
      </c>
      <c r="T5956">
        <v>3</v>
      </c>
      <c r="U5956">
        <v>0</v>
      </c>
      <c r="V5956">
        <v>0</v>
      </c>
      <c r="W5956">
        <v>2</v>
      </c>
      <c r="X5956">
        <v>6</v>
      </c>
      <c r="Y5956">
        <v>0</v>
      </c>
      <c r="Z5956">
        <v>2</v>
      </c>
      <c r="AA5956">
        <v>9</v>
      </c>
      <c r="AB5956">
        <v>0</v>
      </c>
      <c r="AC5956">
        <v>2</v>
      </c>
      <c r="AD5956">
        <v>0</v>
      </c>
      <c r="AE5956">
        <v>0</v>
      </c>
      <c r="AF5956">
        <v>1</v>
      </c>
      <c r="AG5956">
        <v>9</v>
      </c>
      <c r="AH5956" s="4">
        <v>0</v>
      </c>
      <c r="AI5956">
        <v>1</v>
      </c>
      <c r="AJ5956">
        <v>9</v>
      </c>
      <c r="AK5956">
        <v>0</v>
      </c>
      <c r="AL5956">
        <v>1</v>
      </c>
      <c r="AM5956">
        <v>6</v>
      </c>
      <c r="AN5956">
        <v>0</v>
      </c>
      <c r="AO5956">
        <v>1</v>
      </c>
      <c r="AP5956">
        <v>6</v>
      </c>
      <c r="AQ5956">
        <v>0</v>
      </c>
      <c r="AR5956">
        <v>1</v>
      </c>
      <c r="AS5956">
        <v>6</v>
      </c>
      <c r="AT5956">
        <v>0</v>
      </c>
      <c r="AU5956">
        <v>2</v>
      </c>
      <c r="AV5956">
        <v>0</v>
      </c>
      <c r="AW5956" s="26"/>
    </row>
    <row r="5957" spans="1:49" x14ac:dyDescent="0.2">
      <c r="A5957" s="7">
        <v>42</v>
      </c>
      <c r="B5957" s="40">
        <v>1906</v>
      </c>
      <c r="C5957" s="40"/>
      <c r="D5957" s="7">
        <v>1</v>
      </c>
      <c r="E5957" s="7">
        <v>22</v>
      </c>
      <c r="F5957" s="7">
        <v>1</v>
      </c>
      <c r="G5957" s="7">
        <v>6</v>
      </c>
      <c r="H5957" s="1">
        <v>25</v>
      </c>
      <c r="I5957" s="7">
        <v>0</v>
      </c>
      <c r="J5957" s="7">
        <v>1</v>
      </c>
      <c r="K5957" s="7">
        <v>4</v>
      </c>
      <c r="L5957" s="7">
        <v>16</v>
      </c>
      <c r="M5957" s="39">
        <v>12</v>
      </c>
      <c r="N5957" s="39" t="s">
        <v>186</v>
      </c>
      <c r="O5957" s="38">
        <v>1.3333333333333333</v>
      </c>
      <c r="AW5957" s="26"/>
    </row>
    <row r="5958" spans="1:49" x14ac:dyDescent="0.2">
      <c r="A5958" s="7">
        <v>23</v>
      </c>
      <c r="B5958" s="40">
        <v>1906</v>
      </c>
      <c r="C5958" s="40"/>
      <c r="D5958" s="7">
        <v>12</v>
      </c>
      <c r="E5958" s="7">
        <v>24</v>
      </c>
      <c r="F5958" s="7">
        <v>1</v>
      </c>
      <c r="G5958" s="7">
        <v>6</v>
      </c>
      <c r="H5958" s="1">
        <v>25</v>
      </c>
      <c r="I5958" s="7">
        <v>0</v>
      </c>
      <c r="J5958" s="7">
        <v>3</v>
      </c>
      <c r="K5958" s="7">
        <v>0</v>
      </c>
      <c r="L5958" s="7">
        <v>36</v>
      </c>
      <c r="M5958" s="39">
        <v>12</v>
      </c>
      <c r="N5958" s="39" t="s">
        <v>186</v>
      </c>
      <c r="O5958" s="38">
        <v>3</v>
      </c>
      <c r="P5958">
        <v>0</v>
      </c>
      <c r="Q5958">
        <v>3</v>
      </c>
      <c r="R5958">
        <v>0</v>
      </c>
      <c r="S5958">
        <v>0</v>
      </c>
      <c r="T5958">
        <v>3</v>
      </c>
      <c r="U5958">
        <v>6</v>
      </c>
      <c r="V5958">
        <v>0</v>
      </c>
      <c r="W5958">
        <v>3</v>
      </c>
      <c r="X5958">
        <v>6</v>
      </c>
      <c r="Y5958">
        <v>0</v>
      </c>
      <c r="Z5958">
        <v>3</v>
      </c>
      <c r="AA5958">
        <v>0</v>
      </c>
      <c r="AB5958">
        <v>0</v>
      </c>
      <c r="AC5958">
        <v>2</v>
      </c>
      <c r="AD5958">
        <v>6</v>
      </c>
      <c r="AE5958">
        <v>0</v>
      </c>
      <c r="AF5958">
        <v>2</v>
      </c>
      <c r="AG5958">
        <v>0</v>
      </c>
      <c r="AH5958" s="4">
        <v>0</v>
      </c>
      <c r="AI5958">
        <v>1</v>
      </c>
      <c r="AJ5958">
        <v>9</v>
      </c>
      <c r="AK5958">
        <v>0</v>
      </c>
      <c r="AL5958">
        <v>1</v>
      </c>
      <c r="AM5958">
        <v>6</v>
      </c>
      <c r="AN5958">
        <v>0</v>
      </c>
      <c r="AO5958">
        <v>1</v>
      </c>
      <c r="AP5958">
        <v>9</v>
      </c>
      <c r="AQ5958">
        <v>0</v>
      </c>
      <c r="AR5958">
        <v>2</v>
      </c>
      <c r="AS5958">
        <v>3</v>
      </c>
      <c r="AT5958">
        <v>0</v>
      </c>
      <c r="AU5958">
        <v>2</v>
      </c>
      <c r="AV5958">
        <v>6</v>
      </c>
      <c r="AW5958" s="26"/>
    </row>
    <row r="5959" spans="1:49" x14ac:dyDescent="0.2">
      <c r="A5959" s="7">
        <v>57</v>
      </c>
      <c r="B5959" s="18">
        <v>1907</v>
      </c>
      <c r="C5959" s="18"/>
      <c r="D5959" s="7">
        <v>1</v>
      </c>
      <c r="E5959" s="7">
        <v>22</v>
      </c>
      <c r="F5959" s="7">
        <v>1</v>
      </c>
      <c r="G5959" s="7">
        <v>6</v>
      </c>
      <c r="H5959" s="1">
        <v>25</v>
      </c>
      <c r="I5959" s="7">
        <v>0</v>
      </c>
      <c r="J5959" s="7">
        <v>1</v>
      </c>
      <c r="K5959" s="7">
        <v>9.75</v>
      </c>
      <c r="L5959" s="7">
        <v>21.75</v>
      </c>
      <c r="M5959" s="39">
        <v>12</v>
      </c>
      <c r="N5959" s="39" t="s">
        <v>186</v>
      </c>
      <c r="O5959" s="38">
        <v>1.8125</v>
      </c>
      <c r="AW5959" s="26"/>
    </row>
    <row r="5960" spans="1:49" x14ac:dyDescent="0.2">
      <c r="A5960" s="7">
        <v>23</v>
      </c>
      <c r="B5960" s="18">
        <v>1907</v>
      </c>
      <c r="C5960" s="18"/>
      <c r="D5960" s="7">
        <v>12</v>
      </c>
      <c r="E5960" s="7">
        <v>24</v>
      </c>
      <c r="F5960" s="7">
        <v>1</v>
      </c>
      <c r="G5960" s="7">
        <v>6</v>
      </c>
      <c r="H5960" s="1">
        <v>25</v>
      </c>
      <c r="I5960" s="7">
        <v>0</v>
      </c>
      <c r="J5960" s="7">
        <v>2</v>
      </c>
      <c r="K5960" s="7">
        <v>0</v>
      </c>
      <c r="L5960" s="7">
        <v>24</v>
      </c>
      <c r="M5960" s="39">
        <v>12</v>
      </c>
      <c r="N5960" s="39" t="s">
        <v>186</v>
      </c>
      <c r="O5960" s="38">
        <v>2</v>
      </c>
      <c r="P5960">
        <v>0</v>
      </c>
      <c r="Q5960">
        <v>2</v>
      </c>
      <c r="R5960">
        <v>0</v>
      </c>
      <c r="S5960">
        <v>0</v>
      </c>
      <c r="T5960">
        <v>2</v>
      </c>
      <c r="U5960">
        <v>0</v>
      </c>
      <c r="V5960">
        <v>0</v>
      </c>
      <c r="W5960">
        <v>2</v>
      </c>
      <c r="X5960">
        <v>3</v>
      </c>
      <c r="Y5960">
        <v>0</v>
      </c>
      <c r="Z5960">
        <v>2</v>
      </c>
      <c r="AA5960">
        <v>6</v>
      </c>
      <c r="AB5960">
        <v>0</v>
      </c>
      <c r="AC5960">
        <v>2</v>
      </c>
      <c r="AD5960">
        <v>0</v>
      </c>
      <c r="AE5960">
        <v>0</v>
      </c>
      <c r="AF5960">
        <v>3</v>
      </c>
      <c r="AG5960">
        <v>3</v>
      </c>
      <c r="AH5960">
        <v>0</v>
      </c>
      <c r="AI5960">
        <v>3</v>
      </c>
      <c r="AJ5960">
        <v>6</v>
      </c>
      <c r="AK5960">
        <v>0</v>
      </c>
      <c r="AL5960">
        <v>3</v>
      </c>
      <c r="AM5960">
        <v>9</v>
      </c>
      <c r="AN5960">
        <v>0</v>
      </c>
      <c r="AO5960">
        <v>4</v>
      </c>
      <c r="AP5960">
        <v>0</v>
      </c>
      <c r="AQ5960">
        <v>0</v>
      </c>
      <c r="AR5960">
        <v>2</v>
      </c>
      <c r="AS5960">
        <v>6</v>
      </c>
      <c r="AT5960">
        <v>0</v>
      </c>
      <c r="AU5960">
        <v>2</v>
      </c>
      <c r="AV5960">
        <v>6</v>
      </c>
      <c r="AW5960" s="26"/>
    </row>
    <row r="5961" spans="1:49" x14ac:dyDescent="0.2">
      <c r="A5961" s="7">
        <v>57</v>
      </c>
      <c r="B5961" s="40">
        <v>1908</v>
      </c>
      <c r="C5961" s="40"/>
      <c r="D5961" s="7">
        <v>1</v>
      </c>
      <c r="E5961" s="7">
        <v>22</v>
      </c>
      <c r="F5961" s="7">
        <v>1</v>
      </c>
      <c r="G5961" s="7">
        <v>6</v>
      </c>
      <c r="H5961" s="1">
        <v>25</v>
      </c>
      <c r="I5961" s="7">
        <v>0</v>
      </c>
      <c r="J5961" s="7">
        <v>2</v>
      </c>
      <c r="K5961" s="7">
        <v>1.25</v>
      </c>
      <c r="L5961" s="7">
        <v>25.25</v>
      </c>
      <c r="M5961" s="39">
        <v>12</v>
      </c>
      <c r="N5961" s="39" t="s">
        <v>186</v>
      </c>
      <c r="O5961" s="38">
        <v>2.1041666666666665</v>
      </c>
      <c r="AW5961" s="26"/>
    </row>
    <row r="5962" spans="1:49" x14ac:dyDescent="0.2">
      <c r="A5962" s="7">
        <v>23</v>
      </c>
      <c r="B5962" s="40">
        <v>1908</v>
      </c>
      <c r="C5962" s="40"/>
      <c r="D5962" s="7">
        <v>12</v>
      </c>
      <c r="E5962" s="7">
        <v>24</v>
      </c>
      <c r="F5962" s="7">
        <v>1</v>
      </c>
      <c r="G5962" s="7">
        <v>6</v>
      </c>
      <c r="H5962" s="1">
        <v>25</v>
      </c>
      <c r="I5962" s="7">
        <v>0</v>
      </c>
      <c r="J5962" s="7">
        <v>2</v>
      </c>
      <c r="K5962" s="7">
        <v>6</v>
      </c>
      <c r="L5962" s="7">
        <v>30</v>
      </c>
      <c r="M5962" s="39">
        <v>12</v>
      </c>
      <c r="N5962" s="39" t="s">
        <v>186</v>
      </c>
      <c r="O5962" s="38">
        <v>2.5</v>
      </c>
      <c r="P5962">
        <v>0</v>
      </c>
      <c r="Q5962">
        <v>3</v>
      </c>
      <c r="R5962">
        <v>9</v>
      </c>
      <c r="S5962">
        <v>0</v>
      </c>
      <c r="T5962">
        <v>3</v>
      </c>
      <c r="U5962">
        <v>6</v>
      </c>
      <c r="V5962">
        <v>0</v>
      </c>
      <c r="W5962">
        <v>3</v>
      </c>
      <c r="X5962">
        <v>0</v>
      </c>
      <c r="Y5962">
        <v>0</v>
      </c>
      <c r="Z5962">
        <v>2</v>
      </c>
      <c r="AA5962">
        <v>6</v>
      </c>
      <c r="AB5962">
        <v>0</v>
      </c>
      <c r="AC5962">
        <v>2</v>
      </c>
      <c r="AD5962">
        <v>0</v>
      </c>
      <c r="AE5962">
        <v>0</v>
      </c>
      <c r="AF5962">
        <v>2</v>
      </c>
      <c r="AG5962">
        <v>3</v>
      </c>
      <c r="AH5962">
        <v>0</v>
      </c>
      <c r="AI5962">
        <v>2</v>
      </c>
      <c r="AJ5962">
        <v>0</v>
      </c>
      <c r="AK5962">
        <v>0</v>
      </c>
      <c r="AL5962">
        <v>2</v>
      </c>
      <c r="AM5962">
        <v>6</v>
      </c>
      <c r="AN5962">
        <v>0</v>
      </c>
      <c r="AO5962">
        <v>3</v>
      </c>
      <c r="AP5962">
        <v>0</v>
      </c>
      <c r="AQ5962">
        <v>0</v>
      </c>
      <c r="AR5962">
        <v>2</v>
      </c>
      <c r="AS5962" s="4">
        <v>6</v>
      </c>
      <c r="AT5962">
        <v>0</v>
      </c>
      <c r="AU5962">
        <v>2</v>
      </c>
      <c r="AV5962">
        <v>6</v>
      </c>
      <c r="AW5962" s="26"/>
    </row>
    <row r="5963" spans="1:49" x14ac:dyDescent="0.2">
      <c r="A5963" s="7">
        <v>241</v>
      </c>
      <c r="B5963" s="40">
        <v>1908</v>
      </c>
      <c r="C5963" s="40"/>
      <c r="D5963" s="7">
        <v>12</v>
      </c>
      <c r="E5963" s="7">
        <v>25</v>
      </c>
      <c r="F5963" s="7">
        <v>2</v>
      </c>
      <c r="G5963" s="7">
        <v>3</v>
      </c>
      <c r="H5963" s="1">
        <v>25</v>
      </c>
      <c r="I5963" s="7">
        <v>0</v>
      </c>
      <c r="J5963" s="7">
        <v>5</v>
      </c>
      <c r="K5963" s="7">
        <v>0</v>
      </c>
      <c r="L5963" s="7">
        <v>60</v>
      </c>
      <c r="M5963" s="39">
        <f>0.4536*112</f>
        <v>50.803200000000004</v>
      </c>
      <c r="N5963" s="37" t="s">
        <v>183</v>
      </c>
      <c r="O5963" s="38">
        <v>1.1810279667422523</v>
      </c>
      <c r="P5963">
        <v>0</v>
      </c>
      <c r="Q5963">
        <v>8</v>
      </c>
      <c r="R5963">
        <v>0</v>
      </c>
      <c r="S5963">
        <v>0</v>
      </c>
      <c r="T5963">
        <v>7</v>
      </c>
      <c r="U5963">
        <v>0</v>
      </c>
      <c r="V5963">
        <v>0</v>
      </c>
      <c r="W5963">
        <v>5</v>
      </c>
      <c r="X5963">
        <v>0</v>
      </c>
      <c r="Y5963">
        <v>0</v>
      </c>
      <c r="Z5963">
        <v>4</v>
      </c>
      <c r="AA5963">
        <v>0</v>
      </c>
      <c r="AB5963">
        <v>0</v>
      </c>
      <c r="AC5963">
        <v>3</v>
      </c>
      <c r="AD5963">
        <v>0</v>
      </c>
      <c r="AE5963">
        <v>0</v>
      </c>
      <c r="AF5963">
        <v>4</v>
      </c>
      <c r="AG5963">
        <v>0</v>
      </c>
      <c r="AH5963">
        <v>0</v>
      </c>
      <c r="AI5963">
        <v>6</v>
      </c>
      <c r="AJ5963">
        <v>0</v>
      </c>
      <c r="AK5963">
        <v>0</v>
      </c>
      <c r="AL5963">
        <v>7</v>
      </c>
      <c r="AM5963">
        <v>6</v>
      </c>
      <c r="AN5963">
        <v>0</v>
      </c>
      <c r="AO5963">
        <v>7</v>
      </c>
      <c r="AP5963">
        <v>6</v>
      </c>
      <c r="AQ5963">
        <v>0</v>
      </c>
      <c r="AR5963">
        <v>5</v>
      </c>
      <c r="AS5963">
        <v>0</v>
      </c>
      <c r="AT5963">
        <v>0</v>
      </c>
      <c r="AU5963">
        <v>9</v>
      </c>
      <c r="AV5963">
        <v>0</v>
      </c>
      <c r="AW5963" s="26"/>
    </row>
    <row r="5964" spans="1:49" x14ac:dyDescent="0.2">
      <c r="A5964" s="7">
        <v>77</v>
      </c>
      <c r="B5964" s="40">
        <v>1909</v>
      </c>
      <c r="C5964" s="18">
        <f>B5964-B5963</f>
        <v>1</v>
      </c>
      <c r="D5964" s="7">
        <v>1</v>
      </c>
      <c r="E5964" s="7">
        <v>21</v>
      </c>
      <c r="F5964" s="7">
        <v>1</v>
      </c>
      <c r="G5964" s="7">
        <v>6</v>
      </c>
      <c r="H5964" s="1">
        <v>25</v>
      </c>
      <c r="I5964" s="7">
        <v>0</v>
      </c>
      <c r="J5964" s="7">
        <v>3</v>
      </c>
      <c r="K5964" s="7">
        <v>6</v>
      </c>
      <c r="L5964" s="7">
        <v>42</v>
      </c>
      <c r="M5964" s="39">
        <v>12</v>
      </c>
      <c r="N5964" s="39" t="s">
        <v>186</v>
      </c>
      <c r="O5964" s="38">
        <v>3.5</v>
      </c>
      <c r="AW5964" s="26"/>
    </row>
    <row r="5965" spans="1:49" x14ac:dyDescent="0.2">
      <c r="A5965" s="7">
        <v>59</v>
      </c>
      <c r="B5965" s="40">
        <v>1909</v>
      </c>
      <c r="C5965" s="40"/>
      <c r="D5965" s="7">
        <v>1</v>
      </c>
      <c r="E5965" s="7">
        <v>22</v>
      </c>
      <c r="F5965" s="7">
        <v>1</v>
      </c>
      <c r="G5965" s="7">
        <v>6</v>
      </c>
      <c r="H5965" s="1">
        <v>25</v>
      </c>
      <c r="I5965" s="7">
        <v>0</v>
      </c>
      <c r="J5965" s="7">
        <v>1</v>
      </c>
      <c r="K5965" s="7">
        <v>10</v>
      </c>
      <c r="L5965" s="7">
        <v>22</v>
      </c>
      <c r="M5965" s="39">
        <v>12</v>
      </c>
      <c r="N5965" s="39" t="s">
        <v>186</v>
      </c>
      <c r="O5965" s="38">
        <v>1.8333333333333333</v>
      </c>
      <c r="AW5965" s="26"/>
    </row>
    <row r="5966" spans="1:49" x14ac:dyDescent="0.2">
      <c r="A5966" s="7">
        <v>23</v>
      </c>
      <c r="B5966" s="40">
        <v>1909</v>
      </c>
      <c r="C5966" s="40"/>
      <c r="D5966" s="7">
        <v>12</v>
      </c>
      <c r="E5966" s="7">
        <v>24</v>
      </c>
      <c r="F5966" s="7">
        <v>1</v>
      </c>
      <c r="G5966" s="7">
        <v>6</v>
      </c>
      <c r="H5966" s="1">
        <v>25</v>
      </c>
      <c r="I5966" s="7">
        <v>0</v>
      </c>
      <c r="J5966" s="7">
        <v>3</v>
      </c>
      <c r="K5966" s="7">
        <v>3</v>
      </c>
      <c r="L5966" s="7">
        <v>39</v>
      </c>
      <c r="M5966" s="39">
        <v>12</v>
      </c>
      <c r="N5966" s="39" t="s">
        <v>186</v>
      </c>
      <c r="O5966" s="38">
        <v>3.25</v>
      </c>
      <c r="P5966">
        <v>0</v>
      </c>
      <c r="Q5966">
        <v>3</v>
      </c>
      <c r="R5966">
        <v>0</v>
      </c>
      <c r="S5966">
        <v>0</v>
      </c>
      <c r="T5966">
        <v>2</v>
      </c>
      <c r="U5966">
        <v>9</v>
      </c>
      <c r="V5966">
        <v>0</v>
      </c>
      <c r="W5966">
        <v>2</v>
      </c>
      <c r="X5966">
        <v>6</v>
      </c>
      <c r="Y5966">
        <v>0</v>
      </c>
      <c r="Z5966">
        <v>2</v>
      </c>
      <c r="AA5966">
        <v>0</v>
      </c>
      <c r="AB5966">
        <v>0</v>
      </c>
      <c r="AC5966">
        <v>2</v>
      </c>
      <c r="AD5966">
        <v>3</v>
      </c>
      <c r="AE5966">
        <v>0</v>
      </c>
      <c r="AF5966">
        <v>2</v>
      </c>
      <c r="AG5966">
        <v>0</v>
      </c>
      <c r="AH5966">
        <v>0</v>
      </c>
      <c r="AI5966">
        <v>2</v>
      </c>
      <c r="AJ5966">
        <v>3</v>
      </c>
      <c r="AK5966">
        <v>0</v>
      </c>
      <c r="AL5966">
        <v>3</v>
      </c>
      <c r="AM5966">
        <v>0</v>
      </c>
      <c r="AN5966">
        <v>0</v>
      </c>
      <c r="AO5966">
        <v>3</v>
      </c>
      <c r="AP5966">
        <v>6</v>
      </c>
      <c r="AQ5966">
        <v>0</v>
      </c>
      <c r="AR5966">
        <v>2</v>
      </c>
      <c r="AS5966">
        <v>3</v>
      </c>
      <c r="AT5966">
        <v>0</v>
      </c>
      <c r="AU5966">
        <v>1</v>
      </c>
      <c r="AV5966">
        <v>10.5</v>
      </c>
      <c r="AW5966" s="26"/>
    </row>
    <row r="5967" spans="1:49" x14ac:dyDescent="0.2">
      <c r="A5967" s="7">
        <v>195</v>
      </c>
      <c r="B5967" s="40">
        <v>1909</v>
      </c>
      <c r="C5967" s="40"/>
      <c r="D5967" s="7">
        <v>12</v>
      </c>
      <c r="E5967" s="7">
        <v>25</v>
      </c>
      <c r="F5967" s="7">
        <v>2</v>
      </c>
      <c r="G5967" s="7">
        <v>3</v>
      </c>
      <c r="H5967" s="1">
        <v>25</v>
      </c>
      <c r="I5967" s="7">
        <v>0</v>
      </c>
      <c r="J5967" s="7">
        <v>13</v>
      </c>
      <c r="K5967" s="7">
        <v>10</v>
      </c>
      <c r="L5967" s="7">
        <v>166</v>
      </c>
      <c r="M5967" s="39">
        <f>0.4536*112</f>
        <v>50.803200000000004</v>
      </c>
      <c r="N5967" s="37" t="s">
        <v>183</v>
      </c>
      <c r="O5967" s="38">
        <v>3.2675107079868981</v>
      </c>
      <c r="P5967">
        <v>0</v>
      </c>
      <c r="Q5967">
        <v>12</v>
      </c>
      <c r="R5967">
        <v>4</v>
      </c>
      <c r="S5967">
        <v>0</v>
      </c>
      <c r="T5967">
        <v>12</v>
      </c>
      <c r="U5967">
        <v>2</v>
      </c>
      <c r="V5967">
        <v>0</v>
      </c>
      <c r="W5967">
        <v>9</v>
      </c>
      <c r="X5967">
        <v>2</v>
      </c>
      <c r="Y5967">
        <v>0</v>
      </c>
      <c r="Z5967">
        <v>7</v>
      </c>
      <c r="AA5967">
        <v>1</v>
      </c>
      <c r="AB5967">
        <v>0</v>
      </c>
      <c r="AC5967">
        <v>4</v>
      </c>
      <c r="AD5967">
        <v>2</v>
      </c>
      <c r="AE5967">
        <v>0</v>
      </c>
      <c r="AF5967">
        <v>5</v>
      </c>
      <c r="AG5967">
        <v>9</v>
      </c>
      <c r="AH5967">
        <v>0</v>
      </c>
      <c r="AI5967">
        <v>5</v>
      </c>
      <c r="AJ5967">
        <v>11</v>
      </c>
      <c r="AK5967">
        <v>0</v>
      </c>
      <c r="AL5967">
        <v>4</v>
      </c>
      <c r="AM5967">
        <v>2</v>
      </c>
      <c r="AN5967">
        <v>0</v>
      </c>
      <c r="AO5967">
        <v>6</v>
      </c>
      <c r="AP5967">
        <v>9</v>
      </c>
      <c r="AQ5967">
        <v>0</v>
      </c>
      <c r="AR5967">
        <v>4</v>
      </c>
      <c r="AS5967">
        <v>2</v>
      </c>
      <c r="AT5967">
        <v>0</v>
      </c>
      <c r="AU5967">
        <v>5</v>
      </c>
      <c r="AV5967">
        <v>6</v>
      </c>
      <c r="AW5967" s="26"/>
    </row>
    <row r="5968" spans="1:49" x14ac:dyDescent="0.2">
      <c r="A5968" s="7">
        <v>60</v>
      </c>
      <c r="B5968" s="40">
        <v>1910</v>
      </c>
      <c r="C5968" s="40"/>
      <c r="D5968" s="7">
        <v>1</v>
      </c>
      <c r="E5968" s="7">
        <v>22</v>
      </c>
      <c r="F5968" s="7">
        <v>1</v>
      </c>
      <c r="G5968" s="7">
        <v>6</v>
      </c>
      <c r="H5968" s="1">
        <v>25</v>
      </c>
      <c r="I5968" s="7">
        <v>0</v>
      </c>
      <c r="J5968" s="7">
        <v>1</v>
      </c>
      <c r="K5968" s="7">
        <v>8.5</v>
      </c>
      <c r="L5968" s="7">
        <v>20.5</v>
      </c>
      <c r="M5968" s="39">
        <v>12</v>
      </c>
      <c r="N5968" s="39" t="s">
        <v>186</v>
      </c>
      <c r="O5968" s="38">
        <v>1.7083333333333333</v>
      </c>
      <c r="AW5968" s="26"/>
    </row>
    <row r="5969" spans="1:49" x14ac:dyDescent="0.2">
      <c r="A5969" s="7">
        <v>23</v>
      </c>
      <c r="B5969" s="40">
        <v>1910</v>
      </c>
      <c r="C5969" s="40"/>
      <c r="D5969" s="7">
        <v>12</v>
      </c>
      <c r="E5969" s="7">
        <v>24</v>
      </c>
      <c r="F5969" s="7">
        <v>1</v>
      </c>
      <c r="G5969" s="7">
        <v>6</v>
      </c>
      <c r="H5969" s="1">
        <v>25</v>
      </c>
      <c r="I5969" s="7">
        <v>0</v>
      </c>
      <c r="J5969" s="7">
        <v>2</v>
      </c>
      <c r="K5969" s="7">
        <v>0</v>
      </c>
      <c r="L5969" s="7">
        <v>24</v>
      </c>
      <c r="M5969" s="39">
        <v>12</v>
      </c>
      <c r="N5969" s="39" t="s">
        <v>186</v>
      </c>
      <c r="O5969" s="38">
        <v>2</v>
      </c>
      <c r="P5969">
        <v>0</v>
      </c>
      <c r="Q5969">
        <v>2</v>
      </c>
      <c r="R5969">
        <v>9</v>
      </c>
      <c r="S5969">
        <v>0</v>
      </c>
      <c r="T5969">
        <v>3</v>
      </c>
      <c r="U5969">
        <v>0</v>
      </c>
      <c r="V5969">
        <v>0</v>
      </c>
      <c r="W5969">
        <v>3</v>
      </c>
      <c r="X5969">
        <v>0</v>
      </c>
      <c r="Y5969">
        <v>0</v>
      </c>
      <c r="Z5969">
        <v>3</v>
      </c>
      <c r="AA5969">
        <v>0</v>
      </c>
      <c r="AB5969">
        <v>0</v>
      </c>
      <c r="AC5969">
        <v>2</v>
      </c>
      <c r="AD5969">
        <v>6</v>
      </c>
      <c r="AE5969">
        <v>0</v>
      </c>
      <c r="AF5969">
        <v>3</v>
      </c>
      <c r="AG5969">
        <v>0</v>
      </c>
      <c r="AH5969">
        <v>0</v>
      </c>
      <c r="AI5969">
        <v>3</v>
      </c>
      <c r="AJ5969">
        <v>0</v>
      </c>
      <c r="AK5969">
        <v>0</v>
      </c>
      <c r="AL5969">
        <v>3</v>
      </c>
      <c r="AM5969">
        <v>0</v>
      </c>
      <c r="AN5969">
        <v>0</v>
      </c>
      <c r="AO5969">
        <v>3</v>
      </c>
      <c r="AP5969">
        <v>0</v>
      </c>
      <c r="AQ5969">
        <v>0</v>
      </c>
      <c r="AR5969">
        <v>2</v>
      </c>
      <c r="AS5969">
        <v>3</v>
      </c>
      <c r="AT5969">
        <v>0</v>
      </c>
      <c r="AU5969">
        <v>2</v>
      </c>
      <c r="AV5969">
        <v>6</v>
      </c>
      <c r="AW5969" s="26"/>
    </row>
    <row r="5970" spans="1:49" x14ac:dyDescent="0.2">
      <c r="A5970" s="7">
        <v>194</v>
      </c>
      <c r="B5970" s="40">
        <v>1910</v>
      </c>
      <c r="C5970" s="40"/>
      <c r="D5970" s="7">
        <v>12</v>
      </c>
      <c r="E5970" s="7">
        <v>25</v>
      </c>
      <c r="F5970" s="7">
        <v>2</v>
      </c>
      <c r="G5970" s="7">
        <v>3</v>
      </c>
      <c r="H5970" s="1">
        <v>25</v>
      </c>
      <c r="I5970" s="7">
        <v>0</v>
      </c>
      <c r="J5970" s="7">
        <v>12</v>
      </c>
      <c r="K5970" s="7">
        <v>0</v>
      </c>
      <c r="L5970" s="7">
        <v>144</v>
      </c>
      <c r="M5970" s="39">
        <f>0.4536*112</f>
        <v>50.803200000000004</v>
      </c>
      <c r="N5970" s="37" t="s">
        <v>183</v>
      </c>
      <c r="O5970" s="38">
        <v>2.8344671201814058</v>
      </c>
      <c r="P5970">
        <v>0</v>
      </c>
      <c r="Q5970">
        <v>11</v>
      </c>
      <c r="R5970">
        <v>0</v>
      </c>
      <c r="S5970">
        <v>0</v>
      </c>
      <c r="T5970">
        <v>9</v>
      </c>
      <c r="U5970">
        <v>0</v>
      </c>
      <c r="V5970">
        <v>0</v>
      </c>
      <c r="W5970">
        <v>13</v>
      </c>
      <c r="X5970">
        <v>0</v>
      </c>
      <c r="Y5970">
        <v>0</v>
      </c>
      <c r="Z5970">
        <v>12</v>
      </c>
      <c r="AA5970">
        <v>2</v>
      </c>
      <c r="AB5970">
        <v>0</v>
      </c>
      <c r="AC5970">
        <v>13</v>
      </c>
      <c r="AD5970">
        <v>0</v>
      </c>
      <c r="AE5970">
        <v>0</v>
      </c>
      <c r="AF5970">
        <v>9</v>
      </c>
      <c r="AG5970">
        <v>0</v>
      </c>
      <c r="AH5970">
        <v>0</v>
      </c>
      <c r="AI5970">
        <v>5</v>
      </c>
      <c r="AJ5970">
        <v>10</v>
      </c>
      <c r="AK5970">
        <v>0</v>
      </c>
      <c r="AL5970">
        <v>4</v>
      </c>
      <c r="AM5970">
        <v>0</v>
      </c>
      <c r="AN5970">
        <v>0</v>
      </c>
      <c r="AO5970">
        <v>4</v>
      </c>
      <c r="AP5970">
        <v>10</v>
      </c>
      <c r="AQ5970">
        <v>0</v>
      </c>
      <c r="AR5970">
        <v>3</v>
      </c>
      <c r="AS5970">
        <v>6</v>
      </c>
      <c r="AT5970">
        <v>0</v>
      </c>
      <c r="AU5970">
        <v>5</v>
      </c>
      <c r="AV5970">
        <v>5</v>
      </c>
      <c r="AW5970" s="26"/>
    </row>
    <row r="5971" spans="1:49" x14ac:dyDescent="0.2">
      <c r="A5971" s="7">
        <v>59</v>
      </c>
      <c r="B5971" s="40">
        <v>1911</v>
      </c>
      <c r="C5971" s="40"/>
      <c r="D5971" s="7">
        <v>1</v>
      </c>
      <c r="E5971" s="7">
        <v>22</v>
      </c>
      <c r="F5971" s="7">
        <v>1</v>
      </c>
      <c r="G5971" s="7">
        <v>6</v>
      </c>
      <c r="H5971" s="1">
        <v>25</v>
      </c>
      <c r="I5971" s="7">
        <v>0</v>
      </c>
      <c r="J5971" s="7">
        <v>2</v>
      </c>
      <c r="K5971" s="7">
        <v>6.75</v>
      </c>
      <c r="L5971" s="7">
        <v>30.75</v>
      </c>
      <c r="M5971" s="39">
        <v>12</v>
      </c>
      <c r="N5971" s="39" t="s">
        <v>186</v>
      </c>
      <c r="O5971" s="38">
        <v>2.5625</v>
      </c>
      <c r="AW5971" s="26"/>
    </row>
    <row r="5972" spans="1:49" x14ac:dyDescent="0.2">
      <c r="A5972" s="7">
        <v>23</v>
      </c>
      <c r="B5972" s="40">
        <v>1911</v>
      </c>
      <c r="C5972" s="40"/>
      <c r="D5972" s="7">
        <v>12</v>
      </c>
      <c r="E5972" s="7">
        <v>24</v>
      </c>
      <c r="F5972" s="7">
        <v>1</v>
      </c>
      <c r="G5972" s="7">
        <v>6</v>
      </c>
      <c r="H5972" s="1">
        <v>25</v>
      </c>
      <c r="I5972" s="7">
        <v>0</v>
      </c>
      <c r="J5972" s="7">
        <v>2</v>
      </c>
      <c r="K5972" s="7">
        <v>6</v>
      </c>
      <c r="L5972" s="7">
        <v>30</v>
      </c>
      <c r="M5972" s="39">
        <v>12</v>
      </c>
      <c r="N5972" s="39" t="s">
        <v>186</v>
      </c>
      <c r="O5972" s="38">
        <v>2.5</v>
      </c>
      <c r="P5972">
        <v>0</v>
      </c>
      <c r="Q5972">
        <v>2</v>
      </c>
      <c r="R5972">
        <v>3</v>
      </c>
      <c r="S5972">
        <v>0</v>
      </c>
      <c r="T5972">
        <v>2</v>
      </c>
      <c r="U5972">
        <v>6</v>
      </c>
      <c r="V5972">
        <v>0</v>
      </c>
      <c r="W5972">
        <v>2</v>
      </c>
      <c r="X5972">
        <v>0</v>
      </c>
      <c r="Y5972">
        <v>0</v>
      </c>
      <c r="Z5972">
        <v>1</v>
      </c>
      <c r="AA5972">
        <v>6</v>
      </c>
      <c r="AB5972">
        <v>0</v>
      </c>
      <c r="AC5972">
        <v>2</v>
      </c>
      <c r="AD5972">
        <v>6</v>
      </c>
      <c r="AE5972">
        <v>0</v>
      </c>
      <c r="AF5972">
        <v>2</v>
      </c>
      <c r="AG5972">
        <v>6</v>
      </c>
      <c r="AH5972">
        <v>0</v>
      </c>
      <c r="AI5972">
        <v>2</v>
      </c>
      <c r="AJ5972">
        <v>9</v>
      </c>
      <c r="AK5972">
        <v>0</v>
      </c>
      <c r="AL5972">
        <v>2</v>
      </c>
      <c r="AM5972">
        <v>9</v>
      </c>
      <c r="AN5972">
        <v>0</v>
      </c>
      <c r="AO5972">
        <v>2</v>
      </c>
      <c r="AP5972">
        <v>4.5</v>
      </c>
      <c r="AQ5972">
        <v>0</v>
      </c>
      <c r="AR5972">
        <v>2</v>
      </c>
      <c r="AS5972">
        <v>6</v>
      </c>
      <c r="AT5972">
        <v>0</v>
      </c>
      <c r="AU5972">
        <v>3</v>
      </c>
      <c r="AV5972">
        <v>9</v>
      </c>
      <c r="AW5972" s="26"/>
    </row>
    <row r="5973" spans="1:49" x14ac:dyDescent="0.2">
      <c r="A5973" s="7">
        <v>195</v>
      </c>
      <c r="B5973" s="40">
        <v>1911</v>
      </c>
      <c r="C5973" s="40"/>
      <c r="D5973" s="7">
        <v>12</v>
      </c>
      <c r="E5973" s="7">
        <v>25</v>
      </c>
      <c r="F5973" s="7">
        <v>2</v>
      </c>
      <c r="G5973" s="7">
        <v>3</v>
      </c>
      <c r="H5973" s="1">
        <v>25</v>
      </c>
      <c r="I5973" s="7">
        <v>0</v>
      </c>
      <c r="J5973" s="7">
        <v>4</v>
      </c>
      <c r="K5973" s="7">
        <v>9</v>
      </c>
      <c r="L5973" s="7">
        <v>57</v>
      </c>
      <c r="M5973" s="39">
        <f>0.4536*112</f>
        <v>50.803200000000004</v>
      </c>
      <c r="N5973" s="37" t="s">
        <v>183</v>
      </c>
      <c r="O5973" s="38">
        <v>1.1219765684051397</v>
      </c>
      <c r="P5973">
        <v>0</v>
      </c>
      <c r="Q5973">
        <v>5</v>
      </c>
      <c r="R5973">
        <v>6</v>
      </c>
      <c r="S5973">
        <v>0</v>
      </c>
      <c r="T5973">
        <v>8</v>
      </c>
      <c r="U5973">
        <v>9</v>
      </c>
      <c r="V5973">
        <v>0</v>
      </c>
      <c r="W5973">
        <v>8</v>
      </c>
      <c r="X5973">
        <v>10</v>
      </c>
      <c r="Y5973">
        <v>0</v>
      </c>
      <c r="Z5973">
        <v>6</v>
      </c>
      <c r="AA5973">
        <v>5</v>
      </c>
      <c r="AB5973">
        <v>0</v>
      </c>
      <c r="AC5973">
        <v>5</v>
      </c>
      <c r="AD5973">
        <v>9</v>
      </c>
      <c r="AE5973">
        <v>0</v>
      </c>
      <c r="AF5973">
        <v>5</v>
      </c>
      <c r="AG5973">
        <v>6</v>
      </c>
      <c r="AH5973">
        <v>0</v>
      </c>
      <c r="AI5973">
        <v>5</v>
      </c>
      <c r="AJ5973">
        <v>6</v>
      </c>
      <c r="AK5973">
        <v>0</v>
      </c>
      <c r="AL5973">
        <v>6</v>
      </c>
      <c r="AM5973">
        <v>3</v>
      </c>
      <c r="AN5973">
        <v>0</v>
      </c>
      <c r="AO5973">
        <v>7</v>
      </c>
      <c r="AP5973">
        <v>0</v>
      </c>
      <c r="AQ5973">
        <v>0</v>
      </c>
      <c r="AR5973">
        <v>10</v>
      </c>
      <c r="AS5973">
        <v>9</v>
      </c>
      <c r="AT5973">
        <v>0</v>
      </c>
      <c r="AU5973">
        <v>11</v>
      </c>
      <c r="AV5973">
        <v>9</v>
      </c>
      <c r="AW5973" s="26"/>
    </row>
    <row r="5974" spans="1:49" x14ac:dyDescent="0.2">
      <c r="A5974" s="7">
        <v>59</v>
      </c>
      <c r="B5974" s="40">
        <v>1912</v>
      </c>
      <c r="C5974" s="40"/>
      <c r="D5974" s="7">
        <v>1</v>
      </c>
      <c r="E5974" s="7">
        <v>22</v>
      </c>
      <c r="F5974" s="7">
        <v>1</v>
      </c>
      <c r="G5974" s="7">
        <v>6</v>
      </c>
      <c r="H5974" s="1">
        <v>25</v>
      </c>
      <c r="I5974" s="7">
        <v>0</v>
      </c>
      <c r="J5974" s="7">
        <v>2</v>
      </c>
      <c r="K5974" s="7">
        <v>2.75</v>
      </c>
      <c r="L5974" s="7">
        <v>26.75</v>
      </c>
      <c r="M5974" s="39">
        <v>12</v>
      </c>
      <c r="N5974" s="39" t="s">
        <v>186</v>
      </c>
      <c r="O5974" s="38">
        <v>2.2291666666666665</v>
      </c>
      <c r="AW5974" s="26"/>
    </row>
    <row r="5975" spans="1:49" x14ac:dyDescent="0.2">
      <c r="A5975" s="7">
        <v>23</v>
      </c>
      <c r="B5975" s="40">
        <v>1912</v>
      </c>
      <c r="C5975" s="40"/>
      <c r="D5975" s="7">
        <v>12</v>
      </c>
      <c r="E5975" s="7">
        <v>24</v>
      </c>
      <c r="F5975" s="7">
        <v>1</v>
      </c>
      <c r="G5975" s="7">
        <v>6</v>
      </c>
      <c r="H5975" s="1">
        <v>25</v>
      </c>
      <c r="I5975" s="7">
        <v>0</v>
      </c>
      <c r="J5975" s="7">
        <v>4</v>
      </c>
      <c r="K5975" s="7">
        <v>6</v>
      </c>
      <c r="L5975" s="7">
        <v>54</v>
      </c>
      <c r="M5975" s="39">
        <v>12</v>
      </c>
      <c r="N5975" s="39" t="s">
        <v>186</v>
      </c>
      <c r="O5975" s="38">
        <v>4.5</v>
      </c>
      <c r="P5975">
        <v>0</v>
      </c>
      <c r="Q5975">
        <v>4</v>
      </c>
      <c r="R5975">
        <v>0</v>
      </c>
      <c r="S5975">
        <v>0</v>
      </c>
      <c r="T5975">
        <v>4</v>
      </c>
      <c r="U5975">
        <v>0</v>
      </c>
      <c r="V5975">
        <v>0</v>
      </c>
      <c r="W5975">
        <v>4</v>
      </c>
      <c r="X5975">
        <v>6</v>
      </c>
      <c r="Y5975">
        <v>0</v>
      </c>
      <c r="Z5975">
        <v>5</v>
      </c>
      <c r="AA5975">
        <v>0</v>
      </c>
      <c r="AB5975">
        <v>0</v>
      </c>
      <c r="AC5975">
        <v>3</v>
      </c>
      <c r="AD5975">
        <v>3</v>
      </c>
      <c r="AE5975">
        <v>0</v>
      </c>
      <c r="AF5975">
        <v>3</v>
      </c>
      <c r="AG5975">
        <v>0</v>
      </c>
      <c r="AH5975">
        <v>0</v>
      </c>
      <c r="AI5975">
        <v>2</v>
      </c>
      <c r="AJ5975">
        <v>3</v>
      </c>
      <c r="AK5975">
        <v>0</v>
      </c>
      <c r="AL5975">
        <v>2</v>
      </c>
      <c r="AM5975">
        <v>0</v>
      </c>
      <c r="AN5975">
        <v>0</v>
      </c>
      <c r="AO5975">
        <v>1</v>
      </c>
      <c r="AP5975">
        <v>9</v>
      </c>
      <c r="AQ5975">
        <v>0</v>
      </c>
      <c r="AR5975">
        <v>2</v>
      </c>
      <c r="AS5975">
        <v>0</v>
      </c>
      <c r="AT5975">
        <v>0</v>
      </c>
      <c r="AU5975">
        <v>2</v>
      </c>
      <c r="AV5975">
        <v>3</v>
      </c>
      <c r="AW5975" s="26"/>
    </row>
    <row r="5976" spans="1:49" x14ac:dyDescent="0.2">
      <c r="A5976" s="7">
        <v>198</v>
      </c>
      <c r="B5976" s="40">
        <v>1912</v>
      </c>
      <c r="C5976" s="40"/>
      <c r="D5976" s="7">
        <v>12</v>
      </c>
      <c r="E5976" s="7">
        <v>25</v>
      </c>
      <c r="F5976" s="7">
        <v>2</v>
      </c>
      <c r="G5976" s="7">
        <v>3</v>
      </c>
      <c r="H5976" s="1">
        <v>25</v>
      </c>
      <c r="I5976" s="7">
        <v>0</v>
      </c>
      <c r="J5976" s="7">
        <v>11</v>
      </c>
      <c r="K5976" s="7">
        <v>4</v>
      </c>
      <c r="L5976" s="7">
        <v>136</v>
      </c>
      <c r="M5976" s="39">
        <f>0.4536*112</f>
        <v>50.803200000000004</v>
      </c>
      <c r="N5976" s="37" t="s">
        <v>183</v>
      </c>
      <c r="O5976" s="38">
        <v>2.6769967246157722</v>
      </c>
      <c r="P5976">
        <v>0</v>
      </c>
      <c r="Q5976">
        <v>13</v>
      </c>
      <c r="R5976">
        <v>0</v>
      </c>
      <c r="S5976">
        <v>0</v>
      </c>
      <c r="T5976">
        <v>10</v>
      </c>
      <c r="U5976">
        <v>9</v>
      </c>
      <c r="V5976">
        <v>0</v>
      </c>
      <c r="W5976">
        <v>8</v>
      </c>
      <c r="X5976">
        <v>11</v>
      </c>
      <c r="Y5976">
        <v>0</v>
      </c>
      <c r="Z5976">
        <v>8</v>
      </c>
      <c r="AA5976">
        <v>7</v>
      </c>
      <c r="AB5976">
        <v>0</v>
      </c>
      <c r="AC5976">
        <v>10</v>
      </c>
      <c r="AD5976">
        <v>5</v>
      </c>
      <c r="AE5976">
        <v>0</v>
      </c>
      <c r="AF5976">
        <v>10</v>
      </c>
      <c r="AG5976">
        <v>3</v>
      </c>
      <c r="AH5976">
        <v>0</v>
      </c>
      <c r="AI5976">
        <v>9</v>
      </c>
      <c r="AJ5976">
        <v>0</v>
      </c>
      <c r="AK5976">
        <v>0</v>
      </c>
      <c r="AL5976">
        <v>5</v>
      </c>
      <c r="AM5976">
        <v>9.25</v>
      </c>
      <c r="AN5976">
        <v>0</v>
      </c>
      <c r="AO5976">
        <v>6</v>
      </c>
      <c r="AP5976">
        <v>1.5</v>
      </c>
      <c r="AQ5976">
        <v>0</v>
      </c>
      <c r="AR5976">
        <v>4</v>
      </c>
      <c r="AS5976">
        <v>3</v>
      </c>
      <c r="AT5976">
        <v>0</v>
      </c>
      <c r="AU5976">
        <v>5</v>
      </c>
      <c r="AV5976">
        <v>3.5</v>
      </c>
      <c r="AW5976" s="26"/>
    </row>
    <row r="5977" spans="1:49" x14ac:dyDescent="0.2">
      <c r="A5977" s="7">
        <v>48</v>
      </c>
      <c r="B5977" s="40">
        <v>1913</v>
      </c>
      <c r="C5977" s="18">
        <f>B5977-B5976</f>
        <v>1</v>
      </c>
      <c r="D5977" s="7">
        <v>1</v>
      </c>
      <c r="E5977" s="7">
        <v>21</v>
      </c>
      <c r="F5977" s="7">
        <v>1</v>
      </c>
      <c r="G5977" s="7">
        <v>6</v>
      </c>
      <c r="H5977" s="1">
        <v>25</v>
      </c>
      <c r="I5977" s="7">
        <v>0</v>
      </c>
      <c r="J5977" s="7">
        <v>6</v>
      </c>
      <c r="K5977" s="7">
        <v>6</v>
      </c>
      <c r="L5977" s="7">
        <v>78</v>
      </c>
      <c r="M5977" s="39">
        <v>12</v>
      </c>
      <c r="N5977" s="39" t="s">
        <v>186</v>
      </c>
      <c r="O5977" s="38">
        <v>6.5</v>
      </c>
      <c r="AW5977" s="26"/>
    </row>
    <row r="5978" spans="1:49" x14ac:dyDescent="0.2">
      <c r="A5978" s="7">
        <v>98</v>
      </c>
      <c r="B5978" s="40">
        <v>1913</v>
      </c>
      <c r="C5978" s="40"/>
      <c r="D5978" s="7">
        <v>1</v>
      </c>
      <c r="E5978" s="7">
        <v>22</v>
      </c>
      <c r="F5978" s="7">
        <v>1</v>
      </c>
      <c r="G5978" s="7">
        <v>6</v>
      </c>
      <c r="H5978" s="1">
        <v>25</v>
      </c>
      <c r="I5978" s="7">
        <v>0</v>
      </c>
      <c r="J5978" s="7">
        <v>2</v>
      </c>
      <c r="K5978" s="7">
        <v>2.5</v>
      </c>
      <c r="L5978" s="7">
        <v>26.5</v>
      </c>
      <c r="M5978" s="39">
        <v>12</v>
      </c>
      <c r="N5978" s="39" t="s">
        <v>186</v>
      </c>
      <c r="O5978" s="38">
        <v>2.2083333333333335</v>
      </c>
      <c r="AW5978" s="26"/>
    </row>
    <row r="5979" spans="1:49" x14ac:dyDescent="0.2">
      <c r="A5979" s="7">
        <v>23</v>
      </c>
      <c r="B5979" s="40">
        <v>1913</v>
      </c>
      <c r="C5979" s="40"/>
      <c r="D5979" s="7">
        <v>12</v>
      </c>
      <c r="E5979" s="7">
        <v>24</v>
      </c>
      <c r="F5979" s="7">
        <v>1</v>
      </c>
      <c r="G5979" s="7">
        <v>6</v>
      </c>
      <c r="H5979" s="1">
        <v>25</v>
      </c>
      <c r="I5979" s="7">
        <v>0</v>
      </c>
      <c r="J5979" s="7">
        <v>2</v>
      </c>
      <c r="K5979" s="7">
        <v>6</v>
      </c>
      <c r="L5979" s="7">
        <v>30</v>
      </c>
      <c r="M5979" s="39">
        <v>12</v>
      </c>
      <c r="N5979" s="39" t="s">
        <v>186</v>
      </c>
      <c r="O5979" s="38">
        <v>2.5</v>
      </c>
      <c r="P5979">
        <v>0</v>
      </c>
      <c r="Q5979">
        <v>3</v>
      </c>
      <c r="R5979">
        <v>0</v>
      </c>
      <c r="S5979">
        <v>0</v>
      </c>
      <c r="T5979">
        <v>3</v>
      </c>
      <c r="U5979">
        <v>6</v>
      </c>
      <c r="V5979">
        <v>0</v>
      </c>
      <c r="W5979">
        <v>3</v>
      </c>
      <c r="X5979">
        <v>3</v>
      </c>
      <c r="Y5979">
        <v>0</v>
      </c>
      <c r="Z5979">
        <v>2</v>
      </c>
      <c r="AA5979">
        <v>6</v>
      </c>
      <c r="AB5979">
        <v>0</v>
      </c>
      <c r="AC5979">
        <v>3</v>
      </c>
      <c r="AD5979">
        <v>3</v>
      </c>
      <c r="AE5979">
        <v>0</v>
      </c>
      <c r="AF5979">
        <v>3</v>
      </c>
      <c r="AG5979">
        <v>6</v>
      </c>
      <c r="AH5979">
        <v>0</v>
      </c>
      <c r="AI5979">
        <v>4</v>
      </c>
      <c r="AJ5979">
        <v>6</v>
      </c>
      <c r="AK5979">
        <v>0</v>
      </c>
      <c r="AL5979">
        <v>4</v>
      </c>
      <c r="AM5979">
        <v>6</v>
      </c>
      <c r="AN5979">
        <v>0</v>
      </c>
      <c r="AO5979">
        <v>4</v>
      </c>
      <c r="AP5979">
        <v>6</v>
      </c>
      <c r="AQ5979">
        <v>0</v>
      </c>
      <c r="AR5979">
        <v>3</v>
      </c>
      <c r="AS5979">
        <v>3</v>
      </c>
      <c r="AT5979">
        <v>0</v>
      </c>
      <c r="AU5979">
        <v>3</v>
      </c>
      <c r="AV5979">
        <v>6</v>
      </c>
      <c r="AW5979" s="26"/>
    </row>
    <row r="5980" spans="1:49" x14ac:dyDescent="0.2">
      <c r="A5980" s="7">
        <v>190</v>
      </c>
      <c r="B5980" s="40">
        <v>1913</v>
      </c>
      <c r="C5980" s="40"/>
      <c r="D5980" s="7">
        <v>10</v>
      </c>
      <c r="E5980" s="7">
        <v>25</v>
      </c>
      <c r="F5980" s="7">
        <v>2</v>
      </c>
      <c r="G5980" s="7">
        <v>3</v>
      </c>
      <c r="H5980" s="1">
        <v>25</v>
      </c>
      <c r="I5980" s="7">
        <v>0</v>
      </c>
      <c r="J5980" s="7">
        <v>5</v>
      </c>
      <c r="K5980" s="7">
        <v>0</v>
      </c>
      <c r="L5980" s="7">
        <v>60</v>
      </c>
      <c r="M5980" s="39">
        <f>0.4536*112</f>
        <v>50.803200000000004</v>
      </c>
      <c r="N5980" s="37" t="s">
        <v>183</v>
      </c>
      <c r="O5980" s="38">
        <v>1.1810279667422523</v>
      </c>
      <c r="P5980">
        <v>0</v>
      </c>
      <c r="Q5980">
        <v>8</v>
      </c>
      <c r="R5980">
        <v>0</v>
      </c>
      <c r="S5980">
        <v>0</v>
      </c>
      <c r="T5980">
        <v>8</v>
      </c>
      <c r="U5980">
        <v>6</v>
      </c>
      <c r="V5980">
        <v>0</v>
      </c>
      <c r="W5980">
        <v>5</v>
      </c>
      <c r="X5980">
        <v>0</v>
      </c>
      <c r="Y5980">
        <v>0</v>
      </c>
      <c r="Z5980">
        <v>5</v>
      </c>
      <c r="AA5980">
        <v>0</v>
      </c>
      <c r="AB5980">
        <v>0</v>
      </c>
      <c r="AC5980">
        <v>6</v>
      </c>
      <c r="AD5980">
        <v>6</v>
      </c>
      <c r="AE5980">
        <v>0</v>
      </c>
      <c r="AF5980">
        <v>9</v>
      </c>
      <c r="AG5980">
        <v>0</v>
      </c>
      <c r="AH5980">
        <v>0</v>
      </c>
      <c r="AI5980">
        <v>10</v>
      </c>
      <c r="AJ5980">
        <v>0</v>
      </c>
      <c r="AK5980">
        <v>0</v>
      </c>
      <c r="AL5980">
        <v>7</v>
      </c>
      <c r="AM5980">
        <v>6</v>
      </c>
      <c r="AN5980">
        <v>0</v>
      </c>
      <c r="AO5980">
        <v>5</v>
      </c>
      <c r="AP5980">
        <v>6</v>
      </c>
      <c r="AW5980" s="26"/>
    </row>
    <row r="5981" spans="1:49" x14ac:dyDescent="0.2">
      <c r="A5981" s="7">
        <v>94</v>
      </c>
      <c r="B5981" s="40">
        <v>1914</v>
      </c>
      <c r="C5981" s="40"/>
      <c r="D5981" s="7">
        <v>1</v>
      </c>
      <c r="E5981" s="7">
        <v>22</v>
      </c>
      <c r="F5981" s="7">
        <v>1</v>
      </c>
      <c r="G5981" s="7">
        <v>6</v>
      </c>
      <c r="H5981" s="1">
        <v>25</v>
      </c>
      <c r="I5981" s="7">
        <v>0</v>
      </c>
      <c r="J5981" s="7">
        <v>3</v>
      </c>
      <c r="K5981" s="7">
        <v>1.5</v>
      </c>
      <c r="L5981" s="7">
        <v>37.5</v>
      </c>
      <c r="M5981" s="39">
        <v>12</v>
      </c>
      <c r="N5981" s="39" t="s">
        <v>186</v>
      </c>
      <c r="O5981" s="38">
        <v>3.125</v>
      </c>
      <c r="AW5981" s="26"/>
    </row>
    <row r="5982" spans="1:49" x14ac:dyDescent="0.2">
      <c r="A5982" s="7">
        <v>74</v>
      </c>
      <c r="B5982" s="40">
        <v>1914</v>
      </c>
      <c r="C5982" s="40"/>
      <c r="D5982" s="7">
        <v>12</v>
      </c>
      <c r="E5982" s="7">
        <v>24</v>
      </c>
      <c r="F5982" s="7">
        <v>1</v>
      </c>
      <c r="G5982" s="7">
        <v>6</v>
      </c>
      <c r="H5982" s="1">
        <v>25</v>
      </c>
      <c r="I5982" s="7">
        <v>0</v>
      </c>
      <c r="J5982" s="7">
        <v>2</v>
      </c>
      <c r="K5982" s="7">
        <v>6</v>
      </c>
      <c r="L5982" s="7">
        <v>30</v>
      </c>
      <c r="M5982" s="39">
        <v>12</v>
      </c>
      <c r="N5982" s="39" t="s">
        <v>186</v>
      </c>
      <c r="O5982" s="38">
        <v>2.5</v>
      </c>
      <c r="P5982">
        <v>0</v>
      </c>
      <c r="Q5982">
        <v>4</v>
      </c>
      <c r="R5982">
        <v>0</v>
      </c>
      <c r="S5982">
        <v>0</v>
      </c>
      <c r="T5982">
        <v>5</v>
      </c>
      <c r="U5982">
        <v>0</v>
      </c>
      <c r="V5982">
        <v>0</v>
      </c>
      <c r="W5982">
        <v>3</v>
      </c>
      <c r="X5982">
        <v>9</v>
      </c>
      <c r="Y5982">
        <v>0</v>
      </c>
      <c r="Z5982">
        <v>3</v>
      </c>
      <c r="AA5982">
        <v>6</v>
      </c>
      <c r="AB5982">
        <v>0</v>
      </c>
      <c r="AC5982">
        <v>2</v>
      </c>
      <c r="AD5982">
        <v>3</v>
      </c>
      <c r="AE5982">
        <v>0</v>
      </c>
      <c r="AF5982">
        <v>2</v>
      </c>
      <c r="AG5982">
        <v>6</v>
      </c>
      <c r="AH5982">
        <v>0</v>
      </c>
      <c r="AI5982">
        <v>3</v>
      </c>
      <c r="AJ5982">
        <v>6</v>
      </c>
      <c r="AK5982">
        <v>0</v>
      </c>
      <c r="AL5982">
        <v>4</v>
      </c>
      <c r="AM5982">
        <v>0</v>
      </c>
      <c r="AN5982">
        <v>0</v>
      </c>
      <c r="AO5982">
        <v>5</v>
      </c>
      <c r="AP5982">
        <v>0</v>
      </c>
      <c r="AQ5982">
        <v>0</v>
      </c>
      <c r="AR5982">
        <v>5</v>
      </c>
      <c r="AS5982">
        <v>0</v>
      </c>
      <c r="AT5982">
        <v>0</v>
      </c>
      <c r="AU5982">
        <v>2</v>
      </c>
      <c r="AV5982">
        <v>6</v>
      </c>
      <c r="AW5982" s="26"/>
    </row>
    <row r="5983" spans="1:49" x14ac:dyDescent="0.2">
      <c r="A5983" s="7">
        <v>185</v>
      </c>
      <c r="B5983" s="40">
        <v>1914</v>
      </c>
      <c r="C5983" s="40"/>
      <c r="D5983" s="7">
        <v>12</v>
      </c>
      <c r="E5983" s="7">
        <v>25</v>
      </c>
      <c r="F5983" s="7">
        <v>2</v>
      </c>
      <c r="G5983" s="7">
        <v>3</v>
      </c>
      <c r="H5983" s="1">
        <v>25</v>
      </c>
      <c r="I5983" s="7">
        <v>0</v>
      </c>
      <c r="J5983" s="7">
        <v>5</v>
      </c>
      <c r="K5983" s="7">
        <v>9</v>
      </c>
      <c r="L5983" s="7">
        <v>69</v>
      </c>
      <c r="M5983" s="39">
        <f>0.4536*112</f>
        <v>50.803200000000004</v>
      </c>
      <c r="N5983" s="37" t="s">
        <v>183</v>
      </c>
      <c r="O5983" s="38">
        <v>1.3581821617535903</v>
      </c>
      <c r="P5983">
        <v>0</v>
      </c>
      <c r="Q5983">
        <v>8</v>
      </c>
      <c r="R5983">
        <v>3</v>
      </c>
      <c r="S5983">
        <v>0</v>
      </c>
      <c r="T5983">
        <v>9</v>
      </c>
      <c r="U5983">
        <v>9</v>
      </c>
      <c r="V5983">
        <v>0</v>
      </c>
      <c r="W5983">
        <v>9</v>
      </c>
      <c r="X5983">
        <v>3</v>
      </c>
      <c r="Y5983">
        <v>0</v>
      </c>
      <c r="Z5983">
        <v>7</v>
      </c>
      <c r="AA5983">
        <v>3</v>
      </c>
      <c r="AB5983">
        <v>0</v>
      </c>
      <c r="AC5983">
        <v>6</v>
      </c>
      <c r="AD5983">
        <v>0</v>
      </c>
      <c r="AE5983">
        <v>0</v>
      </c>
      <c r="AF5983">
        <v>6</v>
      </c>
      <c r="AG5983">
        <v>9</v>
      </c>
      <c r="AH5983">
        <v>0</v>
      </c>
      <c r="AI5983">
        <v>6</v>
      </c>
      <c r="AJ5983">
        <v>0</v>
      </c>
      <c r="AK5983">
        <v>0</v>
      </c>
      <c r="AL5983">
        <v>5</v>
      </c>
      <c r="AM5983">
        <v>0</v>
      </c>
      <c r="AN5983">
        <v>0</v>
      </c>
      <c r="AO5983">
        <v>6</v>
      </c>
      <c r="AP5983">
        <v>9</v>
      </c>
      <c r="AQ5983">
        <v>0</v>
      </c>
      <c r="AR5983">
        <v>6</v>
      </c>
      <c r="AS5983">
        <v>0</v>
      </c>
      <c r="AT5983">
        <v>0</v>
      </c>
      <c r="AU5983">
        <v>10</v>
      </c>
      <c r="AV5983">
        <v>9</v>
      </c>
      <c r="AW5983" s="26"/>
    </row>
    <row r="5984" spans="1:49" x14ac:dyDescent="0.2">
      <c r="A5984" s="7">
        <v>20</v>
      </c>
      <c r="B5984" s="18">
        <v>1854</v>
      </c>
      <c r="C5984" s="18"/>
      <c r="D5984" s="7">
        <v>1</v>
      </c>
      <c r="E5984" s="7">
        <v>22</v>
      </c>
      <c r="F5984" s="7">
        <v>1</v>
      </c>
      <c r="G5984" s="7">
        <v>6</v>
      </c>
      <c r="H5984" s="1">
        <v>26</v>
      </c>
      <c r="I5984" s="7">
        <v>0</v>
      </c>
      <c r="J5984" s="7">
        <v>5</v>
      </c>
      <c r="K5984" s="7">
        <v>3</v>
      </c>
      <c r="L5984" s="7">
        <v>63</v>
      </c>
      <c r="M5984" s="39">
        <v>12</v>
      </c>
      <c r="N5984" s="39" t="s">
        <v>186</v>
      </c>
      <c r="O5984" s="38">
        <v>5.25</v>
      </c>
      <c r="AW5984" s="26"/>
    </row>
    <row r="5985" spans="1:49" x14ac:dyDescent="0.2">
      <c r="A5985" s="7">
        <v>38</v>
      </c>
      <c r="B5985" s="18">
        <v>1855</v>
      </c>
      <c r="C5985" s="18"/>
      <c r="D5985" s="7">
        <v>1</v>
      </c>
      <c r="E5985" s="7">
        <v>22</v>
      </c>
      <c r="F5985" s="7">
        <v>1</v>
      </c>
      <c r="G5985" s="7">
        <v>6</v>
      </c>
      <c r="H5985" s="1">
        <v>26</v>
      </c>
      <c r="I5985" s="7">
        <v>0</v>
      </c>
      <c r="J5985" s="7">
        <v>3</v>
      </c>
      <c r="K5985" s="7">
        <v>3</v>
      </c>
      <c r="L5985" s="7">
        <v>39</v>
      </c>
      <c r="M5985" s="39">
        <v>12</v>
      </c>
      <c r="N5985" s="39" t="s">
        <v>186</v>
      </c>
      <c r="O5985" s="38">
        <v>3.25</v>
      </c>
      <c r="AW5985" s="26"/>
    </row>
    <row r="5986" spans="1:49" x14ac:dyDescent="0.2">
      <c r="A5986" s="7">
        <v>38</v>
      </c>
      <c r="B5986" s="18">
        <v>1856</v>
      </c>
      <c r="C5986" s="18"/>
      <c r="D5986" s="7">
        <v>1</v>
      </c>
      <c r="E5986" s="7">
        <v>22</v>
      </c>
      <c r="F5986" s="7">
        <v>1</v>
      </c>
      <c r="G5986" s="7">
        <v>6</v>
      </c>
      <c r="H5986" s="1">
        <v>26</v>
      </c>
      <c r="I5986" s="7">
        <v>0</v>
      </c>
      <c r="J5986" s="7">
        <v>2</v>
      </c>
      <c r="K5986" s="7">
        <v>0</v>
      </c>
      <c r="L5986" s="7">
        <v>24</v>
      </c>
      <c r="M5986" s="39">
        <v>12</v>
      </c>
      <c r="N5986" s="39" t="s">
        <v>186</v>
      </c>
      <c r="O5986" s="38">
        <v>2</v>
      </c>
      <c r="AW5986" s="26"/>
    </row>
    <row r="5987" spans="1:49" x14ac:dyDescent="0.2">
      <c r="A5987" s="7">
        <v>37</v>
      </c>
      <c r="B5987" s="18">
        <v>1857</v>
      </c>
      <c r="C5987" s="18"/>
      <c r="D5987" s="7">
        <v>1</v>
      </c>
      <c r="E5987" s="7">
        <v>22</v>
      </c>
      <c r="F5987" s="7">
        <v>1</v>
      </c>
      <c r="G5987" s="7">
        <v>6</v>
      </c>
      <c r="H5987" s="1">
        <v>26</v>
      </c>
      <c r="I5987" s="7">
        <v>0</v>
      </c>
      <c r="J5987" s="7">
        <v>2</v>
      </c>
      <c r="K5987" s="7">
        <v>3</v>
      </c>
      <c r="L5987" s="7">
        <v>27</v>
      </c>
      <c r="M5987" s="39">
        <v>12</v>
      </c>
      <c r="N5987" s="39" t="s">
        <v>186</v>
      </c>
      <c r="O5987" s="38">
        <v>2.25</v>
      </c>
      <c r="AW5987" s="26"/>
    </row>
    <row r="5988" spans="1:49" x14ac:dyDescent="0.2">
      <c r="A5988" s="7">
        <v>38</v>
      </c>
      <c r="B5988" s="18">
        <v>1858</v>
      </c>
      <c r="C5988" s="18"/>
      <c r="D5988" s="7">
        <v>1</v>
      </c>
      <c r="E5988" s="7">
        <v>22</v>
      </c>
      <c r="F5988" s="7">
        <v>1</v>
      </c>
      <c r="G5988" s="7">
        <v>6</v>
      </c>
      <c r="H5988" s="1">
        <v>26</v>
      </c>
      <c r="I5988" s="7">
        <v>0</v>
      </c>
      <c r="J5988" s="7">
        <v>1</v>
      </c>
      <c r="K5988" s="7">
        <v>9</v>
      </c>
      <c r="L5988" s="7">
        <v>21</v>
      </c>
      <c r="M5988" s="39">
        <v>12</v>
      </c>
      <c r="N5988" s="39" t="s">
        <v>186</v>
      </c>
      <c r="O5988" s="38">
        <v>1.75</v>
      </c>
      <c r="AW5988" s="26"/>
    </row>
    <row r="5989" spans="1:49" x14ac:dyDescent="0.2">
      <c r="A5989" s="7">
        <v>38</v>
      </c>
      <c r="B5989" s="18">
        <v>1859</v>
      </c>
      <c r="C5989" s="18"/>
      <c r="D5989" s="7">
        <v>1</v>
      </c>
      <c r="E5989" s="7">
        <v>22</v>
      </c>
      <c r="F5989" s="7">
        <v>1</v>
      </c>
      <c r="G5989" s="7">
        <v>6</v>
      </c>
      <c r="H5989" s="1">
        <v>26</v>
      </c>
      <c r="I5989" s="7">
        <v>0</v>
      </c>
      <c r="J5989" s="7">
        <v>1</v>
      </c>
      <c r="K5989" s="7">
        <v>2.5</v>
      </c>
      <c r="L5989" s="7">
        <v>14.5</v>
      </c>
      <c r="M5989" s="39">
        <v>12</v>
      </c>
      <c r="N5989" s="39" t="s">
        <v>186</v>
      </c>
      <c r="O5989" s="38">
        <v>1.2083333333333333</v>
      </c>
      <c r="AW5989" s="26"/>
    </row>
    <row r="5990" spans="1:49" x14ac:dyDescent="0.2">
      <c r="A5990" s="7">
        <v>41</v>
      </c>
      <c r="B5990" s="40">
        <v>1860</v>
      </c>
      <c r="C5990" s="40"/>
      <c r="D5990" s="7">
        <v>1</v>
      </c>
      <c r="E5990" s="7">
        <v>22</v>
      </c>
      <c r="F5990" s="7">
        <v>1</v>
      </c>
      <c r="G5990" s="7">
        <v>6</v>
      </c>
      <c r="H5990" s="1">
        <v>26</v>
      </c>
      <c r="I5990" s="7">
        <v>0</v>
      </c>
      <c r="J5990" s="7">
        <v>0</v>
      </c>
      <c r="K5990" s="7">
        <v>10</v>
      </c>
      <c r="L5990" s="7">
        <v>10</v>
      </c>
      <c r="M5990" s="39">
        <v>12</v>
      </c>
      <c r="N5990" s="39" t="s">
        <v>186</v>
      </c>
      <c r="O5990" s="38">
        <v>0.83333333333333337</v>
      </c>
      <c r="AW5990" s="26"/>
    </row>
    <row r="5991" spans="1:49" x14ac:dyDescent="0.2">
      <c r="A5991" s="7">
        <v>41</v>
      </c>
      <c r="B5991" s="40">
        <v>1861</v>
      </c>
      <c r="C5991" s="40"/>
      <c r="D5991" s="7">
        <v>1</v>
      </c>
      <c r="E5991" s="7">
        <v>22</v>
      </c>
      <c r="F5991" s="7">
        <v>1</v>
      </c>
      <c r="G5991" s="7">
        <v>6</v>
      </c>
      <c r="H5991" s="1">
        <v>26</v>
      </c>
      <c r="I5991" s="7">
        <v>0</v>
      </c>
      <c r="J5991" s="7">
        <v>0</v>
      </c>
      <c r="K5991" s="7">
        <v>10</v>
      </c>
      <c r="L5991" s="7">
        <v>10</v>
      </c>
      <c r="M5991" s="39">
        <v>12</v>
      </c>
      <c r="N5991" s="39" t="s">
        <v>186</v>
      </c>
      <c r="O5991" s="38">
        <v>0.83333333333333337</v>
      </c>
      <c r="AW5991" s="26"/>
    </row>
    <row r="5992" spans="1:49" x14ac:dyDescent="0.2">
      <c r="A5992" s="7">
        <v>41</v>
      </c>
      <c r="B5992" s="40">
        <v>1862</v>
      </c>
      <c r="C5992" s="40"/>
      <c r="D5992" s="7">
        <v>1</v>
      </c>
      <c r="E5992" s="7">
        <v>22</v>
      </c>
      <c r="F5992" s="7">
        <v>1</v>
      </c>
      <c r="G5992" s="7">
        <v>6</v>
      </c>
      <c r="H5992" s="1">
        <v>26</v>
      </c>
      <c r="I5992" s="7">
        <v>0</v>
      </c>
      <c r="J5992" s="7">
        <v>1</v>
      </c>
      <c r="K5992" s="7">
        <v>3</v>
      </c>
      <c r="L5992" s="7">
        <v>15</v>
      </c>
      <c r="M5992" s="39">
        <v>12</v>
      </c>
      <c r="N5992" s="39" t="s">
        <v>186</v>
      </c>
      <c r="O5992" s="38">
        <v>1.25</v>
      </c>
      <c r="AW5992" s="26"/>
    </row>
    <row r="5993" spans="1:49" x14ac:dyDescent="0.2">
      <c r="A5993" s="7">
        <v>65</v>
      </c>
      <c r="B5993" s="40">
        <v>1862</v>
      </c>
      <c r="C5993" s="40"/>
      <c r="D5993" s="7">
        <v>5</v>
      </c>
      <c r="E5993" s="7">
        <v>22</v>
      </c>
      <c r="F5993" s="7">
        <v>1</v>
      </c>
      <c r="G5993" s="7">
        <v>6</v>
      </c>
      <c r="H5993" s="1">
        <v>26</v>
      </c>
      <c r="I5993" s="7">
        <v>0</v>
      </c>
      <c r="J5993" s="7">
        <v>1</v>
      </c>
      <c r="K5993" s="7">
        <v>2</v>
      </c>
      <c r="L5993" s="7">
        <v>14</v>
      </c>
      <c r="M5993" s="39">
        <v>12</v>
      </c>
      <c r="N5993" s="39" t="s">
        <v>186</v>
      </c>
      <c r="O5993" s="38">
        <v>1.1666666666666667</v>
      </c>
      <c r="P5993">
        <v>0</v>
      </c>
      <c r="Q5993">
        <v>1</v>
      </c>
      <c r="R5993">
        <v>3</v>
      </c>
      <c r="S5993">
        <v>0</v>
      </c>
      <c r="T5993">
        <v>1</v>
      </c>
      <c r="U5993">
        <v>1.5</v>
      </c>
      <c r="V5993">
        <v>0</v>
      </c>
      <c r="W5993">
        <v>0</v>
      </c>
      <c r="X5993">
        <v>8</v>
      </c>
      <c r="Y5993">
        <v>0</v>
      </c>
      <c r="Z5993">
        <v>0</v>
      </c>
      <c r="AA5993">
        <v>9</v>
      </c>
      <c r="AW5993" s="26"/>
    </row>
    <row r="5994" spans="1:49" x14ac:dyDescent="0.2">
      <c r="A5994" s="7">
        <v>41</v>
      </c>
      <c r="B5994" s="40">
        <v>1863</v>
      </c>
      <c r="C5994" s="40"/>
      <c r="D5994" s="7">
        <v>1</v>
      </c>
      <c r="E5994" s="7">
        <v>22</v>
      </c>
      <c r="F5994" s="7">
        <v>1</v>
      </c>
      <c r="G5994" s="7">
        <v>6</v>
      </c>
      <c r="H5994" s="1">
        <v>26</v>
      </c>
      <c r="I5994" s="7">
        <v>0</v>
      </c>
      <c r="J5994" s="7">
        <v>0</v>
      </c>
      <c r="K5994" s="7">
        <v>10.5</v>
      </c>
      <c r="L5994" s="7">
        <v>10.5</v>
      </c>
      <c r="M5994" s="39">
        <v>12</v>
      </c>
      <c r="N5994" s="39" t="s">
        <v>186</v>
      </c>
      <c r="O5994" s="38">
        <v>0.875</v>
      </c>
      <c r="AW5994" s="26"/>
    </row>
    <row r="5995" spans="1:49" x14ac:dyDescent="0.2">
      <c r="A5995" s="7">
        <v>41</v>
      </c>
      <c r="B5995" s="40">
        <v>1864</v>
      </c>
      <c r="C5995" s="40"/>
      <c r="D5995" s="7">
        <v>1</v>
      </c>
      <c r="E5995" s="7">
        <v>22</v>
      </c>
      <c r="F5995" s="7">
        <v>1</v>
      </c>
      <c r="G5995" s="7">
        <v>6</v>
      </c>
      <c r="H5995" s="1">
        <v>26</v>
      </c>
      <c r="I5995" s="7">
        <v>0</v>
      </c>
      <c r="J5995" s="7">
        <v>0</v>
      </c>
      <c r="K5995" s="7">
        <v>9</v>
      </c>
      <c r="L5995" s="7">
        <v>9</v>
      </c>
      <c r="M5995" s="39">
        <v>12</v>
      </c>
      <c r="N5995" s="39" t="s">
        <v>186</v>
      </c>
      <c r="O5995" s="38">
        <v>0.75</v>
      </c>
      <c r="AW5995" s="26"/>
    </row>
    <row r="5996" spans="1:49" x14ac:dyDescent="0.2">
      <c r="A5996" s="7">
        <v>65</v>
      </c>
      <c r="B5996" s="40">
        <v>1864</v>
      </c>
      <c r="C5996" s="40"/>
      <c r="D5996" s="7">
        <v>4</v>
      </c>
      <c r="E5996" s="7">
        <v>22</v>
      </c>
      <c r="F5996" s="7">
        <v>1</v>
      </c>
      <c r="G5996" s="7">
        <v>6</v>
      </c>
      <c r="H5996" s="1">
        <v>26</v>
      </c>
      <c r="I5996" s="7">
        <v>0</v>
      </c>
      <c r="J5996" s="7">
        <v>0</v>
      </c>
      <c r="K5996" s="7">
        <v>9</v>
      </c>
      <c r="L5996" s="7">
        <v>9</v>
      </c>
      <c r="M5996" s="39">
        <v>12</v>
      </c>
      <c r="N5996" s="39" t="s">
        <v>186</v>
      </c>
      <c r="O5996" s="38">
        <v>0.75</v>
      </c>
      <c r="P5996">
        <v>0</v>
      </c>
      <c r="Q5996">
        <v>0</v>
      </c>
      <c r="R5996">
        <v>10</v>
      </c>
      <c r="S5996">
        <v>0</v>
      </c>
      <c r="T5996">
        <v>0</v>
      </c>
      <c r="U5996">
        <v>9</v>
      </c>
      <c r="V5996">
        <v>0</v>
      </c>
      <c r="W5996">
        <v>0</v>
      </c>
      <c r="X5996">
        <v>9</v>
      </c>
      <c r="AW5996" s="26"/>
    </row>
    <row r="5997" spans="1:49" x14ac:dyDescent="0.2">
      <c r="A5997" s="7">
        <v>41</v>
      </c>
      <c r="B5997" s="40">
        <v>1865</v>
      </c>
      <c r="C5997" s="40"/>
      <c r="D5997" s="7">
        <v>1</v>
      </c>
      <c r="E5997" s="7">
        <v>22</v>
      </c>
      <c r="F5997" s="7">
        <v>1</v>
      </c>
      <c r="G5997" s="7">
        <v>6</v>
      </c>
      <c r="H5997" s="1">
        <v>26</v>
      </c>
      <c r="I5997" s="7">
        <v>0</v>
      </c>
      <c r="J5997" s="7">
        <v>1</v>
      </c>
      <c r="K5997" s="7">
        <v>9</v>
      </c>
      <c r="L5997" s="7">
        <v>21</v>
      </c>
      <c r="M5997" s="39">
        <v>12</v>
      </c>
      <c r="N5997" s="39" t="s">
        <v>186</v>
      </c>
      <c r="O5997" s="38">
        <v>1.75</v>
      </c>
      <c r="AW5997" s="26"/>
    </row>
    <row r="5998" spans="1:49" x14ac:dyDescent="0.2">
      <c r="A5998" s="7">
        <v>41</v>
      </c>
      <c r="B5998" s="40">
        <v>1866</v>
      </c>
      <c r="C5998" s="40"/>
      <c r="D5998" s="7">
        <v>1</v>
      </c>
      <c r="E5998" s="7">
        <v>22</v>
      </c>
      <c r="F5998" s="7">
        <v>1</v>
      </c>
      <c r="G5998" s="7">
        <v>6</v>
      </c>
      <c r="H5998" s="1">
        <v>26</v>
      </c>
      <c r="I5998" s="7">
        <v>0</v>
      </c>
      <c r="J5998" s="7">
        <v>1</v>
      </c>
      <c r="K5998" s="7">
        <v>7.5</v>
      </c>
      <c r="L5998" s="7">
        <v>19.5</v>
      </c>
      <c r="M5998" s="39">
        <v>12</v>
      </c>
      <c r="N5998" s="39" t="s">
        <v>186</v>
      </c>
      <c r="O5998" s="38">
        <v>1.625</v>
      </c>
      <c r="AW5998" s="26"/>
    </row>
    <row r="5999" spans="1:49" x14ac:dyDescent="0.2">
      <c r="A5999" s="7">
        <v>41</v>
      </c>
      <c r="B5999" s="40">
        <v>1867</v>
      </c>
      <c r="C5999" s="40"/>
      <c r="D5999" s="7">
        <v>1</v>
      </c>
      <c r="E5999" s="7">
        <v>22</v>
      </c>
      <c r="F5999" s="7">
        <v>1</v>
      </c>
      <c r="G5999" s="7">
        <v>6</v>
      </c>
      <c r="H5999" s="1">
        <v>26</v>
      </c>
      <c r="I5999" s="7">
        <v>0</v>
      </c>
      <c r="J5999" s="7">
        <v>0</v>
      </c>
      <c r="K5999" s="7">
        <v>11.5</v>
      </c>
      <c r="L5999" s="7">
        <v>11.5</v>
      </c>
      <c r="M5999" s="39">
        <v>12</v>
      </c>
      <c r="N5999" s="39" t="s">
        <v>186</v>
      </c>
      <c r="O5999" s="38">
        <v>0.95833333333333337</v>
      </c>
      <c r="AW5999" s="26"/>
    </row>
    <row r="6000" spans="1:49" x14ac:dyDescent="0.2">
      <c r="A6000" s="7">
        <v>42</v>
      </c>
      <c r="B6000" s="40">
        <v>1868</v>
      </c>
      <c r="C6000" s="40"/>
      <c r="D6000" s="7">
        <v>1</v>
      </c>
      <c r="E6000" s="7">
        <v>22</v>
      </c>
      <c r="F6000" s="7">
        <v>1</v>
      </c>
      <c r="G6000" s="7">
        <v>6</v>
      </c>
      <c r="H6000" s="1">
        <v>26</v>
      </c>
      <c r="I6000" s="7">
        <v>0</v>
      </c>
      <c r="J6000" s="7">
        <v>0</v>
      </c>
      <c r="K6000" s="7">
        <v>7.5</v>
      </c>
      <c r="L6000" s="7">
        <v>7.5</v>
      </c>
      <c r="M6000" s="39">
        <v>12</v>
      </c>
      <c r="N6000" s="39" t="s">
        <v>186</v>
      </c>
      <c r="O6000" s="38">
        <v>0.625</v>
      </c>
      <c r="AW6000" s="26"/>
    </row>
    <row r="6001" spans="1:49" x14ac:dyDescent="0.2">
      <c r="A6001" s="7">
        <v>41</v>
      </c>
      <c r="B6001" s="40">
        <v>1869</v>
      </c>
      <c r="C6001" s="40"/>
      <c r="D6001" s="7">
        <v>1</v>
      </c>
      <c r="E6001" s="7">
        <v>22</v>
      </c>
      <c r="F6001" s="7">
        <v>1</v>
      </c>
      <c r="G6001" s="7">
        <v>6</v>
      </c>
      <c r="H6001" s="1">
        <v>26</v>
      </c>
      <c r="I6001" s="7">
        <v>0</v>
      </c>
      <c r="J6001" s="7">
        <v>0</v>
      </c>
      <c r="K6001" s="7">
        <v>10.5</v>
      </c>
      <c r="L6001" s="7">
        <v>10.5</v>
      </c>
      <c r="M6001" s="39">
        <v>12</v>
      </c>
      <c r="N6001" s="39" t="s">
        <v>186</v>
      </c>
      <c r="O6001" s="38">
        <v>0.875</v>
      </c>
      <c r="AW6001" s="26"/>
    </row>
    <row r="6002" spans="1:49" x14ac:dyDescent="0.2">
      <c r="A6002" s="7">
        <v>41</v>
      </c>
      <c r="B6002" s="40">
        <v>1870</v>
      </c>
      <c r="C6002" s="40"/>
      <c r="D6002" s="7">
        <v>1</v>
      </c>
      <c r="E6002" s="7">
        <v>22</v>
      </c>
      <c r="F6002" s="7">
        <v>1</v>
      </c>
      <c r="G6002" s="7">
        <v>6</v>
      </c>
      <c r="H6002" s="1">
        <v>26</v>
      </c>
      <c r="I6002" s="7">
        <v>0</v>
      </c>
      <c r="J6002" s="7">
        <v>1</v>
      </c>
      <c r="K6002" s="7">
        <v>0</v>
      </c>
      <c r="L6002" s="7">
        <v>12</v>
      </c>
      <c r="M6002" s="39">
        <v>12</v>
      </c>
      <c r="N6002" s="39" t="s">
        <v>186</v>
      </c>
      <c r="O6002" s="38">
        <v>1</v>
      </c>
      <c r="AW6002" s="26"/>
    </row>
    <row r="6003" spans="1:49" x14ac:dyDescent="0.2">
      <c r="A6003" s="7">
        <v>41</v>
      </c>
      <c r="B6003" s="40">
        <v>1871</v>
      </c>
      <c r="C6003" s="40"/>
      <c r="D6003" s="7">
        <v>1</v>
      </c>
      <c r="E6003" s="7">
        <v>22</v>
      </c>
      <c r="F6003" s="7">
        <v>1</v>
      </c>
      <c r="G6003" s="7">
        <v>6</v>
      </c>
      <c r="H6003" s="1">
        <v>26</v>
      </c>
      <c r="I6003" s="7">
        <v>0</v>
      </c>
      <c r="J6003" s="7">
        <v>0</v>
      </c>
      <c r="K6003" s="7">
        <v>6</v>
      </c>
      <c r="L6003" s="7">
        <v>6</v>
      </c>
      <c r="M6003" s="39">
        <v>12</v>
      </c>
      <c r="N6003" s="39" t="s">
        <v>186</v>
      </c>
      <c r="O6003" s="38">
        <v>0.5</v>
      </c>
      <c r="AW6003" s="26"/>
    </row>
    <row r="6004" spans="1:49" x14ac:dyDescent="0.2">
      <c r="A6004" s="7">
        <v>41</v>
      </c>
      <c r="B6004" s="40">
        <v>1872</v>
      </c>
      <c r="C6004" s="40"/>
      <c r="D6004" s="7">
        <v>1</v>
      </c>
      <c r="E6004" s="7">
        <v>22</v>
      </c>
      <c r="F6004" s="7">
        <v>1</v>
      </c>
      <c r="G6004" s="7">
        <v>6</v>
      </c>
      <c r="H6004" s="1">
        <v>26</v>
      </c>
      <c r="I6004" s="7">
        <v>0</v>
      </c>
      <c r="J6004" s="7">
        <v>0</v>
      </c>
      <c r="K6004" s="7">
        <v>6.5</v>
      </c>
      <c r="L6004" s="7">
        <v>6.5</v>
      </c>
      <c r="M6004" s="39">
        <v>12</v>
      </c>
      <c r="N6004" s="39" t="s">
        <v>186</v>
      </c>
      <c r="O6004" s="38">
        <v>0.54166666666666663</v>
      </c>
      <c r="AW6004" s="26"/>
    </row>
    <row r="6005" spans="1:49" x14ac:dyDescent="0.2">
      <c r="A6005" s="7">
        <v>41</v>
      </c>
      <c r="B6005" s="40">
        <v>1873</v>
      </c>
      <c r="C6005" s="40"/>
      <c r="D6005" s="7">
        <v>1</v>
      </c>
      <c r="E6005" s="7">
        <v>22</v>
      </c>
      <c r="F6005" s="7">
        <v>1</v>
      </c>
      <c r="G6005" s="7">
        <v>6</v>
      </c>
      <c r="H6005" s="1">
        <v>26</v>
      </c>
      <c r="I6005" s="7">
        <v>0</v>
      </c>
      <c r="J6005" s="7">
        <v>0</v>
      </c>
      <c r="K6005" s="7">
        <v>4.5</v>
      </c>
      <c r="L6005" s="7">
        <v>4.5</v>
      </c>
      <c r="M6005" s="39">
        <v>12</v>
      </c>
      <c r="N6005" s="39" t="s">
        <v>186</v>
      </c>
      <c r="O6005" s="38">
        <v>0.375</v>
      </c>
      <c r="AW6005" s="26"/>
    </row>
    <row r="6006" spans="1:49" x14ac:dyDescent="0.2">
      <c r="A6006" s="7">
        <v>41</v>
      </c>
      <c r="B6006" s="40">
        <v>1874</v>
      </c>
      <c r="C6006" s="40"/>
      <c r="D6006" s="7">
        <v>1</v>
      </c>
      <c r="E6006" s="7">
        <v>22</v>
      </c>
      <c r="F6006" s="7">
        <v>1</v>
      </c>
      <c r="G6006" s="7">
        <v>6</v>
      </c>
      <c r="H6006" s="1">
        <v>26</v>
      </c>
      <c r="I6006" s="7">
        <v>0</v>
      </c>
      <c r="J6006" s="7">
        <v>1</v>
      </c>
      <c r="K6006" s="7">
        <v>1</v>
      </c>
      <c r="L6006" s="7">
        <v>13</v>
      </c>
      <c r="M6006" s="39">
        <v>12</v>
      </c>
      <c r="N6006" s="39" t="s">
        <v>186</v>
      </c>
      <c r="O6006" s="38">
        <v>1.0833333333333333</v>
      </c>
      <c r="AW6006" s="26"/>
    </row>
    <row r="6007" spans="1:49" x14ac:dyDescent="0.2">
      <c r="A6007" s="7">
        <v>38</v>
      </c>
      <c r="B6007" s="40">
        <v>1875</v>
      </c>
      <c r="C6007" s="40"/>
      <c r="D6007" s="7">
        <v>1</v>
      </c>
      <c r="E6007" s="7">
        <v>22</v>
      </c>
      <c r="F6007" s="7">
        <v>1</v>
      </c>
      <c r="G6007" s="7">
        <v>6</v>
      </c>
      <c r="H6007" s="1">
        <v>26</v>
      </c>
      <c r="I6007" s="7">
        <v>0</v>
      </c>
      <c r="J6007" s="7">
        <v>0</v>
      </c>
      <c r="K6007" s="7">
        <v>6</v>
      </c>
      <c r="L6007" s="7">
        <v>6</v>
      </c>
      <c r="M6007" s="39">
        <v>12</v>
      </c>
      <c r="N6007" s="39" t="s">
        <v>186</v>
      </c>
      <c r="O6007" s="38">
        <v>0.5</v>
      </c>
      <c r="AW6007" s="26"/>
    </row>
    <row r="6008" spans="1:49" x14ac:dyDescent="0.2">
      <c r="A6008" s="7">
        <v>23</v>
      </c>
      <c r="B6008" s="40">
        <v>1876</v>
      </c>
      <c r="C6008" s="40"/>
      <c r="D6008" s="7">
        <v>1</v>
      </c>
      <c r="E6008" s="7">
        <v>22</v>
      </c>
      <c r="F6008" s="7">
        <v>1</v>
      </c>
      <c r="G6008" s="7">
        <v>6</v>
      </c>
      <c r="H6008" s="1">
        <v>26</v>
      </c>
      <c r="I6008" s="7">
        <v>0</v>
      </c>
      <c r="J6008" s="7">
        <v>0</v>
      </c>
      <c r="K6008" s="7">
        <v>2.5</v>
      </c>
      <c r="L6008" s="7">
        <v>2.5</v>
      </c>
      <c r="M6008" s="39">
        <v>12</v>
      </c>
      <c r="N6008" s="39" t="s">
        <v>186</v>
      </c>
      <c r="O6008" s="38">
        <v>0.20833333333333334</v>
      </c>
      <c r="AW6008" s="26"/>
    </row>
    <row r="6009" spans="1:49" x14ac:dyDescent="0.2">
      <c r="A6009" s="7">
        <v>54</v>
      </c>
      <c r="B6009" s="40">
        <v>1876</v>
      </c>
      <c r="C6009" s="40"/>
      <c r="D6009" s="7">
        <v>6</v>
      </c>
      <c r="E6009" s="7">
        <v>24</v>
      </c>
      <c r="F6009" s="7">
        <v>1</v>
      </c>
      <c r="G6009" s="7">
        <v>6</v>
      </c>
      <c r="H6009" s="1">
        <v>26</v>
      </c>
      <c r="I6009" s="7">
        <v>0</v>
      </c>
      <c r="J6009" s="7">
        <v>0</v>
      </c>
      <c r="K6009" s="40">
        <v>10</v>
      </c>
      <c r="L6009" s="7">
        <v>10</v>
      </c>
      <c r="M6009" s="39">
        <v>12</v>
      </c>
      <c r="N6009" s="39" t="s">
        <v>186</v>
      </c>
      <c r="O6009" s="38">
        <v>0.83333333333333337</v>
      </c>
      <c r="P6009">
        <v>0</v>
      </c>
      <c r="Q6009">
        <v>0</v>
      </c>
      <c r="R6009">
        <v>11</v>
      </c>
      <c r="S6009">
        <v>0</v>
      </c>
      <c r="T6009">
        <v>1</v>
      </c>
      <c r="U6009">
        <v>3</v>
      </c>
      <c r="V6009">
        <v>0</v>
      </c>
      <c r="W6009">
        <v>0</v>
      </c>
      <c r="X6009">
        <v>9</v>
      </c>
      <c r="Y6009">
        <v>0</v>
      </c>
      <c r="Z6009">
        <v>0</v>
      </c>
      <c r="AA6009">
        <v>10</v>
      </c>
      <c r="AB6009">
        <v>0</v>
      </c>
      <c r="AC6009">
        <v>1</v>
      </c>
      <c r="AD6009">
        <v>3</v>
      </c>
      <c r="AW6009" s="26"/>
    </row>
    <row r="6010" spans="1:49" x14ac:dyDescent="0.2">
      <c r="A6010" s="7">
        <v>45</v>
      </c>
      <c r="B6010" s="40">
        <v>1877</v>
      </c>
      <c r="C6010" s="40"/>
      <c r="D6010" s="7">
        <v>1</v>
      </c>
      <c r="E6010" s="7">
        <v>22</v>
      </c>
      <c r="F6010" s="7">
        <v>1</v>
      </c>
      <c r="G6010" s="7">
        <v>6</v>
      </c>
      <c r="H6010" s="1">
        <v>26</v>
      </c>
      <c r="I6010" s="7">
        <v>0</v>
      </c>
      <c r="J6010" s="7">
        <v>0</v>
      </c>
      <c r="K6010" s="7">
        <v>7.5</v>
      </c>
      <c r="L6010" s="7">
        <v>7.5</v>
      </c>
      <c r="M6010" s="39">
        <v>12</v>
      </c>
      <c r="N6010" s="39" t="s">
        <v>186</v>
      </c>
      <c r="O6010" s="38">
        <v>0.625</v>
      </c>
      <c r="AW6010" s="26"/>
    </row>
    <row r="6011" spans="1:49" x14ac:dyDescent="0.2">
      <c r="A6011" s="7">
        <v>22</v>
      </c>
      <c r="B6011" s="40">
        <v>1877</v>
      </c>
      <c r="C6011" s="40"/>
      <c r="D6011" s="7">
        <v>6</v>
      </c>
      <c r="E6011" s="7">
        <v>24</v>
      </c>
      <c r="F6011" s="7">
        <v>1</v>
      </c>
      <c r="G6011" s="7">
        <v>6</v>
      </c>
      <c r="H6011" s="1">
        <v>26</v>
      </c>
      <c r="I6011" s="7">
        <v>0</v>
      </c>
      <c r="J6011" s="7">
        <v>1</v>
      </c>
      <c r="K6011" s="7">
        <v>0.5</v>
      </c>
      <c r="L6011" s="7">
        <v>12.5</v>
      </c>
      <c r="M6011" s="39">
        <v>12</v>
      </c>
      <c r="N6011" s="39" t="s">
        <v>186</v>
      </c>
      <c r="O6011" s="38">
        <v>1.0416666666666667</v>
      </c>
      <c r="P6011">
        <v>0</v>
      </c>
      <c r="Q6011">
        <v>1</v>
      </c>
      <c r="R6011">
        <v>0</v>
      </c>
      <c r="S6011">
        <v>0</v>
      </c>
      <c r="T6011">
        <v>0</v>
      </c>
      <c r="U6011">
        <v>9</v>
      </c>
      <c r="V6011">
        <v>0</v>
      </c>
      <c r="W6011">
        <v>0</v>
      </c>
      <c r="X6011">
        <v>9</v>
      </c>
      <c r="Y6011">
        <v>0</v>
      </c>
      <c r="Z6011">
        <v>0</v>
      </c>
      <c r="AA6011">
        <v>9</v>
      </c>
      <c r="AB6011">
        <v>0</v>
      </c>
      <c r="AC6011">
        <v>1</v>
      </c>
      <c r="AD6011">
        <v>6</v>
      </c>
      <c r="AW6011" s="26"/>
    </row>
    <row r="6012" spans="1:49" x14ac:dyDescent="0.2">
      <c r="A6012" s="7">
        <v>45</v>
      </c>
      <c r="B6012" s="40">
        <v>1878</v>
      </c>
      <c r="C6012" s="40"/>
      <c r="D6012" s="7">
        <v>1</v>
      </c>
      <c r="E6012" s="7">
        <v>22</v>
      </c>
      <c r="F6012" s="7">
        <v>1</v>
      </c>
      <c r="G6012" s="7">
        <v>6</v>
      </c>
      <c r="H6012" s="1">
        <v>26</v>
      </c>
      <c r="I6012" s="7">
        <v>0</v>
      </c>
      <c r="J6012" s="7">
        <v>0</v>
      </c>
      <c r="K6012" s="7">
        <v>9.5</v>
      </c>
      <c r="L6012" s="7">
        <v>9.5</v>
      </c>
      <c r="M6012" s="39">
        <v>12</v>
      </c>
      <c r="N6012" s="39" t="s">
        <v>186</v>
      </c>
      <c r="O6012" s="38">
        <v>0.79166666666666663</v>
      </c>
      <c r="AW6012" s="26"/>
    </row>
    <row r="6013" spans="1:49" x14ac:dyDescent="0.2">
      <c r="A6013" s="7">
        <v>22</v>
      </c>
      <c r="B6013" s="40">
        <v>1878</v>
      </c>
      <c r="C6013" s="40"/>
      <c r="D6013" s="7">
        <v>6</v>
      </c>
      <c r="E6013" s="7">
        <v>24</v>
      </c>
      <c r="F6013" s="7">
        <v>1</v>
      </c>
      <c r="G6013" s="7">
        <v>6</v>
      </c>
      <c r="H6013" s="1">
        <v>26</v>
      </c>
      <c r="I6013" s="7">
        <v>0</v>
      </c>
      <c r="J6013" s="7">
        <v>1</v>
      </c>
      <c r="K6013" s="7">
        <v>4.5</v>
      </c>
      <c r="L6013" s="7">
        <v>16.5</v>
      </c>
      <c r="M6013" s="39">
        <v>12</v>
      </c>
      <c r="N6013" s="39" t="s">
        <v>186</v>
      </c>
      <c r="O6013" s="38">
        <v>1.375</v>
      </c>
      <c r="P6013">
        <v>0</v>
      </c>
      <c r="Q6013">
        <v>1</v>
      </c>
      <c r="R6013">
        <v>3</v>
      </c>
      <c r="S6013">
        <v>0</v>
      </c>
      <c r="T6013">
        <v>1</v>
      </c>
      <c r="U6013">
        <v>0</v>
      </c>
      <c r="V6013">
        <v>0</v>
      </c>
      <c r="W6013">
        <v>0</v>
      </c>
      <c r="X6013">
        <v>10.5</v>
      </c>
      <c r="Y6013">
        <v>0</v>
      </c>
      <c r="Z6013">
        <v>1</v>
      </c>
      <c r="AA6013">
        <v>0</v>
      </c>
      <c r="AB6013">
        <v>0</v>
      </c>
      <c r="AC6013">
        <v>1</v>
      </c>
      <c r="AD6013">
        <v>1.5</v>
      </c>
      <c r="AW6013" s="26"/>
    </row>
    <row r="6014" spans="1:49" x14ac:dyDescent="0.2">
      <c r="A6014" s="7">
        <v>23</v>
      </c>
      <c r="B6014" s="40">
        <v>1879</v>
      </c>
      <c r="C6014" s="40"/>
      <c r="D6014" s="7">
        <v>1</v>
      </c>
      <c r="E6014" s="7">
        <v>22</v>
      </c>
      <c r="F6014" s="7">
        <v>1</v>
      </c>
      <c r="G6014" s="7">
        <v>6</v>
      </c>
      <c r="H6014" s="1">
        <v>26</v>
      </c>
      <c r="I6014" s="7">
        <v>0</v>
      </c>
      <c r="J6014" s="7">
        <v>0</v>
      </c>
      <c r="K6014" s="7">
        <v>10.5</v>
      </c>
      <c r="L6014" s="7">
        <v>10.5</v>
      </c>
      <c r="M6014" s="39">
        <v>12</v>
      </c>
      <c r="N6014" s="39" t="s">
        <v>186</v>
      </c>
      <c r="O6014" s="38">
        <v>0.875</v>
      </c>
      <c r="AW6014" s="26"/>
    </row>
    <row r="6015" spans="1:49" x14ac:dyDescent="0.2">
      <c r="A6015" s="7">
        <v>53</v>
      </c>
      <c r="B6015" s="40">
        <v>1879</v>
      </c>
      <c r="C6015" s="40"/>
      <c r="D6015" s="7">
        <v>6</v>
      </c>
      <c r="E6015" s="7">
        <v>24</v>
      </c>
      <c r="F6015" s="7">
        <v>1</v>
      </c>
      <c r="G6015" s="7">
        <v>6</v>
      </c>
      <c r="H6015" s="1">
        <v>26</v>
      </c>
      <c r="I6015" s="7">
        <v>0</v>
      </c>
      <c r="J6015" s="7">
        <v>1</v>
      </c>
      <c r="K6015" s="7">
        <v>1.5</v>
      </c>
      <c r="L6015" s="7">
        <v>13.5</v>
      </c>
      <c r="M6015" s="39">
        <v>12</v>
      </c>
      <c r="N6015" s="39" t="s">
        <v>186</v>
      </c>
      <c r="O6015" s="38">
        <v>1.125</v>
      </c>
      <c r="P6015">
        <v>0</v>
      </c>
      <c r="Q6015">
        <v>0</v>
      </c>
      <c r="R6015">
        <v>10.5</v>
      </c>
      <c r="S6015">
        <v>0</v>
      </c>
      <c r="T6015">
        <v>1</v>
      </c>
      <c r="U6015">
        <v>0</v>
      </c>
      <c r="V6015">
        <v>0</v>
      </c>
      <c r="W6015">
        <v>0</v>
      </c>
      <c r="X6015">
        <v>9</v>
      </c>
      <c r="Y6015">
        <v>0</v>
      </c>
      <c r="Z6015">
        <v>0</v>
      </c>
      <c r="AA6015">
        <v>7.5</v>
      </c>
      <c r="AB6015">
        <v>0</v>
      </c>
      <c r="AC6015">
        <v>0</v>
      </c>
      <c r="AD6015">
        <v>6</v>
      </c>
      <c r="AW6015" s="26"/>
    </row>
    <row r="6016" spans="1:49" x14ac:dyDescent="0.2">
      <c r="A6016" s="7">
        <v>45</v>
      </c>
      <c r="B6016" s="40">
        <v>1880</v>
      </c>
      <c r="C6016" s="40"/>
      <c r="D6016" s="7">
        <v>1</v>
      </c>
      <c r="E6016" s="7">
        <v>22</v>
      </c>
      <c r="F6016" s="7">
        <v>1</v>
      </c>
      <c r="G6016" s="7">
        <v>6</v>
      </c>
      <c r="H6016" s="1">
        <v>26</v>
      </c>
      <c r="I6016" s="7">
        <v>0</v>
      </c>
      <c r="J6016" s="7">
        <v>0</v>
      </c>
      <c r="K6016" s="7">
        <v>7.5</v>
      </c>
      <c r="L6016" s="7">
        <v>7.5</v>
      </c>
      <c r="M6016" s="39">
        <v>12</v>
      </c>
      <c r="N6016" s="39" t="s">
        <v>186</v>
      </c>
      <c r="O6016" s="38">
        <v>0.625</v>
      </c>
      <c r="AW6016" s="26"/>
    </row>
    <row r="6017" spans="1:49" x14ac:dyDescent="0.2">
      <c r="A6017" s="7">
        <v>22</v>
      </c>
      <c r="B6017" s="40">
        <v>1880</v>
      </c>
      <c r="C6017" s="40"/>
      <c r="D6017" s="7">
        <v>6</v>
      </c>
      <c r="E6017" s="7">
        <v>24</v>
      </c>
      <c r="F6017" s="7">
        <v>1</v>
      </c>
      <c r="G6017" s="7">
        <v>6</v>
      </c>
      <c r="H6017" s="1">
        <v>26</v>
      </c>
      <c r="I6017" s="7">
        <v>0</v>
      </c>
      <c r="J6017" s="7">
        <v>0</v>
      </c>
      <c r="K6017" s="7">
        <v>9</v>
      </c>
      <c r="L6017" s="7">
        <v>9</v>
      </c>
      <c r="M6017" s="39">
        <v>12</v>
      </c>
      <c r="N6017" s="39" t="s">
        <v>186</v>
      </c>
      <c r="O6017" s="38">
        <v>0.75</v>
      </c>
      <c r="P6017">
        <v>0</v>
      </c>
      <c r="Q6017">
        <v>0</v>
      </c>
      <c r="R6017">
        <v>7</v>
      </c>
      <c r="S6017">
        <v>0</v>
      </c>
      <c r="T6017">
        <v>0</v>
      </c>
      <c r="U6017">
        <v>10.5</v>
      </c>
      <c r="V6017">
        <v>0</v>
      </c>
      <c r="W6017">
        <v>0</v>
      </c>
      <c r="X6017">
        <v>9</v>
      </c>
      <c r="Y6017">
        <v>0</v>
      </c>
      <c r="Z6017">
        <v>0</v>
      </c>
      <c r="AA6017">
        <v>10.5</v>
      </c>
      <c r="AB6017">
        <v>0</v>
      </c>
      <c r="AC6017">
        <v>0</v>
      </c>
      <c r="AD6017">
        <v>9</v>
      </c>
      <c r="AW6017" s="26"/>
    </row>
    <row r="6018" spans="1:49" x14ac:dyDescent="0.2">
      <c r="A6018" s="7">
        <v>43</v>
      </c>
      <c r="B6018" s="40">
        <v>1881</v>
      </c>
      <c r="C6018" s="40"/>
      <c r="D6018" s="7">
        <v>1</v>
      </c>
      <c r="E6018" s="7">
        <v>22</v>
      </c>
      <c r="F6018" s="7">
        <v>1</v>
      </c>
      <c r="G6018" s="7">
        <v>6</v>
      </c>
      <c r="H6018" s="1">
        <v>26</v>
      </c>
      <c r="I6018" s="7">
        <v>0</v>
      </c>
      <c r="J6018" s="7">
        <v>0</v>
      </c>
      <c r="K6018" s="7">
        <v>7.5</v>
      </c>
      <c r="L6018" s="7">
        <v>7.5</v>
      </c>
      <c r="M6018" s="39">
        <v>12</v>
      </c>
      <c r="N6018" s="39" t="s">
        <v>186</v>
      </c>
      <c r="O6018" s="38">
        <v>0.625</v>
      </c>
      <c r="AW6018" s="26"/>
    </row>
    <row r="6019" spans="1:49" x14ac:dyDescent="0.2">
      <c r="A6019" s="7">
        <v>23</v>
      </c>
      <c r="B6019" s="40">
        <v>1881</v>
      </c>
      <c r="C6019" s="40"/>
      <c r="D6019" s="7">
        <v>6</v>
      </c>
      <c r="E6019" s="7">
        <v>24</v>
      </c>
      <c r="F6019" s="7">
        <v>1</v>
      </c>
      <c r="G6019" s="7">
        <v>6</v>
      </c>
      <c r="H6019" s="1">
        <v>26</v>
      </c>
      <c r="I6019" s="7">
        <v>0</v>
      </c>
      <c r="J6019" s="7">
        <v>0</v>
      </c>
      <c r="K6019" s="7">
        <v>10.5</v>
      </c>
      <c r="L6019" s="7">
        <v>10.5</v>
      </c>
      <c r="M6019" s="39">
        <v>12</v>
      </c>
      <c r="N6019" s="39" t="s">
        <v>186</v>
      </c>
      <c r="O6019" s="38">
        <v>0.875</v>
      </c>
      <c r="P6019">
        <v>0</v>
      </c>
      <c r="Q6019">
        <v>0</v>
      </c>
      <c r="R6019">
        <v>10.5</v>
      </c>
      <c r="S6019">
        <v>0</v>
      </c>
      <c r="T6019">
        <v>0</v>
      </c>
      <c r="U6019">
        <v>10.5</v>
      </c>
      <c r="V6019">
        <v>0</v>
      </c>
      <c r="W6019">
        <v>1</v>
      </c>
      <c r="X6019">
        <v>0</v>
      </c>
      <c r="Y6019">
        <v>0</v>
      </c>
      <c r="Z6019">
        <v>0</v>
      </c>
      <c r="AA6019">
        <v>10</v>
      </c>
      <c r="AB6019">
        <v>0</v>
      </c>
      <c r="AC6019">
        <v>0</v>
      </c>
      <c r="AD6019">
        <v>10.5</v>
      </c>
      <c r="AW6019" s="26"/>
    </row>
    <row r="6020" spans="1:49" x14ac:dyDescent="0.2">
      <c r="A6020" s="7">
        <v>46</v>
      </c>
      <c r="B6020" s="40">
        <v>1882</v>
      </c>
      <c r="C6020" s="40"/>
      <c r="D6020" s="7">
        <v>1</v>
      </c>
      <c r="E6020" s="7">
        <v>22</v>
      </c>
      <c r="F6020" s="7">
        <v>1</v>
      </c>
      <c r="G6020" s="7">
        <v>6</v>
      </c>
      <c r="H6020" s="1">
        <v>26</v>
      </c>
      <c r="I6020" s="7">
        <v>0</v>
      </c>
      <c r="J6020" s="7">
        <v>0</v>
      </c>
      <c r="K6020" s="7">
        <v>9</v>
      </c>
      <c r="L6020" s="7">
        <v>9</v>
      </c>
      <c r="M6020" s="39">
        <v>12</v>
      </c>
      <c r="N6020" s="39" t="s">
        <v>186</v>
      </c>
      <c r="O6020" s="38">
        <v>0.75</v>
      </c>
      <c r="AW6020" s="26"/>
    </row>
    <row r="6021" spans="1:49" x14ac:dyDescent="0.2">
      <c r="A6021" s="7">
        <v>23</v>
      </c>
      <c r="B6021" s="40">
        <v>1882</v>
      </c>
      <c r="C6021" s="40"/>
      <c r="D6021" s="7">
        <v>6</v>
      </c>
      <c r="E6021" s="7">
        <v>24</v>
      </c>
      <c r="F6021" s="7">
        <v>1</v>
      </c>
      <c r="G6021" s="7">
        <v>6</v>
      </c>
      <c r="H6021" s="1">
        <v>26</v>
      </c>
      <c r="I6021" s="7">
        <v>0</v>
      </c>
      <c r="J6021" s="7">
        <v>0</v>
      </c>
      <c r="K6021" s="7">
        <v>7.5</v>
      </c>
      <c r="L6021" s="7">
        <v>7.5</v>
      </c>
      <c r="M6021" s="39">
        <v>12</v>
      </c>
      <c r="N6021" s="39" t="s">
        <v>186</v>
      </c>
      <c r="O6021" s="38">
        <v>0.625</v>
      </c>
      <c r="P6021">
        <v>0</v>
      </c>
      <c r="Q6021">
        <v>0</v>
      </c>
      <c r="R6021">
        <v>9.5</v>
      </c>
      <c r="S6021">
        <v>0</v>
      </c>
      <c r="T6021">
        <v>1</v>
      </c>
      <c r="U6021">
        <v>0</v>
      </c>
      <c r="V6021">
        <v>0</v>
      </c>
      <c r="W6021">
        <v>0</v>
      </c>
      <c r="X6021">
        <v>10.5</v>
      </c>
      <c r="Y6021">
        <v>0</v>
      </c>
      <c r="Z6021">
        <v>0</v>
      </c>
      <c r="AA6021">
        <v>9</v>
      </c>
      <c r="AB6021">
        <v>0</v>
      </c>
      <c r="AC6021">
        <v>0</v>
      </c>
      <c r="AD6021">
        <v>10.5</v>
      </c>
      <c r="AW6021" s="26"/>
    </row>
    <row r="6022" spans="1:49" x14ac:dyDescent="0.2">
      <c r="A6022" s="7">
        <v>46</v>
      </c>
      <c r="B6022" s="40">
        <v>1883</v>
      </c>
      <c r="C6022" s="40"/>
      <c r="D6022" s="7">
        <v>1</v>
      </c>
      <c r="E6022" s="7">
        <v>22</v>
      </c>
      <c r="F6022" s="7">
        <v>1</v>
      </c>
      <c r="G6022" s="7">
        <v>6</v>
      </c>
      <c r="H6022" s="1">
        <v>26</v>
      </c>
      <c r="I6022" s="7">
        <v>0</v>
      </c>
      <c r="J6022" s="7">
        <v>0</v>
      </c>
      <c r="K6022" s="7">
        <v>10.5</v>
      </c>
      <c r="L6022" s="7">
        <v>10.5</v>
      </c>
      <c r="M6022" s="39">
        <v>12</v>
      </c>
      <c r="N6022" s="39" t="s">
        <v>186</v>
      </c>
      <c r="O6022" s="38">
        <v>0.875</v>
      </c>
      <c r="AW6022" s="26"/>
    </row>
    <row r="6023" spans="1:49" x14ac:dyDescent="0.2">
      <c r="A6023" s="7">
        <v>23</v>
      </c>
      <c r="B6023" s="40">
        <v>1883</v>
      </c>
      <c r="C6023" s="40"/>
      <c r="D6023" s="7">
        <v>6</v>
      </c>
      <c r="E6023" s="7">
        <v>24</v>
      </c>
      <c r="F6023" s="7">
        <v>1</v>
      </c>
      <c r="G6023" s="7">
        <v>6</v>
      </c>
      <c r="H6023" s="1">
        <v>26</v>
      </c>
      <c r="I6023" s="7">
        <v>0</v>
      </c>
      <c r="J6023" s="7">
        <v>0</v>
      </c>
      <c r="K6023" s="7">
        <v>10.5</v>
      </c>
      <c r="L6023" s="7">
        <v>10.5</v>
      </c>
      <c r="M6023" s="39">
        <v>12</v>
      </c>
      <c r="N6023" s="39" t="s">
        <v>186</v>
      </c>
      <c r="O6023" s="38">
        <v>0.875</v>
      </c>
      <c r="P6023">
        <v>0</v>
      </c>
      <c r="Q6023">
        <v>0</v>
      </c>
      <c r="R6023">
        <v>10.5</v>
      </c>
      <c r="S6023">
        <v>0</v>
      </c>
      <c r="T6023">
        <v>0</v>
      </c>
      <c r="U6023">
        <v>10.5</v>
      </c>
      <c r="V6023">
        <v>0</v>
      </c>
      <c r="W6023">
        <v>0</v>
      </c>
      <c r="X6023">
        <v>7.5</v>
      </c>
      <c r="Y6023">
        <v>0</v>
      </c>
      <c r="Z6023">
        <v>0</v>
      </c>
      <c r="AA6023">
        <v>10.5</v>
      </c>
      <c r="AB6023">
        <v>0</v>
      </c>
      <c r="AC6023">
        <v>0</v>
      </c>
      <c r="AD6023">
        <v>10.5</v>
      </c>
      <c r="AW6023" s="26"/>
    </row>
    <row r="6024" spans="1:49" x14ac:dyDescent="0.2">
      <c r="A6024" s="7">
        <v>23</v>
      </c>
      <c r="B6024" s="40">
        <v>1884</v>
      </c>
      <c r="C6024" s="40"/>
      <c r="D6024" s="7">
        <v>1</v>
      </c>
      <c r="E6024" s="7">
        <v>22</v>
      </c>
      <c r="F6024" s="7">
        <v>1</v>
      </c>
      <c r="G6024" s="7">
        <v>6</v>
      </c>
      <c r="H6024" s="1">
        <v>26</v>
      </c>
      <c r="I6024" s="7">
        <v>0</v>
      </c>
      <c r="J6024" s="7">
        <v>0</v>
      </c>
      <c r="K6024" s="7">
        <v>7.5</v>
      </c>
      <c r="L6024" s="7">
        <v>7.5</v>
      </c>
      <c r="M6024" s="39">
        <v>12</v>
      </c>
      <c r="N6024" s="39" t="s">
        <v>186</v>
      </c>
      <c r="O6024" s="38">
        <v>0.625</v>
      </c>
      <c r="AW6024" s="26"/>
    </row>
    <row r="6025" spans="1:49" x14ac:dyDescent="0.2">
      <c r="A6025" s="7">
        <v>54</v>
      </c>
      <c r="B6025" s="40">
        <v>1884</v>
      </c>
      <c r="C6025" s="40"/>
      <c r="D6025" s="7">
        <v>6</v>
      </c>
      <c r="E6025" s="7">
        <v>24</v>
      </c>
      <c r="F6025" s="7">
        <v>1</v>
      </c>
      <c r="G6025" s="7">
        <v>6</v>
      </c>
      <c r="H6025" s="1">
        <v>26</v>
      </c>
      <c r="I6025" s="7">
        <v>0</v>
      </c>
      <c r="J6025" s="7">
        <v>1</v>
      </c>
      <c r="K6025" s="7">
        <v>1.5</v>
      </c>
      <c r="L6025" s="7">
        <v>13.5</v>
      </c>
      <c r="M6025" s="39">
        <v>12</v>
      </c>
      <c r="N6025" s="39" t="s">
        <v>186</v>
      </c>
      <c r="O6025" s="38">
        <v>1.125</v>
      </c>
      <c r="P6025">
        <v>0</v>
      </c>
      <c r="Q6025">
        <v>0</v>
      </c>
      <c r="R6025">
        <v>9</v>
      </c>
      <c r="S6025">
        <v>0</v>
      </c>
      <c r="T6025">
        <v>1</v>
      </c>
      <c r="U6025">
        <v>1.5</v>
      </c>
      <c r="V6025">
        <v>0</v>
      </c>
      <c r="W6025">
        <v>0</v>
      </c>
      <c r="X6025">
        <v>9</v>
      </c>
      <c r="Y6025">
        <v>0</v>
      </c>
      <c r="Z6025">
        <v>0</v>
      </c>
      <c r="AA6025">
        <v>10.5</v>
      </c>
      <c r="AB6025">
        <v>0</v>
      </c>
      <c r="AC6025">
        <v>0</v>
      </c>
      <c r="AD6025">
        <v>10.5</v>
      </c>
      <c r="AW6025" s="26"/>
    </row>
    <row r="6026" spans="1:49" x14ac:dyDescent="0.2">
      <c r="A6026" s="7">
        <v>23</v>
      </c>
      <c r="B6026" s="40">
        <v>1885</v>
      </c>
      <c r="C6026" s="40"/>
      <c r="D6026" s="7">
        <v>1</v>
      </c>
      <c r="E6026" s="7">
        <v>22</v>
      </c>
      <c r="F6026" s="7">
        <v>1</v>
      </c>
      <c r="G6026" s="7">
        <v>6</v>
      </c>
      <c r="H6026" s="1">
        <v>26</v>
      </c>
      <c r="I6026" s="7">
        <v>0</v>
      </c>
      <c r="J6026" s="7">
        <v>0</v>
      </c>
      <c r="K6026" s="7">
        <v>7.5</v>
      </c>
      <c r="L6026" s="7">
        <v>7.5</v>
      </c>
      <c r="M6026" s="39">
        <v>12</v>
      </c>
      <c r="N6026" s="39" t="s">
        <v>186</v>
      </c>
      <c r="O6026" s="38">
        <v>0.625</v>
      </c>
      <c r="AW6026" s="26"/>
    </row>
    <row r="6027" spans="1:49" x14ac:dyDescent="0.2">
      <c r="A6027" s="7">
        <v>46</v>
      </c>
      <c r="B6027" s="40">
        <v>1886</v>
      </c>
      <c r="C6027" s="40"/>
      <c r="D6027" s="7">
        <v>1</v>
      </c>
      <c r="E6027" s="7">
        <v>22</v>
      </c>
      <c r="F6027" s="7">
        <v>1</v>
      </c>
      <c r="G6027" s="7">
        <v>6</v>
      </c>
      <c r="H6027" s="1">
        <v>26</v>
      </c>
      <c r="I6027" s="7">
        <v>0</v>
      </c>
      <c r="J6027" s="7">
        <v>0</v>
      </c>
      <c r="K6027" s="7">
        <v>8</v>
      </c>
      <c r="L6027" s="7">
        <v>8</v>
      </c>
      <c r="M6027" s="39">
        <v>12</v>
      </c>
      <c r="N6027" s="39" t="s">
        <v>186</v>
      </c>
      <c r="O6027" s="38">
        <v>0.66666666666666663</v>
      </c>
      <c r="AW6027" s="26"/>
    </row>
    <row r="6028" spans="1:49" x14ac:dyDescent="0.2">
      <c r="A6028" s="7">
        <v>23</v>
      </c>
      <c r="B6028" s="40">
        <v>1886</v>
      </c>
      <c r="C6028" s="40"/>
      <c r="D6028" s="7">
        <v>6</v>
      </c>
      <c r="E6028" s="7">
        <v>24</v>
      </c>
      <c r="F6028" s="7">
        <v>1</v>
      </c>
      <c r="G6028" s="7">
        <v>6</v>
      </c>
      <c r="H6028" s="1">
        <v>26</v>
      </c>
      <c r="I6028" s="7">
        <v>0</v>
      </c>
      <c r="J6028" s="7">
        <v>0</v>
      </c>
      <c r="K6028" s="7">
        <v>10.5</v>
      </c>
      <c r="L6028" s="7">
        <v>10.5</v>
      </c>
      <c r="M6028" s="39">
        <v>12</v>
      </c>
      <c r="N6028" s="39" t="s">
        <v>186</v>
      </c>
      <c r="O6028" s="38">
        <v>0.875</v>
      </c>
      <c r="P6028">
        <v>0</v>
      </c>
      <c r="Q6028">
        <v>0</v>
      </c>
      <c r="R6028">
        <v>10.5</v>
      </c>
      <c r="S6028">
        <v>0</v>
      </c>
      <c r="T6028">
        <v>0</v>
      </c>
      <c r="U6028">
        <v>10.5</v>
      </c>
      <c r="V6028">
        <v>0</v>
      </c>
      <c r="W6028">
        <v>0</v>
      </c>
      <c r="X6028">
        <v>9</v>
      </c>
      <c r="Y6028">
        <v>0</v>
      </c>
      <c r="Z6028">
        <v>0</v>
      </c>
      <c r="AA6028">
        <v>10.5</v>
      </c>
      <c r="AB6028">
        <v>0</v>
      </c>
      <c r="AC6028">
        <v>0</v>
      </c>
      <c r="AD6028">
        <v>10.5</v>
      </c>
      <c r="AW6028" s="26"/>
    </row>
    <row r="6029" spans="1:49" x14ac:dyDescent="0.2">
      <c r="A6029" s="7">
        <v>47</v>
      </c>
      <c r="B6029" s="40">
        <v>1887</v>
      </c>
      <c r="C6029" s="40"/>
      <c r="D6029" s="7">
        <v>1</v>
      </c>
      <c r="E6029" s="7">
        <v>22</v>
      </c>
      <c r="F6029" s="7">
        <v>1</v>
      </c>
      <c r="G6029" s="7">
        <v>6</v>
      </c>
      <c r="H6029" s="1">
        <v>26</v>
      </c>
      <c r="I6029" s="7">
        <v>0</v>
      </c>
      <c r="J6029" s="7">
        <v>0</v>
      </c>
      <c r="K6029" s="7">
        <v>10.5</v>
      </c>
      <c r="L6029" s="7">
        <v>10.5</v>
      </c>
      <c r="M6029" s="39">
        <v>12</v>
      </c>
      <c r="N6029" s="39" t="s">
        <v>186</v>
      </c>
      <c r="O6029" s="38">
        <v>0.875</v>
      </c>
      <c r="AW6029" s="26"/>
    </row>
    <row r="6030" spans="1:49" x14ac:dyDescent="0.2">
      <c r="A6030" s="7">
        <v>46</v>
      </c>
      <c r="B6030" s="40">
        <v>1887</v>
      </c>
      <c r="C6030" s="40"/>
      <c r="D6030" s="7">
        <v>6</v>
      </c>
      <c r="E6030" s="7">
        <v>24</v>
      </c>
      <c r="F6030" s="7">
        <v>1</v>
      </c>
      <c r="G6030" s="7">
        <v>6</v>
      </c>
      <c r="H6030" s="1">
        <v>26</v>
      </c>
      <c r="I6030" s="7">
        <v>0</v>
      </c>
      <c r="J6030" s="7">
        <v>0</v>
      </c>
      <c r="K6030" s="7">
        <v>10.5</v>
      </c>
      <c r="L6030" s="7">
        <v>10.5</v>
      </c>
      <c r="M6030" s="39">
        <v>12</v>
      </c>
      <c r="N6030" s="39" t="s">
        <v>186</v>
      </c>
      <c r="O6030" s="38">
        <v>0.875</v>
      </c>
      <c r="P6030">
        <v>0</v>
      </c>
      <c r="Q6030">
        <v>0</v>
      </c>
      <c r="R6030">
        <v>10.5</v>
      </c>
      <c r="S6030">
        <v>0</v>
      </c>
      <c r="T6030">
        <v>0</v>
      </c>
      <c r="U6030">
        <v>10.5</v>
      </c>
      <c r="V6030">
        <v>0</v>
      </c>
      <c r="W6030">
        <v>0</v>
      </c>
      <c r="X6030">
        <v>7.5</v>
      </c>
      <c r="Y6030">
        <v>0</v>
      </c>
      <c r="Z6030">
        <v>0</v>
      </c>
      <c r="AA6030">
        <v>7.5</v>
      </c>
      <c r="AB6030">
        <v>0</v>
      </c>
      <c r="AC6030">
        <v>0</v>
      </c>
      <c r="AD6030">
        <v>10.5</v>
      </c>
      <c r="AW6030" s="26"/>
    </row>
    <row r="6031" spans="1:49" x14ac:dyDescent="0.2">
      <c r="A6031" s="7">
        <v>23</v>
      </c>
      <c r="B6031" s="40">
        <v>1888</v>
      </c>
      <c r="C6031" s="40"/>
      <c r="D6031" s="7">
        <v>1</v>
      </c>
      <c r="E6031" s="7">
        <v>22</v>
      </c>
      <c r="F6031" s="7">
        <v>1</v>
      </c>
      <c r="G6031" s="7">
        <v>6</v>
      </c>
      <c r="H6031" s="1">
        <v>26</v>
      </c>
      <c r="I6031" s="7">
        <v>0</v>
      </c>
      <c r="J6031" s="7">
        <v>0</v>
      </c>
      <c r="K6031" s="7">
        <v>6.5</v>
      </c>
      <c r="L6031" s="7">
        <v>6.5</v>
      </c>
      <c r="M6031" s="39">
        <v>12</v>
      </c>
      <c r="N6031" s="39" t="s">
        <v>186</v>
      </c>
      <c r="O6031" s="38">
        <v>0.54166666666666663</v>
      </c>
      <c r="AW6031" s="26"/>
    </row>
    <row r="6032" spans="1:49" x14ac:dyDescent="0.2">
      <c r="A6032" s="7">
        <v>53</v>
      </c>
      <c r="B6032" s="40">
        <v>1888</v>
      </c>
      <c r="C6032" s="40"/>
      <c r="D6032" s="7">
        <v>6</v>
      </c>
      <c r="E6032" s="7">
        <v>24</v>
      </c>
      <c r="F6032" s="7">
        <v>1</v>
      </c>
      <c r="G6032" s="7">
        <v>6</v>
      </c>
      <c r="H6032" s="1">
        <v>26</v>
      </c>
      <c r="I6032" s="7">
        <v>0</v>
      </c>
      <c r="J6032" s="7">
        <v>0</v>
      </c>
      <c r="K6032" s="7">
        <v>7.5</v>
      </c>
      <c r="L6032" s="7">
        <v>7.5</v>
      </c>
      <c r="M6032" s="39">
        <v>12</v>
      </c>
      <c r="N6032" s="39" t="s">
        <v>186</v>
      </c>
      <c r="O6032" s="38">
        <v>0.625</v>
      </c>
      <c r="P6032">
        <v>0</v>
      </c>
      <c r="Q6032">
        <v>0</v>
      </c>
      <c r="R6032">
        <v>7.5</v>
      </c>
      <c r="S6032">
        <v>0</v>
      </c>
      <c r="T6032">
        <v>0</v>
      </c>
      <c r="U6032">
        <v>10</v>
      </c>
      <c r="V6032">
        <v>0</v>
      </c>
      <c r="W6032">
        <v>0</v>
      </c>
      <c r="X6032">
        <v>10.5</v>
      </c>
      <c r="Y6032">
        <v>0</v>
      </c>
      <c r="Z6032">
        <v>0</v>
      </c>
      <c r="AA6032">
        <v>10.5</v>
      </c>
      <c r="AB6032">
        <v>0</v>
      </c>
      <c r="AC6032">
        <v>0</v>
      </c>
      <c r="AD6032">
        <v>10.5</v>
      </c>
      <c r="AW6032" s="26"/>
    </row>
    <row r="6033" spans="1:49" x14ac:dyDescent="0.2">
      <c r="A6033" s="7">
        <v>46</v>
      </c>
      <c r="B6033" s="40">
        <v>1889</v>
      </c>
      <c r="C6033" s="40"/>
      <c r="D6033" s="7">
        <v>1</v>
      </c>
      <c r="E6033" s="7">
        <v>22</v>
      </c>
      <c r="F6033" s="7">
        <v>1</v>
      </c>
      <c r="G6033" s="7">
        <v>6</v>
      </c>
      <c r="H6033" s="1">
        <v>26</v>
      </c>
      <c r="I6033" s="7">
        <v>0</v>
      </c>
      <c r="J6033" s="7">
        <v>0</v>
      </c>
      <c r="K6033" s="7">
        <v>10.5</v>
      </c>
      <c r="L6033" s="7">
        <v>10.5</v>
      </c>
      <c r="M6033" s="39">
        <v>12</v>
      </c>
      <c r="N6033" s="39" t="s">
        <v>186</v>
      </c>
      <c r="O6033" s="38">
        <v>0.875</v>
      </c>
      <c r="AW6033" s="26"/>
    </row>
    <row r="6034" spans="1:49" x14ac:dyDescent="0.2">
      <c r="A6034" s="7">
        <v>23</v>
      </c>
      <c r="B6034" s="40">
        <v>1889</v>
      </c>
      <c r="C6034" s="40"/>
      <c r="D6034" s="7">
        <v>1</v>
      </c>
      <c r="E6034" s="7">
        <v>24</v>
      </c>
      <c r="F6034" s="7">
        <v>1</v>
      </c>
      <c r="G6034" s="7">
        <v>6</v>
      </c>
      <c r="H6034" s="1">
        <v>26</v>
      </c>
      <c r="I6034" s="7">
        <v>0</v>
      </c>
      <c r="J6034" s="7">
        <v>0</v>
      </c>
      <c r="K6034" s="7">
        <v>10.5</v>
      </c>
      <c r="L6034" s="7">
        <v>10.5</v>
      </c>
      <c r="M6034" s="39">
        <v>12</v>
      </c>
      <c r="N6034" s="39" t="s">
        <v>186</v>
      </c>
      <c r="O6034" s="38">
        <v>0.875</v>
      </c>
      <c r="AW6034" s="26"/>
    </row>
    <row r="6035" spans="1:49" x14ac:dyDescent="0.2">
      <c r="A6035" s="7">
        <v>45</v>
      </c>
      <c r="B6035" s="40">
        <v>1890</v>
      </c>
      <c r="C6035" s="40"/>
      <c r="D6035" s="7">
        <v>1</v>
      </c>
      <c r="E6035" s="7">
        <v>22</v>
      </c>
      <c r="F6035" s="7">
        <v>1</v>
      </c>
      <c r="G6035" s="7">
        <v>6</v>
      </c>
      <c r="H6035" s="1">
        <v>26</v>
      </c>
      <c r="I6035" s="7">
        <v>0</v>
      </c>
      <c r="J6035" s="7">
        <v>1</v>
      </c>
      <c r="K6035" s="7">
        <v>3</v>
      </c>
      <c r="L6035" s="7">
        <v>15</v>
      </c>
      <c r="M6035" s="39">
        <v>12</v>
      </c>
      <c r="N6035" s="39" t="s">
        <v>186</v>
      </c>
      <c r="O6035" s="38">
        <v>1.25</v>
      </c>
      <c r="AW6035" s="26"/>
    </row>
    <row r="6036" spans="1:49" x14ac:dyDescent="0.2">
      <c r="A6036" s="7">
        <v>22</v>
      </c>
      <c r="B6036" s="40">
        <v>1890</v>
      </c>
      <c r="C6036" s="40"/>
      <c r="D6036" s="7">
        <v>6</v>
      </c>
      <c r="E6036" s="7">
        <v>24</v>
      </c>
      <c r="F6036" s="7">
        <v>1</v>
      </c>
      <c r="G6036" s="7">
        <v>6</v>
      </c>
      <c r="H6036" s="1">
        <v>26</v>
      </c>
      <c r="I6036" s="7">
        <v>0</v>
      </c>
      <c r="J6036" s="7">
        <v>0</v>
      </c>
      <c r="K6036" s="7">
        <v>9</v>
      </c>
      <c r="L6036" s="7">
        <v>9</v>
      </c>
      <c r="M6036" s="39">
        <v>12</v>
      </c>
      <c r="N6036" s="39" t="s">
        <v>186</v>
      </c>
      <c r="O6036" s="38">
        <v>0.75</v>
      </c>
      <c r="P6036">
        <v>0</v>
      </c>
      <c r="Q6036">
        <v>0</v>
      </c>
      <c r="R6036">
        <v>10</v>
      </c>
      <c r="S6036">
        <v>0</v>
      </c>
      <c r="T6036">
        <v>0</v>
      </c>
      <c r="U6036">
        <v>7.5</v>
      </c>
      <c r="V6036">
        <v>0</v>
      </c>
      <c r="W6036">
        <v>0</v>
      </c>
      <c r="X6036">
        <v>10</v>
      </c>
      <c r="Y6036">
        <v>0</v>
      </c>
      <c r="Z6036">
        <v>0</v>
      </c>
      <c r="AA6036">
        <v>6</v>
      </c>
      <c r="AB6036">
        <v>0</v>
      </c>
      <c r="AC6036">
        <v>0</v>
      </c>
      <c r="AD6036">
        <v>10.5</v>
      </c>
      <c r="AW6036" s="26"/>
    </row>
    <row r="6037" spans="1:49" x14ac:dyDescent="0.2">
      <c r="A6037" s="7">
        <v>44</v>
      </c>
      <c r="B6037" s="40">
        <v>1891</v>
      </c>
      <c r="C6037" s="40"/>
      <c r="D6037" s="7">
        <v>1</v>
      </c>
      <c r="E6037" s="7">
        <v>22</v>
      </c>
      <c r="F6037" s="7">
        <v>1</v>
      </c>
      <c r="G6037" s="7">
        <v>6</v>
      </c>
      <c r="H6037" s="1">
        <v>26</v>
      </c>
      <c r="I6037" s="7">
        <v>0</v>
      </c>
      <c r="J6037" s="7">
        <v>1</v>
      </c>
      <c r="K6037" s="7">
        <v>3</v>
      </c>
      <c r="L6037" s="7">
        <v>15</v>
      </c>
      <c r="M6037" s="39">
        <v>12</v>
      </c>
      <c r="N6037" s="39" t="s">
        <v>186</v>
      </c>
      <c r="O6037" s="38">
        <v>1.25</v>
      </c>
      <c r="AW6037" s="26"/>
    </row>
    <row r="6038" spans="1:49" x14ac:dyDescent="0.2">
      <c r="A6038" s="7">
        <v>21</v>
      </c>
      <c r="B6038" s="40">
        <v>1891</v>
      </c>
      <c r="C6038" s="40"/>
      <c r="D6038" s="7">
        <v>6</v>
      </c>
      <c r="E6038" s="7">
        <v>24</v>
      </c>
      <c r="F6038" s="7">
        <v>1</v>
      </c>
      <c r="G6038" s="7">
        <v>6</v>
      </c>
      <c r="H6038" s="1">
        <v>26</v>
      </c>
      <c r="I6038" s="7">
        <v>0</v>
      </c>
      <c r="J6038" s="7">
        <v>0</v>
      </c>
      <c r="K6038" s="7">
        <v>10.5</v>
      </c>
      <c r="L6038" s="7">
        <v>10.5</v>
      </c>
      <c r="M6038" s="39">
        <v>12</v>
      </c>
      <c r="N6038" s="39" t="s">
        <v>186</v>
      </c>
      <c r="O6038" s="38">
        <v>0.875</v>
      </c>
      <c r="P6038">
        <v>0</v>
      </c>
      <c r="Q6038">
        <v>0</v>
      </c>
      <c r="R6038">
        <v>10.5</v>
      </c>
      <c r="S6038">
        <v>0</v>
      </c>
      <c r="T6038">
        <v>0</v>
      </c>
      <c r="U6038">
        <v>10.5</v>
      </c>
      <c r="V6038">
        <v>0</v>
      </c>
      <c r="W6038">
        <v>0</v>
      </c>
      <c r="X6038">
        <v>7.5</v>
      </c>
      <c r="Y6038">
        <v>0</v>
      </c>
      <c r="Z6038">
        <v>0</v>
      </c>
      <c r="AA6038">
        <v>7</v>
      </c>
      <c r="AB6038">
        <v>0</v>
      </c>
      <c r="AC6038">
        <v>0</v>
      </c>
      <c r="AD6038">
        <v>10</v>
      </c>
      <c r="AW6038" s="26"/>
    </row>
    <row r="6039" spans="1:49" x14ac:dyDescent="0.2">
      <c r="A6039" s="7">
        <v>44</v>
      </c>
      <c r="B6039" s="40">
        <v>1892</v>
      </c>
      <c r="C6039" s="40"/>
      <c r="D6039" s="7">
        <v>1</v>
      </c>
      <c r="E6039" s="7">
        <v>22</v>
      </c>
      <c r="F6039" s="7">
        <v>1</v>
      </c>
      <c r="G6039" s="7">
        <v>6</v>
      </c>
      <c r="H6039" s="1">
        <v>26</v>
      </c>
      <c r="I6039" s="7">
        <v>0</v>
      </c>
      <c r="J6039" s="7">
        <v>0</v>
      </c>
      <c r="K6039" s="7">
        <v>9</v>
      </c>
      <c r="L6039" s="7">
        <v>9</v>
      </c>
      <c r="M6039" s="39">
        <v>12</v>
      </c>
      <c r="N6039" s="39" t="s">
        <v>186</v>
      </c>
      <c r="O6039" s="38">
        <v>0.75</v>
      </c>
      <c r="AW6039" s="26"/>
    </row>
    <row r="6040" spans="1:49" x14ac:dyDescent="0.2">
      <c r="A6040" s="7">
        <v>21</v>
      </c>
      <c r="B6040" s="40">
        <v>1892</v>
      </c>
      <c r="C6040" s="40"/>
      <c r="D6040" s="7">
        <v>5</v>
      </c>
      <c r="E6040" s="7">
        <v>24</v>
      </c>
      <c r="F6040" s="7">
        <v>1</v>
      </c>
      <c r="G6040" s="7">
        <v>6</v>
      </c>
      <c r="H6040" s="1">
        <v>26</v>
      </c>
      <c r="I6040" s="7">
        <v>0</v>
      </c>
      <c r="J6040" s="7">
        <v>0</v>
      </c>
      <c r="K6040" s="7">
        <v>7.5</v>
      </c>
      <c r="L6040" s="7">
        <v>7.5</v>
      </c>
      <c r="M6040" s="39">
        <v>12</v>
      </c>
      <c r="N6040" s="39" t="s">
        <v>186</v>
      </c>
      <c r="O6040" s="38">
        <v>0.625</v>
      </c>
      <c r="P6040">
        <v>0</v>
      </c>
      <c r="Q6040">
        <v>0</v>
      </c>
      <c r="R6040">
        <v>10.5</v>
      </c>
      <c r="S6040">
        <v>0</v>
      </c>
      <c r="T6040">
        <v>0</v>
      </c>
      <c r="U6040">
        <v>10</v>
      </c>
      <c r="V6040">
        <v>0</v>
      </c>
      <c r="W6040">
        <v>0</v>
      </c>
      <c r="X6040">
        <v>7.5</v>
      </c>
      <c r="Y6040">
        <v>0</v>
      </c>
      <c r="Z6040">
        <v>0</v>
      </c>
      <c r="AA6040">
        <v>7.5</v>
      </c>
      <c r="AW6040" s="26"/>
    </row>
    <row r="6041" spans="1:49" x14ac:dyDescent="0.2">
      <c r="A6041" s="7">
        <v>44</v>
      </c>
      <c r="B6041" s="40">
        <v>1893</v>
      </c>
      <c r="C6041" s="40"/>
      <c r="D6041" s="7">
        <v>1</v>
      </c>
      <c r="E6041" s="7">
        <v>22</v>
      </c>
      <c r="F6041" s="7">
        <v>1</v>
      </c>
      <c r="G6041" s="7">
        <v>6</v>
      </c>
      <c r="H6041" s="1">
        <v>26</v>
      </c>
      <c r="I6041" s="7">
        <v>0</v>
      </c>
      <c r="J6041" s="7">
        <v>0</v>
      </c>
      <c r="K6041" s="7">
        <v>6</v>
      </c>
      <c r="L6041" s="7">
        <v>6</v>
      </c>
      <c r="M6041" s="39">
        <v>12</v>
      </c>
      <c r="N6041" s="39" t="s">
        <v>186</v>
      </c>
      <c r="O6041" s="38">
        <v>0.5</v>
      </c>
      <c r="AW6041" s="26"/>
    </row>
    <row r="6042" spans="1:49" x14ac:dyDescent="0.2">
      <c r="A6042" s="7">
        <v>21</v>
      </c>
      <c r="B6042" s="40">
        <v>1893</v>
      </c>
      <c r="C6042" s="40"/>
      <c r="D6042" s="7">
        <v>1</v>
      </c>
      <c r="E6042" s="7">
        <v>24</v>
      </c>
      <c r="F6042" s="7">
        <v>1</v>
      </c>
      <c r="G6042" s="7">
        <v>6</v>
      </c>
      <c r="H6042" s="1">
        <v>26</v>
      </c>
      <c r="I6042" s="7">
        <v>0</v>
      </c>
      <c r="J6042" s="7">
        <v>0</v>
      </c>
      <c r="K6042" s="7">
        <v>10.5</v>
      </c>
      <c r="L6042" s="7">
        <v>10.5</v>
      </c>
      <c r="M6042" s="39">
        <v>12</v>
      </c>
      <c r="N6042" s="39" t="s">
        <v>186</v>
      </c>
      <c r="O6042" s="38">
        <v>0.875</v>
      </c>
      <c r="AW6042" s="26"/>
    </row>
    <row r="6043" spans="1:49" x14ac:dyDescent="0.2">
      <c r="A6043" s="7">
        <v>44</v>
      </c>
      <c r="B6043" s="40">
        <v>1894</v>
      </c>
      <c r="C6043" s="40"/>
      <c r="D6043" s="7">
        <v>1</v>
      </c>
      <c r="E6043" s="7">
        <v>22</v>
      </c>
      <c r="F6043" s="7">
        <v>1</v>
      </c>
      <c r="G6043" s="7">
        <v>6</v>
      </c>
      <c r="H6043" s="1">
        <v>26</v>
      </c>
      <c r="I6043" s="7">
        <v>0</v>
      </c>
      <c r="J6043" s="7">
        <v>0</v>
      </c>
      <c r="K6043" s="7">
        <v>6</v>
      </c>
      <c r="L6043" s="7">
        <v>6</v>
      </c>
      <c r="M6043" s="39">
        <v>12</v>
      </c>
      <c r="N6043" s="39" t="s">
        <v>186</v>
      </c>
      <c r="O6043" s="38">
        <v>0.5</v>
      </c>
      <c r="AW6043" s="26"/>
    </row>
    <row r="6044" spans="1:49" x14ac:dyDescent="0.2">
      <c r="A6044" s="7">
        <v>21</v>
      </c>
      <c r="B6044" s="40">
        <v>1894</v>
      </c>
      <c r="C6044" s="40"/>
      <c r="D6044" s="7">
        <v>10</v>
      </c>
      <c r="E6044" s="7">
        <v>24</v>
      </c>
      <c r="F6044" s="7">
        <v>1</v>
      </c>
      <c r="G6044" s="7">
        <v>6</v>
      </c>
      <c r="H6044" s="1">
        <v>26</v>
      </c>
      <c r="I6044" s="7">
        <v>0</v>
      </c>
      <c r="J6044" s="7">
        <v>0</v>
      </c>
      <c r="K6044" s="7">
        <v>7</v>
      </c>
      <c r="L6044" s="7">
        <v>7</v>
      </c>
      <c r="M6044" s="39">
        <v>12</v>
      </c>
      <c r="N6044" s="39" t="s">
        <v>186</v>
      </c>
      <c r="O6044" s="38">
        <v>0.58333333333333337</v>
      </c>
      <c r="P6044">
        <v>0</v>
      </c>
      <c r="Q6044">
        <v>0</v>
      </c>
      <c r="R6044">
        <v>6</v>
      </c>
      <c r="S6044">
        <v>0</v>
      </c>
      <c r="T6044">
        <v>0</v>
      </c>
      <c r="U6044">
        <v>6</v>
      </c>
      <c r="V6044">
        <v>0</v>
      </c>
      <c r="W6044">
        <v>0</v>
      </c>
      <c r="X6044">
        <v>6</v>
      </c>
      <c r="Y6044">
        <v>0</v>
      </c>
      <c r="Z6044">
        <v>0</v>
      </c>
      <c r="AA6044">
        <v>6</v>
      </c>
      <c r="AB6044">
        <v>0</v>
      </c>
      <c r="AC6044">
        <v>0</v>
      </c>
      <c r="AD6044">
        <v>6</v>
      </c>
      <c r="AE6044">
        <v>0</v>
      </c>
      <c r="AF6044">
        <v>0</v>
      </c>
      <c r="AG6044">
        <v>6</v>
      </c>
      <c r="AH6044">
        <v>0</v>
      </c>
      <c r="AI6044">
        <v>0</v>
      </c>
      <c r="AJ6044">
        <v>6</v>
      </c>
      <c r="AK6044">
        <v>0</v>
      </c>
      <c r="AL6044">
        <v>0</v>
      </c>
      <c r="AM6044">
        <v>6</v>
      </c>
      <c r="AN6044">
        <v>0</v>
      </c>
      <c r="AO6044">
        <v>0</v>
      </c>
      <c r="AP6044" s="4">
        <v>7</v>
      </c>
      <c r="AW6044" s="26"/>
    </row>
    <row r="6045" spans="1:49" x14ac:dyDescent="0.2">
      <c r="A6045" s="7">
        <v>43</v>
      </c>
      <c r="B6045" s="40">
        <v>1895</v>
      </c>
      <c r="C6045" s="40"/>
      <c r="D6045" s="7">
        <v>1</v>
      </c>
      <c r="E6045" s="7">
        <v>22</v>
      </c>
      <c r="F6045" s="7">
        <v>1</v>
      </c>
      <c r="G6045" s="7">
        <v>6</v>
      </c>
      <c r="H6045" s="1">
        <v>26</v>
      </c>
      <c r="I6045" s="7">
        <v>0</v>
      </c>
      <c r="J6045" s="7">
        <v>0</v>
      </c>
      <c r="K6045" s="7">
        <v>7</v>
      </c>
      <c r="L6045" s="7">
        <v>7</v>
      </c>
      <c r="M6045" s="39">
        <v>12</v>
      </c>
      <c r="N6045" s="39" t="s">
        <v>186</v>
      </c>
      <c r="O6045" s="38">
        <v>0.58333333333333337</v>
      </c>
      <c r="AW6045" s="26"/>
    </row>
    <row r="6046" spans="1:49" x14ac:dyDescent="0.2">
      <c r="A6046" s="7">
        <v>44</v>
      </c>
      <c r="B6046" s="40">
        <v>1896</v>
      </c>
      <c r="C6046" s="40"/>
      <c r="D6046" s="7">
        <v>1</v>
      </c>
      <c r="E6046" s="7">
        <v>22</v>
      </c>
      <c r="F6046" s="7">
        <v>1</v>
      </c>
      <c r="G6046" s="7">
        <v>6</v>
      </c>
      <c r="H6046" s="1">
        <v>26</v>
      </c>
      <c r="I6046" s="7">
        <v>0</v>
      </c>
      <c r="J6046" s="7">
        <v>0</v>
      </c>
      <c r="K6046" s="7">
        <v>6</v>
      </c>
      <c r="L6046" s="7">
        <v>6</v>
      </c>
      <c r="M6046" s="39">
        <v>12</v>
      </c>
      <c r="N6046" s="39" t="s">
        <v>186</v>
      </c>
      <c r="O6046" s="38">
        <v>0.5</v>
      </c>
      <c r="AW6046" s="26"/>
    </row>
    <row r="6047" spans="1:49" x14ac:dyDescent="0.2">
      <c r="A6047" s="7">
        <v>40</v>
      </c>
      <c r="B6047" s="40">
        <v>1897</v>
      </c>
      <c r="C6047" s="40"/>
      <c r="D6047" s="7">
        <v>1</v>
      </c>
      <c r="E6047" s="7">
        <v>22</v>
      </c>
      <c r="F6047" s="7">
        <v>1</v>
      </c>
      <c r="G6047" s="7">
        <v>6</v>
      </c>
      <c r="H6047" s="1">
        <v>26</v>
      </c>
      <c r="I6047" s="7">
        <v>0</v>
      </c>
      <c r="J6047" s="7">
        <v>0</v>
      </c>
      <c r="K6047" s="7">
        <v>7.5</v>
      </c>
      <c r="L6047" s="7">
        <v>7.5</v>
      </c>
      <c r="M6047" s="39">
        <v>12</v>
      </c>
      <c r="N6047" s="39" t="s">
        <v>186</v>
      </c>
      <c r="O6047" s="38">
        <v>0.625</v>
      </c>
      <c r="AW6047" s="26"/>
    </row>
    <row r="6048" spans="1:49" x14ac:dyDescent="0.2">
      <c r="A6048" s="7">
        <v>38</v>
      </c>
      <c r="B6048" s="40">
        <v>1898</v>
      </c>
      <c r="C6048" s="40"/>
      <c r="D6048" s="7">
        <v>1</v>
      </c>
      <c r="E6048" s="7">
        <v>22</v>
      </c>
      <c r="F6048" s="7">
        <v>1</v>
      </c>
      <c r="G6048" s="7">
        <v>6</v>
      </c>
      <c r="H6048" s="1">
        <v>26</v>
      </c>
      <c r="I6048" s="7">
        <v>0</v>
      </c>
      <c r="J6048" s="7">
        <v>0</v>
      </c>
      <c r="K6048" s="7">
        <v>6</v>
      </c>
      <c r="L6048" s="7">
        <v>6</v>
      </c>
      <c r="M6048" s="39">
        <v>12</v>
      </c>
      <c r="N6048" s="39" t="s">
        <v>186</v>
      </c>
      <c r="O6048" s="38">
        <v>0.5</v>
      </c>
      <c r="AW6048" s="26"/>
    </row>
    <row r="6049" spans="1:49" x14ac:dyDescent="0.2">
      <c r="A6049" s="7">
        <v>39</v>
      </c>
      <c r="B6049" s="40">
        <v>1899</v>
      </c>
      <c r="C6049" s="40"/>
      <c r="D6049" s="7">
        <v>1</v>
      </c>
      <c r="E6049" s="7">
        <v>22</v>
      </c>
      <c r="F6049" s="7">
        <v>1</v>
      </c>
      <c r="G6049" s="7">
        <v>6</v>
      </c>
      <c r="H6049" s="1">
        <v>26</v>
      </c>
      <c r="I6049" s="7">
        <v>0</v>
      </c>
      <c r="J6049" s="7">
        <v>0</v>
      </c>
      <c r="K6049" s="7">
        <v>4.75</v>
      </c>
      <c r="L6049" s="7">
        <v>4.75</v>
      </c>
      <c r="M6049" s="39">
        <v>12</v>
      </c>
      <c r="N6049" s="39" t="s">
        <v>186</v>
      </c>
      <c r="O6049" s="38">
        <v>0.39583333333333331</v>
      </c>
      <c r="AW6049" s="26"/>
    </row>
    <row r="6050" spans="1:49" x14ac:dyDescent="0.2">
      <c r="A6050" s="7">
        <v>40</v>
      </c>
      <c r="B6050" s="40">
        <v>1900</v>
      </c>
      <c r="C6050" s="40"/>
      <c r="D6050" s="7">
        <v>1</v>
      </c>
      <c r="E6050" s="7">
        <v>22</v>
      </c>
      <c r="F6050" s="7">
        <v>1</v>
      </c>
      <c r="G6050" s="7">
        <v>6</v>
      </c>
      <c r="H6050" s="1">
        <v>26</v>
      </c>
      <c r="I6050" s="7">
        <v>0</v>
      </c>
      <c r="J6050" s="7">
        <v>0</v>
      </c>
      <c r="K6050" s="7">
        <v>4.75</v>
      </c>
      <c r="L6050" s="7">
        <v>4.75</v>
      </c>
      <c r="M6050" s="39">
        <v>12</v>
      </c>
      <c r="N6050" s="39" t="s">
        <v>186</v>
      </c>
      <c r="O6050" s="38">
        <v>0.39583333333333331</v>
      </c>
      <c r="AW6050" s="26"/>
    </row>
    <row r="6051" spans="1:49" x14ac:dyDescent="0.2">
      <c r="A6051" s="7">
        <v>43</v>
      </c>
      <c r="B6051" s="40">
        <v>1901</v>
      </c>
      <c r="C6051" s="40"/>
      <c r="D6051" s="7">
        <v>1</v>
      </c>
      <c r="E6051" s="7">
        <v>22</v>
      </c>
      <c r="F6051" s="7">
        <v>1</v>
      </c>
      <c r="G6051" s="7">
        <v>6</v>
      </c>
      <c r="H6051" s="1">
        <v>26</v>
      </c>
      <c r="I6051" s="7">
        <v>0</v>
      </c>
      <c r="J6051" s="7">
        <v>0</v>
      </c>
      <c r="K6051" s="7">
        <v>5.25</v>
      </c>
      <c r="L6051" s="7">
        <v>5.25</v>
      </c>
      <c r="M6051" s="39">
        <v>12</v>
      </c>
      <c r="N6051" s="39" t="s">
        <v>186</v>
      </c>
      <c r="O6051" s="38">
        <v>0.4375</v>
      </c>
      <c r="AW6051" s="26"/>
    </row>
    <row r="6052" spans="1:49" x14ac:dyDescent="0.2">
      <c r="A6052" s="7">
        <v>28</v>
      </c>
      <c r="B6052" s="40">
        <v>1901</v>
      </c>
      <c r="C6052" s="40"/>
      <c r="D6052" s="7">
        <v>10</v>
      </c>
      <c r="E6052" s="7">
        <v>24</v>
      </c>
      <c r="F6052" s="7">
        <v>1</v>
      </c>
      <c r="G6052" s="7">
        <v>6</v>
      </c>
      <c r="H6052" s="1">
        <v>26</v>
      </c>
      <c r="I6052" s="7">
        <v>0</v>
      </c>
      <c r="J6052" s="7">
        <v>0</v>
      </c>
      <c r="K6052" s="40">
        <v>8</v>
      </c>
      <c r="L6052" s="7">
        <v>8</v>
      </c>
      <c r="M6052" s="39">
        <v>12</v>
      </c>
      <c r="N6052" s="39" t="s">
        <v>186</v>
      </c>
      <c r="O6052" s="38">
        <v>0.66666666666666663</v>
      </c>
      <c r="P6052">
        <v>0</v>
      </c>
      <c r="Q6052">
        <v>0</v>
      </c>
      <c r="R6052">
        <v>8</v>
      </c>
      <c r="S6052">
        <v>0</v>
      </c>
      <c r="T6052">
        <v>0</v>
      </c>
      <c r="U6052">
        <v>8</v>
      </c>
      <c r="V6052">
        <v>0</v>
      </c>
      <c r="W6052">
        <v>0</v>
      </c>
      <c r="X6052">
        <v>8</v>
      </c>
      <c r="Y6052">
        <v>0</v>
      </c>
      <c r="Z6052">
        <v>0</v>
      </c>
      <c r="AA6052">
        <v>8</v>
      </c>
      <c r="AB6052">
        <v>0</v>
      </c>
      <c r="AC6052">
        <v>0</v>
      </c>
      <c r="AD6052">
        <v>8</v>
      </c>
      <c r="AE6052">
        <v>0</v>
      </c>
      <c r="AF6052">
        <v>0</v>
      </c>
      <c r="AG6052">
        <v>8</v>
      </c>
      <c r="AH6052">
        <v>0</v>
      </c>
      <c r="AI6052">
        <v>0</v>
      </c>
      <c r="AJ6052">
        <v>7</v>
      </c>
      <c r="AK6052">
        <v>0</v>
      </c>
      <c r="AL6052">
        <v>0</v>
      </c>
      <c r="AM6052">
        <v>8</v>
      </c>
      <c r="AN6052">
        <v>0</v>
      </c>
      <c r="AO6052">
        <v>0</v>
      </c>
      <c r="AP6052">
        <v>8</v>
      </c>
      <c r="AW6052" s="26"/>
    </row>
    <row r="6053" spans="1:49" x14ac:dyDescent="0.2">
      <c r="A6053" s="7">
        <v>44</v>
      </c>
      <c r="B6053" s="40">
        <v>1902</v>
      </c>
      <c r="C6053" s="40"/>
      <c r="D6053" s="7">
        <v>1</v>
      </c>
      <c r="E6053" s="7">
        <v>22</v>
      </c>
      <c r="F6053" s="7">
        <v>1</v>
      </c>
      <c r="G6053" s="7">
        <v>6</v>
      </c>
      <c r="H6053" s="1">
        <v>26</v>
      </c>
      <c r="I6053" s="7">
        <v>0</v>
      </c>
      <c r="J6053" s="7">
        <v>0</v>
      </c>
      <c r="K6053" s="7">
        <v>5.5</v>
      </c>
      <c r="L6053" s="7">
        <v>5.5</v>
      </c>
      <c r="M6053" s="39">
        <v>12</v>
      </c>
      <c r="N6053" s="39" t="s">
        <v>186</v>
      </c>
      <c r="O6053" s="38">
        <v>0.45833333333333331</v>
      </c>
      <c r="AW6053" s="26"/>
    </row>
    <row r="6054" spans="1:49" x14ac:dyDescent="0.2">
      <c r="A6054" s="7">
        <v>28</v>
      </c>
      <c r="B6054" s="40">
        <v>1902</v>
      </c>
      <c r="C6054" s="40"/>
      <c r="D6054" s="7">
        <v>10</v>
      </c>
      <c r="E6054" s="7">
        <v>24</v>
      </c>
      <c r="F6054" s="7">
        <v>1</v>
      </c>
      <c r="G6054" s="7">
        <v>6</v>
      </c>
      <c r="H6054" s="1">
        <v>26</v>
      </c>
      <c r="I6054" s="7">
        <v>0</v>
      </c>
      <c r="J6054" s="7">
        <v>0</v>
      </c>
      <c r="K6054" s="7">
        <v>8</v>
      </c>
      <c r="L6054" s="7">
        <v>8</v>
      </c>
      <c r="M6054" s="39">
        <v>12</v>
      </c>
      <c r="N6054" s="39" t="s">
        <v>186</v>
      </c>
      <c r="O6054" s="38">
        <v>0.66666666666666663</v>
      </c>
      <c r="P6054">
        <v>0</v>
      </c>
      <c r="Q6054">
        <v>0</v>
      </c>
      <c r="R6054">
        <v>8</v>
      </c>
      <c r="S6054">
        <v>0</v>
      </c>
      <c r="T6054">
        <v>0</v>
      </c>
      <c r="U6054">
        <v>7</v>
      </c>
      <c r="V6054">
        <v>0</v>
      </c>
      <c r="W6054">
        <v>0</v>
      </c>
      <c r="X6054">
        <v>8</v>
      </c>
      <c r="Y6054">
        <v>0</v>
      </c>
      <c r="Z6054">
        <v>0</v>
      </c>
      <c r="AA6054">
        <v>8</v>
      </c>
      <c r="AB6054">
        <v>0</v>
      </c>
      <c r="AC6054">
        <v>0</v>
      </c>
      <c r="AD6054">
        <v>6</v>
      </c>
      <c r="AE6054">
        <v>0</v>
      </c>
      <c r="AF6054">
        <v>0</v>
      </c>
      <c r="AG6054">
        <v>7</v>
      </c>
      <c r="AH6054">
        <v>0</v>
      </c>
      <c r="AI6054">
        <v>0</v>
      </c>
      <c r="AJ6054">
        <v>7</v>
      </c>
      <c r="AK6054">
        <v>0</v>
      </c>
      <c r="AL6054">
        <v>0</v>
      </c>
      <c r="AM6054">
        <v>7</v>
      </c>
      <c r="AN6054">
        <v>0</v>
      </c>
      <c r="AO6054">
        <v>0</v>
      </c>
      <c r="AP6054">
        <v>6</v>
      </c>
      <c r="AW6054" s="26"/>
    </row>
    <row r="6055" spans="1:49" x14ac:dyDescent="0.2">
      <c r="A6055" s="7">
        <v>193</v>
      </c>
      <c r="B6055" s="40">
        <v>1902</v>
      </c>
      <c r="C6055" s="40"/>
      <c r="D6055" s="7">
        <v>9</v>
      </c>
      <c r="E6055" s="7">
        <v>25</v>
      </c>
      <c r="F6055" s="7">
        <v>2</v>
      </c>
      <c r="G6055" s="7">
        <v>6</v>
      </c>
      <c r="H6055" s="1">
        <v>26</v>
      </c>
      <c r="I6055" s="7">
        <v>0</v>
      </c>
      <c r="J6055" s="7">
        <v>0</v>
      </c>
      <c r="K6055" s="7">
        <v>3.5</v>
      </c>
      <c r="L6055" s="7">
        <v>3.5</v>
      </c>
      <c r="M6055" s="39">
        <v>12</v>
      </c>
      <c r="N6055" s="39" t="s">
        <v>186</v>
      </c>
      <c r="O6055" s="38">
        <v>0.29166666666666669</v>
      </c>
      <c r="P6055">
        <v>0</v>
      </c>
      <c r="Q6055">
        <v>0</v>
      </c>
      <c r="R6055">
        <v>3</v>
      </c>
      <c r="S6055">
        <v>0</v>
      </c>
      <c r="T6055">
        <v>0</v>
      </c>
      <c r="U6055">
        <v>9.5</v>
      </c>
      <c r="V6055">
        <v>0</v>
      </c>
      <c r="W6055">
        <v>0</v>
      </c>
      <c r="X6055">
        <v>9</v>
      </c>
      <c r="Y6055">
        <v>0</v>
      </c>
      <c r="Z6055">
        <v>0</v>
      </c>
      <c r="AA6055">
        <v>4.5</v>
      </c>
      <c r="AB6055">
        <v>0</v>
      </c>
      <c r="AC6055">
        <v>0</v>
      </c>
      <c r="AD6055">
        <v>6</v>
      </c>
      <c r="AE6055">
        <v>0</v>
      </c>
      <c r="AF6055">
        <v>0</v>
      </c>
      <c r="AG6055">
        <v>10.5</v>
      </c>
      <c r="AH6055">
        <v>0</v>
      </c>
      <c r="AI6055">
        <v>0</v>
      </c>
      <c r="AJ6055">
        <v>5</v>
      </c>
      <c r="AK6055">
        <v>0</v>
      </c>
      <c r="AL6055">
        <v>0</v>
      </c>
      <c r="AM6055">
        <v>6</v>
      </c>
      <c r="AW6055" s="26"/>
    </row>
    <row r="6056" spans="1:49" x14ac:dyDescent="0.2">
      <c r="A6056" s="7">
        <v>44</v>
      </c>
      <c r="B6056" s="40">
        <v>1903</v>
      </c>
      <c r="C6056" s="40"/>
      <c r="D6056" s="7">
        <v>1</v>
      </c>
      <c r="E6056" s="7">
        <v>22</v>
      </c>
      <c r="F6056" s="7">
        <v>1</v>
      </c>
      <c r="G6056" s="7">
        <v>6</v>
      </c>
      <c r="H6056" s="1">
        <v>26</v>
      </c>
      <c r="I6056" s="7">
        <v>0</v>
      </c>
      <c r="J6056" s="7">
        <v>0</v>
      </c>
      <c r="K6056" s="7">
        <v>5.75</v>
      </c>
      <c r="L6056" s="7">
        <v>5.75</v>
      </c>
      <c r="M6056" s="39">
        <v>12</v>
      </c>
      <c r="N6056" s="39" t="s">
        <v>186</v>
      </c>
      <c r="O6056" s="38">
        <v>0.47916666666666669</v>
      </c>
      <c r="AW6056" s="26"/>
    </row>
    <row r="6057" spans="1:49" x14ac:dyDescent="0.2">
      <c r="A6057" s="7">
        <v>28</v>
      </c>
      <c r="B6057" s="40">
        <v>1903</v>
      </c>
      <c r="C6057" s="40"/>
      <c r="D6057" s="7">
        <v>10</v>
      </c>
      <c r="E6057" s="7">
        <v>24</v>
      </c>
      <c r="F6057" s="7">
        <v>1</v>
      </c>
      <c r="G6057" s="7">
        <v>6</v>
      </c>
      <c r="H6057" s="1">
        <v>26</v>
      </c>
      <c r="I6057" s="7">
        <v>0</v>
      </c>
      <c r="J6057" s="7">
        <v>0</v>
      </c>
      <c r="K6057" s="7">
        <v>6</v>
      </c>
      <c r="L6057" s="7">
        <v>6</v>
      </c>
      <c r="M6057" s="39">
        <v>12</v>
      </c>
      <c r="N6057" s="39" t="s">
        <v>186</v>
      </c>
      <c r="O6057" s="38">
        <v>0.5</v>
      </c>
      <c r="P6057">
        <v>0</v>
      </c>
      <c r="Q6057">
        <v>0</v>
      </c>
      <c r="R6057">
        <v>7</v>
      </c>
      <c r="S6057">
        <v>0</v>
      </c>
      <c r="T6057">
        <v>0</v>
      </c>
      <c r="U6057">
        <v>7</v>
      </c>
      <c r="V6057">
        <v>0</v>
      </c>
      <c r="W6057">
        <v>0</v>
      </c>
      <c r="X6057">
        <v>7</v>
      </c>
      <c r="Y6057">
        <v>0</v>
      </c>
      <c r="Z6057">
        <v>0</v>
      </c>
      <c r="AA6057">
        <v>7</v>
      </c>
      <c r="AB6057">
        <v>0</v>
      </c>
      <c r="AC6057">
        <v>0</v>
      </c>
      <c r="AD6057">
        <v>7</v>
      </c>
      <c r="AE6057">
        <v>0</v>
      </c>
      <c r="AF6057">
        <v>0</v>
      </c>
      <c r="AG6057">
        <v>7</v>
      </c>
      <c r="AH6057">
        <v>0</v>
      </c>
      <c r="AI6057">
        <v>0</v>
      </c>
      <c r="AJ6057">
        <v>7</v>
      </c>
      <c r="AK6057">
        <v>0</v>
      </c>
      <c r="AL6057">
        <v>0</v>
      </c>
      <c r="AM6057">
        <v>7</v>
      </c>
      <c r="AN6057">
        <v>0</v>
      </c>
      <c r="AO6057">
        <v>0</v>
      </c>
      <c r="AP6057">
        <v>7</v>
      </c>
      <c r="AW6057" s="26"/>
    </row>
    <row r="6058" spans="1:49" x14ac:dyDescent="0.2">
      <c r="A6058" s="7">
        <v>192</v>
      </c>
      <c r="B6058" s="40">
        <v>1903</v>
      </c>
      <c r="C6058" s="40"/>
      <c r="D6058" s="7">
        <v>12</v>
      </c>
      <c r="E6058" s="7">
        <v>25</v>
      </c>
      <c r="F6058" s="7">
        <v>2</v>
      </c>
      <c r="G6058" s="7">
        <v>6</v>
      </c>
      <c r="H6058" s="1">
        <v>26</v>
      </c>
      <c r="I6058" s="7">
        <v>0</v>
      </c>
      <c r="J6058" s="7">
        <v>0</v>
      </c>
      <c r="K6058" s="7">
        <v>6</v>
      </c>
      <c r="L6058" s="7">
        <v>6</v>
      </c>
      <c r="M6058" s="39">
        <v>12</v>
      </c>
      <c r="N6058" s="39" t="s">
        <v>186</v>
      </c>
      <c r="O6058" s="38">
        <v>0.5</v>
      </c>
      <c r="P6058">
        <v>0</v>
      </c>
      <c r="Q6058">
        <v>0</v>
      </c>
      <c r="R6058">
        <v>6.5</v>
      </c>
      <c r="S6058">
        <v>0</v>
      </c>
      <c r="T6058">
        <v>0</v>
      </c>
      <c r="U6058">
        <v>6</v>
      </c>
      <c r="V6058">
        <v>0</v>
      </c>
      <c r="W6058">
        <v>0</v>
      </c>
      <c r="X6058">
        <v>5.5</v>
      </c>
      <c r="Y6058">
        <v>0</v>
      </c>
      <c r="Z6058">
        <v>0</v>
      </c>
      <c r="AA6058">
        <v>7.5</v>
      </c>
      <c r="AB6058">
        <v>0</v>
      </c>
      <c r="AC6058">
        <v>0</v>
      </c>
      <c r="AD6058">
        <v>4.5</v>
      </c>
      <c r="AE6058">
        <v>0</v>
      </c>
      <c r="AF6058">
        <v>0</v>
      </c>
      <c r="AG6058">
        <v>5.5</v>
      </c>
      <c r="AH6058">
        <v>0</v>
      </c>
      <c r="AI6058">
        <v>0</v>
      </c>
      <c r="AJ6058">
        <v>6</v>
      </c>
      <c r="AK6058">
        <v>0</v>
      </c>
      <c r="AL6058">
        <v>0</v>
      </c>
      <c r="AM6058">
        <v>5.5</v>
      </c>
      <c r="AN6058">
        <v>0</v>
      </c>
      <c r="AO6058">
        <v>0</v>
      </c>
      <c r="AP6058">
        <v>7</v>
      </c>
      <c r="AQ6058">
        <v>0</v>
      </c>
      <c r="AR6058">
        <v>0</v>
      </c>
      <c r="AS6058">
        <v>4.5</v>
      </c>
      <c r="AT6058">
        <v>0</v>
      </c>
      <c r="AU6058">
        <v>0</v>
      </c>
      <c r="AV6058">
        <v>2.25</v>
      </c>
      <c r="AW6058" s="26"/>
    </row>
    <row r="6059" spans="1:49" x14ac:dyDescent="0.2">
      <c r="A6059" s="7">
        <v>43</v>
      </c>
      <c r="B6059" s="40">
        <v>1904</v>
      </c>
      <c r="C6059" s="40"/>
      <c r="D6059" s="7">
        <v>12</v>
      </c>
      <c r="E6059" s="7">
        <v>22</v>
      </c>
      <c r="F6059" s="7">
        <v>1</v>
      </c>
      <c r="G6059" s="7">
        <v>6</v>
      </c>
      <c r="H6059" s="1">
        <v>26</v>
      </c>
      <c r="I6059" s="7">
        <v>0</v>
      </c>
      <c r="J6059" s="7">
        <v>0</v>
      </c>
      <c r="K6059" s="7">
        <v>6</v>
      </c>
      <c r="L6059" s="7">
        <v>6</v>
      </c>
      <c r="M6059" s="39">
        <v>12</v>
      </c>
      <c r="N6059" s="39" t="s">
        <v>186</v>
      </c>
      <c r="O6059" s="38">
        <v>0.5</v>
      </c>
      <c r="P6059">
        <v>0</v>
      </c>
      <c r="Q6059">
        <v>0</v>
      </c>
      <c r="R6059">
        <v>5</v>
      </c>
      <c r="S6059">
        <v>0</v>
      </c>
      <c r="T6059">
        <v>0</v>
      </c>
      <c r="U6059">
        <v>4</v>
      </c>
      <c r="V6059">
        <v>0</v>
      </c>
      <c r="W6059">
        <v>0</v>
      </c>
      <c r="X6059">
        <v>5</v>
      </c>
      <c r="Y6059">
        <v>0</v>
      </c>
      <c r="Z6059">
        <v>0</v>
      </c>
      <c r="AA6059">
        <v>4</v>
      </c>
      <c r="AB6059">
        <v>0</v>
      </c>
      <c r="AC6059">
        <v>0</v>
      </c>
      <c r="AD6059">
        <v>4</v>
      </c>
      <c r="AE6059">
        <v>0</v>
      </c>
      <c r="AF6059">
        <v>0</v>
      </c>
      <c r="AG6059">
        <v>4</v>
      </c>
      <c r="AH6059">
        <v>0</v>
      </c>
      <c r="AI6059">
        <v>0</v>
      </c>
      <c r="AJ6059">
        <v>4</v>
      </c>
      <c r="AK6059">
        <v>0</v>
      </c>
      <c r="AL6059">
        <v>0</v>
      </c>
      <c r="AM6059">
        <v>4</v>
      </c>
      <c r="AN6059">
        <v>0</v>
      </c>
      <c r="AO6059">
        <v>0</v>
      </c>
      <c r="AP6059">
        <v>4</v>
      </c>
      <c r="AQ6059">
        <v>0</v>
      </c>
      <c r="AR6059">
        <v>0</v>
      </c>
      <c r="AS6059">
        <v>5</v>
      </c>
      <c r="AT6059">
        <v>0</v>
      </c>
      <c r="AU6059">
        <v>0</v>
      </c>
      <c r="AV6059">
        <v>5</v>
      </c>
      <c r="AW6059" s="26"/>
    </row>
    <row r="6060" spans="1:49" x14ac:dyDescent="0.2">
      <c r="A6060" s="7">
        <v>27</v>
      </c>
      <c r="B6060" s="40">
        <v>1904</v>
      </c>
      <c r="C6060" s="40"/>
      <c r="D6060" s="7">
        <v>12</v>
      </c>
      <c r="E6060" s="7">
        <v>24</v>
      </c>
      <c r="F6060" s="7">
        <v>1</v>
      </c>
      <c r="G6060" s="7">
        <v>6</v>
      </c>
      <c r="H6060" s="1">
        <v>26</v>
      </c>
      <c r="I6060" s="7">
        <v>0</v>
      </c>
      <c r="J6060" s="7">
        <v>0</v>
      </c>
      <c r="K6060" s="7">
        <v>7</v>
      </c>
      <c r="L6060" s="7">
        <v>7</v>
      </c>
      <c r="M6060" s="39">
        <v>12</v>
      </c>
      <c r="N6060" s="39" t="s">
        <v>186</v>
      </c>
      <c r="O6060" s="38">
        <v>0.58333333333333337</v>
      </c>
      <c r="P6060">
        <v>0</v>
      </c>
      <c r="Q6060">
        <v>0</v>
      </c>
      <c r="R6060">
        <v>7</v>
      </c>
      <c r="S6060">
        <v>0</v>
      </c>
      <c r="T6060">
        <v>0</v>
      </c>
      <c r="U6060">
        <v>7</v>
      </c>
      <c r="V6060">
        <v>0</v>
      </c>
      <c r="W6060">
        <v>0</v>
      </c>
      <c r="X6060">
        <v>7</v>
      </c>
      <c r="Y6060">
        <v>0</v>
      </c>
      <c r="Z6060">
        <v>0</v>
      </c>
      <c r="AA6060">
        <v>7</v>
      </c>
      <c r="AB6060">
        <v>0</v>
      </c>
      <c r="AC6060">
        <v>0</v>
      </c>
      <c r="AD6060">
        <v>7</v>
      </c>
      <c r="AE6060">
        <v>0</v>
      </c>
      <c r="AF6060">
        <v>0</v>
      </c>
      <c r="AG6060">
        <v>7</v>
      </c>
      <c r="AH6060">
        <v>0</v>
      </c>
      <c r="AI6060">
        <v>0</v>
      </c>
      <c r="AJ6060">
        <v>7</v>
      </c>
      <c r="AK6060">
        <v>0</v>
      </c>
      <c r="AL6060">
        <v>0</v>
      </c>
      <c r="AM6060">
        <v>7</v>
      </c>
      <c r="AN6060">
        <v>0</v>
      </c>
      <c r="AO6060">
        <v>0</v>
      </c>
      <c r="AP6060">
        <v>7</v>
      </c>
      <c r="AQ6060">
        <v>0</v>
      </c>
      <c r="AR6060">
        <v>0</v>
      </c>
      <c r="AS6060">
        <v>7</v>
      </c>
      <c r="AT6060">
        <v>0</v>
      </c>
      <c r="AU6060">
        <v>0</v>
      </c>
      <c r="AV6060">
        <v>7</v>
      </c>
      <c r="AW6060" s="26"/>
    </row>
    <row r="6061" spans="1:49" x14ac:dyDescent="0.2">
      <c r="A6061" s="7">
        <v>43</v>
      </c>
      <c r="B6061" s="40">
        <v>1905</v>
      </c>
      <c r="C6061" s="40"/>
      <c r="D6061" s="7">
        <v>1</v>
      </c>
      <c r="E6061" s="7">
        <v>22</v>
      </c>
      <c r="F6061" s="7">
        <v>1</v>
      </c>
      <c r="G6061" s="7">
        <v>6</v>
      </c>
      <c r="H6061" s="1">
        <v>26</v>
      </c>
      <c r="I6061" s="7">
        <v>0</v>
      </c>
      <c r="J6061" s="7">
        <v>0</v>
      </c>
      <c r="K6061" s="7">
        <v>6</v>
      </c>
      <c r="L6061" s="7">
        <v>6</v>
      </c>
      <c r="M6061" s="39">
        <v>12</v>
      </c>
      <c r="N6061" s="39" t="s">
        <v>186</v>
      </c>
      <c r="O6061" s="38">
        <v>0.5</v>
      </c>
      <c r="AW6061" s="26"/>
    </row>
    <row r="6062" spans="1:49" x14ac:dyDescent="0.2">
      <c r="A6062" s="7">
        <v>25</v>
      </c>
      <c r="B6062" s="40">
        <v>1905</v>
      </c>
      <c r="C6062" s="40"/>
      <c r="D6062" s="7">
        <v>12</v>
      </c>
      <c r="E6062" s="7">
        <v>24</v>
      </c>
      <c r="F6062" s="7">
        <v>1</v>
      </c>
      <c r="G6062" s="7">
        <v>6</v>
      </c>
      <c r="H6062" s="1">
        <v>26</v>
      </c>
      <c r="I6062" s="7">
        <v>0</v>
      </c>
      <c r="J6062" s="7">
        <v>0</v>
      </c>
      <c r="K6062" s="7">
        <v>7</v>
      </c>
      <c r="L6062" s="7">
        <v>7</v>
      </c>
      <c r="M6062" s="39">
        <v>12</v>
      </c>
      <c r="N6062" s="39" t="s">
        <v>186</v>
      </c>
      <c r="O6062" s="38">
        <v>0.58333333333333337</v>
      </c>
      <c r="P6062">
        <v>0</v>
      </c>
      <c r="Q6062">
        <v>0</v>
      </c>
      <c r="R6062">
        <v>7</v>
      </c>
      <c r="S6062">
        <v>0</v>
      </c>
      <c r="T6062">
        <v>0</v>
      </c>
      <c r="U6062">
        <v>7</v>
      </c>
      <c r="V6062">
        <v>0</v>
      </c>
      <c r="W6062">
        <v>0</v>
      </c>
      <c r="X6062">
        <v>7</v>
      </c>
      <c r="Y6062">
        <v>0</v>
      </c>
      <c r="Z6062">
        <v>0</v>
      </c>
      <c r="AA6062">
        <v>7</v>
      </c>
      <c r="AB6062">
        <v>0</v>
      </c>
      <c r="AC6062">
        <v>0</v>
      </c>
      <c r="AD6062">
        <v>7</v>
      </c>
      <c r="AE6062">
        <v>0</v>
      </c>
      <c r="AF6062">
        <v>0</v>
      </c>
      <c r="AG6062">
        <v>7</v>
      </c>
      <c r="AH6062" s="4">
        <v>0</v>
      </c>
      <c r="AI6062">
        <v>0</v>
      </c>
      <c r="AJ6062">
        <v>7</v>
      </c>
      <c r="AK6062">
        <v>0</v>
      </c>
      <c r="AL6062">
        <v>0</v>
      </c>
      <c r="AM6062">
        <v>7</v>
      </c>
      <c r="AN6062">
        <v>0</v>
      </c>
      <c r="AO6062">
        <v>0</v>
      </c>
      <c r="AP6062">
        <v>7</v>
      </c>
      <c r="AQ6062">
        <v>0</v>
      </c>
      <c r="AR6062">
        <v>0</v>
      </c>
      <c r="AS6062">
        <v>7</v>
      </c>
      <c r="AT6062">
        <v>0</v>
      </c>
      <c r="AU6062">
        <v>0</v>
      </c>
      <c r="AV6062">
        <v>7</v>
      </c>
      <c r="AW6062" s="26"/>
    </row>
    <row r="6063" spans="1:49" x14ac:dyDescent="0.2">
      <c r="A6063" s="7">
        <v>43</v>
      </c>
      <c r="B6063" s="40">
        <v>1906</v>
      </c>
      <c r="C6063" s="40"/>
      <c r="D6063" s="7">
        <v>1</v>
      </c>
      <c r="E6063" s="7">
        <v>22</v>
      </c>
      <c r="F6063" s="7">
        <v>1</v>
      </c>
      <c r="G6063" s="7">
        <v>6</v>
      </c>
      <c r="H6063" s="1">
        <v>26</v>
      </c>
      <c r="I6063" s="7">
        <v>0</v>
      </c>
      <c r="J6063" s="7">
        <v>0</v>
      </c>
      <c r="K6063" s="7">
        <v>5.75</v>
      </c>
      <c r="L6063" s="7">
        <v>5.75</v>
      </c>
      <c r="M6063" s="39">
        <v>12</v>
      </c>
      <c r="N6063" s="39" t="s">
        <v>186</v>
      </c>
      <c r="O6063" s="38">
        <v>0.47916666666666669</v>
      </c>
      <c r="AW6063" s="26"/>
    </row>
    <row r="6064" spans="1:49" x14ac:dyDescent="0.2">
      <c r="A6064" s="7">
        <v>25</v>
      </c>
      <c r="B6064" s="40">
        <v>1906</v>
      </c>
      <c r="C6064" s="40"/>
      <c r="D6064" s="7">
        <v>12</v>
      </c>
      <c r="E6064" s="7">
        <v>24</v>
      </c>
      <c r="F6064" s="7">
        <v>1</v>
      </c>
      <c r="G6064" s="7">
        <v>6</v>
      </c>
      <c r="H6064" s="1">
        <v>26</v>
      </c>
      <c r="I6064" s="7">
        <v>0</v>
      </c>
      <c r="J6064" s="7">
        <v>0</v>
      </c>
      <c r="K6064" s="7">
        <v>6</v>
      </c>
      <c r="L6064" s="7">
        <v>6</v>
      </c>
      <c r="M6064" s="39">
        <v>12</v>
      </c>
      <c r="N6064" s="39" t="s">
        <v>186</v>
      </c>
      <c r="O6064" s="38">
        <v>0.5</v>
      </c>
      <c r="P6064">
        <v>0</v>
      </c>
      <c r="Q6064">
        <v>0</v>
      </c>
      <c r="R6064">
        <v>7</v>
      </c>
      <c r="S6064">
        <v>0</v>
      </c>
      <c r="T6064">
        <v>0</v>
      </c>
      <c r="U6064">
        <v>7</v>
      </c>
      <c r="V6064">
        <v>0</v>
      </c>
      <c r="W6064">
        <v>0</v>
      </c>
      <c r="X6064">
        <v>6</v>
      </c>
      <c r="Y6064">
        <v>0</v>
      </c>
      <c r="Z6064">
        <v>0</v>
      </c>
      <c r="AA6064">
        <v>6</v>
      </c>
      <c r="AB6064">
        <v>0</v>
      </c>
      <c r="AC6064">
        <v>0</v>
      </c>
      <c r="AD6064">
        <v>6</v>
      </c>
      <c r="AE6064">
        <v>0</v>
      </c>
      <c r="AF6064">
        <v>0</v>
      </c>
      <c r="AG6064">
        <v>6</v>
      </c>
      <c r="AH6064" s="4">
        <v>0</v>
      </c>
      <c r="AI6064">
        <v>0</v>
      </c>
      <c r="AJ6064">
        <v>6</v>
      </c>
      <c r="AK6064">
        <v>0</v>
      </c>
      <c r="AL6064">
        <v>0</v>
      </c>
      <c r="AM6064">
        <v>6</v>
      </c>
      <c r="AN6064">
        <v>0</v>
      </c>
      <c r="AO6064">
        <v>0</v>
      </c>
      <c r="AP6064">
        <v>6</v>
      </c>
      <c r="AQ6064">
        <v>0</v>
      </c>
      <c r="AR6064">
        <v>0</v>
      </c>
      <c r="AS6064">
        <v>6</v>
      </c>
      <c r="AT6064">
        <v>0</v>
      </c>
      <c r="AU6064">
        <v>0</v>
      </c>
      <c r="AV6064">
        <v>6</v>
      </c>
      <c r="AW6064" s="26"/>
    </row>
    <row r="6065" spans="1:49" x14ac:dyDescent="0.2">
      <c r="A6065" s="7">
        <v>25</v>
      </c>
      <c r="B6065" s="18">
        <v>1907</v>
      </c>
      <c r="C6065" s="18"/>
      <c r="D6065" s="7">
        <v>12</v>
      </c>
      <c r="E6065" s="7">
        <v>24</v>
      </c>
      <c r="F6065" s="7">
        <v>1</v>
      </c>
      <c r="G6065" s="7">
        <v>6</v>
      </c>
      <c r="H6065" s="1">
        <v>26</v>
      </c>
      <c r="I6065" s="7">
        <v>0</v>
      </c>
      <c r="J6065" s="7">
        <v>0</v>
      </c>
      <c r="K6065" s="7">
        <v>6</v>
      </c>
      <c r="L6065" s="7">
        <v>6</v>
      </c>
      <c r="M6065" s="39">
        <v>12</v>
      </c>
      <c r="N6065" s="39" t="s">
        <v>186</v>
      </c>
      <c r="O6065" s="38">
        <v>0.5</v>
      </c>
      <c r="P6065">
        <v>0</v>
      </c>
      <c r="Q6065">
        <v>0</v>
      </c>
      <c r="R6065">
        <v>6</v>
      </c>
      <c r="S6065">
        <v>0</v>
      </c>
      <c r="T6065">
        <v>0</v>
      </c>
      <c r="U6065">
        <v>6</v>
      </c>
      <c r="V6065">
        <v>0</v>
      </c>
      <c r="W6065">
        <v>0</v>
      </c>
      <c r="X6065">
        <v>6</v>
      </c>
      <c r="Y6065">
        <v>0</v>
      </c>
      <c r="Z6065">
        <v>0</v>
      </c>
      <c r="AA6065">
        <v>6</v>
      </c>
      <c r="AB6065">
        <v>0</v>
      </c>
      <c r="AC6065">
        <v>0</v>
      </c>
      <c r="AD6065">
        <v>6</v>
      </c>
      <c r="AE6065">
        <v>0</v>
      </c>
      <c r="AF6065">
        <v>0</v>
      </c>
      <c r="AG6065">
        <v>6</v>
      </c>
      <c r="AH6065">
        <v>0</v>
      </c>
      <c r="AI6065">
        <v>0</v>
      </c>
      <c r="AJ6065">
        <v>7</v>
      </c>
      <c r="AK6065">
        <v>0</v>
      </c>
      <c r="AL6065">
        <v>0</v>
      </c>
      <c r="AM6065">
        <v>7</v>
      </c>
      <c r="AN6065">
        <v>0</v>
      </c>
      <c r="AO6065">
        <v>0</v>
      </c>
      <c r="AP6065">
        <v>6</v>
      </c>
      <c r="AQ6065">
        <v>0</v>
      </c>
      <c r="AR6065">
        <v>0</v>
      </c>
      <c r="AS6065">
        <v>6</v>
      </c>
      <c r="AT6065">
        <v>0</v>
      </c>
      <c r="AU6065">
        <v>0</v>
      </c>
      <c r="AV6065">
        <v>6</v>
      </c>
      <c r="AW6065" s="26"/>
    </row>
    <row r="6066" spans="1:49" x14ac:dyDescent="0.2">
      <c r="A6066" s="7">
        <v>25</v>
      </c>
      <c r="B6066" s="40">
        <v>1908</v>
      </c>
      <c r="C6066" s="40"/>
      <c r="D6066" s="7">
        <v>12</v>
      </c>
      <c r="E6066" s="7">
        <v>24</v>
      </c>
      <c r="F6066" s="7">
        <v>1</v>
      </c>
      <c r="G6066" s="7">
        <v>6</v>
      </c>
      <c r="H6066" s="1">
        <v>26</v>
      </c>
      <c r="I6066" s="7">
        <v>0</v>
      </c>
      <c r="J6066" s="7">
        <v>0</v>
      </c>
      <c r="K6066" s="7">
        <v>7</v>
      </c>
      <c r="L6066" s="7">
        <v>7</v>
      </c>
      <c r="M6066" s="39">
        <v>12</v>
      </c>
      <c r="N6066" s="39" t="s">
        <v>186</v>
      </c>
      <c r="O6066" s="38">
        <v>0.58333333333333337</v>
      </c>
      <c r="P6066">
        <v>0</v>
      </c>
      <c r="Q6066">
        <v>0</v>
      </c>
      <c r="R6066">
        <v>7</v>
      </c>
      <c r="S6066">
        <v>0</v>
      </c>
      <c r="T6066">
        <v>0</v>
      </c>
      <c r="U6066">
        <v>7</v>
      </c>
      <c r="V6066">
        <v>0</v>
      </c>
      <c r="W6066">
        <v>0</v>
      </c>
      <c r="X6066">
        <v>7</v>
      </c>
      <c r="Y6066">
        <v>0</v>
      </c>
      <c r="Z6066">
        <v>0</v>
      </c>
      <c r="AA6066">
        <v>6</v>
      </c>
      <c r="AB6066">
        <v>0</v>
      </c>
      <c r="AC6066">
        <v>0</v>
      </c>
      <c r="AD6066">
        <v>6</v>
      </c>
      <c r="AE6066">
        <v>0</v>
      </c>
      <c r="AF6066">
        <v>0</v>
      </c>
      <c r="AG6066">
        <v>6</v>
      </c>
      <c r="AH6066">
        <v>0</v>
      </c>
      <c r="AI6066">
        <v>0</v>
      </c>
      <c r="AJ6066">
        <v>6</v>
      </c>
      <c r="AK6066">
        <v>0</v>
      </c>
      <c r="AL6066">
        <v>0</v>
      </c>
      <c r="AM6066">
        <v>6</v>
      </c>
      <c r="AN6066">
        <v>0</v>
      </c>
      <c r="AO6066">
        <v>0</v>
      </c>
      <c r="AP6066">
        <v>6</v>
      </c>
      <c r="AQ6066">
        <v>0</v>
      </c>
      <c r="AR6066">
        <v>0</v>
      </c>
      <c r="AS6066" s="4">
        <v>7</v>
      </c>
      <c r="AT6066">
        <v>0</v>
      </c>
      <c r="AU6066">
        <v>0</v>
      </c>
      <c r="AV6066">
        <v>7</v>
      </c>
      <c r="AW6066" s="26"/>
    </row>
    <row r="6067" spans="1:49" x14ac:dyDescent="0.2">
      <c r="A6067" s="7">
        <v>243</v>
      </c>
      <c r="B6067" s="40">
        <v>1908</v>
      </c>
      <c r="C6067" s="40"/>
      <c r="D6067" s="7">
        <v>12</v>
      </c>
      <c r="E6067" s="7">
        <v>25</v>
      </c>
      <c r="F6067" s="7">
        <v>2</v>
      </c>
      <c r="G6067" s="7">
        <v>6</v>
      </c>
      <c r="H6067" s="1">
        <v>26</v>
      </c>
      <c r="I6067" s="7">
        <v>0</v>
      </c>
      <c r="J6067" s="7">
        <v>1</v>
      </c>
      <c r="K6067" s="7">
        <v>6</v>
      </c>
      <c r="L6067" s="7">
        <v>18</v>
      </c>
      <c r="M6067" s="39">
        <v>12</v>
      </c>
      <c r="N6067" s="39" t="s">
        <v>186</v>
      </c>
      <c r="O6067" s="38">
        <v>1.5</v>
      </c>
      <c r="P6067">
        <v>0</v>
      </c>
      <c r="Q6067">
        <v>1</v>
      </c>
      <c r="R6067">
        <v>11</v>
      </c>
      <c r="S6067">
        <v>0</v>
      </c>
      <c r="T6067">
        <v>2</v>
      </c>
      <c r="U6067">
        <v>0</v>
      </c>
      <c r="V6067">
        <v>0</v>
      </c>
      <c r="W6067">
        <v>1</v>
      </c>
      <c r="X6067">
        <v>6</v>
      </c>
      <c r="Y6067">
        <v>0</v>
      </c>
      <c r="Z6067">
        <v>1</v>
      </c>
      <c r="AA6067">
        <v>1</v>
      </c>
      <c r="AB6067">
        <v>0</v>
      </c>
      <c r="AC6067">
        <v>1</v>
      </c>
      <c r="AD6067">
        <v>3</v>
      </c>
      <c r="AE6067">
        <v>0</v>
      </c>
      <c r="AF6067">
        <v>1</v>
      </c>
      <c r="AG6067">
        <v>6</v>
      </c>
      <c r="AH6067">
        <v>0</v>
      </c>
      <c r="AI6067">
        <v>1</v>
      </c>
      <c r="AJ6067">
        <v>11</v>
      </c>
      <c r="AK6067">
        <v>0</v>
      </c>
      <c r="AL6067">
        <v>2</v>
      </c>
      <c r="AM6067">
        <v>0</v>
      </c>
      <c r="AN6067">
        <v>0</v>
      </c>
      <c r="AO6067">
        <v>1</v>
      </c>
      <c r="AP6067">
        <v>6</v>
      </c>
      <c r="AQ6067">
        <v>0</v>
      </c>
      <c r="AR6067">
        <v>1</v>
      </c>
      <c r="AS6067">
        <v>1</v>
      </c>
      <c r="AT6067">
        <v>0</v>
      </c>
      <c r="AU6067">
        <v>1</v>
      </c>
      <c r="AV6067">
        <v>4</v>
      </c>
      <c r="AW6067" s="26"/>
    </row>
    <row r="6068" spans="1:49" x14ac:dyDescent="0.2">
      <c r="A6068" s="7">
        <v>25</v>
      </c>
      <c r="B6068" s="40">
        <v>1909</v>
      </c>
      <c r="C6068" s="40"/>
      <c r="D6068" s="7">
        <v>12</v>
      </c>
      <c r="E6068" s="7">
        <v>24</v>
      </c>
      <c r="F6068" s="7">
        <v>1</v>
      </c>
      <c r="G6068" s="7">
        <v>6</v>
      </c>
      <c r="H6068" s="1">
        <v>26</v>
      </c>
      <c r="I6068" s="7">
        <v>0</v>
      </c>
      <c r="J6068" s="7">
        <v>0</v>
      </c>
      <c r="K6068" s="7">
        <v>7</v>
      </c>
      <c r="L6068" s="7">
        <v>7</v>
      </c>
      <c r="M6068" s="39">
        <v>12</v>
      </c>
      <c r="N6068" s="39" t="s">
        <v>186</v>
      </c>
      <c r="O6068" s="38">
        <v>0.58333333333333337</v>
      </c>
      <c r="P6068">
        <v>0</v>
      </c>
      <c r="Q6068">
        <v>0</v>
      </c>
      <c r="R6068">
        <v>7</v>
      </c>
      <c r="S6068">
        <v>0</v>
      </c>
      <c r="T6068">
        <v>0</v>
      </c>
      <c r="U6068">
        <v>7</v>
      </c>
      <c r="V6068">
        <v>0</v>
      </c>
      <c r="W6068">
        <v>0</v>
      </c>
      <c r="X6068">
        <v>7</v>
      </c>
      <c r="Y6068">
        <v>0</v>
      </c>
      <c r="Z6068">
        <v>0</v>
      </c>
      <c r="AA6068">
        <v>7</v>
      </c>
      <c r="AB6068">
        <v>0</v>
      </c>
      <c r="AC6068">
        <v>0</v>
      </c>
      <c r="AD6068">
        <v>7</v>
      </c>
      <c r="AE6068">
        <v>0</v>
      </c>
      <c r="AF6068">
        <v>0</v>
      </c>
      <c r="AG6068">
        <v>6</v>
      </c>
      <c r="AH6068">
        <v>0</v>
      </c>
      <c r="AI6068">
        <v>0</v>
      </c>
      <c r="AJ6068">
        <v>6</v>
      </c>
      <c r="AK6068">
        <v>0</v>
      </c>
      <c r="AL6068">
        <v>0</v>
      </c>
      <c r="AM6068">
        <v>6</v>
      </c>
      <c r="AN6068">
        <v>0</v>
      </c>
      <c r="AO6068">
        <v>0</v>
      </c>
      <c r="AP6068">
        <v>7</v>
      </c>
      <c r="AQ6068">
        <v>0</v>
      </c>
      <c r="AR6068">
        <v>0</v>
      </c>
      <c r="AS6068">
        <v>7</v>
      </c>
      <c r="AT6068">
        <v>0</v>
      </c>
      <c r="AU6068">
        <v>0</v>
      </c>
      <c r="AV6068">
        <v>7</v>
      </c>
      <c r="AW6068" s="26"/>
    </row>
    <row r="6069" spans="1:49" x14ac:dyDescent="0.2">
      <c r="A6069" s="7">
        <v>25</v>
      </c>
      <c r="B6069" s="40">
        <v>1910</v>
      </c>
      <c r="C6069" s="40"/>
      <c r="D6069" s="7">
        <v>12</v>
      </c>
      <c r="E6069" s="7">
        <v>24</v>
      </c>
      <c r="F6069" s="7">
        <v>1</v>
      </c>
      <c r="G6069" s="7">
        <v>6</v>
      </c>
      <c r="H6069" s="1">
        <v>26</v>
      </c>
      <c r="I6069" s="7">
        <v>0</v>
      </c>
      <c r="J6069" s="7">
        <v>0</v>
      </c>
      <c r="K6069" s="7">
        <v>7</v>
      </c>
      <c r="L6069" s="7">
        <v>7</v>
      </c>
      <c r="M6069" s="39">
        <v>12</v>
      </c>
      <c r="N6069" s="39" t="s">
        <v>186</v>
      </c>
      <c r="O6069" s="38">
        <v>0.58333333333333337</v>
      </c>
      <c r="P6069">
        <v>0</v>
      </c>
      <c r="Q6069">
        <v>0</v>
      </c>
      <c r="R6069">
        <v>7</v>
      </c>
      <c r="S6069">
        <v>0</v>
      </c>
      <c r="T6069">
        <v>0</v>
      </c>
      <c r="U6069">
        <v>7</v>
      </c>
      <c r="V6069">
        <v>0</v>
      </c>
      <c r="W6069">
        <v>0</v>
      </c>
      <c r="X6069">
        <v>7</v>
      </c>
      <c r="Y6069">
        <v>0</v>
      </c>
      <c r="Z6069">
        <v>0</v>
      </c>
      <c r="AA6069">
        <v>7</v>
      </c>
      <c r="AB6069">
        <v>0</v>
      </c>
      <c r="AC6069">
        <v>0</v>
      </c>
      <c r="AD6069">
        <v>7</v>
      </c>
      <c r="AE6069">
        <v>0</v>
      </c>
      <c r="AF6069">
        <v>0</v>
      </c>
      <c r="AG6069">
        <v>6</v>
      </c>
      <c r="AH6069">
        <v>0</v>
      </c>
      <c r="AI6069">
        <v>0</v>
      </c>
      <c r="AJ6069">
        <v>6</v>
      </c>
      <c r="AK6069">
        <v>0</v>
      </c>
      <c r="AL6069">
        <v>0</v>
      </c>
      <c r="AM6069">
        <v>6</v>
      </c>
      <c r="AN6069">
        <v>0</v>
      </c>
      <c r="AO6069">
        <v>0</v>
      </c>
      <c r="AP6069">
        <v>6</v>
      </c>
      <c r="AQ6069">
        <v>0</v>
      </c>
      <c r="AR6069">
        <v>0</v>
      </c>
      <c r="AS6069">
        <v>7</v>
      </c>
      <c r="AT6069">
        <v>0</v>
      </c>
      <c r="AU6069">
        <v>0</v>
      </c>
      <c r="AV6069">
        <v>7</v>
      </c>
      <c r="AW6069" s="26"/>
    </row>
    <row r="6070" spans="1:49" x14ac:dyDescent="0.2">
      <c r="A6070" s="7">
        <v>196</v>
      </c>
      <c r="B6070" s="40">
        <v>1910</v>
      </c>
      <c r="C6070" s="40"/>
      <c r="D6070" s="7">
        <v>12</v>
      </c>
      <c r="E6070" s="7">
        <v>25</v>
      </c>
      <c r="F6070" s="7">
        <v>2</v>
      </c>
      <c r="G6070" s="7">
        <v>6</v>
      </c>
      <c r="H6070" s="1">
        <v>26</v>
      </c>
      <c r="I6070" s="7">
        <v>0</v>
      </c>
      <c r="J6070" s="7">
        <v>1</v>
      </c>
      <c r="K6070" s="7">
        <v>7</v>
      </c>
      <c r="L6070" s="7">
        <v>19</v>
      </c>
      <c r="M6070" s="39">
        <v>12</v>
      </c>
      <c r="N6070" s="39" t="s">
        <v>186</v>
      </c>
      <c r="O6070" s="38">
        <v>1.5833333333333333</v>
      </c>
      <c r="P6070">
        <v>0</v>
      </c>
      <c r="Q6070">
        <v>1</v>
      </c>
      <c r="R6070">
        <v>10</v>
      </c>
      <c r="S6070">
        <v>0</v>
      </c>
      <c r="T6070">
        <v>1</v>
      </c>
      <c r="U6070">
        <v>2</v>
      </c>
      <c r="V6070">
        <v>0</v>
      </c>
      <c r="W6070">
        <v>1</v>
      </c>
      <c r="X6070">
        <v>3</v>
      </c>
      <c r="Y6070">
        <v>0</v>
      </c>
      <c r="Z6070">
        <v>1</v>
      </c>
      <c r="AA6070">
        <v>8</v>
      </c>
      <c r="AB6070">
        <v>0</v>
      </c>
      <c r="AC6070">
        <v>2</v>
      </c>
      <c r="AD6070">
        <v>0</v>
      </c>
      <c r="AE6070">
        <v>0</v>
      </c>
      <c r="AF6070">
        <v>2</v>
      </c>
      <c r="AG6070">
        <v>0</v>
      </c>
      <c r="AH6070">
        <v>0</v>
      </c>
      <c r="AI6070">
        <v>1</v>
      </c>
      <c r="AJ6070">
        <v>8</v>
      </c>
      <c r="AK6070">
        <v>0</v>
      </c>
      <c r="AL6070">
        <v>1</v>
      </c>
      <c r="AM6070">
        <v>0</v>
      </c>
      <c r="AN6070">
        <v>0</v>
      </c>
      <c r="AO6070">
        <v>1</v>
      </c>
      <c r="AP6070">
        <v>1</v>
      </c>
      <c r="AQ6070">
        <v>0</v>
      </c>
      <c r="AR6070">
        <v>1</v>
      </c>
      <c r="AS6070">
        <v>0</v>
      </c>
      <c r="AT6070">
        <v>0</v>
      </c>
      <c r="AU6070">
        <v>0</v>
      </c>
      <c r="AV6070">
        <v>9</v>
      </c>
      <c r="AW6070" s="26"/>
    </row>
    <row r="6071" spans="1:49" x14ac:dyDescent="0.2">
      <c r="A6071" s="7">
        <v>25</v>
      </c>
      <c r="B6071" s="40">
        <v>1911</v>
      </c>
      <c r="C6071" s="40"/>
      <c r="D6071" s="7">
        <v>12</v>
      </c>
      <c r="E6071" s="7">
        <v>24</v>
      </c>
      <c r="F6071" s="7">
        <v>1</v>
      </c>
      <c r="G6071" s="7">
        <v>6</v>
      </c>
      <c r="H6071" s="1">
        <v>26</v>
      </c>
      <c r="I6071" s="7">
        <v>0</v>
      </c>
      <c r="J6071" s="7">
        <v>0</v>
      </c>
      <c r="K6071" s="7">
        <v>7</v>
      </c>
      <c r="L6071" s="7">
        <v>7</v>
      </c>
      <c r="M6071" s="39">
        <v>12</v>
      </c>
      <c r="N6071" s="39" t="s">
        <v>186</v>
      </c>
      <c r="O6071" s="38">
        <v>0.58333333333333337</v>
      </c>
      <c r="P6071">
        <v>0</v>
      </c>
      <c r="Q6071">
        <v>0</v>
      </c>
      <c r="R6071">
        <v>6</v>
      </c>
      <c r="S6071">
        <v>0</v>
      </c>
      <c r="T6071">
        <v>0</v>
      </c>
      <c r="U6071">
        <v>7</v>
      </c>
      <c r="V6071">
        <v>0</v>
      </c>
      <c r="W6071">
        <v>0</v>
      </c>
      <c r="X6071">
        <v>6</v>
      </c>
      <c r="Y6071">
        <v>0</v>
      </c>
      <c r="Z6071">
        <v>0</v>
      </c>
      <c r="AA6071">
        <v>7</v>
      </c>
      <c r="AB6071">
        <v>0</v>
      </c>
      <c r="AC6071">
        <v>0</v>
      </c>
      <c r="AD6071">
        <v>7</v>
      </c>
      <c r="AE6071">
        <v>0</v>
      </c>
      <c r="AF6071">
        <v>0</v>
      </c>
      <c r="AG6071">
        <v>6</v>
      </c>
      <c r="AH6071">
        <v>0</v>
      </c>
      <c r="AI6071">
        <v>0</v>
      </c>
      <c r="AJ6071">
        <v>6</v>
      </c>
      <c r="AK6071">
        <v>0</v>
      </c>
      <c r="AL6071">
        <v>0</v>
      </c>
      <c r="AM6071">
        <v>6</v>
      </c>
      <c r="AN6071">
        <v>0</v>
      </c>
      <c r="AO6071">
        <v>0</v>
      </c>
      <c r="AP6071">
        <v>7</v>
      </c>
      <c r="AQ6071">
        <v>0</v>
      </c>
      <c r="AR6071">
        <v>0</v>
      </c>
      <c r="AS6071">
        <v>7</v>
      </c>
      <c r="AT6071">
        <v>0</v>
      </c>
      <c r="AU6071">
        <v>0</v>
      </c>
      <c r="AV6071">
        <v>7</v>
      </c>
      <c r="AW6071" s="26"/>
    </row>
    <row r="6072" spans="1:49" x14ac:dyDescent="0.2">
      <c r="A6072" s="7">
        <v>197</v>
      </c>
      <c r="B6072" s="40">
        <v>1911</v>
      </c>
      <c r="C6072" s="40"/>
      <c r="D6072" s="7">
        <v>12</v>
      </c>
      <c r="E6072" s="7">
        <v>25</v>
      </c>
      <c r="F6072" s="7">
        <v>2</v>
      </c>
      <c r="G6072" s="7">
        <v>6</v>
      </c>
      <c r="H6072" s="1">
        <v>26</v>
      </c>
      <c r="I6072" s="7">
        <v>0</v>
      </c>
      <c r="J6072" s="7">
        <v>0</v>
      </c>
      <c r="K6072" s="7">
        <v>10</v>
      </c>
      <c r="L6072" s="7">
        <v>10</v>
      </c>
      <c r="M6072" s="39">
        <v>12</v>
      </c>
      <c r="N6072" s="39" t="s">
        <v>186</v>
      </c>
      <c r="O6072" s="38">
        <v>0.83333333333333337</v>
      </c>
      <c r="P6072">
        <v>0</v>
      </c>
      <c r="Q6072">
        <v>0</v>
      </c>
      <c r="R6072">
        <v>11</v>
      </c>
      <c r="S6072">
        <v>0</v>
      </c>
      <c r="T6072">
        <v>1</v>
      </c>
      <c r="U6072">
        <v>4</v>
      </c>
      <c r="V6072">
        <v>0</v>
      </c>
      <c r="W6072">
        <v>1</v>
      </c>
      <c r="X6072">
        <v>4</v>
      </c>
      <c r="Y6072">
        <v>0</v>
      </c>
      <c r="Z6072">
        <v>1</v>
      </c>
      <c r="AA6072">
        <v>9</v>
      </c>
      <c r="AB6072">
        <v>0</v>
      </c>
      <c r="AC6072">
        <v>1</v>
      </c>
      <c r="AD6072">
        <v>6</v>
      </c>
      <c r="AE6072">
        <v>0</v>
      </c>
      <c r="AF6072">
        <v>1</v>
      </c>
      <c r="AG6072">
        <v>3</v>
      </c>
      <c r="AH6072">
        <v>0</v>
      </c>
      <c r="AI6072">
        <v>1</v>
      </c>
      <c r="AJ6072">
        <v>8</v>
      </c>
      <c r="AK6072">
        <v>0</v>
      </c>
      <c r="AL6072">
        <v>1</v>
      </c>
      <c r="AM6072">
        <v>9</v>
      </c>
      <c r="AN6072">
        <v>0</v>
      </c>
      <c r="AO6072">
        <v>2</v>
      </c>
      <c r="AP6072">
        <v>7</v>
      </c>
      <c r="AQ6072">
        <v>0</v>
      </c>
      <c r="AR6072">
        <v>1</v>
      </c>
      <c r="AS6072">
        <v>9</v>
      </c>
      <c r="AT6072">
        <v>0</v>
      </c>
      <c r="AU6072">
        <v>1</v>
      </c>
      <c r="AV6072">
        <v>5</v>
      </c>
      <c r="AW6072" s="26"/>
    </row>
    <row r="6073" spans="1:49" x14ac:dyDescent="0.2">
      <c r="A6073" s="7">
        <v>25</v>
      </c>
      <c r="B6073" s="40">
        <v>1912</v>
      </c>
      <c r="C6073" s="40"/>
      <c r="D6073" s="7">
        <v>12</v>
      </c>
      <c r="E6073" s="7">
        <v>24</v>
      </c>
      <c r="F6073" s="7">
        <v>1</v>
      </c>
      <c r="G6073" s="7">
        <v>6</v>
      </c>
      <c r="H6073" s="1">
        <v>26</v>
      </c>
      <c r="I6073" s="7">
        <v>0</v>
      </c>
      <c r="J6073" s="7">
        <v>0</v>
      </c>
      <c r="K6073" s="7">
        <v>7</v>
      </c>
      <c r="L6073" s="7">
        <v>7</v>
      </c>
      <c r="M6073" s="39">
        <v>12</v>
      </c>
      <c r="N6073" s="39" t="s">
        <v>186</v>
      </c>
      <c r="O6073" s="38">
        <v>0.58333333333333337</v>
      </c>
      <c r="P6073">
        <v>0</v>
      </c>
      <c r="Q6073">
        <v>0</v>
      </c>
      <c r="R6073">
        <v>7.5</v>
      </c>
      <c r="S6073">
        <v>0</v>
      </c>
      <c r="T6073">
        <v>0</v>
      </c>
      <c r="U6073">
        <v>9</v>
      </c>
      <c r="V6073">
        <v>0</v>
      </c>
      <c r="W6073">
        <v>0</v>
      </c>
      <c r="X6073">
        <v>8.5</v>
      </c>
      <c r="Y6073">
        <v>0</v>
      </c>
      <c r="Z6073">
        <v>0</v>
      </c>
      <c r="AA6073">
        <v>8.5</v>
      </c>
      <c r="AB6073">
        <v>0</v>
      </c>
      <c r="AC6073">
        <v>0</v>
      </c>
      <c r="AD6073">
        <v>6.5</v>
      </c>
      <c r="AE6073">
        <v>0</v>
      </c>
      <c r="AF6073">
        <v>0</v>
      </c>
      <c r="AG6073">
        <v>7.5</v>
      </c>
      <c r="AH6073">
        <v>0</v>
      </c>
      <c r="AI6073">
        <v>0</v>
      </c>
      <c r="AJ6073">
        <v>6</v>
      </c>
      <c r="AK6073">
        <v>0</v>
      </c>
      <c r="AL6073">
        <v>0</v>
      </c>
      <c r="AM6073">
        <v>6</v>
      </c>
      <c r="AN6073">
        <v>0</v>
      </c>
      <c r="AO6073">
        <v>0</v>
      </c>
      <c r="AP6073">
        <v>6</v>
      </c>
      <c r="AQ6073">
        <v>0</v>
      </c>
      <c r="AR6073">
        <v>0</v>
      </c>
      <c r="AS6073">
        <v>6</v>
      </c>
      <c r="AT6073">
        <v>0</v>
      </c>
      <c r="AU6073">
        <v>0</v>
      </c>
      <c r="AV6073">
        <v>6</v>
      </c>
      <c r="AW6073" s="26"/>
    </row>
    <row r="6074" spans="1:49" x14ac:dyDescent="0.2">
      <c r="A6074" s="7">
        <v>200</v>
      </c>
      <c r="B6074" s="40">
        <v>1912</v>
      </c>
      <c r="C6074" s="40"/>
      <c r="D6074" s="7">
        <v>12</v>
      </c>
      <c r="E6074" s="7">
        <v>25</v>
      </c>
      <c r="F6074" s="7">
        <v>2</v>
      </c>
      <c r="G6074" s="7">
        <v>6</v>
      </c>
      <c r="H6074" s="1">
        <v>26</v>
      </c>
      <c r="I6074" s="7">
        <v>0</v>
      </c>
      <c r="J6074" s="7">
        <v>1</v>
      </c>
      <c r="K6074" s="7">
        <v>9</v>
      </c>
      <c r="L6074" s="7">
        <v>21</v>
      </c>
      <c r="M6074" s="39">
        <v>12</v>
      </c>
      <c r="N6074" s="39" t="s">
        <v>186</v>
      </c>
      <c r="O6074" s="38">
        <v>1.75</v>
      </c>
      <c r="P6074">
        <v>0</v>
      </c>
      <c r="Q6074">
        <v>1</v>
      </c>
      <c r="R6074">
        <v>4.5</v>
      </c>
      <c r="S6074">
        <v>0</v>
      </c>
      <c r="T6074">
        <v>1</v>
      </c>
      <c r="U6074">
        <v>5</v>
      </c>
      <c r="V6074">
        <v>0</v>
      </c>
      <c r="W6074">
        <v>1</v>
      </c>
      <c r="X6074">
        <v>1.25</v>
      </c>
      <c r="Y6074">
        <v>0</v>
      </c>
      <c r="Z6074">
        <v>1</v>
      </c>
      <c r="AA6074">
        <v>9</v>
      </c>
      <c r="AB6074">
        <v>0</v>
      </c>
      <c r="AC6074">
        <v>2</v>
      </c>
      <c r="AD6074">
        <v>2</v>
      </c>
      <c r="AE6074">
        <v>0</v>
      </c>
      <c r="AF6074">
        <v>1</v>
      </c>
      <c r="AG6074">
        <v>0.5</v>
      </c>
      <c r="AH6074">
        <v>0</v>
      </c>
      <c r="AI6074">
        <v>1</v>
      </c>
      <c r="AJ6074">
        <v>3</v>
      </c>
      <c r="AK6074">
        <v>0</v>
      </c>
      <c r="AL6074">
        <v>1</v>
      </c>
      <c r="AM6074">
        <v>7</v>
      </c>
      <c r="AN6074">
        <v>0</v>
      </c>
      <c r="AO6074">
        <v>1</v>
      </c>
      <c r="AP6074">
        <v>9</v>
      </c>
      <c r="AQ6074">
        <v>0</v>
      </c>
      <c r="AR6074">
        <v>1</v>
      </c>
      <c r="AS6074">
        <v>6</v>
      </c>
      <c r="AT6074">
        <v>0</v>
      </c>
      <c r="AU6074">
        <v>1</v>
      </c>
      <c r="AV6074">
        <v>4.5</v>
      </c>
      <c r="AW6074" s="26"/>
    </row>
    <row r="6075" spans="1:49" x14ac:dyDescent="0.2">
      <c r="A6075" s="7">
        <v>25</v>
      </c>
      <c r="B6075" s="40">
        <v>1913</v>
      </c>
      <c r="C6075" s="40"/>
      <c r="D6075" s="7">
        <v>12</v>
      </c>
      <c r="E6075" s="7">
        <v>24</v>
      </c>
      <c r="F6075" s="7">
        <v>1</v>
      </c>
      <c r="G6075" s="7">
        <v>6</v>
      </c>
      <c r="H6075" s="1">
        <v>26</v>
      </c>
      <c r="I6075" s="7">
        <v>0</v>
      </c>
      <c r="J6075" s="7">
        <v>0</v>
      </c>
      <c r="K6075" s="7">
        <v>7.5</v>
      </c>
      <c r="L6075" s="7">
        <v>7.5</v>
      </c>
      <c r="M6075" s="39">
        <v>12</v>
      </c>
      <c r="N6075" s="39" t="s">
        <v>186</v>
      </c>
      <c r="O6075" s="38">
        <v>0.625</v>
      </c>
      <c r="P6075">
        <v>0</v>
      </c>
      <c r="Q6075">
        <v>0</v>
      </c>
      <c r="R6075">
        <v>9.5</v>
      </c>
      <c r="S6075">
        <v>0</v>
      </c>
      <c r="T6075">
        <v>0</v>
      </c>
      <c r="U6075">
        <v>9</v>
      </c>
      <c r="V6075">
        <v>0</v>
      </c>
      <c r="W6075">
        <v>0</v>
      </c>
      <c r="X6075">
        <v>9</v>
      </c>
      <c r="Y6075">
        <v>0</v>
      </c>
      <c r="Z6075">
        <v>0</v>
      </c>
      <c r="AA6075">
        <v>7</v>
      </c>
      <c r="AB6075">
        <v>0</v>
      </c>
      <c r="AC6075">
        <v>0</v>
      </c>
      <c r="AD6075">
        <v>7</v>
      </c>
      <c r="AE6075">
        <v>0</v>
      </c>
      <c r="AF6075">
        <v>0</v>
      </c>
      <c r="AG6075">
        <v>7</v>
      </c>
      <c r="AH6075">
        <v>0</v>
      </c>
      <c r="AI6075">
        <v>0</v>
      </c>
      <c r="AJ6075">
        <v>7</v>
      </c>
      <c r="AK6075">
        <v>0</v>
      </c>
      <c r="AL6075">
        <v>0</v>
      </c>
      <c r="AM6075">
        <v>7</v>
      </c>
      <c r="AN6075">
        <v>0</v>
      </c>
      <c r="AO6075">
        <v>0</v>
      </c>
      <c r="AP6075">
        <v>8</v>
      </c>
      <c r="AQ6075">
        <v>0</v>
      </c>
      <c r="AR6075">
        <v>0</v>
      </c>
      <c r="AS6075">
        <v>7</v>
      </c>
      <c r="AT6075">
        <v>0</v>
      </c>
      <c r="AU6075">
        <v>0</v>
      </c>
      <c r="AV6075">
        <v>8</v>
      </c>
      <c r="AW6075" s="26"/>
    </row>
    <row r="6076" spans="1:49" x14ac:dyDescent="0.2">
      <c r="A6076" s="7">
        <v>192</v>
      </c>
      <c r="B6076" s="40">
        <v>1913</v>
      </c>
      <c r="C6076" s="40"/>
      <c r="D6076" s="7">
        <v>12</v>
      </c>
      <c r="E6076" s="7">
        <v>25</v>
      </c>
      <c r="F6076" s="7">
        <v>2</v>
      </c>
      <c r="G6076" s="7">
        <v>28</v>
      </c>
      <c r="H6076" s="1">
        <v>26</v>
      </c>
      <c r="I6076" s="7">
        <v>0</v>
      </c>
      <c r="J6076" s="7">
        <v>0</v>
      </c>
      <c r="K6076" s="7">
        <v>9</v>
      </c>
      <c r="L6076" s="7">
        <v>9</v>
      </c>
      <c r="M6076" s="42" t="s">
        <v>191</v>
      </c>
      <c r="N6076" s="7"/>
      <c r="O6076" s="38" t="e">
        <v>#VALUE!</v>
      </c>
      <c r="P6076">
        <v>0</v>
      </c>
      <c r="Q6076">
        <v>1</v>
      </c>
      <c r="R6076">
        <v>3</v>
      </c>
      <c r="S6076">
        <v>0</v>
      </c>
      <c r="T6076">
        <v>1</v>
      </c>
      <c r="U6076">
        <v>8</v>
      </c>
      <c r="V6076">
        <v>0</v>
      </c>
      <c r="W6076">
        <v>1</v>
      </c>
      <c r="X6076">
        <v>8.5</v>
      </c>
      <c r="Y6076">
        <v>0</v>
      </c>
      <c r="Z6076">
        <v>1</v>
      </c>
      <c r="AA6076">
        <v>3</v>
      </c>
      <c r="AB6076">
        <v>0</v>
      </c>
      <c r="AC6076">
        <v>1</v>
      </c>
      <c r="AD6076">
        <v>6</v>
      </c>
      <c r="AE6076">
        <v>0</v>
      </c>
      <c r="AF6076">
        <v>1</v>
      </c>
      <c r="AG6076">
        <v>6</v>
      </c>
      <c r="AH6076">
        <v>0</v>
      </c>
      <c r="AI6076">
        <v>2</v>
      </c>
      <c r="AJ6076">
        <v>6</v>
      </c>
      <c r="AK6076">
        <v>0</v>
      </c>
      <c r="AL6076">
        <v>2</v>
      </c>
      <c r="AM6076">
        <v>6</v>
      </c>
      <c r="AN6076">
        <v>0</v>
      </c>
      <c r="AO6076">
        <v>2</v>
      </c>
      <c r="AP6076">
        <v>0</v>
      </c>
      <c r="AQ6076">
        <v>0</v>
      </c>
      <c r="AR6076">
        <v>1</v>
      </c>
      <c r="AS6076">
        <v>0</v>
      </c>
      <c r="AT6076">
        <v>0</v>
      </c>
      <c r="AU6076">
        <v>1</v>
      </c>
      <c r="AV6076">
        <v>3</v>
      </c>
      <c r="AW6076" s="26"/>
    </row>
    <row r="6077" spans="1:49" x14ac:dyDescent="0.2">
      <c r="A6077" s="7">
        <v>76</v>
      </c>
      <c r="B6077" s="40">
        <v>1914</v>
      </c>
      <c r="C6077" s="40"/>
      <c r="D6077" s="7">
        <v>12</v>
      </c>
      <c r="E6077" s="7">
        <v>24</v>
      </c>
      <c r="F6077" s="7">
        <v>1</v>
      </c>
      <c r="G6077" s="7">
        <v>6</v>
      </c>
      <c r="H6077" s="1">
        <v>26</v>
      </c>
      <c r="I6077" s="7">
        <v>0</v>
      </c>
      <c r="J6077" s="7">
        <v>0</v>
      </c>
      <c r="K6077" s="7">
        <v>8</v>
      </c>
      <c r="L6077" s="7">
        <v>8</v>
      </c>
      <c r="M6077" s="39">
        <v>12</v>
      </c>
      <c r="N6077" s="39" t="s">
        <v>186</v>
      </c>
      <c r="O6077" s="38">
        <v>0.66666666666666663</v>
      </c>
      <c r="P6077">
        <v>0</v>
      </c>
      <c r="Q6077">
        <v>0</v>
      </c>
      <c r="R6077">
        <v>10</v>
      </c>
      <c r="S6077">
        <v>0</v>
      </c>
      <c r="T6077">
        <v>1</v>
      </c>
      <c r="U6077">
        <v>0</v>
      </c>
      <c r="V6077">
        <v>0</v>
      </c>
      <c r="W6077">
        <v>0</v>
      </c>
      <c r="X6077">
        <v>10.5</v>
      </c>
      <c r="Y6077">
        <v>0</v>
      </c>
      <c r="Z6077">
        <v>0</v>
      </c>
      <c r="AA6077">
        <v>10.5</v>
      </c>
      <c r="AB6077">
        <v>0</v>
      </c>
      <c r="AC6077">
        <v>0</v>
      </c>
      <c r="AD6077">
        <v>9</v>
      </c>
      <c r="AE6077">
        <v>0</v>
      </c>
      <c r="AF6077">
        <v>0</v>
      </c>
      <c r="AG6077">
        <v>8.5</v>
      </c>
      <c r="AH6077">
        <v>0</v>
      </c>
      <c r="AI6077">
        <v>0</v>
      </c>
      <c r="AJ6077">
        <v>8</v>
      </c>
      <c r="AK6077">
        <v>0</v>
      </c>
      <c r="AL6077">
        <v>0</v>
      </c>
      <c r="AM6077">
        <v>8.5</v>
      </c>
      <c r="AN6077">
        <v>0</v>
      </c>
      <c r="AO6077">
        <v>1</v>
      </c>
      <c r="AP6077">
        <v>6</v>
      </c>
      <c r="AQ6077">
        <v>0</v>
      </c>
      <c r="AR6077">
        <v>1</v>
      </c>
      <c r="AS6077">
        <v>6</v>
      </c>
      <c r="AT6077">
        <v>0</v>
      </c>
      <c r="AU6077">
        <v>0</v>
      </c>
      <c r="AV6077">
        <v>10.5</v>
      </c>
      <c r="AW6077" s="26"/>
    </row>
    <row r="6078" spans="1:49" x14ac:dyDescent="0.2">
      <c r="A6078" s="7">
        <v>17</v>
      </c>
      <c r="B6078" s="18">
        <v>1854</v>
      </c>
      <c r="C6078" s="18"/>
      <c r="D6078" s="7">
        <v>1</v>
      </c>
      <c r="E6078" s="7">
        <v>22</v>
      </c>
      <c r="F6078" s="7">
        <v>1</v>
      </c>
      <c r="G6078" s="7">
        <v>3</v>
      </c>
      <c r="H6078" s="1">
        <v>27</v>
      </c>
      <c r="I6078" s="7">
        <v>7</v>
      </c>
      <c r="J6078" s="7">
        <v>15</v>
      </c>
      <c r="K6078" s="7">
        <v>0</v>
      </c>
      <c r="L6078" s="7">
        <v>1860</v>
      </c>
      <c r="M6078" s="39">
        <f t="shared" ref="M6078:M6093" si="0">0.4536*112</f>
        <v>50.803200000000004</v>
      </c>
      <c r="N6078" s="37" t="s">
        <v>183</v>
      </c>
      <c r="O6078" s="38">
        <v>36.611866969009824</v>
      </c>
      <c r="AW6078" s="26"/>
    </row>
    <row r="6079" spans="1:49" x14ac:dyDescent="0.2">
      <c r="A6079" s="7">
        <v>35</v>
      </c>
      <c r="B6079" s="18">
        <v>1855</v>
      </c>
      <c r="C6079" s="18"/>
      <c r="D6079" s="7">
        <v>1</v>
      </c>
      <c r="E6079" s="7">
        <v>22</v>
      </c>
      <c r="F6079" s="7">
        <v>1</v>
      </c>
      <c r="G6079" s="7">
        <v>3</v>
      </c>
      <c r="H6079" s="1">
        <v>27</v>
      </c>
      <c r="I6079" s="7">
        <v>1</v>
      </c>
      <c r="J6079" s="7">
        <v>15</v>
      </c>
      <c r="K6079" s="7">
        <v>0</v>
      </c>
      <c r="L6079" s="7">
        <v>420</v>
      </c>
      <c r="M6079" s="39">
        <f t="shared" si="0"/>
        <v>50.803200000000004</v>
      </c>
      <c r="N6079" s="37" t="s">
        <v>183</v>
      </c>
      <c r="O6079" s="38">
        <v>8.2671957671957674</v>
      </c>
      <c r="AW6079" s="26"/>
    </row>
    <row r="6080" spans="1:49" x14ac:dyDescent="0.2">
      <c r="A6080" s="7">
        <v>35</v>
      </c>
      <c r="B6080" s="18">
        <v>1856</v>
      </c>
      <c r="C6080" s="18"/>
      <c r="D6080" s="7">
        <v>1</v>
      </c>
      <c r="E6080" s="7">
        <v>22</v>
      </c>
      <c r="F6080" s="7">
        <v>1</v>
      </c>
      <c r="G6080" s="7">
        <v>3</v>
      </c>
      <c r="H6080" s="1">
        <v>27</v>
      </c>
      <c r="I6080" s="7">
        <v>1</v>
      </c>
      <c r="J6080" s="7">
        <v>0</v>
      </c>
      <c r="K6080" s="7">
        <v>0</v>
      </c>
      <c r="L6080" s="7">
        <v>240</v>
      </c>
      <c r="M6080" s="39">
        <f t="shared" si="0"/>
        <v>50.803200000000004</v>
      </c>
      <c r="N6080" s="37" t="s">
        <v>183</v>
      </c>
      <c r="O6080" s="38">
        <v>4.7241118669690092</v>
      </c>
      <c r="AW6080" s="26"/>
    </row>
    <row r="6081" spans="1:49" x14ac:dyDescent="0.2">
      <c r="A6081" s="7">
        <v>34</v>
      </c>
      <c r="B6081" s="18">
        <v>1857</v>
      </c>
      <c r="C6081" s="18"/>
      <c r="D6081" s="7">
        <v>1</v>
      </c>
      <c r="E6081" s="7">
        <v>22</v>
      </c>
      <c r="F6081" s="7">
        <v>1</v>
      </c>
      <c r="G6081" s="7">
        <v>3</v>
      </c>
      <c r="H6081" s="1">
        <v>27</v>
      </c>
      <c r="I6081" s="7">
        <v>0</v>
      </c>
      <c r="J6081" s="7">
        <v>14</v>
      </c>
      <c r="K6081" s="7">
        <v>0</v>
      </c>
      <c r="L6081" s="7">
        <v>168</v>
      </c>
      <c r="M6081" s="39">
        <f t="shared" si="0"/>
        <v>50.803200000000004</v>
      </c>
      <c r="N6081" s="37" t="s">
        <v>183</v>
      </c>
      <c r="O6081" s="38">
        <v>3.3068783068783065</v>
      </c>
      <c r="AW6081" s="26"/>
    </row>
    <row r="6082" spans="1:49" x14ac:dyDescent="0.2">
      <c r="A6082" s="7">
        <v>35</v>
      </c>
      <c r="B6082" s="18">
        <v>1858</v>
      </c>
      <c r="C6082" s="18"/>
      <c r="D6082" s="7">
        <v>1</v>
      </c>
      <c r="E6082" s="7">
        <v>22</v>
      </c>
      <c r="F6082" s="7">
        <v>1</v>
      </c>
      <c r="G6082" s="7">
        <v>3</v>
      </c>
      <c r="H6082" s="1">
        <v>27</v>
      </c>
      <c r="I6082" s="7">
        <v>1</v>
      </c>
      <c r="J6082" s="7">
        <v>14</v>
      </c>
      <c r="K6082" s="7">
        <v>6</v>
      </c>
      <c r="L6082" s="7">
        <v>414</v>
      </c>
      <c r="M6082" s="39">
        <f t="shared" si="0"/>
        <v>50.803200000000004</v>
      </c>
      <c r="N6082" s="37" t="s">
        <v>183</v>
      </c>
      <c r="O6082" s="38">
        <v>8.1490929705215418</v>
      </c>
      <c r="AW6082" s="26"/>
    </row>
    <row r="6083" spans="1:49" x14ac:dyDescent="0.2">
      <c r="A6083" s="7">
        <v>35</v>
      </c>
      <c r="B6083" s="18">
        <v>1859</v>
      </c>
      <c r="C6083" s="18"/>
      <c r="D6083" s="7">
        <v>1</v>
      </c>
      <c r="E6083" s="7">
        <v>22</v>
      </c>
      <c r="F6083" s="7">
        <v>1</v>
      </c>
      <c r="G6083" s="7">
        <v>3</v>
      </c>
      <c r="H6083" s="1">
        <v>27</v>
      </c>
      <c r="I6083" s="7">
        <v>0</v>
      </c>
      <c r="J6083" s="7">
        <v>16</v>
      </c>
      <c r="K6083" s="7">
        <v>6</v>
      </c>
      <c r="L6083" s="7">
        <v>198</v>
      </c>
      <c r="M6083" s="39">
        <f t="shared" si="0"/>
        <v>50.803200000000004</v>
      </c>
      <c r="N6083" s="37" t="s">
        <v>183</v>
      </c>
      <c r="O6083" s="38">
        <v>3.8973922902494329</v>
      </c>
      <c r="AW6083" s="26"/>
    </row>
    <row r="6084" spans="1:49" x14ac:dyDescent="0.2">
      <c r="A6084" s="7">
        <v>38</v>
      </c>
      <c r="B6084" s="40">
        <v>1860</v>
      </c>
      <c r="C6084" s="40"/>
      <c r="D6084" s="7">
        <v>1</v>
      </c>
      <c r="E6084" s="7">
        <v>22</v>
      </c>
      <c r="F6084" s="7">
        <v>1</v>
      </c>
      <c r="G6084" s="7">
        <v>3</v>
      </c>
      <c r="H6084" s="1">
        <v>27</v>
      </c>
      <c r="I6084" s="7">
        <v>1</v>
      </c>
      <c r="J6084" s="7">
        <v>3</v>
      </c>
      <c r="K6084" s="7">
        <v>9</v>
      </c>
      <c r="L6084" s="7">
        <v>285</v>
      </c>
      <c r="M6084" s="39">
        <f t="shared" si="0"/>
        <v>50.803200000000004</v>
      </c>
      <c r="N6084" s="37" t="s">
        <v>183</v>
      </c>
      <c r="O6084" s="38">
        <v>5.6098828420256988</v>
      </c>
      <c r="AW6084" s="26"/>
    </row>
    <row r="6085" spans="1:49" x14ac:dyDescent="0.2">
      <c r="A6085" s="7">
        <v>38</v>
      </c>
      <c r="B6085" s="40">
        <v>1861</v>
      </c>
      <c r="C6085" s="40"/>
      <c r="D6085" s="7">
        <v>1</v>
      </c>
      <c r="E6085" s="7">
        <v>22</v>
      </c>
      <c r="F6085" s="7">
        <v>1</v>
      </c>
      <c r="G6085" s="7">
        <v>3</v>
      </c>
      <c r="H6085" s="1">
        <v>27</v>
      </c>
      <c r="I6085" s="7">
        <v>0</v>
      </c>
      <c r="J6085" s="7">
        <v>14</v>
      </c>
      <c r="K6085" s="7">
        <v>0</v>
      </c>
      <c r="L6085" s="7">
        <v>168</v>
      </c>
      <c r="M6085" s="39">
        <f t="shared" si="0"/>
        <v>50.803200000000004</v>
      </c>
      <c r="N6085" s="37" t="s">
        <v>183</v>
      </c>
      <c r="O6085" s="38">
        <v>3.3068783068783065</v>
      </c>
      <c r="AW6085" s="26"/>
    </row>
    <row r="6086" spans="1:49" x14ac:dyDescent="0.2">
      <c r="A6086" s="7">
        <v>38</v>
      </c>
      <c r="B6086" s="40">
        <v>1862</v>
      </c>
      <c r="C6086" s="40"/>
      <c r="D6086" s="7">
        <v>1</v>
      </c>
      <c r="E6086" s="7">
        <v>22</v>
      </c>
      <c r="F6086" s="7">
        <v>1</v>
      </c>
      <c r="G6086" s="7">
        <v>3</v>
      </c>
      <c r="H6086" s="1">
        <v>27</v>
      </c>
      <c r="I6086" s="7">
        <v>1</v>
      </c>
      <c r="J6086" s="7">
        <v>6</v>
      </c>
      <c r="K6086" s="7">
        <v>0</v>
      </c>
      <c r="L6086" s="7">
        <v>312</v>
      </c>
      <c r="M6086" s="39">
        <f t="shared" si="0"/>
        <v>50.803200000000004</v>
      </c>
      <c r="N6086" s="37" t="s">
        <v>183</v>
      </c>
      <c r="O6086" s="38">
        <v>6.1413454270597123</v>
      </c>
      <c r="AW6086" s="26"/>
    </row>
    <row r="6087" spans="1:49" x14ac:dyDescent="0.2">
      <c r="A6087" s="7">
        <v>62</v>
      </c>
      <c r="B6087" s="40">
        <v>1862</v>
      </c>
      <c r="C6087" s="40"/>
      <c r="D6087" s="7">
        <v>4</v>
      </c>
      <c r="E6087" s="7">
        <v>22</v>
      </c>
      <c r="F6087" s="7">
        <v>1</v>
      </c>
      <c r="G6087" s="7">
        <v>3</v>
      </c>
      <c r="H6087" s="1">
        <v>27</v>
      </c>
      <c r="I6087" s="7">
        <v>0</v>
      </c>
      <c r="J6087" s="7">
        <v>13</v>
      </c>
      <c r="K6087" s="7">
        <v>0</v>
      </c>
      <c r="L6087" s="7">
        <v>156</v>
      </c>
      <c r="M6087" s="39">
        <f t="shared" si="0"/>
        <v>50.803200000000004</v>
      </c>
      <c r="N6087" s="37" t="s">
        <v>183</v>
      </c>
      <c r="O6087" s="38">
        <v>3.0706727135298562</v>
      </c>
      <c r="P6087">
        <v>0</v>
      </c>
      <c r="Q6087">
        <v>15</v>
      </c>
      <c r="R6087">
        <v>6</v>
      </c>
      <c r="S6087">
        <v>0</v>
      </c>
      <c r="T6087">
        <v>37</v>
      </c>
      <c r="U6087">
        <v>6</v>
      </c>
      <c r="V6087">
        <v>0</v>
      </c>
      <c r="W6087">
        <v>27</v>
      </c>
      <c r="X6087">
        <v>6</v>
      </c>
      <c r="AW6087" s="26"/>
    </row>
    <row r="6088" spans="1:49" x14ac:dyDescent="0.2">
      <c r="A6088" s="7">
        <v>38</v>
      </c>
      <c r="B6088" s="40">
        <v>1863</v>
      </c>
      <c r="C6088" s="40"/>
      <c r="D6088" s="7">
        <v>1</v>
      </c>
      <c r="E6088" s="7">
        <v>22</v>
      </c>
      <c r="F6088" s="7">
        <v>1</v>
      </c>
      <c r="G6088" s="7">
        <v>3</v>
      </c>
      <c r="H6088" s="1">
        <v>27</v>
      </c>
      <c r="I6088" s="7">
        <v>0</v>
      </c>
      <c r="J6088" s="7">
        <v>17</v>
      </c>
      <c r="K6088" s="7">
        <v>6</v>
      </c>
      <c r="L6088" s="7">
        <v>210</v>
      </c>
      <c r="M6088" s="39">
        <f t="shared" si="0"/>
        <v>50.803200000000004</v>
      </c>
      <c r="N6088" s="37" t="s">
        <v>183</v>
      </c>
      <c r="O6088" s="38">
        <v>4.1335978835978837</v>
      </c>
      <c r="AW6088" s="26"/>
    </row>
    <row r="6089" spans="1:49" x14ac:dyDescent="0.2">
      <c r="A6089" s="7">
        <v>38</v>
      </c>
      <c r="B6089" s="40">
        <v>1864</v>
      </c>
      <c r="C6089" s="40"/>
      <c r="D6089" s="7">
        <v>1</v>
      </c>
      <c r="E6089" s="7">
        <v>22</v>
      </c>
      <c r="F6089" s="7">
        <v>1</v>
      </c>
      <c r="G6089" s="7">
        <v>3</v>
      </c>
      <c r="H6089" s="1">
        <v>27</v>
      </c>
      <c r="I6089" s="7">
        <v>0</v>
      </c>
      <c r="J6089" s="7">
        <v>11</v>
      </c>
      <c r="K6089" s="7">
        <v>9</v>
      </c>
      <c r="L6089" s="7">
        <v>141</v>
      </c>
      <c r="M6089" s="39">
        <f t="shared" si="0"/>
        <v>50.803200000000004</v>
      </c>
      <c r="N6089" s="37" t="s">
        <v>183</v>
      </c>
      <c r="O6089" s="38">
        <v>2.775415721844293</v>
      </c>
      <c r="AW6089" s="26"/>
    </row>
    <row r="6090" spans="1:49" x14ac:dyDescent="0.2">
      <c r="A6090" s="7">
        <v>64</v>
      </c>
      <c r="B6090" s="40">
        <v>1864</v>
      </c>
      <c r="C6090" s="40"/>
      <c r="D6090" s="7">
        <v>4</v>
      </c>
      <c r="E6090" s="7">
        <v>22</v>
      </c>
      <c r="F6090" s="7">
        <v>1</v>
      </c>
      <c r="G6090" s="7">
        <v>3</v>
      </c>
      <c r="H6090" s="1">
        <v>27</v>
      </c>
      <c r="I6090" s="7">
        <v>0</v>
      </c>
      <c r="J6090" s="7">
        <v>6</v>
      </c>
      <c r="K6090" s="7">
        <v>3</v>
      </c>
      <c r="L6090" s="7">
        <v>75</v>
      </c>
      <c r="M6090" s="39">
        <f t="shared" si="0"/>
        <v>50.803200000000004</v>
      </c>
      <c r="N6090" s="37" t="s">
        <v>183</v>
      </c>
      <c r="O6090" s="38">
        <v>1.4762849584278155</v>
      </c>
      <c r="P6090">
        <v>0</v>
      </c>
      <c r="Q6090">
        <v>11</v>
      </c>
      <c r="R6090">
        <v>0</v>
      </c>
      <c r="S6090">
        <v>1</v>
      </c>
      <c r="T6090">
        <v>0</v>
      </c>
      <c r="U6090">
        <v>0</v>
      </c>
      <c r="V6090">
        <v>0</v>
      </c>
      <c r="W6090">
        <v>17</v>
      </c>
      <c r="X6090">
        <v>0</v>
      </c>
      <c r="AW6090" s="26"/>
    </row>
    <row r="6091" spans="1:49" x14ac:dyDescent="0.2">
      <c r="A6091" s="7">
        <v>38</v>
      </c>
      <c r="B6091" s="40">
        <v>1865</v>
      </c>
      <c r="C6091" s="40"/>
      <c r="D6091" s="7">
        <v>1</v>
      </c>
      <c r="E6091" s="7">
        <v>22</v>
      </c>
      <c r="F6091" s="7">
        <v>1</v>
      </c>
      <c r="G6091" s="7">
        <v>3</v>
      </c>
      <c r="H6091" s="1">
        <v>27</v>
      </c>
      <c r="I6091" s="7">
        <v>0</v>
      </c>
      <c r="J6091" s="7">
        <v>15</v>
      </c>
      <c r="K6091" s="7">
        <v>0</v>
      </c>
      <c r="L6091" s="7">
        <v>180</v>
      </c>
      <c r="M6091" s="39">
        <f t="shared" si="0"/>
        <v>50.803200000000004</v>
      </c>
      <c r="N6091" s="37" t="s">
        <v>183</v>
      </c>
      <c r="O6091" s="38">
        <v>3.5430839002267569</v>
      </c>
      <c r="AW6091" s="26"/>
    </row>
    <row r="6092" spans="1:49" x14ac:dyDescent="0.2">
      <c r="A6092" s="7">
        <v>38</v>
      </c>
      <c r="B6092" s="40">
        <v>1866</v>
      </c>
      <c r="C6092" s="40"/>
      <c r="D6092" s="7">
        <v>1</v>
      </c>
      <c r="E6092" s="7">
        <v>22</v>
      </c>
      <c r="F6092" s="7">
        <v>1</v>
      </c>
      <c r="G6092" s="7">
        <v>3</v>
      </c>
      <c r="H6092" s="1">
        <v>27</v>
      </c>
      <c r="I6092" s="7">
        <v>1</v>
      </c>
      <c r="J6092" s="7">
        <v>0</v>
      </c>
      <c r="K6092" s="7">
        <v>0</v>
      </c>
      <c r="L6092" s="7">
        <v>240</v>
      </c>
      <c r="M6092" s="39">
        <f t="shared" si="0"/>
        <v>50.803200000000004</v>
      </c>
      <c r="N6092" s="37" t="s">
        <v>183</v>
      </c>
      <c r="O6092" s="38">
        <v>4.7241118669690092</v>
      </c>
      <c r="AW6092" s="26"/>
    </row>
    <row r="6093" spans="1:49" x14ac:dyDescent="0.2">
      <c r="A6093" s="7">
        <v>38</v>
      </c>
      <c r="B6093" s="40">
        <v>1867</v>
      </c>
      <c r="C6093" s="40"/>
      <c r="D6093" s="7">
        <v>1</v>
      </c>
      <c r="E6093" s="7">
        <v>22</v>
      </c>
      <c r="F6093" s="7">
        <v>1</v>
      </c>
      <c r="G6093" s="7">
        <v>3</v>
      </c>
      <c r="H6093" s="1">
        <v>27</v>
      </c>
      <c r="I6093" s="7">
        <v>0</v>
      </c>
      <c r="J6093" s="7">
        <v>28</v>
      </c>
      <c r="K6093" s="7">
        <v>3</v>
      </c>
      <c r="L6093" s="7">
        <v>339</v>
      </c>
      <c r="M6093" s="39">
        <f t="shared" si="0"/>
        <v>50.803200000000004</v>
      </c>
      <c r="N6093" s="37" t="s">
        <v>183</v>
      </c>
      <c r="O6093" s="38">
        <v>6.6728080120937259</v>
      </c>
      <c r="AW6093" s="26"/>
    </row>
    <row r="6094" spans="1:49" x14ac:dyDescent="0.2">
      <c r="A6094" s="7">
        <v>134</v>
      </c>
      <c r="B6094" s="40">
        <v>1867</v>
      </c>
      <c r="C6094" s="40"/>
      <c r="D6094" s="7">
        <v>1</v>
      </c>
      <c r="E6094" s="7">
        <v>26</v>
      </c>
      <c r="F6094" s="7">
        <v>3</v>
      </c>
      <c r="G6094" s="7">
        <v>18</v>
      </c>
      <c r="H6094" s="1">
        <v>27</v>
      </c>
      <c r="I6094" s="7">
        <v>0</v>
      </c>
      <c r="J6094" s="7">
        <v>10</v>
      </c>
      <c r="K6094" s="7">
        <v>0</v>
      </c>
      <c r="L6094" s="7">
        <v>120</v>
      </c>
      <c r="M6094" s="36">
        <v>45.359702440351988</v>
      </c>
      <c r="N6094" s="37" t="s">
        <v>183</v>
      </c>
      <c r="O6094" s="38">
        <v>2.6455200000000003</v>
      </c>
      <c r="AW6094" s="26"/>
    </row>
    <row r="6095" spans="1:49" x14ac:dyDescent="0.2">
      <c r="A6095" s="7">
        <v>39</v>
      </c>
      <c r="B6095" s="40">
        <v>1868</v>
      </c>
      <c r="C6095" s="40"/>
      <c r="D6095" s="7">
        <v>1</v>
      </c>
      <c r="E6095" s="7">
        <v>22</v>
      </c>
      <c r="F6095" s="7">
        <v>1</v>
      </c>
      <c r="G6095" s="7">
        <v>3</v>
      </c>
      <c r="H6095" s="1">
        <v>27</v>
      </c>
      <c r="I6095" s="7">
        <v>0</v>
      </c>
      <c r="J6095" s="7">
        <v>12</v>
      </c>
      <c r="K6095" s="7">
        <v>6</v>
      </c>
      <c r="L6095" s="7">
        <v>150</v>
      </c>
      <c r="M6095" s="39">
        <f>0.4536*112</f>
        <v>50.803200000000004</v>
      </c>
      <c r="N6095" s="37" t="s">
        <v>183</v>
      </c>
      <c r="O6095" s="38">
        <v>2.952569916855631</v>
      </c>
      <c r="AW6095" s="26"/>
    </row>
    <row r="6096" spans="1:49" x14ac:dyDescent="0.2">
      <c r="A6096" s="7">
        <v>119</v>
      </c>
      <c r="B6096" s="40">
        <v>1868</v>
      </c>
      <c r="C6096" s="40"/>
      <c r="D6096" s="7">
        <v>1</v>
      </c>
      <c r="E6096" s="7">
        <v>26</v>
      </c>
      <c r="F6096" s="7">
        <v>1</v>
      </c>
      <c r="G6096" s="7">
        <v>14</v>
      </c>
      <c r="H6096" s="1">
        <v>27</v>
      </c>
      <c r="I6096" s="7">
        <v>3</v>
      </c>
      <c r="J6096" s="7">
        <v>0</v>
      </c>
      <c r="K6096" s="7">
        <v>0</v>
      </c>
      <c r="L6096" s="7">
        <v>720</v>
      </c>
      <c r="M6096" s="39">
        <v>1016.064</v>
      </c>
      <c r="N6096" s="39" t="s">
        <v>183</v>
      </c>
      <c r="O6096" s="38">
        <v>0.70861678004535145</v>
      </c>
      <c r="AW6096" s="26"/>
    </row>
    <row r="6097" spans="1:49" x14ac:dyDescent="0.2">
      <c r="A6097" s="7">
        <v>141</v>
      </c>
      <c r="B6097" s="40">
        <v>1868</v>
      </c>
      <c r="C6097" s="40"/>
      <c r="D6097" s="7">
        <v>1</v>
      </c>
      <c r="E6097" s="7">
        <v>26</v>
      </c>
      <c r="F6097" s="7">
        <v>3</v>
      </c>
      <c r="G6097" s="7">
        <v>18</v>
      </c>
      <c r="H6097" s="1">
        <v>27</v>
      </c>
      <c r="I6097" s="7">
        <v>0</v>
      </c>
      <c r="J6097" s="7">
        <v>10</v>
      </c>
      <c r="K6097" s="7">
        <v>0</v>
      </c>
      <c r="L6097" s="7">
        <v>120</v>
      </c>
      <c r="M6097" s="36">
        <v>45.359702440351988</v>
      </c>
      <c r="N6097" s="37" t="s">
        <v>183</v>
      </c>
      <c r="O6097" s="38">
        <v>2.6455200000000003</v>
      </c>
      <c r="AW6097" s="26"/>
    </row>
    <row r="6098" spans="1:49" x14ac:dyDescent="0.2">
      <c r="A6098" s="7">
        <v>38</v>
      </c>
      <c r="B6098" s="40">
        <v>1869</v>
      </c>
      <c r="C6098" s="40"/>
      <c r="D6098" s="7">
        <v>1</v>
      </c>
      <c r="E6098" s="7">
        <v>22</v>
      </c>
      <c r="F6098" s="7">
        <v>1</v>
      </c>
      <c r="G6098" s="7">
        <v>3</v>
      </c>
      <c r="H6098" s="1">
        <v>27</v>
      </c>
      <c r="I6098" s="7">
        <v>0</v>
      </c>
      <c r="J6098" s="7">
        <v>10</v>
      </c>
      <c r="K6098" s="7">
        <v>3</v>
      </c>
      <c r="L6098" s="7">
        <v>123</v>
      </c>
      <c r="M6098" s="39">
        <f>0.4536*112</f>
        <v>50.803200000000004</v>
      </c>
      <c r="N6098" s="37" t="s">
        <v>183</v>
      </c>
      <c r="O6098" s="38">
        <v>2.4211073318216174</v>
      </c>
      <c r="AW6098" s="26"/>
    </row>
    <row r="6099" spans="1:49" x14ac:dyDescent="0.2">
      <c r="A6099" s="7">
        <v>119</v>
      </c>
      <c r="B6099" s="40">
        <v>1869</v>
      </c>
      <c r="C6099" s="40"/>
      <c r="D6099" s="7">
        <v>1</v>
      </c>
      <c r="E6099" s="7">
        <v>26</v>
      </c>
      <c r="F6099" s="7">
        <v>1</v>
      </c>
      <c r="G6099" s="7">
        <v>14</v>
      </c>
      <c r="H6099" s="1">
        <v>27</v>
      </c>
      <c r="I6099" s="7">
        <v>3</v>
      </c>
      <c r="J6099" s="7">
        <v>10</v>
      </c>
      <c r="K6099" s="7">
        <v>0</v>
      </c>
      <c r="L6099" s="7">
        <v>840</v>
      </c>
      <c r="M6099" s="39">
        <v>1016.064</v>
      </c>
      <c r="N6099" s="39" t="s">
        <v>183</v>
      </c>
      <c r="O6099" s="38">
        <v>0.82671957671957674</v>
      </c>
      <c r="AW6099" s="26"/>
    </row>
    <row r="6100" spans="1:49" x14ac:dyDescent="0.2">
      <c r="A6100" s="7">
        <v>38</v>
      </c>
      <c r="B6100" s="40">
        <v>1870</v>
      </c>
      <c r="C6100" s="40"/>
      <c r="D6100" s="7">
        <v>1</v>
      </c>
      <c r="E6100" s="7">
        <v>22</v>
      </c>
      <c r="F6100" s="7">
        <v>1</v>
      </c>
      <c r="G6100" s="7">
        <v>3</v>
      </c>
      <c r="H6100" s="1">
        <v>27</v>
      </c>
      <c r="I6100" s="7">
        <v>0</v>
      </c>
      <c r="J6100" s="7">
        <v>11</v>
      </c>
      <c r="K6100" s="7">
        <v>0</v>
      </c>
      <c r="L6100" s="7">
        <v>132</v>
      </c>
      <c r="M6100" s="39">
        <f>0.4536*112</f>
        <v>50.803200000000004</v>
      </c>
      <c r="N6100" s="37" t="s">
        <v>183</v>
      </c>
      <c r="O6100" s="38">
        <v>2.5982615268329554</v>
      </c>
      <c r="AW6100" s="26"/>
    </row>
    <row r="6101" spans="1:49" x14ac:dyDescent="0.2">
      <c r="A6101" s="7">
        <v>118</v>
      </c>
      <c r="B6101" s="40">
        <v>1870</v>
      </c>
      <c r="C6101" s="40"/>
      <c r="D6101" s="7">
        <v>1</v>
      </c>
      <c r="E6101" s="7">
        <v>26</v>
      </c>
      <c r="F6101" s="7">
        <v>1</v>
      </c>
      <c r="G6101" s="7">
        <v>14</v>
      </c>
      <c r="H6101" s="1">
        <v>27</v>
      </c>
      <c r="I6101" s="7">
        <v>3</v>
      </c>
      <c r="J6101" s="7">
        <v>10</v>
      </c>
      <c r="K6101" s="7">
        <v>0</v>
      </c>
      <c r="L6101" s="7">
        <v>840</v>
      </c>
      <c r="M6101" s="39">
        <v>1016.064</v>
      </c>
      <c r="N6101" s="39" t="s">
        <v>183</v>
      </c>
      <c r="O6101" s="38">
        <v>0.82671957671957674</v>
      </c>
      <c r="AW6101" s="26"/>
    </row>
    <row r="6102" spans="1:49" x14ac:dyDescent="0.2">
      <c r="A6102" s="7">
        <v>38</v>
      </c>
      <c r="B6102" s="40">
        <v>1871</v>
      </c>
      <c r="C6102" s="40"/>
      <c r="D6102" s="7">
        <v>1</v>
      </c>
      <c r="E6102" s="7">
        <v>22</v>
      </c>
      <c r="F6102" s="7">
        <v>1</v>
      </c>
      <c r="G6102" s="7">
        <v>3</v>
      </c>
      <c r="H6102" s="1">
        <v>27</v>
      </c>
      <c r="I6102" s="7">
        <v>0</v>
      </c>
      <c r="J6102" s="7">
        <v>9</v>
      </c>
      <c r="K6102" s="7">
        <v>3</v>
      </c>
      <c r="L6102" s="7">
        <v>111</v>
      </c>
      <c r="M6102" s="39">
        <f>0.4536*112</f>
        <v>50.803200000000004</v>
      </c>
      <c r="N6102" s="37" t="s">
        <v>183</v>
      </c>
      <c r="O6102" s="38">
        <v>2.184901738473167</v>
      </c>
      <c r="AW6102" s="26"/>
    </row>
    <row r="6103" spans="1:49" x14ac:dyDescent="0.2">
      <c r="A6103" s="7">
        <v>167</v>
      </c>
      <c r="B6103" s="40">
        <v>1871</v>
      </c>
      <c r="C6103" s="40"/>
      <c r="D6103" s="7">
        <v>1</v>
      </c>
      <c r="E6103" s="7">
        <v>26</v>
      </c>
      <c r="F6103" s="7">
        <v>1</v>
      </c>
      <c r="G6103" s="7">
        <v>14</v>
      </c>
      <c r="H6103" s="1">
        <v>27</v>
      </c>
      <c r="I6103" s="7">
        <v>3</v>
      </c>
      <c r="J6103" s="7">
        <v>15</v>
      </c>
      <c r="K6103" s="7">
        <v>0</v>
      </c>
      <c r="L6103" s="7">
        <v>900</v>
      </c>
      <c r="M6103" s="39">
        <v>1016.064</v>
      </c>
      <c r="N6103" s="39" t="s">
        <v>183</v>
      </c>
      <c r="O6103" s="38">
        <v>0.88577097505668934</v>
      </c>
      <c r="AW6103" s="26"/>
    </row>
    <row r="6104" spans="1:49" x14ac:dyDescent="0.2">
      <c r="A6104" s="7">
        <v>38</v>
      </c>
      <c r="B6104" s="40">
        <v>1872</v>
      </c>
      <c r="C6104" s="40"/>
      <c r="D6104" s="7">
        <v>1</v>
      </c>
      <c r="E6104" s="7">
        <v>22</v>
      </c>
      <c r="F6104" s="7">
        <v>1</v>
      </c>
      <c r="G6104" s="7">
        <v>3</v>
      </c>
      <c r="H6104" s="1">
        <v>27</v>
      </c>
      <c r="I6104" s="7">
        <v>0</v>
      </c>
      <c r="J6104" s="7">
        <v>9</v>
      </c>
      <c r="K6104" s="7">
        <v>9</v>
      </c>
      <c r="L6104" s="7">
        <v>117</v>
      </c>
      <c r="M6104" s="39">
        <f>0.4536*112</f>
        <v>50.803200000000004</v>
      </c>
      <c r="N6104" s="37" t="s">
        <v>183</v>
      </c>
      <c r="O6104" s="38">
        <v>2.3030045351473922</v>
      </c>
      <c r="AW6104" s="26"/>
    </row>
    <row r="6105" spans="1:49" x14ac:dyDescent="0.2">
      <c r="A6105" s="7">
        <v>167</v>
      </c>
      <c r="B6105" s="40">
        <v>1872</v>
      </c>
      <c r="C6105" s="40"/>
      <c r="D6105" s="7">
        <v>1</v>
      </c>
      <c r="E6105" s="7">
        <v>26</v>
      </c>
      <c r="F6105" s="7">
        <v>1</v>
      </c>
      <c r="G6105" s="7">
        <v>14</v>
      </c>
      <c r="H6105" s="1">
        <v>27</v>
      </c>
      <c r="I6105" s="7">
        <v>4</v>
      </c>
      <c r="J6105" s="7">
        <v>0</v>
      </c>
      <c r="K6105" s="7">
        <v>0</v>
      </c>
      <c r="L6105" s="7">
        <v>960</v>
      </c>
      <c r="M6105" s="39">
        <v>1016.064</v>
      </c>
      <c r="N6105" s="39" t="s">
        <v>183</v>
      </c>
      <c r="O6105" s="38">
        <v>0.94482237339380204</v>
      </c>
      <c r="AW6105" s="26"/>
    </row>
    <row r="6106" spans="1:49" x14ac:dyDescent="0.2">
      <c r="A6106" s="7">
        <v>38</v>
      </c>
      <c r="B6106" s="40">
        <v>1873</v>
      </c>
      <c r="C6106" s="40"/>
      <c r="D6106" s="7">
        <v>1</v>
      </c>
      <c r="E6106" s="7">
        <v>22</v>
      </c>
      <c r="F6106" s="7">
        <v>1</v>
      </c>
      <c r="G6106" s="7">
        <v>3</v>
      </c>
      <c r="H6106" s="1">
        <v>27</v>
      </c>
      <c r="I6106" s="7">
        <v>0</v>
      </c>
      <c r="J6106" s="7">
        <v>6</v>
      </c>
      <c r="K6106" s="7">
        <v>0</v>
      </c>
      <c r="L6106" s="7">
        <v>72</v>
      </c>
      <c r="M6106" s="39">
        <f>0.4536*112</f>
        <v>50.803200000000004</v>
      </c>
      <c r="N6106" s="37" t="s">
        <v>183</v>
      </c>
      <c r="O6106" s="38">
        <v>1.4172335600907029</v>
      </c>
      <c r="AW6106" s="26"/>
    </row>
    <row r="6107" spans="1:49" x14ac:dyDescent="0.2">
      <c r="A6107" s="7">
        <v>141</v>
      </c>
      <c r="B6107" s="40">
        <v>1873</v>
      </c>
      <c r="C6107" s="40"/>
      <c r="D6107" s="7">
        <v>1</v>
      </c>
      <c r="E6107" s="7">
        <v>26</v>
      </c>
      <c r="F6107" s="7">
        <v>1</v>
      </c>
      <c r="G6107" s="7">
        <v>14</v>
      </c>
      <c r="H6107" s="1">
        <v>27</v>
      </c>
      <c r="I6107" s="7">
        <v>3</v>
      </c>
      <c r="J6107" s="7">
        <v>0</v>
      </c>
      <c r="K6107" s="7">
        <v>0</v>
      </c>
      <c r="L6107" s="7">
        <v>720</v>
      </c>
      <c r="M6107" s="39">
        <v>1016.064</v>
      </c>
      <c r="N6107" s="39" t="s">
        <v>183</v>
      </c>
      <c r="O6107" s="38">
        <v>0.70861678004535145</v>
      </c>
      <c r="AW6107" s="26"/>
    </row>
    <row r="6108" spans="1:49" x14ac:dyDescent="0.2">
      <c r="A6108" s="7">
        <v>38</v>
      </c>
      <c r="B6108" s="40">
        <v>1874</v>
      </c>
      <c r="C6108" s="40"/>
      <c r="D6108" s="7">
        <v>1</v>
      </c>
      <c r="E6108" s="7">
        <v>22</v>
      </c>
      <c r="F6108" s="7">
        <v>1</v>
      </c>
      <c r="G6108" s="7">
        <v>3</v>
      </c>
      <c r="H6108" s="1">
        <v>27</v>
      </c>
      <c r="I6108" s="7">
        <v>0</v>
      </c>
      <c r="J6108" s="7">
        <v>14</v>
      </c>
      <c r="K6108" s="7">
        <v>6</v>
      </c>
      <c r="L6108" s="7">
        <v>174</v>
      </c>
      <c r="M6108" s="39">
        <f>0.4536*112</f>
        <v>50.803200000000004</v>
      </c>
      <c r="N6108" s="37" t="s">
        <v>183</v>
      </c>
      <c r="O6108" s="38">
        <v>3.4249811035525317</v>
      </c>
      <c r="AW6108" s="26"/>
    </row>
    <row r="6109" spans="1:49" x14ac:dyDescent="0.2">
      <c r="A6109" s="7">
        <v>122</v>
      </c>
      <c r="B6109" s="40">
        <v>1874</v>
      </c>
      <c r="C6109" s="40"/>
      <c r="D6109" s="7">
        <v>1</v>
      </c>
      <c r="E6109" s="7">
        <v>26</v>
      </c>
      <c r="F6109" s="7">
        <v>2</v>
      </c>
      <c r="G6109" s="7">
        <v>14</v>
      </c>
      <c r="H6109" s="1">
        <v>27</v>
      </c>
      <c r="I6109" s="7">
        <v>6</v>
      </c>
      <c r="J6109" s="7">
        <v>10</v>
      </c>
      <c r="K6109" s="7">
        <v>0</v>
      </c>
      <c r="L6109" s="7">
        <v>1560</v>
      </c>
      <c r="M6109" s="39">
        <v>1016.064</v>
      </c>
      <c r="N6109" s="39" t="s">
        <v>183</v>
      </c>
      <c r="O6109" s="38">
        <v>1.5353363567649283</v>
      </c>
      <c r="AW6109" s="26"/>
    </row>
    <row r="6110" spans="1:49" x14ac:dyDescent="0.2">
      <c r="A6110" s="7">
        <v>174</v>
      </c>
      <c r="B6110" s="40">
        <v>1874</v>
      </c>
      <c r="C6110" s="40"/>
      <c r="D6110" s="7">
        <v>1</v>
      </c>
      <c r="E6110" s="7">
        <v>26</v>
      </c>
      <c r="F6110" s="7">
        <v>1</v>
      </c>
      <c r="G6110" s="7">
        <v>14</v>
      </c>
      <c r="H6110" s="1">
        <v>27</v>
      </c>
      <c r="I6110" s="7">
        <v>15</v>
      </c>
      <c r="J6110" s="7">
        <v>0</v>
      </c>
      <c r="K6110" s="7">
        <v>0</v>
      </c>
      <c r="L6110" s="7">
        <v>3600</v>
      </c>
      <c r="M6110" s="39">
        <v>1016.064</v>
      </c>
      <c r="N6110" s="39" t="s">
        <v>183</v>
      </c>
      <c r="O6110" s="38">
        <v>3.5430839002267573</v>
      </c>
      <c r="AW6110" s="26"/>
    </row>
    <row r="6111" spans="1:49" x14ac:dyDescent="0.2">
      <c r="A6111" s="7">
        <v>35</v>
      </c>
      <c r="B6111" s="40">
        <v>1875</v>
      </c>
      <c r="C6111" s="40"/>
      <c r="D6111" s="7">
        <v>1</v>
      </c>
      <c r="E6111" s="7">
        <v>22</v>
      </c>
      <c r="F6111" s="7">
        <v>1</v>
      </c>
      <c r="G6111" s="7">
        <v>3</v>
      </c>
      <c r="H6111" s="1">
        <v>27</v>
      </c>
      <c r="I6111" s="7">
        <v>0</v>
      </c>
      <c r="J6111" s="7">
        <v>9</v>
      </c>
      <c r="K6111" s="7">
        <v>0</v>
      </c>
      <c r="L6111" s="7">
        <v>108</v>
      </c>
      <c r="M6111" s="39">
        <f>0.4536*112</f>
        <v>50.803200000000004</v>
      </c>
      <c r="N6111" s="37" t="s">
        <v>183</v>
      </c>
      <c r="O6111" s="38">
        <v>2.1258503401360542</v>
      </c>
      <c r="AW6111" s="26"/>
    </row>
    <row r="6112" spans="1:49" x14ac:dyDescent="0.2">
      <c r="A6112" s="7">
        <v>119</v>
      </c>
      <c r="B6112" s="40">
        <v>1875</v>
      </c>
      <c r="C6112" s="40"/>
      <c r="D6112" s="7">
        <v>1</v>
      </c>
      <c r="E6112" s="7">
        <v>26</v>
      </c>
      <c r="F6112" s="7">
        <v>2</v>
      </c>
      <c r="G6112" s="7">
        <v>14</v>
      </c>
      <c r="H6112" s="1">
        <v>27</v>
      </c>
      <c r="I6112" s="7">
        <v>8</v>
      </c>
      <c r="J6112" s="7">
        <v>0</v>
      </c>
      <c r="K6112" s="7">
        <v>0</v>
      </c>
      <c r="L6112" s="7">
        <v>1920</v>
      </c>
      <c r="M6112" s="39">
        <v>1016.064</v>
      </c>
      <c r="N6112" s="39" t="s">
        <v>183</v>
      </c>
      <c r="O6112" s="38">
        <v>1.8896447467876041</v>
      </c>
      <c r="AW6112" s="26"/>
    </row>
    <row r="6113" spans="1:49" x14ac:dyDescent="0.2">
      <c r="A6113" s="7">
        <v>171</v>
      </c>
      <c r="B6113" s="40">
        <v>1875</v>
      </c>
      <c r="C6113" s="40"/>
      <c r="D6113" s="7">
        <v>1</v>
      </c>
      <c r="E6113" s="7">
        <v>26</v>
      </c>
      <c r="F6113" s="7">
        <v>1</v>
      </c>
      <c r="G6113" s="7">
        <v>14</v>
      </c>
      <c r="H6113" s="1">
        <v>27</v>
      </c>
      <c r="I6113" s="7">
        <v>11</v>
      </c>
      <c r="J6113" s="7">
        <v>10</v>
      </c>
      <c r="K6113" s="7">
        <v>0</v>
      </c>
      <c r="L6113" s="7">
        <v>2760</v>
      </c>
      <c r="M6113" s="39">
        <v>1016.064</v>
      </c>
      <c r="N6113" s="39" t="s">
        <v>183</v>
      </c>
      <c r="O6113" s="38">
        <v>2.7163643235071806</v>
      </c>
      <c r="AW6113" s="26"/>
    </row>
    <row r="6114" spans="1:49" x14ac:dyDescent="0.2">
      <c r="A6114" s="7">
        <v>20</v>
      </c>
      <c r="B6114" s="40">
        <v>1876</v>
      </c>
      <c r="C6114" s="40"/>
      <c r="D6114" s="7">
        <v>1</v>
      </c>
      <c r="E6114" s="7">
        <v>22</v>
      </c>
      <c r="F6114" s="7">
        <v>1</v>
      </c>
      <c r="G6114" s="7">
        <v>3</v>
      </c>
      <c r="H6114" s="1">
        <v>27</v>
      </c>
      <c r="I6114" s="7">
        <v>0</v>
      </c>
      <c r="J6114" s="7">
        <v>7</v>
      </c>
      <c r="K6114" s="7">
        <v>10.5</v>
      </c>
      <c r="L6114" s="7">
        <v>94.5</v>
      </c>
      <c r="M6114" s="39">
        <f>0.4536*112</f>
        <v>50.803200000000004</v>
      </c>
      <c r="N6114" s="37" t="s">
        <v>183</v>
      </c>
      <c r="O6114" s="38">
        <v>1.8601190476190474</v>
      </c>
      <c r="AW6114" s="26"/>
    </row>
    <row r="6115" spans="1:49" x14ac:dyDescent="0.2">
      <c r="A6115" s="7">
        <v>55</v>
      </c>
      <c r="B6115" s="40">
        <v>1876</v>
      </c>
      <c r="C6115" s="40"/>
      <c r="D6115" s="7">
        <v>6</v>
      </c>
      <c r="E6115" s="7">
        <v>24</v>
      </c>
      <c r="F6115" s="7">
        <v>1</v>
      </c>
      <c r="G6115" s="7">
        <v>3</v>
      </c>
      <c r="H6115" s="1">
        <v>27</v>
      </c>
      <c r="I6115" s="7">
        <v>0</v>
      </c>
      <c r="J6115" s="7">
        <v>6</v>
      </c>
      <c r="K6115" s="40">
        <v>6</v>
      </c>
      <c r="L6115" s="7">
        <v>78</v>
      </c>
      <c r="M6115" s="39">
        <f>0.4536*112</f>
        <v>50.803200000000004</v>
      </c>
      <c r="N6115" s="37" t="s">
        <v>183</v>
      </c>
      <c r="O6115" s="38">
        <v>1.5353363567649281</v>
      </c>
      <c r="P6115">
        <v>0</v>
      </c>
      <c r="Q6115">
        <v>6</v>
      </c>
      <c r="R6115">
        <v>0</v>
      </c>
      <c r="S6115">
        <v>0</v>
      </c>
      <c r="T6115">
        <v>6</v>
      </c>
      <c r="U6115">
        <v>6</v>
      </c>
      <c r="V6115">
        <v>0</v>
      </c>
      <c r="W6115">
        <v>8</v>
      </c>
      <c r="X6115">
        <v>0</v>
      </c>
      <c r="Y6115">
        <v>0</v>
      </c>
      <c r="Z6115">
        <v>10</v>
      </c>
      <c r="AA6115">
        <v>0</v>
      </c>
      <c r="AB6115">
        <v>0</v>
      </c>
      <c r="AC6115">
        <v>10</v>
      </c>
      <c r="AD6115">
        <v>0</v>
      </c>
      <c r="AW6115" s="26"/>
    </row>
    <row r="6116" spans="1:49" x14ac:dyDescent="0.2">
      <c r="A6116" s="7">
        <v>128</v>
      </c>
      <c r="B6116" s="40">
        <v>1876</v>
      </c>
      <c r="C6116" s="40"/>
      <c r="D6116" s="7">
        <v>1</v>
      </c>
      <c r="E6116" s="7">
        <v>26</v>
      </c>
      <c r="F6116" s="7">
        <v>2</v>
      </c>
      <c r="G6116" s="7">
        <v>14</v>
      </c>
      <c r="H6116" s="1">
        <v>27</v>
      </c>
      <c r="I6116" s="7">
        <v>8</v>
      </c>
      <c r="J6116" s="7">
        <v>0</v>
      </c>
      <c r="K6116" s="7">
        <v>0</v>
      </c>
      <c r="L6116" s="7">
        <v>1920</v>
      </c>
      <c r="M6116" s="39">
        <v>1016.064</v>
      </c>
      <c r="N6116" s="39" t="s">
        <v>183</v>
      </c>
      <c r="O6116" s="38">
        <v>1.8896447467876041</v>
      </c>
      <c r="AW6116" s="26"/>
    </row>
    <row r="6117" spans="1:49" x14ac:dyDescent="0.2">
      <c r="A6117" s="7">
        <v>180</v>
      </c>
      <c r="B6117" s="40">
        <v>1876</v>
      </c>
      <c r="C6117" s="40"/>
      <c r="D6117" s="7">
        <v>1</v>
      </c>
      <c r="E6117" s="7">
        <v>26</v>
      </c>
      <c r="F6117" s="7">
        <v>1</v>
      </c>
      <c r="G6117" s="7">
        <v>14</v>
      </c>
      <c r="H6117" s="1">
        <v>27</v>
      </c>
      <c r="I6117" s="7">
        <v>5</v>
      </c>
      <c r="J6117" s="7">
        <v>5</v>
      </c>
      <c r="K6117" s="7">
        <v>0</v>
      </c>
      <c r="L6117" s="7">
        <v>1260</v>
      </c>
      <c r="M6117" s="39">
        <v>1016.064</v>
      </c>
      <c r="N6117" s="39" t="s">
        <v>183</v>
      </c>
      <c r="O6117" s="38">
        <v>1.2400793650793651</v>
      </c>
      <c r="AW6117" s="26"/>
    </row>
    <row r="6118" spans="1:49" x14ac:dyDescent="0.2">
      <c r="A6118" s="7">
        <v>42</v>
      </c>
      <c r="B6118" s="40">
        <v>1877</v>
      </c>
      <c r="C6118" s="40"/>
      <c r="D6118" s="7">
        <v>1</v>
      </c>
      <c r="E6118" s="7">
        <v>22</v>
      </c>
      <c r="F6118" s="7">
        <v>1</v>
      </c>
      <c r="G6118" s="7">
        <v>3</v>
      </c>
      <c r="H6118" s="1">
        <v>27</v>
      </c>
      <c r="I6118" s="7">
        <v>0</v>
      </c>
      <c r="J6118" s="7">
        <v>13</v>
      </c>
      <c r="K6118" s="7">
        <v>0</v>
      </c>
      <c r="L6118" s="7">
        <v>156</v>
      </c>
      <c r="M6118" s="39">
        <f>0.4536*112</f>
        <v>50.803200000000004</v>
      </c>
      <c r="N6118" s="37" t="s">
        <v>183</v>
      </c>
      <c r="O6118" s="38">
        <v>3.0706727135298562</v>
      </c>
      <c r="AW6118" s="26"/>
    </row>
    <row r="6119" spans="1:49" x14ac:dyDescent="0.2">
      <c r="A6119" s="7">
        <v>23</v>
      </c>
      <c r="B6119" s="40">
        <v>1877</v>
      </c>
      <c r="C6119" s="40"/>
      <c r="D6119" s="7">
        <v>6</v>
      </c>
      <c r="E6119" s="7">
        <v>24</v>
      </c>
      <c r="F6119" s="7">
        <v>1</v>
      </c>
      <c r="G6119" s="7">
        <v>3</v>
      </c>
      <c r="H6119" s="1">
        <v>27</v>
      </c>
      <c r="I6119" s="7">
        <v>0</v>
      </c>
      <c r="J6119" s="7">
        <v>9</v>
      </c>
      <c r="K6119" s="7">
        <v>6</v>
      </c>
      <c r="L6119" s="7">
        <v>114</v>
      </c>
      <c r="M6119" s="39">
        <f>0.4536*112</f>
        <v>50.803200000000004</v>
      </c>
      <c r="N6119" s="37" t="s">
        <v>183</v>
      </c>
      <c r="O6119" s="38">
        <v>2.2439531368102794</v>
      </c>
      <c r="P6119">
        <v>0</v>
      </c>
      <c r="Q6119">
        <v>8</v>
      </c>
      <c r="R6119">
        <v>6</v>
      </c>
      <c r="S6119">
        <v>0</v>
      </c>
      <c r="T6119">
        <v>11</v>
      </c>
      <c r="U6119">
        <v>0</v>
      </c>
      <c r="V6119">
        <v>0</v>
      </c>
      <c r="W6119">
        <v>17</v>
      </c>
      <c r="X6119">
        <v>0</v>
      </c>
      <c r="Y6119">
        <v>0</v>
      </c>
      <c r="Z6119">
        <v>20</v>
      </c>
      <c r="AA6119">
        <v>0</v>
      </c>
      <c r="AB6119">
        <v>0</v>
      </c>
      <c r="AC6119">
        <v>7</v>
      </c>
      <c r="AD6119">
        <v>6</v>
      </c>
      <c r="AW6119" s="26"/>
    </row>
    <row r="6120" spans="1:49" x14ac:dyDescent="0.2">
      <c r="A6120" s="7">
        <v>126</v>
      </c>
      <c r="B6120" s="40">
        <v>1877</v>
      </c>
      <c r="C6120" s="40"/>
      <c r="D6120" s="7">
        <v>1</v>
      </c>
      <c r="E6120" s="7">
        <v>26</v>
      </c>
      <c r="F6120" s="7">
        <v>2</v>
      </c>
      <c r="G6120" s="7">
        <v>14</v>
      </c>
      <c r="H6120" s="1">
        <v>27</v>
      </c>
      <c r="I6120" s="7">
        <v>12</v>
      </c>
      <c r="J6120" s="7">
        <v>10</v>
      </c>
      <c r="K6120" s="7">
        <v>0</v>
      </c>
      <c r="L6120" s="7">
        <v>3000</v>
      </c>
      <c r="M6120" s="39">
        <v>1016.064</v>
      </c>
      <c r="N6120" s="39" t="s">
        <v>183</v>
      </c>
      <c r="O6120" s="38">
        <v>2.9525699168556314</v>
      </c>
      <c r="AW6120" s="26"/>
    </row>
    <row r="6121" spans="1:49" x14ac:dyDescent="0.2">
      <c r="A6121" s="7">
        <v>153</v>
      </c>
      <c r="B6121" s="40">
        <v>1877</v>
      </c>
      <c r="C6121" s="40"/>
      <c r="D6121" s="7">
        <v>1</v>
      </c>
      <c r="E6121" s="7">
        <v>26</v>
      </c>
      <c r="F6121" s="7">
        <v>1</v>
      </c>
      <c r="G6121" s="7">
        <v>14</v>
      </c>
      <c r="H6121" s="1">
        <v>27</v>
      </c>
      <c r="I6121" s="7">
        <v>8</v>
      </c>
      <c r="J6121" s="7">
        <v>0</v>
      </c>
      <c r="K6121" s="7">
        <v>0</v>
      </c>
      <c r="L6121" s="7">
        <v>1920</v>
      </c>
      <c r="M6121" s="39">
        <v>1016.064</v>
      </c>
      <c r="N6121" s="39" t="s">
        <v>183</v>
      </c>
      <c r="O6121" s="38">
        <v>1.8896447467876041</v>
      </c>
      <c r="AW6121" s="26"/>
    </row>
    <row r="6122" spans="1:49" x14ac:dyDescent="0.2">
      <c r="A6122" s="7">
        <v>42</v>
      </c>
      <c r="B6122" s="40">
        <v>1878</v>
      </c>
      <c r="C6122" s="40"/>
      <c r="D6122" s="7">
        <v>1</v>
      </c>
      <c r="E6122" s="7">
        <v>22</v>
      </c>
      <c r="F6122" s="7">
        <v>1</v>
      </c>
      <c r="G6122" s="7">
        <v>3</v>
      </c>
      <c r="H6122" s="1">
        <v>27</v>
      </c>
      <c r="I6122" s="7">
        <v>0</v>
      </c>
      <c r="J6122" s="7">
        <v>12</v>
      </c>
      <c r="K6122" s="7">
        <v>0</v>
      </c>
      <c r="L6122" s="7">
        <v>144</v>
      </c>
      <c r="M6122" s="39">
        <f>0.4536*112</f>
        <v>50.803200000000004</v>
      </c>
      <c r="N6122" s="37" t="s">
        <v>183</v>
      </c>
      <c r="O6122" s="38">
        <v>2.8344671201814058</v>
      </c>
      <c r="AW6122" s="26"/>
    </row>
    <row r="6123" spans="1:49" x14ac:dyDescent="0.2">
      <c r="A6123" s="7">
        <v>23</v>
      </c>
      <c r="B6123" s="40">
        <v>1878</v>
      </c>
      <c r="C6123" s="40"/>
      <c r="D6123" s="7">
        <v>6</v>
      </c>
      <c r="E6123" s="7">
        <v>24</v>
      </c>
      <c r="F6123" s="7">
        <v>1</v>
      </c>
      <c r="G6123" s="7">
        <v>3</v>
      </c>
      <c r="H6123" s="1">
        <v>27</v>
      </c>
      <c r="I6123" s="7">
        <v>0</v>
      </c>
      <c r="J6123" s="7">
        <v>6</v>
      </c>
      <c r="K6123" s="7">
        <v>9</v>
      </c>
      <c r="L6123" s="7">
        <v>81</v>
      </c>
      <c r="M6123" s="39">
        <f>0.4536*112</f>
        <v>50.803200000000004</v>
      </c>
      <c r="N6123" s="37" t="s">
        <v>183</v>
      </c>
      <c r="O6123" s="38">
        <v>1.5943877551020407</v>
      </c>
      <c r="P6123">
        <v>0</v>
      </c>
      <c r="Q6123">
        <v>9</v>
      </c>
      <c r="R6123">
        <v>6</v>
      </c>
      <c r="S6123">
        <v>0</v>
      </c>
      <c r="T6123">
        <v>18</v>
      </c>
      <c r="U6123">
        <v>6</v>
      </c>
      <c r="V6123">
        <v>1</v>
      </c>
      <c r="W6123">
        <v>6</v>
      </c>
      <c r="X6123">
        <v>0</v>
      </c>
      <c r="Y6123">
        <v>1</v>
      </c>
      <c r="Z6123">
        <v>17</v>
      </c>
      <c r="AA6123">
        <v>0</v>
      </c>
      <c r="AB6123">
        <v>0</v>
      </c>
      <c r="AC6123">
        <v>11</v>
      </c>
      <c r="AD6123">
        <v>0</v>
      </c>
      <c r="AW6123" s="26"/>
    </row>
    <row r="6124" spans="1:49" x14ac:dyDescent="0.2">
      <c r="A6124" s="7">
        <v>128</v>
      </c>
      <c r="B6124" s="40">
        <v>1878</v>
      </c>
      <c r="C6124" s="40"/>
      <c r="D6124" s="7">
        <v>1</v>
      </c>
      <c r="E6124" s="7">
        <v>26</v>
      </c>
      <c r="F6124" s="7">
        <v>2</v>
      </c>
      <c r="G6124" s="7">
        <v>14</v>
      </c>
      <c r="H6124" s="1">
        <v>27</v>
      </c>
      <c r="I6124" s="7">
        <v>8</v>
      </c>
      <c r="J6124" s="7">
        <v>10</v>
      </c>
      <c r="K6124" s="7">
        <v>0</v>
      </c>
      <c r="L6124" s="7">
        <v>2040</v>
      </c>
      <c r="M6124" s="39">
        <v>1016.064</v>
      </c>
      <c r="N6124" s="39" t="s">
        <v>183</v>
      </c>
      <c r="O6124" s="38">
        <v>2.007747543461829</v>
      </c>
      <c r="AW6124" s="26"/>
    </row>
    <row r="6125" spans="1:49" x14ac:dyDescent="0.2">
      <c r="A6125" s="7">
        <v>180</v>
      </c>
      <c r="B6125" s="40">
        <v>1878</v>
      </c>
      <c r="C6125" s="40"/>
      <c r="D6125" s="7">
        <v>1</v>
      </c>
      <c r="E6125" s="7">
        <v>26</v>
      </c>
      <c r="F6125" s="7">
        <v>1</v>
      </c>
      <c r="G6125" s="7">
        <v>14</v>
      </c>
      <c r="H6125" s="1">
        <v>27</v>
      </c>
      <c r="I6125" s="7">
        <v>13</v>
      </c>
      <c r="J6125" s="7">
        <v>5</v>
      </c>
      <c r="K6125" s="7">
        <v>0</v>
      </c>
      <c r="L6125" s="7">
        <v>3180</v>
      </c>
      <c r="M6125" s="39">
        <v>1016.064</v>
      </c>
      <c r="N6125" s="39" t="s">
        <v>183</v>
      </c>
      <c r="O6125" s="38">
        <v>3.129724111866969</v>
      </c>
      <c r="AW6125" s="26"/>
    </row>
    <row r="6126" spans="1:49" x14ac:dyDescent="0.2">
      <c r="A6126" s="7">
        <v>20</v>
      </c>
      <c r="B6126" s="40">
        <v>1879</v>
      </c>
      <c r="C6126" s="40"/>
      <c r="D6126" s="7">
        <v>1</v>
      </c>
      <c r="E6126" s="7">
        <v>22</v>
      </c>
      <c r="F6126" s="7">
        <v>1</v>
      </c>
      <c r="G6126" s="7">
        <v>3</v>
      </c>
      <c r="H6126" s="1">
        <v>27</v>
      </c>
      <c r="I6126" s="7">
        <v>0</v>
      </c>
      <c r="J6126" s="7">
        <v>9</v>
      </c>
      <c r="K6126" s="7">
        <v>3</v>
      </c>
      <c r="L6126" s="7">
        <v>111</v>
      </c>
      <c r="M6126" s="39">
        <f>0.4536*112</f>
        <v>50.803200000000004</v>
      </c>
      <c r="N6126" s="37" t="s">
        <v>183</v>
      </c>
      <c r="O6126" s="38">
        <v>2.184901738473167</v>
      </c>
      <c r="AW6126" s="26"/>
    </row>
    <row r="6127" spans="1:49" x14ac:dyDescent="0.2">
      <c r="A6127" s="7">
        <v>124</v>
      </c>
      <c r="B6127" s="40">
        <v>1879</v>
      </c>
      <c r="C6127" s="40"/>
      <c r="D6127" s="7">
        <v>1</v>
      </c>
      <c r="E6127" s="7">
        <v>26</v>
      </c>
      <c r="F6127" s="7">
        <v>2</v>
      </c>
      <c r="G6127" s="7">
        <v>14</v>
      </c>
      <c r="H6127" s="1">
        <v>27</v>
      </c>
      <c r="I6127" s="7">
        <v>8</v>
      </c>
      <c r="J6127" s="7">
        <v>0</v>
      </c>
      <c r="K6127" s="7">
        <v>0</v>
      </c>
      <c r="L6127" s="7">
        <v>1920</v>
      </c>
      <c r="M6127" s="39">
        <v>1016.064</v>
      </c>
      <c r="N6127" s="39" t="s">
        <v>183</v>
      </c>
      <c r="O6127" s="38">
        <v>1.8896447467876041</v>
      </c>
      <c r="AW6127" s="26"/>
    </row>
    <row r="6128" spans="1:49" x14ac:dyDescent="0.2">
      <c r="A6128" s="7">
        <v>176</v>
      </c>
      <c r="B6128" s="40">
        <v>1879</v>
      </c>
      <c r="C6128" s="40"/>
      <c r="D6128" s="7">
        <v>1</v>
      </c>
      <c r="E6128" s="7">
        <v>26</v>
      </c>
      <c r="F6128" s="7">
        <v>1</v>
      </c>
      <c r="G6128" s="7">
        <v>14</v>
      </c>
      <c r="H6128" s="1">
        <v>27</v>
      </c>
      <c r="I6128" s="7">
        <v>7</v>
      </c>
      <c r="J6128" s="7">
        <v>0</v>
      </c>
      <c r="K6128" s="7">
        <v>0</v>
      </c>
      <c r="L6128" s="7">
        <v>1680</v>
      </c>
      <c r="M6128" s="39">
        <v>1016.064</v>
      </c>
      <c r="N6128" s="39" t="s">
        <v>183</v>
      </c>
      <c r="O6128" s="38">
        <v>1.6534391534391535</v>
      </c>
      <c r="AW6128" s="26"/>
    </row>
    <row r="6129" spans="1:49" x14ac:dyDescent="0.2">
      <c r="A6129" s="7">
        <v>99</v>
      </c>
      <c r="B6129" s="40">
        <v>1880</v>
      </c>
      <c r="C6129" s="18">
        <f>B6129-B6128</f>
        <v>1</v>
      </c>
      <c r="D6129" s="7">
        <v>4</v>
      </c>
      <c r="E6129" s="7">
        <v>21</v>
      </c>
      <c r="F6129" s="7">
        <v>1</v>
      </c>
      <c r="G6129" s="7">
        <v>2</v>
      </c>
      <c r="H6129" s="1">
        <v>27</v>
      </c>
      <c r="I6129" s="7">
        <v>0</v>
      </c>
      <c r="J6129" s="7">
        <v>0</v>
      </c>
      <c r="K6129" s="7">
        <v>1</v>
      </c>
      <c r="L6129" s="7">
        <v>1</v>
      </c>
      <c r="M6129" s="36">
        <v>0.4535970244035199</v>
      </c>
      <c r="N6129" s="37" t="s">
        <v>183</v>
      </c>
      <c r="O6129" s="38">
        <v>2.2046000000000001</v>
      </c>
      <c r="P6129">
        <v>0</v>
      </c>
      <c r="Q6129">
        <v>0</v>
      </c>
      <c r="R6129">
        <v>1.5</v>
      </c>
      <c r="S6129">
        <v>0</v>
      </c>
      <c r="T6129">
        <v>0</v>
      </c>
      <c r="U6129">
        <v>1.5</v>
      </c>
      <c r="V6129">
        <v>0</v>
      </c>
      <c r="W6129">
        <v>0</v>
      </c>
      <c r="X6129">
        <v>1</v>
      </c>
      <c r="AW6129" s="26"/>
    </row>
    <row r="6130" spans="1:49" x14ac:dyDescent="0.2">
      <c r="A6130" s="7">
        <v>42</v>
      </c>
      <c r="B6130" s="40">
        <v>1880</v>
      </c>
      <c r="C6130" s="40"/>
      <c r="D6130" s="7">
        <v>1</v>
      </c>
      <c r="E6130" s="7">
        <v>22</v>
      </c>
      <c r="F6130" s="7">
        <v>1</v>
      </c>
      <c r="G6130" s="7">
        <v>3</v>
      </c>
      <c r="H6130" s="1">
        <v>27</v>
      </c>
      <c r="I6130" s="7">
        <v>0</v>
      </c>
      <c r="J6130" s="7">
        <v>4</v>
      </c>
      <c r="K6130" s="7">
        <v>6</v>
      </c>
      <c r="L6130" s="7">
        <v>54</v>
      </c>
      <c r="M6130" s="39">
        <f>0.4536*112</f>
        <v>50.803200000000004</v>
      </c>
      <c r="N6130" s="37" t="s">
        <v>183</v>
      </c>
      <c r="O6130" s="38">
        <v>1.0629251700680271</v>
      </c>
      <c r="AW6130" s="26"/>
    </row>
    <row r="6131" spans="1:49" x14ac:dyDescent="0.2">
      <c r="A6131" s="7">
        <v>23</v>
      </c>
      <c r="B6131" s="40">
        <v>1880</v>
      </c>
      <c r="C6131" s="40"/>
      <c r="D6131" s="7">
        <v>6</v>
      </c>
      <c r="E6131" s="7">
        <v>24</v>
      </c>
      <c r="F6131" s="7">
        <v>1</v>
      </c>
      <c r="G6131" s="7">
        <v>3</v>
      </c>
      <c r="H6131" s="1">
        <v>27</v>
      </c>
      <c r="I6131" s="7">
        <v>0</v>
      </c>
      <c r="J6131" s="7">
        <v>4</v>
      </c>
      <c r="K6131" s="7">
        <v>3</v>
      </c>
      <c r="L6131" s="7">
        <v>51</v>
      </c>
      <c r="M6131" s="39">
        <f>0.4536*112</f>
        <v>50.803200000000004</v>
      </c>
      <c r="N6131" s="37" t="s">
        <v>183</v>
      </c>
      <c r="O6131" s="38">
        <v>1.0038737717309145</v>
      </c>
      <c r="P6131">
        <v>0</v>
      </c>
      <c r="Q6131">
        <v>5</v>
      </c>
      <c r="R6131">
        <v>0</v>
      </c>
      <c r="S6131">
        <v>0</v>
      </c>
      <c r="T6131">
        <v>5</v>
      </c>
      <c r="U6131">
        <v>0</v>
      </c>
      <c r="V6131">
        <v>0</v>
      </c>
      <c r="W6131">
        <v>5</v>
      </c>
      <c r="X6131">
        <v>0</v>
      </c>
      <c r="Y6131">
        <v>0</v>
      </c>
      <c r="Z6131">
        <v>9</v>
      </c>
      <c r="AA6131">
        <v>0</v>
      </c>
      <c r="AB6131">
        <v>0</v>
      </c>
      <c r="AC6131">
        <v>5</v>
      </c>
      <c r="AD6131">
        <v>0</v>
      </c>
      <c r="AW6131" s="26"/>
    </row>
    <row r="6132" spans="1:49" x14ac:dyDescent="0.2">
      <c r="A6132" s="7">
        <v>132</v>
      </c>
      <c r="B6132" s="40">
        <v>1880</v>
      </c>
      <c r="C6132" s="40"/>
      <c r="D6132" s="7">
        <v>1</v>
      </c>
      <c r="E6132" s="7">
        <v>26</v>
      </c>
      <c r="F6132" s="7">
        <v>2</v>
      </c>
      <c r="G6132" s="7">
        <v>14</v>
      </c>
      <c r="H6132" s="1">
        <v>27</v>
      </c>
      <c r="I6132" s="7">
        <v>6</v>
      </c>
      <c r="J6132" s="7">
        <v>0</v>
      </c>
      <c r="K6132" s="7">
        <v>0</v>
      </c>
      <c r="L6132" s="7">
        <v>1440</v>
      </c>
      <c r="M6132" s="39">
        <v>1016.064</v>
      </c>
      <c r="N6132" s="39" t="s">
        <v>183</v>
      </c>
      <c r="O6132" s="38">
        <v>1.4172335600907029</v>
      </c>
      <c r="AW6132" s="26"/>
    </row>
    <row r="6133" spans="1:49" x14ac:dyDescent="0.2">
      <c r="A6133" s="7">
        <v>183</v>
      </c>
      <c r="B6133" s="40">
        <v>1880</v>
      </c>
      <c r="C6133" s="40"/>
      <c r="D6133" s="7">
        <v>1</v>
      </c>
      <c r="E6133" s="7">
        <v>26</v>
      </c>
      <c r="F6133" s="7">
        <v>1</v>
      </c>
      <c r="G6133" s="7">
        <v>14</v>
      </c>
      <c r="H6133" s="1">
        <v>27</v>
      </c>
      <c r="I6133" s="7">
        <v>4</v>
      </c>
      <c r="J6133" s="7">
        <v>5</v>
      </c>
      <c r="K6133" s="7">
        <v>0</v>
      </c>
      <c r="L6133" s="7">
        <v>1020</v>
      </c>
      <c r="M6133" s="39">
        <v>1016.064</v>
      </c>
      <c r="N6133" s="39" t="s">
        <v>183</v>
      </c>
      <c r="O6133" s="38">
        <v>1.0038737717309145</v>
      </c>
      <c r="AW6133" s="26"/>
    </row>
    <row r="6134" spans="1:49" x14ac:dyDescent="0.2">
      <c r="A6134" s="7">
        <v>40</v>
      </c>
      <c r="B6134" s="40">
        <v>1881</v>
      </c>
      <c r="C6134" s="40"/>
      <c r="D6134" s="7">
        <v>1</v>
      </c>
      <c r="E6134" s="7">
        <v>22</v>
      </c>
      <c r="F6134" s="7">
        <v>1</v>
      </c>
      <c r="G6134" s="7">
        <v>3</v>
      </c>
      <c r="H6134" s="1">
        <v>27</v>
      </c>
      <c r="I6134" s="7">
        <v>0</v>
      </c>
      <c r="J6134" s="7">
        <v>10</v>
      </c>
      <c r="K6134" s="7">
        <v>3</v>
      </c>
      <c r="L6134" s="7">
        <v>123</v>
      </c>
      <c r="M6134" s="39">
        <f>0.4536*112</f>
        <v>50.803200000000004</v>
      </c>
      <c r="N6134" s="37" t="s">
        <v>183</v>
      </c>
      <c r="O6134" s="38">
        <v>2.4211073318216174</v>
      </c>
      <c r="AW6134" s="26"/>
    </row>
    <row r="6135" spans="1:49" x14ac:dyDescent="0.2">
      <c r="A6135" s="7">
        <v>24</v>
      </c>
      <c r="B6135" s="40">
        <v>1881</v>
      </c>
      <c r="C6135" s="40"/>
      <c r="D6135" s="7">
        <v>6</v>
      </c>
      <c r="E6135" s="7">
        <v>24</v>
      </c>
      <c r="F6135" s="7">
        <v>1</v>
      </c>
      <c r="G6135" s="7">
        <v>3</v>
      </c>
      <c r="H6135" s="1">
        <v>27</v>
      </c>
      <c r="I6135" s="7">
        <v>0</v>
      </c>
      <c r="J6135" s="7">
        <v>4</v>
      </c>
      <c r="K6135" s="7">
        <v>0</v>
      </c>
      <c r="L6135" s="7">
        <v>48</v>
      </c>
      <c r="M6135" s="39">
        <f>0.4536*112</f>
        <v>50.803200000000004</v>
      </c>
      <c r="N6135" s="37" t="s">
        <v>183</v>
      </c>
      <c r="O6135" s="38">
        <v>0.94482237339380193</v>
      </c>
      <c r="P6135">
        <v>0</v>
      </c>
      <c r="Q6135">
        <v>7</v>
      </c>
      <c r="R6135">
        <v>3</v>
      </c>
      <c r="S6135">
        <v>0</v>
      </c>
      <c r="T6135">
        <v>9</v>
      </c>
      <c r="U6135">
        <v>3</v>
      </c>
      <c r="V6135">
        <v>0</v>
      </c>
      <c r="W6135">
        <v>15</v>
      </c>
      <c r="X6135">
        <v>6</v>
      </c>
      <c r="Y6135">
        <v>1</v>
      </c>
      <c r="Z6135">
        <v>2</v>
      </c>
      <c r="AA6135">
        <v>0</v>
      </c>
      <c r="AB6135">
        <v>0</v>
      </c>
      <c r="AC6135">
        <v>13</v>
      </c>
      <c r="AD6135">
        <v>6</v>
      </c>
      <c r="AW6135" s="26"/>
    </row>
    <row r="6136" spans="1:49" x14ac:dyDescent="0.2">
      <c r="A6136" s="7">
        <v>119</v>
      </c>
      <c r="B6136" s="40">
        <v>1881</v>
      </c>
      <c r="C6136" s="40"/>
      <c r="D6136" s="7">
        <v>1</v>
      </c>
      <c r="E6136" s="7">
        <v>26</v>
      </c>
      <c r="F6136" s="7">
        <v>2</v>
      </c>
      <c r="G6136" s="7">
        <v>14</v>
      </c>
      <c r="H6136" s="1">
        <v>27</v>
      </c>
      <c r="I6136" s="7">
        <v>5</v>
      </c>
      <c r="J6136" s="7">
        <v>10</v>
      </c>
      <c r="K6136" s="7">
        <v>0</v>
      </c>
      <c r="L6136" s="7">
        <v>1320</v>
      </c>
      <c r="M6136" s="39">
        <v>1016.064</v>
      </c>
      <c r="N6136" s="39" t="s">
        <v>183</v>
      </c>
      <c r="O6136" s="38">
        <v>1.2991307634164777</v>
      </c>
      <c r="AW6136" s="26"/>
    </row>
    <row r="6137" spans="1:49" x14ac:dyDescent="0.2">
      <c r="A6137" s="7">
        <v>171</v>
      </c>
      <c r="B6137" s="40">
        <v>1881</v>
      </c>
      <c r="C6137" s="40"/>
      <c r="D6137" s="7">
        <v>1</v>
      </c>
      <c r="E6137" s="7">
        <v>26</v>
      </c>
      <c r="F6137" s="7">
        <v>1</v>
      </c>
      <c r="G6137" s="7">
        <v>14</v>
      </c>
      <c r="H6137" s="1">
        <v>27</v>
      </c>
      <c r="I6137" s="7">
        <v>4</v>
      </c>
      <c r="J6137" s="7">
        <v>5</v>
      </c>
      <c r="K6137" s="7">
        <v>0</v>
      </c>
      <c r="L6137" s="7">
        <v>1020</v>
      </c>
      <c r="M6137" s="39">
        <v>1016.064</v>
      </c>
      <c r="N6137" s="39" t="s">
        <v>183</v>
      </c>
      <c r="O6137" s="38">
        <v>1.0038737717309145</v>
      </c>
      <c r="AW6137" s="26"/>
    </row>
    <row r="6138" spans="1:49" x14ac:dyDescent="0.2">
      <c r="A6138" s="7">
        <v>108</v>
      </c>
      <c r="B6138" s="40">
        <v>1882</v>
      </c>
      <c r="C6138" s="18">
        <f>B6138-B6137</f>
        <v>1</v>
      </c>
      <c r="D6138" s="7">
        <v>1</v>
      </c>
      <c r="E6138" s="7">
        <v>21</v>
      </c>
      <c r="F6138" s="7">
        <v>1</v>
      </c>
      <c r="G6138" s="7">
        <v>2</v>
      </c>
      <c r="H6138" s="1">
        <v>27</v>
      </c>
      <c r="I6138" s="7">
        <v>0</v>
      </c>
      <c r="J6138" s="7">
        <v>0</v>
      </c>
      <c r="K6138" s="7">
        <v>6</v>
      </c>
      <c r="L6138" s="7">
        <v>6</v>
      </c>
      <c r="M6138" s="36">
        <v>0.4535970244035199</v>
      </c>
      <c r="N6138" s="37" t="s">
        <v>183</v>
      </c>
      <c r="O6138" s="38">
        <v>13.227600000000001</v>
      </c>
      <c r="AW6138" s="26"/>
    </row>
    <row r="6139" spans="1:49" x14ac:dyDescent="0.2">
      <c r="A6139" s="7">
        <v>43</v>
      </c>
      <c r="B6139" s="40">
        <v>1882</v>
      </c>
      <c r="C6139" s="40"/>
      <c r="D6139" s="7">
        <v>1</v>
      </c>
      <c r="E6139" s="7">
        <v>22</v>
      </c>
      <c r="F6139" s="7">
        <v>1</v>
      </c>
      <c r="G6139" s="7">
        <v>3</v>
      </c>
      <c r="H6139" s="1">
        <v>27</v>
      </c>
      <c r="I6139" s="7">
        <v>0</v>
      </c>
      <c r="J6139" s="7">
        <v>6</v>
      </c>
      <c r="K6139" s="7">
        <v>6</v>
      </c>
      <c r="L6139" s="7">
        <v>78</v>
      </c>
      <c r="M6139" s="39">
        <f>0.4536*112</f>
        <v>50.803200000000004</v>
      </c>
      <c r="N6139" s="37" t="s">
        <v>183</v>
      </c>
      <c r="O6139" s="38">
        <v>1.5353363567649281</v>
      </c>
      <c r="AW6139" s="26"/>
    </row>
    <row r="6140" spans="1:49" x14ac:dyDescent="0.2">
      <c r="A6140" s="7">
        <v>24</v>
      </c>
      <c r="B6140" s="40">
        <v>1882</v>
      </c>
      <c r="C6140" s="40"/>
      <c r="D6140" s="7">
        <v>6</v>
      </c>
      <c r="E6140" s="7">
        <v>24</v>
      </c>
      <c r="F6140" s="7">
        <v>1</v>
      </c>
      <c r="G6140" s="7">
        <v>3</v>
      </c>
      <c r="H6140" s="1">
        <v>27</v>
      </c>
      <c r="I6140" s="7">
        <v>0</v>
      </c>
      <c r="J6140" s="7">
        <v>6</v>
      </c>
      <c r="K6140" s="7">
        <v>3</v>
      </c>
      <c r="L6140" s="7">
        <v>75</v>
      </c>
      <c r="M6140" s="39">
        <f>0.4536*112</f>
        <v>50.803200000000004</v>
      </c>
      <c r="N6140" s="37" t="s">
        <v>183</v>
      </c>
      <c r="O6140" s="38">
        <v>1.4762849584278155</v>
      </c>
      <c r="P6140">
        <v>0</v>
      </c>
      <c r="Q6140">
        <v>6</v>
      </c>
      <c r="R6140">
        <v>0</v>
      </c>
      <c r="S6140">
        <v>0</v>
      </c>
      <c r="T6140">
        <v>6</v>
      </c>
      <c r="U6140">
        <v>3</v>
      </c>
      <c r="V6140">
        <v>0</v>
      </c>
      <c r="W6140">
        <v>8</v>
      </c>
      <c r="X6140">
        <v>6</v>
      </c>
      <c r="Y6140">
        <v>0</v>
      </c>
      <c r="Z6140">
        <v>8</v>
      </c>
      <c r="AA6140">
        <v>0</v>
      </c>
      <c r="AB6140">
        <v>0</v>
      </c>
      <c r="AC6140">
        <v>9</v>
      </c>
      <c r="AD6140">
        <v>6</v>
      </c>
      <c r="AW6140" s="26"/>
    </row>
    <row r="6141" spans="1:49" x14ac:dyDescent="0.2">
      <c r="A6141" s="7">
        <v>133</v>
      </c>
      <c r="B6141" s="40">
        <v>1882</v>
      </c>
      <c r="C6141" s="40"/>
      <c r="D6141" s="7">
        <v>1</v>
      </c>
      <c r="E6141" s="7">
        <v>26</v>
      </c>
      <c r="F6141" s="7">
        <v>2</v>
      </c>
      <c r="G6141" s="7">
        <v>14</v>
      </c>
      <c r="H6141" s="1">
        <v>27</v>
      </c>
      <c r="I6141" s="7">
        <v>5</v>
      </c>
      <c r="J6141" s="7">
        <v>10</v>
      </c>
      <c r="K6141" s="7">
        <v>0</v>
      </c>
      <c r="L6141" s="7">
        <v>1320</v>
      </c>
      <c r="M6141" s="39">
        <v>1016.064</v>
      </c>
      <c r="N6141" s="39" t="s">
        <v>183</v>
      </c>
      <c r="O6141" s="38">
        <v>1.2991307634164777</v>
      </c>
      <c r="AW6141" s="26"/>
    </row>
    <row r="6142" spans="1:49" x14ac:dyDescent="0.2">
      <c r="A6142" s="7">
        <v>176</v>
      </c>
      <c r="B6142" s="40">
        <v>1882</v>
      </c>
      <c r="C6142" s="40"/>
      <c r="D6142" s="7">
        <v>1</v>
      </c>
      <c r="E6142" s="7">
        <v>26</v>
      </c>
      <c r="F6142" s="7">
        <v>1</v>
      </c>
      <c r="G6142" s="7">
        <v>14</v>
      </c>
      <c r="H6142" s="1">
        <v>27</v>
      </c>
      <c r="I6142" s="7">
        <v>5</v>
      </c>
      <c r="J6142" s="7">
        <v>10</v>
      </c>
      <c r="K6142" s="7">
        <v>0</v>
      </c>
      <c r="L6142" s="7">
        <v>1320</v>
      </c>
      <c r="M6142" s="39">
        <v>1016.064</v>
      </c>
      <c r="N6142" s="39" t="s">
        <v>183</v>
      </c>
      <c r="O6142" s="38">
        <v>1.2991307634164777</v>
      </c>
      <c r="AW6142" s="26"/>
    </row>
    <row r="6143" spans="1:49" x14ac:dyDescent="0.2">
      <c r="A6143" s="7">
        <v>107</v>
      </c>
      <c r="B6143" s="40">
        <v>1883</v>
      </c>
      <c r="C6143" s="18">
        <f>B6143-B6142</f>
        <v>1</v>
      </c>
      <c r="D6143" s="7">
        <v>1</v>
      </c>
      <c r="E6143" s="7">
        <v>21</v>
      </c>
      <c r="F6143" s="7">
        <v>1</v>
      </c>
      <c r="G6143" s="7">
        <v>2</v>
      </c>
      <c r="H6143" s="1">
        <v>27</v>
      </c>
      <c r="I6143" s="7">
        <v>0</v>
      </c>
      <c r="J6143" s="7">
        <v>0</v>
      </c>
      <c r="K6143" s="7">
        <v>2</v>
      </c>
      <c r="L6143" s="7">
        <v>2</v>
      </c>
      <c r="M6143" s="36">
        <v>0.4535970244035199</v>
      </c>
      <c r="N6143" s="37" t="s">
        <v>183</v>
      </c>
      <c r="O6143" s="38">
        <v>4.4092000000000002</v>
      </c>
      <c r="AW6143" s="26"/>
    </row>
    <row r="6144" spans="1:49" x14ac:dyDescent="0.2">
      <c r="A6144" s="7">
        <v>43</v>
      </c>
      <c r="B6144" s="40">
        <v>1883</v>
      </c>
      <c r="C6144" s="40"/>
      <c r="D6144" s="7">
        <v>1</v>
      </c>
      <c r="E6144" s="7">
        <v>22</v>
      </c>
      <c r="F6144" s="7">
        <v>1</v>
      </c>
      <c r="G6144" s="7">
        <v>3</v>
      </c>
      <c r="H6144" s="1">
        <v>27</v>
      </c>
      <c r="I6144" s="7">
        <v>0</v>
      </c>
      <c r="J6144" s="7">
        <v>12</v>
      </c>
      <c r="K6144" s="7">
        <v>0</v>
      </c>
      <c r="L6144" s="7">
        <v>144</v>
      </c>
      <c r="M6144" s="39">
        <f>0.4536*112</f>
        <v>50.803200000000004</v>
      </c>
      <c r="N6144" s="37" t="s">
        <v>183</v>
      </c>
      <c r="O6144" s="38">
        <v>2.8344671201814058</v>
      </c>
      <c r="AW6144" s="26"/>
    </row>
    <row r="6145" spans="1:49" x14ac:dyDescent="0.2">
      <c r="A6145" s="7">
        <v>24</v>
      </c>
      <c r="B6145" s="40">
        <v>1883</v>
      </c>
      <c r="C6145" s="40"/>
      <c r="D6145" s="7">
        <v>6</v>
      </c>
      <c r="E6145" s="7">
        <v>24</v>
      </c>
      <c r="F6145" s="7">
        <v>1</v>
      </c>
      <c r="G6145" s="7">
        <v>3</v>
      </c>
      <c r="H6145" s="1">
        <v>27</v>
      </c>
      <c r="I6145" s="7">
        <v>0</v>
      </c>
      <c r="J6145" s="7">
        <v>7</v>
      </c>
      <c r="K6145" s="7">
        <v>6</v>
      </c>
      <c r="L6145" s="7">
        <v>90</v>
      </c>
      <c r="M6145" s="39">
        <f>0.4536*112</f>
        <v>50.803200000000004</v>
      </c>
      <c r="N6145" s="37" t="s">
        <v>183</v>
      </c>
      <c r="O6145" s="38">
        <v>1.7715419501133784</v>
      </c>
      <c r="P6145">
        <v>0</v>
      </c>
      <c r="Q6145">
        <v>7</v>
      </c>
      <c r="R6145">
        <v>6</v>
      </c>
      <c r="S6145">
        <v>0</v>
      </c>
      <c r="T6145">
        <v>5</v>
      </c>
      <c r="U6145">
        <v>6</v>
      </c>
      <c r="V6145">
        <v>0</v>
      </c>
      <c r="W6145">
        <v>8</v>
      </c>
      <c r="X6145">
        <v>0</v>
      </c>
      <c r="Y6145">
        <v>0</v>
      </c>
      <c r="Z6145">
        <v>13</v>
      </c>
      <c r="AA6145">
        <v>0</v>
      </c>
      <c r="AB6145">
        <v>0</v>
      </c>
      <c r="AC6145">
        <v>7</v>
      </c>
      <c r="AD6145">
        <v>6</v>
      </c>
      <c r="AW6145" s="26"/>
    </row>
    <row r="6146" spans="1:49" x14ac:dyDescent="0.2">
      <c r="A6146" s="7">
        <v>144</v>
      </c>
      <c r="B6146" s="40">
        <v>1883</v>
      </c>
      <c r="C6146" s="40"/>
      <c r="D6146" s="7">
        <v>1</v>
      </c>
      <c r="E6146" s="7">
        <v>26</v>
      </c>
      <c r="F6146" s="7">
        <v>1</v>
      </c>
      <c r="G6146" s="7">
        <v>14</v>
      </c>
      <c r="H6146" s="1">
        <v>27</v>
      </c>
      <c r="I6146" s="7">
        <v>0</v>
      </c>
      <c r="J6146" s="7">
        <v>110</v>
      </c>
      <c r="K6146" s="7">
        <v>0</v>
      </c>
      <c r="L6146" s="7">
        <v>1320</v>
      </c>
      <c r="M6146" s="39">
        <v>1016.064</v>
      </c>
      <c r="N6146" s="39" t="s">
        <v>183</v>
      </c>
      <c r="O6146" s="38">
        <v>1.2991307634164777</v>
      </c>
      <c r="AW6146" s="26"/>
    </row>
    <row r="6147" spans="1:49" x14ac:dyDescent="0.2">
      <c r="A6147" s="7">
        <v>196</v>
      </c>
      <c r="B6147" s="40">
        <v>1883</v>
      </c>
      <c r="C6147" s="40"/>
      <c r="D6147" s="7">
        <v>1</v>
      </c>
      <c r="E6147" s="7">
        <v>26</v>
      </c>
      <c r="F6147" s="7">
        <v>2</v>
      </c>
      <c r="G6147" s="7">
        <v>14</v>
      </c>
      <c r="H6147" s="1">
        <v>27</v>
      </c>
      <c r="I6147" s="7">
        <v>5</v>
      </c>
      <c r="J6147" s="7">
        <v>10</v>
      </c>
      <c r="K6147" s="7">
        <v>0</v>
      </c>
      <c r="L6147" s="7">
        <v>1320</v>
      </c>
      <c r="M6147" s="39">
        <v>1016.064</v>
      </c>
      <c r="N6147" s="39" t="s">
        <v>183</v>
      </c>
      <c r="O6147" s="38">
        <v>1.2991307634164777</v>
      </c>
      <c r="AW6147" s="26"/>
    </row>
    <row r="6148" spans="1:49" x14ac:dyDescent="0.2">
      <c r="A6148" s="7">
        <v>20</v>
      </c>
      <c r="B6148" s="40">
        <v>1884</v>
      </c>
      <c r="C6148" s="40"/>
      <c r="D6148" s="7">
        <v>1</v>
      </c>
      <c r="E6148" s="7">
        <v>22</v>
      </c>
      <c r="F6148" s="7">
        <v>1</v>
      </c>
      <c r="G6148" s="7">
        <v>3</v>
      </c>
      <c r="H6148" s="1">
        <v>27</v>
      </c>
      <c r="I6148" s="7">
        <v>0</v>
      </c>
      <c r="J6148" s="7">
        <v>10</v>
      </c>
      <c r="K6148" s="7">
        <v>9</v>
      </c>
      <c r="L6148" s="7">
        <v>129</v>
      </c>
      <c r="M6148" s="39">
        <f>0.4536*112</f>
        <v>50.803200000000004</v>
      </c>
      <c r="N6148" s="37" t="s">
        <v>183</v>
      </c>
      <c r="O6148" s="38">
        <v>2.5392101284958426</v>
      </c>
      <c r="AW6148" s="26"/>
    </row>
    <row r="6149" spans="1:49" x14ac:dyDescent="0.2">
      <c r="A6149" s="7">
        <v>55</v>
      </c>
      <c r="B6149" s="40">
        <v>1884</v>
      </c>
      <c r="C6149" s="40"/>
      <c r="D6149" s="7">
        <v>6</v>
      </c>
      <c r="E6149" s="7">
        <v>24</v>
      </c>
      <c r="F6149" s="7">
        <v>1</v>
      </c>
      <c r="G6149" s="7">
        <v>3</v>
      </c>
      <c r="H6149" s="1">
        <v>27</v>
      </c>
      <c r="I6149" s="7">
        <v>0</v>
      </c>
      <c r="J6149" s="7">
        <v>6</v>
      </c>
      <c r="K6149" s="7">
        <v>6</v>
      </c>
      <c r="L6149" s="7">
        <v>78</v>
      </c>
      <c r="M6149" s="39">
        <f>0.4536*112</f>
        <v>50.803200000000004</v>
      </c>
      <c r="N6149" s="37" t="s">
        <v>183</v>
      </c>
      <c r="O6149" s="38">
        <v>1.5353363567649281</v>
      </c>
      <c r="P6149">
        <v>0</v>
      </c>
      <c r="Q6149">
        <v>7</v>
      </c>
      <c r="R6149">
        <v>0</v>
      </c>
      <c r="S6149">
        <v>0</v>
      </c>
      <c r="T6149">
        <v>8</v>
      </c>
      <c r="U6149">
        <v>6</v>
      </c>
      <c r="V6149">
        <v>0</v>
      </c>
      <c r="W6149">
        <v>18</v>
      </c>
      <c r="X6149">
        <v>0</v>
      </c>
      <c r="Y6149">
        <v>0</v>
      </c>
      <c r="Z6149">
        <v>19</v>
      </c>
      <c r="AA6149">
        <v>0</v>
      </c>
      <c r="AB6149">
        <v>0</v>
      </c>
      <c r="AC6149">
        <v>7</v>
      </c>
      <c r="AD6149">
        <v>6</v>
      </c>
      <c r="AW6149" s="26"/>
    </row>
    <row r="6150" spans="1:49" x14ac:dyDescent="0.2">
      <c r="A6150" s="7">
        <v>135</v>
      </c>
      <c r="B6150" s="40">
        <v>1884</v>
      </c>
      <c r="C6150" s="40"/>
      <c r="D6150" s="7">
        <v>1</v>
      </c>
      <c r="E6150" s="7">
        <v>26</v>
      </c>
      <c r="F6150" s="7">
        <v>1</v>
      </c>
      <c r="G6150" s="7">
        <v>14</v>
      </c>
      <c r="H6150" s="1">
        <v>27</v>
      </c>
      <c r="I6150" s="7">
        <v>0</v>
      </c>
      <c r="J6150" s="7">
        <v>100</v>
      </c>
      <c r="K6150" s="7">
        <v>0</v>
      </c>
      <c r="L6150" s="7">
        <v>1200</v>
      </c>
      <c r="M6150" s="39">
        <v>1016.064</v>
      </c>
      <c r="N6150" s="39" t="s">
        <v>183</v>
      </c>
      <c r="O6150" s="38">
        <v>1.1810279667422525</v>
      </c>
      <c r="AW6150" s="26"/>
    </row>
    <row r="6151" spans="1:49" x14ac:dyDescent="0.2">
      <c r="A6151" s="7">
        <v>188</v>
      </c>
      <c r="B6151" s="40">
        <v>1884</v>
      </c>
      <c r="C6151" s="40"/>
      <c r="D6151" s="7">
        <v>1</v>
      </c>
      <c r="E6151" s="7">
        <v>26</v>
      </c>
      <c r="F6151" s="7">
        <v>2</v>
      </c>
      <c r="G6151" s="7">
        <v>14</v>
      </c>
      <c r="H6151" s="1">
        <v>27</v>
      </c>
      <c r="I6151" s="7">
        <v>4</v>
      </c>
      <c r="J6151" s="7">
        <v>15</v>
      </c>
      <c r="K6151" s="7">
        <v>0</v>
      </c>
      <c r="L6151" s="7">
        <v>1140</v>
      </c>
      <c r="M6151" s="39">
        <v>1016.064</v>
      </c>
      <c r="N6151" s="39" t="s">
        <v>183</v>
      </c>
      <c r="O6151" s="38">
        <v>1.1219765684051399</v>
      </c>
      <c r="AW6151" s="26"/>
    </row>
    <row r="6152" spans="1:49" x14ac:dyDescent="0.2">
      <c r="A6152" s="7">
        <v>20</v>
      </c>
      <c r="B6152" s="40">
        <v>1885</v>
      </c>
      <c r="C6152" s="40"/>
      <c r="D6152" s="7">
        <v>1</v>
      </c>
      <c r="E6152" s="7">
        <v>22</v>
      </c>
      <c r="F6152" s="7">
        <v>1</v>
      </c>
      <c r="G6152" s="7">
        <v>3</v>
      </c>
      <c r="H6152" s="1">
        <v>27</v>
      </c>
      <c r="I6152" s="7">
        <v>0</v>
      </c>
      <c r="J6152" s="7">
        <v>6</v>
      </c>
      <c r="K6152" s="7">
        <v>0</v>
      </c>
      <c r="L6152" s="7">
        <v>72</v>
      </c>
      <c r="M6152" s="39">
        <f>0.4536*112</f>
        <v>50.803200000000004</v>
      </c>
      <c r="N6152" s="37" t="s">
        <v>183</v>
      </c>
      <c r="O6152" s="38">
        <v>1.4172335600907029</v>
      </c>
      <c r="AW6152" s="26"/>
    </row>
    <row r="6153" spans="1:49" x14ac:dyDescent="0.2">
      <c r="A6153" s="7">
        <v>122</v>
      </c>
      <c r="B6153" s="40">
        <v>1885</v>
      </c>
      <c r="C6153" s="40"/>
      <c r="D6153" s="7">
        <v>1</v>
      </c>
      <c r="E6153" s="7">
        <v>26</v>
      </c>
      <c r="F6153" s="7">
        <v>1</v>
      </c>
      <c r="G6153" s="7">
        <v>14</v>
      </c>
      <c r="H6153" s="1">
        <v>27</v>
      </c>
      <c r="I6153" s="7">
        <v>4</v>
      </c>
      <c r="J6153" s="7">
        <v>5</v>
      </c>
      <c r="K6153" s="7">
        <v>0</v>
      </c>
      <c r="L6153" s="7">
        <v>1020</v>
      </c>
      <c r="M6153" s="39">
        <v>1016.064</v>
      </c>
      <c r="N6153" s="39" t="s">
        <v>183</v>
      </c>
      <c r="O6153" s="38">
        <v>1.0038737717309145</v>
      </c>
      <c r="AW6153" s="26"/>
    </row>
    <row r="6154" spans="1:49" x14ac:dyDescent="0.2">
      <c r="A6154" s="7">
        <v>175</v>
      </c>
      <c r="B6154" s="40">
        <v>1885</v>
      </c>
      <c r="C6154" s="40"/>
      <c r="D6154" s="7">
        <v>1</v>
      </c>
      <c r="E6154" s="7">
        <v>26</v>
      </c>
      <c r="F6154" s="7">
        <v>2</v>
      </c>
      <c r="G6154" s="7">
        <v>14</v>
      </c>
      <c r="H6154" s="1">
        <v>27</v>
      </c>
      <c r="I6154" s="7">
        <v>0</v>
      </c>
      <c r="J6154" s="7">
        <v>70</v>
      </c>
      <c r="K6154" s="7">
        <v>0</v>
      </c>
      <c r="L6154" s="7">
        <v>840</v>
      </c>
      <c r="M6154" s="39">
        <v>1016.064</v>
      </c>
      <c r="N6154" s="39" t="s">
        <v>183</v>
      </c>
      <c r="O6154" s="38">
        <v>0.82671957671957674</v>
      </c>
      <c r="AW6154" s="26"/>
    </row>
    <row r="6155" spans="1:49" x14ac:dyDescent="0.2">
      <c r="A6155" s="7">
        <v>43</v>
      </c>
      <c r="B6155" s="40">
        <v>1886</v>
      </c>
      <c r="C6155" s="40"/>
      <c r="D6155" s="7">
        <v>1</v>
      </c>
      <c r="E6155" s="7">
        <v>22</v>
      </c>
      <c r="F6155" s="7">
        <v>1</v>
      </c>
      <c r="G6155" s="7">
        <v>3</v>
      </c>
      <c r="H6155" s="1">
        <v>27</v>
      </c>
      <c r="I6155" s="7">
        <v>0</v>
      </c>
      <c r="J6155" s="7">
        <v>6</v>
      </c>
      <c r="K6155" s="7">
        <v>0</v>
      </c>
      <c r="L6155" s="7">
        <v>72</v>
      </c>
      <c r="M6155" s="39">
        <f>0.4536*112</f>
        <v>50.803200000000004</v>
      </c>
      <c r="N6155" s="37" t="s">
        <v>183</v>
      </c>
      <c r="O6155" s="38">
        <v>1.4172335600907029</v>
      </c>
      <c r="AW6155" s="26"/>
    </row>
    <row r="6156" spans="1:49" x14ac:dyDescent="0.2">
      <c r="A6156" s="7">
        <v>24</v>
      </c>
      <c r="B6156" s="40">
        <v>1886</v>
      </c>
      <c r="C6156" s="40"/>
      <c r="D6156" s="7">
        <v>5</v>
      </c>
      <c r="E6156" s="7">
        <v>24</v>
      </c>
      <c r="F6156" s="7">
        <v>1</v>
      </c>
      <c r="G6156" s="7">
        <v>3</v>
      </c>
      <c r="H6156" s="1">
        <v>27</v>
      </c>
      <c r="I6156" s="7">
        <v>0</v>
      </c>
      <c r="J6156" s="7">
        <v>5</v>
      </c>
      <c r="K6156" s="7">
        <v>6</v>
      </c>
      <c r="L6156" s="7">
        <v>66</v>
      </c>
      <c r="M6156" s="39">
        <f>0.4536*112</f>
        <v>50.803200000000004</v>
      </c>
      <c r="N6156" s="37" t="s">
        <v>183</v>
      </c>
      <c r="O6156" s="38">
        <v>1.2991307634164777</v>
      </c>
      <c r="P6156">
        <v>0</v>
      </c>
      <c r="Q6156">
        <v>8</v>
      </c>
      <c r="R6156">
        <v>0</v>
      </c>
      <c r="S6156">
        <v>0</v>
      </c>
      <c r="T6156">
        <v>10</v>
      </c>
      <c r="U6156">
        <v>9</v>
      </c>
      <c r="V6156">
        <v>0</v>
      </c>
      <c r="W6156">
        <v>11</v>
      </c>
      <c r="X6156">
        <v>3</v>
      </c>
      <c r="Y6156">
        <v>0</v>
      </c>
      <c r="Z6156">
        <v>4</v>
      </c>
      <c r="AA6156">
        <v>9</v>
      </c>
      <c r="AW6156" s="26"/>
    </row>
    <row r="6157" spans="1:49" x14ac:dyDescent="0.2">
      <c r="A6157" s="7">
        <v>105</v>
      </c>
      <c r="B6157" s="40">
        <v>1886</v>
      </c>
      <c r="C6157" s="40"/>
      <c r="D6157" s="7">
        <v>1</v>
      </c>
      <c r="E6157" s="7">
        <v>26</v>
      </c>
      <c r="F6157" s="7">
        <v>1</v>
      </c>
      <c r="G6157" s="7">
        <v>14</v>
      </c>
      <c r="H6157" s="1">
        <v>27</v>
      </c>
      <c r="I6157" s="7">
        <v>4</v>
      </c>
      <c r="J6157" s="7">
        <v>10</v>
      </c>
      <c r="K6157" s="7">
        <v>0</v>
      </c>
      <c r="L6157" s="7">
        <v>1080</v>
      </c>
      <c r="M6157" s="39">
        <v>1016.064</v>
      </c>
      <c r="N6157" s="39" t="s">
        <v>183</v>
      </c>
      <c r="O6157" s="38">
        <v>1.0629251700680273</v>
      </c>
      <c r="AW6157" s="26"/>
    </row>
    <row r="6158" spans="1:49" x14ac:dyDescent="0.2">
      <c r="A6158" s="7">
        <v>160</v>
      </c>
      <c r="B6158" s="40">
        <v>1886</v>
      </c>
      <c r="C6158" s="40"/>
      <c r="D6158" s="7">
        <v>1</v>
      </c>
      <c r="E6158" s="7">
        <v>26</v>
      </c>
      <c r="F6158" s="7">
        <v>2</v>
      </c>
      <c r="G6158" s="7">
        <v>14</v>
      </c>
      <c r="H6158" s="1">
        <v>27</v>
      </c>
      <c r="I6158" s="7">
        <v>0</v>
      </c>
      <c r="J6158" s="7">
        <v>100</v>
      </c>
      <c r="K6158" s="7">
        <v>0</v>
      </c>
      <c r="L6158" s="7">
        <v>1200</v>
      </c>
      <c r="M6158" s="39">
        <v>1016.064</v>
      </c>
      <c r="N6158" s="39" t="s">
        <v>183</v>
      </c>
      <c r="O6158" s="38">
        <v>1.1810279667422525</v>
      </c>
      <c r="AW6158" s="26"/>
    </row>
    <row r="6159" spans="1:49" x14ac:dyDescent="0.2">
      <c r="A6159" s="7">
        <v>132</v>
      </c>
      <c r="B6159" s="40">
        <v>1887</v>
      </c>
      <c r="C6159" s="40"/>
      <c r="D6159" s="7">
        <v>1</v>
      </c>
      <c r="E6159" s="7">
        <v>22</v>
      </c>
      <c r="F6159" s="7">
        <v>1</v>
      </c>
      <c r="G6159" s="7">
        <v>3</v>
      </c>
      <c r="H6159" s="1">
        <v>27</v>
      </c>
      <c r="I6159" s="7">
        <v>0</v>
      </c>
      <c r="J6159" s="7">
        <v>5</v>
      </c>
      <c r="K6159" s="7">
        <v>9</v>
      </c>
      <c r="L6159" s="7">
        <v>69</v>
      </c>
      <c r="M6159" s="39">
        <f>0.4536*112</f>
        <v>50.803200000000004</v>
      </c>
      <c r="N6159" s="37" t="s">
        <v>183</v>
      </c>
      <c r="O6159" s="38">
        <v>1.3581821617535903</v>
      </c>
      <c r="AW6159" s="26"/>
    </row>
    <row r="6160" spans="1:49" x14ac:dyDescent="0.2">
      <c r="A6160" s="7">
        <v>183</v>
      </c>
      <c r="B6160" s="40">
        <v>1887</v>
      </c>
      <c r="C6160" s="40"/>
      <c r="D6160" s="7">
        <v>6</v>
      </c>
      <c r="E6160" s="7">
        <v>24</v>
      </c>
      <c r="F6160" s="7">
        <v>1</v>
      </c>
      <c r="G6160" s="7">
        <v>3</v>
      </c>
      <c r="H6160" s="1">
        <v>27</v>
      </c>
      <c r="I6160" s="7">
        <v>0</v>
      </c>
      <c r="J6160" s="7">
        <v>4</v>
      </c>
      <c r="K6160" s="7">
        <v>6</v>
      </c>
      <c r="L6160" s="7">
        <v>54</v>
      </c>
      <c r="M6160" s="39">
        <f>0.4536*112</f>
        <v>50.803200000000004</v>
      </c>
      <c r="N6160" s="37" t="s">
        <v>183</v>
      </c>
      <c r="O6160" s="38">
        <v>1.0629251700680271</v>
      </c>
      <c r="P6160">
        <v>0</v>
      </c>
      <c r="Q6160">
        <v>5</v>
      </c>
      <c r="R6160">
        <v>3</v>
      </c>
      <c r="S6160">
        <v>0</v>
      </c>
      <c r="T6160">
        <v>6</v>
      </c>
      <c r="U6160">
        <v>6</v>
      </c>
      <c r="V6160">
        <v>0</v>
      </c>
      <c r="W6160">
        <v>8</v>
      </c>
      <c r="X6160">
        <v>9</v>
      </c>
      <c r="Y6160">
        <v>0</v>
      </c>
      <c r="Z6160">
        <v>8</v>
      </c>
      <c r="AA6160">
        <v>3</v>
      </c>
      <c r="AB6160">
        <v>0</v>
      </c>
      <c r="AC6160">
        <v>4</v>
      </c>
      <c r="AD6160">
        <v>3</v>
      </c>
      <c r="AW6160" s="26"/>
    </row>
    <row r="6161" spans="1:49" x14ac:dyDescent="0.2">
      <c r="A6161" s="7">
        <v>160</v>
      </c>
      <c r="B6161" s="40">
        <v>1887</v>
      </c>
      <c r="C6161" s="40"/>
      <c r="D6161" s="7">
        <v>1</v>
      </c>
      <c r="E6161" s="7">
        <v>26</v>
      </c>
      <c r="F6161" s="7">
        <v>1</v>
      </c>
      <c r="G6161" s="7">
        <v>14</v>
      </c>
      <c r="H6161" s="1">
        <v>27</v>
      </c>
      <c r="I6161" s="7">
        <v>4</v>
      </c>
      <c r="J6161" s="7">
        <v>10</v>
      </c>
      <c r="K6161" s="7">
        <v>0</v>
      </c>
      <c r="L6161" s="7">
        <v>1080</v>
      </c>
      <c r="M6161" s="39">
        <v>1016.064</v>
      </c>
      <c r="N6161" s="39" t="s">
        <v>183</v>
      </c>
      <c r="O6161" s="38">
        <v>1.0629251700680273</v>
      </c>
      <c r="AW6161" s="26"/>
    </row>
    <row r="6162" spans="1:49" x14ac:dyDescent="0.2">
      <c r="A6162" s="7">
        <v>180</v>
      </c>
      <c r="B6162" s="40">
        <v>1887</v>
      </c>
      <c r="C6162" s="40"/>
      <c r="D6162" s="7">
        <v>1</v>
      </c>
      <c r="E6162" s="7">
        <v>26</v>
      </c>
      <c r="F6162" s="7">
        <v>2</v>
      </c>
      <c r="G6162" s="7">
        <v>14</v>
      </c>
      <c r="H6162" s="1">
        <v>27</v>
      </c>
      <c r="I6162" s="7">
        <v>0</v>
      </c>
      <c r="J6162" s="7">
        <v>125</v>
      </c>
      <c r="K6162" s="7">
        <v>0</v>
      </c>
      <c r="L6162" s="7">
        <v>1500</v>
      </c>
      <c r="M6162" s="39">
        <v>1016.064</v>
      </c>
      <c r="N6162" s="39" t="s">
        <v>183</v>
      </c>
      <c r="O6162" s="38">
        <v>1.4762849584278157</v>
      </c>
      <c r="AW6162" s="26"/>
    </row>
    <row r="6163" spans="1:49" x14ac:dyDescent="0.2">
      <c r="A6163" s="7">
        <v>20</v>
      </c>
      <c r="B6163" s="40">
        <v>1888</v>
      </c>
      <c r="C6163" s="40"/>
      <c r="D6163" s="7">
        <v>1</v>
      </c>
      <c r="E6163" s="7">
        <v>22</v>
      </c>
      <c r="F6163" s="7">
        <v>1</v>
      </c>
      <c r="G6163" s="7">
        <v>3</v>
      </c>
      <c r="H6163" s="1">
        <v>27</v>
      </c>
      <c r="I6163" s="7">
        <v>0</v>
      </c>
      <c r="J6163" s="7">
        <v>9</v>
      </c>
      <c r="K6163" s="7">
        <v>2</v>
      </c>
      <c r="L6163" s="7">
        <v>110</v>
      </c>
      <c r="M6163" s="39">
        <f>0.4536*112</f>
        <v>50.803200000000004</v>
      </c>
      <c r="N6163" s="37" t="s">
        <v>183</v>
      </c>
      <c r="O6163" s="38">
        <v>2.1652179390274626</v>
      </c>
      <c r="AW6163" s="26"/>
    </row>
    <row r="6164" spans="1:49" x14ac:dyDescent="0.2">
      <c r="A6164" s="7">
        <v>54</v>
      </c>
      <c r="B6164" s="40">
        <v>1888</v>
      </c>
      <c r="C6164" s="40"/>
      <c r="D6164" s="7">
        <v>6</v>
      </c>
      <c r="E6164" s="7">
        <v>24</v>
      </c>
      <c r="F6164" s="7">
        <v>1</v>
      </c>
      <c r="G6164" s="7">
        <v>3</v>
      </c>
      <c r="H6164" s="1">
        <v>27</v>
      </c>
      <c r="I6164" s="7">
        <v>0</v>
      </c>
      <c r="J6164" s="7">
        <v>3</v>
      </c>
      <c r="K6164" s="7">
        <v>3</v>
      </c>
      <c r="L6164" s="7">
        <v>39</v>
      </c>
      <c r="M6164" s="39">
        <f>0.4536*112</f>
        <v>50.803200000000004</v>
      </c>
      <c r="N6164" s="37" t="s">
        <v>183</v>
      </c>
      <c r="O6164" s="38">
        <v>0.76766817838246404</v>
      </c>
      <c r="P6164">
        <v>0</v>
      </c>
      <c r="Q6164">
        <v>4</v>
      </c>
      <c r="R6164">
        <v>9</v>
      </c>
      <c r="S6164">
        <v>0</v>
      </c>
      <c r="T6164">
        <v>9</v>
      </c>
      <c r="U6164">
        <v>6</v>
      </c>
      <c r="V6164">
        <v>0</v>
      </c>
      <c r="W6164">
        <v>12</v>
      </c>
      <c r="X6164">
        <v>6</v>
      </c>
      <c r="Y6164">
        <v>0</v>
      </c>
      <c r="Z6164">
        <v>13</v>
      </c>
      <c r="AA6164">
        <v>0</v>
      </c>
      <c r="AB6164">
        <v>0</v>
      </c>
      <c r="AC6164">
        <v>8</v>
      </c>
      <c r="AD6164">
        <v>0</v>
      </c>
      <c r="AW6164" s="26"/>
    </row>
    <row r="6165" spans="1:49" x14ac:dyDescent="0.2">
      <c r="A6165" s="7">
        <v>120</v>
      </c>
      <c r="B6165" s="40">
        <v>1888</v>
      </c>
      <c r="C6165" s="40"/>
      <c r="D6165" s="7">
        <v>1</v>
      </c>
      <c r="E6165" s="7">
        <v>26</v>
      </c>
      <c r="F6165" s="7">
        <v>1</v>
      </c>
      <c r="G6165" s="7">
        <v>14</v>
      </c>
      <c r="H6165" s="1">
        <v>27</v>
      </c>
      <c r="I6165" s="7">
        <v>4</v>
      </c>
      <c r="J6165" s="7">
        <v>10</v>
      </c>
      <c r="K6165" s="7">
        <v>0</v>
      </c>
      <c r="L6165" s="7">
        <v>1080</v>
      </c>
      <c r="M6165" s="39">
        <v>1016.064</v>
      </c>
      <c r="N6165" s="39" t="s">
        <v>183</v>
      </c>
      <c r="O6165" s="38">
        <v>1.0629251700680273</v>
      </c>
      <c r="AW6165" s="26"/>
    </row>
    <row r="6166" spans="1:49" x14ac:dyDescent="0.2">
      <c r="A6166" s="7">
        <v>161</v>
      </c>
      <c r="B6166" s="40">
        <v>1888</v>
      </c>
      <c r="C6166" s="40"/>
      <c r="D6166" s="7">
        <v>1</v>
      </c>
      <c r="E6166" s="7">
        <v>26</v>
      </c>
      <c r="F6166" s="7">
        <v>2</v>
      </c>
      <c r="G6166" s="7">
        <v>14</v>
      </c>
      <c r="H6166" s="1">
        <v>27</v>
      </c>
      <c r="I6166" s="7">
        <v>0</v>
      </c>
      <c r="J6166" s="7">
        <v>135</v>
      </c>
      <c r="K6166" s="7">
        <v>0</v>
      </c>
      <c r="L6166" s="7">
        <v>1620</v>
      </c>
      <c r="M6166" s="39">
        <v>1016.064</v>
      </c>
      <c r="N6166" s="39" t="s">
        <v>183</v>
      </c>
      <c r="O6166" s="38">
        <v>1.5943877551020409</v>
      </c>
      <c r="AW6166" s="26"/>
    </row>
    <row r="6167" spans="1:49" x14ac:dyDescent="0.2">
      <c r="A6167" s="7">
        <v>43</v>
      </c>
      <c r="B6167" s="40">
        <v>1889</v>
      </c>
      <c r="C6167" s="40"/>
      <c r="D6167" s="7">
        <v>1</v>
      </c>
      <c r="E6167" s="7">
        <v>22</v>
      </c>
      <c r="F6167" s="7">
        <v>1</v>
      </c>
      <c r="G6167" s="7">
        <v>3</v>
      </c>
      <c r="H6167" s="1">
        <v>27</v>
      </c>
      <c r="I6167" s="7">
        <v>0</v>
      </c>
      <c r="J6167" s="7">
        <v>21</v>
      </c>
      <c r="K6167" s="7">
        <v>8</v>
      </c>
      <c r="L6167" s="7">
        <v>260</v>
      </c>
      <c r="M6167" s="39">
        <f>0.4536*112</f>
        <v>50.803200000000004</v>
      </c>
      <c r="N6167" s="37" t="s">
        <v>183</v>
      </c>
      <c r="O6167" s="38">
        <v>5.1177878558830932</v>
      </c>
      <c r="AW6167" s="26"/>
    </row>
    <row r="6168" spans="1:49" x14ac:dyDescent="0.2">
      <c r="A6168" s="7">
        <v>24</v>
      </c>
      <c r="B6168" s="40">
        <v>1889</v>
      </c>
      <c r="C6168" s="40"/>
      <c r="D6168" s="7">
        <v>6</v>
      </c>
      <c r="E6168" s="7">
        <v>24</v>
      </c>
      <c r="F6168" s="7">
        <v>1</v>
      </c>
      <c r="G6168" s="7">
        <v>3</v>
      </c>
      <c r="H6168" s="1">
        <v>27</v>
      </c>
      <c r="I6168" s="7">
        <v>0</v>
      </c>
      <c r="J6168" s="7">
        <v>13</v>
      </c>
      <c r="K6168" s="7">
        <v>0</v>
      </c>
      <c r="L6168" s="7">
        <v>156</v>
      </c>
      <c r="M6168" s="39">
        <f>0.4536*112</f>
        <v>50.803200000000004</v>
      </c>
      <c r="N6168" s="37" t="s">
        <v>183</v>
      </c>
      <c r="O6168" s="38">
        <v>3.0706727135298562</v>
      </c>
      <c r="P6168">
        <v>1</v>
      </c>
      <c r="Q6168">
        <v>1</v>
      </c>
      <c r="R6168">
        <v>0</v>
      </c>
      <c r="S6168">
        <v>1</v>
      </c>
      <c r="T6168">
        <v>11</v>
      </c>
      <c r="U6168">
        <v>0</v>
      </c>
      <c r="V6168">
        <v>1</v>
      </c>
      <c r="W6168">
        <v>11</v>
      </c>
      <c r="X6168">
        <v>0</v>
      </c>
      <c r="Y6168">
        <v>2</v>
      </c>
      <c r="Z6168">
        <v>1</v>
      </c>
      <c r="AA6168">
        <v>9</v>
      </c>
      <c r="AB6168">
        <v>0</v>
      </c>
      <c r="AC6168">
        <v>3</v>
      </c>
      <c r="AD6168">
        <v>6</v>
      </c>
      <c r="AW6168" s="26"/>
    </row>
    <row r="6169" spans="1:49" x14ac:dyDescent="0.2">
      <c r="A6169" s="7">
        <v>104</v>
      </c>
      <c r="B6169" s="40">
        <v>1889</v>
      </c>
      <c r="C6169" s="40"/>
      <c r="D6169" s="7">
        <v>1</v>
      </c>
      <c r="E6169" s="7">
        <v>26</v>
      </c>
      <c r="F6169" s="7">
        <v>1</v>
      </c>
      <c r="G6169" s="7">
        <v>14</v>
      </c>
      <c r="H6169" s="1">
        <v>27</v>
      </c>
      <c r="I6169" s="7">
        <v>6</v>
      </c>
      <c r="J6169" s="7">
        <v>0</v>
      </c>
      <c r="K6169" s="7">
        <v>0</v>
      </c>
      <c r="L6169" s="7">
        <v>1440</v>
      </c>
      <c r="M6169" s="39">
        <v>1016.064</v>
      </c>
      <c r="N6169" s="39" t="s">
        <v>183</v>
      </c>
      <c r="O6169" s="38">
        <v>1.4172335600907029</v>
      </c>
      <c r="AW6169" s="26"/>
    </row>
    <row r="6170" spans="1:49" x14ac:dyDescent="0.2">
      <c r="A6170" s="7">
        <v>160</v>
      </c>
      <c r="B6170" s="40">
        <v>1889</v>
      </c>
      <c r="C6170" s="40"/>
      <c r="D6170" s="7">
        <v>1</v>
      </c>
      <c r="E6170" s="7">
        <v>26</v>
      </c>
      <c r="F6170" s="7">
        <v>2</v>
      </c>
      <c r="G6170" s="7">
        <v>14</v>
      </c>
      <c r="H6170" s="1">
        <v>27</v>
      </c>
      <c r="I6170" s="7">
        <v>0</v>
      </c>
      <c r="J6170" s="7">
        <v>220</v>
      </c>
      <c r="K6170" s="7">
        <v>0</v>
      </c>
      <c r="L6170" s="7">
        <v>2640</v>
      </c>
      <c r="M6170" s="39">
        <v>1016.064</v>
      </c>
      <c r="N6170" s="39" t="s">
        <v>183</v>
      </c>
      <c r="O6170" s="38">
        <v>2.5982615268329554</v>
      </c>
      <c r="AW6170" s="26"/>
    </row>
    <row r="6171" spans="1:49" x14ac:dyDescent="0.2">
      <c r="A6171" s="7">
        <v>42</v>
      </c>
      <c r="B6171" s="40">
        <v>1890</v>
      </c>
      <c r="C6171" s="40"/>
      <c r="D6171" s="7">
        <v>1</v>
      </c>
      <c r="E6171" s="7">
        <v>22</v>
      </c>
      <c r="F6171" s="7">
        <v>1</v>
      </c>
      <c r="G6171" s="7">
        <v>3</v>
      </c>
      <c r="H6171" s="1">
        <v>27</v>
      </c>
      <c r="I6171" s="7">
        <v>0</v>
      </c>
      <c r="J6171" s="7">
        <v>8</v>
      </c>
      <c r="K6171" s="7">
        <v>0</v>
      </c>
      <c r="L6171" s="7">
        <v>96</v>
      </c>
      <c r="M6171" s="39">
        <f>0.4536*112</f>
        <v>50.803200000000004</v>
      </c>
      <c r="N6171" s="37" t="s">
        <v>183</v>
      </c>
      <c r="O6171" s="38">
        <v>1.8896447467876039</v>
      </c>
      <c r="AW6171" s="26"/>
    </row>
    <row r="6172" spans="1:49" x14ac:dyDescent="0.2">
      <c r="A6172" s="7">
        <v>23</v>
      </c>
      <c r="B6172" s="40">
        <v>1890</v>
      </c>
      <c r="C6172" s="40"/>
      <c r="D6172" s="7">
        <v>6</v>
      </c>
      <c r="E6172" s="7">
        <v>24</v>
      </c>
      <c r="F6172" s="7">
        <v>1</v>
      </c>
      <c r="G6172" s="7">
        <v>3</v>
      </c>
      <c r="H6172" s="1">
        <v>27</v>
      </c>
      <c r="I6172" s="7">
        <v>0</v>
      </c>
      <c r="J6172" s="7">
        <v>2</v>
      </c>
      <c r="K6172" s="7">
        <v>9</v>
      </c>
      <c r="L6172" s="7">
        <v>33</v>
      </c>
      <c r="M6172" s="39">
        <f>0.4536*112</f>
        <v>50.803200000000004</v>
      </c>
      <c r="N6172" s="37" t="s">
        <v>183</v>
      </c>
      <c r="O6172" s="38">
        <v>0.64956538170823885</v>
      </c>
      <c r="P6172">
        <v>0</v>
      </c>
      <c r="Q6172">
        <v>3</v>
      </c>
      <c r="R6172">
        <v>6</v>
      </c>
      <c r="S6172">
        <v>0</v>
      </c>
      <c r="T6172">
        <v>10</v>
      </c>
      <c r="U6172">
        <v>6</v>
      </c>
      <c r="V6172">
        <v>0</v>
      </c>
      <c r="W6172">
        <v>16</v>
      </c>
      <c r="X6172">
        <v>0</v>
      </c>
      <c r="Y6172">
        <v>0</v>
      </c>
      <c r="Z6172">
        <v>19</v>
      </c>
      <c r="AA6172">
        <v>0</v>
      </c>
      <c r="AB6172">
        <v>0</v>
      </c>
      <c r="AC6172">
        <v>5</v>
      </c>
      <c r="AD6172">
        <v>6</v>
      </c>
      <c r="AW6172" s="26"/>
    </row>
    <row r="6173" spans="1:49" x14ac:dyDescent="0.2">
      <c r="A6173" s="7">
        <v>107</v>
      </c>
      <c r="B6173" s="40">
        <v>1890</v>
      </c>
      <c r="C6173" s="40"/>
      <c r="D6173" s="7">
        <v>1</v>
      </c>
      <c r="E6173" s="7">
        <v>26</v>
      </c>
      <c r="F6173" s="7">
        <v>1</v>
      </c>
      <c r="G6173" s="7">
        <v>14</v>
      </c>
      <c r="H6173" s="1">
        <v>27</v>
      </c>
      <c r="I6173" s="7">
        <v>4</v>
      </c>
      <c r="J6173" s="7">
        <v>10</v>
      </c>
      <c r="K6173" s="7">
        <v>0</v>
      </c>
      <c r="L6173" s="7">
        <v>1080</v>
      </c>
      <c r="M6173" s="39">
        <v>1016.064</v>
      </c>
      <c r="N6173" s="39" t="s">
        <v>183</v>
      </c>
      <c r="O6173" s="38">
        <v>1.0629251700680273</v>
      </c>
      <c r="AW6173" s="26"/>
    </row>
    <row r="6174" spans="1:49" x14ac:dyDescent="0.2">
      <c r="A6174" s="7">
        <v>163</v>
      </c>
      <c r="B6174" s="40">
        <v>1890</v>
      </c>
      <c r="C6174" s="40"/>
      <c r="D6174" s="7">
        <v>1</v>
      </c>
      <c r="E6174" s="7">
        <v>26</v>
      </c>
      <c r="F6174" s="7">
        <v>2</v>
      </c>
      <c r="G6174" s="7">
        <v>14</v>
      </c>
      <c r="H6174" s="1">
        <v>27</v>
      </c>
      <c r="I6174" s="7">
        <v>0</v>
      </c>
      <c r="J6174" s="7">
        <v>170</v>
      </c>
      <c r="K6174" s="7">
        <v>0</v>
      </c>
      <c r="L6174" s="7">
        <v>2040</v>
      </c>
      <c r="M6174" s="39">
        <v>1016.064</v>
      </c>
      <c r="N6174" s="39" t="s">
        <v>183</v>
      </c>
      <c r="O6174" s="38">
        <v>2.007747543461829</v>
      </c>
      <c r="AW6174" s="26"/>
    </row>
    <row r="6175" spans="1:49" x14ac:dyDescent="0.2">
      <c r="A6175" s="7">
        <v>41</v>
      </c>
      <c r="B6175" s="40">
        <v>1891</v>
      </c>
      <c r="C6175" s="40"/>
      <c r="D6175" s="7">
        <v>1</v>
      </c>
      <c r="E6175" s="7">
        <v>22</v>
      </c>
      <c r="F6175" s="7">
        <v>1</v>
      </c>
      <c r="G6175" s="7">
        <v>3</v>
      </c>
      <c r="H6175" s="1">
        <v>27</v>
      </c>
      <c r="I6175" s="7">
        <v>0</v>
      </c>
      <c r="J6175" s="7">
        <v>5</v>
      </c>
      <c r="K6175" s="7">
        <v>3</v>
      </c>
      <c r="L6175" s="7">
        <v>63</v>
      </c>
      <c r="M6175" s="39">
        <f>0.4536*112</f>
        <v>50.803200000000004</v>
      </c>
      <c r="N6175" s="37" t="s">
        <v>183</v>
      </c>
      <c r="O6175" s="38">
        <v>1.2400793650793649</v>
      </c>
      <c r="AW6175" s="26"/>
    </row>
    <row r="6176" spans="1:49" x14ac:dyDescent="0.2">
      <c r="A6176" s="7">
        <v>22</v>
      </c>
      <c r="B6176" s="40">
        <v>1891</v>
      </c>
      <c r="C6176" s="40"/>
      <c r="D6176" s="7">
        <v>6</v>
      </c>
      <c r="E6176" s="7">
        <v>24</v>
      </c>
      <c r="F6176" s="7">
        <v>1</v>
      </c>
      <c r="G6176" s="7">
        <v>3</v>
      </c>
      <c r="H6176" s="1">
        <v>27</v>
      </c>
      <c r="I6176" s="7">
        <v>0</v>
      </c>
      <c r="J6176" s="7">
        <v>4</v>
      </c>
      <c r="K6176" s="7">
        <v>3</v>
      </c>
      <c r="L6176" s="7">
        <v>51</v>
      </c>
      <c r="M6176" s="39">
        <f>0.4536*112</f>
        <v>50.803200000000004</v>
      </c>
      <c r="N6176" s="37" t="s">
        <v>183</v>
      </c>
      <c r="O6176" s="38">
        <v>1.0038737717309145</v>
      </c>
      <c r="P6176">
        <v>0</v>
      </c>
      <c r="Q6176">
        <v>5</v>
      </c>
      <c r="R6176">
        <v>9</v>
      </c>
      <c r="S6176">
        <v>0</v>
      </c>
      <c r="T6176">
        <v>8</v>
      </c>
      <c r="U6176">
        <v>0</v>
      </c>
      <c r="V6176">
        <v>0</v>
      </c>
      <c r="W6176">
        <v>8</v>
      </c>
      <c r="X6176">
        <v>3</v>
      </c>
      <c r="Y6176">
        <v>0</v>
      </c>
      <c r="Z6176">
        <v>8</v>
      </c>
      <c r="AA6176">
        <v>9</v>
      </c>
      <c r="AB6176">
        <v>0</v>
      </c>
      <c r="AC6176">
        <v>4</v>
      </c>
      <c r="AD6176">
        <v>6</v>
      </c>
      <c r="AW6176" s="26"/>
    </row>
    <row r="6177" spans="1:49" x14ac:dyDescent="0.2">
      <c r="A6177" s="7">
        <v>107</v>
      </c>
      <c r="B6177" s="40">
        <v>1891</v>
      </c>
      <c r="C6177" s="40"/>
      <c r="D6177" s="7">
        <v>1</v>
      </c>
      <c r="E6177" s="7">
        <v>26</v>
      </c>
      <c r="F6177" s="7">
        <v>1</v>
      </c>
      <c r="G6177" s="7">
        <v>14</v>
      </c>
      <c r="H6177" s="1">
        <v>27</v>
      </c>
      <c r="I6177" s="7">
        <v>8</v>
      </c>
      <c r="J6177" s="7">
        <v>5</v>
      </c>
      <c r="K6177" s="7">
        <v>0</v>
      </c>
      <c r="L6177" s="7">
        <v>1980</v>
      </c>
      <c r="M6177" s="39">
        <v>1016.064</v>
      </c>
      <c r="N6177" s="39" t="s">
        <v>183</v>
      </c>
      <c r="O6177" s="38">
        <v>1.9486961451247167</v>
      </c>
      <c r="AW6177" s="26"/>
    </row>
    <row r="6178" spans="1:49" x14ac:dyDescent="0.2">
      <c r="A6178" s="7">
        <v>163</v>
      </c>
      <c r="B6178" s="40">
        <v>1891</v>
      </c>
      <c r="C6178" s="40"/>
      <c r="D6178" s="7">
        <v>1</v>
      </c>
      <c r="E6178" s="7">
        <v>26</v>
      </c>
      <c r="F6178" s="7">
        <v>2</v>
      </c>
      <c r="G6178" s="7">
        <v>14</v>
      </c>
      <c r="H6178" s="1">
        <v>27</v>
      </c>
      <c r="I6178" s="7">
        <v>0</v>
      </c>
      <c r="J6178" s="7">
        <v>130</v>
      </c>
      <c r="K6178" s="7">
        <v>0</v>
      </c>
      <c r="L6178" s="7">
        <v>1560</v>
      </c>
      <c r="M6178" s="39">
        <v>1016.064</v>
      </c>
      <c r="N6178" s="39" t="s">
        <v>183</v>
      </c>
      <c r="O6178" s="38">
        <v>1.5353363567649283</v>
      </c>
      <c r="AW6178" s="26"/>
    </row>
    <row r="6179" spans="1:49" x14ac:dyDescent="0.2">
      <c r="A6179" s="7">
        <v>74</v>
      </c>
      <c r="B6179" s="40">
        <v>1892</v>
      </c>
      <c r="C6179" s="18">
        <f>B6179-B6178</f>
        <v>1</v>
      </c>
      <c r="D6179" s="7">
        <v>12</v>
      </c>
      <c r="E6179" s="7">
        <v>21</v>
      </c>
      <c r="F6179" s="7">
        <v>2</v>
      </c>
      <c r="G6179" s="7">
        <v>14</v>
      </c>
      <c r="H6179" s="1">
        <v>27</v>
      </c>
      <c r="I6179" s="7">
        <v>3</v>
      </c>
      <c r="J6179" s="7">
        <v>17</v>
      </c>
      <c r="K6179" s="7">
        <v>6</v>
      </c>
      <c r="L6179" s="7">
        <v>930</v>
      </c>
      <c r="M6179" s="39">
        <v>1016.064</v>
      </c>
      <c r="N6179" s="39" t="s">
        <v>183</v>
      </c>
      <c r="O6179" s="38">
        <v>0.91529667422524563</v>
      </c>
      <c r="P6179">
        <v>3</v>
      </c>
      <c r="Q6179">
        <v>15</v>
      </c>
      <c r="R6179">
        <v>0</v>
      </c>
      <c r="S6179">
        <v>3</v>
      </c>
      <c r="T6179">
        <v>15</v>
      </c>
      <c r="U6179">
        <v>0</v>
      </c>
      <c r="V6179">
        <v>3</v>
      </c>
      <c r="W6179">
        <v>15</v>
      </c>
      <c r="X6179">
        <v>0</v>
      </c>
      <c r="Y6179">
        <v>3</v>
      </c>
      <c r="Z6179">
        <v>12</v>
      </c>
      <c r="AA6179">
        <v>6</v>
      </c>
      <c r="AB6179">
        <v>3</v>
      </c>
      <c r="AC6179">
        <v>7</v>
      </c>
      <c r="AD6179">
        <v>6</v>
      </c>
      <c r="AE6179">
        <v>3</v>
      </c>
      <c r="AF6179">
        <v>12</v>
      </c>
      <c r="AG6179">
        <v>6</v>
      </c>
      <c r="AH6179" s="4">
        <v>3</v>
      </c>
      <c r="AI6179">
        <v>2</v>
      </c>
      <c r="AJ6179">
        <v>6</v>
      </c>
      <c r="AK6179">
        <v>3</v>
      </c>
      <c r="AL6179">
        <v>12</v>
      </c>
      <c r="AM6179">
        <v>6</v>
      </c>
      <c r="AN6179">
        <v>6</v>
      </c>
      <c r="AO6179">
        <v>12</v>
      </c>
      <c r="AP6179">
        <v>6</v>
      </c>
      <c r="AQ6179">
        <v>6</v>
      </c>
      <c r="AR6179">
        <v>2</v>
      </c>
      <c r="AS6179">
        <v>6</v>
      </c>
      <c r="AT6179">
        <v>4</v>
      </c>
      <c r="AU6179">
        <v>12</v>
      </c>
      <c r="AV6179">
        <v>6</v>
      </c>
      <c r="AW6179" s="26"/>
    </row>
    <row r="6180" spans="1:49" x14ac:dyDescent="0.2">
      <c r="A6180" s="7">
        <v>41</v>
      </c>
      <c r="B6180" s="40">
        <v>1892</v>
      </c>
      <c r="C6180" s="40"/>
      <c r="D6180" s="7">
        <v>1</v>
      </c>
      <c r="E6180" s="7">
        <v>22</v>
      </c>
      <c r="F6180" s="7">
        <v>1</v>
      </c>
      <c r="G6180" s="7">
        <v>3</v>
      </c>
      <c r="H6180" s="1">
        <v>27</v>
      </c>
      <c r="I6180" s="7">
        <v>0</v>
      </c>
      <c r="J6180" s="7">
        <v>5</v>
      </c>
      <c r="K6180" s="7">
        <v>3</v>
      </c>
      <c r="L6180" s="7">
        <v>63</v>
      </c>
      <c r="M6180" s="39">
        <f>0.4536*112</f>
        <v>50.803200000000004</v>
      </c>
      <c r="N6180" s="37" t="s">
        <v>183</v>
      </c>
      <c r="O6180" s="38">
        <v>1.2400793650793649</v>
      </c>
      <c r="AW6180" s="26"/>
    </row>
    <row r="6181" spans="1:49" x14ac:dyDescent="0.2">
      <c r="A6181" s="7">
        <v>22</v>
      </c>
      <c r="B6181" s="40">
        <v>1892</v>
      </c>
      <c r="C6181" s="40"/>
      <c r="D6181" s="7">
        <v>6</v>
      </c>
      <c r="E6181" s="7">
        <v>24</v>
      </c>
      <c r="F6181" s="7">
        <v>1</v>
      </c>
      <c r="G6181" s="7">
        <v>3</v>
      </c>
      <c r="H6181" s="1">
        <v>27</v>
      </c>
      <c r="I6181" s="7">
        <v>0</v>
      </c>
      <c r="J6181" s="7">
        <v>4</v>
      </c>
      <c r="K6181" s="7">
        <v>6</v>
      </c>
      <c r="L6181" s="7">
        <v>54</v>
      </c>
      <c r="M6181" s="39">
        <f>0.4536*112</f>
        <v>50.803200000000004</v>
      </c>
      <c r="N6181" s="37" t="s">
        <v>183</v>
      </c>
      <c r="O6181" s="38">
        <v>1.0629251700680271</v>
      </c>
      <c r="P6181">
        <v>0</v>
      </c>
      <c r="Q6181">
        <v>5</v>
      </c>
      <c r="R6181">
        <v>0</v>
      </c>
      <c r="S6181">
        <v>0</v>
      </c>
      <c r="T6181">
        <v>5</v>
      </c>
      <c r="U6181">
        <v>6</v>
      </c>
      <c r="V6181">
        <v>0</v>
      </c>
      <c r="W6181">
        <v>6</v>
      </c>
      <c r="X6181">
        <v>0</v>
      </c>
      <c r="Y6181">
        <v>0</v>
      </c>
      <c r="Z6181">
        <v>7</v>
      </c>
      <c r="AA6181">
        <v>6</v>
      </c>
      <c r="AB6181">
        <v>0</v>
      </c>
      <c r="AC6181">
        <v>3</v>
      </c>
      <c r="AD6181">
        <v>0</v>
      </c>
      <c r="AW6181" s="26"/>
    </row>
    <row r="6182" spans="1:49" x14ac:dyDescent="0.2">
      <c r="A6182" s="7">
        <v>117</v>
      </c>
      <c r="B6182" s="40">
        <v>1892</v>
      </c>
      <c r="C6182" s="40"/>
      <c r="D6182" s="7">
        <v>1</v>
      </c>
      <c r="E6182" s="7">
        <v>26</v>
      </c>
      <c r="F6182" s="7">
        <v>1</v>
      </c>
      <c r="G6182" s="7">
        <v>14</v>
      </c>
      <c r="H6182" s="1">
        <v>27</v>
      </c>
      <c r="I6182" s="7">
        <v>5</v>
      </c>
      <c r="J6182" s="7">
        <v>0</v>
      </c>
      <c r="K6182" s="7">
        <v>0</v>
      </c>
      <c r="L6182" s="7">
        <v>1200</v>
      </c>
      <c r="M6182" s="39">
        <v>1016.064</v>
      </c>
      <c r="N6182" s="39" t="s">
        <v>183</v>
      </c>
      <c r="O6182" s="38">
        <v>1.1810279667422525</v>
      </c>
      <c r="AW6182" s="26"/>
    </row>
    <row r="6183" spans="1:49" x14ac:dyDescent="0.2">
      <c r="A6183" s="7">
        <v>170</v>
      </c>
      <c r="B6183" s="40">
        <v>1892</v>
      </c>
      <c r="C6183" s="40"/>
      <c r="D6183" s="7">
        <v>1</v>
      </c>
      <c r="E6183" s="7">
        <v>26</v>
      </c>
      <c r="F6183" s="7">
        <v>2</v>
      </c>
      <c r="G6183" s="7">
        <v>14</v>
      </c>
      <c r="H6183" s="1">
        <v>27</v>
      </c>
      <c r="I6183" s="7">
        <v>0</v>
      </c>
      <c r="J6183" s="7">
        <v>120</v>
      </c>
      <c r="K6183" s="7">
        <v>0</v>
      </c>
      <c r="L6183" s="7">
        <v>1440</v>
      </c>
      <c r="M6183" s="39">
        <v>1016.064</v>
      </c>
      <c r="N6183" s="39" t="s">
        <v>183</v>
      </c>
      <c r="O6183" s="38">
        <v>1.4172335600907029</v>
      </c>
      <c r="AW6183" s="26"/>
    </row>
    <row r="6184" spans="1:49" x14ac:dyDescent="0.2">
      <c r="A6184" s="7">
        <v>41</v>
      </c>
      <c r="B6184" s="40">
        <v>1893</v>
      </c>
      <c r="C6184" s="40"/>
      <c r="D6184" s="7">
        <v>1</v>
      </c>
      <c r="E6184" s="7">
        <v>22</v>
      </c>
      <c r="F6184" s="7">
        <v>1</v>
      </c>
      <c r="G6184" s="7">
        <v>3</v>
      </c>
      <c r="H6184" s="1">
        <v>27</v>
      </c>
      <c r="I6184" s="7">
        <v>0</v>
      </c>
      <c r="J6184" s="7">
        <v>0</v>
      </c>
      <c r="K6184" s="7">
        <v>6.5</v>
      </c>
      <c r="L6184" s="7">
        <v>6.5</v>
      </c>
      <c r="M6184" s="39">
        <f>0.4536*112</f>
        <v>50.803200000000004</v>
      </c>
      <c r="N6184" s="37" t="s">
        <v>183</v>
      </c>
      <c r="O6184" s="38">
        <v>0.12794469639707734</v>
      </c>
      <c r="AW6184" s="26"/>
    </row>
    <row r="6185" spans="1:49" x14ac:dyDescent="0.2">
      <c r="A6185" s="7">
        <v>22</v>
      </c>
      <c r="B6185" s="40">
        <v>1893</v>
      </c>
      <c r="C6185" s="40"/>
      <c r="D6185" s="7">
        <v>12</v>
      </c>
      <c r="E6185" s="7">
        <v>24</v>
      </c>
      <c r="F6185" s="7">
        <v>1</v>
      </c>
      <c r="G6185" s="7">
        <v>3</v>
      </c>
      <c r="H6185" s="1">
        <v>27</v>
      </c>
      <c r="I6185" s="7">
        <v>0</v>
      </c>
      <c r="J6185" s="7">
        <v>3</v>
      </c>
      <c r="K6185" s="7">
        <v>3</v>
      </c>
      <c r="L6185" s="7">
        <v>39</v>
      </c>
      <c r="M6185" s="39">
        <f>0.4536*112</f>
        <v>50.803200000000004</v>
      </c>
      <c r="N6185" s="37" t="s">
        <v>183</v>
      </c>
      <c r="O6185" s="38">
        <v>0.76766817838246404</v>
      </c>
      <c r="P6185">
        <v>0</v>
      </c>
      <c r="Q6185">
        <v>3</v>
      </c>
      <c r="R6185">
        <v>9</v>
      </c>
      <c r="S6185">
        <v>0</v>
      </c>
      <c r="T6185">
        <v>2</v>
      </c>
      <c r="U6185">
        <v>10.5</v>
      </c>
      <c r="V6185">
        <v>0</v>
      </c>
      <c r="W6185">
        <v>3</v>
      </c>
      <c r="X6185">
        <v>3</v>
      </c>
      <c r="Y6185">
        <v>0</v>
      </c>
      <c r="Z6185">
        <v>3</v>
      </c>
      <c r="AA6185">
        <v>3</v>
      </c>
      <c r="AB6185">
        <v>0</v>
      </c>
      <c r="AC6185">
        <v>3</v>
      </c>
      <c r="AD6185">
        <v>3</v>
      </c>
      <c r="AE6185">
        <v>0</v>
      </c>
      <c r="AF6185">
        <v>3</v>
      </c>
      <c r="AG6185">
        <v>7.5</v>
      </c>
      <c r="AH6185" s="4">
        <v>0</v>
      </c>
      <c r="AI6185">
        <v>8</v>
      </c>
      <c r="AJ6185">
        <v>0</v>
      </c>
      <c r="AK6185">
        <v>0</v>
      </c>
      <c r="AL6185">
        <v>9</v>
      </c>
      <c r="AM6185">
        <v>0</v>
      </c>
      <c r="AN6185">
        <v>0</v>
      </c>
      <c r="AO6185">
        <v>10</v>
      </c>
      <c r="AP6185">
        <v>0</v>
      </c>
      <c r="AQ6185">
        <v>0</v>
      </c>
      <c r="AR6185">
        <v>8</v>
      </c>
      <c r="AS6185">
        <v>9</v>
      </c>
      <c r="AT6185">
        <v>0</v>
      </c>
      <c r="AU6185">
        <v>3</v>
      </c>
      <c r="AV6185">
        <v>9</v>
      </c>
      <c r="AW6185" s="26"/>
    </row>
    <row r="6186" spans="1:49" x14ac:dyDescent="0.2">
      <c r="A6186" s="7">
        <v>110</v>
      </c>
      <c r="B6186" s="40">
        <v>1893</v>
      </c>
      <c r="C6186" s="40"/>
      <c r="D6186" s="7">
        <v>1</v>
      </c>
      <c r="E6186" s="7">
        <v>26</v>
      </c>
      <c r="F6186" s="7">
        <v>2</v>
      </c>
      <c r="G6186" s="7">
        <v>14</v>
      </c>
      <c r="H6186" s="1">
        <v>27</v>
      </c>
      <c r="I6186" s="7">
        <v>0</v>
      </c>
      <c r="J6186" s="7">
        <v>105</v>
      </c>
      <c r="K6186" s="7">
        <v>0</v>
      </c>
      <c r="L6186" s="7">
        <v>1260</v>
      </c>
      <c r="M6186" s="39">
        <v>1016.064</v>
      </c>
      <c r="N6186" s="39" t="s">
        <v>183</v>
      </c>
      <c r="O6186" s="38">
        <v>1.2400793650793651</v>
      </c>
      <c r="AW6186" s="26"/>
    </row>
    <row r="6187" spans="1:49" x14ac:dyDescent="0.2">
      <c r="A6187" s="7">
        <v>41</v>
      </c>
      <c r="B6187" s="40">
        <v>1894</v>
      </c>
      <c r="C6187" s="40"/>
      <c r="D6187" s="7">
        <v>1</v>
      </c>
      <c r="E6187" s="7">
        <v>22</v>
      </c>
      <c r="F6187" s="7">
        <v>1</v>
      </c>
      <c r="G6187" s="7">
        <v>3</v>
      </c>
      <c r="H6187" s="1">
        <v>27</v>
      </c>
      <c r="I6187" s="7">
        <v>0</v>
      </c>
      <c r="J6187" s="7">
        <v>9</v>
      </c>
      <c r="K6187" s="7">
        <v>0</v>
      </c>
      <c r="L6187" s="7">
        <v>108</v>
      </c>
      <c r="M6187" s="39">
        <f>0.4536*112</f>
        <v>50.803200000000004</v>
      </c>
      <c r="N6187" s="37" t="s">
        <v>183</v>
      </c>
      <c r="O6187" s="38">
        <v>2.1258503401360542</v>
      </c>
      <c r="AW6187" s="26"/>
    </row>
    <row r="6188" spans="1:49" x14ac:dyDescent="0.2">
      <c r="A6188" s="7">
        <v>22</v>
      </c>
      <c r="B6188" s="40">
        <v>1894</v>
      </c>
      <c r="C6188" s="40"/>
      <c r="D6188" s="7">
        <v>12</v>
      </c>
      <c r="E6188" s="7">
        <v>24</v>
      </c>
      <c r="F6188" s="7">
        <v>1</v>
      </c>
      <c r="G6188" s="7">
        <v>3</v>
      </c>
      <c r="H6188" s="1">
        <v>27</v>
      </c>
      <c r="I6188" s="7">
        <v>0</v>
      </c>
      <c r="J6188" s="7">
        <v>4</v>
      </c>
      <c r="K6188" s="7">
        <v>0</v>
      </c>
      <c r="L6188" s="7">
        <v>48</v>
      </c>
      <c r="M6188" s="39">
        <f>0.4536*112</f>
        <v>50.803200000000004</v>
      </c>
      <c r="N6188" s="37" t="s">
        <v>183</v>
      </c>
      <c r="O6188" s="38">
        <v>0.94482237339380193</v>
      </c>
      <c r="P6188">
        <v>0</v>
      </c>
      <c r="Q6188">
        <v>4</v>
      </c>
      <c r="R6188">
        <v>9</v>
      </c>
      <c r="S6188">
        <v>0</v>
      </c>
      <c r="T6188">
        <v>6</v>
      </c>
      <c r="U6188">
        <v>6</v>
      </c>
      <c r="V6188">
        <v>0</v>
      </c>
      <c r="W6188">
        <v>7</v>
      </c>
      <c r="X6188">
        <v>0</v>
      </c>
      <c r="Y6188">
        <v>0</v>
      </c>
      <c r="Z6188">
        <v>8</v>
      </c>
      <c r="AA6188">
        <v>9</v>
      </c>
      <c r="AB6188">
        <v>0</v>
      </c>
      <c r="AC6188">
        <v>9</v>
      </c>
      <c r="AD6188">
        <v>6</v>
      </c>
      <c r="AE6188">
        <v>0</v>
      </c>
      <c r="AF6188">
        <v>15</v>
      </c>
      <c r="AG6188">
        <v>6</v>
      </c>
      <c r="AH6188">
        <v>0</v>
      </c>
      <c r="AI6188">
        <v>14</v>
      </c>
      <c r="AJ6188">
        <v>0</v>
      </c>
      <c r="AK6188">
        <v>0</v>
      </c>
      <c r="AL6188">
        <v>15</v>
      </c>
      <c r="AM6188">
        <v>0</v>
      </c>
      <c r="AN6188">
        <v>0</v>
      </c>
      <c r="AO6188">
        <v>15</v>
      </c>
      <c r="AP6188" s="4">
        <v>0</v>
      </c>
      <c r="AQ6188">
        <v>0</v>
      </c>
      <c r="AR6188">
        <v>5</v>
      </c>
      <c r="AS6188">
        <v>0</v>
      </c>
      <c r="AT6188">
        <v>0</v>
      </c>
      <c r="AU6188">
        <v>3</v>
      </c>
      <c r="AV6188">
        <v>6</v>
      </c>
      <c r="AW6188" s="26"/>
    </row>
    <row r="6189" spans="1:49" x14ac:dyDescent="0.2">
      <c r="A6189" s="7">
        <v>110</v>
      </c>
      <c r="B6189" s="40">
        <v>1894</v>
      </c>
      <c r="C6189" s="40"/>
      <c r="D6189" s="7">
        <v>1</v>
      </c>
      <c r="E6189" s="7">
        <v>26</v>
      </c>
      <c r="F6189" s="7">
        <v>2</v>
      </c>
      <c r="G6189" s="7">
        <v>14</v>
      </c>
      <c r="H6189" s="1">
        <v>27</v>
      </c>
      <c r="I6189" s="7">
        <v>0</v>
      </c>
      <c r="J6189" s="7">
        <v>70</v>
      </c>
      <c r="K6189" s="7">
        <v>0</v>
      </c>
      <c r="L6189" s="7">
        <v>840</v>
      </c>
      <c r="M6189" s="39">
        <v>1016.064</v>
      </c>
      <c r="N6189" s="39" t="s">
        <v>183</v>
      </c>
      <c r="O6189" s="38">
        <v>0.82671957671957674</v>
      </c>
      <c r="AW6189" s="26"/>
    </row>
    <row r="6190" spans="1:49" x14ac:dyDescent="0.2">
      <c r="A6190" s="7">
        <v>40</v>
      </c>
      <c r="B6190" s="40">
        <v>1895</v>
      </c>
      <c r="C6190" s="40"/>
      <c r="D6190" s="7">
        <v>1</v>
      </c>
      <c r="E6190" s="7">
        <v>22</v>
      </c>
      <c r="F6190" s="7">
        <v>1</v>
      </c>
      <c r="G6190" s="7">
        <v>3</v>
      </c>
      <c r="H6190" s="1">
        <v>27</v>
      </c>
      <c r="I6190" s="7">
        <v>0</v>
      </c>
      <c r="J6190" s="7">
        <v>9</v>
      </c>
      <c r="K6190" s="7">
        <v>0</v>
      </c>
      <c r="L6190" s="7">
        <v>108</v>
      </c>
      <c r="M6190" s="39">
        <f>0.4536*112</f>
        <v>50.803200000000004</v>
      </c>
      <c r="N6190" s="37" t="s">
        <v>183</v>
      </c>
      <c r="O6190" s="38">
        <v>2.1258503401360542</v>
      </c>
      <c r="AW6190" s="26"/>
    </row>
    <row r="6191" spans="1:49" x14ac:dyDescent="0.2">
      <c r="A6191" s="7">
        <v>21</v>
      </c>
      <c r="B6191" s="40">
        <v>1895</v>
      </c>
      <c r="C6191" s="40"/>
      <c r="D6191" s="7">
        <v>12</v>
      </c>
      <c r="E6191" s="7">
        <v>24</v>
      </c>
      <c r="F6191" s="7">
        <v>1</v>
      </c>
      <c r="G6191" s="7">
        <v>3</v>
      </c>
      <c r="H6191" s="1">
        <v>27</v>
      </c>
      <c r="I6191" s="7">
        <v>0</v>
      </c>
      <c r="J6191" s="7">
        <v>3</v>
      </c>
      <c r="K6191" s="7">
        <v>1.5</v>
      </c>
      <c r="L6191" s="7">
        <v>37.5</v>
      </c>
      <c r="M6191" s="39">
        <f>0.4536*112</f>
        <v>50.803200000000004</v>
      </c>
      <c r="N6191" s="37" t="s">
        <v>183</v>
      </c>
      <c r="O6191" s="38">
        <v>0.73814247921390774</v>
      </c>
      <c r="P6191">
        <v>0</v>
      </c>
      <c r="Q6191">
        <v>3</v>
      </c>
      <c r="R6191">
        <v>0</v>
      </c>
      <c r="S6191">
        <v>0</v>
      </c>
      <c r="T6191">
        <v>3</v>
      </c>
      <c r="U6191">
        <v>0</v>
      </c>
      <c r="V6191">
        <v>0</v>
      </c>
      <c r="W6191">
        <v>4</v>
      </c>
      <c r="X6191">
        <v>6</v>
      </c>
      <c r="Y6191">
        <v>0</v>
      </c>
      <c r="Z6191">
        <v>4</v>
      </c>
      <c r="AA6191">
        <v>9</v>
      </c>
      <c r="AB6191">
        <v>0</v>
      </c>
      <c r="AC6191">
        <v>4</v>
      </c>
      <c r="AD6191">
        <v>9</v>
      </c>
      <c r="AE6191">
        <v>0</v>
      </c>
      <c r="AF6191">
        <v>5</v>
      </c>
      <c r="AG6191">
        <v>0</v>
      </c>
      <c r="AH6191">
        <v>0</v>
      </c>
      <c r="AI6191">
        <v>5</v>
      </c>
      <c r="AJ6191">
        <v>0</v>
      </c>
      <c r="AK6191">
        <v>0</v>
      </c>
      <c r="AL6191">
        <v>5</v>
      </c>
      <c r="AM6191">
        <v>3</v>
      </c>
      <c r="AN6191">
        <v>0</v>
      </c>
      <c r="AO6191">
        <v>8</v>
      </c>
      <c r="AP6191" s="4">
        <v>6</v>
      </c>
      <c r="AQ6191">
        <v>0</v>
      </c>
      <c r="AR6191">
        <v>6</v>
      </c>
      <c r="AS6191">
        <v>0</v>
      </c>
      <c r="AT6191">
        <v>0</v>
      </c>
      <c r="AU6191">
        <v>5</v>
      </c>
      <c r="AV6191">
        <v>0</v>
      </c>
      <c r="AW6191" s="26"/>
    </row>
    <row r="6192" spans="1:49" x14ac:dyDescent="0.2">
      <c r="A6192" s="7">
        <v>109</v>
      </c>
      <c r="B6192" s="40">
        <v>1895</v>
      </c>
      <c r="C6192" s="40"/>
      <c r="D6192" s="7">
        <v>1</v>
      </c>
      <c r="E6192" s="7">
        <v>26</v>
      </c>
      <c r="F6192" s="7">
        <v>2</v>
      </c>
      <c r="G6192" s="7">
        <v>14</v>
      </c>
      <c r="H6192" s="1">
        <v>27</v>
      </c>
      <c r="I6192" s="7">
        <v>0</v>
      </c>
      <c r="J6192" s="7">
        <v>80</v>
      </c>
      <c r="K6192" s="7">
        <v>0</v>
      </c>
      <c r="L6192" s="7">
        <v>960</v>
      </c>
      <c r="M6192" s="39">
        <v>1016.064</v>
      </c>
      <c r="N6192" s="39" t="s">
        <v>183</v>
      </c>
      <c r="O6192" s="38">
        <v>0.94482237339380204</v>
      </c>
      <c r="AW6192" s="26"/>
    </row>
    <row r="6193" spans="1:49" x14ac:dyDescent="0.2">
      <c r="A6193" s="7">
        <v>41</v>
      </c>
      <c r="B6193" s="40">
        <v>1896</v>
      </c>
      <c r="C6193" s="40"/>
      <c r="D6193" s="7">
        <v>1</v>
      </c>
      <c r="E6193" s="7">
        <v>22</v>
      </c>
      <c r="F6193" s="7">
        <v>1</v>
      </c>
      <c r="G6193" s="7">
        <v>3</v>
      </c>
      <c r="H6193" s="1">
        <v>27</v>
      </c>
      <c r="I6193" s="7">
        <v>0</v>
      </c>
      <c r="J6193" s="7">
        <v>8</v>
      </c>
      <c r="K6193" s="7">
        <v>6</v>
      </c>
      <c r="L6193" s="7">
        <v>102</v>
      </c>
      <c r="M6193" s="39">
        <f>0.4536*112</f>
        <v>50.803200000000004</v>
      </c>
      <c r="N6193" s="37" t="s">
        <v>183</v>
      </c>
      <c r="O6193" s="38">
        <v>2.007747543461829</v>
      </c>
      <c r="AW6193" s="26"/>
    </row>
    <row r="6194" spans="1:49" x14ac:dyDescent="0.2">
      <c r="A6194" s="7">
        <v>22</v>
      </c>
      <c r="B6194" s="40">
        <v>1896</v>
      </c>
      <c r="C6194" s="40"/>
      <c r="D6194" s="7">
        <v>12</v>
      </c>
      <c r="E6194" s="7">
        <v>24</v>
      </c>
      <c r="F6194" s="7">
        <v>1</v>
      </c>
      <c r="G6194" s="7">
        <v>3</v>
      </c>
      <c r="H6194" s="1">
        <v>27</v>
      </c>
      <c r="I6194" s="7">
        <v>0</v>
      </c>
      <c r="J6194" s="7">
        <v>5</v>
      </c>
      <c r="K6194" s="7">
        <v>3</v>
      </c>
      <c r="L6194" s="7">
        <v>63</v>
      </c>
      <c r="M6194" s="39">
        <f>0.4536*112</f>
        <v>50.803200000000004</v>
      </c>
      <c r="N6194" s="37" t="s">
        <v>183</v>
      </c>
      <c r="O6194" s="38">
        <v>1.2400793650793649</v>
      </c>
      <c r="P6194">
        <v>0</v>
      </c>
      <c r="Q6194">
        <v>5</v>
      </c>
      <c r="R6194">
        <v>6</v>
      </c>
      <c r="S6194">
        <v>0</v>
      </c>
      <c r="T6194">
        <v>9</v>
      </c>
      <c r="U6194">
        <v>0</v>
      </c>
      <c r="V6194">
        <v>0</v>
      </c>
      <c r="W6194">
        <v>9</v>
      </c>
      <c r="X6194">
        <v>0</v>
      </c>
      <c r="Y6194">
        <v>0</v>
      </c>
      <c r="Z6194">
        <v>9</v>
      </c>
      <c r="AA6194">
        <v>3</v>
      </c>
      <c r="AB6194">
        <v>0</v>
      </c>
      <c r="AC6194">
        <v>9</v>
      </c>
      <c r="AD6194">
        <v>0</v>
      </c>
      <c r="AE6194">
        <v>0</v>
      </c>
      <c r="AF6194">
        <v>9</v>
      </c>
      <c r="AG6194">
        <v>6</v>
      </c>
      <c r="AH6194">
        <v>0</v>
      </c>
      <c r="AI6194">
        <v>11</v>
      </c>
      <c r="AJ6194">
        <v>9</v>
      </c>
      <c r="AK6194">
        <v>0</v>
      </c>
      <c r="AL6194">
        <v>14</v>
      </c>
      <c r="AM6194">
        <v>6</v>
      </c>
      <c r="AN6194">
        <v>0</v>
      </c>
      <c r="AO6194">
        <v>17</v>
      </c>
      <c r="AP6194">
        <v>0</v>
      </c>
      <c r="AQ6194">
        <v>0</v>
      </c>
      <c r="AR6194">
        <v>9</v>
      </c>
      <c r="AS6194" s="4">
        <v>6</v>
      </c>
      <c r="AT6194">
        <v>0</v>
      </c>
      <c r="AU6194">
        <v>8</v>
      </c>
      <c r="AV6194">
        <v>3</v>
      </c>
      <c r="AW6194" s="26"/>
    </row>
    <row r="6195" spans="1:49" x14ac:dyDescent="0.2">
      <c r="A6195" s="7">
        <v>110</v>
      </c>
      <c r="B6195" s="40">
        <v>1896</v>
      </c>
      <c r="C6195" s="40"/>
      <c r="D6195" s="7">
        <v>1</v>
      </c>
      <c r="E6195" s="7">
        <v>26</v>
      </c>
      <c r="F6195" s="7">
        <v>2</v>
      </c>
      <c r="G6195" s="7">
        <v>14</v>
      </c>
      <c r="H6195" s="1">
        <v>27</v>
      </c>
      <c r="I6195" s="7">
        <v>0</v>
      </c>
      <c r="J6195" s="7">
        <v>120</v>
      </c>
      <c r="K6195" s="7">
        <v>0</v>
      </c>
      <c r="L6195" s="7">
        <v>1440</v>
      </c>
      <c r="M6195" s="39">
        <v>1016.064</v>
      </c>
      <c r="N6195" s="39" t="s">
        <v>183</v>
      </c>
      <c r="O6195" s="38">
        <v>1.4172335600907029</v>
      </c>
      <c r="AW6195" s="26"/>
    </row>
    <row r="6196" spans="1:49" x14ac:dyDescent="0.2">
      <c r="A6196" s="7">
        <v>37</v>
      </c>
      <c r="B6196" s="40">
        <v>1897</v>
      </c>
      <c r="C6196" s="40"/>
      <c r="D6196" s="7">
        <v>1</v>
      </c>
      <c r="E6196" s="7">
        <v>22</v>
      </c>
      <c r="F6196" s="7">
        <v>1</v>
      </c>
      <c r="G6196" s="7">
        <v>3</v>
      </c>
      <c r="H6196" s="1">
        <v>27</v>
      </c>
      <c r="I6196" s="7">
        <v>0</v>
      </c>
      <c r="J6196" s="7">
        <v>6</v>
      </c>
      <c r="K6196" s="7">
        <v>0</v>
      </c>
      <c r="L6196" s="7">
        <v>72</v>
      </c>
      <c r="M6196" s="39">
        <f>0.4536*112</f>
        <v>50.803200000000004</v>
      </c>
      <c r="N6196" s="37" t="s">
        <v>183</v>
      </c>
      <c r="O6196" s="38">
        <v>1.4172335600907029</v>
      </c>
      <c r="AW6196" s="26"/>
    </row>
    <row r="6197" spans="1:49" x14ac:dyDescent="0.2">
      <c r="A6197" s="7">
        <v>22</v>
      </c>
      <c r="B6197" s="40">
        <v>1897</v>
      </c>
      <c r="C6197" s="40"/>
      <c r="D6197" s="7">
        <v>12</v>
      </c>
      <c r="E6197" s="7">
        <v>24</v>
      </c>
      <c r="F6197" s="7">
        <v>1</v>
      </c>
      <c r="G6197" s="7">
        <v>3</v>
      </c>
      <c r="H6197" s="1">
        <v>27</v>
      </c>
      <c r="I6197" s="7">
        <v>0</v>
      </c>
      <c r="J6197" s="7">
        <v>7</v>
      </c>
      <c r="K6197" s="7">
        <v>0</v>
      </c>
      <c r="L6197" s="7">
        <v>84</v>
      </c>
      <c r="M6197" s="39">
        <f>0.4536*112</f>
        <v>50.803200000000004</v>
      </c>
      <c r="N6197" s="37" t="s">
        <v>183</v>
      </c>
      <c r="O6197" s="38">
        <v>1.6534391534391533</v>
      </c>
      <c r="P6197">
        <v>0</v>
      </c>
      <c r="Q6197">
        <v>5</v>
      </c>
      <c r="R6197">
        <v>6</v>
      </c>
      <c r="S6197">
        <v>0</v>
      </c>
      <c r="T6197">
        <v>6</v>
      </c>
      <c r="U6197">
        <v>6</v>
      </c>
      <c r="V6197">
        <v>0</v>
      </c>
      <c r="W6197">
        <v>6</v>
      </c>
      <c r="X6197">
        <v>3</v>
      </c>
      <c r="Y6197">
        <v>0</v>
      </c>
      <c r="Z6197">
        <v>5</v>
      </c>
      <c r="AA6197">
        <v>9</v>
      </c>
      <c r="AB6197">
        <v>0</v>
      </c>
      <c r="AC6197">
        <v>8</v>
      </c>
      <c r="AD6197">
        <v>6</v>
      </c>
      <c r="AE6197">
        <v>0</v>
      </c>
      <c r="AF6197">
        <v>8</v>
      </c>
      <c r="AG6197">
        <v>0</v>
      </c>
      <c r="AH6197">
        <v>0</v>
      </c>
      <c r="AI6197">
        <v>10</v>
      </c>
      <c r="AJ6197">
        <v>6</v>
      </c>
      <c r="AK6197">
        <v>0</v>
      </c>
      <c r="AL6197">
        <v>12</v>
      </c>
      <c r="AM6197">
        <v>6</v>
      </c>
      <c r="AN6197">
        <v>0</v>
      </c>
      <c r="AO6197">
        <v>13</v>
      </c>
      <c r="AP6197" s="4">
        <v>0</v>
      </c>
      <c r="AQ6197">
        <v>0</v>
      </c>
      <c r="AR6197">
        <v>4</v>
      </c>
      <c r="AS6197">
        <v>9</v>
      </c>
      <c r="AT6197">
        <v>0</v>
      </c>
      <c r="AU6197">
        <v>3</v>
      </c>
      <c r="AV6197">
        <v>6</v>
      </c>
      <c r="AW6197" s="26"/>
    </row>
    <row r="6198" spans="1:49" x14ac:dyDescent="0.2">
      <c r="A6198" s="7">
        <v>108</v>
      </c>
      <c r="B6198" s="40">
        <v>1897</v>
      </c>
      <c r="C6198" s="40"/>
      <c r="D6198" s="7">
        <v>1</v>
      </c>
      <c r="E6198" s="7">
        <v>26</v>
      </c>
      <c r="F6198" s="7">
        <v>2</v>
      </c>
      <c r="G6198" s="7">
        <v>14</v>
      </c>
      <c r="H6198" s="1">
        <v>27</v>
      </c>
      <c r="I6198" s="7">
        <v>0</v>
      </c>
      <c r="J6198" s="7">
        <v>150</v>
      </c>
      <c r="K6198" s="7">
        <v>0</v>
      </c>
      <c r="L6198" s="7">
        <v>1800</v>
      </c>
      <c r="M6198" s="39">
        <v>1016.064</v>
      </c>
      <c r="N6198" s="39" t="s">
        <v>183</v>
      </c>
      <c r="O6198" s="38">
        <v>1.7715419501133787</v>
      </c>
      <c r="AW6198" s="26"/>
    </row>
    <row r="6199" spans="1:49" x14ac:dyDescent="0.2">
      <c r="A6199" s="7">
        <v>35</v>
      </c>
      <c r="B6199" s="40">
        <v>1898</v>
      </c>
      <c r="C6199" s="40"/>
      <c r="D6199" s="7">
        <v>1</v>
      </c>
      <c r="E6199" s="7">
        <v>22</v>
      </c>
      <c r="F6199" s="7">
        <v>1</v>
      </c>
      <c r="G6199" s="7">
        <v>3</v>
      </c>
      <c r="H6199" s="1">
        <v>27</v>
      </c>
      <c r="I6199" s="7">
        <v>0</v>
      </c>
      <c r="J6199" s="7">
        <v>7</v>
      </c>
      <c r="K6199" s="7">
        <v>10</v>
      </c>
      <c r="L6199" s="7">
        <v>94</v>
      </c>
      <c r="M6199" s="39">
        <f>0.4536*112</f>
        <v>50.803200000000004</v>
      </c>
      <c r="N6199" s="37" t="s">
        <v>183</v>
      </c>
      <c r="O6199" s="38">
        <v>1.8502771478961955</v>
      </c>
      <c r="AW6199" s="26"/>
    </row>
    <row r="6200" spans="1:49" x14ac:dyDescent="0.2">
      <c r="A6200" s="7">
        <v>22</v>
      </c>
      <c r="B6200" s="40">
        <v>1898</v>
      </c>
      <c r="C6200" s="40"/>
      <c r="D6200" s="7">
        <v>12</v>
      </c>
      <c r="E6200" s="7">
        <v>24</v>
      </c>
      <c r="F6200" s="7">
        <v>1</v>
      </c>
      <c r="G6200" s="7">
        <v>3</v>
      </c>
      <c r="H6200" s="1">
        <v>27</v>
      </c>
      <c r="I6200" s="7">
        <v>0</v>
      </c>
      <c r="J6200" s="7">
        <v>3</v>
      </c>
      <c r="K6200" s="7">
        <v>3</v>
      </c>
      <c r="L6200" s="7">
        <v>39</v>
      </c>
      <c r="M6200" s="39">
        <f>0.4536*112</f>
        <v>50.803200000000004</v>
      </c>
      <c r="N6200" s="37" t="s">
        <v>183</v>
      </c>
      <c r="O6200" s="38">
        <v>0.76766817838246404</v>
      </c>
      <c r="P6200">
        <v>0</v>
      </c>
      <c r="Q6200">
        <v>4</v>
      </c>
      <c r="R6200">
        <v>9</v>
      </c>
      <c r="S6200">
        <v>0</v>
      </c>
      <c r="T6200">
        <v>6</v>
      </c>
      <c r="U6200">
        <v>0</v>
      </c>
      <c r="V6200">
        <v>0</v>
      </c>
      <c r="W6200">
        <v>6</v>
      </c>
      <c r="X6200">
        <v>0</v>
      </c>
      <c r="Y6200">
        <v>0</v>
      </c>
      <c r="Z6200">
        <v>7</v>
      </c>
      <c r="AA6200">
        <v>6</v>
      </c>
      <c r="AB6200">
        <v>0</v>
      </c>
      <c r="AC6200">
        <v>12</v>
      </c>
      <c r="AD6200">
        <v>0</v>
      </c>
      <c r="AE6200">
        <v>0</v>
      </c>
      <c r="AF6200">
        <v>13</v>
      </c>
      <c r="AG6200">
        <v>0</v>
      </c>
      <c r="AH6200">
        <v>0</v>
      </c>
      <c r="AI6200">
        <v>15</v>
      </c>
      <c r="AJ6200">
        <v>6</v>
      </c>
      <c r="AK6200">
        <v>0</v>
      </c>
      <c r="AL6200">
        <v>21</v>
      </c>
      <c r="AM6200">
        <v>0</v>
      </c>
      <c r="AN6200">
        <v>0</v>
      </c>
      <c r="AO6200">
        <v>6</v>
      </c>
      <c r="AP6200">
        <v>3</v>
      </c>
      <c r="AQ6200">
        <v>0</v>
      </c>
      <c r="AR6200">
        <v>6</v>
      </c>
      <c r="AS6200">
        <v>3</v>
      </c>
      <c r="AT6200">
        <v>0</v>
      </c>
      <c r="AU6200">
        <v>4</v>
      </c>
      <c r="AV6200">
        <v>6</v>
      </c>
      <c r="AW6200" s="26"/>
    </row>
    <row r="6201" spans="1:49" x14ac:dyDescent="0.2">
      <c r="A6201" s="7">
        <v>106</v>
      </c>
      <c r="B6201" s="40">
        <v>1898</v>
      </c>
      <c r="C6201" s="40"/>
      <c r="D6201" s="7">
        <v>1</v>
      </c>
      <c r="E6201" s="7">
        <v>26</v>
      </c>
      <c r="F6201" s="7">
        <v>2</v>
      </c>
      <c r="G6201" s="7">
        <v>14</v>
      </c>
      <c r="H6201" s="1">
        <v>27</v>
      </c>
      <c r="I6201" s="7">
        <v>0</v>
      </c>
      <c r="J6201" s="7">
        <v>65</v>
      </c>
      <c r="K6201" s="7">
        <v>0</v>
      </c>
      <c r="L6201" s="7">
        <v>780</v>
      </c>
      <c r="M6201" s="39">
        <v>1016.064</v>
      </c>
      <c r="N6201" s="39" t="s">
        <v>183</v>
      </c>
      <c r="O6201" s="38">
        <v>0.76766817838246415</v>
      </c>
      <c r="AW6201" s="26"/>
    </row>
    <row r="6202" spans="1:49" x14ac:dyDescent="0.2">
      <c r="A6202" s="7">
        <v>70</v>
      </c>
      <c r="B6202" s="40">
        <v>1899</v>
      </c>
      <c r="C6202" s="18">
        <f>B6202-B6201</f>
        <v>1</v>
      </c>
      <c r="D6202" s="7">
        <v>1</v>
      </c>
      <c r="E6202" s="7">
        <v>21</v>
      </c>
      <c r="F6202" s="7">
        <v>2</v>
      </c>
      <c r="G6202" s="7">
        <v>14</v>
      </c>
      <c r="H6202" s="1">
        <v>27</v>
      </c>
      <c r="I6202" s="7">
        <v>4</v>
      </c>
      <c r="J6202" s="7">
        <v>3</v>
      </c>
      <c r="K6202" s="7">
        <v>6</v>
      </c>
      <c r="L6202" s="7">
        <v>1002</v>
      </c>
      <c r="M6202" s="39">
        <v>1016.064</v>
      </c>
      <c r="N6202" s="39" t="s">
        <v>183</v>
      </c>
      <c r="O6202" s="38">
        <v>0.98615835222978088</v>
      </c>
      <c r="AW6202" s="26"/>
    </row>
    <row r="6203" spans="1:49" x14ac:dyDescent="0.2">
      <c r="A6203" s="7">
        <v>36</v>
      </c>
      <c r="B6203" s="40">
        <v>1899</v>
      </c>
      <c r="C6203" s="40"/>
      <c r="D6203" s="7">
        <v>1</v>
      </c>
      <c r="E6203" s="7">
        <v>22</v>
      </c>
      <c r="F6203" s="7">
        <v>1</v>
      </c>
      <c r="G6203" s="7">
        <v>3</v>
      </c>
      <c r="H6203" s="1">
        <v>27</v>
      </c>
      <c r="I6203" s="7">
        <v>0</v>
      </c>
      <c r="J6203" s="7">
        <v>3</v>
      </c>
      <c r="K6203" s="7">
        <v>4</v>
      </c>
      <c r="L6203" s="7">
        <v>40</v>
      </c>
      <c r="M6203" s="39">
        <f>0.4536*112</f>
        <v>50.803200000000004</v>
      </c>
      <c r="N6203" s="37" t="s">
        <v>183</v>
      </c>
      <c r="O6203" s="38">
        <v>0.78735197782816824</v>
      </c>
      <c r="AW6203" s="26"/>
    </row>
    <row r="6204" spans="1:49" x14ac:dyDescent="0.2">
      <c r="A6204" s="7">
        <v>23</v>
      </c>
      <c r="B6204" s="40">
        <v>1899</v>
      </c>
      <c r="C6204" s="40"/>
      <c r="D6204" s="7">
        <v>12</v>
      </c>
      <c r="E6204" s="7">
        <v>24</v>
      </c>
      <c r="F6204" s="7">
        <v>1</v>
      </c>
      <c r="G6204" s="7">
        <v>3</v>
      </c>
      <c r="H6204" s="1">
        <v>27</v>
      </c>
      <c r="I6204" s="7">
        <v>0</v>
      </c>
      <c r="J6204" s="7">
        <v>4</v>
      </c>
      <c r="K6204" s="7">
        <v>9</v>
      </c>
      <c r="L6204" s="7">
        <v>57</v>
      </c>
      <c r="M6204" s="39">
        <f>0.4536*112</f>
        <v>50.803200000000004</v>
      </c>
      <c r="N6204" s="37" t="s">
        <v>183</v>
      </c>
      <c r="O6204" s="38">
        <v>1.1219765684051397</v>
      </c>
      <c r="P6204">
        <v>0</v>
      </c>
      <c r="Q6204">
        <v>4</v>
      </c>
      <c r="R6204">
        <v>3</v>
      </c>
      <c r="S6204">
        <v>0</v>
      </c>
      <c r="T6204">
        <v>3</v>
      </c>
      <c r="U6204">
        <v>9</v>
      </c>
      <c r="V6204">
        <v>0</v>
      </c>
      <c r="W6204">
        <v>4</v>
      </c>
      <c r="X6204">
        <v>9</v>
      </c>
      <c r="Y6204">
        <v>0</v>
      </c>
      <c r="Z6204">
        <v>5</v>
      </c>
      <c r="AA6204">
        <v>3</v>
      </c>
      <c r="AB6204">
        <v>0</v>
      </c>
      <c r="AC6204">
        <v>5</v>
      </c>
      <c r="AD6204">
        <v>9</v>
      </c>
      <c r="AE6204">
        <v>0</v>
      </c>
      <c r="AF6204">
        <v>7</v>
      </c>
      <c r="AG6204">
        <v>9</v>
      </c>
      <c r="AH6204">
        <v>0</v>
      </c>
      <c r="AI6204">
        <v>7</v>
      </c>
      <c r="AJ6204">
        <v>3</v>
      </c>
      <c r="AK6204">
        <v>0</v>
      </c>
      <c r="AL6204">
        <v>7</v>
      </c>
      <c r="AM6204">
        <v>0</v>
      </c>
      <c r="AN6204">
        <v>0</v>
      </c>
      <c r="AO6204">
        <v>5</v>
      </c>
      <c r="AP6204">
        <v>9</v>
      </c>
      <c r="AQ6204">
        <v>0</v>
      </c>
      <c r="AR6204">
        <v>3</v>
      </c>
      <c r="AS6204">
        <v>9</v>
      </c>
      <c r="AT6204">
        <v>0</v>
      </c>
      <c r="AU6204">
        <v>3</v>
      </c>
      <c r="AV6204">
        <v>0</v>
      </c>
      <c r="AW6204" s="26"/>
    </row>
    <row r="6205" spans="1:49" x14ac:dyDescent="0.2">
      <c r="A6205" s="7">
        <v>116</v>
      </c>
      <c r="B6205" s="40">
        <v>1899</v>
      </c>
      <c r="C6205" s="40"/>
      <c r="D6205" s="7">
        <v>1</v>
      </c>
      <c r="E6205" s="7">
        <v>26</v>
      </c>
      <c r="F6205" s="7">
        <v>2</v>
      </c>
      <c r="G6205" s="7">
        <v>14</v>
      </c>
      <c r="H6205" s="1">
        <v>27</v>
      </c>
      <c r="I6205" s="7">
        <v>0</v>
      </c>
      <c r="J6205" s="7">
        <v>90</v>
      </c>
      <c r="K6205" s="7">
        <v>0</v>
      </c>
      <c r="L6205" s="7">
        <v>1080</v>
      </c>
      <c r="M6205" s="39">
        <v>1016.064</v>
      </c>
      <c r="N6205" s="39" t="s">
        <v>183</v>
      </c>
      <c r="O6205" s="38">
        <v>1.0629251700680273</v>
      </c>
      <c r="AW6205" s="26"/>
    </row>
    <row r="6206" spans="1:49" x14ac:dyDescent="0.2">
      <c r="A6206" s="7">
        <v>72</v>
      </c>
      <c r="B6206" s="40">
        <v>1900</v>
      </c>
      <c r="C6206" s="18">
        <f>B6206-B6205</f>
        <v>1</v>
      </c>
      <c r="D6206" s="7">
        <v>1</v>
      </c>
      <c r="E6206" s="7">
        <v>21</v>
      </c>
      <c r="F6206" s="7">
        <v>2</v>
      </c>
      <c r="G6206" s="7">
        <v>14</v>
      </c>
      <c r="H6206" s="1">
        <v>27</v>
      </c>
      <c r="I6206" s="7">
        <v>4</v>
      </c>
      <c r="J6206" s="7">
        <v>17</v>
      </c>
      <c r="K6206" s="7">
        <v>0</v>
      </c>
      <c r="L6206" s="7">
        <v>1164</v>
      </c>
      <c r="M6206" s="39">
        <v>1016.064</v>
      </c>
      <c r="N6206" s="39" t="s">
        <v>183</v>
      </c>
      <c r="O6206" s="38">
        <v>1.145597127739985</v>
      </c>
      <c r="AW6206" s="26"/>
    </row>
    <row r="6207" spans="1:49" x14ac:dyDescent="0.2">
      <c r="A6207" s="7">
        <v>37</v>
      </c>
      <c r="B6207" s="40">
        <v>1900</v>
      </c>
      <c r="C6207" s="40"/>
      <c r="D6207" s="7">
        <v>1</v>
      </c>
      <c r="E6207" s="7">
        <v>22</v>
      </c>
      <c r="F6207" s="7">
        <v>1</v>
      </c>
      <c r="G6207" s="7">
        <v>3</v>
      </c>
      <c r="H6207" s="1">
        <v>27</v>
      </c>
      <c r="I6207" s="7">
        <v>0</v>
      </c>
      <c r="J6207" s="7">
        <v>3</v>
      </c>
      <c r="K6207" s="7">
        <v>11</v>
      </c>
      <c r="L6207" s="7">
        <v>47</v>
      </c>
      <c r="M6207" s="39">
        <f>0.4536*112</f>
        <v>50.803200000000004</v>
      </c>
      <c r="N6207" s="37" t="s">
        <v>183</v>
      </c>
      <c r="O6207" s="38">
        <v>0.92513857394809773</v>
      </c>
      <c r="AW6207" s="26"/>
    </row>
    <row r="6208" spans="1:49" x14ac:dyDescent="0.2">
      <c r="A6208" s="7">
        <v>24</v>
      </c>
      <c r="B6208" s="40">
        <v>1900</v>
      </c>
      <c r="C6208" s="40"/>
      <c r="D6208" s="7">
        <v>12</v>
      </c>
      <c r="E6208" s="7">
        <v>24</v>
      </c>
      <c r="F6208" s="7">
        <v>1</v>
      </c>
      <c r="G6208" s="7">
        <v>3</v>
      </c>
      <c r="H6208" s="1">
        <v>27</v>
      </c>
      <c r="I6208" s="7">
        <v>0</v>
      </c>
      <c r="J6208" s="7">
        <v>3</v>
      </c>
      <c r="K6208" s="7">
        <v>9</v>
      </c>
      <c r="L6208" s="7">
        <v>45</v>
      </c>
      <c r="M6208" s="39">
        <f>0.4536*112</f>
        <v>50.803200000000004</v>
      </c>
      <c r="N6208" s="37" t="s">
        <v>183</v>
      </c>
      <c r="O6208" s="38">
        <v>0.88577097505668922</v>
      </c>
      <c r="P6208">
        <v>0</v>
      </c>
      <c r="Q6208">
        <v>2</v>
      </c>
      <c r="R6208">
        <v>6</v>
      </c>
      <c r="S6208">
        <v>0</v>
      </c>
      <c r="T6208">
        <v>3</v>
      </c>
      <c r="U6208">
        <v>0</v>
      </c>
      <c r="V6208">
        <v>0</v>
      </c>
      <c r="W6208">
        <v>3</v>
      </c>
      <c r="X6208">
        <v>6</v>
      </c>
      <c r="Y6208">
        <v>0</v>
      </c>
      <c r="Z6208">
        <v>3</v>
      </c>
      <c r="AA6208">
        <v>6</v>
      </c>
      <c r="AB6208">
        <v>0</v>
      </c>
      <c r="AC6208">
        <v>4</v>
      </c>
      <c r="AD6208" s="4">
        <v>0</v>
      </c>
      <c r="AE6208">
        <v>0</v>
      </c>
      <c r="AF6208">
        <v>3</v>
      </c>
      <c r="AG6208">
        <v>9</v>
      </c>
      <c r="AH6208">
        <v>0</v>
      </c>
      <c r="AI6208">
        <v>5</v>
      </c>
      <c r="AJ6208">
        <v>3</v>
      </c>
      <c r="AK6208" t="s">
        <v>160</v>
      </c>
      <c r="AL6208">
        <v>1</v>
      </c>
      <c r="AM6208">
        <v>6</v>
      </c>
      <c r="AN6208" t="s">
        <v>160</v>
      </c>
      <c r="AO6208">
        <v>2</v>
      </c>
      <c r="AP6208">
        <v>0</v>
      </c>
      <c r="AQ6208">
        <v>0</v>
      </c>
      <c r="AR6208">
        <v>6</v>
      </c>
      <c r="AS6208">
        <v>0</v>
      </c>
      <c r="AT6208">
        <v>0</v>
      </c>
      <c r="AU6208">
        <v>4</v>
      </c>
      <c r="AV6208">
        <v>0</v>
      </c>
      <c r="AW6208" s="26"/>
    </row>
    <row r="6209" spans="1:49" x14ac:dyDescent="0.2">
      <c r="A6209" s="7">
        <v>117</v>
      </c>
      <c r="B6209" s="40">
        <v>1900</v>
      </c>
      <c r="C6209" s="40"/>
      <c r="D6209" s="7">
        <v>1</v>
      </c>
      <c r="E6209" s="7">
        <v>26</v>
      </c>
      <c r="F6209" s="7">
        <v>2</v>
      </c>
      <c r="G6209" s="7">
        <v>14</v>
      </c>
      <c r="H6209" s="1">
        <v>27</v>
      </c>
      <c r="I6209" s="7">
        <v>0</v>
      </c>
      <c r="J6209" s="7">
        <v>170</v>
      </c>
      <c r="K6209" s="7">
        <v>0</v>
      </c>
      <c r="L6209" s="7">
        <v>2040</v>
      </c>
      <c r="M6209" s="39">
        <v>1016.064</v>
      </c>
      <c r="N6209" s="39" t="s">
        <v>183</v>
      </c>
      <c r="O6209" s="38">
        <v>2.007747543461829</v>
      </c>
      <c r="AW6209" s="26"/>
    </row>
    <row r="6210" spans="1:49" x14ac:dyDescent="0.2">
      <c r="A6210" s="7">
        <v>81</v>
      </c>
      <c r="B6210" s="40">
        <v>1901</v>
      </c>
      <c r="C6210" s="18">
        <f>B6210-B6209</f>
        <v>1</v>
      </c>
      <c r="D6210" s="7">
        <v>1</v>
      </c>
      <c r="E6210" s="7">
        <v>21</v>
      </c>
      <c r="F6210" s="7">
        <v>2</v>
      </c>
      <c r="G6210" s="7">
        <v>14</v>
      </c>
      <c r="H6210" s="1">
        <v>27</v>
      </c>
      <c r="I6210" s="7">
        <v>9</v>
      </c>
      <c r="J6210" s="7">
        <v>0</v>
      </c>
      <c r="K6210" s="7">
        <v>6</v>
      </c>
      <c r="L6210" s="7">
        <v>2166</v>
      </c>
      <c r="M6210" s="39">
        <v>1016.064</v>
      </c>
      <c r="N6210" s="39" t="s">
        <v>183</v>
      </c>
      <c r="O6210" s="38">
        <v>2.1317554799697658</v>
      </c>
      <c r="AW6210" s="26"/>
    </row>
    <row r="6211" spans="1:49" x14ac:dyDescent="0.2">
      <c r="A6211" s="7">
        <v>40</v>
      </c>
      <c r="B6211" s="40">
        <v>1901</v>
      </c>
      <c r="C6211" s="40"/>
      <c r="D6211" s="7">
        <v>1</v>
      </c>
      <c r="E6211" s="7">
        <v>22</v>
      </c>
      <c r="F6211" s="7">
        <v>1</v>
      </c>
      <c r="G6211" s="7">
        <v>3</v>
      </c>
      <c r="H6211" s="1">
        <v>27</v>
      </c>
      <c r="I6211" s="7">
        <v>0</v>
      </c>
      <c r="J6211" s="7">
        <v>7</v>
      </c>
      <c r="K6211" s="7">
        <v>1</v>
      </c>
      <c r="L6211" s="7">
        <v>85</v>
      </c>
      <c r="M6211" s="39">
        <f>0.4536*112</f>
        <v>50.803200000000004</v>
      </c>
      <c r="N6211" s="37" t="s">
        <v>183</v>
      </c>
      <c r="O6211" s="38">
        <v>1.6731229528848575</v>
      </c>
      <c r="AW6211" s="26"/>
    </row>
    <row r="6212" spans="1:49" x14ac:dyDescent="0.2">
      <c r="A6212" s="7">
        <v>26</v>
      </c>
      <c r="B6212" s="40">
        <v>1901</v>
      </c>
      <c r="C6212" s="40"/>
      <c r="D6212" s="7">
        <v>12</v>
      </c>
      <c r="E6212" s="7">
        <v>24</v>
      </c>
      <c r="F6212" s="7">
        <v>1</v>
      </c>
      <c r="G6212" s="7">
        <v>3</v>
      </c>
      <c r="H6212" s="1">
        <v>27</v>
      </c>
      <c r="I6212" s="7">
        <v>0</v>
      </c>
      <c r="J6212" s="7">
        <v>3</v>
      </c>
      <c r="K6212" s="40">
        <v>1.5</v>
      </c>
      <c r="L6212" s="7">
        <v>37.5</v>
      </c>
      <c r="M6212" s="39">
        <f>0.4536*112</f>
        <v>50.803200000000004</v>
      </c>
      <c r="N6212" s="37" t="s">
        <v>183</v>
      </c>
      <c r="O6212" s="38">
        <v>0.73814247921390774</v>
      </c>
      <c r="P6212">
        <v>0</v>
      </c>
      <c r="Q6212">
        <v>5</v>
      </c>
      <c r="R6212">
        <v>6</v>
      </c>
      <c r="S6212">
        <v>0</v>
      </c>
      <c r="T6212">
        <v>5</v>
      </c>
      <c r="U6212">
        <v>0</v>
      </c>
      <c r="V6212">
        <v>0</v>
      </c>
      <c r="W6212">
        <v>6</v>
      </c>
      <c r="X6212">
        <v>0</v>
      </c>
      <c r="Y6212">
        <v>0</v>
      </c>
      <c r="Z6212">
        <v>7</v>
      </c>
      <c r="AA6212">
        <v>6</v>
      </c>
      <c r="AB6212">
        <v>0</v>
      </c>
      <c r="AC6212">
        <v>12</v>
      </c>
      <c r="AD6212">
        <v>0</v>
      </c>
      <c r="AE6212">
        <v>0</v>
      </c>
      <c r="AF6212">
        <v>12</v>
      </c>
      <c r="AG6212">
        <v>0</v>
      </c>
      <c r="AH6212">
        <v>0</v>
      </c>
      <c r="AI6212">
        <v>12</v>
      </c>
      <c r="AJ6212">
        <v>0</v>
      </c>
      <c r="AK6212">
        <v>0</v>
      </c>
      <c r="AL6212">
        <v>16</v>
      </c>
      <c r="AM6212">
        <v>6</v>
      </c>
      <c r="AN6212">
        <v>0</v>
      </c>
      <c r="AO6212">
        <v>19</v>
      </c>
      <c r="AP6212">
        <v>6</v>
      </c>
      <c r="AQ6212">
        <v>0</v>
      </c>
      <c r="AR6212">
        <v>3</v>
      </c>
      <c r="AS6212">
        <v>9</v>
      </c>
      <c r="AT6212">
        <v>0</v>
      </c>
      <c r="AU6212">
        <v>3</v>
      </c>
      <c r="AV6212">
        <v>9</v>
      </c>
      <c r="AW6212" s="26"/>
    </row>
    <row r="6213" spans="1:49" x14ac:dyDescent="0.2">
      <c r="A6213" s="7">
        <v>127</v>
      </c>
      <c r="B6213" s="40">
        <v>1901</v>
      </c>
      <c r="C6213" s="40"/>
      <c r="D6213" s="7">
        <v>1</v>
      </c>
      <c r="E6213" s="7">
        <v>26</v>
      </c>
      <c r="F6213" s="7">
        <v>2</v>
      </c>
      <c r="G6213" s="7">
        <v>14</v>
      </c>
      <c r="H6213" s="1">
        <v>27</v>
      </c>
      <c r="I6213" s="7">
        <v>0</v>
      </c>
      <c r="J6213" s="7">
        <v>150</v>
      </c>
      <c r="K6213" s="7">
        <v>0</v>
      </c>
      <c r="L6213" s="7">
        <v>1800</v>
      </c>
      <c r="M6213" s="39">
        <v>1016.064</v>
      </c>
      <c r="N6213" s="39" t="s">
        <v>183</v>
      </c>
      <c r="O6213" s="38">
        <v>1.7715419501133787</v>
      </c>
      <c r="AW6213" s="26"/>
    </row>
    <row r="6214" spans="1:49" x14ac:dyDescent="0.2">
      <c r="A6214" s="7">
        <v>146</v>
      </c>
      <c r="B6214" s="40">
        <v>1901</v>
      </c>
      <c r="C6214" s="40"/>
      <c r="D6214" s="7">
        <v>1</v>
      </c>
      <c r="E6214" s="7">
        <v>26</v>
      </c>
      <c r="F6214" s="7">
        <v>1</v>
      </c>
      <c r="G6214" s="7">
        <v>2</v>
      </c>
      <c r="H6214" s="1">
        <v>27</v>
      </c>
      <c r="I6214" s="7">
        <v>0</v>
      </c>
      <c r="J6214" s="7">
        <v>0</v>
      </c>
      <c r="K6214" s="7">
        <v>1</v>
      </c>
      <c r="L6214" s="7">
        <v>1</v>
      </c>
      <c r="M6214" s="36">
        <v>0.4535970244035199</v>
      </c>
      <c r="N6214" s="37" t="s">
        <v>183</v>
      </c>
      <c r="O6214" s="38">
        <v>2.2046000000000001</v>
      </c>
      <c r="AW6214" s="26"/>
    </row>
    <row r="6215" spans="1:49" x14ac:dyDescent="0.2">
      <c r="A6215" s="7">
        <v>80</v>
      </c>
      <c r="B6215" s="40">
        <v>1902</v>
      </c>
      <c r="C6215" s="18">
        <f>B6215-B6214</f>
        <v>1</v>
      </c>
      <c r="D6215" s="7">
        <v>1</v>
      </c>
      <c r="E6215" s="7">
        <v>21</v>
      </c>
      <c r="F6215" s="7">
        <v>2</v>
      </c>
      <c r="G6215" s="7">
        <v>14</v>
      </c>
      <c r="H6215" s="1">
        <v>27</v>
      </c>
      <c r="I6215" s="7">
        <v>6</v>
      </c>
      <c r="J6215" s="7">
        <v>4</v>
      </c>
      <c r="K6215" s="7">
        <v>0</v>
      </c>
      <c r="L6215" s="7">
        <v>1488</v>
      </c>
      <c r="M6215" s="39">
        <v>1016.064</v>
      </c>
      <c r="N6215" s="39" t="s">
        <v>183</v>
      </c>
      <c r="O6215" s="38">
        <v>1.4644746787603931</v>
      </c>
      <c r="AW6215" s="26"/>
    </row>
    <row r="6216" spans="1:49" x14ac:dyDescent="0.2">
      <c r="A6216" s="7">
        <v>41</v>
      </c>
      <c r="B6216" s="40">
        <v>1902</v>
      </c>
      <c r="C6216" s="40"/>
      <c r="D6216" s="7">
        <v>1</v>
      </c>
      <c r="E6216" s="7">
        <v>22</v>
      </c>
      <c r="F6216" s="7">
        <v>1</v>
      </c>
      <c r="G6216" s="7">
        <v>3</v>
      </c>
      <c r="H6216" s="1">
        <v>27</v>
      </c>
      <c r="I6216" s="7">
        <v>0</v>
      </c>
      <c r="J6216" s="7">
        <v>5</v>
      </c>
      <c r="K6216" s="7">
        <v>2.5</v>
      </c>
      <c r="L6216" s="7">
        <v>62.5</v>
      </c>
      <c r="M6216" s="39">
        <f>0.4536*112</f>
        <v>50.803200000000004</v>
      </c>
      <c r="N6216" s="37" t="s">
        <v>183</v>
      </c>
      <c r="O6216" s="38">
        <v>1.2302374653565129</v>
      </c>
      <c r="AW6216" s="26"/>
    </row>
    <row r="6217" spans="1:49" x14ac:dyDescent="0.2">
      <c r="A6217" s="7">
        <v>26</v>
      </c>
      <c r="B6217" s="40">
        <v>1902</v>
      </c>
      <c r="C6217" s="40"/>
      <c r="D6217" s="7">
        <v>12</v>
      </c>
      <c r="E6217" s="7">
        <v>24</v>
      </c>
      <c r="F6217" s="7">
        <v>1</v>
      </c>
      <c r="G6217" s="7">
        <v>3</v>
      </c>
      <c r="H6217" s="1">
        <v>27</v>
      </c>
      <c r="I6217" s="7">
        <v>0</v>
      </c>
      <c r="J6217" s="7">
        <v>4</v>
      </c>
      <c r="K6217" s="7">
        <v>0</v>
      </c>
      <c r="L6217" s="7">
        <v>48</v>
      </c>
      <c r="M6217" s="39">
        <f>0.4536*112</f>
        <v>50.803200000000004</v>
      </c>
      <c r="N6217" s="37" t="s">
        <v>183</v>
      </c>
      <c r="O6217" s="38">
        <v>0.94482237339380193</v>
      </c>
      <c r="P6217">
        <v>0</v>
      </c>
      <c r="Q6217">
        <v>3</v>
      </c>
      <c r="R6217">
        <v>0</v>
      </c>
      <c r="S6217">
        <v>0</v>
      </c>
      <c r="T6217">
        <v>4</v>
      </c>
      <c r="U6217">
        <v>3</v>
      </c>
      <c r="V6217">
        <v>0</v>
      </c>
      <c r="W6217">
        <v>5</v>
      </c>
      <c r="X6217">
        <v>9</v>
      </c>
      <c r="Y6217">
        <v>0</v>
      </c>
      <c r="Z6217">
        <v>9</v>
      </c>
      <c r="AA6217">
        <v>6</v>
      </c>
      <c r="AB6217">
        <v>0</v>
      </c>
      <c r="AC6217">
        <v>6</v>
      </c>
      <c r="AD6217">
        <v>0</v>
      </c>
      <c r="AE6217">
        <v>0</v>
      </c>
      <c r="AF6217">
        <v>5</v>
      </c>
      <c r="AG6217">
        <v>6</v>
      </c>
      <c r="AH6217">
        <v>0</v>
      </c>
      <c r="AI6217">
        <v>7</v>
      </c>
      <c r="AJ6217">
        <v>0</v>
      </c>
      <c r="AK6217">
        <v>0</v>
      </c>
      <c r="AL6217">
        <v>6</v>
      </c>
      <c r="AM6217">
        <v>0</v>
      </c>
      <c r="AN6217">
        <v>0</v>
      </c>
      <c r="AO6217">
        <v>8</v>
      </c>
      <c r="AP6217" s="4">
        <v>0</v>
      </c>
      <c r="AQ6217">
        <v>0</v>
      </c>
      <c r="AR6217">
        <v>3</v>
      </c>
      <c r="AS6217">
        <v>6</v>
      </c>
      <c r="AT6217">
        <v>0</v>
      </c>
      <c r="AU6217">
        <v>3</v>
      </c>
      <c r="AV6217">
        <v>9</v>
      </c>
      <c r="AW6217" s="26"/>
    </row>
    <row r="6218" spans="1:49" x14ac:dyDescent="0.2">
      <c r="A6218" s="7">
        <v>182</v>
      </c>
      <c r="B6218" s="40">
        <v>1902</v>
      </c>
      <c r="C6218" s="40"/>
      <c r="D6218" s="7">
        <v>12</v>
      </c>
      <c r="E6218" s="7">
        <v>25</v>
      </c>
      <c r="F6218" s="7">
        <v>2</v>
      </c>
      <c r="G6218" s="7">
        <v>14</v>
      </c>
      <c r="H6218" s="1">
        <v>27</v>
      </c>
      <c r="I6218" s="7">
        <v>6</v>
      </c>
      <c r="J6218" s="7">
        <v>5</v>
      </c>
      <c r="K6218" s="7">
        <v>0</v>
      </c>
      <c r="L6218" s="7">
        <v>1500</v>
      </c>
      <c r="M6218" s="39">
        <v>1016.064</v>
      </c>
      <c r="N6218" s="39" t="s">
        <v>183</v>
      </c>
      <c r="O6218" s="38">
        <v>1.4762849584278157</v>
      </c>
      <c r="P6218">
        <v>7</v>
      </c>
      <c r="Q6218">
        <v>0</v>
      </c>
      <c r="R6218">
        <v>0</v>
      </c>
      <c r="S6218">
        <v>7</v>
      </c>
      <c r="T6218">
        <v>12</v>
      </c>
      <c r="U6218">
        <v>6</v>
      </c>
      <c r="V6218">
        <v>8</v>
      </c>
      <c r="W6218">
        <v>0</v>
      </c>
      <c r="X6218">
        <v>0</v>
      </c>
      <c r="Y6218">
        <v>9</v>
      </c>
      <c r="Z6218">
        <v>15</v>
      </c>
      <c r="AA6218">
        <v>0</v>
      </c>
      <c r="AB6218">
        <v>9</v>
      </c>
      <c r="AC6218">
        <v>15</v>
      </c>
      <c r="AD6218">
        <v>0</v>
      </c>
      <c r="AE6218">
        <v>10</v>
      </c>
      <c r="AF6218">
        <v>0</v>
      </c>
      <c r="AG6218">
        <v>0</v>
      </c>
      <c r="AH6218">
        <v>10</v>
      </c>
      <c r="AI6218">
        <v>10</v>
      </c>
      <c r="AJ6218">
        <v>0</v>
      </c>
      <c r="AK6218">
        <v>10</v>
      </c>
      <c r="AL6218">
        <v>10</v>
      </c>
      <c r="AM6218">
        <v>0</v>
      </c>
      <c r="AN6218">
        <v>10</v>
      </c>
      <c r="AO6218">
        <v>15</v>
      </c>
      <c r="AP6218" s="4">
        <v>0</v>
      </c>
      <c r="AQ6218">
        <v>8</v>
      </c>
      <c r="AR6218">
        <v>10</v>
      </c>
      <c r="AS6218">
        <v>0</v>
      </c>
      <c r="AT6218">
        <v>7</v>
      </c>
      <c r="AU6218">
        <v>15</v>
      </c>
      <c r="AV6218">
        <v>0</v>
      </c>
      <c r="AW6218" s="26"/>
    </row>
    <row r="6219" spans="1:49" x14ac:dyDescent="0.2">
      <c r="A6219" s="7">
        <v>126</v>
      </c>
      <c r="B6219" s="40">
        <v>1902</v>
      </c>
      <c r="C6219" s="40"/>
      <c r="D6219" s="7">
        <v>1</v>
      </c>
      <c r="E6219" s="7">
        <v>26</v>
      </c>
      <c r="F6219" s="7">
        <v>2</v>
      </c>
      <c r="G6219" s="7">
        <v>14</v>
      </c>
      <c r="H6219" s="1">
        <v>27</v>
      </c>
      <c r="I6219" s="7">
        <v>0</v>
      </c>
      <c r="J6219" s="7">
        <v>75</v>
      </c>
      <c r="K6219" s="7">
        <v>0</v>
      </c>
      <c r="L6219" s="7">
        <v>900</v>
      </c>
      <c r="M6219" s="39">
        <v>1016.064</v>
      </c>
      <c r="N6219" s="39" t="s">
        <v>183</v>
      </c>
      <c r="O6219" s="38">
        <v>0.88577097505668934</v>
      </c>
      <c r="AW6219" s="26"/>
    </row>
    <row r="6220" spans="1:49" x14ac:dyDescent="0.2">
      <c r="A6220" s="7">
        <v>80</v>
      </c>
      <c r="B6220" s="40">
        <v>1903</v>
      </c>
      <c r="C6220" s="18">
        <f>B6220-B6219</f>
        <v>1</v>
      </c>
      <c r="D6220" s="7">
        <v>1</v>
      </c>
      <c r="E6220" s="7">
        <v>21</v>
      </c>
      <c r="F6220" s="7">
        <v>2</v>
      </c>
      <c r="G6220" s="7">
        <v>14</v>
      </c>
      <c r="H6220" s="1">
        <v>27</v>
      </c>
      <c r="I6220" s="7">
        <v>3</v>
      </c>
      <c r="J6220" s="7">
        <v>18</v>
      </c>
      <c r="K6220" s="7">
        <v>0</v>
      </c>
      <c r="L6220" s="7">
        <v>936</v>
      </c>
      <c r="M6220" s="39">
        <v>1016.064</v>
      </c>
      <c r="N6220" s="39" t="s">
        <v>183</v>
      </c>
      <c r="O6220" s="38">
        <v>0.92120181405895696</v>
      </c>
      <c r="AW6220" s="26"/>
    </row>
    <row r="6221" spans="1:49" x14ac:dyDescent="0.2">
      <c r="A6221" s="7">
        <v>41</v>
      </c>
      <c r="B6221" s="40">
        <v>1903</v>
      </c>
      <c r="C6221" s="40"/>
      <c r="D6221" s="7">
        <v>1</v>
      </c>
      <c r="E6221" s="7">
        <v>22</v>
      </c>
      <c r="F6221" s="7">
        <v>1</v>
      </c>
      <c r="G6221" s="7">
        <v>3</v>
      </c>
      <c r="H6221" s="1">
        <v>27</v>
      </c>
      <c r="I6221" s="7">
        <v>0</v>
      </c>
      <c r="J6221" s="7">
        <v>2</v>
      </c>
      <c r="K6221" s="7">
        <v>6</v>
      </c>
      <c r="L6221" s="7">
        <v>30</v>
      </c>
      <c r="M6221" s="39">
        <f>0.4536*112</f>
        <v>50.803200000000004</v>
      </c>
      <c r="N6221" s="37" t="s">
        <v>183</v>
      </c>
      <c r="O6221" s="38">
        <v>0.59051398337112615</v>
      </c>
      <c r="AW6221" s="26"/>
    </row>
    <row r="6222" spans="1:49" x14ac:dyDescent="0.2">
      <c r="A6222" s="7">
        <v>26</v>
      </c>
      <c r="B6222" s="40">
        <v>1903</v>
      </c>
      <c r="C6222" s="40"/>
      <c r="D6222" s="7">
        <v>12</v>
      </c>
      <c r="E6222" s="7">
        <v>24</v>
      </c>
      <c r="F6222" s="7">
        <v>1</v>
      </c>
      <c r="G6222" s="7">
        <v>3</v>
      </c>
      <c r="H6222" s="1">
        <v>27</v>
      </c>
      <c r="I6222" s="7">
        <v>0</v>
      </c>
      <c r="J6222" s="7">
        <v>4</v>
      </c>
      <c r="K6222" s="7">
        <v>0</v>
      </c>
      <c r="L6222" s="7">
        <v>48</v>
      </c>
      <c r="M6222" s="39">
        <f>0.4536*112</f>
        <v>50.803200000000004</v>
      </c>
      <c r="N6222" s="37" t="s">
        <v>183</v>
      </c>
      <c r="O6222" s="38">
        <v>0.94482237339380193</v>
      </c>
      <c r="P6222">
        <v>0</v>
      </c>
      <c r="Q6222">
        <v>3</v>
      </c>
      <c r="R6222">
        <v>9</v>
      </c>
      <c r="S6222">
        <v>0</v>
      </c>
      <c r="T6222">
        <v>3</v>
      </c>
      <c r="U6222">
        <v>9</v>
      </c>
      <c r="V6222">
        <v>0</v>
      </c>
      <c r="W6222">
        <v>3</v>
      </c>
      <c r="X6222">
        <v>3</v>
      </c>
      <c r="Y6222">
        <v>0</v>
      </c>
      <c r="Z6222">
        <v>3</v>
      </c>
      <c r="AA6222">
        <v>6</v>
      </c>
      <c r="AB6222">
        <v>0</v>
      </c>
      <c r="AC6222">
        <v>2</v>
      </c>
      <c r="AD6222">
        <v>9</v>
      </c>
      <c r="AE6222">
        <v>0</v>
      </c>
      <c r="AF6222">
        <v>3</v>
      </c>
      <c r="AG6222">
        <v>0</v>
      </c>
      <c r="AH6222">
        <v>0</v>
      </c>
      <c r="AI6222">
        <v>3</v>
      </c>
      <c r="AJ6222">
        <v>3</v>
      </c>
      <c r="AK6222">
        <v>0</v>
      </c>
      <c r="AL6222">
        <v>3</v>
      </c>
      <c r="AM6222">
        <v>3</v>
      </c>
      <c r="AN6222">
        <v>0</v>
      </c>
      <c r="AO6222">
        <v>3</v>
      </c>
      <c r="AP6222">
        <v>6</v>
      </c>
      <c r="AQ6222">
        <v>0</v>
      </c>
      <c r="AR6222">
        <v>4</v>
      </c>
      <c r="AS6222">
        <v>0</v>
      </c>
      <c r="AT6222">
        <v>0</v>
      </c>
      <c r="AU6222">
        <v>3</v>
      </c>
      <c r="AV6222">
        <v>0</v>
      </c>
      <c r="AW6222" s="26"/>
    </row>
    <row r="6223" spans="1:49" x14ac:dyDescent="0.2">
      <c r="A6223" s="7">
        <v>180</v>
      </c>
      <c r="B6223" s="40">
        <v>1903</v>
      </c>
      <c r="C6223" s="40"/>
      <c r="D6223" s="7">
        <v>2</v>
      </c>
      <c r="E6223" s="7">
        <v>25</v>
      </c>
      <c r="F6223" s="7">
        <v>2</v>
      </c>
      <c r="G6223" s="7">
        <v>14</v>
      </c>
      <c r="H6223" s="1">
        <v>27</v>
      </c>
      <c r="I6223" s="7">
        <v>9</v>
      </c>
      <c r="J6223" s="7">
        <v>0</v>
      </c>
      <c r="K6223" s="7">
        <v>0</v>
      </c>
      <c r="L6223" s="7">
        <v>2160</v>
      </c>
      <c r="M6223" s="39">
        <v>1016.064</v>
      </c>
      <c r="N6223" s="39" t="s">
        <v>183</v>
      </c>
      <c r="O6223" s="38">
        <v>2.1258503401360547</v>
      </c>
      <c r="P6223">
        <v>8</v>
      </c>
      <c r="Q6223">
        <v>0</v>
      </c>
      <c r="R6223">
        <v>0</v>
      </c>
      <c r="AW6223" s="26"/>
    </row>
    <row r="6224" spans="1:49" x14ac:dyDescent="0.2">
      <c r="A6224" s="7">
        <v>126</v>
      </c>
      <c r="B6224" s="40">
        <v>1903</v>
      </c>
      <c r="C6224" s="40"/>
      <c r="D6224" s="7">
        <v>1</v>
      </c>
      <c r="E6224" s="7">
        <v>26</v>
      </c>
      <c r="F6224" s="7">
        <v>2</v>
      </c>
      <c r="G6224" s="7">
        <v>14</v>
      </c>
      <c r="H6224" s="1">
        <v>27</v>
      </c>
      <c r="I6224" s="7">
        <v>0</v>
      </c>
      <c r="J6224" s="7">
        <v>70</v>
      </c>
      <c r="K6224" s="7">
        <v>0</v>
      </c>
      <c r="L6224" s="7">
        <v>840</v>
      </c>
      <c r="M6224" s="39">
        <v>1016.064</v>
      </c>
      <c r="N6224" s="39" t="s">
        <v>183</v>
      </c>
      <c r="O6224" s="38">
        <v>0.82671957671957674</v>
      </c>
      <c r="AW6224" s="26"/>
    </row>
    <row r="6225" spans="1:49" x14ac:dyDescent="0.2">
      <c r="A6225" s="7">
        <v>78</v>
      </c>
      <c r="B6225" s="40">
        <v>1904</v>
      </c>
      <c r="C6225" s="18">
        <f>B6225-B6224</f>
        <v>1</v>
      </c>
      <c r="D6225" s="7">
        <v>1</v>
      </c>
      <c r="E6225" s="7">
        <v>21</v>
      </c>
      <c r="F6225" s="7">
        <v>2</v>
      </c>
      <c r="G6225" s="7">
        <v>14</v>
      </c>
      <c r="H6225" s="1">
        <v>27</v>
      </c>
      <c r="I6225" s="7">
        <v>3</v>
      </c>
      <c r="J6225" s="7">
        <v>10</v>
      </c>
      <c r="K6225" s="7">
        <v>3</v>
      </c>
      <c r="L6225" s="7">
        <v>843</v>
      </c>
      <c r="M6225" s="39">
        <v>1016.064</v>
      </c>
      <c r="N6225" s="39" t="s">
        <v>183</v>
      </c>
      <c r="O6225" s="38">
        <v>0.82967214663643241</v>
      </c>
      <c r="AW6225" s="26"/>
    </row>
    <row r="6226" spans="1:49" x14ac:dyDescent="0.2">
      <c r="A6226" s="7">
        <v>40</v>
      </c>
      <c r="B6226" s="40">
        <v>1904</v>
      </c>
      <c r="C6226" s="40"/>
      <c r="D6226" s="7">
        <v>12</v>
      </c>
      <c r="E6226" s="7">
        <v>22</v>
      </c>
      <c r="F6226" s="7">
        <v>1</v>
      </c>
      <c r="G6226" s="7">
        <v>3</v>
      </c>
      <c r="H6226" s="1">
        <v>27</v>
      </c>
      <c r="I6226" s="7">
        <v>0</v>
      </c>
      <c r="J6226" s="7">
        <v>1</v>
      </c>
      <c r="K6226" s="7">
        <v>8</v>
      </c>
      <c r="L6226" s="7">
        <v>20</v>
      </c>
      <c r="M6226" s="39">
        <f>0.4536*112</f>
        <v>50.803200000000004</v>
      </c>
      <c r="N6226" s="37" t="s">
        <v>183</v>
      </c>
      <c r="O6226" s="38">
        <v>0.39367598891408412</v>
      </c>
      <c r="P6226">
        <v>0</v>
      </c>
      <c r="Q6226">
        <v>1</v>
      </c>
      <c r="R6226">
        <v>5</v>
      </c>
      <c r="S6226">
        <v>0</v>
      </c>
      <c r="T6226">
        <v>1</v>
      </c>
      <c r="U6226">
        <v>7</v>
      </c>
      <c r="V6226">
        <v>0</v>
      </c>
      <c r="W6226">
        <v>1</v>
      </c>
      <c r="X6226">
        <v>4</v>
      </c>
      <c r="Y6226">
        <v>0</v>
      </c>
      <c r="Z6226">
        <v>1</v>
      </c>
      <c r="AA6226">
        <v>6</v>
      </c>
      <c r="AB6226">
        <v>0</v>
      </c>
      <c r="AC6226">
        <v>1</v>
      </c>
      <c r="AD6226">
        <v>7</v>
      </c>
      <c r="AE6226">
        <v>0</v>
      </c>
      <c r="AF6226">
        <v>1</v>
      </c>
      <c r="AG6226">
        <v>6</v>
      </c>
      <c r="AH6226">
        <v>0</v>
      </c>
      <c r="AI6226">
        <v>1</v>
      </c>
      <c r="AJ6226">
        <v>6</v>
      </c>
      <c r="AK6226">
        <v>0</v>
      </c>
      <c r="AL6226">
        <v>2</v>
      </c>
      <c r="AM6226">
        <v>3</v>
      </c>
      <c r="AN6226">
        <v>0</v>
      </c>
      <c r="AO6226">
        <v>3</v>
      </c>
      <c r="AP6226">
        <v>9</v>
      </c>
      <c r="AQ6226">
        <v>0</v>
      </c>
      <c r="AR6226">
        <v>3</v>
      </c>
      <c r="AS6226">
        <v>0</v>
      </c>
      <c r="AT6226">
        <v>0</v>
      </c>
      <c r="AU6226">
        <v>5</v>
      </c>
      <c r="AV6226">
        <v>9</v>
      </c>
      <c r="AW6226" s="26"/>
    </row>
    <row r="6227" spans="1:49" x14ac:dyDescent="0.2">
      <c r="A6227" s="7">
        <v>221</v>
      </c>
      <c r="B6227" s="40">
        <v>1904</v>
      </c>
      <c r="C6227" s="40"/>
      <c r="D6227" s="7">
        <v>1</v>
      </c>
      <c r="E6227" s="7">
        <v>23</v>
      </c>
      <c r="F6227" s="7">
        <v>1</v>
      </c>
      <c r="G6227" s="7">
        <v>2</v>
      </c>
      <c r="H6227" s="1">
        <v>27</v>
      </c>
      <c r="I6227" s="7">
        <v>0</v>
      </c>
      <c r="J6227" s="7">
        <v>0</v>
      </c>
      <c r="K6227" s="7">
        <v>2</v>
      </c>
      <c r="L6227" s="7">
        <v>2</v>
      </c>
      <c r="M6227" s="36">
        <v>0.4535970244035199</v>
      </c>
      <c r="N6227" s="37" t="s">
        <v>183</v>
      </c>
      <c r="O6227" s="38">
        <v>4.4092000000000002</v>
      </c>
      <c r="AW6227" s="26"/>
    </row>
    <row r="6228" spans="1:49" x14ac:dyDescent="0.2">
      <c r="A6228" s="7">
        <v>222</v>
      </c>
      <c r="B6228" s="40">
        <v>1904</v>
      </c>
      <c r="C6228" s="40"/>
      <c r="D6228" s="7">
        <v>1</v>
      </c>
      <c r="E6228" s="7">
        <v>23</v>
      </c>
      <c r="F6228" s="7">
        <v>2</v>
      </c>
      <c r="G6228" s="7">
        <v>14</v>
      </c>
      <c r="H6228" s="1">
        <v>27</v>
      </c>
      <c r="I6228" s="7">
        <v>10</v>
      </c>
      <c r="J6228" s="7">
        <v>10</v>
      </c>
      <c r="K6228" s="7">
        <v>0</v>
      </c>
      <c r="L6228" s="7">
        <v>2520</v>
      </c>
      <c r="M6228" s="39">
        <v>1016.064</v>
      </c>
      <c r="N6228" s="39" t="s">
        <v>183</v>
      </c>
      <c r="O6228" s="38">
        <v>2.4801587301587302</v>
      </c>
      <c r="AW6228" s="26"/>
    </row>
    <row r="6229" spans="1:49" x14ac:dyDescent="0.2">
      <c r="A6229" s="7">
        <v>25</v>
      </c>
      <c r="B6229" s="40">
        <v>1904</v>
      </c>
      <c r="C6229" s="40"/>
      <c r="D6229" s="7">
        <v>12</v>
      </c>
      <c r="E6229" s="7">
        <v>24</v>
      </c>
      <c r="F6229" s="7">
        <v>1</v>
      </c>
      <c r="G6229" s="7">
        <v>3</v>
      </c>
      <c r="H6229" s="1">
        <v>27</v>
      </c>
      <c r="I6229" s="7">
        <v>0</v>
      </c>
      <c r="J6229" s="7">
        <v>2</v>
      </c>
      <c r="K6229" s="7">
        <v>9</v>
      </c>
      <c r="L6229" s="7">
        <v>33</v>
      </c>
      <c r="M6229" s="39">
        <f>0.4536*112</f>
        <v>50.803200000000004</v>
      </c>
      <c r="N6229" s="37" t="s">
        <v>183</v>
      </c>
      <c r="O6229" s="38">
        <v>0.64956538170823885</v>
      </c>
      <c r="P6229">
        <v>0</v>
      </c>
      <c r="Q6229">
        <v>2</v>
      </c>
      <c r="R6229">
        <v>9</v>
      </c>
      <c r="S6229">
        <v>0</v>
      </c>
      <c r="T6229">
        <v>3</v>
      </c>
      <c r="U6229">
        <v>3</v>
      </c>
      <c r="V6229">
        <v>0</v>
      </c>
      <c r="W6229">
        <v>3</v>
      </c>
      <c r="X6229">
        <v>0</v>
      </c>
      <c r="Y6229">
        <v>0</v>
      </c>
      <c r="Z6229">
        <v>3</v>
      </c>
      <c r="AA6229">
        <v>0</v>
      </c>
      <c r="AB6229">
        <v>0</v>
      </c>
      <c r="AC6229">
        <v>3</v>
      </c>
      <c r="AD6229">
        <v>3</v>
      </c>
      <c r="AE6229">
        <v>0</v>
      </c>
      <c r="AF6229">
        <v>3</v>
      </c>
      <c r="AG6229">
        <v>4.5</v>
      </c>
      <c r="AH6229">
        <v>0</v>
      </c>
      <c r="AI6229">
        <v>3</v>
      </c>
      <c r="AJ6229">
        <v>9</v>
      </c>
      <c r="AK6229">
        <v>0</v>
      </c>
      <c r="AL6229">
        <v>4</v>
      </c>
      <c r="AM6229">
        <v>6</v>
      </c>
      <c r="AN6229">
        <v>0</v>
      </c>
      <c r="AO6229">
        <v>6</v>
      </c>
      <c r="AP6229">
        <v>6</v>
      </c>
      <c r="AQ6229">
        <v>0</v>
      </c>
      <c r="AR6229">
        <v>3</v>
      </c>
      <c r="AS6229">
        <v>3</v>
      </c>
      <c r="AT6229">
        <v>0</v>
      </c>
      <c r="AU6229">
        <v>3</v>
      </c>
      <c r="AV6229">
        <v>9</v>
      </c>
      <c r="AW6229" s="26"/>
    </row>
    <row r="6230" spans="1:49" x14ac:dyDescent="0.2">
      <c r="A6230" s="7">
        <v>136</v>
      </c>
      <c r="B6230" s="40">
        <v>1904</v>
      </c>
      <c r="C6230" s="40"/>
      <c r="D6230" s="7">
        <v>1</v>
      </c>
      <c r="E6230" s="7">
        <v>26</v>
      </c>
      <c r="F6230" s="7">
        <v>1</v>
      </c>
      <c r="G6230" s="7">
        <v>2</v>
      </c>
      <c r="H6230" s="1">
        <v>27</v>
      </c>
      <c r="I6230" s="7">
        <v>0</v>
      </c>
      <c r="J6230" s="7">
        <v>0</v>
      </c>
      <c r="K6230" s="7">
        <v>1</v>
      </c>
      <c r="L6230" s="7">
        <v>1</v>
      </c>
      <c r="M6230" s="36">
        <v>0.4535970244035199</v>
      </c>
      <c r="N6230" s="37" t="s">
        <v>183</v>
      </c>
      <c r="O6230" s="38">
        <v>2.2046000000000001</v>
      </c>
      <c r="AW6230" s="26"/>
    </row>
    <row r="6231" spans="1:49" x14ac:dyDescent="0.2">
      <c r="A6231" s="7">
        <v>160</v>
      </c>
      <c r="B6231" s="40">
        <v>1904</v>
      </c>
      <c r="C6231" s="40"/>
      <c r="D6231" s="7">
        <v>1</v>
      </c>
      <c r="E6231" s="7">
        <v>26</v>
      </c>
      <c r="F6231" s="7">
        <v>2</v>
      </c>
      <c r="G6231" s="7">
        <v>14</v>
      </c>
      <c r="H6231" s="1">
        <v>27</v>
      </c>
      <c r="I6231" s="7">
        <v>0</v>
      </c>
      <c r="J6231" s="7">
        <v>195</v>
      </c>
      <c r="K6231" s="7">
        <v>0</v>
      </c>
      <c r="L6231" s="7">
        <v>2340</v>
      </c>
      <c r="M6231" s="39">
        <v>1016.064</v>
      </c>
      <c r="N6231" s="39" t="s">
        <v>183</v>
      </c>
      <c r="O6231" s="38">
        <v>2.3030045351473922</v>
      </c>
      <c r="AW6231" s="26"/>
    </row>
    <row r="6232" spans="1:49" x14ac:dyDescent="0.2">
      <c r="A6232" s="7">
        <v>79</v>
      </c>
      <c r="B6232" s="40">
        <v>1905</v>
      </c>
      <c r="C6232" s="18">
        <f>B6232-B6231</f>
        <v>1</v>
      </c>
      <c r="D6232" s="7">
        <v>1</v>
      </c>
      <c r="E6232" s="7">
        <v>21</v>
      </c>
      <c r="F6232" s="7">
        <v>2</v>
      </c>
      <c r="G6232" s="7">
        <v>14</v>
      </c>
      <c r="H6232" s="1">
        <v>27</v>
      </c>
      <c r="I6232" s="7">
        <v>14</v>
      </c>
      <c r="J6232" s="7">
        <v>8</v>
      </c>
      <c r="K6232" s="7">
        <v>3</v>
      </c>
      <c r="L6232" s="7">
        <v>3459</v>
      </c>
      <c r="M6232" s="39">
        <v>1016.064</v>
      </c>
      <c r="N6232" s="39" t="s">
        <v>183</v>
      </c>
      <c r="O6232" s="38">
        <v>3.4043131141345429</v>
      </c>
      <c r="AW6232" s="26"/>
    </row>
    <row r="6233" spans="1:49" x14ac:dyDescent="0.2">
      <c r="A6233" s="7">
        <v>40</v>
      </c>
      <c r="B6233" s="40">
        <v>1905</v>
      </c>
      <c r="C6233" s="40"/>
      <c r="D6233" s="7">
        <v>1</v>
      </c>
      <c r="E6233" s="7">
        <v>22</v>
      </c>
      <c r="F6233" s="7">
        <v>1</v>
      </c>
      <c r="G6233" s="7">
        <v>3</v>
      </c>
      <c r="H6233" s="1">
        <v>27</v>
      </c>
      <c r="I6233" s="7">
        <v>0</v>
      </c>
      <c r="J6233" s="7">
        <v>11</v>
      </c>
      <c r="K6233" s="7">
        <v>11</v>
      </c>
      <c r="L6233" s="7">
        <v>143</v>
      </c>
      <c r="M6233" s="39">
        <f>0.4536*112</f>
        <v>50.803200000000004</v>
      </c>
      <c r="N6233" s="37" t="s">
        <v>183</v>
      </c>
      <c r="O6233" s="38">
        <v>2.8147833207357014</v>
      </c>
      <c r="AW6233" s="26"/>
    </row>
    <row r="6234" spans="1:49" x14ac:dyDescent="0.2">
      <c r="A6234" s="7">
        <v>172</v>
      </c>
      <c r="B6234" s="40">
        <v>1905</v>
      </c>
      <c r="C6234" s="40"/>
      <c r="D6234" s="7">
        <v>1</v>
      </c>
      <c r="E6234" s="7">
        <v>23</v>
      </c>
      <c r="F6234" s="7">
        <v>1</v>
      </c>
      <c r="G6234" s="7">
        <v>2</v>
      </c>
      <c r="H6234" s="1">
        <v>27</v>
      </c>
      <c r="I6234" s="7">
        <v>0</v>
      </c>
      <c r="J6234" s="7">
        <v>0</v>
      </c>
      <c r="K6234" s="7">
        <v>2.75</v>
      </c>
      <c r="L6234" s="7">
        <v>2.75</v>
      </c>
      <c r="M6234" s="36">
        <v>0.4535970244035199</v>
      </c>
      <c r="N6234" s="37" t="s">
        <v>183</v>
      </c>
      <c r="O6234" s="38">
        <v>6.0626500000000005</v>
      </c>
      <c r="AW6234" s="26"/>
    </row>
    <row r="6235" spans="1:49" x14ac:dyDescent="0.2">
      <c r="A6235" s="7">
        <v>173</v>
      </c>
      <c r="B6235" s="40">
        <v>1905</v>
      </c>
      <c r="C6235" s="40"/>
      <c r="D6235" s="7">
        <v>1</v>
      </c>
      <c r="E6235" s="7">
        <v>23</v>
      </c>
      <c r="F6235" s="7">
        <v>2</v>
      </c>
      <c r="G6235" s="7">
        <v>14</v>
      </c>
      <c r="H6235" s="1">
        <v>27</v>
      </c>
      <c r="I6235" s="7">
        <v>15</v>
      </c>
      <c r="J6235" s="7">
        <v>0</v>
      </c>
      <c r="K6235" s="7">
        <v>0</v>
      </c>
      <c r="L6235" s="7">
        <v>3600</v>
      </c>
      <c r="M6235" s="39">
        <v>1016.064</v>
      </c>
      <c r="N6235" s="39" t="s">
        <v>183</v>
      </c>
      <c r="O6235" s="38">
        <v>3.5430839002267573</v>
      </c>
      <c r="AW6235" s="26"/>
    </row>
    <row r="6236" spans="1:49" x14ac:dyDescent="0.2">
      <c r="A6236" s="7">
        <v>26</v>
      </c>
      <c r="B6236" s="40">
        <v>1905</v>
      </c>
      <c r="C6236" s="40"/>
      <c r="D6236" s="7">
        <v>12</v>
      </c>
      <c r="E6236" s="7">
        <v>24</v>
      </c>
      <c r="F6236" s="7">
        <v>1</v>
      </c>
      <c r="G6236" s="7">
        <v>3</v>
      </c>
      <c r="H6236" s="1">
        <v>27</v>
      </c>
      <c r="I6236" s="7">
        <v>0</v>
      </c>
      <c r="J6236" s="7">
        <v>8</v>
      </c>
      <c r="K6236" s="7">
        <v>0</v>
      </c>
      <c r="L6236" s="7">
        <v>96</v>
      </c>
      <c r="M6236" s="39">
        <f>0.4536*112</f>
        <v>50.803200000000004</v>
      </c>
      <c r="N6236" s="37" t="s">
        <v>183</v>
      </c>
      <c r="O6236" s="38">
        <v>1.8896447467876039</v>
      </c>
      <c r="P6236">
        <v>0</v>
      </c>
      <c r="Q6236">
        <v>10</v>
      </c>
      <c r="R6236">
        <v>0</v>
      </c>
      <c r="S6236">
        <v>0</v>
      </c>
      <c r="T6236">
        <v>11</v>
      </c>
      <c r="U6236">
        <v>6</v>
      </c>
      <c r="V6236">
        <v>0</v>
      </c>
      <c r="W6236">
        <v>12</v>
      </c>
      <c r="X6236">
        <v>6</v>
      </c>
      <c r="Y6236">
        <v>0</v>
      </c>
      <c r="Z6236">
        <v>12</v>
      </c>
      <c r="AA6236">
        <v>6</v>
      </c>
      <c r="AB6236">
        <v>0</v>
      </c>
      <c r="AC6236">
        <v>14</v>
      </c>
      <c r="AD6236">
        <v>6</v>
      </c>
      <c r="AE6236">
        <v>0</v>
      </c>
      <c r="AF6236">
        <v>16</v>
      </c>
      <c r="AG6236">
        <v>0</v>
      </c>
      <c r="AH6236" s="4">
        <v>0</v>
      </c>
      <c r="AI6236">
        <v>19</v>
      </c>
      <c r="AJ6236">
        <v>0</v>
      </c>
      <c r="AK6236">
        <v>0</v>
      </c>
      <c r="AL6236">
        <v>19</v>
      </c>
      <c r="AM6236">
        <v>6</v>
      </c>
      <c r="AN6236">
        <v>0</v>
      </c>
      <c r="AO6236">
        <v>27</v>
      </c>
      <c r="AP6236">
        <v>0</v>
      </c>
      <c r="AQ6236">
        <v>0</v>
      </c>
      <c r="AR6236">
        <v>10</v>
      </c>
      <c r="AS6236">
        <v>0</v>
      </c>
      <c r="AT6236">
        <v>0</v>
      </c>
      <c r="AU6236">
        <v>4</v>
      </c>
      <c r="AV6236">
        <v>6</v>
      </c>
      <c r="AW6236" s="26"/>
    </row>
    <row r="6237" spans="1:49" x14ac:dyDescent="0.2">
      <c r="A6237" s="7">
        <v>125</v>
      </c>
      <c r="B6237" s="40">
        <v>1905</v>
      </c>
      <c r="C6237" s="40"/>
      <c r="D6237" s="7">
        <v>1</v>
      </c>
      <c r="E6237" s="7">
        <v>26</v>
      </c>
      <c r="F6237" s="7">
        <v>2</v>
      </c>
      <c r="G6237" s="7">
        <v>14</v>
      </c>
      <c r="H6237" s="1">
        <v>27</v>
      </c>
      <c r="I6237" s="7">
        <v>0</v>
      </c>
      <c r="J6237" s="7">
        <v>180</v>
      </c>
      <c r="K6237" s="7">
        <v>0</v>
      </c>
      <c r="L6237" s="7">
        <v>2160</v>
      </c>
      <c r="M6237" s="39">
        <v>1016.064</v>
      </c>
      <c r="N6237" s="39" t="s">
        <v>183</v>
      </c>
      <c r="O6237" s="38">
        <v>2.1258503401360547</v>
      </c>
      <c r="AW6237" s="26"/>
    </row>
    <row r="6238" spans="1:49" x14ac:dyDescent="0.2">
      <c r="A6238" s="7">
        <v>79</v>
      </c>
      <c r="B6238" s="40">
        <v>1906</v>
      </c>
      <c r="C6238" s="18">
        <f>B6238-B6237</f>
        <v>1</v>
      </c>
      <c r="D6238" s="7">
        <v>1</v>
      </c>
      <c r="E6238" s="7">
        <v>21</v>
      </c>
      <c r="F6238" s="7">
        <v>2</v>
      </c>
      <c r="G6238" s="7">
        <v>14</v>
      </c>
      <c r="H6238" s="1">
        <v>27</v>
      </c>
      <c r="I6238" s="7">
        <v>6</v>
      </c>
      <c r="J6238" s="7">
        <v>9</v>
      </c>
      <c r="K6238" s="7">
        <v>0</v>
      </c>
      <c r="L6238" s="7">
        <v>1548</v>
      </c>
      <c r="M6238" s="39">
        <v>1016.064</v>
      </c>
      <c r="N6238" s="39" t="s">
        <v>183</v>
      </c>
      <c r="O6238" s="38">
        <v>1.5235260770975056</v>
      </c>
      <c r="AW6238" s="26"/>
    </row>
    <row r="6239" spans="1:49" x14ac:dyDescent="0.2">
      <c r="A6239" s="7">
        <v>40</v>
      </c>
      <c r="B6239" s="40">
        <v>1906</v>
      </c>
      <c r="C6239" s="40"/>
      <c r="D6239" s="7">
        <v>1</v>
      </c>
      <c r="E6239" s="7">
        <v>22</v>
      </c>
      <c r="F6239" s="7">
        <v>1</v>
      </c>
      <c r="G6239" s="7">
        <v>3</v>
      </c>
      <c r="H6239" s="1">
        <v>27</v>
      </c>
      <c r="I6239" s="7">
        <v>0</v>
      </c>
      <c r="J6239" s="7">
        <v>5</v>
      </c>
      <c r="K6239" s="7">
        <v>3</v>
      </c>
      <c r="L6239" s="7">
        <v>63</v>
      </c>
      <c r="M6239" s="39">
        <f>0.4536*112</f>
        <v>50.803200000000004</v>
      </c>
      <c r="N6239" s="37" t="s">
        <v>183</v>
      </c>
      <c r="O6239" s="38">
        <v>1.2400793650793649</v>
      </c>
      <c r="AW6239" s="26"/>
    </row>
    <row r="6240" spans="1:49" x14ac:dyDescent="0.2">
      <c r="A6240" s="7">
        <v>203</v>
      </c>
      <c r="B6240" s="40">
        <v>1906</v>
      </c>
      <c r="C6240" s="40"/>
      <c r="D6240" s="7">
        <v>1</v>
      </c>
      <c r="E6240" s="7">
        <v>23</v>
      </c>
      <c r="F6240" s="7">
        <v>2</v>
      </c>
      <c r="G6240" s="7">
        <v>14</v>
      </c>
      <c r="H6240" s="1">
        <v>27</v>
      </c>
      <c r="I6240" s="7">
        <v>14</v>
      </c>
      <c r="J6240" s="7">
        <v>0</v>
      </c>
      <c r="K6240" s="7">
        <v>0</v>
      </c>
      <c r="L6240" s="7">
        <v>3360</v>
      </c>
      <c r="M6240" s="39">
        <v>1016.064</v>
      </c>
      <c r="N6240" s="39" t="s">
        <v>183</v>
      </c>
      <c r="O6240" s="38">
        <v>3.306878306878307</v>
      </c>
      <c r="AW6240" s="26"/>
    </row>
    <row r="6241" spans="1:49" x14ac:dyDescent="0.2">
      <c r="A6241" s="7">
        <v>228</v>
      </c>
      <c r="B6241" s="40">
        <v>1906</v>
      </c>
      <c r="C6241" s="40"/>
      <c r="D6241" s="7">
        <v>1</v>
      </c>
      <c r="E6241" s="7">
        <v>23</v>
      </c>
      <c r="F6241" s="7">
        <v>1</v>
      </c>
      <c r="G6241" s="7">
        <v>2</v>
      </c>
      <c r="H6241" s="1">
        <v>27</v>
      </c>
      <c r="I6241" s="7">
        <v>0</v>
      </c>
      <c r="J6241" s="7">
        <v>0</v>
      </c>
      <c r="K6241" s="7">
        <v>1.75</v>
      </c>
      <c r="L6241" s="7">
        <v>1.75</v>
      </c>
      <c r="M6241" s="36">
        <v>0.4535970244035199</v>
      </c>
      <c r="N6241" s="37" t="s">
        <v>183</v>
      </c>
      <c r="O6241" s="38">
        <v>3.85805</v>
      </c>
      <c r="AW6241" s="26"/>
    </row>
    <row r="6242" spans="1:49" x14ac:dyDescent="0.2">
      <c r="A6242" s="7">
        <v>26</v>
      </c>
      <c r="B6242" s="40">
        <v>1906</v>
      </c>
      <c r="C6242" s="40"/>
      <c r="D6242" s="7">
        <v>12</v>
      </c>
      <c r="E6242" s="7">
        <v>24</v>
      </c>
      <c r="F6242" s="7">
        <v>1</v>
      </c>
      <c r="G6242" s="7">
        <v>3</v>
      </c>
      <c r="H6242" s="1">
        <v>27</v>
      </c>
      <c r="I6242" s="7">
        <v>0</v>
      </c>
      <c r="J6242" s="7">
        <v>3</v>
      </c>
      <c r="K6242" s="7">
        <v>6</v>
      </c>
      <c r="L6242" s="7">
        <v>42</v>
      </c>
      <c r="M6242" s="39">
        <f>0.4536*112</f>
        <v>50.803200000000004</v>
      </c>
      <c r="N6242" s="37" t="s">
        <v>183</v>
      </c>
      <c r="O6242" s="38">
        <v>0.82671957671957663</v>
      </c>
      <c r="P6242">
        <v>0</v>
      </c>
      <c r="Q6242">
        <v>3</v>
      </c>
      <c r="R6242">
        <v>9</v>
      </c>
      <c r="S6242">
        <v>0</v>
      </c>
      <c r="T6242">
        <v>5</v>
      </c>
      <c r="U6242">
        <v>6</v>
      </c>
      <c r="V6242">
        <v>0</v>
      </c>
      <c r="W6242">
        <v>6</v>
      </c>
      <c r="X6242">
        <v>0</v>
      </c>
      <c r="Y6242">
        <v>0</v>
      </c>
      <c r="Z6242">
        <v>7</v>
      </c>
      <c r="AA6242">
        <v>6</v>
      </c>
      <c r="AB6242">
        <v>0</v>
      </c>
      <c r="AC6242">
        <v>7</v>
      </c>
      <c r="AD6242">
        <v>6</v>
      </c>
      <c r="AE6242">
        <v>0</v>
      </c>
      <c r="AF6242">
        <v>7</v>
      </c>
      <c r="AG6242">
        <v>3</v>
      </c>
      <c r="AH6242" s="4">
        <v>0</v>
      </c>
      <c r="AI6242">
        <v>8</v>
      </c>
      <c r="AJ6242">
        <v>9</v>
      </c>
      <c r="AK6242">
        <v>0</v>
      </c>
      <c r="AL6242">
        <v>8</v>
      </c>
      <c r="AM6242">
        <v>3</v>
      </c>
      <c r="AN6242">
        <v>0</v>
      </c>
      <c r="AO6242">
        <v>9</v>
      </c>
      <c r="AP6242">
        <v>0</v>
      </c>
      <c r="AQ6242">
        <v>0</v>
      </c>
      <c r="AR6242">
        <v>8</v>
      </c>
      <c r="AS6242">
        <v>6</v>
      </c>
      <c r="AT6242">
        <v>0</v>
      </c>
      <c r="AU6242">
        <v>4</v>
      </c>
      <c r="AV6242">
        <v>3</v>
      </c>
      <c r="AW6242" s="26"/>
    </row>
    <row r="6243" spans="1:49" x14ac:dyDescent="0.2">
      <c r="A6243" s="7">
        <v>126</v>
      </c>
      <c r="B6243" s="40">
        <v>1906</v>
      </c>
      <c r="C6243" s="40"/>
      <c r="D6243" s="7">
        <v>1</v>
      </c>
      <c r="E6243" s="7">
        <v>26</v>
      </c>
      <c r="F6243" s="7">
        <v>2</v>
      </c>
      <c r="G6243" s="7">
        <v>14</v>
      </c>
      <c r="H6243" s="1">
        <v>27</v>
      </c>
      <c r="I6243" s="7">
        <v>0</v>
      </c>
      <c r="J6243" s="7">
        <v>102</v>
      </c>
      <c r="K6243" s="7">
        <v>6</v>
      </c>
      <c r="L6243" s="7">
        <v>1230</v>
      </c>
      <c r="M6243" s="39">
        <v>1016.064</v>
      </c>
      <c r="N6243" s="39" t="s">
        <v>183</v>
      </c>
      <c r="O6243" s="38">
        <v>1.2105536659108087</v>
      </c>
      <c r="AW6243" s="26"/>
    </row>
    <row r="6244" spans="1:49" x14ac:dyDescent="0.2">
      <c r="A6244" s="7">
        <v>158</v>
      </c>
      <c r="B6244" s="40">
        <v>1906</v>
      </c>
      <c r="C6244" s="40"/>
      <c r="D6244" s="7">
        <v>1</v>
      </c>
      <c r="E6244" s="7">
        <v>26</v>
      </c>
      <c r="F6244" s="7">
        <v>1</v>
      </c>
      <c r="G6244" s="7">
        <v>2</v>
      </c>
      <c r="H6244" s="1">
        <v>27</v>
      </c>
      <c r="I6244" s="7">
        <v>0</v>
      </c>
      <c r="J6244" s="7">
        <v>0</v>
      </c>
      <c r="K6244" s="7">
        <v>2</v>
      </c>
      <c r="L6244" s="7">
        <v>2</v>
      </c>
      <c r="M6244" s="36">
        <v>0.4535970244035199</v>
      </c>
      <c r="N6244" s="37" t="s">
        <v>183</v>
      </c>
      <c r="O6244" s="38">
        <v>4.4092000000000002</v>
      </c>
      <c r="AW6244" s="26"/>
    </row>
    <row r="6245" spans="1:49" x14ac:dyDescent="0.2">
      <c r="A6245" s="7">
        <v>78</v>
      </c>
      <c r="B6245" s="18">
        <v>1907</v>
      </c>
      <c r="C6245" s="18">
        <f>B6245-B6244</f>
        <v>1</v>
      </c>
      <c r="D6245" s="7">
        <v>1</v>
      </c>
      <c r="E6245" s="7">
        <v>21</v>
      </c>
      <c r="F6245" s="7">
        <v>2</v>
      </c>
      <c r="G6245" s="7">
        <v>14</v>
      </c>
      <c r="H6245" s="1">
        <v>27</v>
      </c>
      <c r="I6245" s="7">
        <v>4</v>
      </c>
      <c r="J6245" s="7">
        <v>8</v>
      </c>
      <c r="K6245" s="7">
        <v>3</v>
      </c>
      <c r="L6245" s="7">
        <v>1059</v>
      </c>
      <c r="M6245" s="39">
        <v>1016.064</v>
      </c>
      <c r="N6245" s="39" t="s">
        <v>183</v>
      </c>
      <c r="O6245" s="38">
        <v>1.0422571806500378</v>
      </c>
      <c r="AW6245" s="26"/>
    </row>
    <row r="6246" spans="1:49" x14ac:dyDescent="0.2">
      <c r="A6246" s="7">
        <v>56</v>
      </c>
      <c r="B6246" s="18">
        <v>1907</v>
      </c>
      <c r="C6246" s="18"/>
      <c r="D6246" s="7">
        <v>1</v>
      </c>
      <c r="E6246" s="7">
        <v>22</v>
      </c>
      <c r="F6246" s="7">
        <v>1</v>
      </c>
      <c r="G6246" s="7">
        <v>3</v>
      </c>
      <c r="H6246" s="1">
        <v>27</v>
      </c>
      <c r="I6246" s="7">
        <v>0</v>
      </c>
      <c r="J6246" s="7">
        <v>3</v>
      </c>
      <c r="K6246" s="7">
        <v>7</v>
      </c>
      <c r="L6246" s="7">
        <v>43</v>
      </c>
      <c r="M6246" s="39">
        <f>0.4536*112</f>
        <v>50.803200000000004</v>
      </c>
      <c r="N6246" s="37" t="s">
        <v>183</v>
      </c>
      <c r="O6246" s="38">
        <v>0.84640337616528083</v>
      </c>
      <c r="AW6246" s="26"/>
    </row>
    <row r="6247" spans="1:49" x14ac:dyDescent="0.2">
      <c r="A6247" s="7">
        <v>141</v>
      </c>
      <c r="B6247" s="18">
        <v>1907</v>
      </c>
      <c r="C6247" s="18"/>
      <c r="D6247" s="7">
        <v>1</v>
      </c>
      <c r="E6247" s="7">
        <v>23</v>
      </c>
      <c r="F6247" s="7">
        <v>2</v>
      </c>
      <c r="G6247" s="7">
        <v>14</v>
      </c>
      <c r="H6247" s="1">
        <v>27</v>
      </c>
      <c r="I6247" s="7">
        <v>7</v>
      </c>
      <c r="J6247" s="7">
        <v>0</v>
      </c>
      <c r="K6247" s="7">
        <v>0</v>
      </c>
      <c r="L6247" s="7">
        <v>1680</v>
      </c>
      <c r="M6247" s="39">
        <v>1016.064</v>
      </c>
      <c r="N6247" s="39" t="s">
        <v>183</v>
      </c>
      <c r="O6247" s="38">
        <v>1.6534391534391535</v>
      </c>
      <c r="AW6247" s="26"/>
    </row>
    <row r="6248" spans="1:49" x14ac:dyDescent="0.2">
      <c r="A6248" s="7">
        <v>167</v>
      </c>
      <c r="B6248" s="18">
        <v>1907</v>
      </c>
      <c r="C6248" s="18"/>
      <c r="D6248" s="7">
        <v>1</v>
      </c>
      <c r="E6248" s="7">
        <v>23</v>
      </c>
      <c r="F6248" s="7">
        <v>1</v>
      </c>
      <c r="G6248" s="7">
        <v>2</v>
      </c>
      <c r="H6248" s="1">
        <v>27</v>
      </c>
      <c r="I6248" s="7">
        <v>0</v>
      </c>
      <c r="J6248" s="7">
        <v>0</v>
      </c>
      <c r="K6248" s="7">
        <v>1.5</v>
      </c>
      <c r="L6248" s="7">
        <v>1.5</v>
      </c>
      <c r="M6248" s="36">
        <v>0.4535970244035199</v>
      </c>
      <c r="N6248" s="37" t="s">
        <v>183</v>
      </c>
      <c r="O6248" s="38">
        <v>3.3069000000000002</v>
      </c>
      <c r="AW6248" s="26"/>
    </row>
    <row r="6249" spans="1:49" x14ac:dyDescent="0.2">
      <c r="A6249" s="7">
        <v>26</v>
      </c>
      <c r="B6249" s="18">
        <v>1907</v>
      </c>
      <c r="C6249" s="18"/>
      <c r="D6249" s="7">
        <v>12</v>
      </c>
      <c r="E6249" s="7">
        <v>24</v>
      </c>
      <c r="F6249" s="7">
        <v>1</v>
      </c>
      <c r="G6249" s="7">
        <v>3</v>
      </c>
      <c r="H6249" s="1">
        <v>27</v>
      </c>
      <c r="I6249" s="7">
        <v>0</v>
      </c>
      <c r="J6249" s="7">
        <v>3</v>
      </c>
      <c r="K6249" s="7">
        <v>3</v>
      </c>
      <c r="L6249" s="7">
        <v>39</v>
      </c>
      <c r="M6249" s="39">
        <f>0.4536*112</f>
        <v>50.803200000000004</v>
      </c>
      <c r="N6249" s="37" t="s">
        <v>183</v>
      </c>
      <c r="O6249" s="38">
        <v>0.76766817838246404</v>
      </c>
      <c r="P6249">
        <v>0</v>
      </c>
      <c r="Q6249">
        <v>2</v>
      </c>
      <c r="R6249">
        <v>9</v>
      </c>
      <c r="S6249">
        <v>0</v>
      </c>
      <c r="T6249">
        <v>2</v>
      </c>
      <c r="U6249">
        <v>9</v>
      </c>
      <c r="V6249">
        <v>0</v>
      </c>
      <c r="W6249">
        <v>2</v>
      </c>
      <c r="X6249">
        <v>9</v>
      </c>
      <c r="Y6249">
        <v>0</v>
      </c>
      <c r="Z6249">
        <v>2</v>
      </c>
      <c r="AA6249">
        <v>9</v>
      </c>
      <c r="AB6249">
        <v>0</v>
      </c>
      <c r="AC6249">
        <v>2</v>
      </c>
      <c r="AD6249">
        <v>9</v>
      </c>
      <c r="AE6249">
        <v>0</v>
      </c>
      <c r="AF6249">
        <v>2</v>
      </c>
      <c r="AG6249">
        <v>9</v>
      </c>
      <c r="AH6249">
        <v>0</v>
      </c>
      <c r="AI6249">
        <v>2</v>
      </c>
      <c r="AJ6249">
        <v>9</v>
      </c>
      <c r="AK6249">
        <v>0</v>
      </c>
      <c r="AL6249">
        <v>2</v>
      </c>
      <c r="AM6249">
        <v>9</v>
      </c>
      <c r="AN6249">
        <v>0</v>
      </c>
      <c r="AO6249">
        <v>3</v>
      </c>
      <c r="AP6249">
        <v>6</v>
      </c>
      <c r="AQ6249">
        <v>0</v>
      </c>
      <c r="AR6249">
        <v>6</v>
      </c>
      <c r="AS6249">
        <v>0</v>
      </c>
      <c r="AT6249">
        <v>0</v>
      </c>
      <c r="AU6249">
        <v>4</v>
      </c>
      <c r="AV6249">
        <v>6</v>
      </c>
      <c r="AW6249" s="26"/>
    </row>
    <row r="6250" spans="1:49" x14ac:dyDescent="0.2">
      <c r="A6250" s="7">
        <v>125</v>
      </c>
      <c r="B6250" s="18">
        <v>1907</v>
      </c>
      <c r="C6250" s="18"/>
      <c r="D6250" s="7">
        <v>1</v>
      </c>
      <c r="E6250" s="7">
        <v>26</v>
      </c>
      <c r="F6250" s="7">
        <v>2</v>
      </c>
      <c r="G6250" s="7">
        <v>14</v>
      </c>
      <c r="H6250" s="1">
        <v>27</v>
      </c>
      <c r="I6250" s="7">
        <v>0</v>
      </c>
      <c r="J6250" s="7">
        <v>150</v>
      </c>
      <c r="K6250" s="7">
        <v>6</v>
      </c>
      <c r="L6250" s="7">
        <v>1806</v>
      </c>
      <c r="M6250" s="39">
        <v>1016.064</v>
      </c>
      <c r="N6250" s="39" t="s">
        <v>183</v>
      </c>
      <c r="O6250" s="38">
        <v>1.77744708994709</v>
      </c>
      <c r="AW6250" s="26"/>
    </row>
    <row r="6251" spans="1:49" x14ac:dyDescent="0.2">
      <c r="A6251" s="7">
        <v>78</v>
      </c>
      <c r="B6251" s="40">
        <v>1908</v>
      </c>
      <c r="C6251" s="18">
        <f>B6251-B6250</f>
        <v>1</v>
      </c>
      <c r="D6251" s="7">
        <v>1</v>
      </c>
      <c r="E6251" s="7">
        <v>21</v>
      </c>
      <c r="F6251" s="7">
        <v>2</v>
      </c>
      <c r="G6251" s="7">
        <v>14</v>
      </c>
      <c r="H6251" s="1">
        <v>27</v>
      </c>
      <c r="I6251" s="7">
        <v>6</v>
      </c>
      <c r="J6251" s="7">
        <v>5</v>
      </c>
      <c r="K6251" s="7">
        <v>0</v>
      </c>
      <c r="L6251" s="7">
        <v>1500</v>
      </c>
      <c r="M6251" s="39">
        <v>1016.064</v>
      </c>
      <c r="N6251" s="39" t="s">
        <v>183</v>
      </c>
      <c r="O6251" s="38">
        <v>1.4762849584278157</v>
      </c>
      <c r="AW6251" s="26"/>
    </row>
    <row r="6252" spans="1:49" x14ac:dyDescent="0.2">
      <c r="A6252" s="7">
        <v>56</v>
      </c>
      <c r="B6252" s="40">
        <v>1908</v>
      </c>
      <c r="C6252" s="40"/>
      <c r="D6252" s="7">
        <v>1</v>
      </c>
      <c r="E6252" s="7">
        <v>22</v>
      </c>
      <c r="F6252" s="7">
        <v>1</v>
      </c>
      <c r="G6252" s="7">
        <v>3</v>
      </c>
      <c r="H6252" s="1">
        <v>27</v>
      </c>
      <c r="I6252" s="7">
        <v>0</v>
      </c>
      <c r="J6252" s="7">
        <v>8</v>
      </c>
      <c r="K6252" s="7">
        <v>4</v>
      </c>
      <c r="L6252" s="7">
        <v>100</v>
      </c>
      <c r="M6252" s="39">
        <f>0.4536*112</f>
        <v>50.803200000000004</v>
      </c>
      <c r="N6252" s="37" t="s">
        <v>183</v>
      </c>
      <c r="O6252" s="38">
        <v>1.9683799445704206</v>
      </c>
      <c r="AW6252" s="26"/>
    </row>
    <row r="6253" spans="1:49" x14ac:dyDescent="0.2">
      <c r="A6253" s="7">
        <v>190</v>
      </c>
      <c r="B6253" s="40">
        <v>1908</v>
      </c>
      <c r="C6253" s="40"/>
      <c r="D6253" s="7">
        <v>1</v>
      </c>
      <c r="E6253" s="7">
        <v>23</v>
      </c>
      <c r="F6253" s="7">
        <v>2</v>
      </c>
      <c r="G6253" s="7">
        <v>14</v>
      </c>
      <c r="H6253" s="1">
        <v>27</v>
      </c>
      <c r="I6253" s="7">
        <v>11</v>
      </c>
      <c r="J6253" s="7">
        <v>7</v>
      </c>
      <c r="K6253" s="7">
        <v>6</v>
      </c>
      <c r="L6253" s="7">
        <v>2730</v>
      </c>
      <c r="M6253" s="39">
        <v>1016.064</v>
      </c>
      <c r="N6253" s="39" t="s">
        <v>183</v>
      </c>
      <c r="O6253" s="38">
        <v>2.6868386243386246</v>
      </c>
      <c r="AW6253" s="26"/>
    </row>
    <row r="6254" spans="1:49" x14ac:dyDescent="0.2">
      <c r="A6254" s="7">
        <v>216</v>
      </c>
      <c r="B6254" s="40">
        <v>1908</v>
      </c>
      <c r="C6254" s="40"/>
      <c r="D6254" s="7">
        <v>1</v>
      </c>
      <c r="E6254" s="7">
        <v>23</v>
      </c>
      <c r="F6254" s="7">
        <v>1</v>
      </c>
      <c r="G6254" s="7">
        <v>2</v>
      </c>
      <c r="H6254" s="1">
        <v>27</v>
      </c>
      <c r="I6254" s="7">
        <v>0</v>
      </c>
      <c r="J6254" s="7">
        <v>0</v>
      </c>
      <c r="K6254" s="7">
        <v>3</v>
      </c>
      <c r="L6254" s="7">
        <v>3</v>
      </c>
      <c r="M6254" s="36">
        <v>0.4535970244035199</v>
      </c>
      <c r="N6254" s="37" t="s">
        <v>183</v>
      </c>
      <c r="O6254" s="38">
        <v>6.6138000000000003</v>
      </c>
      <c r="AW6254" s="26"/>
    </row>
    <row r="6255" spans="1:49" x14ac:dyDescent="0.2">
      <c r="A6255" s="7">
        <v>26</v>
      </c>
      <c r="B6255" s="40">
        <v>1908</v>
      </c>
      <c r="C6255" s="40"/>
      <c r="D6255" s="7">
        <v>12</v>
      </c>
      <c r="E6255" s="7">
        <v>24</v>
      </c>
      <c r="F6255" s="7">
        <v>1</v>
      </c>
      <c r="G6255" s="7">
        <v>3</v>
      </c>
      <c r="H6255" s="1">
        <v>27</v>
      </c>
      <c r="I6255" s="7">
        <v>0</v>
      </c>
      <c r="J6255" s="7">
        <v>5</v>
      </c>
      <c r="K6255" s="7">
        <v>3</v>
      </c>
      <c r="L6255" s="7">
        <v>63</v>
      </c>
      <c r="M6255" s="39">
        <f>0.4536*112</f>
        <v>50.803200000000004</v>
      </c>
      <c r="N6255" s="37" t="s">
        <v>183</v>
      </c>
      <c r="O6255" s="38">
        <v>1.2400793650793649</v>
      </c>
      <c r="P6255">
        <v>0</v>
      </c>
      <c r="Q6255">
        <v>7</v>
      </c>
      <c r="R6255">
        <v>0</v>
      </c>
      <c r="S6255">
        <v>0</v>
      </c>
      <c r="T6255">
        <v>7</v>
      </c>
      <c r="U6255">
        <v>0</v>
      </c>
      <c r="V6255">
        <v>0</v>
      </c>
      <c r="W6255">
        <v>7</v>
      </c>
      <c r="X6255">
        <v>0</v>
      </c>
      <c r="Y6255">
        <v>0</v>
      </c>
      <c r="Z6255">
        <v>7</v>
      </c>
      <c r="AA6255">
        <v>0</v>
      </c>
      <c r="AB6255">
        <v>0</v>
      </c>
      <c r="AC6255">
        <v>6</v>
      </c>
      <c r="AD6255">
        <v>0</v>
      </c>
      <c r="AE6255">
        <v>0</v>
      </c>
      <c r="AF6255">
        <v>6</v>
      </c>
      <c r="AG6255">
        <v>0</v>
      </c>
      <c r="AH6255">
        <v>0</v>
      </c>
      <c r="AI6255">
        <v>6</v>
      </c>
      <c r="AJ6255">
        <v>0</v>
      </c>
      <c r="AK6255">
        <v>0</v>
      </c>
      <c r="AL6255">
        <v>6</v>
      </c>
      <c r="AM6255">
        <v>0</v>
      </c>
      <c r="AN6255">
        <v>0</v>
      </c>
      <c r="AO6255">
        <v>6</v>
      </c>
      <c r="AP6255">
        <v>0</v>
      </c>
      <c r="AQ6255">
        <v>0</v>
      </c>
      <c r="AR6255">
        <v>6</v>
      </c>
      <c r="AS6255" s="4">
        <v>0</v>
      </c>
      <c r="AT6255">
        <v>0</v>
      </c>
      <c r="AU6255">
        <v>6</v>
      </c>
      <c r="AV6255">
        <v>0</v>
      </c>
      <c r="AW6255" s="26"/>
    </row>
    <row r="6256" spans="1:49" x14ac:dyDescent="0.2">
      <c r="A6256" s="7">
        <v>229</v>
      </c>
      <c r="B6256" s="40">
        <v>1908</v>
      </c>
      <c r="C6256" s="40"/>
      <c r="D6256" s="7">
        <v>12</v>
      </c>
      <c r="E6256" s="7">
        <v>25</v>
      </c>
      <c r="F6256" s="7">
        <v>2</v>
      </c>
      <c r="G6256" s="7">
        <v>14</v>
      </c>
      <c r="H6256" s="1">
        <v>27</v>
      </c>
      <c r="I6256" s="7">
        <v>9</v>
      </c>
      <c r="J6256" s="7">
        <v>15</v>
      </c>
      <c r="K6256" s="7">
        <v>0</v>
      </c>
      <c r="L6256" s="7">
        <v>2340</v>
      </c>
      <c r="M6256" s="39">
        <v>1016.064</v>
      </c>
      <c r="N6256" s="39" t="s">
        <v>183</v>
      </c>
      <c r="O6256" s="38">
        <v>2.3030045351473922</v>
      </c>
      <c r="P6256">
        <v>10</v>
      </c>
      <c r="Q6256">
        <v>5</v>
      </c>
      <c r="R6256">
        <v>0</v>
      </c>
      <c r="S6256">
        <v>9</v>
      </c>
      <c r="T6256">
        <v>0</v>
      </c>
      <c r="U6256">
        <v>0</v>
      </c>
      <c r="V6256">
        <v>9</v>
      </c>
      <c r="W6256">
        <v>0</v>
      </c>
      <c r="X6256">
        <v>0</v>
      </c>
      <c r="Y6256">
        <v>9</v>
      </c>
      <c r="Z6256">
        <v>0</v>
      </c>
      <c r="AA6256">
        <v>0</v>
      </c>
      <c r="AB6256">
        <v>9</v>
      </c>
      <c r="AC6256">
        <v>0</v>
      </c>
      <c r="AD6256">
        <v>0</v>
      </c>
      <c r="AE6256">
        <v>9</v>
      </c>
      <c r="AF6256">
        <v>0</v>
      </c>
      <c r="AG6256">
        <v>0</v>
      </c>
      <c r="AH6256">
        <v>9</v>
      </c>
      <c r="AI6256">
        <v>0</v>
      </c>
      <c r="AJ6256">
        <v>0</v>
      </c>
      <c r="AK6256">
        <v>11</v>
      </c>
      <c r="AL6256">
        <v>0</v>
      </c>
      <c r="AM6256">
        <v>0</v>
      </c>
      <c r="AN6256">
        <v>10</v>
      </c>
      <c r="AO6256">
        <v>0</v>
      </c>
      <c r="AP6256">
        <v>0</v>
      </c>
      <c r="AQ6256">
        <v>7</v>
      </c>
      <c r="AR6256">
        <v>10</v>
      </c>
      <c r="AS6256">
        <v>0</v>
      </c>
      <c r="AW6256" s="26"/>
    </row>
    <row r="6257" spans="1:49" x14ac:dyDescent="0.2">
      <c r="A6257" s="7">
        <v>125</v>
      </c>
      <c r="B6257" s="40">
        <v>1908</v>
      </c>
      <c r="C6257" s="40"/>
      <c r="D6257" s="7">
        <v>1</v>
      </c>
      <c r="E6257" s="7">
        <v>26</v>
      </c>
      <c r="F6257" s="7">
        <v>2</v>
      </c>
      <c r="G6257" s="7">
        <v>14</v>
      </c>
      <c r="H6257" s="1">
        <v>27</v>
      </c>
      <c r="I6257" s="7">
        <v>0</v>
      </c>
      <c r="J6257" s="7">
        <v>180</v>
      </c>
      <c r="K6257" s="7">
        <v>0</v>
      </c>
      <c r="L6257" s="7">
        <v>2160</v>
      </c>
      <c r="M6257" s="39">
        <v>1016.064</v>
      </c>
      <c r="N6257" s="39" t="s">
        <v>183</v>
      </c>
      <c r="O6257" s="38">
        <v>2.1258503401360547</v>
      </c>
      <c r="AW6257" s="26"/>
    </row>
    <row r="6258" spans="1:49" x14ac:dyDescent="0.2">
      <c r="A6258" s="7">
        <v>153</v>
      </c>
      <c r="B6258" s="40">
        <v>1908</v>
      </c>
      <c r="C6258" s="40"/>
      <c r="D6258" s="7">
        <v>1</v>
      </c>
      <c r="E6258" s="7">
        <v>26</v>
      </c>
      <c r="F6258" s="7">
        <v>1</v>
      </c>
      <c r="G6258" s="7">
        <v>2</v>
      </c>
      <c r="H6258" s="1">
        <v>27</v>
      </c>
      <c r="I6258" s="7">
        <v>0</v>
      </c>
      <c r="J6258" s="7">
        <v>0</v>
      </c>
      <c r="K6258" s="7">
        <v>1</v>
      </c>
      <c r="L6258" s="7">
        <v>1</v>
      </c>
      <c r="M6258" s="36">
        <v>0.4535970244035199</v>
      </c>
      <c r="N6258" s="37" t="s">
        <v>183</v>
      </c>
      <c r="O6258" s="38">
        <v>2.2046000000000001</v>
      </c>
      <c r="AW6258" s="26"/>
    </row>
    <row r="6259" spans="1:49" x14ac:dyDescent="0.2">
      <c r="A6259" s="7">
        <v>81</v>
      </c>
      <c r="B6259" s="40">
        <v>1909</v>
      </c>
      <c r="C6259" s="18">
        <f>B6259-B6258</f>
        <v>1</v>
      </c>
      <c r="D6259" s="7">
        <v>1</v>
      </c>
      <c r="E6259" s="7">
        <v>21</v>
      </c>
      <c r="F6259" s="7">
        <v>2</v>
      </c>
      <c r="G6259" s="7">
        <v>14</v>
      </c>
      <c r="H6259" s="1">
        <v>27</v>
      </c>
      <c r="I6259" s="7">
        <v>6</v>
      </c>
      <c r="J6259" s="7">
        <v>16</v>
      </c>
      <c r="K6259" s="7">
        <v>6</v>
      </c>
      <c r="L6259" s="7">
        <v>1638</v>
      </c>
      <c r="M6259" s="39">
        <v>1016.064</v>
      </c>
      <c r="N6259" s="39" t="s">
        <v>183</v>
      </c>
      <c r="O6259" s="38">
        <v>1.6121031746031746</v>
      </c>
      <c r="AW6259" s="26"/>
    </row>
    <row r="6260" spans="1:49" x14ac:dyDescent="0.2">
      <c r="A6260" s="7">
        <v>58</v>
      </c>
      <c r="B6260" s="40">
        <v>1909</v>
      </c>
      <c r="C6260" s="40"/>
      <c r="D6260" s="7">
        <v>1</v>
      </c>
      <c r="E6260" s="7">
        <v>22</v>
      </c>
      <c r="F6260" s="7">
        <v>1</v>
      </c>
      <c r="G6260" s="7">
        <v>3</v>
      </c>
      <c r="H6260" s="1">
        <v>27</v>
      </c>
      <c r="I6260" s="7">
        <v>0</v>
      </c>
      <c r="J6260" s="7">
        <v>7</v>
      </c>
      <c r="K6260" s="7">
        <v>0</v>
      </c>
      <c r="L6260" s="7">
        <v>84</v>
      </c>
      <c r="M6260" s="39">
        <f>0.4536*112</f>
        <v>50.803200000000004</v>
      </c>
      <c r="N6260" s="37" t="s">
        <v>183</v>
      </c>
      <c r="O6260" s="38">
        <v>1.6534391534391533</v>
      </c>
      <c r="AW6260" s="26"/>
    </row>
    <row r="6261" spans="1:49" x14ac:dyDescent="0.2">
      <c r="A6261" s="7">
        <v>144</v>
      </c>
      <c r="B6261" s="40">
        <v>1909</v>
      </c>
      <c r="C6261" s="40"/>
      <c r="D6261" s="7">
        <v>1</v>
      </c>
      <c r="E6261" s="7">
        <v>23</v>
      </c>
      <c r="F6261" s="7">
        <v>2</v>
      </c>
      <c r="G6261" s="7">
        <v>14</v>
      </c>
      <c r="H6261" s="1">
        <v>27</v>
      </c>
      <c r="I6261" s="7">
        <v>6</v>
      </c>
      <c r="J6261" s="7">
        <v>15</v>
      </c>
      <c r="K6261" s="7">
        <v>0</v>
      </c>
      <c r="L6261" s="7">
        <v>1620</v>
      </c>
      <c r="M6261" s="39">
        <v>1016.064</v>
      </c>
      <c r="N6261" s="39" t="s">
        <v>183</v>
      </c>
      <c r="O6261" s="38">
        <v>1.5943877551020409</v>
      </c>
      <c r="AW6261" s="26"/>
    </row>
    <row r="6262" spans="1:49" x14ac:dyDescent="0.2">
      <c r="A6262" s="7">
        <v>170</v>
      </c>
      <c r="B6262" s="40">
        <v>1909</v>
      </c>
      <c r="C6262" s="40"/>
      <c r="D6262" s="7">
        <v>1</v>
      </c>
      <c r="E6262" s="7">
        <v>23</v>
      </c>
      <c r="F6262" s="7">
        <v>1</v>
      </c>
      <c r="G6262" s="7">
        <v>2</v>
      </c>
      <c r="H6262" s="1">
        <v>27</v>
      </c>
      <c r="I6262" s="7">
        <v>0</v>
      </c>
      <c r="J6262" s="7">
        <v>0</v>
      </c>
      <c r="K6262" s="7">
        <v>2</v>
      </c>
      <c r="L6262" s="7">
        <v>2</v>
      </c>
      <c r="M6262" s="36">
        <v>0.4535970244035199</v>
      </c>
      <c r="N6262" s="37" t="s">
        <v>183</v>
      </c>
      <c r="O6262" s="38">
        <v>4.4092000000000002</v>
      </c>
      <c r="AW6262" s="26"/>
    </row>
    <row r="6263" spans="1:49" x14ac:dyDescent="0.2">
      <c r="A6263" s="7">
        <v>26</v>
      </c>
      <c r="B6263" s="40">
        <v>1909</v>
      </c>
      <c r="C6263" s="40"/>
      <c r="D6263" s="7">
        <v>12</v>
      </c>
      <c r="E6263" s="7">
        <v>24</v>
      </c>
      <c r="F6263" s="7">
        <v>1</v>
      </c>
      <c r="G6263" s="7">
        <v>3</v>
      </c>
      <c r="H6263" s="1">
        <v>27</v>
      </c>
      <c r="I6263" s="7">
        <v>0</v>
      </c>
      <c r="J6263" s="7">
        <v>6</v>
      </c>
      <c r="K6263" s="7">
        <v>6</v>
      </c>
      <c r="L6263" s="7">
        <v>78</v>
      </c>
      <c r="M6263" s="39">
        <f>0.4536*112</f>
        <v>50.803200000000004</v>
      </c>
      <c r="N6263" s="37" t="s">
        <v>183</v>
      </c>
      <c r="O6263" s="38">
        <v>1.5353363567649281</v>
      </c>
      <c r="P6263">
        <v>0</v>
      </c>
      <c r="Q6263">
        <v>6</v>
      </c>
      <c r="R6263">
        <v>6</v>
      </c>
      <c r="S6263">
        <v>0</v>
      </c>
      <c r="T6263">
        <v>7</v>
      </c>
      <c r="U6263">
        <v>6</v>
      </c>
      <c r="V6263">
        <v>0</v>
      </c>
      <c r="W6263">
        <v>7</v>
      </c>
      <c r="X6263">
        <v>6</v>
      </c>
      <c r="Y6263">
        <v>0</v>
      </c>
      <c r="Z6263">
        <v>7</v>
      </c>
      <c r="AA6263">
        <v>6</v>
      </c>
      <c r="AB6263">
        <v>0</v>
      </c>
      <c r="AC6263">
        <v>7</v>
      </c>
      <c r="AD6263">
        <v>6</v>
      </c>
      <c r="AE6263">
        <v>0</v>
      </c>
      <c r="AF6263">
        <v>8</v>
      </c>
      <c r="AG6263">
        <v>6</v>
      </c>
      <c r="AH6263">
        <v>0</v>
      </c>
      <c r="AI6263">
        <v>9</v>
      </c>
      <c r="AJ6263">
        <v>6</v>
      </c>
      <c r="AK6263">
        <v>0</v>
      </c>
      <c r="AL6263">
        <v>9</v>
      </c>
      <c r="AM6263">
        <v>6</v>
      </c>
      <c r="AN6263">
        <v>0</v>
      </c>
      <c r="AO6263">
        <v>10</v>
      </c>
      <c r="AP6263">
        <v>0</v>
      </c>
      <c r="AQ6263">
        <v>0</v>
      </c>
      <c r="AR6263">
        <v>6</v>
      </c>
      <c r="AS6263">
        <v>6</v>
      </c>
      <c r="AT6263">
        <v>0</v>
      </c>
      <c r="AU6263">
        <v>4</v>
      </c>
      <c r="AV6263">
        <v>6</v>
      </c>
      <c r="AW6263" s="26"/>
    </row>
    <row r="6264" spans="1:49" x14ac:dyDescent="0.2">
      <c r="A6264" s="7">
        <v>183</v>
      </c>
      <c r="B6264" s="40">
        <v>1909</v>
      </c>
      <c r="C6264" s="40"/>
      <c r="D6264" s="7">
        <v>12</v>
      </c>
      <c r="E6264" s="7">
        <v>25</v>
      </c>
      <c r="F6264" s="7">
        <v>2</v>
      </c>
      <c r="G6264" s="7">
        <v>14</v>
      </c>
      <c r="H6264" s="1">
        <v>27</v>
      </c>
      <c r="I6264" s="7">
        <v>7</v>
      </c>
      <c r="J6264" s="7">
        <v>18</v>
      </c>
      <c r="K6264" s="7">
        <v>0</v>
      </c>
      <c r="L6264" s="7">
        <v>1896</v>
      </c>
      <c r="M6264" s="39">
        <v>1016.064</v>
      </c>
      <c r="N6264" s="39" t="s">
        <v>183</v>
      </c>
      <c r="O6264" s="38">
        <v>1.866024187452759</v>
      </c>
      <c r="P6264">
        <v>12</v>
      </c>
      <c r="Q6264">
        <v>0</v>
      </c>
      <c r="R6264">
        <v>6</v>
      </c>
      <c r="S6264">
        <v>12</v>
      </c>
      <c r="T6264">
        <v>2</v>
      </c>
      <c r="U6264">
        <v>0</v>
      </c>
      <c r="V6264">
        <v>12</v>
      </c>
      <c r="W6264">
        <v>10</v>
      </c>
      <c r="X6264">
        <v>0</v>
      </c>
      <c r="Y6264">
        <v>12</v>
      </c>
      <c r="Z6264">
        <v>10</v>
      </c>
      <c r="AA6264">
        <v>0</v>
      </c>
      <c r="AB6264">
        <v>13</v>
      </c>
      <c r="AC6264">
        <v>0</v>
      </c>
      <c r="AD6264">
        <v>0</v>
      </c>
      <c r="AE6264">
        <v>12</v>
      </c>
      <c r="AF6264">
        <v>11</v>
      </c>
      <c r="AG6264">
        <v>6</v>
      </c>
      <c r="AH6264">
        <v>12</v>
      </c>
      <c r="AI6264">
        <v>0</v>
      </c>
      <c r="AJ6264">
        <v>0</v>
      </c>
      <c r="AK6264">
        <v>12</v>
      </c>
      <c r="AL6264">
        <v>0</v>
      </c>
      <c r="AM6264">
        <v>0</v>
      </c>
      <c r="AN6264">
        <v>9</v>
      </c>
      <c r="AO6264">
        <v>10</v>
      </c>
      <c r="AP6264">
        <v>8</v>
      </c>
      <c r="AQ6264">
        <v>7</v>
      </c>
      <c r="AR6264">
        <v>18</v>
      </c>
      <c r="AS6264">
        <v>0</v>
      </c>
      <c r="AT6264">
        <v>7</v>
      </c>
      <c r="AU6264">
        <v>10</v>
      </c>
      <c r="AV6264">
        <v>0</v>
      </c>
      <c r="AW6264" s="26"/>
    </row>
    <row r="6265" spans="1:49" x14ac:dyDescent="0.2">
      <c r="A6265" s="7">
        <v>128</v>
      </c>
      <c r="B6265" s="40">
        <v>1909</v>
      </c>
      <c r="C6265" s="40"/>
      <c r="D6265" s="7">
        <v>1</v>
      </c>
      <c r="E6265" s="7">
        <v>26</v>
      </c>
      <c r="F6265" s="7">
        <v>2</v>
      </c>
      <c r="G6265" s="7">
        <v>14</v>
      </c>
      <c r="H6265" s="1">
        <v>27</v>
      </c>
      <c r="I6265" s="7">
        <v>0</v>
      </c>
      <c r="J6265" s="7">
        <v>120</v>
      </c>
      <c r="K6265" s="7">
        <v>0</v>
      </c>
      <c r="L6265" s="7">
        <v>1440</v>
      </c>
      <c r="M6265" s="39">
        <v>1016.064</v>
      </c>
      <c r="N6265" s="39" t="s">
        <v>183</v>
      </c>
      <c r="O6265" s="38">
        <v>1.4172335600907029</v>
      </c>
      <c r="AW6265" s="26"/>
    </row>
    <row r="6266" spans="1:49" x14ac:dyDescent="0.2">
      <c r="A6266" s="7">
        <v>81</v>
      </c>
      <c r="B6266" s="40">
        <v>1910</v>
      </c>
      <c r="C6266" s="18">
        <f>B6266-B6265</f>
        <v>1</v>
      </c>
      <c r="D6266" s="7">
        <v>1</v>
      </c>
      <c r="E6266" s="7">
        <v>21</v>
      </c>
      <c r="F6266" s="7">
        <v>2</v>
      </c>
      <c r="G6266" s="7">
        <v>14</v>
      </c>
      <c r="H6266" s="1">
        <v>27</v>
      </c>
      <c r="I6266" s="7">
        <v>4</v>
      </c>
      <c r="J6266" s="7">
        <v>16</v>
      </c>
      <c r="K6266" s="7">
        <v>3</v>
      </c>
      <c r="L6266" s="7">
        <v>1155</v>
      </c>
      <c r="M6266" s="39">
        <v>1016.064</v>
      </c>
      <c r="N6266" s="39" t="s">
        <v>183</v>
      </c>
      <c r="O6266" s="38">
        <v>1.1367394179894181</v>
      </c>
      <c r="AW6266" s="26"/>
    </row>
    <row r="6267" spans="1:49" x14ac:dyDescent="0.2">
      <c r="A6267" s="7">
        <v>59</v>
      </c>
      <c r="B6267" s="40">
        <v>1910</v>
      </c>
      <c r="C6267" s="40"/>
      <c r="D6267" s="7">
        <v>1</v>
      </c>
      <c r="E6267" s="7">
        <v>22</v>
      </c>
      <c r="F6267" s="7">
        <v>1</v>
      </c>
      <c r="G6267" s="7">
        <v>3</v>
      </c>
      <c r="H6267" s="1">
        <v>27</v>
      </c>
      <c r="I6267" s="7">
        <v>0</v>
      </c>
      <c r="J6267" s="7">
        <v>4</v>
      </c>
      <c r="K6267" s="7">
        <v>6</v>
      </c>
      <c r="L6267" s="7">
        <v>54</v>
      </c>
      <c r="M6267" s="39">
        <f>0.4536*112</f>
        <v>50.803200000000004</v>
      </c>
      <c r="N6267" s="37" t="s">
        <v>183</v>
      </c>
      <c r="O6267" s="38">
        <v>1.0629251700680271</v>
      </c>
      <c r="AW6267" s="26"/>
    </row>
    <row r="6268" spans="1:49" x14ac:dyDescent="0.2">
      <c r="A6268" s="7">
        <v>144</v>
      </c>
      <c r="B6268" s="40">
        <v>1910</v>
      </c>
      <c r="C6268" s="40"/>
      <c r="D6268" s="7">
        <v>1</v>
      </c>
      <c r="E6268" s="7">
        <v>23</v>
      </c>
      <c r="F6268" s="7">
        <v>2</v>
      </c>
      <c r="G6268" s="7">
        <v>14</v>
      </c>
      <c r="H6268" s="1">
        <v>27</v>
      </c>
      <c r="I6268" s="7">
        <v>6</v>
      </c>
      <c r="J6268" s="7">
        <v>15</v>
      </c>
      <c r="K6268" s="7">
        <v>0</v>
      </c>
      <c r="L6268" s="7">
        <v>1620</v>
      </c>
      <c r="M6268" s="39">
        <v>1016.064</v>
      </c>
      <c r="N6268" s="39" t="s">
        <v>183</v>
      </c>
      <c r="O6268" s="38">
        <v>1.5943877551020409</v>
      </c>
      <c r="AW6268" s="26"/>
    </row>
    <row r="6269" spans="1:49" x14ac:dyDescent="0.2">
      <c r="A6269" s="7">
        <v>171</v>
      </c>
      <c r="B6269" s="40">
        <v>1910</v>
      </c>
      <c r="C6269" s="40"/>
      <c r="D6269" s="7">
        <v>1</v>
      </c>
      <c r="E6269" s="7">
        <v>23</v>
      </c>
      <c r="F6269" s="7">
        <v>1</v>
      </c>
      <c r="G6269" s="7">
        <v>2</v>
      </c>
      <c r="H6269" s="1">
        <v>27</v>
      </c>
      <c r="I6269" s="7">
        <v>0</v>
      </c>
      <c r="J6269" s="7">
        <v>0</v>
      </c>
      <c r="K6269" s="7">
        <v>2</v>
      </c>
      <c r="L6269" s="7">
        <v>2</v>
      </c>
      <c r="M6269" s="36">
        <v>0.4535970244035199</v>
      </c>
      <c r="N6269" s="37" t="s">
        <v>183</v>
      </c>
      <c r="O6269" s="38">
        <v>4.4092000000000002</v>
      </c>
      <c r="AW6269" s="26"/>
    </row>
    <row r="6270" spans="1:49" x14ac:dyDescent="0.2">
      <c r="A6270" s="7">
        <v>26</v>
      </c>
      <c r="B6270" s="40">
        <v>1910</v>
      </c>
      <c r="C6270" s="40"/>
      <c r="D6270" s="7">
        <v>12</v>
      </c>
      <c r="E6270" s="7">
        <v>24</v>
      </c>
      <c r="F6270" s="7">
        <v>1</v>
      </c>
      <c r="G6270" s="7">
        <v>3</v>
      </c>
      <c r="H6270" s="1">
        <v>27</v>
      </c>
      <c r="I6270" s="7">
        <v>0</v>
      </c>
      <c r="J6270" s="7">
        <v>5</v>
      </c>
      <c r="K6270" s="7">
        <v>0</v>
      </c>
      <c r="L6270" s="7">
        <v>60</v>
      </c>
      <c r="M6270" s="39">
        <f>0.4536*112</f>
        <v>50.803200000000004</v>
      </c>
      <c r="N6270" s="37" t="s">
        <v>183</v>
      </c>
      <c r="O6270" s="38">
        <v>1.1810279667422523</v>
      </c>
      <c r="P6270">
        <v>0</v>
      </c>
      <c r="Q6270">
        <v>3</v>
      </c>
      <c r="R6270">
        <v>6</v>
      </c>
      <c r="S6270">
        <v>0</v>
      </c>
      <c r="T6270">
        <v>3</v>
      </c>
      <c r="U6270">
        <v>9</v>
      </c>
      <c r="V6270">
        <v>0</v>
      </c>
      <c r="W6270">
        <v>3</v>
      </c>
      <c r="X6270">
        <v>9</v>
      </c>
      <c r="Y6270">
        <v>0</v>
      </c>
      <c r="Z6270">
        <v>3</v>
      </c>
      <c r="AA6270">
        <v>9</v>
      </c>
      <c r="AB6270">
        <v>0</v>
      </c>
      <c r="AC6270">
        <v>3</v>
      </c>
      <c r="AD6270">
        <v>9</v>
      </c>
      <c r="AE6270">
        <v>0</v>
      </c>
      <c r="AF6270">
        <v>4</v>
      </c>
      <c r="AG6270">
        <v>0</v>
      </c>
      <c r="AH6270">
        <v>0</v>
      </c>
      <c r="AI6270">
        <v>4</v>
      </c>
      <c r="AJ6270">
        <v>6</v>
      </c>
      <c r="AK6270">
        <v>0</v>
      </c>
      <c r="AL6270">
        <v>6</v>
      </c>
      <c r="AM6270">
        <v>6</v>
      </c>
      <c r="AN6270">
        <v>0</v>
      </c>
      <c r="AO6270">
        <v>8</v>
      </c>
      <c r="AP6270">
        <v>6</v>
      </c>
      <c r="AQ6270">
        <v>0</v>
      </c>
      <c r="AR6270">
        <v>7</v>
      </c>
      <c r="AS6270">
        <v>6</v>
      </c>
      <c r="AT6270">
        <v>0</v>
      </c>
      <c r="AU6270">
        <v>5</v>
      </c>
      <c r="AV6270">
        <v>9</v>
      </c>
      <c r="AW6270" s="26"/>
    </row>
    <row r="6271" spans="1:49" x14ac:dyDescent="0.2">
      <c r="A6271" s="7">
        <v>182</v>
      </c>
      <c r="B6271" s="40">
        <v>1910</v>
      </c>
      <c r="C6271" s="40"/>
      <c r="D6271" s="7">
        <v>12</v>
      </c>
      <c r="E6271" s="7">
        <v>25</v>
      </c>
      <c r="F6271" s="7">
        <v>2</v>
      </c>
      <c r="G6271" s="7">
        <v>14</v>
      </c>
      <c r="H6271" s="1">
        <v>27</v>
      </c>
      <c r="I6271" s="7">
        <v>7</v>
      </c>
      <c r="J6271" s="7">
        <v>13</v>
      </c>
      <c r="K6271" s="7">
        <v>0</v>
      </c>
      <c r="L6271" s="7">
        <v>1836</v>
      </c>
      <c r="M6271" s="39">
        <v>1016.064</v>
      </c>
      <c r="N6271" s="39" t="s">
        <v>183</v>
      </c>
      <c r="O6271" s="38">
        <v>1.8069727891156464</v>
      </c>
      <c r="P6271">
        <v>6</v>
      </c>
      <c r="Q6271">
        <v>15</v>
      </c>
      <c r="R6271">
        <v>0</v>
      </c>
      <c r="S6271">
        <v>7</v>
      </c>
      <c r="T6271">
        <v>15</v>
      </c>
      <c r="U6271">
        <v>0</v>
      </c>
      <c r="V6271">
        <v>7</v>
      </c>
      <c r="W6271">
        <v>15</v>
      </c>
      <c r="X6271">
        <v>0</v>
      </c>
      <c r="Y6271">
        <v>6</v>
      </c>
      <c r="Z6271">
        <v>10</v>
      </c>
      <c r="AA6271">
        <v>0</v>
      </c>
      <c r="AB6271">
        <v>6</v>
      </c>
      <c r="AC6271">
        <v>0</v>
      </c>
      <c r="AD6271">
        <v>10</v>
      </c>
      <c r="AE6271">
        <v>7</v>
      </c>
      <c r="AF6271">
        <v>10</v>
      </c>
      <c r="AG6271">
        <v>0</v>
      </c>
      <c r="AH6271">
        <v>7</v>
      </c>
      <c r="AI6271">
        <v>10</v>
      </c>
      <c r="AJ6271">
        <v>0</v>
      </c>
      <c r="AK6271">
        <v>7</v>
      </c>
      <c r="AL6271">
        <v>16</v>
      </c>
      <c r="AM6271">
        <v>0</v>
      </c>
      <c r="AN6271">
        <v>7</v>
      </c>
      <c r="AO6271">
        <v>15</v>
      </c>
      <c r="AP6271">
        <v>0</v>
      </c>
      <c r="AQ6271">
        <v>8</v>
      </c>
      <c r="AR6271">
        <v>5</v>
      </c>
      <c r="AS6271">
        <v>0</v>
      </c>
      <c r="AT6271">
        <v>6</v>
      </c>
      <c r="AU6271">
        <v>15</v>
      </c>
      <c r="AV6271">
        <v>0</v>
      </c>
      <c r="AW6271" s="26"/>
    </row>
    <row r="6272" spans="1:49" x14ac:dyDescent="0.2">
      <c r="A6272" s="7">
        <v>127</v>
      </c>
      <c r="B6272" s="40">
        <v>1910</v>
      </c>
      <c r="C6272" s="40"/>
      <c r="D6272" s="7">
        <v>1</v>
      </c>
      <c r="E6272" s="7">
        <v>26</v>
      </c>
      <c r="F6272" s="7">
        <v>2</v>
      </c>
      <c r="G6272" s="7">
        <v>14</v>
      </c>
      <c r="H6272" s="1">
        <v>27</v>
      </c>
      <c r="I6272" s="7">
        <v>0</v>
      </c>
      <c r="J6272" s="7">
        <v>110</v>
      </c>
      <c r="K6272" s="7">
        <v>0</v>
      </c>
      <c r="L6272" s="7">
        <v>1320</v>
      </c>
      <c r="M6272" s="39">
        <v>1016.064</v>
      </c>
      <c r="N6272" s="39" t="s">
        <v>183</v>
      </c>
      <c r="O6272" s="38">
        <v>1.2991307634164777</v>
      </c>
      <c r="AW6272" s="26"/>
    </row>
    <row r="6273" spans="1:49" x14ac:dyDescent="0.2">
      <c r="A6273" s="7">
        <v>81</v>
      </c>
      <c r="B6273" s="40">
        <v>1911</v>
      </c>
      <c r="C6273" s="18">
        <f>B6273-B6272</f>
        <v>1</v>
      </c>
      <c r="D6273" s="7">
        <v>1</v>
      </c>
      <c r="E6273" s="7">
        <v>21</v>
      </c>
      <c r="F6273" s="7">
        <v>2</v>
      </c>
      <c r="G6273" s="7">
        <v>14</v>
      </c>
      <c r="H6273" s="1">
        <v>27</v>
      </c>
      <c r="I6273" s="7">
        <v>4</v>
      </c>
      <c r="J6273" s="7">
        <v>7</v>
      </c>
      <c r="K6273" s="7">
        <v>9</v>
      </c>
      <c r="L6273" s="7">
        <v>1053</v>
      </c>
      <c r="M6273" s="39">
        <v>1016.064</v>
      </c>
      <c r="N6273" s="39" t="s">
        <v>183</v>
      </c>
      <c r="O6273" s="38">
        <v>1.0363520408163265</v>
      </c>
      <c r="AW6273" s="26"/>
    </row>
    <row r="6274" spans="1:49" x14ac:dyDescent="0.2">
      <c r="A6274" s="7">
        <v>58</v>
      </c>
      <c r="B6274" s="40">
        <v>1911</v>
      </c>
      <c r="C6274" s="40"/>
      <c r="D6274" s="7">
        <v>1</v>
      </c>
      <c r="E6274" s="7">
        <v>22</v>
      </c>
      <c r="F6274" s="7">
        <v>1</v>
      </c>
      <c r="G6274" s="7">
        <v>3</v>
      </c>
      <c r="H6274" s="1">
        <v>27</v>
      </c>
      <c r="I6274" s="7">
        <v>0</v>
      </c>
      <c r="J6274" s="7">
        <v>3</v>
      </c>
      <c r="K6274" s="7">
        <v>3</v>
      </c>
      <c r="L6274" s="7">
        <v>39</v>
      </c>
      <c r="M6274" s="39">
        <f>0.4536*112</f>
        <v>50.803200000000004</v>
      </c>
      <c r="N6274" s="37" t="s">
        <v>183</v>
      </c>
      <c r="O6274" s="38">
        <v>0.76766817838246404</v>
      </c>
      <c r="AW6274" s="26"/>
    </row>
    <row r="6275" spans="1:49" x14ac:dyDescent="0.2">
      <c r="A6275" s="7">
        <v>145</v>
      </c>
      <c r="B6275" s="40">
        <v>1911</v>
      </c>
      <c r="C6275" s="40"/>
      <c r="D6275" s="7">
        <v>1</v>
      </c>
      <c r="E6275" s="7">
        <v>23</v>
      </c>
      <c r="F6275" s="7">
        <v>2</v>
      </c>
      <c r="G6275" s="7">
        <v>14</v>
      </c>
      <c r="H6275" s="1">
        <v>27</v>
      </c>
      <c r="I6275" s="7">
        <v>10</v>
      </c>
      <c r="J6275" s="7">
        <v>15</v>
      </c>
      <c r="K6275" s="7">
        <v>0</v>
      </c>
      <c r="L6275" s="7">
        <v>2580</v>
      </c>
      <c r="M6275" s="39">
        <v>1016.064</v>
      </c>
      <c r="N6275" s="39" t="s">
        <v>183</v>
      </c>
      <c r="O6275" s="38">
        <v>2.539210128495843</v>
      </c>
      <c r="AW6275" s="26"/>
    </row>
    <row r="6276" spans="1:49" x14ac:dyDescent="0.2">
      <c r="A6276" s="7">
        <v>172</v>
      </c>
      <c r="B6276" s="40">
        <v>1911</v>
      </c>
      <c r="C6276" s="40"/>
      <c r="D6276" s="7">
        <v>1</v>
      </c>
      <c r="E6276" s="7">
        <v>23</v>
      </c>
      <c r="F6276" s="7">
        <v>1</v>
      </c>
      <c r="G6276" s="7">
        <v>2</v>
      </c>
      <c r="H6276" s="1">
        <v>27</v>
      </c>
      <c r="I6276" s="7">
        <v>0</v>
      </c>
      <c r="J6276" s="7">
        <v>0</v>
      </c>
      <c r="K6276" s="7">
        <v>2</v>
      </c>
      <c r="L6276" s="7">
        <v>2</v>
      </c>
      <c r="M6276" s="36">
        <v>0.4535970244035199</v>
      </c>
      <c r="N6276" s="37" t="s">
        <v>183</v>
      </c>
      <c r="O6276" s="38">
        <v>4.4092000000000002</v>
      </c>
      <c r="AW6276" s="26"/>
    </row>
    <row r="6277" spans="1:49" x14ac:dyDescent="0.2">
      <c r="A6277" s="7">
        <v>26</v>
      </c>
      <c r="B6277" s="40">
        <v>1911</v>
      </c>
      <c r="C6277" s="40"/>
      <c r="D6277" s="7">
        <v>12</v>
      </c>
      <c r="E6277" s="7">
        <v>24</v>
      </c>
      <c r="F6277" s="7">
        <v>1</v>
      </c>
      <c r="G6277" s="7">
        <v>3</v>
      </c>
      <c r="H6277" s="1">
        <v>27</v>
      </c>
      <c r="I6277" s="7">
        <v>0</v>
      </c>
      <c r="J6277" s="7">
        <v>4</v>
      </c>
      <c r="K6277" s="7">
        <v>0</v>
      </c>
      <c r="L6277" s="7">
        <v>48</v>
      </c>
      <c r="M6277" s="39">
        <f>0.4536*112</f>
        <v>50.803200000000004</v>
      </c>
      <c r="N6277" s="37" t="s">
        <v>183</v>
      </c>
      <c r="O6277" s="38">
        <v>0.94482237339380193</v>
      </c>
      <c r="P6277">
        <v>0</v>
      </c>
      <c r="Q6277">
        <v>3</v>
      </c>
      <c r="R6277">
        <v>0</v>
      </c>
      <c r="S6277">
        <v>0</v>
      </c>
      <c r="T6277">
        <v>3</v>
      </c>
      <c r="U6277">
        <v>3</v>
      </c>
      <c r="V6277">
        <v>0</v>
      </c>
      <c r="W6277">
        <v>3</v>
      </c>
      <c r="X6277">
        <v>0</v>
      </c>
      <c r="Y6277">
        <v>0</v>
      </c>
      <c r="Z6277">
        <v>3</v>
      </c>
      <c r="AA6277">
        <v>6</v>
      </c>
      <c r="AB6277">
        <v>0</v>
      </c>
      <c r="AC6277">
        <v>3</v>
      </c>
      <c r="AD6277">
        <v>9</v>
      </c>
      <c r="AE6277">
        <v>0</v>
      </c>
      <c r="AF6277">
        <v>5</v>
      </c>
      <c r="AG6277">
        <v>0</v>
      </c>
      <c r="AH6277">
        <v>0</v>
      </c>
      <c r="AI6277">
        <v>6</v>
      </c>
      <c r="AJ6277">
        <v>0</v>
      </c>
      <c r="AK6277">
        <v>0</v>
      </c>
      <c r="AL6277">
        <v>5</v>
      </c>
      <c r="AM6277">
        <v>9</v>
      </c>
      <c r="AN6277">
        <v>0</v>
      </c>
      <c r="AO6277">
        <v>6</v>
      </c>
      <c r="AP6277">
        <v>6</v>
      </c>
      <c r="AQ6277">
        <v>0</v>
      </c>
      <c r="AR6277">
        <v>8</v>
      </c>
      <c r="AS6277">
        <v>6</v>
      </c>
      <c r="AT6277">
        <v>0</v>
      </c>
      <c r="AU6277">
        <v>7</v>
      </c>
      <c r="AV6277">
        <v>6</v>
      </c>
      <c r="AW6277" s="26"/>
    </row>
    <row r="6278" spans="1:49" x14ac:dyDescent="0.2">
      <c r="A6278" s="7">
        <v>183</v>
      </c>
      <c r="B6278" s="40">
        <v>1911</v>
      </c>
      <c r="C6278" s="40"/>
      <c r="D6278" s="7">
        <v>12</v>
      </c>
      <c r="E6278" s="7">
        <v>25</v>
      </c>
      <c r="F6278" s="7">
        <v>2</v>
      </c>
      <c r="G6278" s="7">
        <v>14</v>
      </c>
      <c r="H6278" s="1">
        <v>27</v>
      </c>
      <c r="I6278" s="7">
        <v>5</v>
      </c>
      <c r="J6278" s="7">
        <v>0</v>
      </c>
      <c r="K6278" s="7">
        <v>0</v>
      </c>
      <c r="L6278" s="7">
        <v>1200</v>
      </c>
      <c r="M6278" s="39">
        <v>1016.064</v>
      </c>
      <c r="N6278" s="39" t="s">
        <v>183</v>
      </c>
      <c r="O6278" s="38">
        <v>1.1810279667422525</v>
      </c>
      <c r="P6278">
        <v>6</v>
      </c>
      <c r="Q6278">
        <v>0</v>
      </c>
      <c r="R6278">
        <v>0</v>
      </c>
      <c r="S6278">
        <v>5</v>
      </c>
      <c r="T6278">
        <v>0</v>
      </c>
      <c r="U6278">
        <v>0</v>
      </c>
      <c r="V6278">
        <v>5</v>
      </c>
      <c r="W6278">
        <v>0</v>
      </c>
      <c r="X6278">
        <v>0</v>
      </c>
      <c r="Y6278">
        <v>5</v>
      </c>
      <c r="Z6278">
        <v>5</v>
      </c>
      <c r="AA6278">
        <v>0</v>
      </c>
      <c r="AB6278">
        <v>5</v>
      </c>
      <c r="AC6278">
        <v>10</v>
      </c>
      <c r="AD6278">
        <v>0</v>
      </c>
      <c r="AE6278">
        <v>5</v>
      </c>
      <c r="AF6278">
        <v>10</v>
      </c>
      <c r="AG6278">
        <v>0</v>
      </c>
      <c r="AH6278">
        <v>5</v>
      </c>
      <c r="AI6278">
        <v>15</v>
      </c>
      <c r="AJ6278">
        <v>0</v>
      </c>
      <c r="AK6278">
        <v>5</v>
      </c>
      <c r="AL6278">
        <v>15</v>
      </c>
      <c r="AM6278">
        <v>0</v>
      </c>
      <c r="AN6278">
        <v>5</v>
      </c>
      <c r="AO6278">
        <v>15</v>
      </c>
      <c r="AP6278">
        <v>0</v>
      </c>
      <c r="AQ6278">
        <v>8</v>
      </c>
      <c r="AR6278">
        <v>0</v>
      </c>
      <c r="AS6278">
        <v>0</v>
      </c>
      <c r="AT6278">
        <v>7</v>
      </c>
      <c r="AU6278">
        <v>15</v>
      </c>
      <c r="AV6278">
        <v>0</v>
      </c>
      <c r="AW6278" s="26"/>
    </row>
    <row r="6279" spans="1:49" x14ac:dyDescent="0.2">
      <c r="A6279" s="7">
        <v>127</v>
      </c>
      <c r="B6279" s="40">
        <v>1911</v>
      </c>
      <c r="C6279" s="40"/>
      <c r="D6279" s="7">
        <v>1</v>
      </c>
      <c r="E6279" s="7">
        <v>26</v>
      </c>
      <c r="F6279" s="7">
        <v>2</v>
      </c>
      <c r="G6279" s="7">
        <v>14</v>
      </c>
      <c r="H6279" s="1">
        <v>27</v>
      </c>
      <c r="I6279" s="7">
        <v>0</v>
      </c>
      <c r="J6279" s="7">
        <v>125</v>
      </c>
      <c r="K6279" s="7">
        <v>0</v>
      </c>
      <c r="L6279" s="7">
        <v>1500</v>
      </c>
      <c r="M6279" s="39">
        <v>1016.064</v>
      </c>
      <c r="N6279" s="39" t="s">
        <v>183</v>
      </c>
      <c r="O6279" s="38">
        <v>1.4762849584278157</v>
      </c>
      <c r="AW6279" s="26"/>
    </row>
    <row r="6280" spans="1:49" x14ac:dyDescent="0.2">
      <c r="A6280" s="7">
        <v>79</v>
      </c>
      <c r="B6280" s="40">
        <v>1912</v>
      </c>
      <c r="C6280" s="18">
        <f>B6280-B6279</f>
        <v>1</v>
      </c>
      <c r="D6280" s="7">
        <v>1</v>
      </c>
      <c r="E6280" s="7">
        <v>21</v>
      </c>
      <c r="F6280" s="7">
        <v>1</v>
      </c>
      <c r="G6280" s="7">
        <v>2</v>
      </c>
      <c r="H6280" s="1">
        <v>27</v>
      </c>
      <c r="I6280" s="7">
        <v>0</v>
      </c>
      <c r="J6280" s="7">
        <v>0</v>
      </c>
      <c r="K6280" s="7">
        <v>2.38</v>
      </c>
      <c r="L6280" s="7">
        <v>2.38</v>
      </c>
      <c r="M6280" s="36">
        <v>0.4535970244035199</v>
      </c>
      <c r="N6280" s="37" t="s">
        <v>183</v>
      </c>
      <c r="O6280" s="38">
        <v>5.2469479999999997</v>
      </c>
      <c r="AW6280" s="26"/>
    </row>
    <row r="6281" spans="1:49" x14ac:dyDescent="0.2">
      <c r="A6281" s="7">
        <v>84</v>
      </c>
      <c r="B6281" s="40">
        <v>1912</v>
      </c>
      <c r="C6281" s="18">
        <f>B6281-B6280</f>
        <v>0</v>
      </c>
      <c r="D6281" s="7">
        <v>1</v>
      </c>
      <c r="E6281" s="7">
        <v>21</v>
      </c>
      <c r="F6281" s="7">
        <v>2</v>
      </c>
      <c r="G6281" s="7">
        <v>14</v>
      </c>
      <c r="H6281" s="1">
        <v>27</v>
      </c>
      <c r="I6281" s="7">
        <v>12</v>
      </c>
      <c r="J6281" s="7">
        <v>4</v>
      </c>
      <c r="K6281" s="7">
        <v>3</v>
      </c>
      <c r="L6281" s="7">
        <v>2931</v>
      </c>
      <c r="M6281" s="39">
        <v>1016.064</v>
      </c>
      <c r="N6281" s="39" t="s">
        <v>183</v>
      </c>
      <c r="O6281" s="38">
        <v>2.8846608087679519</v>
      </c>
      <c r="AW6281" s="26"/>
    </row>
    <row r="6282" spans="1:49" x14ac:dyDescent="0.2">
      <c r="A6282" s="7">
        <v>58</v>
      </c>
      <c r="B6282" s="40">
        <v>1912</v>
      </c>
      <c r="C6282" s="40"/>
      <c r="D6282" s="7">
        <v>1</v>
      </c>
      <c r="E6282" s="7">
        <v>22</v>
      </c>
      <c r="F6282" s="7">
        <v>1</v>
      </c>
      <c r="G6282" s="7">
        <v>3</v>
      </c>
      <c r="H6282" s="1">
        <v>27</v>
      </c>
      <c r="I6282" s="7">
        <v>0</v>
      </c>
      <c r="J6282" s="7">
        <v>14</v>
      </c>
      <c r="K6282" s="7">
        <v>0</v>
      </c>
      <c r="L6282" s="7">
        <v>168</v>
      </c>
      <c r="M6282" s="39">
        <f>0.4536*112</f>
        <v>50.803200000000004</v>
      </c>
      <c r="N6282" s="37" t="s">
        <v>183</v>
      </c>
      <c r="O6282" s="38">
        <v>3.3068783068783065</v>
      </c>
      <c r="AW6282" s="26"/>
    </row>
    <row r="6283" spans="1:49" x14ac:dyDescent="0.2">
      <c r="A6283" s="7">
        <v>94</v>
      </c>
      <c r="B6283" s="40">
        <v>1912</v>
      </c>
      <c r="C6283" s="40"/>
      <c r="D6283" s="7">
        <v>1</v>
      </c>
      <c r="E6283" s="7">
        <v>22</v>
      </c>
      <c r="F6283" s="7">
        <v>2</v>
      </c>
      <c r="G6283" s="7">
        <v>14</v>
      </c>
      <c r="H6283" s="1">
        <v>27</v>
      </c>
      <c r="I6283" s="7">
        <v>0</v>
      </c>
      <c r="J6283" s="7">
        <v>235</v>
      </c>
      <c r="K6283" s="7">
        <v>7.5</v>
      </c>
      <c r="L6283" s="7">
        <v>2827.5</v>
      </c>
      <c r="M6283" s="39">
        <v>1016.064</v>
      </c>
      <c r="N6283" s="39" t="s">
        <v>183</v>
      </c>
      <c r="O6283" s="38">
        <v>2.7827971466364323</v>
      </c>
      <c r="AW6283" s="26"/>
    </row>
    <row r="6284" spans="1:49" x14ac:dyDescent="0.2">
      <c r="A6284" s="7">
        <v>148</v>
      </c>
      <c r="B6284" s="40">
        <v>1912</v>
      </c>
      <c r="C6284" s="40"/>
      <c r="D6284" s="7">
        <v>1</v>
      </c>
      <c r="E6284" s="7">
        <v>23</v>
      </c>
      <c r="F6284" s="7">
        <v>2</v>
      </c>
      <c r="G6284" s="7">
        <v>14</v>
      </c>
      <c r="H6284" s="1">
        <v>27</v>
      </c>
      <c r="I6284" s="7">
        <v>10</v>
      </c>
      <c r="J6284" s="7">
        <v>15</v>
      </c>
      <c r="K6284" s="7">
        <v>0</v>
      </c>
      <c r="L6284" s="7">
        <v>2580</v>
      </c>
      <c r="M6284" s="39">
        <v>1016.064</v>
      </c>
      <c r="N6284" s="39" t="s">
        <v>183</v>
      </c>
      <c r="O6284" s="38">
        <v>2.539210128495843</v>
      </c>
      <c r="AW6284" s="26"/>
    </row>
    <row r="6285" spans="1:49" x14ac:dyDescent="0.2">
      <c r="A6285" s="7">
        <v>175</v>
      </c>
      <c r="B6285" s="40">
        <v>1912</v>
      </c>
      <c r="C6285" s="40"/>
      <c r="D6285" s="7">
        <v>1</v>
      </c>
      <c r="E6285" s="7">
        <v>23</v>
      </c>
      <c r="F6285" s="7">
        <v>1</v>
      </c>
      <c r="G6285" s="7">
        <v>2</v>
      </c>
      <c r="H6285" s="1">
        <v>27</v>
      </c>
      <c r="I6285" s="7">
        <v>0</v>
      </c>
      <c r="J6285" s="7">
        <v>0</v>
      </c>
      <c r="K6285" s="7">
        <v>1.5</v>
      </c>
      <c r="L6285" s="7">
        <v>1.5</v>
      </c>
      <c r="M6285" s="36">
        <v>0.4535970244035199</v>
      </c>
      <c r="N6285" s="37" t="s">
        <v>183</v>
      </c>
      <c r="O6285" s="38">
        <v>3.3069000000000002</v>
      </c>
      <c r="AW6285" s="26"/>
    </row>
    <row r="6286" spans="1:49" x14ac:dyDescent="0.2">
      <c r="A6286" s="7">
        <v>26</v>
      </c>
      <c r="B6286" s="40">
        <v>1912</v>
      </c>
      <c r="C6286" s="40"/>
      <c r="D6286" s="7">
        <v>12</v>
      </c>
      <c r="E6286" s="7">
        <v>24</v>
      </c>
      <c r="F6286" s="7">
        <v>1</v>
      </c>
      <c r="G6286" s="7">
        <v>3</v>
      </c>
      <c r="H6286" s="1">
        <v>27</v>
      </c>
      <c r="I6286" s="7">
        <v>0</v>
      </c>
      <c r="J6286" s="7">
        <v>11</v>
      </c>
      <c r="K6286" s="7">
        <v>0</v>
      </c>
      <c r="L6286" s="7">
        <v>132</v>
      </c>
      <c r="M6286" s="39">
        <f>0.4536*112</f>
        <v>50.803200000000004</v>
      </c>
      <c r="N6286" s="37" t="s">
        <v>183</v>
      </c>
      <c r="O6286" s="38">
        <v>2.5982615268329554</v>
      </c>
      <c r="P6286">
        <v>0</v>
      </c>
      <c r="Q6286">
        <v>11</v>
      </c>
      <c r="R6286">
        <v>0</v>
      </c>
      <c r="S6286">
        <v>0</v>
      </c>
      <c r="T6286">
        <v>9</v>
      </c>
      <c r="U6286">
        <v>6</v>
      </c>
      <c r="V6286">
        <v>0</v>
      </c>
      <c r="W6286">
        <v>11</v>
      </c>
      <c r="X6286">
        <v>0</v>
      </c>
      <c r="Y6286">
        <v>0</v>
      </c>
      <c r="Z6286">
        <v>12</v>
      </c>
      <c r="AA6286">
        <v>6</v>
      </c>
      <c r="AB6286">
        <v>0</v>
      </c>
      <c r="AC6286">
        <v>13</v>
      </c>
      <c r="AD6286">
        <v>6</v>
      </c>
      <c r="AE6286">
        <v>0</v>
      </c>
      <c r="AF6286">
        <v>16</v>
      </c>
      <c r="AG6286">
        <v>0</v>
      </c>
      <c r="AH6286">
        <v>0</v>
      </c>
      <c r="AI6286">
        <v>20</v>
      </c>
      <c r="AJ6286">
        <v>0</v>
      </c>
      <c r="AK6286">
        <v>0</v>
      </c>
      <c r="AL6286">
        <v>21</v>
      </c>
      <c r="AM6286">
        <v>10</v>
      </c>
      <c r="AN6286">
        <v>0</v>
      </c>
      <c r="AO6286">
        <v>20</v>
      </c>
      <c r="AP6286">
        <v>0</v>
      </c>
      <c r="AQ6286">
        <v>0</v>
      </c>
      <c r="AR6286">
        <v>10</v>
      </c>
      <c r="AS6286">
        <v>6</v>
      </c>
      <c r="AT6286">
        <v>0</v>
      </c>
      <c r="AU6286">
        <v>4</v>
      </c>
      <c r="AV6286">
        <v>9</v>
      </c>
      <c r="AW6286" s="26"/>
    </row>
    <row r="6287" spans="1:49" x14ac:dyDescent="0.2">
      <c r="A6287" s="7">
        <v>186</v>
      </c>
      <c r="B6287" s="40">
        <v>1912</v>
      </c>
      <c r="C6287" s="40"/>
      <c r="D6287" s="7">
        <v>12</v>
      </c>
      <c r="E6287" s="7">
        <v>25</v>
      </c>
      <c r="F6287" s="7">
        <v>2</v>
      </c>
      <c r="G6287" s="7">
        <v>14</v>
      </c>
      <c r="H6287" s="1">
        <v>27</v>
      </c>
      <c r="I6287" s="7">
        <v>11</v>
      </c>
      <c r="J6287" s="7">
        <v>0</v>
      </c>
      <c r="K6287" s="7">
        <v>0</v>
      </c>
      <c r="L6287" s="7">
        <v>2640</v>
      </c>
      <c r="M6287" s="39">
        <v>1016.064</v>
      </c>
      <c r="N6287" s="39" t="s">
        <v>183</v>
      </c>
      <c r="O6287" s="38">
        <v>2.5982615268329554</v>
      </c>
      <c r="P6287">
        <v>16</v>
      </c>
      <c r="Q6287">
        <v>0</v>
      </c>
      <c r="R6287">
        <v>0</v>
      </c>
      <c r="S6287">
        <v>16</v>
      </c>
      <c r="T6287">
        <v>10</v>
      </c>
      <c r="U6287">
        <v>0</v>
      </c>
      <c r="V6287">
        <v>12</v>
      </c>
      <c r="W6287">
        <v>5</v>
      </c>
      <c r="X6287">
        <v>0</v>
      </c>
      <c r="Y6287">
        <v>13</v>
      </c>
      <c r="Z6287">
        <v>0</v>
      </c>
      <c r="AA6287">
        <v>0</v>
      </c>
      <c r="AB6287">
        <v>12</v>
      </c>
      <c r="AC6287">
        <v>5</v>
      </c>
      <c r="AD6287">
        <v>0</v>
      </c>
      <c r="AE6287">
        <v>13</v>
      </c>
      <c r="AF6287">
        <v>10</v>
      </c>
      <c r="AG6287">
        <v>0</v>
      </c>
      <c r="AH6287">
        <v>16</v>
      </c>
      <c r="AI6287">
        <v>15</v>
      </c>
      <c r="AJ6287">
        <v>0</v>
      </c>
      <c r="AK6287">
        <v>17</v>
      </c>
      <c r="AL6287">
        <v>15</v>
      </c>
      <c r="AM6287">
        <v>0</v>
      </c>
      <c r="AN6287">
        <v>11</v>
      </c>
      <c r="AO6287">
        <v>12</v>
      </c>
      <c r="AP6287">
        <v>6</v>
      </c>
      <c r="AQ6287">
        <v>15</v>
      </c>
      <c r="AR6287">
        <v>0</v>
      </c>
      <c r="AS6287">
        <v>0</v>
      </c>
      <c r="AT6287">
        <v>6</v>
      </c>
      <c r="AU6287">
        <v>15</v>
      </c>
      <c r="AV6287">
        <v>0</v>
      </c>
      <c r="AW6287" s="26"/>
    </row>
    <row r="6288" spans="1:49" x14ac:dyDescent="0.2">
      <c r="A6288" s="7">
        <v>130</v>
      </c>
      <c r="B6288" s="40">
        <v>1912</v>
      </c>
      <c r="C6288" s="40"/>
      <c r="D6288" s="7">
        <v>1</v>
      </c>
      <c r="E6288" s="7">
        <v>26</v>
      </c>
      <c r="F6288" s="7">
        <v>2</v>
      </c>
      <c r="G6288" s="7">
        <v>14</v>
      </c>
      <c r="H6288" s="1">
        <v>27</v>
      </c>
      <c r="I6288" s="7">
        <v>0</v>
      </c>
      <c r="J6288" s="7">
        <v>280</v>
      </c>
      <c r="K6288" s="7">
        <v>0</v>
      </c>
      <c r="L6288" s="7">
        <v>3360</v>
      </c>
      <c r="M6288" s="39">
        <v>1016.064</v>
      </c>
      <c r="N6288" s="39" t="s">
        <v>183</v>
      </c>
      <c r="O6288" s="38">
        <v>3.306878306878307</v>
      </c>
      <c r="AW6288" s="26"/>
    </row>
    <row r="6289" spans="1:49" x14ac:dyDescent="0.2">
      <c r="A6289" s="7">
        <v>45</v>
      </c>
      <c r="B6289" s="40">
        <v>1913</v>
      </c>
      <c r="C6289" s="18">
        <f>B6289-B6288</f>
        <v>1</v>
      </c>
      <c r="D6289" s="7">
        <v>1</v>
      </c>
      <c r="E6289" s="7">
        <v>21</v>
      </c>
      <c r="F6289" s="7">
        <v>1</v>
      </c>
      <c r="G6289" s="7">
        <v>2</v>
      </c>
      <c r="H6289" s="1">
        <v>27</v>
      </c>
      <c r="I6289" s="7">
        <v>0</v>
      </c>
      <c r="J6289" s="7">
        <v>0</v>
      </c>
      <c r="K6289" s="7">
        <v>1.25</v>
      </c>
      <c r="L6289" s="7">
        <v>1.25</v>
      </c>
      <c r="M6289" s="36">
        <v>0.4535970244035199</v>
      </c>
      <c r="N6289" s="37" t="s">
        <v>183</v>
      </c>
      <c r="O6289" s="38">
        <v>2.7557499999999999</v>
      </c>
      <c r="AW6289" s="26"/>
    </row>
    <row r="6290" spans="1:49" x14ac:dyDescent="0.2">
      <c r="A6290" s="7">
        <v>53</v>
      </c>
      <c r="B6290" s="40">
        <v>1913</v>
      </c>
      <c r="C6290" s="18">
        <f>B6290-B6289</f>
        <v>0</v>
      </c>
      <c r="D6290" s="7">
        <v>1</v>
      </c>
      <c r="E6290" s="7">
        <v>21</v>
      </c>
      <c r="F6290" s="7">
        <v>2</v>
      </c>
      <c r="G6290" s="7">
        <v>14</v>
      </c>
      <c r="H6290" s="1">
        <v>27</v>
      </c>
      <c r="I6290" s="7">
        <v>7</v>
      </c>
      <c r="J6290" s="7">
        <v>18</v>
      </c>
      <c r="K6290" s="7">
        <v>9</v>
      </c>
      <c r="L6290" s="7">
        <v>1905</v>
      </c>
      <c r="M6290" s="39">
        <v>1016.064</v>
      </c>
      <c r="N6290" s="39" t="s">
        <v>183</v>
      </c>
      <c r="O6290" s="38">
        <v>1.8748818972033259</v>
      </c>
      <c r="AW6290" s="26"/>
    </row>
    <row r="6291" spans="1:49" x14ac:dyDescent="0.2">
      <c r="A6291" s="7">
        <v>65</v>
      </c>
      <c r="B6291" s="40">
        <v>1913</v>
      </c>
      <c r="C6291" s="40"/>
      <c r="D6291" s="7">
        <v>1</v>
      </c>
      <c r="E6291" s="7">
        <v>22</v>
      </c>
      <c r="F6291" s="7">
        <v>2</v>
      </c>
      <c r="G6291" s="7">
        <v>14</v>
      </c>
      <c r="H6291" s="1">
        <v>27</v>
      </c>
      <c r="I6291" s="7">
        <v>0</v>
      </c>
      <c r="J6291" s="7">
        <v>124</v>
      </c>
      <c r="K6291" s="7">
        <v>4</v>
      </c>
      <c r="L6291" s="7">
        <v>1492</v>
      </c>
      <c r="M6291" s="39">
        <v>1016.064</v>
      </c>
      <c r="N6291" s="39" t="s">
        <v>183</v>
      </c>
      <c r="O6291" s="38">
        <v>1.4684114386495339</v>
      </c>
      <c r="AW6291" s="26"/>
    </row>
    <row r="6292" spans="1:49" x14ac:dyDescent="0.2">
      <c r="A6292" s="7">
        <v>97</v>
      </c>
      <c r="B6292" s="40">
        <v>1913</v>
      </c>
      <c r="C6292" s="40"/>
      <c r="D6292" s="7">
        <v>1</v>
      </c>
      <c r="E6292" s="7">
        <v>22</v>
      </c>
      <c r="F6292" s="7">
        <v>1</v>
      </c>
      <c r="G6292" s="7">
        <v>3</v>
      </c>
      <c r="H6292" s="1">
        <v>27</v>
      </c>
      <c r="I6292" s="7">
        <v>0</v>
      </c>
      <c r="J6292" s="7">
        <v>7</v>
      </c>
      <c r="K6292" s="7">
        <v>3</v>
      </c>
      <c r="L6292" s="7">
        <v>87</v>
      </c>
      <c r="M6292" s="39">
        <f>0.4536*112</f>
        <v>50.803200000000004</v>
      </c>
      <c r="N6292" s="37" t="s">
        <v>183</v>
      </c>
      <c r="O6292" s="38">
        <v>1.7124905517762659</v>
      </c>
      <c r="AW6292" s="26"/>
    </row>
    <row r="6293" spans="1:49" x14ac:dyDescent="0.2">
      <c r="A6293" s="7">
        <v>150</v>
      </c>
      <c r="B6293" s="40">
        <v>1913</v>
      </c>
      <c r="C6293" s="40"/>
      <c r="D6293" s="7">
        <v>1</v>
      </c>
      <c r="E6293" s="7">
        <v>23</v>
      </c>
      <c r="F6293" s="7">
        <v>2</v>
      </c>
      <c r="G6293" s="7">
        <v>14</v>
      </c>
      <c r="H6293" s="1">
        <v>27</v>
      </c>
      <c r="I6293" s="7">
        <v>10</v>
      </c>
      <c r="J6293" s="7">
        <v>15</v>
      </c>
      <c r="K6293" s="7">
        <v>0</v>
      </c>
      <c r="L6293" s="7">
        <v>2580</v>
      </c>
      <c r="M6293" s="39">
        <v>1016.064</v>
      </c>
      <c r="N6293" s="39" t="s">
        <v>183</v>
      </c>
      <c r="O6293" s="38">
        <v>2.539210128495843</v>
      </c>
      <c r="AW6293" s="26"/>
    </row>
    <row r="6294" spans="1:49" x14ac:dyDescent="0.2">
      <c r="A6294" s="7">
        <v>177</v>
      </c>
      <c r="B6294" s="40">
        <v>1913</v>
      </c>
      <c r="C6294" s="40"/>
      <c r="D6294" s="7">
        <v>1</v>
      </c>
      <c r="E6294" s="7">
        <v>23</v>
      </c>
      <c r="F6294" s="7">
        <v>1</v>
      </c>
      <c r="G6294" s="7">
        <v>2</v>
      </c>
      <c r="H6294" s="1">
        <v>27</v>
      </c>
      <c r="I6294" s="7">
        <v>0</v>
      </c>
      <c r="J6294" s="7">
        <v>0</v>
      </c>
      <c r="K6294" s="7">
        <v>1.5</v>
      </c>
      <c r="L6294" s="7">
        <v>1.5</v>
      </c>
      <c r="M6294" s="36">
        <v>0.4535970244035199</v>
      </c>
      <c r="N6294" s="37" t="s">
        <v>183</v>
      </c>
      <c r="O6294" s="38">
        <v>3.3069000000000002</v>
      </c>
      <c r="AW6294" s="26"/>
    </row>
    <row r="6295" spans="1:49" x14ac:dyDescent="0.2">
      <c r="A6295" s="7">
        <v>26</v>
      </c>
      <c r="B6295" s="40">
        <v>1913</v>
      </c>
      <c r="C6295" s="40"/>
      <c r="D6295" s="7">
        <v>12</v>
      </c>
      <c r="E6295" s="7">
        <v>24</v>
      </c>
      <c r="F6295" s="7">
        <v>1</v>
      </c>
      <c r="G6295" s="7">
        <v>3</v>
      </c>
      <c r="H6295" s="1">
        <v>27</v>
      </c>
      <c r="I6295" s="7">
        <v>0</v>
      </c>
      <c r="J6295" s="7">
        <v>4</v>
      </c>
      <c r="K6295" s="7">
        <v>0</v>
      </c>
      <c r="L6295" s="7">
        <v>48</v>
      </c>
      <c r="M6295" s="39">
        <f>0.4536*112</f>
        <v>50.803200000000004</v>
      </c>
      <c r="N6295" s="37" t="s">
        <v>183</v>
      </c>
      <c r="O6295" s="38">
        <v>0.94482237339380193</v>
      </c>
      <c r="P6295">
        <v>0</v>
      </c>
      <c r="Q6295">
        <v>3</v>
      </c>
      <c r="R6295">
        <v>6</v>
      </c>
      <c r="S6295">
        <v>0</v>
      </c>
      <c r="T6295">
        <v>7</v>
      </c>
      <c r="U6295">
        <v>0</v>
      </c>
      <c r="V6295">
        <v>0</v>
      </c>
      <c r="W6295">
        <v>7</v>
      </c>
      <c r="X6295">
        <v>0</v>
      </c>
      <c r="Y6295">
        <v>0</v>
      </c>
      <c r="Z6295">
        <v>7</v>
      </c>
      <c r="AA6295">
        <v>6</v>
      </c>
      <c r="AB6295">
        <v>0</v>
      </c>
      <c r="AC6295">
        <v>7</v>
      </c>
      <c r="AD6295">
        <v>0</v>
      </c>
      <c r="AE6295">
        <v>0</v>
      </c>
      <c r="AF6295">
        <v>7</v>
      </c>
      <c r="AG6295">
        <v>0</v>
      </c>
      <c r="AH6295">
        <v>0</v>
      </c>
      <c r="AI6295">
        <v>7</v>
      </c>
      <c r="AJ6295">
        <v>6</v>
      </c>
      <c r="AK6295">
        <v>0</v>
      </c>
      <c r="AL6295">
        <v>8</v>
      </c>
      <c r="AM6295">
        <v>6</v>
      </c>
      <c r="AN6295">
        <v>0</v>
      </c>
      <c r="AO6295">
        <v>8</v>
      </c>
      <c r="AP6295">
        <v>3</v>
      </c>
      <c r="AQ6295">
        <v>0</v>
      </c>
      <c r="AR6295">
        <v>9</v>
      </c>
      <c r="AS6295">
        <v>0</v>
      </c>
      <c r="AT6295">
        <v>0</v>
      </c>
      <c r="AU6295">
        <v>7</v>
      </c>
      <c r="AV6295">
        <v>0</v>
      </c>
      <c r="AW6295" s="26"/>
    </row>
    <row r="6296" spans="1:49" x14ac:dyDescent="0.2">
      <c r="A6296" s="7">
        <v>188</v>
      </c>
      <c r="B6296" s="40">
        <v>1913</v>
      </c>
      <c r="C6296" s="40"/>
      <c r="D6296" s="7">
        <v>12</v>
      </c>
      <c r="E6296" s="7">
        <v>25</v>
      </c>
      <c r="F6296" s="7">
        <v>2</v>
      </c>
      <c r="G6296" s="7">
        <v>14</v>
      </c>
      <c r="H6296" s="1">
        <v>27</v>
      </c>
      <c r="I6296" s="7">
        <v>6</v>
      </c>
      <c r="J6296" s="7">
        <v>6</v>
      </c>
      <c r="K6296" s="7">
        <v>6</v>
      </c>
      <c r="L6296" s="7">
        <v>1518</v>
      </c>
      <c r="M6296" s="39">
        <v>1016.064</v>
      </c>
      <c r="N6296" s="39" t="s">
        <v>183</v>
      </c>
      <c r="O6296" s="38">
        <v>1.4940003779289495</v>
      </c>
      <c r="P6296">
        <v>7</v>
      </c>
      <c r="Q6296">
        <v>5</v>
      </c>
      <c r="R6296">
        <v>0</v>
      </c>
      <c r="S6296">
        <v>9</v>
      </c>
      <c r="T6296">
        <v>9</v>
      </c>
      <c r="U6296">
        <v>0</v>
      </c>
      <c r="V6296">
        <v>8</v>
      </c>
      <c r="W6296">
        <v>17</v>
      </c>
      <c r="X6296">
        <v>6</v>
      </c>
      <c r="Y6296">
        <v>8</v>
      </c>
      <c r="Z6296">
        <v>15</v>
      </c>
      <c r="AA6296">
        <v>0</v>
      </c>
      <c r="AB6296">
        <v>8</v>
      </c>
      <c r="AC6296">
        <v>10</v>
      </c>
      <c r="AD6296">
        <v>0</v>
      </c>
      <c r="AE6296">
        <v>8</v>
      </c>
      <c r="AF6296">
        <v>10</v>
      </c>
      <c r="AG6296">
        <v>0</v>
      </c>
      <c r="AH6296">
        <v>8</v>
      </c>
      <c r="AI6296">
        <v>7</v>
      </c>
      <c r="AJ6296">
        <v>6</v>
      </c>
      <c r="AK6296">
        <v>8</v>
      </c>
      <c r="AL6296">
        <v>2</v>
      </c>
      <c r="AM6296">
        <v>6</v>
      </c>
      <c r="AN6296">
        <v>9</v>
      </c>
      <c r="AO6296">
        <v>0</v>
      </c>
      <c r="AP6296">
        <v>0</v>
      </c>
      <c r="AQ6296">
        <v>8</v>
      </c>
      <c r="AR6296">
        <v>15</v>
      </c>
      <c r="AS6296">
        <v>0</v>
      </c>
      <c r="AT6296">
        <v>5</v>
      </c>
      <c r="AU6296">
        <v>0</v>
      </c>
      <c r="AV6296">
        <v>0</v>
      </c>
      <c r="AW6296" s="26"/>
    </row>
    <row r="6297" spans="1:49" x14ac:dyDescent="0.2">
      <c r="A6297" s="7">
        <v>132</v>
      </c>
      <c r="B6297" s="40">
        <v>1913</v>
      </c>
      <c r="C6297" s="40"/>
      <c r="D6297" s="7">
        <v>1</v>
      </c>
      <c r="E6297" s="7">
        <v>26</v>
      </c>
      <c r="F6297" s="7">
        <v>2</v>
      </c>
      <c r="G6297" s="7">
        <v>14</v>
      </c>
      <c r="H6297" s="1">
        <v>27</v>
      </c>
      <c r="I6297" s="7">
        <v>0</v>
      </c>
      <c r="J6297" s="7">
        <v>165</v>
      </c>
      <c r="K6297" s="7">
        <v>0</v>
      </c>
      <c r="L6297" s="7">
        <v>1980</v>
      </c>
      <c r="M6297" s="39">
        <v>1016.064</v>
      </c>
      <c r="N6297" s="39" t="s">
        <v>183</v>
      </c>
      <c r="O6297" s="38">
        <v>1.9486961451247167</v>
      </c>
      <c r="AW6297" s="26"/>
    </row>
    <row r="6298" spans="1:49" x14ac:dyDescent="0.2">
      <c r="A6298" s="7">
        <v>24</v>
      </c>
      <c r="B6298" s="40">
        <v>1914</v>
      </c>
      <c r="C6298" s="18">
        <f>B6298-B6297</f>
        <v>1</v>
      </c>
      <c r="D6298" s="7">
        <v>1</v>
      </c>
      <c r="E6298" s="7">
        <v>21</v>
      </c>
      <c r="F6298" s="7">
        <v>1</v>
      </c>
      <c r="G6298" s="7">
        <v>2</v>
      </c>
      <c r="H6298" s="1">
        <v>27</v>
      </c>
      <c r="I6298" s="7">
        <v>0</v>
      </c>
      <c r="J6298" s="7">
        <v>0</v>
      </c>
      <c r="K6298" s="7">
        <v>1.5</v>
      </c>
      <c r="L6298" s="7">
        <v>1.5</v>
      </c>
      <c r="M6298" s="36">
        <v>0.4535970244035199</v>
      </c>
      <c r="N6298" s="37" t="s">
        <v>183</v>
      </c>
      <c r="O6298" s="38">
        <v>3.3069000000000002</v>
      </c>
      <c r="AW6298" s="26"/>
    </row>
    <row r="6299" spans="1:49" x14ac:dyDescent="0.2">
      <c r="A6299" s="7">
        <v>30</v>
      </c>
      <c r="B6299" s="40">
        <v>1914</v>
      </c>
      <c r="C6299" s="18">
        <f>B6299-B6298</f>
        <v>0</v>
      </c>
      <c r="D6299" s="7">
        <v>1</v>
      </c>
      <c r="E6299" s="7">
        <v>21</v>
      </c>
      <c r="F6299" s="7">
        <v>2</v>
      </c>
      <c r="G6299" s="7">
        <v>14</v>
      </c>
      <c r="H6299" s="1">
        <v>27</v>
      </c>
      <c r="I6299" s="7">
        <v>9</v>
      </c>
      <c r="J6299" s="7">
        <v>5</v>
      </c>
      <c r="K6299" s="7">
        <v>3</v>
      </c>
      <c r="L6299" s="7">
        <v>2223</v>
      </c>
      <c r="M6299" s="39">
        <v>1016.064</v>
      </c>
      <c r="N6299" s="39" t="s">
        <v>183</v>
      </c>
      <c r="O6299" s="38">
        <v>2.1878543083900226</v>
      </c>
      <c r="AW6299" s="26"/>
    </row>
    <row r="6300" spans="1:49" x14ac:dyDescent="0.2">
      <c r="A6300" s="7">
        <v>42</v>
      </c>
      <c r="B6300" s="40">
        <v>1914</v>
      </c>
      <c r="C6300" s="40"/>
      <c r="D6300" s="7">
        <v>1</v>
      </c>
      <c r="E6300" s="7">
        <v>22</v>
      </c>
      <c r="F6300" s="7">
        <v>2</v>
      </c>
      <c r="G6300" s="7">
        <v>14</v>
      </c>
      <c r="H6300" s="1">
        <v>27</v>
      </c>
      <c r="I6300" s="7">
        <v>0</v>
      </c>
      <c r="J6300" s="7">
        <v>160</v>
      </c>
      <c r="K6300" s="7">
        <v>9</v>
      </c>
      <c r="L6300" s="7">
        <v>1929</v>
      </c>
      <c r="M6300" s="39">
        <v>1016.064</v>
      </c>
      <c r="N6300" s="39" t="s">
        <v>183</v>
      </c>
      <c r="O6300" s="38">
        <v>1.898502456538171</v>
      </c>
      <c r="AW6300" s="26"/>
    </row>
    <row r="6301" spans="1:49" x14ac:dyDescent="0.2">
      <c r="A6301" s="7">
        <v>93</v>
      </c>
      <c r="B6301" s="40">
        <v>1914</v>
      </c>
      <c r="C6301" s="40"/>
      <c r="D6301" s="7">
        <v>1</v>
      </c>
      <c r="E6301" s="7">
        <v>22</v>
      </c>
      <c r="F6301" s="7">
        <v>1</v>
      </c>
      <c r="G6301" s="7">
        <v>3</v>
      </c>
      <c r="H6301" s="1">
        <v>27</v>
      </c>
      <c r="I6301" s="7">
        <v>0</v>
      </c>
      <c r="J6301" s="7">
        <v>9</v>
      </c>
      <c r="K6301" s="7">
        <v>2</v>
      </c>
      <c r="L6301" s="7">
        <v>110</v>
      </c>
      <c r="M6301" s="39">
        <f>0.4536*112</f>
        <v>50.803200000000004</v>
      </c>
      <c r="N6301" s="37" t="s">
        <v>183</v>
      </c>
      <c r="O6301" s="38">
        <v>2.1652179390274626</v>
      </c>
      <c r="AW6301" s="26"/>
    </row>
    <row r="6302" spans="1:49" x14ac:dyDescent="0.2">
      <c r="A6302" s="7">
        <v>145</v>
      </c>
      <c r="B6302" s="40">
        <v>1914</v>
      </c>
      <c r="C6302" s="40"/>
      <c r="D6302" s="7">
        <v>1</v>
      </c>
      <c r="E6302" s="7">
        <v>23</v>
      </c>
      <c r="F6302" s="7">
        <v>2</v>
      </c>
      <c r="G6302" s="7">
        <v>14</v>
      </c>
      <c r="H6302" s="1">
        <v>27</v>
      </c>
      <c r="I6302" s="7">
        <v>11</v>
      </c>
      <c r="J6302" s="7">
        <v>5</v>
      </c>
      <c r="K6302" s="7">
        <v>0</v>
      </c>
      <c r="L6302" s="7">
        <v>2700</v>
      </c>
      <c r="M6302" s="39">
        <v>1016.064</v>
      </c>
      <c r="N6302" s="39" t="s">
        <v>183</v>
      </c>
      <c r="O6302" s="38">
        <v>2.6573129251700682</v>
      </c>
      <c r="AW6302" s="26"/>
    </row>
    <row r="6303" spans="1:49" x14ac:dyDescent="0.2">
      <c r="A6303" s="7">
        <v>172</v>
      </c>
      <c r="B6303" s="40">
        <v>1914</v>
      </c>
      <c r="C6303" s="40"/>
      <c r="D6303" s="7">
        <v>1</v>
      </c>
      <c r="E6303" s="7">
        <v>23</v>
      </c>
      <c r="F6303" s="7">
        <v>1</v>
      </c>
      <c r="G6303" s="7">
        <v>2</v>
      </c>
      <c r="H6303" s="1">
        <v>27</v>
      </c>
      <c r="I6303" s="7">
        <v>0</v>
      </c>
      <c r="J6303" s="7">
        <v>0</v>
      </c>
      <c r="K6303" s="7">
        <v>1.75</v>
      </c>
      <c r="L6303" s="7">
        <v>1.75</v>
      </c>
      <c r="M6303" s="36">
        <v>0.4535970244035199</v>
      </c>
      <c r="N6303" s="37" t="s">
        <v>183</v>
      </c>
      <c r="O6303" s="38">
        <v>3.85805</v>
      </c>
      <c r="AW6303" s="26"/>
    </row>
    <row r="6304" spans="1:49" x14ac:dyDescent="0.2">
      <c r="A6304" s="7">
        <v>77</v>
      </c>
      <c r="B6304" s="40">
        <v>1914</v>
      </c>
      <c r="C6304" s="40"/>
      <c r="D6304" s="7">
        <v>12</v>
      </c>
      <c r="E6304" s="7">
        <v>24</v>
      </c>
      <c r="F6304" s="7">
        <v>1</v>
      </c>
      <c r="G6304" s="7">
        <v>3</v>
      </c>
      <c r="H6304" s="1">
        <v>27</v>
      </c>
      <c r="I6304" s="7">
        <v>0</v>
      </c>
      <c r="J6304" s="7">
        <v>6</v>
      </c>
      <c r="K6304" s="7">
        <v>6</v>
      </c>
      <c r="L6304" s="7">
        <v>78</v>
      </c>
      <c r="M6304" s="39">
        <f>0.4536*112</f>
        <v>50.803200000000004</v>
      </c>
      <c r="N6304" s="37" t="s">
        <v>183</v>
      </c>
      <c r="O6304" s="38">
        <v>1.5353363567649281</v>
      </c>
      <c r="P6304">
        <v>0</v>
      </c>
      <c r="Q6304">
        <v>6</v>
      </c>
      <c r="R6304">
        <v>6</v>
      </c>
      <c r="S6304">
        <v>0</v>
      </c>
      <c r="T6304">
        <v>7</v>
      </c>
      <c r="U6304">
        <v>0</v>
      </c>
      <c r="V6304">
        <v>0</v>
      </c>
      <c r="W6304">
        <v>7</v>
      </c>
      <c r="X6304">
        <v>6</v>
      </c>
      <c r="Y6304">
        <v>0</v>
      </c>
      <c r="Z6304">
        <v>7</v>
      </c>
      <c r="AA6304">
        <v>6</v>
      </c>
      <c r="AB6304">
        <v>0</v>
      </c>
      <c r="AC6304">
        <v>7</v>
      </c>
      <c r="AD6304">
        <v>6</v>
      </c>
      <c r="AE6304">
        <v>0</v>
      </c>
      <c r="AF6304">
        <v>7</v>
      </c>
      <c r="AG6304">
        <v>6</v>
      </c>
      <c r="AH6304">
        <v>0</v>
      </c>
      <c r="AI6304">
        <v>8</v>
      </c>
      <c r="AJ6304">
        <v>9</v>
      </c>
      <c r="AK6304">
        <v>0</v>
      </c>
      <c r="AL6304">
        <v>12</v>
      </c>
      <c r="AM6304">
        <v>0</v>
      </c>
      <c r="AN6304">
        <v>0</v>
      </c>
      <c r="AO6304">
        <v>14</v>
      </c>
      <c r="AP6304">
        <v>6</v>
      </c>
      <c r="AQ6304">
        <v>0</v>
      </c>
      <c r="AR6304">
        <v>14</v>
      </c>
      <c r="AS6304">
        <v>6</v>
      </c>
      <c r="AT6304">
        <v>0</v>
      </c>
      <c r="AU6304">
        <v>12</v>
      </c>
      <c r="AV6304">
        <v>0</v>
      </c>
      <c r="AW6304" s="26"/>
    </row>
    <row r="6305" spans="1:49" x14ac:dyDescent="0.2">
      <c r="A6305" s="7">
        <v>183</v>
      </c>
      <c r="B6305" s="40">
        <v>1914</v>
      </c>
      <c r="C6305" s="40"/>
      <c r="D6305" s="7">
        <v>12</v>
      </c>
      <c r="E6305" s="7">
        <v>25</v>
      </c>
      <c r="F6305" s="7">
        <v>2</v>
      </c>
      <c r="G6305" s="7">
        <v>14</v>
      </c>
      <c r="H6305" s="1">
        <v>27</v>
      </c>
      <c r="I6305" s="7">
        <v>7</v>
      </c>
      <c r="J6305" s="7">
        <v>10</v>
      </c>
      <c r="K6305" s="7">
        <v>0</v>
      </c>
      <c r="L6305" s="7">
        <v>1800</v>
      </c>
      <c r="M6305" s="39">
        <v>1016.064</v>
      </c>
      <c r="N6305" s="39" t="s">
        <v>183</v>
      </c>
      <c r="O6305" s="38">
        <v>1.7715419501133787</v>
      </c>
      <c r="P6305">
        <v>10</v>
      </c>
      <c r="Q6305">
        <v>0</v>
      </c>
      <c r="R6305">
        <v>0</v>
      </c>
      <c r="S6305">
        <v>8</v>
      </c>
      <c r="T6305">
        <v>10</v>
      </c>
      <c r="U6305">
        <v>0</v>
      </c>
      <c r="V6305">
        <v>10</v>
      </c>
      <c r="W6305">
        <v>0</v>
      </c>
      <c r="X6305">
        <v>0</v>
      </c>
      <c r="Y6305">
        <v>8</v>
      </c>
      <c r="Z6305">
        <v>0</v>
      </c>
      <c r="AA6305">
        <v>0</v>
      </c>
      <c r="AB6305">
        <v>10</v>
      </c>
      <c r="AC6305">
        <v>0</v>
      </c>
      <c r="AD6305">
        <v>0</v>
      </c>
      <c r="AE6305">
        <v>11</v>
      </c>
      <c r="AF6305">
        <v>0</v>
      </c>
      <c r="AG6305">
        <v>0</v>
      </c>
      <c r="AH6305">
        <v>10</v>
      </c>
      <c r="AI6305">
        <v>10</v>
      </c>
      <c r="AJ6305">
        <v>0</v>
      </c>
      <c r="AK6305">
        <v>13</v>
      </c>
      <c r="AL6305">
        <v>5</v>
      </c>
      <c r="AM6305">
        <v>0</v>
      </c>
      <c r="AN6305">
        <v>12</v>
      </c>
      <c r="AO6305">
        <v>10</v>
      </c>
      <c r="AP6305">
        <v>0</v>
      </c>
      <c r="AQ6305">
        <v>16</v>
      </c>
      <c r="AR6305">
        <v>0</v>
      </c>
      <c r="AS6305">
        <v>0</v>
      </c>
      <c r="AT6305">
        <v>13</v>
      </c>
      <c r="AU6305">
        <v>0</v>
      </c>
      <c r="AV6305">
        <v>0</v>
      </c>
      <c r="AW6305" s="26"/>
    </row>
    <row r="6306" spans="1:49" x14ac:dyDescent="0.2">
      <c r="A6306" s="7">
        <v>127</v>
      </c>
      <c r="B6306" s="40">
        <v>1914</v>
      </c>
      <c r="C6306" s="40"/>
      <c r="D6306" s="7">
        <v>1</v>
      </c>
      <c r="E6306" s="7">
        <v>26</v>
      </c>
      <c r="F6306" s="7">
        <v>2</v>
      </c>
      <c r="G6306" s="7">
        <v>14</v>
      </c>
      <c r="H6306" s="1">
        <v>27</v>
      </c>
      <c r="I6306" s="7">
        <v>0</v>
      </c>
      <c r="J6306" s="7">
        <v>147</v>
      </c>
      <c r="K6306" s="7">
        <v>0</v>
      </c>
      <c r="L6306" s="7">
        <v>1764</v>
      </c>
      <c r="M6306" s="39">
        <v>1016.064</v>
      </c>
      <c r="N6306" s="39" t="s">
        <v>183</v>
      </c>
      <c r="O6306" s="38">
        <v>1.7361111111111112</v>
      </c>
      <c r="AW6306" s="26"/>
    </row>
    <row r="6307" spans="1:49" x14ac:dyDescent="0.2">
      <c r="A6307" s="7">
        <v>10</v>
      </c>
      <c r="B6307" s="18">
        <v>1850</v>
      </c>
      <c r="C6307" s="18">
        <v>1</v>
      </c>
      <c r="D6307" s="7">
        <v>1</v>
      </c>
      <c r="E6307" s="7">
        <v>21</v>
      </c>
      <c r="F6307" s="7">
        <v>1</v>
      </c>
      <c r="G6307" s="7">
        <v>2</v>
      </c>
      <c r="H6307" s="1">
        <v>28</v>
      </c>
      <c r="I6307" s="7">
        <v>0</v>
      </c>
      <c r="J6307" s="7">
        <v>0</v>
      </c>
      <c r="K6307" s="7">
        <v>4</v>
      </c>
      <c r="L6307" s="7">
        <v>4</v>
      </c>
      <c r="M6307" s="36">
        <v>0.4535970244035199</v>
      </c>
      <c r="N6307" s="37" t="s">
        <v>183</v>
      </c>
      <c r="O6307" s="38">
        <v>8.8184000000000005</v>
      </c>
      <c r="AW6307" s="26"/>
    </row>
    <row r="6308" spans="1:49" x14ac:dyDescent="0.2">
      <c r="A6308" s="7">
        <v>10</v>
      </c>
      <c r="B6308" s="18">
        <v>1851</v>
      </c>
      <c r="C6308" s="18">
        <f>B6308-B6307</f>
        <v>1</v>
      </c>
      <c r="D6308" s="7">
        <v>1</v>
      </c>
      <c r="E6308" s="7">
        <v>21</v>
      </c>
      <c r="F6308" s="7">
        <v>1</v>
      </c>
      <c r="G6308" s="7">
        <v>2</v>
      </c>
      <c r="H6308" s="1">
        <v>28</v>
      </c>
      <c r="I6308" s="7">
        <v>0</v>
      </c>
      <c r="J6308" s="7">
        <v>0</v>
      </c>
      <c r="K6308" s="7">
        <v>4</v>
      </c>
      <c r="L6308" s="7">
        <v>4</v>
      </c>
      <c r="M6308" s="36">
        <v>0.4535970244035199</v>
      </c>
      <c r="N6308" s="37" t="s">
        <v>183</v>
      </c>
      <c r="O6308" s="38">
        <v>8.8184000000000005</v>
      </c>
      <c r="AW6308" s="26"/>
    </row>
    <row r="6309" spans="1:49" x14ac:dyDescent="0.2">
      <c r="A6309" s="7">
        <v>28</v>
      </c>
      <c r="B6309" s="18">
        <v>1851</v>
      </c>
      <c r="C6309" s="18"/>
      <c r="D6309" s="7">
        <v>1</v>
      </c>
      <c r="E6309" s="7">
        <v>26</v>
      </c>
      <c r="F6309" s="7">
        <v>1</v>
      </c>
      <c r="G6309" s="7">
        <v>2</v>
      </c>
      <c r="H6309" s="1">
        <v>28</v>
      </c>
      <c r="I6309" s="7">
        <v>0</v>
      </c>
      <c r="J6309" s="7">
        <v>0</v>
      </c>
      <c r="K6309" s="7">
        <v>2</v>
      </c>
      <c r="L6309" s="7">
        <v>2</v>
      </c>
      <c r="M6309" s="36">
        <v>0.4535970244035199</v>
      </c>
      <c r="N6309" s="37" t="s">
        <v>183</v>
      </c>
      <c r="O6309" s="38">
        <v>4.4092000000000002</v>
      </c>
      <c r="AW6309" s="26"/>
    </row>
    <row r="6310" spans="1:49" x14ac:dyDescent="0.2">
      <c r="A6310" s="7">
        <v>11</v>
      </c>
      <c r="B6310" s="18">
        <v>1852</v>
      </c>
      <c r="C6310" s="18">
        <f>B6310-B6309</f>
        <v>1</v>
      </c>
      <c r="D6310" s="7">
        <v>1</v>
      </c>
      <c r="E6310" s="7">
        <v>21</v>
      </c>
      <c r="F6310" s="7">
        <v>1</v>
      </c>
      <c r="G6310" s="7">
        <v>2</v>
      </c>
      <c r="H6310" s="1">
        <v>28</v>
      </c>
      <c r="I6310" s="7">
        <v>0</v>
      </c>
      <c r="J6310" s="7">
        <v>0</v>
      </c>
      <c r="K6310" s="7">
        <v>4</v>
      </c>
      <c r="L6310" s="7">
        <v>4</v>
      </c>
      <c r="M6310" s="36">
        <v>0.4535970244035199</v>
      </c>
      <c r="N6310" s="37" t="s">
        <v>183</v>
      </c>
      <c r="O6310" s="38">
        <v>8.8184000000000005</v>
      </c>
      <c r="AW6310" s="26"/>
    </row>
    <row r="6311" spans="1:49" x14ac:dyDescent="0.2">
      <c r="A6311" s="7">
        <v>11</v>
      </c>
      <c r="B6311" s="18">
        <v>1853</v>
      </c>
      <c r="C6311" s="18">
        <f>B6311-B6310</f>
        <v>1</v>
      </c>
      <c r="D6311" s="7">
        <v>1</v>
      </c>
      <c r="E6311" s="7">
        <v>21</v>
      </c>
      <c r="F6311" s="7">
        <v>1</v>
      </c>
      <c r="G6311" s="7">
        <v>2</v>
      </c>
      <c r="H6311" s="1">
        <v>28</v>
      </c>
      <c r="I6311" s="7">
        <v>0</v>
      </c>
      <c r="J6311" s="7">
        <v>0</v>
      </c>
      <c r="K6311" s="7">
        <v>4.25</v>
      </c>
      <c r="L6311" s="7">
        <v>4.25</v>
      </c>
      <c r="M6311" s="36">
        <v>0.4535970244035199</v>
      </c>
      <c r="N6311" s="37" t="s">
        <v>183</v>
      </c>
      <c r="O6311" s="38">
        <v>9.3695500000000003</v>
      </c>
      <c r="AW6311" s="26"/>
    </row>
    <row r="6312" spans="1:49" x14ac:dyDescent="0.2">
      <c r="A6312" s="7">
        <v>53</v>
      </c>
      <c r="B6312" s="18">
        <v>1854</v>
      </c>
      <c r="C6312" s="18">
        <f>B6312-B6311</f>
        <v>1</v>
      </c>
      <c r="D6312" s="7">
        <v>1</v>
      </c>
      <c r="E6312" s="7">
        <v>21</v>
      </c>
      <c r="F6312" s="7">
        <v>1</v>
      </c>
      <c r="G6312" s="7">
        <v>2</v>
      </c>
      <c r="H6312" s="1">
        <v>28</v>
      </c>
      <c r="I6312" s="7">
        <v>0</v>
      </c>
      <c r="J6312" s="7">
        <v>0</v>
      </c>
      <c r="K6312" s="7">
        <v>5</v>
      </c>
      <c r="L6312" s="7">
        <v>5</v>
      </c>
      <c r="M6312" s="36">
        <v>0.4535970244035199</v>
      </c>
      <c r="N6312" s="37" t="s">
        <v>183</v>
      </c>
      <c r="O6312" s="38">
        <v>11.023</v>
      </c>
      <c r="AW6312" s="26"/>
    </row>
    <row r="6313" spans="1:49" x14ac:dyDescent="0.2">
      <c r="A6313" s="7">
        <v>24</v>
      </c>
      <c r="B6313" s="18">
        <v>1854</v>
      </c>
      <c r="C6313" s="18"/>
      <c r="D6313" s="7">
        <v>1</v>
      </c>
      <c r="E6313" s="7">
        <v>22</v>
      </c>
      <c r="F6313" s="7">
        <v>1</v>
      </c>
      <c r="G6313" s="7">
        <v>2</v>
      </c>
      <c r="H6313" s="1">
        <v>28</v>
      </c>
      <c r="I6313" s="7">
        <v>0</v>
      </c>
      <c r="J6313" s="7">
        <v>0</v>
      </c>
      <c r="K6313" s="7">
        <v>4.75</v>
      </c>
      <c r="L6313" s="7">
        <v>4.75</v>
      </c>
      <c r="M6313" s="36">
        <v>0.4535970244035199</v>
      </c>
      <c r="N6313" s="37" t="s">
        <v>183</v>
      </c>
      <c r="O6313" s="38">
        <v>10.47185</v>
      </c>
      <c r="AW6313" s="26"/>
    </row>
    <row r="6314" spans="1:49" x14ac:dyDescent="0.2">
      <c r="A6314" s="7">
        <v>60</v>
      </c>
      <c r="B6314" s="18">
        <v>1855</v>
      </c>
      <c r="C6314" s="18">
        <f>B6314-B6313</f>
        <v>1</v>
      </c>
      <c r="D6314" s="7">
        <v>1</v>
      </c>
      <c r="E6314" s="7">
        <v>21</v>
      </c>
      <c r="F6314" s="7">
        <v>1</v>
      </c>
      <c r="G6314" s="7">
        <v>2</v>
      </c>
      <c r="H6314" s="1">
        <v>28</v>
      </c>
      <c r="I6314" s="7">
        <v>0</v>
      </c>
      <c r="J6314" s="7">
        <v>0</v>
      </c>
      <c r="K6314" s="7">
        <v>6</v>
      </c>
      <c r="L6314" s="7">
        <v>6</v>
      </c>
      <c r="M6314" s="36">
        <v>0.4535970244035199</v>
      </c>
      <c r="N6314" s="37" t="s">
        <v>183</v>
      </c>
      <c r="O6314" s="38">
        <v>13.227600000000001</v>
      </c>
      <c r="AW6314" s="26"/>
    </row>
    <row r="6315" spans="1:49" x14ac:dyDescent="0.2">
      <c r="A6315" s="7">
        <v>42</v>
      </c>
      <c r="B6315" s="18">
        <v>1855</v>
      </c>
      <c r="C6315" s="18"/>
      <c r="D6315" s="7">
        <v>1</v>
      </c>
      <c r="E6315" s="7">
        <v>22</v>
      </c>
      <c r="F6315" s="7">
        <v>1</v>
      </c>
      <c r="G6315" s="7">
        <v>2</v>
      </c>
      <c r="H6315" s="1">
        <v>28</v>
      </c>
      <c r="I6315" s="7">
        <v>0</v>
      </c>
      <c r="J6315" s="7">
        <v>0</v>
      </c>
      <c r="K6315" s="7">
        <v>4</v>
      </c>
      <c r="L6315" s="7">
        <v>4</v>
      </c>
      <c r="M6315" s="36">
        <v>0.4535970244035199</v>
      </c>
      <c r="N6315" s="37" t="s">
        <v>183</v>
      </c>
      <c r="O6315" s="38">
        <v>8.8184000000000005</v>
      </c>
      <c r="AW6315" s="26"/>
    </row>
    <row r="6316" spans="1:49" x14ac:dyDescent="0.2">
      <c r="A6316" s="7">
        <v>16</v>
      </c>
      <c r="B6316" s="18">
        <v>1855</v>
      </c>
      <c r="C6316" s="18"/>
      <c r="D6316" s="7">
        <v>1</v>
      </c>
      <c r="E6316" s="7">
        <v>24</v>
      </c>
      <c r="F6316" s="7">
        <v>1</v>
      </c>
      <c r="G6316" s="7">
        <v>2</v>
      </c>
      <c r="H6316" s="1">
        <v>28</v>
      </c>
      <c r="I6316" s="7">
        <v>0</v>
      </c>
      <c r="J6316" s="7">
        <v>0</v>
      </c>
      <c r="K6316" s="7">
        <v>4.5</v>
      </c>
      <c r="L6316" s="7">
        <v>4.5</v>
      </c>
      <c r="M6316" s="36">
        <v>0.4535970244035199</v>
      </c>
      <c r="N6316" s="37" t="s">
        <v>183</v>
      </c>
      <c r="O6316" s="38">
        <v>9.9207000000000001</v>
      </c>
      <c r="AW6316" s="26"/>
    </row>
    <row r="6317" spans="1:49" x14ac:dyDescent="0.2">
      <c r="A6317" s="7">
        <v>60</v>
      </c>
      <c r="B6317" s="18">
        <v>1856</v>
      </c>
      <c r="C6317" s="18">
        <f>B6317-B6316</f>
        <v>1</v>
      </c>
      <c r="D6317" s="7">
        <v>1</v>
      </c>
      <c r="E6317" s="7">
        <v>21</v>
      </c>
      <c r="F6317" s="7">
        <v>1</v>
      </c>
      <c r="G6317" s="7">
        <v>2</v>
      </c>
      <c r="H6317" s="1">
        <v>28</v>
      </c>
      <c r="I6317" s="7">
        <v>0</v>
      </c>
      <c r="J6317" s="7">
        <v>0</v>
      </c>
      <c r="K6317" s="7">
        <v>5.25</v>
      </c>
      <c r="L6317" s="7">
        <v>5.25</v>
      </c>
      <c r="M6317" s="36">
        <v>0.4535970244035199</v>
      </c>
      <c r="N6317" s="37" t="s">
        <v>183</v>
      </c>
      <c r="O6317" s="38">
        <v>11.574149999999999</v>
      </c>
      <c r="AW6317" s="26"/>
    </row>
    <row r="6318" spans="1:49" x14ac:dyDescent="0.2">
      <c r="A6318" s="7">
        <v>42</v>
      </c>
      <c r="B6318" s="18">
        <v>1856</v>
      </c>
      <c r="C6318" s="18"/>
      <c r="D6318" s="7">
        <v>1</v>
      </c>
      <c r="E6318" s="7">
        <v>22</v>
      </c>
      <c r="F6318" s="7">
        <v>1</v>
      </c>
      <c r="G6318" s="7">
        <v>2</v>
      </c>
      <c r="H6318" s="1">
        <v>28</v>
      </c>
      <c r="I6318" s="7">
        <v>0</v>
      </c>
      <c r="J6318" s="7">
        <v>0</v>
      </c>
      <c r="K6318" s="7">
        <v>3</v>
      </c>
      <c r="L6318" s="7">
        <v>3</v>
      </c>
      <c r="M6318" s="36">
        <v>0.4535970244035199</v>
      </c>
      <c r="N6318" s="37" t="s">
        <v>183</v>
      </c>
      <c r="O6318" s="38">
        <v>6.6138000000000003</v>
      </c>
      <c r="AW6318" s="26"/>
    </row>
    <row r="6319" spans="1:49" x14ac:dyDescent="0.2">
      <c r="A6319" s="7">
        <v>16</v>
      </c>
      <c r="B6319" s="18">
        <v>1856</v>
      </c>
      <c r="C6319" s="18"/>
      <c r="D6319" s="7">
        <v>1</v>
      </c>
      <c r="E6319" s="7">
        <v>24</v>
      </c>
      <c r="F6319" s="7">
        <v>1</v>
      </c>
      <c r="G6319" s="7">
        <v>2</v>
      </c>
      <c r="H6319" s="1">
        <v>28</v>
      </c>
      <c r="I6319" s="7">
        <v>0</v>
      </c>
      <c r="J6319" s="7">
        <v>0</v>
      </c>
      <c r="K6319" s="7">
        <v>4.5</v>
      </c>
      <c r="L6319" s="7">
        <v>4.5</v>
      </c>
      <c r="M6319" s="36">
        <v>0.4535970244035199</v>
      </c>
      <c r="N6319" s="37" t="s">
        <v>183</v>
      </c>
      <c r="O6319" s="38">
        <v>9.9207000000000001</v>
      </c>
      <c r="AW6319" s="26"/>
    </row>
    <row r="6320" spans="1:49" x14ac:dyDescent="0.2">
      <c r="A6320" s="7">
        <v>59</v>
      </c>
      <c r="B6320" s="18">
        <v>1857</v>
      </c>
      <c r="C6320" s="18">
        <f>B6320-B6319</f>
        <v>1</v>
      </c>
      <c r="D6320" s="7">
        <v>1</v>
      </c>
      <c r="E6320" s="7">
        <v>21</v>
      </c>
      <c r="F6320" s="7">
        <v>1</v>
      </c>
      <c r="G6320" s="7">
        <v>2</v>
      </c>
      <c r="H6320" s="1">
        <v>28</v>
      </c>
      <c r="I6320" s="7">
        <v>0</v>
      </c>
      <c r="J6320" s="7">
        <v>0</v>
      </c>
      <c r="K6320" s="7">
        <v>5</v>
      </c>
      <c r="L6320" s="7">
        <v>5</v>
      </c>
      <c r="M6320" s="36">
        <v>0.4535970244035199</v>
      </c>
      <c r="N6320" s="37" t="s">
        <v>183</v>
      </c>
      <c r="O6320" s="38">
        <v>11.023</v>
      </c>
      <c r="AW6320" s="26"/>
    </row>
    <row r="6321" spans="1:49" x14ac:dyDescent="0.2">
      <c r="A6321" s="7">
        <v>41</v>
      </c>
      <c r="B6321" s="18">
        <v>1857</v>
      </c>
      <c r="C6321" s="18"/>
      <c r="D6321" s="7">
        <v>1</v>
      </c>
      <c r="E6321" s="7">
        <v>22</v>
      </c>
      <c r="F6321" s="7">
        <v>1</v>
      </c>
      <c r="G6321" s="7">
        <v>2</v>
      </c>
      <c r="H6321" s="1">
        <v>28</v>
      </c>
      <c r="I6321" s="7">
        <v>0</v>
      </c>
      <c r="J6321" s="7">
        <v>0</v>
      </c>
      <c r="K6321" s="7">
        <v>3.75</v>
      </c>
      <c r="L6321" s="7">
        <v>3.75</v>
      </c>
      <c r="M6321" s="36">
        <v>0.4535970244035199</v>
      </c>
      <c r="N6321" s="37" t="s">
        <v>183</v>
      </c>
      <c r="O6321" s="38">
        <v>8.2672500000000007</v>
      </c>
      <c r="AW6321" s="26"/>
    </row>
    <row r="6322" spans="1:49" x14ac:dyDescent="0.2">
      <c r="A6322" s="7">
        <v>16</v>
      </c>
      <c r="B6322" s="18">
        <v>1857</v>
      </c>
      <c r="C6322" s="18"/>
      <c r="D6322" s="7">
        <v>1</v>
      </c>
      <c r="E6322" s="7">
        <v>24</v>
      </c>
      <c r="F6322" s="7">
        <v>1</v>
      </c>
      <c r="G6322" s="7">
        <v>2</v>
      </c>
      <c r="H6322" s="1">
        <v>28</v>
      </c>
      <c r="I6322" s="7">
        <v>0</v>
      </c>
      <c r="J6322" s="7">
        <v>0</v>
      </c>
      <c r="K6322" s="7">
        <v>5</v>
      </c>
      <c r="L6322" s="7">
        <v>5</v>
      </c>
      <c r="M6322" s="36">
        <v>0.4535970244035199</v>
      </c>
      <c r="N6322" s="37" t="s">
        <v>183</v>
      </c>
      <c r="O6322" s="38">
        <v>11.023</v>
      </c>
      <c r="AW6322" s="26"/>
    </row>
    <row r="6323" spans="1:49" x14ac:dyDescent="0.2">
      <c r="A6323" s="7">
        <v>60</v>
      </c>
      <c r="B6323" s="18">
        <v>1858</v>
      </c>
      <c r="C6323" s="18">
        <f>B6323-B6322</f>
        <v>1</v>
      </c>
      <c r="D6323" s="7">
        <v>1</v>
      </c>
      <c r="E6323" s="7">
        <v>21</v>
      </c>
      <c r="F6323" s="7">
        <v>1</v>
      </c>
      <c r="G6323" s="7">
        <v>2</v>
      </c>
      <c r="H6323" s="1">
        <v>28</v>
      </c>
      <c r="I6323" s="7">
        <v>0</v>
      </c>
      <c r="J6323" s="7">
        <v>0</v>
      </c>
      <c r="K6323" s="7">
        <v>6</v>
      </c>
      <c r="L6323" s="7">
        <v>6</v>
      </c>
      <c r="M6323" s="36">
        <v>0.4535970244035199</v>
      </c>
      <c r="N6323" s="37" t="s">
        <v>183</v>
      </c>
      <c r="O6323" s="38">
        <v>13.227600000000001</v>
      </c>
      <c r="AW6323" s="26"/>
    </row>
    <row r="6324" spans="1:49" x14ac:dyDescent="0.2">
      <c r="A6324" s="7">
        <v>42</v>
      </c>
      <c r="B6324" s="18">
        <v>1858</v>
      </c>
      <c r="C6324" s="18"/>
      <c r="D6324" s="7">
        <v>1</v>
      </c>
      <c r="E6324" s="7">
        <v>22</v>
      </c>
      <c r="F6324" s="7">
        <v>1</v>
      </c>
      <c r="G6324" s="7">
        <v>2</v>
      </c>
      <c r="H6324" s="1">
        <v>28</v>
      </c>
      <c r="I6324" s="7">
        <v>0</v>
      </c>
      <c r="J6324" s="7">
        <v>0</v>
      </c>
      <c r="K6324" s="7">
        <v>4</v>
      </c>
      <c r="L6324" s="7">
        <v>4</v>
      </c>
      <c r="M6324" s="36">
        <v>0.4535970244035199</v>
      </c>
      <c r="N6324" s="37" t="s">
        <v>183</v>
      </c>
      <c r="O6324" s="38">
        <v>8.8184000000000005</v>
      </c>
      <c r="AW6324" s="26"/>
    </row>
    <row r="6325" spans="1:49" x14ac:dyDescent="0.2">
      <c r="A6325" s="7">
        <v>16</v>
      </c>
      <c r="B6325" s="18">
        <v>1858</v>
      </c>
      <c r="C6325" s="18"/>
      <c r="D6325" s="7">
        <v>1</v>
      </c>
      <c r="E6325" s="7">
        <v>24</v>
      </c>
      <c r="F6325" s="7">
        <v>1</v>
      </c>
      <c r="G6325" s="7">
        <v>2</v>
      </c>
      <c r="H6325" s="1">
        <v>28</v>
      </c>
      <c r="I6325" s="7">
        <v>0</v>
      </c>
      <c r="J6325" s="7">
        <v>0</v>
      </c>
      <c r="K6325" s="7">
        <v>3</v>
      </c>
      <c r="L6325" s="7">
        <v>3</v>
      </c>
      <c r="M6325" s="36">
        <v>0.4535970244035199</v>
      </c>
      <c r="N6325" s="37" t="s">
        <v>183</v>
      </c>
      <c r="O6325" s="38">
        <v>6.6138000000000003</v>
      </c>
      <c r="AW6325" s="26"/>
    </row>
    <row r="6326" spans="1:49" x14ac:dyDescent="0.2">
      <c r="A6326" s="7">
        <v>106</v>
      </c>
      <c r="B6326" s="18">
        <v>1858</v>
      </c>
      <c r="C6326" s="18"/>
      <c r="D6326" s="7">
        <v>1</v>
      </c>
      <c r="E6326" s="7">
        <v>26</v>
      </c>
      <c r="F6326" s="7">
        <v>1</v>
      </c>
      <c r="G6326" s="7">
        <v>2</v>
      </c>
      <c r="H6326" s="1">
        <v>28</v>
      </c>
      <c r="I6326" s="7">
        <v>0</v>
      </c>
      <c r="J6326" s="7">
        <v>0</v>
      </c>
      <c r="K6326" s="7">
        <v>6</v>
      </c>
      <c r="L6326" s="7">
        <v>6</v>
      </c>
      <c r="M6326" s="36">
        <v>0.4535970244035199</v>
      </c>
      <c r="N6326" s="37" t="s">
        <v>183</v>
      </c>
      <c r="O6326" s="38">
        <v>13.227600000000001</v>
      </c>
      <c r="AW6326" s="26"/>
    </row>
    <row r="6327" spans="1:49" x14ac:dyDescent="0.2">
      <c r="A6327" s="7">
        <v>61</v>
      </c>
      <c r="B6327" s="18">
        <v>1859</v>
      </c>
      <c r="C6327" s="18">
        <f>B6327-B6326</f>
        <v>1</v>
      </c>
      <c r="D6327" s="7">
        <v>1</v>
      </c>
      <c r="E6327" s="7">
        <v>21</v>
      </c>
      <c r="F6327" s="7">
        <v>1</v>
      </c>
      <c r="G6327" s="7">
        <v>2</v>
      </c>
      <c r="H6327" s="1">
        <v>28</v>
      </c>
      <c r="I6327" s="7">
        <v>0</v>
      </c>
      <c r="J6327" s="7">
        <v>0</v>
      </c>
      <c r="K6327" s="7">
        <v>4.25</v>
      </c>
      <c r="L6327" s="7">
        <v>4.25</v>
      </c>
      <c r="M6327" s="36">
        <v>0.4535970244035199</v>
      </c>
      <c r="N6327" s="37" t="s">
        <v>183</v>
      </c>
      <c r="O6327" s="38">
        <v>9.3695500000000003</v>
      </c>
      <c r="AW6327" s="26"/>
    </row>
    <row r="6328" spans="1:49" x14ac:dyDescent="0.2">
      <c r="A6328" s="7">
        <v>42</v>
      </c>
      <c r="B6328" s="18">
        <v>1859</v>
      </c>
      <c r="C6328" s="18"/>
      <c r="D6328" s="7">
        <v>1</v>
      </c>
      <c r="E6328" s="7">
        <v>22</v>
      </c>
      <c r="F6328" s="7">
        <v>1</v>
      </c>
      <c r="G6328" s="7">
        <v>2</v>
      </c>
      <c r="H6328" s="1">
        <v>28</v>
      </c>
      <c r="I6328" s="7">
        <v>0</v>
      </c>
      <c r="J6328" s="7">
        <v>0</v>
      </c>
      <c r="K6328" s="7">
        <v>3.75</v>
      </c>
      <c r="L6328" s="7">
        <v>3.75</v>
      </c>
      <c r="M6328" s="36">
        <v>0.4535970244035199</v>
      </c>
      <c r="N6328" s="37" t="s">
        <v>183</v>
      </c>
      <c r="O6328" s="38">
        <v>8.2672500000000007</v>
      </c>
      <c r="AW6328" s="26"/>
    </row>
    <row r="6329" spans="1:49" x14ac:dyDescent="0.2">
      <c r="A6329" s="7">
        <v>16</v>
      </c>
      <c r="B6329" s="18">
        <v>1859</v>
      </c>
      <c r="C6329" s="18"/>
      <c r="D6329" s="7">
        <v>1</v>
      </c>
      <c r="E6329" s="7">
        <v>24</v>
      </c>
      <c r="F6329" s="7">
        <v>1</v>
      </c>
      <c r="G6329" s="7">
        <v>2</v>
      </c>
      <c r="H6329" s="1">
        <v>28</v>
      </c>
      <c r="I6329" s="7">
        <v>0</v>
      </c>
      <c r="J6329" s="7">
        <v>0</v>
      </c>
      <c r="K6329" s="7">
        <v>3</v>
      </c>
      <c r="L6329" s="7">
        <v>3</v>
      </c>
      <c r="M6329" s="36">
        <v>0.4535970244035199</v>
      </c>
      <c r="N6329" s="37" t="s">
        <v>183</v>
      </c>
      <c r="O6329" s="38">
        <v>6.6138000000000003</v>
      </c>
      <c r="AW6329" s="26"/>
    </row>
    <row r="6330" spans="1:49" x14ac:dyDescent="0.2">
      <c r="A6330" s="7">
        <v>107</v>
      </c>
      <c r="B6330" s="18">
        <v>1859</v>
      </c>
      <c r="C6330" s="18"/>
      <c r="D6330" s="7">
        <v>1</v>
      </c>
      <c r="E6330" s="7">
        <v>26</v>
      </c>
      <c r="F6330" s="7">
        <v>1</v>
      </c>
      <c r="G6330" s="7">
        <v>2</v>
      </c>
      <c r="H6330" s="1">
        <v>28</v>
      </c>
      <c r="I6330" s="7">
        <v>0</v>
      </c>
      <c r="J6330" s="7">
        <v>0</v>
      </c>
      <c r="K6330" s="7">
        <v>4.5</v>
      </c>
      <c r="L6330" s="7">
        <v>4.5</v>
      </c>
      <c r="M6330" s="36">
        <v>0.4535970244035199</v>
      </c>
      <c r="N6330" s="37" t="s">
        <v>183</v>
      </c>
      <c r="O6330" s="38">
        <v>9.9207000000000001</v>
      </c>
      <c r="AW6330" s="26"/>
    </row>
    <row r="6331" spans="1:49" x14ac:dyDescent="0.2">
      <c r="A6331" s="7">
        <v>63</v>
      </c>
      <c r="B6331" s="40">
        <v>1860</v>
      </c>
      <c r="C6331" s="18">
        <f>B6331-B6330</f>
        <v>1</v>
      </c>
      <c r="D6331" s="7">
        <v>1</v>
      </c>
      <c r="E6331" s="7">
        <v>21</v>
      </c>
      <c r="F6331" s="7">
        <v>1</v>
      </c>
      <c r="G6331" s="7">
        <v>2</v>
      </c>
      <c r="H6331" s="1">
        <v>28</v>
      </c>
      <c r="I6331" s="7">
        <v>0</v>
      </c>
      <c r="J6331" s="7">
        <v>0</v>
      </c>
      <c r="K6331" s="7">
        <v>5</v>
      </c>
      <c r="L6331" s="7">
        <v>5</v>
      </c>
      <c r="M6331" s="36">
        <v>0.4535970244035199</v>
      </c>
      <c r="N6331" s="37" t="s">
        <v>183</v>
      </c>
      <c r="O6331" s="38">
        <v>11.023</v>
      </c>
      <c r="AW6331" s="26"/>
    </row>
    <row r="6332" spans="1:49" x14ac:dyDescent="0.2">
      <c r="A6332" s="7">
        <v>45</v>
      </c>
      <c r="B6332" s="40">
        <v>1860</v>
      </c>
      <c r="C6332" s="40"/>
      <c r="D6332" s="7">
        <v>1</v>
      </c>
      <c r="E6332" s="7">
        <v>22</v>
      </c>
      <c r="F6332" s="7">
        <v>1</v>
      </c>
      <c r="G6332" s="7">
        <v>2</v>
      </c>
      <c r="H6332" s="1">
        <v>28</v>
      </c>
      <c r="I6332" s="7">
        <v>0</v>
      </c>
      <c r="J6332" s="7">
        <v>0</v>
      </c>
      <c r="K6332" s="7">
        <v>3.25</v>
      </c>
      <c r="L6332" s="7">
        <v>3.25</v>
      </c>
      <c r="M6332" s="36">
        <v>0.4535970244035199</v>
      </c>
      <c r="N6332" s="37" t="s">
        <v>183</v>
      </c>
      <c r="O6332" s="38">
        <v>7.1649500000000002</v>
      </c>
      <c r="AW6332" s="26"/>
    </row>
    <row r="6333" spans="1:49" x14ac:dyDescent="0.2">
      <c r="A6333" s="7">
        <v>18</v>
      </c>
      <c r="B6333" s="40">
        <v>1860</v>
      </c>
      <c r="C6333" s="40"/>
      <c r="D6333" s="7">
        <v>1</v>
      </c>
      <c r="E6333" s="7">
        <v>24</v>
      </c>
      <c r="F6333" s="7">
        <v>1</v>
      </c>
      <c r="G6333" s="7">
        <v>2</v>
      </c>
      <c r="H6333" s="1">
        <v>28</v>
      </c>
      <c r="I6333" s="7">
        <v>0</v>
      </c>
      <c r="J6333" s="7">
        <v>0</v>
      </c>
      <c r="K6333" s="7">
        <v>3</v>
      </c>
      <c r="L6333" s="7">
        <v>3</v>
      </c>
      <c r="M6333" s="36">
        <v>0.4535970244035199</v>
      </c>
      <c r="N6333" s="37" t="s">
        <v>183</v>
      </c>
      <c r="O6333" s="38">
        <v>6.6138000000000003</v>
      </c>
      <c r="AW6333" s="26"/>
    </row>
    <row r="6334" spans="1:49" x14ac:dyDescent="0.2">
      <c r="A6334" s="7">
        <v>73</v>
      </c>
      <c r="B6334" s="40">
        <v>1861</v>
      </c>
      <c r="C6334" s="18">
        <f>B6334-B6333</f>
        <v>1</v>
      </c>
      <c r="D6334" s="7">
        <v>1</v>
      </c>
      <c r="E6334" s="7">
        <v>21</v>
      </c>
      <c r="F6334" s="7">
        <v>1</v>
      </c>
      <c r="G6334" s="7">
        <v>2</v>
      </c>
      <c r="H6334" s="1">
        <v>28</v>
      </c>
      <c r="I6334" s="7">
        <v>0</v>
      </c>
      <c r="J6334" s="7">
        <v>0</v>
      </c>
      <c r="K6334" s="7">
        <v>4</v>
      </c>
      <c r="L6334" s="7">
        <v>4</v>
      </c>
      <c r="M6334" s="36">
        <v>0.4535970244035199</v>
      </c>
      <c r="N6334" s="37" t="s">
        <v>183</v>
      </c>
      <c r="O6334" s="38">
        <v>8.8184000000000005</v>
      </c>
      <c r="AW6334" s="26"/>
    </row>
    <row r="6335" spans="1:49" x14ac:dyDescent="0.2">
      <c r="A6335" s="7">
        <v>45</v>
      </c>
      <c r="B6335" s="40">
        <v>1861</v>
      </c>
      <c r="C6335" s="40"/>
      <c r="D6335" s="7">
        <v>1</v>
      </c>
      <c r="E6335" s="7">
        <v>22</v>
      </c>
      <c r="F6335" s="7">
        <v>1</v>
      </c>
      <c r="G6335" s="7">
        <v>2</v>
      </c>
      <c r="H6335" s="1">
        <v>28</v>
      </c>
      <c r="I6335" s="7">
        <v>0</v>
      </c>
      <c r="J6335" s="7">
        <v>0</v>
      </c>
      <c r="K6335" s="7">
        <v>3.5</v>
      </c>
      <c r="L6335" s="7">
        <v>3.5</v>
      </c>
      <c r="M6335" s="36">
        <v>0.4535970244035199</v>
      </c>
      <c r="N6335" s="37" t="s">
        <v>183</v>
      </c>
      <c r="O6335" s="38">
        <v>7.7161</v>
      </c>
      <c r="AW6335" s="26"/>
    </row>
    <row r="6336" spans="1:49" x14ac:dyDescent="0.2">
      <c r="A6336" s="7">
        <v>18</v>
      </c>
      <c r="B6336" s="40">
        <v>1861</v>
      </c>
      <c r="C6336" s="40"/>
      <c r="D6336" s="7">
        <v>1</v>
      </c>
      <c r="E6336" s="7">
        <v>24</v>
      </c>
      <c r="F6336" s="7">
        <v>1</v>
      </c>
      <c r="G6336" s="7">
        <v>2</v>
      </c>
      <c r="H6336" s="1">
        <v>28</v>
      </c>
      <c r="I6336" s="7">
        <v>0</v>
      </c>
      <c r="J6336" s="7">
        <v>0</v>
      </c>
      <c r="K6336" s="7">
        <v>3</v>
      </c>
      <c r="L6336" s="7">
        <v>3</v>
      </c>
      <c r="M6336" s="36">
        <v>0.4535970244035199</v>
      </c>
      <c r="N6336" s="37" t="s">
        <v>183</v>
      </c>
      <c r="O6336" s="38">
        <v>6.6138000000000003</v>
      </c>
      <c r="AW6336" s="26"/>
    </row>
    <row r="6337" spans="1:49" x14ac:dyDescent="0.2">
      <c r="A6337" s="7">
        <v>119</v>
      </c>
      <c r="B6337" s="40">
        <v>1861</v>
      </c>
      <c r="C6337" s="40"/>
      <c r="D6337" s="7">
        <v>1</v>
      </c>
      <c r="E6337" s="7">
        <v>26</v>
      </c>
      <c r="F6337" s="7">
        <v>1</v>
      </c>
      <c r="G6337" s="7">
        <v>2</v>
      </c>
      <c r="H6337" s="1">
        <v>28</v>
      </c>
      <c r="I6337" s="7">
        <v>0</v>
      </c>
      <c r="J6337" s="7">
        <v>0</v>
      </c>
      <c r="K6337" s="7">
        <v>4</v>
      </c>
      <c r="L6337" s="7">
        <v>4</v>
      </c>
      <c r="M6337" s="36">
        <v>0.4535970244035199</v>
      </c>
      <c r="N6337" s="37" t="s">
        <v>183</v>
      </c>
      <c r="O6337" s="38">
        <v>8.8184000000000005</v>
      </c>
      <c r="AW6337" s="26"/>
    </row>
    <row r="6338" spans="1:49" x14ac:dyDescent="0.2">
      <c r="A6338" s="7">
        <v>90</v>
      </c>
      <c r="B6338" s="40">
        <v>1862</v>
      </c>
      <c r="C6338" s="18">
        <f>B6338-B6337</f>
        <v>1</v>
      </c>
      <c r="D6338" s="7">
        <v>1</v>
      </c>
      <c r="E6338" s="7">
        <v>21</v>
      </c>
      <c r="F6338" s="7">
        <v>1</v>
      </c>
      <c r="G6338" s="7">
        <v>2</v>
      </c>
      <c r="H6338" s="1">
        <v>28</v>
      </c>
      <c r="I6338" s="7">
        <v>0</v>
      </c>
      <c r="J6338" s="7">
        <v>0</v>
      </c>
      <c r="K6338" s="7">
        <v>3</v>
      </c>
      <c r="L6338" s="7">
        <v>3</v>
      </c>
      <c r="M6338" s="36">
        <v>0.4535970244035199</v>
      </c>
      <c r="N6338" s="37" t="s">
        <v>183</v>
      </c>
      <c r="O6338" s="38">
        <v>6.6138000000000003</v>
      </c>
      <c r="AW6338" s="26"/>
    </row>
    <row r="6339" spans="1:49" x14ac:dyDescent="0.2">
      <c r="A6339" s="7">
        <v>45</v>
      </c>
      <c r="B6339" s="40">
        <v>1862</v>
      </c>
      <c r="C6339" s="40"/>
      <c r="D6339" s="7">
        <v>1</v>
      </c>
      <c r="E6339" s="7">
        <v>22</v>
      </c>
      <c r="F6339" s="7">
        <v>1</v>
      </c>
      <c r="G6339" s="7">
        <v>2</v>
      </c>
      <c r="H6339" s="1">
        <v>28</v>
      </c>
      <c r="I6339" s="7">
        <v>0</v>
      </c>
      <c r="J6339" s="7">
        <v>0</v>
      </c>
      <c r="K6339" s="7">
        <v>3.5</v>
      </c>
      <c r="L6339" s="7">
        <v>3.5</v>
      </c>
      <c r="M6339" s="36">
        <v>0.4535970244035199</v>
      </c>
      <c r="N6339" s="37" t="s">
        <v>183</v>
      </c>
      <c r="O6339" s="38">
        <v>7.7161</v>
      </c>
      <c r="AW6339" s="26"/>
    </row>
    <row r="6340" spans="1:49" x14ac:dyDescent="0.2">
      <c r="A6340" s="7">
        <v>75</v>
      </c>
      <c r="B6340" s="40">
        <v>1862</v>
      </c>
      <c r="C6340" s="40"/>
      <c r="D6340" s="7">
        <v>5</v>
      </c>
      <c r="E6340" s="7">
        <v>22</v>
      </c>
      <c r="F6340" s="7">
        <v>1</v>
      </c>
      <c r="G6340" s="7">
        <v>2</v>
      </c>
      <c r="H6340" s="1">
        <v>28</v>
      </c>
      <c r="I6340" s="7">
        <v>0</v>
      </c>
      <c r="J6340" s="7">
        <v>0</v>
      </c>
      <c r="K6340" s="7">
        <v>3.5</v>
      </c>
      <c r="L6340" s="7">
        <v>3.5</v>
      </c>
      <c r="M6340" s="36">
        <v>0.4535970244035199</v>
      </c>
      <c r="N6340" s="37" t="s">
        <v>183</v>
      </c>
      <c r="O6340" s="38">
        <v>7.7161</v>
      </c>
      <c r="P6340">
        <v>0</v>
      </c>
      <c r="Q6340">
        <v>0</v>
      </c>
      <c r="R6340">
        <v>3.5</v>
      </c>
      <c r="S6340">
        <v>0</v>
      </c>
      <c r="T6340">
        <v>0</v>
      </c>
      <c r="U6340">
        <v>3.5</v>
      </c>
      <c r="V6340">
        <v>0</v>
      </c>
      <c r="W6340">
        <v>0</v>
      </c>
      <c r="X6340">
        <v>3.5</v>
      </c>
      <c r="Y6340">
        <v>0</v>
      </c>
      <c r="Z6340">
        <v>0</v>
      </c>
      <c r="AA6340">
        <v>3.5</v>
      </c>
      <c r="AW6340" s="26"/>
    </row>
    <row r="6341" spans="1:49" x14ac:dyDescent="0.2">
      <c r="A6341" s="7">
        <v>18</v>
      </c>
      <c r="B6341" s="40">
        <v>1862</v>
      </c>
      <c r="C6341" s="40"/>
      <c r="D6341" s="7">
        <v>1</v>
      </c>
      <c r="E6341" s="7">
        <v>24</v>
      </c>
      <c r="F6341" s="7">
        <v>1</v>
      </c>
      <c r="G6341" s="7">
        <v>2</v>
      </c>
      <c r="H6341" s="1">
        <v>28</v>
      </c>
      <c r="I6341" s="7">
        <v>0</v>
      </c>
      <c r="J6341" s="7">
        <v>0</v>
      </c>
      <c r="K6341" s="7">
        <v>3</v>
      </c>
      <c r="L6341" s="7">
        <v>3</v>
      </c>
      <c r="M6341" s="36">
        <v>0.4535970244035199</v>
      </c>
      <c r="N6341" s="37" t="s">
        <v>183</v>
      </c>
      <c r="O6341" s="38">
        <v>6.6138000000000003</v>
      </c>
      <c r="AW6341" s="26"/>
    </row>
    <row r="6342" spans="1:49" x14ac:dyDescent="0.2">
      <c r="A6342" s="7">
        <v>136</v>
      </c>
      <c r="B6342" s="40">
        <v>1862</v>
      </c>
      <c r="C6342" s="40"/>
      <c r="D6342" s="7">
        <v>1</v>
      </c>
      <c r="E6342" s="7">
        <v>26</v>
      </c>
      <c r="F6342" s="7">
        <v>1</v>
      </c>
      <c r="G6342" s="7">
        <v>2</v>
      </c>
      <c r="H6342" s="1">
        <v>28</v>
      </c>
      <c r="I6342" s="7">
        <v>0</v>
      </c>
      <c r="J6342" s="7">
        <v>0</v>
      </c>
      <c r="K6342" s="7">
        <v>4</v>
      </c>
      <c r="L6342" s="7">
        <v>4</v>
      </c>
      <c r="M6342" s="36">
        <v>0.4535970244035199</v>
      </c>
      <c r="N6342" s="37" t="s">
        <v>183</v>
      </c>
      <c r="O6342" s="38">
        <v>8.8184000000000005</v>
      </c>
      <c r="AW6342" s="26"/>
    </row>
    <row r="6343" spans="1:49" x14ac:dyDescent="0.2">
      <c r="A6343" s="7">
        <v>62</v>
      </c>
      <c r="B6343" s="40">
        <v>1863</v>
      </c>
      <c r="C6343" s="18">
        <f>B6343-B6342</f>
        <v>1</v>
      </c>
      <c r="D6343" s="7">
        <v>1</v>
      </c>
      <c r="E6343" s="7">
        <v>21</v>
      </c>
      <c r="F6343" s="7">
        <v>1</v>
      </c>
      <c r="G6343" s="7">
        <v>2</v>
      </c>
      <c r="H6343" s="1">
        <v>28</v>
      </c>
      <c r="I6343" s="7">
        <v>0</v>
      </c>
      <c r="J6343" s="7">
        <v>0</v>
      </c>
      <c r="K6343" s="7">
        <v>3</v>
      </c>
      <c r="L6343" s="7">
        <v>3</v>
      </c>
      <c r="M6343" s="36">
        <v>0.4535970244035199</v>
      </c>
      <c r="N6343" s="37" t="s">
        <v>183</v>
      </c>
      <c r="O6343" s="38">
        <v>6.6138000000000003</v>
      </c>
      <c r="AW6343" s="26"/>
    </row>
    <row r="6344" spans="1:49" x14ac:dyDescent="0.2">
      <c r="A6344" s="7">
        <v>45</v>
      </c>
      <c r="B6344" s="40">
        <v>1863</v>
      </c>
      <c r="C6344" s="40"/>
      <c r="D6344" s="7">
        <v>1</v>
      </c>
      <c r="E6344" s="7">
        <v>22</v>
      </c>
      <c r="F6344" s="7">
        <v>1</v>
      </c>
      <c r="G6344" s="7">
        <v>2</v>
      </c>
      <c r="H6344" s="1">
        <v>28</v>
      </c>
      <c r="I6344" s="7">
        <v>0</v>
      </c>
      <c r="J6344" s="7">
        <v>0</v>
      </c>
      <c r="K6344" s="7">
        <v>4.5</v>
      </c>
      <c r="L6344" s="7">
        <v>4.5</v>
      </c>
      <c r="M6344" s="36">
        <v>0.4535970244035199</v>
      </c>
      <c r="N6344" s="37" t="s">
        <v>183</v>
      </c>
      <c r="O6344" s="38">
        <v>9.9207000000000001</v>
      </c>
      <c r="AW6344" s="26"/>
    </row>
    <row r="6345" spans="1:49" x14ac:dyDescent="0.2">
      <c r="A6345" s="7">
        <v>18</v>
      </c>
      <c r="B6345" s="40">
        <v>1863</v>
      </c>
      <c r="C6345" s="40"/>
      <c r="D6345" s="7">
        <v>1</v>
      </c>
      <c r="E6345" s="7">
        <v>24</v>
      </c>
      <c r="F6345" s="7">
        <v>1</v>
      </c>
      <c r="G6345" s="7">
        <v>2</v>
      </c>
      <c r="H6345" s="1">
        <v>28</v>
      </c>
      <c r="I6345" s="7">
        <v>0</v>
      </c>
      <c r="J6345" s="7">
        <v>0</v>
      </c>
      <c r="K6345" s="7">
        <v>3</v>
      </c>
      <c r="L6345" s="7">
        <v>3</v>
      </c>
      <c r="M6345" s="36">
        <v>0.4535970244035199</v>
      </c>
      <c r="N6345" s="37" t="s">
        <v>183</v>
      </c>
      <c r="O6345" s="38">
        <v>6.6138000000000003</v>
      </c>
      <c r="AW6345" s="26"/>
    </row>
    <row r="6346" spans="1:49" x14ac:dyDescent="0.2">
      <c r="A6346" s="7">
        <v>108</v>
      </c>
      <c r="B6346" s="40">
        <v>1863</v>
      </c>
      <c r="C6346" s="40"/>
      <c r="D6346" s="7">
        <v>1</v>
      </c>
      <c r="E6346" s="7">
        <v>26</v>
      </c>
      <c r="F6346" s="7">
        <v>1</v>
      </c>
      <c r="G6346" s="7">
        <v>2</v>
      </c>
      <c r="H6346" s="1">
        <v>28</v>
      </c>
      <c r="I6346" s="7">
        <v>0</v>
      </c>
      <c r="J6346" s="7">
        <v>0</v>
      </c>
      <c r="K6346" s="7">
        <v>3.5</v>
      </c>
      <c r="L6346" s="7">
        <v>3.5</v>
      </c>
      <c r="M6346" s="36">
        <v>0.4535970244035199</v>
      </c>
      <c r="N6346" s="37" t="s">
        <v>183</v>
      </c>
      <c r="O6346" s="38">
        <v>7.7161</v>
      </c>
      <c r="AW6346" s="26"/>
    </row>
    <row r="6347" spans="1:49" x14ac:dyDescent="0.2">
      <c r="A6347" s="7">
        <v>88</v>
      </c>
      <c r="B6347" s="40">
        <v>1864</v>
      </c>
      <c r="C6347" s="18">
        <f>B6347-B6346</f>
        <v>1</v>
      </c>
      <c r="D6347" s="7">
        <v>1</v>
      </c>
      <c r="E6347" s="7">
        <v>21</v>
      </c>
      <c r="F6347" s="7">
        <v>1</v>
      </c>
      <c r="G6347" s="7">
        <v>2</v>
      </c>
      <c r="H6347" s="1">
        <v>28</v>
      </c>
      <c r="I6347" s="7">
        <v>0</v>
      </c>
      <c r="J6347" s="7">
        <v>0</v>
      </c>
      <c r="K6347" s="7">
        <v>3</v>
      </c>
      <c r="L6347" s="7">
        <v>3</v>
      </c>
      <c r="M6347" s="36">
        <v>0.4535970244035199</v>
      </c>
      <c r="N6347" s="37" t="s">
        <v>183</v>
      </c>
      <c r="O6347" s="38">
        <v>6.6138000000000003</v>
      </c>
      <c r="AW6347" s="26"/>
    </row>
    <row r="6348" spans="1:49" x14ac:dyDescent="0.2">
      <c r="A6348" s="7">
        <v>45</v>
      </c>
      <c r="B6348" s="40">
        <v>1864</v>
      </c>
      <c r="C6348" s="40"/>
      <c r="D6348" s="7">
        <v>1</v>
      </c>
      <c r="E6348" s="7">
        <v>22</v>
      </c>
      <c r="F6348" s="7">
        <v>1</v>
      </c>
      <c r="G6348" s="7">
        <v>2</v>
      </c>
      <c r="H6348" s="1">
        <v>28</v>
      </c>
      <c r="I6348" s="7">
        <v>0</v>
      </c>
      <c r="J6348" s="7">
        <v>0</v>
      </c>
      <c r="K6348" s="7">
        <v>4.5</v>
      </c>
      <c r="L6348" s="7">
        <v>4.5</v>
      </c>
      <c r="M6348" s="36">
        <v>0.4535970244035199</v>
      </c>
      <c r="N6348" s="37" t="s">
        <v>183</v>
      </c>
      <c r="O6348" s="38">
        <v>9.9207000000000001</v>
      </c>
      <c r="AW6348" s="26"/>
    </row>
    <row r="6349" spans="1:49" x14ac:dyDescent="0.2">
      <c r="A6349" s="7">
        <v>18</v>
      </c>
      <c r="B6349" s="40">
        <v>1864</v>
      </c>
      <c r="C6349" s="40"/>
      <c r="D6349" s="7">
        <v>1</v>
      </c>
      <c r="E6349" s="7">
        <v>24</v>
      </c>
      <c r="F6349" s="7">
        <v>1</v>
      </c>
      <c r="G6349" s="7">
        <v>2</v>
      </c>
      <c r="H6349" s="1">
        <v>28</v>
      </c>
      <c r="I6349" s="7">
        <v>0</v>
      </c>
      <c r="J6349" s="7">
        <v>0</v>
      </c>
      <c r="K6349" s="7">
        <v>3</v>
      </c>
      <c r="L6349" s="7">
        <v>3</v>
      </c>
      <c r="M6349" s="36">
        <v>0.4535970244035199</v>
      </c>
      <c r="N6349" s="37" t="s">
        <v>183</v>
      </c>
      <c r="O6349" s="38">
        <v>6.6138000000000003</v>
      </c>
      <c r="AW6349" s="26"/>
    </row>
    <row r="6350" spans="1:49" x14ac:dyDescent="0.2">
      <c r="A6350" s="7">
        <v>135</v>
      </c>
      <c r="B6350" s="40">
        <v>1864</v>
      </c>
      <c r="C6350" s="40"/>
      <c r="D6350" s="7">
        <v>1</v>
      </c>
      <c r="E6350" s="7">
        <v>26</v>
      </c>
      <c r="F6350" s="7">
        <v>1</v>
      </c>
      <c r="G6350" s="7">
        <v>2</v>
      </c>
      <c r="H6350" s="1">
        <v>28</v>
      </c>
      <c r="I6350" s="7">
        <v>0</v>
      </c>
      <c r="J6350" s="7">
        <v>0</v>
      </c>
      <c r="K6350" s="7">
        <v>4</v>
      </c>
      <c r="L6350" s="7">
        <v>4</v>
      </c>
      <c r="M6350" s="36">
        <v>0.4535970244035199</v>
      </c>
      <c r="N6350" s="37" t="s">
        <v>183</v>
      </c>
      <c r="O6350" s="38">
        <v>8.8184000000000005</v>
      </c>
      <c r="AW6350" s="26"/>
    </row>
    <row r="6351" spans="1:49" x14ac:dyDescent="0.2">
      <c r="A6351" s="7">
        <v>62</v>
      </c>
      <c r="B6351" s="40">
        <v>1865</v>
      </c>
      <c r="C6351" s="18">
        <f>B6351-B6350</f>
        <v>1</v>
      </c>
      <c r="D6351" s="7">
        <v>1</v>
      </c>
      <c r="E6351" s="7">
        <v>21</v>
      </c>
      <c r="F6351" s="7">
        <v>1</v>
      </c>
      <c r="G6351" s="7">
        <v>2</v>
      </c>
      <c r="H6351" s="1">
        <v>28</v>
      </c>
      <c r="I6351" s="7">
        <v>0</v>
      </c>
      <c r="J6351" s="7">
        <v>0</v>
      </c>
      <c r="K6351" s="7">
        <v>3</v>
      </c>
      <c r="L6351" s="7">
        <v>3</v>
      </c>
      <c r="M6351" s="36">
        <v>0.4535970244035199</v>
      </c>
      <c r="N6351" s="37" t="s">
        <v>183</v>
      </c>
      <c r="O6351" s="38">
        <v>6.6138000000000003</v>
      </c>
      <c r="AW6351" s="26"/>
    </row>
    <row r="6352" spans="1:49" x14ac:dyDescent="0.2">
      <c r="A6352" s="7">
        <v>45</v>
      </c>
      <c r="B6352" s="40">
        <v>1865</v>
      </c>
      <c r="C6352" s="40"/>
      <c r="D6352" s="7">
        <v>1</v>
      </c>
      <c r="E6352" s="7">
        <v>22</v>
      </c>
      <c r="F6352" s="7">
        <v>1</v>
      </c>
      <c r="G6352" s="7">
        <v>2</v>
      </c>
      <c r="H6352" s="1">
        <v>28</v>
      </c>
      <c r="I6352" s="7">
        <v>0</v>
      </c>
      <c r="J6352" s="7">
        <v>0</v>
      </c>
      <c r="K6352" s="7">
        <v>4.5</v>
      </c>
      <c r="L6352" s="7">
        <v>4.5</v>
      </c>
      <c r="M6352" s="36">
        <v>0.4535970244035199</v>
      </c>
      <c r="N6352" s="37" t="s">
        <v>183</v>
      </c>
      <c r="O6352" s="38">
        <v>9.9207000000000001</v>
      </c>
      <c r="AW6352" s="26"/>
    </row>
    <row r="6353" spans="1:49" x14ac:dyDescent="0.2">
      <c r="A6353" s="7">
        <v>18</v>
      </c>
      <c r="B6353" s="40">
        <v>1865</v>
      </c>
      <c r="C6353" s="40"/>
      <c r="D6353" s="7">
        <v>1</v>
      </c>
      <c r="E6353" s="7">
        <v>24</v>
      </c>
      <c r="F6353" s="7">
        <v>1</v>
      </c>
      <c r="G6353" s="7">
        <v>2</v>
      </c>
      <c r="H6353" s="1">
        <v>28</v>
      </c>
      <c r="I6353" s="7">
        <v>0</v>
      </c>
      <c r="J6353" s="7">
        <v>0</v>
      </c>
      <c r="K6353" s="7">
        <v>3</v>
      </c>
      <c r="L6353" s="7">
        <v>3</v>
      </c>
      <c r="M6353" s="36">
        <v>0.4535970244035199</v>
      </c>
      <c r="N6353" s="37" t="s">
        <v>183</v>
      </c>
      <c r="O6353" s="38">
        <v>6.6138000000000003</v>
      </c>
      <c r="AW6353" s="26"/>
    </row>
    <row r="6354" spans="1:49" x14ac:dyDescent="0.2">
      <c r="A6354" s="7">
        <v>110</v>
      </c>
      <c r="B6354" s="40">
        <v>1865</v>
      </c>
      <c r="C6354" s="40"/>
      <c r="D6354" s="7">
        <v>1</v>
      </c>
      <c r="E6354" s="7">
        <v>26</v>
      </c>
      <c r="F6354" s="7">
        <v>1</v>
      </c>
      <c r="G6354" s="7">
        <v>2</v>
      </c>
      <c r="H6354" s="1">
        <v>28</v>
      </c>
      <c r="I6354" s="7">
        <v>0</v>
      </c>
      <c r="J6354" s="7">
        <v>0</v>
      </c>
      <c r="K6354" s="7">
        <v>3.5</v>
      </c>
      <c r="L6354" s="7">
        <v>3.5</v>
      </c>
      <c r="M6354" s="36">
        <v>0.4535970244035199</v>
      </c>
      <c r="N6354" s="37" t="s">
        <v>183</v>
      </c>
      <c r="O6354" s="38">
        <v>7.7161</v>
      </c>
      <c r="AW6354" s="26"/>
    </row>
    <row r="6355" spans="1:49" x14ac:dyDescent="0.2">
      <c r="A6355" s="7">
        <v>63</v>
      </c>
      <c r="B6355" s="40">
        <v>1866</v>
      </c>
      <c r="C6355" s="18">
        <f>B6355-B6354</f>
        <v>1</v>
      </c>
      <c r="D6355" s="7">
        <v>1</v>
      </c>
      <c r="E6355" s="7">
        <v>21</v>
      </c>
      <c r="F6355" s="7">
        <v>1</v>
      </c>
      <c r="G6355" s="7">
        <v>2</v>
      </c>
      <c r="H6355" s="1">
        <v>28</v>
      </c>
      <c r="I6355" s="7">
        <v>0</v>
      </c>
      <c r="J6355" s="7">
        <v>0</v>
      </c>
      <c r="K6355" s="7">
        <v>4</v>
      </c>
      <c r="L6355" s="7">
        <v>4</v>
      </c>
      <c r="M6355" s="36">
        <v>0.4535970244035199</v>
      </c>
      <c r="N6355" s="37" t="s">
        <v>183</v>
      </c>
      <c r="O6355" s="38">
        <v>8.8184000000000005</v>
      </c>
      <c r="AW6355" s="26"/>
    </row>
    <row r="6356" spans="1:49" x14ac:dyDescent="0.2">
      <c r="A6356" s="7">
        <v>45</v>
      </c>
      <c r="B6356" s="40">
        <v>1866</v>
      </c>
      <c r="C6356" s="40"/>
      <c r="D6356" s="7">
        <v>1</v>
      </c>
      <c r="E6356" s="7">
        <v>22</v>
      </c>
      <c r="F6356" s="7">
        <v>1</v>
      </c>
      <c r="G6356" s="7">
        <v>2</v>
      </c>
      <c r="H6356" s="1">
        <v>28</v>
      </c>
      <c r="I6356" s="7">
        <v>0</v>
      </c>
      <c r="J6356" s="7">
        <v>0</v>
      </c>
      <c r="K6356" s="7">
        <v>4.5</v>
      </c>
      <c r="L6356" s="7">
        <v>4.5</v>
      </c>
      <c r="M6356" s="36">
        <v>0.4535970244035199</v>
      </c>
      <c r="N6356" s="37" t="s">
        <v>183</v>
      </c>
      <c r="O6356" s="38">
        <v>9.9207000000000001</v>
      </c>
      <c r="AW6356" s="26"/>
    </row>
    <row r="6357" spans="1:49" x14ac:dyDescent="0.2">
      <c r="A6357" s="7">
        <v>18</v>
      </c>
      <c r="B6357" s="40">
        <v>1866</v>
      </c>
      <c r="C6357" s="40"/>
      <c r="D6357" s="7">
        <v>1</v>
      </c>
      <c r="E6357" s="7">
        <v>24</v>
      </c>
      <c r="F6357" s="7">
        <v>1</v>
      </c>
      <c r="G6357" s="7">
        <v>2</v>
      </c>
      <c r="H6357" s="1">
        <v>28</v>
      </c>
      <c r="I6357" s="7">
        <v>0</v>
      </c>
      <c r="J6357" s="7">
        <v>0</v>
      </c>
      <c r="K6357" s="7">
        <v>3</v>
      </c>
      <c r="L6357" s="7">
        <v>3</v>
      </c>
      <c r="M6357" s="36">
        <v>0.4535970244035199</v>
      </c>
      <c r="N6357" s="37" t="s">
        <v>183</v>
      </c>
      <c r="O6357" s="38">
        <v>6.6138000000000003</v>
      </c>
      <c r="AW6357" s="26"/>
    </row>
    <row r="6358" spans="1:49" x14ac:dyDescent="0.2">
      <c r="A6358" s="7">
        <v>105</v>
      </c>
      <c r="B6358" s="40">
        <v>1866</v>
      </c>
      <c r="C6358" s="40"/>
      <c r="D6358" s="7">
        <v>1</v>
      </c>
      <c r="E6358" s="7">
        <v>26</v>
      </c>
      <c r="F6358" s="7">
        <v>1</v>
      </c>
      <c r="G6358" s="7">
        <v>2</v>
      </c>
      <c r="H6358" s="1">
        <v>28</v>
      </c>
      <c r="I6358" s="7">
        <v>0</v>
      </c>
      <c r="J6358" s="7">
        <v>0</v>
      </c>
      <c r="K6358" s="7">
        <v>3.5</v>
      </c>
      <c r="L6358" s="7">
        <v>3.5</v>
      </c>
      <c r="M6358" s="36">
        <v>0.4535970244035199</v>
      </c>
      <c r="N6358" s="37" t="s">
        <v>183</v>
      </c>
      <c r="O6358" s="38">
        <v>7.7161</v>
      </c>
      <c r="AW6358" s="26"/>
    </row>
    <row r="6359" spans="1:49" x14ac:dyDescent="0.2">
      <c r="A6359" s="7">
        <v>63</v>
      </c>
      <c r="B6359" s="40">
        <v>1867</v>
      </c>
      <c r="C6359" s="18">
        <f>B6359-B6358</f>
        <v>1</v>
      </c>
      <c r="D6359" s="7">
        <v>1</v>
      </c>
      <c r="E6359" s="7">
        <v>21</v>
      </c>
      <c r="F6359" s="7">
        <v>1</v>
      </c>
      <c r="G6359" s="7">
        <v>2</v>
      </c>
      <c r="H6359" s="1">
        <v>28</v>
      </c>
      <c r="I6359" s="7">
        <v>0</v>
      </c>
      <c r="J6359" s="7">
        <v>0</v>
      </c>
      <c r="K6359" s="7">
        <v>3.5</v>
      </c>
      <c r="L6359" s="7">
        <v>3.5</v>
      </c>
      <c r="M6359" s="36">
        <v>0.4535970244035199</v>
      </c>
      <c r="N6359" s="37" t="s">
        <v>183</v>
      </c>
      <c r="O6359" s="38">
        <v>7.7161</v>
      </c>
      <c r="AW6359" s="26"/>
    </row>
    <row r="6360" spans="1:49" x14ac:dyDescent="0.2">
      <c r="A6360" s="7">
        <v>45</v>
      </c>
      <c r="B6360" s="40">
        <v>1867</v>
      </c>
      <c r="C6360" s="40"/>
      <c r="D6360" s="7">
        <v>1</v>
      </c>
      <c r="E6360" s="7">
        <v>22</v>
      </c>
      <c r="F6360" s="7">
        <v>1</v>
      </c>
      <c r="G6360" s="7">
        <v>2</v>
      </c>
      <c r="H6360" s="1">
        <v>28</v>
      </c>
      <c r="I6360" s="7">
        <v>0</v>
      </c>
      <c r="J6360" s="7">
        <v>0</v>
      </c>
      <c r="K6360" s="7">
        <v>4</v>
      </c>
      <c r="L6360" s="7">
        <v>4</v>
      </c>
      <c r="M6360" s="36">
        <v>0.4535970244035199</v>
      </c>
      <c r="N6360" s="37" t="s">
        <v>183</v>
      </c>
      <c r="O6360" s="38">
        <v>8.8184000000000005</v>
      </c>
      <c r="AW6360" s="26"/>
    </row>
    <row r="6361" spans="1:49" x14ac:dyDescent="0.2">
      <c r="A6361" s="7">
        <v>18</v>
      </c>
      <c r="B6361" s="40">
        <v>1867</v>
      </c>
      <c r="C6361" s="40"/>
      <c r="D6361" s="7">
        <v>1</v>
      </c>
      <c r="E6361" s="7">
        <v>24</v>
      </c>
      <c r="F6361" s="7">
        <v>1</v>
      </c>
      <c r="G6361" s="7">
        <v>2</v>
      </c>
      <c r="H6361" s="1">
        <v>28</v>
      </c>
      <c r="I6361" s="7">
        <v>0</v>
      </c>
      <c r="J6361" s="7">
        <v>0</v>
      </c>
      <c r="K6361" s="7">
        <v>3</v>
      </c>
      <c r="L6361" s="7">
        <v>3</v>
      </c>
      <c r="M6361" s="36">
        <v>0.4535970244035199</v>
      </c>
      <c r="N6361" s="37" t="s">
        <v>183</v>
      </c>
      <c r="O6361" s="38">
        <v>6.6138000000000003</v>
      </c>
      <c r="AW6361" s="26"/>
    </row>
    <row r="6362" spans="1:49" x14ac:dyDescent="0.2">
      <c r="A6362" s="7">
        <v>109</v>
      </c>
      <c r="B6362" s="40">
        <v>1867</v>
      </c>
      <c r="C6362" s="40"/>
      <c r="D6362" s="7">
        <v>1</v>
      </c>
      <c r="E6362" s="7">
        <v>26</v>
      </c>
      <c r="F6362" s="7">
        <v>1</v>
      </c>
      <c r="G6362" s="7">
        <v>2</v>
      </c>
      <c r="H6362" s="1">
        <v>28</v>
      </c>
      <c r="I6362" s="7">
        <v>0</v>
      </c>
      <c r="J6362" s="7">
        <v>0</v>
      </c>
      <c r="K6362" s="7">
        <v>4</v>
      </c>
      <c r="L6362" s="7">
        <v>4</v>
      </c>
      <c r="M6362" s="36">
        <v>0.4535970244035199</v>
      </c>
      <c r="N6362" s="37" t="s">
        <v>183</v>
      </c>
      <c r="O6362" s="38">
        <v>8.8184000000000005</v>
      </c>
      <c r="AW6362" s="26"/>
    </row>
    <row r="6363" spans="1:49" x14ac:dyDescent="0.2">
      <c r="A6363" s="7">
        <v>128</v>
      </c>
      <c r="B6363" s="40">
        <v>1867</v>
      </c>
      <c r="C6363" s="40"/>
      <c r="D6363" s="7">
        <v>1</v>
      </c>
      <c r="E6363" s="7">
        <v>26</v>
      </c>
      <c r="F6363" s="7">
        <v>3</v>
      </c>
      <c r="G6363" s="7">
        <v>2</v>
      </c>
      <c r="H6363" s="1">
        <v>28</v>
      </c>
      <c r="I6363" s="7">
        <v>0</v>
      </c>
      <c r="J6363" s="7">
        <v>0</v>
      </c>
      <c r="K6363" s="7">
        <v>3</v>
      </c>
      <c r="L6363" s="7">
        <v>3</v>
      </c>
      <c r="M6363" s="36">
        <v>0.4535970244035199</v>
      </c>
      <c r="N6363" s="37" t="s">
        <v>183</v>
      </c>
      <c r="O6363" s="38">
        <v>6.6138000000000003</v>
      </c>
      <c r="AW6363" s="26"/>
    </row>
    <row r="6364" spans="1:49" x14ac:dyDescent="0.2">
      <c r="A6364" s="7">
        <v>63</v>
      </c>
      <c r="B6364" s="40">
        <v>1868</v>
      </c>
      <c r="C6364" s="18">
        <f>B6364-B6363</f>
        <v>1</v>
      </c>
      <c r="D6364" s="7">
        <v>1</v>
      </c>
      <c r="E6364" s="7">
        <v>21</v>
      </c>
      <c r="F6364" s="7">
        <v>1</v>
      </c>
      <c r="G6364" s="7">
        <v>2</v>
      </c>
      <c r="H6364" s="1">
        <v>28</v>
      </c>
      <c r="I6364" s="7">
        <v>0</v>
      </c>
      <c r="J6364" s="7">
        <v>0</v>
      </c>
      <c r="K6364" s="7">
        <v>4</v>
      </c>
      <c r="L6364" s="7">
        <v>4</v>
      </c>
      <c r="M6364" s="36">
        <v>0.4535970244035199</v>
      </c>
      <c r="N6364" s="37" t="s">
        <v>183</v>
      </c>
      <c r="O6364" s="38">
        <v>8.8184000000000005</v>
      </c>
      <c r="AW6364" s="26"/>
    </row>
    <row r="6365" spans="1:49" x14ac:dyDescent="0.2">
      <c r="A6365" s="7">
        <v>31</v>
      </c>
      <c r="B6365" s="40">
        <v>1868</v>
      </c>
      <c r="C6365" s="40"/>
      <c r="D6365" s="7">
        <v>1</v>
      </c>
      <c r="E6365" s="7">
        <v>22</v>
      </c>
      <c r="F6365" s="7">
        <v>1</v>
      </c>
      <c r="G6365" s="7">
        <v>2</v>
      </c>
      <c r="H6365" s="1">
        <v>28</v>
      </c>
      <c r="I6365" s="7">
        <v>0</v>
      </c>
      <c r="J6365" s="7">
        <v>0</v>
      </c>
      <c r="K6365" s="7">
        <v>3.5</v>
      </c>
      <c r="L6365" s="7">
        <v>3.5</v>
      </c>
      <c r="M6365" s="36">
        <v>0.4535970244035199</v>
      </c>
      <c r="N6365" s="37" t="s">
        <v>183</v>
      </c>
      <c r="O6365" s="38">
        <v>7.7161</v>
      </c>
      <c r="AW6365" s="26"/>
    </row>
    <row r="6366" spans="1:49" x14ac:dyDescent="0.2">
      <c r="A6366" s="7">
        <v>18</v>
      </c>
      <c r="B6366" s="40">
        <v>1868</v>
      </c>
      <c r="C6366" s="40"/>
      <c r="D6366" s="7">
        <v>1</v>
      </c>
      <c r="E6366" s="7">
        <v>24</v>
      </c>
      <c r="F6366" s="7">
        <v>1</v>
      </c>
      <c r="G6366" s="7">
        <v>2</v>
      </c>
      <c r="H6366" s="1">
        <v>28</v>
      </c>
      <c r="I6366" s="7">
        <v>0</v>
      </c>
      <c r="J6366" s="7">
        <v>0</v>
      </c>
      <c r="K6366" s="7">
        <v>3</v>
      </c>
      <c r="L6366" s="7">
        <v>3</v>
      </c>
      <c r="M6366" s="36">
        <v>0.4535970244035199</v>
      </c>
      <c r="N6366" s="37" t="s">
        <v>183</v>
      </c>
      <c r="O6366" s="38">
        <v>6.6138000000000003</v>
      </c>
      <c r="AW6366" s="26"/>
    </row>
    <row r="6367" spans="1:49" x14ac:dyDescent="0.2">
      <c r="A6367" s="7">
        <v>116</v>
      </c>
      <c r="B6367" s="40">
        <v>1868</v>
      </c>
      <c r="C6367" s="40"/>
      <c r="D6367" s="7">
        <v>1</v>
      </c>
      <c r="E6367" s="7">
        <v>26</v>
      </c>
      <c r="F6367" s="7">
        <v>1</v>
      </c>
      <c r="G6367" s="7">
        <v>2</v>
      </c>
      <c r="H6367" s="1">
        <v>28</v>
      </c>
      <c r="I6367" s="7">
        <v>0</v>
      </c>
      <c r="J6367" s="7">
        <v>0</v>
      </c>
      <c r="K6367" s="7">
        <v>4</v>
      </c>
      <c r="L6367" s="7">
        <v>4</v>
      </c>
      <c r="M6367" s="36">
        <v>0.4535970244035199</v>
      </c>
      <c r="N6367" s="37" t="s">
        <v>183</v>
      </c>
      <c r="O6367" s="38">
        <v>8.8184000000000005</v>
      </c>
      <c r="AW6367" s="26"/>
    </row>
    <row r="6368" spans="1:49" x14ac:dyDescent="0.2">
      <c r="A6368" s="7">
        <v>133</v>
      </c>
      <c r="B6368" s="40">
        <v>1868</v>
      </c>
      <c r="C6368" s="40"/>
      <c r="D6368" s="7">
        <v>1</v>
      </c>
      <c r="E6368" s="7">
        <v>26</v>
      </c>
      <c r="F6368" s="7">
        <v>3</v>
      </c>
      <c r="G6368" s="7">
        <v>2</v>
      </c>
      <c r="H6368" s="1">
        <v>28</v>
      </c>
      <c r="I6368" s="7">
        <v>0</v>
      </c>
      <c r="J6368" s="7">
        <v>0</v>
      </c>
      <c r="K6368" s="7">
        <v>3</v>
      </c>
      <c r="L6368" s="7">
        <v>3</v>
      </c>
      <c r="M6368" s="36">
        <v>0.4535970244035199</v>
      </c>
      <c r="N6368" s="37" t="s">
        <v>183</v>
      </c>
      <c r="O6368" s="38">
        <v>6.6138000000000003</v>
      </c>
      <c r="AW6368" s="26"/>
    </row>
    <row r="6369" spans="1:49" x14ac:dyDescent="0.2">
      <c r="A6369" s="7">
        <v>63</v>
      </c>
      <c r="B6369" s="40">
        <v>1869</v>
      </c>
      <c r="C6369" s="18">
        <f>B6369-B6368</f>
        <v>1</v>
      </c>
      <c r="D6369" s="7">
        <v>1</v>
      </c>
      <c r="E6369" s="7">
        <v>21</v>
      </c>
      <c r="F6369" s="7">
        <v>1</v>
      </c>
      <c r="G6369" s="7">
        <v>2</v>
      </c>
      <c r="H6369" s="1">
        <v>28</v>
      </c>
      <c r="I6369" s="7">
        <v>0</v>
      </c>
      <c r="J6369" s="7">
        <v>0</v>
      </c>
      <c r="K6369" s="7">
        <v>3</v>
      </c>
      <c r="L6369" s="7">
        <v>3</v>
      </c>
      <c r="M6369" s="36">
        <v>0.4535970244035199</v>
      </c>
      <c r="N6369" s="37" t="s">
        <v>183</v>
      </c>
      <c r="O6369" s="38">
        <v>6.6138000000000003</v>
      </c>
      <c r="AW6369" s="26"/>
    </row>
    <row r="6370" spans="1:49" x14ac:dyDescent="0.2">
      <c r="A6370" s="7">
        <v>45</v>
      </c>
      <c r="B6370" s="40">
        <v>1869</v>
      </c>
      <c r="C6370" s="40"/>
      <c r="D6370" s="7">
        <v>1</v>
      </c>
      <c r="E6370" s="7">
        <v>22</v>
      </c>
      <c r="F6370" s="7">
        <v>1</v>
      </c>
      <c r="G6370" s="7">
        <v>14</v>
      </c>
      <c r="H6370" s="1">
        <v>28</v>
      </c>
      <c r="I6370" s="7">
        <v>20</v>
      </c>
      <c r="J6370" s="7">
        <v>10</v>
      </c>
      <c r="K6370" s="7">
        <v>0</v>
      </c>
      <c r="L6370" s="7">
        <v>4920</v>
      </c>
      <c r="M6370" s="39">
        <v>1016.064</v>
      </c>
      <c r="N6370" s="39" t="s">
        <v>183</v>
      </c>
      <c r="O6370" s="38">
        <v>4.8422146636432348</v>
      </c>
      <c r="AW6370" s="26"/>
    </row>
    <row r="6371" spans="1:49" x14ac:dyDescent="0.2">
      <c r="A6371" s="7">
        <v>18</v>
      </c>
      <c r="B6371" s="40">
        <v>1869</v>
      </c>
      <c r="C6371" s="40"/>
      <c r="D6371" s="7">
        <v>1</v>
      </c>
      <c r="E6371" s="7">
        <v>24</v>
      </c>
      <c r="F6371" s="7">
        <v>1</v>
      </c>
      <c r="G6371" s="7">
        <v>2</v>
      </c>
      <c r="H6371" s="1">
        <v>28</v>
      </c>
      <c r="I6371" s="7">
        <v>0</v>
      </c>
      <c r="J6371" s="7">
        <v>0</v>
      </c>
      <c r="K6371" s="7">
        <v>3</v>
      </c>
      <c r="L6371" s="7">
        <v>3</v>
      </c>
      <c r="M6371" s="36">
        <v>0.4535970244035199</v>
      </c>
      <c r="N6371" s="37" t="s">
        <v>183</v>
      </c>
      <c r="O6371" s="38">
        <v>6.6138000000000003</v>
      </c>
      <c r="AW6371" s="26"/>
    </row>
    <row r="6372" spans="1:49" x14ac:dyDescent="0.2">
      <c r="A6372" s="7">
        <v>125</v>
      </c>
      <c r="B6372" s="40">
        <v>1869</v>
      </c>
      <c r="C6372" s="40"/>
      <c r="D6372" s="7">
        <v>1</v>
      </c>
      <c r="E6372" s="7">
        <v>26</v>
      </c>
      <c r="F6372" s="7">
        <v>1</v>
      </c>
      <c r="G6372" s="7">
        <v>2</v>
      </c>
      <c r="H6372" s="1">
        <v>28</v>
      </c>
      <c r="I6372" s="7">
        <v>0</v>
      </c>
      <c r="J6372" s="7">
        <v>0</v>
      </c>
      <c r="K6372" s="7">
        <v>4</v>
      </c>
      <c r="L6372" s="7">
        <v>4</v>
      </c>
      <c r="M6372" s="36">
        <v>0.4535970244035199</v>
      </c>
      <c r="N6372" s="37" t="s">
        <v>183</v>
      </c>
      <c r="O6372" s="38">
        <v>8.8184000000000005</v>
      </c>
      <c r="AW6372" s="26"/>
    </row>
    <row r="6373" spans="1:49" x14ac:dyDescent="0.2">
      <c r="A6373" s="7">
        <v>135</v>
      </c>
      <c r="B6373" s="40">
        <v>1869</v>
      </c>
      <c r="C6373" s="40"/>
      <c r="D6373" s="7">
        <v>1</v>
      </c>
      <c r="E6373" s="7">
        <v>26</v>
      </c>
      <c r="F6373" s="7">
        <v>3</v>
      </c>
      <c r="G6373" s="7">
        <v>2</v>
      </c>
      <c r="H6373" s="1">
        <v>28</v>
      </c>
      <c r="I6373" s="7">
        <v>0</v>
      </c>
      <c r="J6373" s="7">
        <v>0</v>
      </c>
      <c r="K6373" s="7">
        <v>2.75</v>
      </c>
      <c r="L6373" s="7">
        <v>2.75</v>
      </c>
      <c r="M6373" s="36">
        <v>0.4535970244035199</v>
      </c>
      <c r="N6373" s="37" t="s">
        <v>183</v>
      </c>
      <c r="O6373" s="38">
        <v>6.0626500000000005</v>
      </c>
      <c r="AW6373" s="26"/>
    </row>
    <row r="6374" spans="1:49" x14ac:dyDescent="0.2">
      <c r="A6374" s="7">
        <v>64</v>
      </c>
      <c r="B6374" s="40">
        <v>1870</v>
      </c>
      <c r="C6374" s="18">
        <f>B6374-B6373</f>
        <v>1</v>
      </c>
      <c r="D6374" s="7">
        <v>1</v>
      </c>
      <c r="E6374" s="7">
        <v>21</v>
      </c>
      <c r="F6374" s="7">
        <v>1</v>
      </c>
      <c r="G6374" s="7">
        <v>2</v>
      </c>
      <c r="H6374" s="1">
        <v>28</v>
      </c>
      <c r="I6374" s="7">
        <v>0</v>
      </c>
      <c r="J6374" s="7">
        <v>0</v>
      </c>
      <c r="K6374" s="7">
        <v>3</v>
      </c>
      <c r="L6374" s="7">
        <v>3</v>
      </c>
      <c r="M6374" s="36">
        <v>0.4535970244035199</v>
      </c>
      <c r="N6374" s="37" t="s">
        <v>183</v>
      </c>
      <c r="O6374" s="38">
        <v>6.6138000000000003</v>
      </c>
      <c r="AW6374" s="26"/>
    </row>
    <row r="6375" spans="1:49" x14ac:dyDescent="0.2">
      <c r="A6375" s="7">
        <v>45</v>
      </c>
      <c r="B6375" s="40">
        <v>1870</v>
      </c>
      <c r="C6375" s="40"/>
      <c r="D6375" s="7">
        <v>1</v>
      </c>
      <c r="E6375" s="7">
        <v>22</v>
      </c>
      <c r="F6375" s="7">
        <v>1</v>
      </c>
      <c r="G6375" s="7">
        <v>14</v>
      </c>
      <c r="H6375" s="1">
        <v>28</v>
      </c>
      <c r="I6375" s="7">
        <v>19</v>
      </c>
      <c r="J6375" s="7">
        <v>15</v>
      </c>
      <c r="K6375" s="7">
        <v>0</v>
      </c>
      <c r="L6375" s="7">
        <v>4740</v>
      </c>
      <c r="M6375" s="39">
        <v>1016.064</v>
      </c>
      <c r="N6375" s="39" t="s">
        <v>183</v>
      </c>
      <c r="O6375" s="38">
        <v>4.6650604686318973</v>
      </c>
      <c r="AW6375" s="26"/>
    </row>
    <row r="6376" spans="1:49" x14ac:dyDescent="0.2">
      <c r="A6376" s="7">
        <v>18</v>
      </c>
      <c r="B6376" s="40">
        <v>1870</v>
      </c>
      <c r="C6376" s="40"/>
      <c r="D6376" s="7">
        <v>1</v>
      </c>
      <c r="E6376" s="7">
        <v>24</v>
      </c>
      <c r="F6376" s="7">
        <v>1</v>
      </c>
      <c r="G6376" s="7">
        <v>2</v>
      </c>
      <c r="H6376" s="1">
        <v>28</v>
      </c>
      <c r="I6376" s="7">
        <v>0</v>
      </c>
      <c r="J6376" s="7">
        <v>0</v>
      </c>
      <c r="K6376" s="7">
        <v>3</v>
      </c>
      <c r="L6376" s="7">
        <v>3</v>
      </c>
      <c r="M6376" s="36">
        <v>0.4535970244035199</v>
      </c>
      <c r="N6376" s="37" t="s">
        <v>183</v>
      </c>
      <c r="O6376" s="38">
        <v>6.6138000000000003</v>
      </c>
      <c r="AW6376" s="26"/>
    </row>
    <row r="6377" spans="1:49" x14ac:dyDescent="0.2">
      <c r="A6377" s="7">
        <v>122</v>
      </c>
      <c r="B6377" s="40">
        <v>1870</v>
      </c>
      <c r="C6377" s="40"/>
      <c r="D6377" s="7">
        <v>1</v>
      </c>
      <c r="E6377" s="7">
        <v>26</v>
      </c>
      <c r="F6377" s="7">
        <v>1</v>
      </c>
      <c r="G6377" s="7">
        <v>2</v>
      </c>
      <c r="H6377" s="1">
        <v>28</v>
      </c>
      <c r="I6377" s="7">
        <v>0</v>
      </c>
      <c r="J6377" s="7">
        <v>0</v>
      </c>
      <c r="K6377" s="7">
        <v>4</v>
      </c>
      <c r="L6377" s="7">
        <v>4</v>
      </c>
      <c r="M6377" s="36">
        <v>0.4535970244035199</v>
      </c>
      <c r="N6377" s="37" t="s">
        <v>183</v>
      </c>
      <c r="O6377" s="38">
        <v>8.8184000000000005</v>
      </c>
      <c r="AW6377" s="26"/>
    </row>
    <row r="6378" spans="1:49" x14ac:dyDescent="0.2">
      <c r="A6378" s="7">
        <v>135</v>
      </c>
      <c r="B6378" s="40">
        <v>1870</v>
      </c>
      <c r="C6378" s="40"/>
      <c r="D6378" s="7">
        <v>1</v>
      </c>
      <c r="E6378" s="7">
        <v>26</v>
      </c>
      <c r="F6378" s="7">
        <v>3</v>
      </c>
      <c r="G6378" s="7">
        <v>2</v>
      </c>
      <c r="H6378" s="1">
        <v>28</v>
      </c>
      <c r="I6378" s="7">
        <v>0</v>
      </c>
      <c r="J6378" s="7">
        <v>0</v>
      </c>
      <c r="K6378" s="7">
        <v>3</v>
      </c>
      <c r="L6378" s="7">
        <v>3</v>
      </c>
      <c r="M6378" s="36">
        <v>0.4535970244035199</v>
      </c>
      <c r="N6378" s="37" t="s">
        <v>183</v>
      </c>
      <c r="O6378" s="38">
        <v>6.6138000000000003</v>
      </c>
      <c r="AW6378" s="26"/>
    </row>
    <row r="6379" spans="1:49" x14ac:dyDescent="0.2">
      <c r="A6379" s="7">
        <v>64</v>
      </c>
      <c r="B6379" s="40">
        <v>1871</v>
      </c>
      <c r="C6379" s="18">
        <f>B6379-B6378</f>
        <v>1</v>
      </c>
      <c r="D6379" s="7">
        <v>1</v>
      </c>
      <c r="E6379" s="7">
        <v>21</v>
      </c>
      <c r="F6379" s="7">
        <v>1</v>
      </c>
      <c r="G6379" s="7">
        <v>2</v>
      </c>
      <c r="H6379" s="1">
        <v>28</v>
      </c>
      <c r="I6379" s="7">
        <v>0</v>
      </c>
      <c r="J6379" s="7">
        <v>0</v>
      </c>
      <c r="K6379" s="7">
        <v>2.5</v>
      </c>
      <c r="L6379" s="7">
        <v>2.5</v>
      </c>
      <c r="M6379" s="36">
        <v>0.4535970244035199</v>
      </c>
      <c r="N6379" s="37" t="s">
        <v>183</v>
      </c>
      <c r="O6379" s="38">
        <v>5.5114999999999998</v>
      </c>
      <c r="AW6379" s="26"/>
    </row>
    <row r="6380" spans="1:49" x14ac:dyDescent="0.2">
      <c r="A6380" s="7">
        <v>46</v>
      </c>
      <c r="B6380" s="40">
        <v>1871</v>
      </c>
      <c r="C6380" s="40"/>
      <c r="D6380" s="7">
        <v>1</v>
      </c>
      <c r="E6380" s="7">
        <v>22</v>
      </c>
      <c r="F6380" s="7">
        <v>1</v>
      </c>
      <c r="G6380" s="7">
        <v>14</v>
      </c>
      <c r="H6380" s="1">
        <v>28</v>
      </c>
      <c r="I6380" s="7">
        <v>20</v>
      </c>
      <c r="J6380" s="7">
        <v>10</v>
      </c>
      <c r="K6380" s="7">
        <v>0</v>
      </c>
      <c r="L6380" s="7">
        <v>4920</v>
      </c>
      <c r="M6380" s="39">
        <v>1016.064</v>
      </c>
      <c r="N6380" s="39" t="s">
        <v>183</v>
      </c>
      <c r="O6380" s="38">
        <v>4.8422146636432348</v>
      </c>
      <c r="AW6380" s="26"/>
    </row>
    <row r="6381" spans="1:49" x14ac:dyDescent="0.2">
      <c r="A6381" s="7">
        <v>115</v>
      </c>
      <c r="B6381" s="40">
        <v>1871</v>
      </c>
      <c r="C6381" s="40"/>
      <c r="D6381" s="7">
        <v>1</v>
      </c>
      <c r="E6381" s="7">
        <v>22</v>
      </c>
      <c r="F6381" s="7">
        <v>2</v>
      </c>
      <c r="G6381" s="7">
        <v>14</v>
      </c>
      <c r="H6381" s="1">
        <v>28</v>
      </c>
      <c r="I6381" s="7">
        <v>0</v>
      </c>
      <c r="J6381" s="7">
        <v>431</v>
      </c>
      <c r="K6381" s="7">
        <v>0</v>
      </c>
      <c r="L6381" s="7">
        <v>5172</v>
      </c>
      <c r="M6381" s="39">
        <v>1016.064</v>
      </c>
      <c r="N6381" s="39" t="s">
        <v>183</v>
      </c>
      <c r="O6381" s="38">
        <v>5.0902305366591083</v>
      </c>
      <c r="AW6381" s="26"/>
    </row>
    <row r="6382" spans="1:49" x14ac:dyDescent="0.2">
      <c r="A6382" s="7">
        <v>133</v>
      </c>
      <c r="B6382" s="40">
        <v>1871</v>
      </c>
      <c r="C6382" s="40"/>
      <c r="D6382" s="7">
        <v>1</v>
      </c>
      <c r="E6382" s="7">
        <v>23</v>
      </c>
      <c r="F6382" s="7">
        <v>1</v>
      </c>
      <c r="G6382" s="7">
        <v>2</v>
      </c>
      <c r="H6382" s="1">
        <v>28</v>
      </c>
      <c r="I6382" s="7">
        <v>0</v>
      </c>
      <c r="J6382" s="7">
        <v>0</v>
      </c>
      <c r="K6382" s="7">
        <v>2.5</v>
      </c>
      <c r="L6382" s="7">
        <v>2.5</v>
      </c>
      <c r="M6382" s="36">
        <v>0.4535970244035199</v>
      </c>
      <c r="N6382" s="37" t="s">
        <v>183</v>
      </c>
      <c r="O6382" s="38">
        <v>5.5114999999999998</v>
      </c>
      <c r="AW6382" s="26"/>
    </row>
    <row r="6383" spans="1:49" x14ac:dyDescent="0.2">
      <c r="A6383" s="7">
        <v>18</v>
      </c>
      <c r="B6383" s="40">
        <v>1871</v>
      </c>
      <c r="C6383" s="40"/>
      <c r="D6383" s="7">
        <v>1</v>
      </c>
      <c r="E6383" s="7">
        <v>24</v>
      </c>
      <c r="F6383" s="7">
        <v>1</v>
      </c>
      <c r="G6383" s="7">
        <v>2</v>
      </c>
      <c r="H6383" s="1">
        <v>28</v>
      </c>
      <c r="I6383" s="7">
        <v>0</v>
      </c>
      <c r="J6383" s="7">
        <v>0</v>
      </c>
      <c r="K6383" s="7">
        <v>3</v>
      </c>
      <c r="L6383" s="7">
        <v>3</v>
      </c>
      <c r="M6383" s="36">
        <v>0.4535970244035199</v>
      </c>
      <c r="N6383" s="37" t="s">
        <v>183</v>
      </c>
      <c r="O6383" s="38">
        <v>6.6138000000000003</v>
      </c>
      <c r="AW6383" s="26"/>
    </row>
    <row r="6384" spans="1:49" x14ac:dyDescent="0.2">
      <c r="A6384" s="7">
        <v>162</v>
      </c>
      <c r="B6384" s="40">
        <v>1871</v>
      </c>
      <c r="C6384" s="40"/>
      <c r="D6384" s="7">
        <v>1</v>
      </c>
      <c r="E6384" s="7">
        <v>26</v>
      </c>
      <c r="F6384" s="7">
        <v>1</v>
      </c>
      <c r="G6384" s="7">
        <v>2</v>
      </c>
      <c r="H6384" s="1">
        <v>28</v>
      </c>
      <c r="I6384" s="7">
        <v>0</v>
      </c>
      <c r="J6384" s="7">
        <v>0</v>
      </c>
      <c r="K6384" s="7">
        <v>4</v>
      </c>
      <c r="L6384" s="7">
        <v>4</v>
      </c>
      <c r="M6384" s="36">
        <v>0.4535970244035199</v>
      </c>
      <c r="N6384" s="37" t="s">
        <v>183</v>
      </c>
      <c r="O6384" s="38">
        <v>8.8184000000000005</v>
      </c>
      <c r="AW6384" s="26"/>
    </row>
    <row r="6385" spans="1:49" x14ac:dyDescent="0.2">
      <c r="A6385" s="7">
        <v>64</v>
      </c>
      <c r="B6385" s="40">
        <v>1872</v>
      </c>
      <c r="C6385" s="18">
        <f>B6385-B6384</f>
        <v>1</v>
      </c>
      <c r="D6385" s="7">
        <v>1</v>
      </c>
      <c r="E6385" s="7">
        <v>21</v>
      </c>
      <c r="F6385" s="7">
        <v>1</v>
      </c>
      <c r="G6385" s="7">
        <v>2</v>
      </c>
      <c r="H6385" s="1">
        <v>28</v>
      </c>
      <c r="I6385" s="7">
        <v>0</v>
      </c>
      <c r="J6385" s="7">
        <v>0</v>
      </c>
      <c r="K6385" s="7">
        <v>3</v>
      </c>
      <c r="L6385" s="7">
        <v>3</v>
      </c>
      <c r="M6385" s="36">
        <v>0.4535970244035199</v>
      </c>
      <c r="N6385" s="37" t="s">
        <v>183</v>
      </c>
      <c r="O6385" s="38">
        <v>6.6138000000000003</v>
      </c>
      <c r="AW6385" s="26"/>
    </row>
    <row r="6386" spans="1:49" x14ac:dyDescent="0.2">
      <c r="A6386" s="7">
        <v>45</v>
      </c>
      <c r="B6386" s="40">
        <v>1872</v>
      </c>
      <c r="C6386" s="40"/>
      <c r="D6386" s="7">
        <v>1</v>
      </c>
      <c r="E6386" s="7">
        <v>22</v>
      </c>
      <c r="F6386" s="7">
        <v>1</v>
      </c>
      <c r="G6386" s="7">
        <v>14</v>
      </c>
      <c r="H6386" s="1">
        <v>28</v>
      </c>
      <c r="I6386" s="7">
        <v>21</v>
      </c>
      <c r="J6386" s="7">
        <v>15</v>
      </c>
      <c r="K6386" s="7">
        <v>0</v>
      </c>
      <c r="L6386" s="7">
        <v>5220</v>
      </c>
      <c r="M6386" s="39">
        <v>1016.064</v>
      </c>
      <c r="N6386" s="39" t="s">
        <v>183</v>
      </c>
      <c r="O6386" s="38">
        <v>5.137471655328798</v>
      </c>
      <c r="AW6386" s="26"/>
    </row>
    <row r="6387" spans="1:49" x14ac:dyDescent="0.2">
      <c r="A6387" s="7">
        <v>115</v>
      </c>
      <c r="B6387" s="40">
        <v>1872</v>
      </c>
      <c r="C6387" s="40"/>
      <c r="D6387" s="7">
        <v>1</v>
      </c>
      <c r="E6387" s="7">
        <v>22</v>
      </c>
      <c r="F6387" s="7">
        <v>2</v>
      </c>
      <c r="G6387" s="7">
        <v>14</v>
      </c>
      <c r="H6387" s="1">
        <v>28</v>
      </c>
      <c r="I6387" s="7">
        <v>0</v>
      </c>
      <c r="J6387" s="7">
        <v>402</v>
      </c>
      <c r="K6387" s="7">
        <v>4</v>
      </c>
      <c r="L6387" s="7">
        <v>4828</v>
      </c>
      <c r="M6387" s="39">
        <v>1016.064</v>
      </c>
      <c r="N6387" s="39" t="s">
        <v>183</v>
      </c>
      <c r="O6387" s="38">
        <v>4.7516691861929958</v>
      </c>
      <c r="AW6387" s="26"/>
    </row>
    <row r="6388" spans="1:49" x14ac:dyDescent="0.2">
      <c r="A6388" s="7">
        <v>133</v>
      </c>
      <c r="B6388" s="40">
        <v>1872</v>
      </c>
      <c r="C6388" s="40"/>
      <c r="D6388" s="7">
        <v>1</v>
      </c>
      <c r="E6388" s="7">
        <v>23</v>
      </c>
      <c r="F6388" s="7">
        <v>1</v>
      </c>
      <c r="G6388" s="7">
        <v>2</v>
      </c>
      <c r="H6388" s="1">
        <v>28</v>
      </c>
      <c r="I6388" s="7">
        <v>0</v>
      </c>
      <c r="J6388" s="7">
        <v>0</v>
      </c>
      <c r="K6388" s="7">
        <v>2.5</v>
      </c>
      <c r="L6388" s="7">
        <v>2.5</v>
      </c>
      <c r="M6388" s="36">
        <v>0.4535970244035199</v>
      </c>
      <c r="N6388" s="37" t="s">
        <v>183</v>
      </c>
      <c r="O6388" s="38">
        <v>5.5114999999999998</v>
      </c>
      <c r="AW6388" s="26"/>
    </row>
    <row r="6389" spans="1:49" x14ac:dyDescent="0.2">
      <c r="A6389" s="7">
        <v>18</v>
      </c>
      <c r="B6389" s="40">
        <v>1872</v>
      </c>
      <c r="C6389" s="40"/>
      <c r="D6389" s="7">
        <v>1</v>
      </c>
      <c r="E6389" s="7">
        <v>24</v>
      </c>
      <c r="F6389" s="7">
        <v>1</v>
      </c>
      <c r="G6389" s="7">
        <v>2</v>
      </c>
      <c r="H6389" s="1">
        <v>28</v>
      </c>
      <c r="I6389" s="7">
        <v>0</v>
      </c>
      <c r="J6389" s="7">
        <v>0</v>
      </c>
      <c r="K6389" s="7">
        <v>3.5</v>
      </c>
      <c r="L6389" s="7">
        <v>3.5</v>
      </c>
      <c r="M6389" s="36">
        <v>0.4535970244035199</v>
      </c>
      <c r="N6389" s="37" t="s">
        <v>183</v>
      </c>
      <c r="O6389" s="38">
        <v>7.7161</v>
      </c>
      <c r="AW6389" s="26"/>
    </row>
    <row r="6390" spans="1:49" x14ac:dyDescent="0.2">
      <c r="A6390" s="7">
        <v>162</v>
      </c>
      <c r="B6390" s="40">
        <v>1872</v>
      </c>
      <c r="C6390" s="40"/>
      <c r="D6390" s="7">
        <v>1</v>
      </c>
      <c r="E6390" s="7">
        <v>26</v>
      </c>
      <c r="F6390" s="7">
        <v>1</v>
      </c>
      <c r="G6390" s="7">
        <v>2</v>
      </c>
      <c r="H6390" s="1">
        <v>28</v>
      </c>
      <c r="I6390" s="7">
        <v>0</v>
      </c>
      <c r="J6390" s="7">
        <v>0</v>
      </c>
      <c r="K6390" s="7">
        <v>3.5</v>
      </c>
      <c r="L6390" s="7">
        <v>3.5</v>
      </c>
      <c r="M6390" s="36">
        <v>0.4535970244035199</v>
      </c>
      <c r="N6390" s="37" t="s">
        <v>183</v>
      </c>
      <c r="O6390" s="38">
        <v>7.7161</v>
      </c>
      <c r="AW6390" s="26"/>
    </row>
    <row r="6391" spans="1:49" x14ac:dyDescent="0.2">
      <c r="A6391" s="7">
        <v>177</v>
      </c>
      <c r="B6391" s="40">
        <v>1872</v>
      </c>
      <c r="C6391" s="40"/>
      <c r="D6391" s="7">
        <v>1</v>
      </c>
      <c r="E6391" s="7">
        <v>26</v>
      </c>
      <c r="F6391" s="7">
        <v>3</v>
      </c>
      <c r="G6391" s="7">
        <v>2</v>
      </c>
      <c r="H6391" s="1">
        <v>28</v>
      </c>
      <c r="I6391" s="7">
        <v>0</v>
      </c>
      <c r="J6391" s="7">
        <v>0</v>
      </c>
      <c r="K6391" s="7">
        <v>2.88</v>
      </c>
      <c r="L6391" s="7">
        <v>2.88</v>
      </c>
      <c r="M6391" s="36">
        <v>0.4535970244035199</v>
      </c>
      <c r="N6391" s="37" t="s">
        <v>183</v>
      </c>
      <c r="O6391" s="38">
        <v>6.3492480000000002</v>
      </c>
      <c r="AW6391" s="26"/>
    </row>
    <row r="6392" spans="1:49" x14ac:dyDescent="0.2">
      <c r="A6392" s="7">
        <v>64</v>
      </c>
      <c r="B6392" s="40">
        <v>1873</v>
      </c>
      <c r="C6392" s="18">
        <f>B6392-B6391</f>
        <v>1</v>
      </c>
      <c r="D6392" s="7">
        <v>1</v>
      </c>
      <c r="E6392" s="7">
        <v>21</v>
      </c>
      <c r="F6392" s="7">
        <v>1</v>
      </c>
      <c r="G6392" s="7">
        <v>2</v>
      </c>
      <c r="H6392" s="1">
        <v>28</v>
      </c>
      <c r="I6392" s="7">
        <v>0</v>
      </c>
      <c r="J6392" s="7">
        <v>0</v>
      </c>
      <c r="K6392" s="7">
        <v>2.5</v>
      </c>
      <c r="L6392" s="7">
        <v>2.5</v>
      </c>
      <c r="M6392" s="36">
        <v>0.4535970244035199</v>
      </c>
      <c r="N6392" s="37" t="s">
        <v>183</v>
      </c>
      <c r="O6392" s="38">
        <v>5.5114999999999998</v>
      </c>
      <c r="AW6392" s="26"/>
    </row>
    <row r="6393" spans="1:49" x14ac:dyDescent="0.2">
      <c r="A6393" s="7">
        <v>45</v>
      </c>
      <c r="B6393" s="40">
        <v>1873</v>
      </c>
      <c r="C6393" s="40"/>
      <c r="D6393" s="7">
        <v>1</v>
      </c>
      <c r="E6393" s="7">
        <v>22</v>
      </c>
      <c r="F6393" s="7">
        <v>1</v>
      </c>
      <c r="G6393" s="7">
        <v>14</v>
      </c>
      <c r="H6393" s="1">
        <v>28</v>
      </c>
      <c r="I6393" s="7">
        <v>21</v>
      </c>
      <c r="J6393" s="7">
        <v>15</v>
      </c>
      <c r="K6393" s="7">
        <v>0</v>
      </c>
      <c r="L6393" s="7">
        <v>5220</v>
      </c>
      <c r="M6393" s="39">
        <v>1016.064</v>
      </c>
      <c r="N6393" s="39" t="s">
        <v>183</v>
      </c>
      <c r="O6393" s="38">
        <v>5.137471655328798</v>
      </c>
      <c r="AW6393" s="26"/>
    </row>
    <row r="6394" spans="1:49" x14ac:dyDescent="0.2">
      <c r="A6394" s="7">
        <v>115</v>
      </c>
      <c r="B6394" s="40">
        <v>1873</v>
      </c>
      <c r="C6394" s="40"/>
      <c r="D6394" s="7">
        <v>1</v>
      </c>
      <c r="E6394" s="7">
        <v>22</v>
      </c>
      <c r="F6394" s="7">
        <v>2</v>
      </c>
      <c r="G6394" s="7">
        <v>14</v>
      </c>
      <c r="H6394" s="1">
        <v>28</v>
      </c>
      <c r="I6394" s="7">
        <v>0</v>
      </c>
      <c r="J6394" s="7">
        <v>466</v>
      </c>
      <c r="K6394" s="7">
        <v>4</v>
      </c>
      <c r="L6394" s="7">
        <v>5596</v>
      </c>
      <c r="M6394" s="39">
        <v>1016.064</v>
      </c>
      <c r="N6394" s="39" t="s">
        <v>183</v>
      </c>
      <c r="O6394" s="38">
        <v>5.5075270849080376</v>
      </c>
      <c r="AW6394" s="26"/>
    </row>
    <row r="6395" spans="1:49" x14ac:dyDescent="0.2">
      <c r="A6395" s="7">
        <v>18</v>
      </c>
      <c r="B6395" s="40">
        <v>1873</v>
      </c>
      <c r="C6395" s="40"/>
      <c r="D6395" s="7">
        <v>1</v>
      </c>
      <c r="E6395" s="7">
        <v>24</v>
      </c>
      <c r="F6395" s="7">
        <v>1</v>
      </c>
      <c r="G6395" s="7">
        <v>2</v>
      </c>
      <c r="H6395" s="1">
        <v>28</v>
      </c>
      <c r="I6395" s="7">
        <v>0</v>
      </c>
      <c r="J6395" s="7">
        <v>0</v>
      </c>
      <c r="K6395" s="7">
        <v>3</v>
      </c>
      <c r="L6395" s="7">
        <v>3</v>
      </c>
      <c r="M6395" s="36">
        <v>0.4535970244035199</v>
      </c>
      <c r="N6395" s="37" t="s">
        <v>183</v>
      </c>
      <c r="O6395" s="38">
        <v>6.6138000000000003</v>
      </c>
      <c r="AW6395" s="26"/>
    </row>
    <row r="6396" spans="1:49" x14ac:dyDescent="0.2">
      <c r="A6396" s="7">
        <v>136</v>
      </c>
      <c r="B6396" s="40">
        <v>1873</v>
      </c>
      <c r="C6396" s="40"/>
      <c r="D6396" s="7">
        <v>1</v>
      </c>
      <c r="E6396" s="7">
        <v>26</v>
      </c>
      <c r="F6396" s="7">
        <v>1</v>
      </c>
      <c r="G6396" s="7">
        <v>2</v>
      </c>
      <c r="H6396" s="1">
        <v>28</v>
      </c>
      <c r="I6396" s="7">
        <v>0</v>
      </c>
      <c r="J6396" s="7">
        <v>0</v>
      </c>
      <c r="K6396" s="7">
        <v>3.5</v>
      </c>
      <c r="L6396" s="7">
        <v>3.5</v>
      </c>
      <c r="M6396" s="36">
        <v>0.4535970244035199</v>
      </c>
      <c r="N6396" s="37" t="s">
        <v>183</v>
      </c>
      <c r="O6396" s="38">
        <v>7.7161</v>
      </c>
      <c r="AW6396" s="26"/>
    </row>
    <row r="6397" spans="1:49" x14ac:dyDescent="0.2">
      <c r="A6397" s="7">
        <v>152</v>
      </c>
      <c r="B6397" s="40">
        <v>1873</v>
      </c>
      <c r="C6397" s="40"/>
      <c r="D6397" s="7">
        <v>1</v>
      </c>
      <c r="E6397" s="7">
        <v>26</v>
      </c>
      <c r="F6397" s="7">
        <v>3</v>
      </c>
      <c r="G6397" s="7">
        <v>2</v>
      </c>
      <c r="H6397" s="1">
        <v>28</v>
      </c>
      <c r="I6397" s="7">
        <v>0</v>
      </c>
      <c r="J6397" s="7">
        <v>0</v>
      </c>
      <c r="K6397" s="7">
        <v>3</v>
      </c>
      <c r="L6397" s="7">
        <v>3</v>
      </c>
      <c r="M6397" s="36">
        <v>0.4535970244035199</v>
      </c>
      <c r="N6397" s="37" t="s">
        <v>183</v>
      </c>
      <c r="O6397" s="38">
        <v>6.6138000000000003</v>
      </c>
      <c r="AW6397" s="26"/>
    </row>
    <row r="6398" spans="1:49" x14ac:dyDescent="0.2">
      <c r="A6398" s="7">
        <v>64</v>
      </c>
      <c r="B6398" s="40">
        <v>1874</v>
      </c>
      <c r="C6398" s="18">
        <f>B6398-B6397</f>
        <v>1</v>
      </c>
      <c r="D6398" s="7">
        <v>1</v>
      </c>
      <c r="E6398" s="7">
        <v>21</v>
      </c>
      <c r="F6398" s="7">
        <v>1</v>
      </c>
      <c r="G6398" s="7">
        <v>2</v>
      </c>
      <c r="H6398" s="1">
        <v>28</v>
      </c>
      <c r="I6398" s="7">
        <v>0</v>
      </c>
      <c r="J6398" s="7">
        <v>0</v>
      </c>
      <c r="K6398" s="7">
        <v>3</v>
      </c>
      <c r="L6398" s="7">
        <v>3</v>
      </c>
      <c r="M6398" s="36">
        <v>0.4535970244035199</v>
      </c>
      <c r="N6398" s="37" t="s">
        <v>183</v>
      </c>
      <c r="O6398" s="38">
        <v>6.6138000000000003</v>
      </c>
      <c r="AW6398" s="26"/>
    </row>
    <row r="6399" spans="1:49" x14ac:dyDescent="0.2">
      <c r="A6399" s="7">
        <v>46</v>
      </c>
      <c r="B6399" s="40">
        <v>1874</v>
      </c>
      <c r="C6399" s="40"/>
      <c r="D6399" s="7">
        <v>1</v>
      </c>
      <c r="E6399" s="7">
        <v>22</v>
      </c>
      <c r="F6399" s="7">
        <v>1</v>
      </c>
      <c r="G6399" s="7">
        <v>14</v>
      </c>
      <c r="H6399" s="1">
        <v>28</v>
      </c>
      <c r="I6399" s="7">
        <v>20</v>
      </c>
      <c r="J6399" s="7">
        <v>15</v>
      </c>
      <c r="K6399" s="7">
        <v>0</v>
      </c>
      <c r="L6399" s="7">
        <v>4980</v>
      </c>
      <c r="M6399" s="39">
        <v>1016.064</v>
      </c>
      <c r="N6399" s="39" t="s">
        <v>183</v>
      </c>
      <c r="O6399" s="38">
        <v>4.9012660619803476</v>
      </c>
      <c r="AW6399" s="26"/>
    </row>
    <row r="6400" spans="1:49" x14ac:dyDescent="0.2">
      <c r="A6400" s="7">
        <v>115</v>
      </c>
      <c r="B6400" s="40">
        <v>1874</v>
      </c>
      <c r="C6400" s="40"/>
      <c r="D6400" s="7">
        <v>1</v>
      </c>
      <c r="E6400" s="7">
        <v>22</v>
      </c>
      <c r="F6400" s="7">
        <v>2</v>
      </c>
      <c r="G6400" s="7">
        <v>14</v>
      </c>
      <c r="H6400" s="1">
        <v>28</v>
      </c>
      <c r="I6400" s="7">
        <v>0</v>
      </c>
      <c r="J6400" s="7">
        <v>489</v>
      </c>
      <c r="K6400" s="7">
        <v>3</v>
      </c>
      <c r="L6400" s="7">
        <v>5871</v>
      </c>
      <c r="M6400" s="39">
        <v>1016.064</v>
      </c>
      <c r="N6400" s="39" t="s">
        <v>183</v>
      </c>
      <c r="O6400" s="38">
        <v>5.7781793272864705</v>
      </c>
      <c r="AW6400" s="26"/>
    </row>
    <row r="6401" spans="1:49" x14ac:dyDescent="0.2">
      <c r="A6401" s="7">
        <v>140</v>
      </c>
      <c r="B6401" s="40">
        <v>1874</v>
      </c>
      <c r="C6401" s="40"/>
      <c r="D6401" s="7">
        <v>1</v>
      </c>
      <c r="E6401" s="7">
        <v>23</v>
      </c>
      <c r="F6401" s="7">
        <v>1</v>
      </c>
      <c r="G6401" s="7">
        <v>2</v>
      </c>
      <c r="H6401" s="1">
        <v>28</v>
      </c>
      <c r="I6401" s="7">
        <v>0</v>
      </c>
      <c r="J6401" s="7">
        <v>0</v>
      </c>
      <c r="K6401" s="7">
        <v>2.5</v>
      </c>
      <c r="L6401" s="7">
        <v>2.5</v>
      </c>
      <c r="M6401" s="36">
        <v>0.4535970244035199</v>
      </c>
      <c r="N6401" s="37" t="s">
        <v>183</v>
      </c>
      <c r="O6401" s="38">
        <v>5.5114999999999998</v>
      </c>
      <c r="AW6401" s="26"/>
    </row>
    <row r="6402" spans="1:49" x14ac:dyDescent="0.2">
      <c r="A6402" s="7">
        <v>18</v>
      </c>
      <c r="B6402" s="40">
        <v>1874</v>
      </c>
      <c r="C6402" s="40"/>
      <c r="D6402" s="7">
        <v>1</v>
      </c>
      <c r="E6402" s="7">
        <v>24</v>
      </c>
      <c r="F6402" s="7">
        <v>1</v>
      </c>
      <c r="G6402" s="7">
        <v>2</v>
      </c>
      <c r="H6402" s="1">
        <v>28</v>
      </c>
      <c r="I6402" s="7">
        <v>0</v>
      </c>
      <c r="J6402" s="7">
        <v>0</v>
      </c>
      <c r="K6402" s="7">
        <v>3</v>
      </c>
      <c r="L6402" s="7">
        <v>3</v>
      </c>
      <c r="M6402" s="36">
        <v>0.4535970244035199</v>
      </c>
      <c r="N6402" s="37" t="s">
        <v>183</v>
      </c>
      <c r="O6402" s="38">
        <v>6.6138000000000003</v>
      </c>
      <c r="AW6402" s="26"/>
    </row>
    <row r="6403" spans="1:49" x14ac:dyDescent="0.2">
      <c r="A6403" s="7">
        <v>169</v>
      </c>
      <c r="B6403" s="40">
        <v>1874</v>
      </c>
      <c r="C6403" s="40"/>
      <c r="D6403" s="7">
        <v>1</v>
      </c>
      <c r="E6403" s="7">
        <v>26</v>
      </c>
      <c r="F6403" s="7">
        <v>1</v>
      </c>
      <c r="G6403" s="7">
        <v>2</v>
      </c>
      <c r="H6403" s="1">
        <v>28</v>
      </c>
      <c r="I6403" s="7">
        <v>0</v>
      </c>
      <c r="J6403" s="7">
        <v>0</v>
      </c>
      <c r="K6403" s="7">
        <v>3.5</v>
      </c>
      <c r="L6403" s="7">
        <v>3.5</v>
      </c>
      <c r="M6403" s="36">
        <v>0.4535970244035199</v>
      </c>
      <c r="N6403" s="37" t="s">
        <v>183</v>
      </c>
      <c r="O6403" s="38">
        <v>7.7161</v>
      </c>
      <c r="AW6403" s="26"/>
    </row>
    <row r="6404" spans="1:49" x14ac:dyDescent="0.2">
      <c r="A6404" s="7">
        <v>184</v>
      </c>
      <c r="B6404" s="40">
        <v>1874</v>
      </c>
      <c r="C6404" s="40"/>
      <c r="D6404" s="7">
        <v>1</v>
      </c>
      <c r="E6404" s="7">
        <v>26</v>
      </c>
      <c r="F6404" s="7">
        <v>3</v>
      </c>
      <c r="G6404" s="7">
        <v>2</v>
      </c>
      <c r="H6404" s="1">
        <v>28</v>
      </c>
      <c r="I6404" s="7">
        <v>0</v>
      </c>
      <c r="J6404" s="7">
        <v>0</v>
      </c>
      <c r="K6404" s="7">
        <v>2.75</v>
      </c>
      <c r="L6404" s="7">
        <v>2.75</v>
      </c>
      <c r="M6404" s="36">
        <v>0.4535970244035199</v>
      </c>
      <c r="N6404" s="37" t="s">
        <v>183</v>
      </c>
      <c r="O6404" s="38">
        <v>6.0626500000000005</v>
      </c>
      <c r="AW6404" s="26"/>
    </row>
    <row r="6405" spans="1:49" x14ac:dyDescent="0.2">
      <c r="A6405" s="7">
        <v>60</v>
      </c>
      <c r="B6405" s="40">
        <v>1875</v>
      </c>
      <c r="C6405" s="18">
        <f>B6405-B6404</f>
        <v>1</v>
      </c>
      <c r="D6405" s="7">
        <v>1</v>
      </c>
      <c r="E6405" s="7">
        <v>21</v>
      </c>
      <c r="F6405" s="7">
        <v>1</v>
      </c>
      <c r="G6405" s="7">
        <v>2</v>
      </c>
      <c r="H6405" s="1">
        <v>28</v>
      </c>
      <c r="I6405" s="7">
        <v>0</v>
      </c>
      <c r="J6405" s="7">
        <v>0</v>
      </c>
      <c r="K6405" s="7">
        <v>3</v>
      </c>
      <c r="L6405" s="7">
        <v>3</v>
      </c>
      <c r="M6405" s="36">
        <v>0.4535970244035199</v>
      </c>
      <c r="N6405" s="37" t="s">
        <v>183</v>
      </c>
      <c r="O6405" s="38">
        <v>6.6138000000000003</v>
      </c>
      <c r="AW6405" s="26"/>
    </row>
    <row r="6406" spans="1:49" x14ac:dyDescent="0.2">
      <c r="A6406" s="7">
        <v>42</v>
      </c>
      <c r="B6406" s="40">
        <v>1875</v>
      </c>
      <c r="C6406" s="40"/>
      <c r="D6406" s="7">
        <v>1</v>
      </c>
      <c r="E6406" s="7">
        <v>22</v>
      </c>
      <c r="F6406" s="7">
        <v>1</v>
      </c>
      <c r="G6406" s="7">
        <v>14</v>
      </c>
      <c r="H6406" s="1">
        <v>28</v>
      </c>
      <c r="I6406" s="7">
        <v>22</v>
      </c>
      <c r="J6406" s="7">
        <v>15</v>
      </c>
      <c r="K6406" s="7">
        <v>0</v>
      </c>
      <c r="L6406" s="7">
        <v>5460</v>
      </c>
      <c r="M6406" s="39">
        <v>1016.064</v>
      </c>
      <c r="N6406" s="39" t="s">
        <v>183</v>
      </c>
      <c r="O6406" s="38">
        <v>5.3736772486772493</v>
      </c>
      <c r="AW6406" s="26"/>
    </row>
    <row r="6407" spans="1:49" x14ac:dyDescent="0.2">
      <c r="A6407" s="7">
        <v>112</v>
      </c>
      <c r="B6407" s="40">
        <v>1875</v>
      </c>
      <c r="C6407" s="40"/>
      <c r="D6407" s="7">
        <v>1</v>
      </c>
      <c r="E6407" s="7">
        <v>22</v>
      </c>
      <c r="F6407" s="7">
        <v>2</v>
      </c>
      <c r="G6407" s="7">
        <v>14</v>
      </c>
      <c r="H6407" s="1">
        <v>28</v>
      </c>
      <c r="I6407" s="7">
        <v>0</v>
      </c>
      <c r="J6407" s="7">
        <v>446</v>
      </c>
      <c r="K6407" s="7">
        <v>5</v>
      </c>
      <c r="L6407" s="7">
        <v>5357</v>
      </c>
      <c r="M6407" s="39">
        <v>1016.064</v>
      </c>
      <c r="N6407" s="39" t="s">
        <v>183</v>
      </c>
      <c r="O6407" s="38">
        <v>5.2723056815318721</v>
      </c>
      <c r="AW6407" s="26"/>
    </row>
    <row r="6408" spans="1:49" x14ac:dyDescent="0.2">
      <c r="A6408" s="7">
        <v>137</v>
      </c>
      <c r="B6408" s="40">
        <v>1875</v>
      </c>
      <c r="C6408" s="40"/>
      <c r="D6408" s="7">
        <v>1</v>
      </c>
      <c r="E6408" s="7">
        <v>23</v>
      </c>
      <c r="F6408" s="7">
        <v>1</v>
      </c>
      <c r="G6408" s="7">
        <v>2</v>
      </c>
      <c r="H6408" s="1">
        <v>28</v>
      </c>
      <c r="I6408" s="7">
        <v>0</v>
      </c>
      <c r="J6408" s="7">
        <v>0</v>
      </c>
      <c r="K6408" s="7">
        <v>2.5</v>
      </c>
      <c r="L6408" s="7">
        <v>2.5</v>
      </c>
      <c r="M6408" s="36">
        <v>0.4535970244035199</v>
      </c>
      <c r="N6408" s="37" t="s">
        <v>183</v>
      </c>
      <c r="O6408" s="38">
        <v>5.5114999999999998</v>
      </c>
      <c r="AW6408" s="26"/>
    </row>
    <row r="6409" spans="1:49" x14ac:dyDescent="0.2">
      <c r="A6409" s="7">
        <v>18</v>
      </c>
      <c r="B6409" s="40">
        <v>1875</v>
      </c>
      <c r="C6409" s="40"/>
      <c r="D6409" s="7">
        <v>1</v>
      </c>
      <c r="E6409" s="7">
        <v>24</v>
      </c>
      <c r="F6409" s="7">
        <v>1</v>
      </c>
      <c r="G6409" s="7">
        <v>2</v>
      </c>
      <c r="H6409" s="1">
        <v>28</v>
      </c>
      <c r="I6409" s="7">
        <v>0</v>
      </c>
      <c r="J6409" s="7">
        <v>0</v>
      </c>
      <c r="K6409" s="7">
        <v>3</v>
      </c>
      <c r="L6409" s="7">
        <v>3</v>
      </c>
      <c r="M6409" s="36">
        <v>0.4535970244035199</v>
      </c>
      <c r="N6409" s="37" t="s">
        <v>183</v>
      </c>
      <c r="O6409" s="38">
        <v>6.6138000000000003</v>
      </c>
      <c r="AW6409" s="26"/>
    </row>
    <row r="6410" spans="1:49" x14ac:dyDescent="0.2">
      <c r="A6410" s="7">
        <v>166</v>
      </c>
      <c r="B6410" s="40">
        <v>1875</v>
      </c>
      <c r="C6410" s="40"/>
      <c r="D6410" s="7">
        <v>1</v>
      </c>
      <c r="E6410" s="7">
        <v>26</v>
      </c>
      <c r="F6410" s="7">
        <v>1</v>
      </c>
      <c r="G6410" s="7">
        <v>2</v>
      </c>
      <c r="H6410" s="1">
        <v>28</v>
      </c>
      <c r="I6410" s="7">
        <v>0</v>
      </c>
      <c r="J6410" s="7">
        <v>0</v>
      </c>
      <c r="K6410" s="7">
        <v>3.5</v>
      </c>
      <c r="L6410" s="7">
        <v>3.5</v>
      </c>
      <c r="M6410" s="36">
        <v>0.4535970244035199</v>
      </c>
      <c r="N6410" s="37" t="s">
        <v>183</v>
      </c>
      <c r="O6410" s="38">
        <v>7.7161</v>
      </c>
      <c r="AW6410" s="26"/>
    </row>
    <row r="6411" spans="1:49" x14ac:dyDescent="0.2">
      <c r="A6411" s="7">
        <v>177</v>
      </c>
      <c r="B6411" s="40">
        <v>1875</v>
      </c>
      <c r="C6411" s="40"/>
      <c r="D6411" s="7">
        <v>1</v>
      </c>
      <c r="E6411" s="7">
        <v>26</v>
      </c>
      <c r="F6411" s="7">
        <v>3</v>
      </c>
      <c r="G6411" s="7">
        <v>2</v>
      </c>
      <c r="H6411" s="1">
        <v>28</v>
      </c>
      <c r="I6411" s="7">
        <v>0</v>
      </c>
      <c r="J6411" s="7">
        <v>0</v>
      </c>
      <c r="K6411" s="7">
        <v>2.75</v>
      </c>
      <c r="L6411" s="7">
        <v>2.75</v>
      </c>
      <c r="M6411" s="36">
        <v>0.4535970244035199</v>
      </c>
      <c r="N6411" s="37" t="s">
        <v>183</v>
      </c>
      <c r="O6411" s="38">
        <v>6.0626500000000005</v>
      </c>
      <c r="AW6411" s="26"/>
    </row>
    <row r="6412" spans="1:49" x14ac:dyDescent="0.2">
      <c r="A6412" s="7">
        <v>67</v>
      </c>
      <c r="B6412" s="40">
        <v>1876</v>
      </c>
      <c r="C6412" s="18">
        <f>B6412-B6411</f>
        <v>1</v>
      </c>
      <c r="D6412" s="7">
        <v>1</v>
      </c>
      <c r="E6412" s="7">
        <v>21</v>
      </c>
      <c r="F6412" s="7">
        <v>1</v>
      </c>
      <c r="G6412" s="7">
        <v>2</v>
      </c>
      <c r="H6412" s="1">
        <v>28</v>
      </c>
      <c r="I6412" s="7">
        <v>0</v>
      </c>
      <c r="J6412" s="7">
        <v>0</v>
      </c>
      <c r="K6412" s="7">
        <v>3</v>
      </c>
      <c r="L6412" s="7">
        <v>3</v>
      </c>
      <c r="M6412" s="36">
        <v>0.4535970244035199</v>
      </c>
      <c r="N6412" s="37" t="s">
        <v>183</v>
      </c>
      <c r="O6412" s="38">
        <v>6.6138000000000003</v>
      </c>
      <c r="AW6412" s="26"/>
    </row>
    <row r="6413" spans="1:49" x14ac:dyDescent="0.2">
      <c r="A6413" s="7">
        <v>27</v>
      </c>
      <c r="B6413" s="40">
        <v>1876</v>
      </c>
      <c r="C6413" s="40"/>
      <c r="D6413" s="7">
        <v>1</v>
      </c>
      <c r="E6413" s="7">
        <v>22</v>
      </c>
      <c r="F6413" s="7">
        <v>5</v>
      </c>
      <c r="G6413" s="7">
        <v>14</v>
      </c>
      <c r="H6413" s="1">
        <v>28</v>
      </c>
      <c r="I6413" s="7">
        <v>20</v>
      </c>
      <c r="J6413" s="7">
        <v>0</v>
      </c>
      <c r="K6413" s="7">
        <v>0</v>
      </c>
      <c r="L6413" s="7">
        <v>4800</v>
      </c>
      <c r="M6413" s="39">
        <v>1016.064</v>
      </c>
      <c r="N6413" s="39" t="s">
        <v>183</v>
      </c>
      <c r="O6413" s="38">
        <v>4.7241118669690101</v>
      </c>
      <c r="AW6413" s="26"/>
    </row>
    <row r="6414" spans="1:49" x14ac:dyDescent="0.2">
      <c r="A6414" s="7">
        <v>122</v>
      </c>
      <c r="B6414" s="40">
        <v>1876</v>
      </c>
      <c r="C6414" s="40"/>
      <c r="D6414" s="7">
        <v>1</v>
      </c>
      <c r="E6414" s="7">
        <v>22</v>
      </c>
      <c r="F6414" s="7">
        <v>2</v>
      </c>
      <c r="G6414" s="7">
        <v>14</v>
      </c>
      <c r="H6414" s="1">
        <v>28</v>
      </c>
      <c r="I6414" s="7">
        <v>0</v>
      </c>
      <c r="J6414" s="7">
        <v>382</v>
      </c>
      <c r="K6414" s="7">
        <v>6</v>
      </c>
      <c r="L6414" s="7">
        <v>4590</v>
      </c>
      <c r="M6414" s="39">
        <v>1016.064</v>
      </c>
      <c r="N6414" s="39" t="s">
        <v>183</v>
      </c>
      <c r="O6414" s="38">
        <v>4.5174319727891161</v>
      </c>
      <c r="AW6414" s="26"/>
    </row>
    <row r="6415" spans="1:49" x14ac:dyDescent="0.2">
      <c r="A6415" s="7">
        <v>146</v>
      </c>
      <c r="B6415" s="40">
        <v>1876</v>
      </c>
      <c r="C6415" s="40"/>
      <c r="D6415" s="7">
        <v>1</v>
      </c>
      <c r="E6415" s="7">
        <v>23</v>
      </c>
      <c r="F6415" s="7">
        <v>1</v>
      </c>
      <c r="G6415" s="7">
        <v>2</v>
      </c>
      <c r="H6415" s="1">
        <v>28</v>
      </c>
      <c r="I6415" s="7">
        <v>0</v>
      </c>
      <c r="J6415" s="7">
        <v>0</v>
      </c>
      <c r="K6415" s="7">
        <v>2.5</v>
      </c>
      <c r="L6415" s="7">
        <v>2.5</v>
      </c>
      <c r="M6415" s="36">
        <v>0.4535970244035199</v>
      </c>
      <c r="N6415" s="37" t="s">
        <v>183</v>
      </c>
      <c r="O6415" s="38">
        <v>5.5114999999999998</v>
      </c>
      <c r="AW6415" s="26"/>
    </row>
    <row r="6416" spans="1:49" x14ac:dyDescent="0.2">
      <c r="A6416" s="7">
        <v>175</v>
      </c>
      <c r="B6416" s="40">
        <v>1876</v>
      </c>
      <c r="C6416" s="40"/>
      <c r="D6416" s="7">
        <v>1</v>
      </c>
      <c r="E6416" s="7">
        <v>26</v>
      </c>
      <c r="F6416" s="7">
        <v>1</v>
      </c>
      <c r="G6416" s="7">
        <v>2</v>
      </c>
      <c r="H6416" s="1">
        <v>28</v>
      </c>
      <c r="I6416" s="7">
        <v>0</v>
      </c>
      <c r="J6416" s="7">
        <v>0</v>
      </c>
      <c r="K6416" s="7">
        <v>3.5</v>
      </c>
      <c r="L6416" s="7">
        <v>3.5</v>
      </c>
      <c r="M6416" s="36">
        <v>0.4535970244035199</v>
      </c>
      <c r="N6416" s="37" t="s">
        <v>183</v>
      </c>
      <c r="O6416" s="38">
        <v>7.7161</v>
      </c>
      <c r="AW6416" s="26"/>
    </row>
    <row r="6417" spans="1:49" x14ac:dyDescent="0.2">
      <c r="A6417" s="7">
        <v>186</v>
      </c>
      <c r="B6417" s="40">
        <v>1876</v>
      </c>
      <c r="C6417" s="40"/>
      <c r="D6417" s="7">
        <v>1</v>
      </c>
      <c r="E6417" s="7">
        <v>26</v>
      </c>
      <c r="F6417" s="7">
        <v>3</v>
      </c>
      <c r="G6417" s="7">
        <v>2</v>
      </c>
      <c r="H6417" s="1">
        <v>28</v>
      </c>
      <c r="I6417" s="7">
        <v>0</v>
      </c>
      <c r="J6417" s="7">
        <v>0</v>
      </c>
      <c r="K6417" s="7">
        <v>2.5</v>
      </c>
      <c r="L6417" s="7">
        <v>2.5</v>
      </c>
      <c r="M6417" s="36">
        <v>0.4535970244035199</v>
      </c>
      <c r="N6417" s="37" t="s">
        <v>183</v>
      </c>
      <c r="O6417" s="38">
        <v>5.5114999999999998</v>
      </c>
      <c r="AW6417" s="26"/>
    </row>
    <row r="6418" spans="1:49" x14ac:dyDescent="0.2">
      <c r="A6418" s="7">
        <v>68</v>
      </c>
      <c r="B6418" s="40">
        <v>1877</v>
      </c>
      <c r="C6418" s="18">
        <f>B6418-B6417</f>
        <v>1</v>
      </c>
      <c r="D6418" s="7">
        <v>1</v>
      </c>
      <c r="E6418" s="7">
        <v>21</v>
      </c>
      <c r="F6418" s="7">
        <v>1</v>
      </c>
      <c r="G6418" s="7">
        <v>2</v>
      </c>
      <c r="H6418" s="1">
        <v>28</v>
      </c>
      <c r="I6418" s="7">
        <v>0</v>
      </c>
      <c r="J6418" s="7">
        <v>0</v>
      </c>
      <c r="K6418" s="7">
        <v>3</v>
      </c>
      <c r="L6418" s="7">
        <v>3</v>
      </c>
      <c r="M6418" s="36">
        <v>0.4535970244035199</v>
      </c>
      <c r="N6418" s="37" t="s">
        <v>183</v>
      </c>
      <c r="O6418" s="38">
        <v>6.6138000000000003</v>
      </c>
      <c r="AW6418" s="26"/>
    </row>
    <row r="6419" spans="1:49" x14ac:dyDescent="0.2">
      <c r="A6419" s="7">
        <v>49</v>
      </c>
      <c r="B6419" s="40">
        <v>1877</v>
      </c>
      <c r="C6419" s="40"/>
      <c r="D6419" s="7">
        <v>1</v>
      </c>
      <c r="E6419" s="7">
        <v>22</v>
      </c>
      <c r="F6419" s="7">
        <v>5</v>
      </c>
      <c r="G6419" s="7">
        <v>14</v>
      </c>
      <c r="H6419" s="1">
        <v>28</v>
      </c>
      <c r="I6419" s="7">
        <v>20</v>
      </c>
      <c r="J6419" s="7">
        <v>0</v>
      </c>
      <c r="K6419" s="7">
        <v>0</v>
      </c>
      <c r="L6419" s="7">
        <v>4800</v>
      </c>
      <c r="M6419" s="39">
        <v>1016.064</v>
      </c>
      <c r="N6419" s="39" t="s">
        <v>183</v>
      </c>
      <c r="O6419" s="38">
        <v>4.7241118669690101</v>
      </c>
      <c r="AW6419" s="26"/>
    </row>
    <row r="6420" spans="1:49" x14ac:dyDescent="0.2">
      <c r="A6420" s="7">
        <v>119</v>
      </c>
      <c r="B6420" s="40">
        <v>1877</v>
      </c>
      <c r="C6420" s="40"/>
      <c r="D6420" s="7">
        <v>1</v>
      </c>
      <c r="E6420" s="7">
        <v>22</v>
      </c>
      <c r="F6420" s="7">
        <v>2</v>
      </c>
      <c r="G6420" s="7">
        <v>14</v>
      </c>
      <c r="H6420" s="1">
        <v>28</v>
      </c>
      <c r="I6420" s="7">
        <v>0</v>
      </c>
      <c r="J6420" s="7">
        <v>406</v>
      </c>
      <c r="K6420" s="7">
        <v>10</v>
      </c>
      <c r="L6420" s="7">
        <v>4882</v>
      </c>
      <c r="M6420" s="39">
        <v>1016.064</v>
      </c>
      <c r="N6420" s="39" t="s">
        <v>183</v>
      </c>
      <c r="O6420" s="38">
        <v>4.8048154446963975</v>
      </c>
      <c r="AW6420" s="26"/>
    </row>
    <row r="6421" spans="1:49" x14ac:dyDescent="0.2">
      <c r="A6421" s="7">
        <v>148</v>
      </c>
      <c r="B6421" s="40">
        <v>1877</v>
      </c>
      <c r="C6421" s="40"/>
      <c r="D6421" s="7">
        <v>1</v>
      </c>
      <c r="E6421" s="7">
        <v>26</v>
      </c>
      <c r="F6421" s="7">
        <v>1</v>
      </c>
      <c r="G6421" s="7">
        <v>2</v>
      </c>
      <c r="H6421" s="1">
        <v>28</v>
      </c>
      <c r="I6421" s="7">
        <v>0</v>
      </c>
      <c r="J6421" s="7">
        <v>0</v>
      </c>
      <c r="K6421" s="7">
        <v>3.5</v>
      </c>
      <c r="L6421" s="7">
        <v>3.5</v>
      </c>
      <c r="M6421" s="36">
        <v>0.4535970244035199</v>
      </c>
      <c r="N6421" s="37" t="s">
        <v>183</v>
      </c>
      <c r="O6421" s="38">
        <v>7.7161</v>
      </c>
      <c r="AW6421" s="26"/>
    </row>
    <row r="6422" spans="1:49" x14ac:dyDescent="0.2">
      <c r="A6422" s="7">
        <v>163</v>
      </c>
      <c r="B6422" s="40">
        <v>1877</v>
      </c>
      <c r="C6422" s="40"/>
      <c r="D6422" s="7">
        <v>1</v>
      </c>
      <c r="E6422" s="7">
        <v>26</v>
      </c>
      <c r="F6422" s="7">
        <v>3</v>
      </c>
      <c r="G6422" s="7">
        <v>2</v>
      </c>
      <c r="H6422" s="1">
        <v>28</v>
      </c>
      <c r="I6422" s="7">
        <v>0</v>
      </c>
      <c r="J6422" s="7">
        <v>0</v>
      </c>
      <c r="K6422" s="7">
        <v>3</v>
      </c>
      <c r="L6422" s="7">
        <v>3</v>
      </c>
      <c r="M6422" s="36">
        <v>0.4535970244035199</v>
      </c>
      <c r="N6422" s="37" t="s">
        <v>183</v>
      </c>
      <c r="O6422" s="38">
        <v>6.6138000000000003</v>
      </c>
      <c r="AW6422" s="26"/>
    </row>
    <row r="6423" spans="1:49" x14ac:dyDescent="0.2">
      <c r="A6423" s="7">
        <v>68</v>
      </c>
      <c r="B6423" s="40">
        <v>1878</v>
      </c>
      <c r="C6423" s="18">
        <f>B6423-B6422</f>
        <v>1</v>
      </c>
      <c r="D6423" s="7">
        <v>1</v>
      </c>
      <c r="E6423" s="7">
        <v>21</v>
      </c>
      <c r="F6423" s="7">
        <v>1</v>
      </c>
      <c r="G6423" s="7">
        <v>2</v>
      </c>
      <c r="H6423" s="1">
        <v>28</v>
      </c>
      <c r="I6423" s="7">
        <v>0</v>
      </c>
      <c r="J6423" s="7">
        <v>0</v>
      </c>
      <c r="K6423" s="7">
        <v>3</v>
      </c>
      <c r="L6423" s="7">
        <v>3</v>
      </c>
      <c r="M6423" s="36">
        <v>0.4535970244035199</v>
      </c>
      <c r="N6423" s="37" t="s">
        <v>183</v>
      </c>
      <c r="O6423" s="38">
        <v>6.6138000000000003</v>
      </c>
      <c r="AW6423" s="26"/>
    </row>
    <row r="6424" spans="1:49" x14ac:dyDescent="0.2">
      <c r="A6424" s="7">
        <v>49</v>
      </c>
      <c r="B6424" s="40">
        <v>1878</v>
      </c>
      <c r="C6424" s="40"/>
      <c r="D6424" s="7">
        <v>1</v>
      </c>
      <c r="E6424" s="7">
        <v>22</v>
      </c>
      <c r="F6424" s="7">
        <v>5</v>
      </c>
      <c r="G6424" s="7">
        <v>14</v>
      </c>
      <c r="H6424" s="1">
        <v>28</v>
      </c>
      <c r="I6424" s="7">
        <v>20</v>
      </c>
      <c r="J6424" s="7">
        <v>10</v>
      </c>
      <c r="K6424" s="7">
        <v>0</v>
      </c>
      <c r="L6424" s="7">
        <v>4920</v>
      </c>
      <c r="M6424" s="39">
        <v>1016.064</v>
      </c>
      <c r="N6424" s="39" t="s">
        <v>183</v>
      </c>
      <c r="O6424" s="38">
        <v>4.8422146636432348</v>
      </c>
      <c r="AW6424" s="26"/>
    </row>
    <row r="6425" spans="1:49" x14ac:dyDescent="0.2">
      <c r="A6425" s="7">
        <v>121</v>
      </c>
      <c r="B6425" s="40">
        <v>1878</v>
      </c>
      <c r="C6425" s="40"/>
      <c r="D6425" s="7">
        <v>1</v>
      </c>
      <c r="E6425" s="7">
        <v>22</v>
      </c>
      <c r="F6425" s="7">
        <v>2</v>
      </c>
      <c r="G6425" s="7">
        <v>14</v>
      </c>
      <c r="H6425" s="1">
        <v>28</v>
      </c>
      <c r="I6425" s="7">
        <v>0</v>
      </c>
      <c r="J6425" s="7">
        <v>494</v>
      </c>
      <c r="K6425" s="7">
        <v>2</v>
      </c>
      <c r="L6425" s="7">
        <v>5930</v>
      </c>
      <c r="M6425" s="39">
        <v>1016.064</v>
      </c>
      <c r="N6425" s="39" t="s">
        <v>183</v>
      </c>
      <c r="O6425" s="38">
        <v>5.8362465356512976</v>
      </c>
      <c r="AW6425" s="26"/>
    </row>
    <row r="6426" spans="1:49" x14ac:dyDescent="0.2">
      <c r="A6426" s="7">
        <v>146</v>
      </c>
      <c r="B6426" s="40">
        <v>1878</v>
      </c>
      <c r="C6426" s="40"/>
      <c r="D6426" s="7">
        <v>1</v>
      </c>
      <c r="E6426" s="7">
        <v>23</v>
      </c>
      <c r="F6426" s="7">
        <v>1</v>
      </c>
      <c r="G6426" s="7">
        <v>2</v>
      </c>
      <c r="H6426" s="1">
        <v>28</v>
      </c>
      <c r="I6426" s="7">
        <v>0</v>
      </c>
      <c r="J6426" s="7">
        <v>0</v>
      </c>
      <c r="K6426" s="7">
        <v>4</v>
      </c>
      <c r="L6426" s="7">
        <v>4</v>
      </c>
      <c r="M6426" s="36">
        <v>0.4535970244035199</v>
      </c>
      <c r="N6426" s="37" t="s">
        <v>183</v>
      </c>
      <c r="O6426" s="38">
        <v>8.8184000000000005</v>
      </c>
      <c r="AW6426" s="26"/>
    </row>
    <row r="6427" spans="1:49" x14ac:dyDescent="0.2">
      <c r="A6427" s="7">
        <v>175</v>
      </c>
      <c r="B6427" s="40">
        <v>1878</v>
      </c>
      <c r="C6427" s="40"/>
      <c r="D6427" s="7">
        <v>1</v>
      </c>
      <c r="E6427" s="7">
        <v>26</v>
      </c>
      <c r="F6427" s="7">
        <v>1</v>
      </c>
      <c r="G6427" s="7">
        <v>2</v>
      </c>
      <c r="H6427" s="1">
        <v>28</v>
      </c>
      <c r="I6427" s="7">
        <v>0</v>
      </c>
      <c r="J6427" s="7">
        <v>0</v>
      </c>
      <c r="K6427" s="7">
        <v>3.25</v>
      </c>
      <c r="L6427" s="7">
        <v>3.25</v>
      </c>
      <c r="M6427" s="36">
        <v>0.4535970244035199</v>
      </c>
      <c r="N6427" s="37" t="s">
        <v>183</v>
      </c>
      <c r="O6427" s="38">
        <v>7.1649500000000002</v>
      </c>
      <c r="AW6427" s="26"/>
    </row>
    <row r="6428" spans="1:49" x14ac:dyDescent="0.2">
      <c r="A6428" s="7">
        <v>191</v>
      </c>
      <c r="B6428" s="40">
        <v>1878</v>
      </c>
      <c r="C6428" s="40"/>
      <c r="D6428" s="7">
        <v>1</v>
      </c>
      <c r="E6428" s="7">
        <v>26</v>
      </c>
      <c r="F6428" s="7">
        <v>3</v>
      </c>
      <c r="G6428" s="7">
        <v>2</v>
      </c>
      <c r="H6428" s="1">
        <v>28</v>
      </c>
      <c r="I6428" s="7">
        <v>0</v>
      </c>
      <c r="J6428" s="7">
        <v>0</v>
      </c>
      <c r="K6428" s="7">
        <v>3.25</v>
      </c>
      <c r="L6428" s="7">
        <v>3.25</v>
      </c>
      <c r="M6428" s="36">
        <v>0.4535970244035199</v>
      </c>
      <c r="N6428" s="37" t="s">
        <v>183</v>
      </c>
      <c r="O6428" s="38">
        <v>7.1649500000000002</v>
      </c>
      <c r="AW6428" s="26"/>
    </row>
    <row r="6429" spans="1:49" x14ac:dyDescent="0.2">
      <c r="A6429" s="7">
        <v>66</v>
      </c>
      <c r="B6429" s="40">
        <v>1879</v>
      </c>
      <c r="C6429" s="18">
        <f>B6429-B6428</f>
        <v>1</v>
      </c>
      <c r="D6429" s="7">
        <v>1</v>
      </c>
      <c r="E6429" s="7">
        <v>21</v>
      </c>
      <c r="F6429" s="7">
        <v>1</v>
      </c>
      <c r="G6429" s="7">
        <v>2</v>
      </c>
      <c r="H6429" s="1">
        <v>28</v>
      </c>
      <c r="I6429" s="7">
        <v>0</v>
      </c>
      <c r="J6429" s="7">
        <v>0</v>
      </c>
      <c r="K6429" s="7">
        <v>2.5</v>
      </c>
      <c r="L6429" s="7">
        <v>2.5</v>
      </c>
      <c r="M6429" s="36">
        <v>0.4535970244035199</v>
      </c>
      <c r="N6429" s="37" t="s">
        <v>183</v>
      </c>
      <c r="O6429" s="38">
        <v>5.5114999999999998</v>
      </c>
      <c r="AW6429" s="26"/>
    </row>
    <row r="6430" spans="1:49" x14ac:dyDescent="0.2">
      <c r="A6430" s="7">
        <v>27</v>
      </c>
      <c r="B6430" s="40">
        <v>1879</v>
      </c>
      <c r="C6430" s="40"/>
      <c r="D6430" s="7">
        <v>1</v>
      </c>
      <c r="E6430" s="7">
        <v>22</v>
      </c>
      <c r="F6430" s="7">
        <v>5</v>
      </c>
      <c r="G6430" s="7">
        <v>14</v>
      </c>
      <c r="H6430" s="1">
        <v>28</v>
      </c>
      <c r="I6430" s="7">
        <v>23</v>
      </c>
      <c r="J6430" s="7">
        <v>10</v>
      </c>
      <c r="K6430" s="7">
        <v>0</v>
      </c>
      <c r="L6430" s="7">
        <v>5640</v>
      </c>
      <c r="M6430" s="39">
        <v>1016.064</v>
      </c>
      <c r="N6430" s="39" t="s">
        <v>183</v>
      </c>
      <c r="O6430" s="38">
        <v>5.5508314436885868</v>
      </c>
      <c r="AW6430" s="26"/>
    </row>
    <row r="6431" spans="1:49" x14ac:dyDescent="0.2">
      <c r="A6431" s="7">
        <v>117</v>
      </c>
      <c r="B6431" s="40">
        <v>1879</v>
      </c>
      <c r="C6431" s="40"/>
      <c r="D6431" s="7">
        <v>1</v>
      </c>
      <c r="E6431" s="7">
        <v>22</v>
      </c>
      <c r="F6431" s="7">
        <v>2</v>
      </c>
      <c r="G6431" s="7">
        <v>14</v>
      </c>
      <c r="H6431" s="1">
        <v>28</v>
      </c>
      <c r="I6431" s="7">
        <v>4</v>
      </c>
      <c r="J6431" s="7">
        <v>18</v>
      </c>
      <c r="K6431" s="7">
        <v>0</v>
      </c>
      <c r="L6431" s="7">
        <v>1176</v>
      </c>
      <c r="M6431" s="39">
        <v>1016.064</v>
      </c>
      <c r="N6431" s="39" t="s">
        <v>183</v>
      </c>
      <c r="O6431" s="38">
        <v>1.1574074074074074</v>
      </c>
      <c r="AW6431" s="26"/>
    </row>
    <row r="6432" spans="1:49" x14ac:dyDescent="0.2">
      <c r="A6432" s="7">
        <v>142</v>
      </c>
      <c r="B6432" s="40">
        <v>1879</v>
      </c>
      <c r="C6432" s="40"/>
      <c r="D6432" s="7">
        <v>1</v>
      </c>
      <c r="E6432" s="7">
        <v>23</v>
      </c>
      <c r="F6432" s="7">
        <v>1</v>
      </c>
      <c r="G6432" s="7">
        <v>2</v>
      </c>
      <c r="H6432" s="1">
        <v>28</v>
      </c>
      <c r="I6432" s="7">
        <v>0</v>
      </c>
      <c r="J6432" s="7">
        <v>0</v>
      </c>
      <c r="K6432" s="7">
        <v>4</v>
      </c>
      <c r="L6432" s="7">
        <v>4</v>
      </c>
      <c r="M6432" s="36">
        <v>0.4535970244035199</v>
      </c>
      <c r="N6432" s="37" t="s">
        <v>183</v>
      </c>
      <c r="O6432" s="38">
        <v>8.8184000000000005</v>
      </c>
      <c r="AW6432" s="26"/>
    </row>
    <row r="6433" spans="1:49" x14ac:dyDescent="0.2">
      <c r="A6433" s="7">
        <v>171</v>
      </c>
      <c r="B6433" s="40">
        <v>1879</v>
      </c>
      <c r="C6433" s="40"/>
      <c r="D6433" s="7">
        <v>1</v>
      </c>
      <c r="E6433" s="7">
        <v>26</v>
      </c>
      <c r="F6433" s="7">
        <v>1</v>
      </c>
      <c r="G6433" s="7">
        <v>2</v>
      </c>
      <c r="H6433" s="1">
        <v>28</v>
      </c>
      <c r="I6433" s="7">
        <v>0</v>
      </c>
      <c r="J6433" s="7">
        <v>0</v>
      </c>
      <c r="K6433" s="7">
        <v>3.5</v>
      </c>
      <c r="L6433" s="7">
        <v>3.5</v>
      </c>
      <c r="M6433" s="36">
        <v>0.4535970244035199</v>
      </c>
      <c r="N6433" s="37" t="s">
        <v>183</v>
      </c>
      <c r="O6433" s="38">
        <v>7.7161</v>
      </c>
      <c r="AW6433" s="26"/>
    </row>
    <row r="6434" spans="1:49" x14ac:dyDescent="0.2">
      <c r="A6434" s="7">
        <v>186</v>
      </c>
      <c r="B6434" s="40">
        <v>1879</v>
      </c>
      <c r="C6434" s="40"/>
      <c r="D6434" s="7">
        <v>1</v>
      </c>
      <c r="E6434" s="7">
        <v>26</v>
      </c>
      <c r="F6434" s="7">
        <v>3</v>
      </c>
      <c r="G6434" s="7">
        <v>2</v>
      </c>
      <c r="H6434" s="1">
        <v>28</v>
      </c>
      <c r="I6434" s="7">
        <v>0</v>
      </c>
      <c r="J6434" s="7">
        <v>0</v>
      </c>
      <c r="K6434" s="7">
        <v>2.88</v>
      </c>
      <c r="L6434" s="7">
        <v>2.88</v>
      </c>
      <c r="M6434" s="36">
        <v>0.4535970244035199</v>
      </c>
      <c r="N6434" s="37" t="s">
        <v>183</v>
      </c>
      <c r="O6434" s="38">
        <v>6.3492480000000002</v>
      </c>
      <c r="AW6434" s="26"/>
    </row>
    <row r="6435" spans="1:49" x14ac:dyDescent="0.2">
      <c r="A6435" s="7">
        <v>66</v>
      </c>
      <c r="B6435" s="40">
        <v>1880</v>
      </c>
      <c r="C6435" s="18">
        <f>B6435-B6434</f>
        <v>1</v>
      </c>
      <c r="D6435" s="7">
        <v>1</v>
      </c>
      <c r="E6435" s="7">
        <v>21</v>
      </c>
      <c r="F6435" s="7">
        <v>1</v>
      </c>
      <c r="G6435" s="7">
        <v>2</v>
      </c>
      <c r="H6435" s="1">
        <v>28</v>
      </c>
      <c r="I6435" s="7">
        <v>0</v>
      </c>
      <c r="J6435" s="7">
        <v>0</v>
      </c>
      <c r="K6435" s="7">
        <v>3</v>
      </c>
      <c r="L6435" s="7">
        <v>3</v>
      </c>
      <c r="M6435" s="36">
        <v>0.4535970244035199</v>
      </c>
      <c r="N6435" s="37" t="s">
        <v>183</v>
      </c>
      <c r="O6435" s="38">
        <v>6.6138000000000003</v>
      </c>
      <c r="AW6435" s="26"/>
    </row>
    <row r="6436" spans="1:49" x14ac:dyDescent="0.2">
      <c r="A6436" s="7">
        <v>49</v>
      </c>
      <c r="B6436" s="40">
        <v>1880</v>
      </c>
      <c r="C6436" s="40"/>
      <c r="D6436" s="7">
        <v>1</v>
      </c>
      <c r="E6436" s="7">
        <v>22</v>
      </c>
      <c r="F6436" s="7">
        <v>5</v>
      </c>
      <c r="G6436" s="7">
        <v>14</v>
      </c>
      <c r="H6436" s="1">
        <v>28</v>
      </c>
      <c r="I6436" s="7">
        <v>23</v>
      </c>
      <c r="J6436" s="7">
        <v>15</v>
      </c>
      <c r="K6436" s="7">
        <v>0</v>
      </c>
      <c r="L6436" s="7">
        <v>5700</v>
      </c>
      <c r="M6436" s="39">
        <v>1016.064</v>
      </c>
      <c r="N6436" s="39" t="s">
        <v>183</v>
      </c>
      <c r="O6436" s="38">
        <v>5.6098828420256996</v>
      </c>
      <c r="AW6436" s="26"/>
    </row>
    <row r="6437" spans="1:49" x14ac:dyDescent="0.2">
      <c r="A6437" s="7">
        <v>125</v>
      </c>
      <c r="B6437" s="40">
        <v>1880</v>
      </c>
      <c r="C6437" s="40"/>
      <c r="D6437" s="7">
        <v>1</v>
      </c>
      <c r="E6437" s="7">
        <v>22</v>
      </c>
      <c r="F6437" s="7">
        <v>2</v>
      </c>
      <c r="G6437" s="7">
        <v>14</v>
      </c>
      <c r="H6437" s="1">
        <v>28</v>
      </c>
      <c r="I6437" s="7">
        <v>0</v>
      </c>
      <c r="J6437" s="7">
        <v>479</v>
      </c>
      <c r="K6437" s="7">
        <v>6</v>
      </c>
      <c r="L6437" s="7">
        <v>5754</v>
      </c>
      <c r="M6437" s="39">
        <v>1016.064</v>
      </c>
      <c r="N6437" s="39" t="s">
        <v>183</v>
      </c>
      <c r="O6437" s="38">
        <v>5.6630291005291005</v>
      </c>
      <c r="AW6437" s="26"/>
    </row>
    <row r="6438" spans="1:49" x14ac:dyDescent="0.2">
      <c r="A6438" s="7">
        <v>150</v>
      </c>
      <c r="B6438" s="40">
        <v>1880</v>
      </c>
      <c r="C6438" s="40"/>
      <c r="D6438" s="7">
        <v>1</v>
      </c>
      <c r="E6438" s="7">
        <v>23</v>
      </c>
      <c r="F6438" s="7">
        <v>1</v>
      </c>
      <c r="G6438" s="7">
        <v>2</v>
      </c>
      <c r="H6438" s="1">
        <v>28</v>
      </c>
      <c r="I6438" s="7">
        <v>0</v>
      </c>
      <c r="J6438" s="7">
        <v>0</v>
      </c>
      <c r="K6438" s="7">
        <v>4</v>
      </c>
      <c r="L6438" s="7">
        <v>4</v>
      </c>
      <c r="M6438" s="36">
        <v>0.4535970244035199</v>
      </c>
      <c r="N6438" s="37" t="s">
        <v>183</v>
      </c>
      <c r="O6438" s="38">
        <v>8.8184000000000005</v>
      </c>
      <c r="AW6438" s="26"/>
    </row>
    <row r="6439" spans="1:49" x14ac:dyDescent="0.2">
      <c r="A6439" s="7">
        <v>178</v>
      </c>
      <c r="B6439" s="40">
        <v>1880</v>
      </c>
      <c r="C6439" s="40"/>
      <c r="D6439" s="7">
        <v>1</v>
      </c>
      <c r="E6439" s="7">
        <v>26</v>
      </c>
      <c r="F6439" s="7">
        <v>1</v>
      </c>
      <c r="G6439" s="7">
        <v>2</v>
      </c>
      <c r="H6439" s="1">
        <v>28</v>
      </c>
      <c r="I6439" s="7">
        <v>0</v>
      </c>
      <c r="J6439" s="7">
        <v>0</v>
      </c>
      <c r="K6439" s="7">
        <v>3.5</v>
      </c>
      <c r="L6439" s="7">
        <v>3.5</v>
      </c>
      <c r="M6439" s="36">
        <v>0.4535970244035199</v>
      </c>
      <c r="N6439" s="37" t="s">
        <v>183</v>
      </c>
      <c r="O6439" s="38">
        <v>7.7161</v>
      </c>
      <c r="AW6439" s="26"/>
    </row>
    <row r="6440" spans="1:49" x14ac:dyDescent="0.2">
      <c r="A6440" s="7">
        <v>195</v>
      </c>
      <c r="B6440" s="40">
        <v>1880</v>
      </c>
      <c r="C6440" s="40"/>
      <c r="D6440" s="7">
        <v>1</v>
      </c>
      <c r="E6440" s="7">
        <v>26</v>
      </c>
      <c r="F6440" s="7">
        <v>3</v>
      </c>
      <c r="G6440" s="7">
        <v>2</v>
      </c>
      <c r="H6440" s="1">
        <v>28</v>
      </c>
      <c r="I6440" s="7">
        <v>0</v>
      </c>
      <c r="J6440" s="7">
        <v>0</v>
      </c>
      <c r="K6440" s="7">
        <v>2.88</v>
      </c>
      <c r="L6440" s="7">
        <v>2.88</v>
      </c>
      <c r="M6440" s="36">
        <v>0.4535970244035199</v>
      </c>
      <c r="N6440" s="37" t="s">
        <v>183</v>
      </c>
      <c r="O6440" s="38">
        <v>6.3492480000000002</v>
      </c>
      <c r="AW6440" s="26"/>
    </row>
    <row r="6441" spans="1:49" x14ac:dyDescent="0.2">
      <c r="A6441" s="7">
        <v>67</v>
      </c>
      <c r="B6441" s="40">
        <v>1881</v>
      </c>
      <c r="C6441" s="18">
        <f>B6441-B6440</f>
        <v>1</v>
      </c>
      <c r="D6441" s="7">
        <v>1</v>
      </c>
      <c r="E6441" s="7">
        <v>21</v>
      </c>
      <c r="F6441" s="7">
        <v>1</v>
      </c>
      <c r="G6441" s="7">
        <v>2</v>
      </c>
      <c r="H6441" s="1">
        <v>28</v>
      </c>
      <c r="I6441" s="7">
        <v>0</v>
      </c>
      <c r="J6441" s="7">
        <v>0</v>
      </c>
      <c r="K6441" s="7">
        <v>3</v>
      </c>
      <c r="L6441" s="7">
        <v>3</v>
      </c>
      <c r="M6441" s="36">
        <v>0.4535970244035199</v>
      </c>
      <c r="N6441" s="37" t="s">
        <v>183</v>
      </c>
      <c r="O6441" s="38">
        <v>6.6138000000000003</v>
      </c>
      <c r="AW6441" s="26"/>
    </row>
    <row r="6442" spans="1:49" x14ac:dyDescent="0.2">
      <c r="A6442" s="7">
        <v>47</v>
      </c>
      <c r="B6442" s="40">
        <v>1881</v>
      </c>
      <c r="C6442" s="40"/>
      <c r="D6442" s="7">
        <v>1</v>
      </c>
      <c r="E6442" s="7">
        <v>22</v>
      </c>
      <c r="F6442" s="7">
        <v>5</v>
      </c>
      <c r="G6442" s="7">
        <v>14</v>
      </c>
      <c r="H6442" s="1">
        <v>28</v>
      </c>
      <c r="I6442" s="7">
        <v>21</v>
      </c>
      <c r="J6442" s="7">
        <v>5</v>
      </c>
      <c r="K6442" s="7">
        <v>0</v>
      </c>
      <c r="L6442" s="7">
        <v>5100</v>
      </c>
      <c r="M6442" s="39">
        <v>1016.064</v>
      </c>
      <c r="N6442" s="39" t="s">
        <v>183</v>
      </c>
      <c r="O6442" s="38">
        <v>5.0193688586545733</v>
      </c>
      <c r="AW6442" s="26"/>
    </row>
    <row r="6443" spans="1:49" x14ac:dyDescent="0.2">
      <c r="A6443" s="7">
        <v>112</v>
      </c>
      <c r="B6443" s="40">
        <v>1881</v>
      </c>
      <c r="C6443" s="40"/>
      <c r="D6443" s="7">
        <v>1</v>
      </c>
      <c r="E6443" s="7">
        <v>22</v>
      </c>
      <c r="F6443" s="7">
        <v>2</v>
      </c>
      <c r="G6443" s="7">
        <v>14</v>
      </c>
      <c r="H6443" s="1">
        <v>28</v>
      </c>
      <c r="I6443" s="7">
        <v>0</v>
      </c>
      <c r="J6443" s="7">
        <v>436</v>
      </c>
      <c r="K6443" s="7">
        <v>0</v>
      </c>
      <c r="L6443" s="7">
        <v>5232</v>
      </c>
      <c r="M6443" s="39">
        <v>1016.064</v>
      </c>
      <c r="N6443" s="39" t="s">
        <v>183</v>
      </c>
      <c r="O6443" s="38">
        <v>5.1492819349962211</v>
      </c>
      <c r="AW6443" s="26"/>
    </row>
    <row r="6444" spans="1:49" x14ac:dyDescent="0.2">
      <c r="A6444" s="7">
        <v>137</v>
      </c>
      <c r="B6444" s="40">
        <v>1881</v>
      </c>
      <c r="C6444" s="40"/>
      <c r="D6444" s="7">
        <v>1</v>
      </c>
      <c r="E6444" s="7">
        <v>23</v>
      </c>
      <c r="F6444" s="7">
        <v>1</v>
      </c>
      <c r="G6444" s="7">
        <v>2</v>
      </c>
      <c r="H6444" s="1">
        <v>28</v>
      </c>
      <c r="I6444" s="7">
        <v>0</v>
      </c>
      <c r="J6444" s="7">
        <v>0</v>
      </c>
      <c r="K6444" s="7">
        <v>4</v>
      </c>
      <c r="L6444" s="7">
        <v>4</v>
      </c>
      <c r="M6444" s="36">
        <v>0.4535970244035199</v>
      </c>
      <c r="N6444" s="37" t="s">
        <v>183</v>
      </c>
      <c r="O6444" s="38">
        <v>8.8184000000000005</v>
      </c>
      <c r="AW6444" s="26"/>
    </row>
    <row r="6445" spans="1:49" x14ac:dyDescent="0.2">
      <c r="A6445" s="7">
        <v>166</v>
      </c>
      <c r="B6445" s="40">
        <v>1881</v>
      </c>
      <c r="C6445" s="40"/>
      <c r="D6445" s="7">
        <v>1</v>
      </c>
      <c r="E6445" s="7">
        <v>26</v>
      </c>
      <c r="F6445" s="7">
        <v>1</v>
      </c>
      <c r="G6445" s="7">
        <v>2</v>
      </c>
      <c r="H6445" s="1">
        <v>28</v>
      </c>
      <c r="I6445" s="7">
        <v>0</v>
      </c>
      <c r="J6445" s="7">
        <v>0</v>
      </c>
      <c r="K6445" s="7">
        <v>3.5</v>
      </c>
      <c r="L6445" s="7">
        <v>3.5</v>
      </c>
      <c r="M6445" s="36">
        <v>0.4535970244035199</v>
      </c>
      <c r="N6445" s="37" t="s">
        <v>183</v>
      </c>
      <c r="O6445" s="38">
        <v>7.7161</v>
      </c>
      <c r="AW6445" s="26"/>
    </row>
    <row r="6446" spans="1:49" x14ac:dyDescent="0.2">
      <c r="A6446" s="7">
        <v>182</v>
      </c>
      <c r="B6446" s="40">
        <v>1881</v>
      </c>
      <c r="C6446" s="40"/>
      <c r="D6446" s="7">
        <v>1</v>
      </c>
      <c r="E6446" s="7">
        <v>26</v>
      </c>
      <c r="F6446" s="7">
        <v>3</v>
      </c>
      <c r="G6446" s="7">
        <v>2</v>
      </c>
      <c r="H6446" s="1">
        <v>28</v>
      </c>
      <c r="I6446" s="7">
        <v>0</v>
      </c>
      <c r="J6446" s="7">
        <v>0</v>
      </c>
      <c r="K6446" s="7">
        <v>3.25</v>
      </c>
      <c r="L6446" s="7">
        <v>3.25</v>
      </c>
      <c r="M6446" s="36">
        <v>0.4535970244035199</v>
      </c>
      <c r="N6446" s="37" t="s">
        <v>183</v>
      </c>
      <c r="O6446" s="38">
        <v>7.1649500000000002</v>
      </c>
      <c r="AW6446" s="26"/>
    </row>
    <row r="6447" spans="1:49" x14ac:dyDescent="0.2">
      <c r="A6447" s="7">
        <v>67</v>
      </c>
      <c r="B6447" s="40">
        <v>1882</v>
      </c>
      <c r="C6447" s="18">
        <f>B6447-B6446</f>
        <v>1</v>
      </c>
      <c r="D6447" s="7">
        <v>1</v>
      </c>
      <c r="E6447" s="7">
        <v>21</v>
      </c>
      <c r="F6447" s="7">
        <v>1</v>
      </c>
      <c r="G6447" s="7">
        <v>2</v>
      </c>
      <c r="H6447" s="1">
        <v>28</v>
      </c>
      <c r="I6447" s="7">
        <v>0</v>
      </c>
      <c r="J6447" s="7">
        <v>0</v>
      </c>
      <c r="K6447" s="7">
        <v>3.25</v>
      </c>
      <c r="L6447" s="7">
        <v>3.25</v>
      </c>
      <c r="M6447" s="36">
        <v>0.4535970244035199</v>
      </c>
      <c r="N6447" s="37" t="s">
        <v>183</v>
      </c>
      <c r="O6447" s="38">
        <v>7.1649500000000002</v>
      </c>
      <c r="AW6447" s="26"/>
    </row>
    <row r="6448" spans="1:49" x14ac:dyDescent="0.2">
      <c r="A6448" s="7">
        <v>50</v>
      </c>
      <c r="B6448" s="40">
        <v>1882</v>
      </c>
      <c r="C6448" s="40"/>
      <c r="D6448" s="7">
        <v>1</v>
      </c>
      <c r="E6448" s="7">
        <v>22</v>
      </c>
      <c r="F6448" s="7">
        <v>5</v>
      </c>
      <c r="G6448" s="7">
        <v>14</v>
      </c>
      <c r="H6448" s="1">
        <v>28</v>
      </c>
      <c r="I6448" s="7">
        <v>21</v>
      </c>
      <c r="J6448" s="7">
        <v>0</v>
      </c>
      <c r="K6448" s="7">
        <v>0</v>
      </c>
      <c r="L6448" s="7">
        <v>5040</v>
      </c>
      <c r="M6448" s="39">
        <v>1016.064</v>
      </c>
      <c r="N6448" s="39" t="s">
        <v>183</v>
      </c>
      <c r="O6448" s="38">
        <v>4.9603174603174605</v>
      </c>
      <c r="AW6448" s="26"/>
    </row>
    <row r="6449" spans="1:49" x14ac:dyDescent="0.2">
      <c r="A6449" s="7">
        <v>126</v>
      </c>
      <c r="B6449" s="40">
        <v>1882</v>
      </c>
      <c r="C6449" s="40"/>
      <c r="D6449" s="7">
        <v>1</v>
      </c>
      <c r="E6449" s="7">
        <v>22</v>
      </c>
      <c r="F6449" s="7">
        <v>2</v>
      </c>
      <c r="G6449" s="7">
        <v>14</v>
      </c>
      <c r="H6449" s="1">
        <v>28</v>
      </c>
      <c r="I6449" s="7">
        <v>0</v>
      </c>
      <c r="J6449" s="7">
        <v>455</v>
      </c>
      <c r="K6449" s="7">
        <v>3</v>
      </c>
      <c r="L6449" s="7">
        <v>5463</v>
      </c>
      <c r="M6449" s="39">
        <v>1016.064</v>
      </c>
      <c r="N6449" s="39" t="s">
        <v>183</v>
      </c>
      <c r="O6449" s="38">
        <v>5.3766298185941048</v>
      </c>
      <c r="AW6449" s="26"/>
    </row>
    <row r="6450" spans="1:49" x14ac:dyDescent="0.2">
      <c r="A6450" s="7">
        <v>151</v>
      </c>
      <c r="B6450" s="40">
        <v>1882</v>
      </c>
      <c r="C6450" s="40"/>
      <c r="D6450" s="7">
        <v>1</v>
      </c>
      <c r="E6450" s="7">
        <v>23</v>
      </c>
      <c r="F6450" s="7">
        <v>1</v>
      </c>
      <c r="G6450" s="7">
        <v>2</v>
      </c>
      <c r="H6450" s="1">
        <v>28</v>
      </c>
      <c r="I6450" s="7">
        <v>0</v>
      </c>
      <c r="J6450" s="7">
        <v>0</v>
      </c>
      <c r="K6450" s="7">
        <v>3.5</v>
      </c>
      <c r="L6450" s="7">
        <v>3.5</v>
      </c>
      <c r="M6450" s="36">
        <v>0.4535970244035199</v>
      </c>
      <c r="N6450" s="37" t="s">
        <v>183</v>
      </c>
      <c r="O6450" s="38">
        <v>7.7161</v>
      </c>
      <c r="AW6450" s="26"/>
    </row>
    <row r="6451" spans="1:49" x14ac:dyDescent="0.2">
      <c r="A6451" s="7">
        <v>174</v>
      </c>
      <c r="B6451" s="40">
        <v>1882</v>
      </c>
      <c r="C6451" s="40"/>
      <c r="D6451" s="7">
        <v>1</v>
      </c>
      <c r="E6451" s="7">
        <v>26</v>
      </c>
      <c r="F6451" s="7">
        <v>1</v>
      </c>
      <c r="G6451" s="7">
        <v>2</v>
      </c>
      <c r="H6451" s="1">
        <v>28</v>
      </c>
      <c r="I6451" s="7">
        <v>0</v>
      </c>
      <c r="J6451" s="7">
        <v>0</v>
      </c>
      <c r="K6451" s="7">
        <v>3.25</v>
      </c>
      <c r="L6451" s="7">
        <v>3.25</v>
      </c>
      <c r="M6451" s="36">
        <v>0.4535970244035199</v>
      </c>
      <c r="N6451" s="37" t="s">
        <v>183</v>
      </c>
      <c r="O6451" s="38">
        <v>7.1649500000000002</v>
      </c>
      <c r="AW6451" s="26"/>
    </row>
    <row r="6452" spans="1:49" x14ac:dyDescent="0.2">
      <c r="A6452" s="7">
        <v>212</v>
      </c>
      <c r="B6452" s="40">
        <v>1882</v>
      </c>
      <c r="C6452" s="40"/>
      <c r="D6452" s="7">
        <v>1</v>
      </c>
      <c r="E6452" s="7">
        <v>26</v>
      </c>
      <c r="F6452" s="7">
        <v>3</v>
      </c>
      <c r="G6452" s="7">
        <v>2</v>
      </c>
      <c r="H6452" s="1">
        <v>28</v>
      </c>
      <c r="I6452" s="7">
        <v>0</v>
      </c>
      <c r="J6452" s="7">
        <v>0</v>
      </c>
      <c r="K6452" s="7">
        <v>2.5</v>
      </c>
      <c r="L6452" s="7">
        <v>2.5</v>
      </c>
      <c r="M6452" s="36">
        <v>0.4535970244035199</v>
      </c>
      <c r="N6452" s="37" t="s">
        <v>183</v>
      </c>
      <c r="O6452" s="38">
        <v>5.5114999999999998</v>
      </c>
      <c r="AW6452" s="26"/>
    </row>
    <row r="6453" spans="1:49" x14ac:dyDescent="0.2">
      <c r="A6453" s="7">
        <v>67</v>
      </c>
      <c r="B6453" s="40">
        <v>1883</v>
      </c>
      <c r="C6453" s="18">
        <f>B6453-B6452</f>
        <v>1</v>
      </c>
      <c r="D6453" s="7">
        <v>1</v>
      </c>
      <c r="E6453" s="7">
        <v>21</v>
      </c>
      <c r="F6453" s="7">
        <v>1</v>
      </c>
      <c r="G6453" s="7">
        <v>2</v>
      </c>
      <c r="H6453" s="1">
        <v>28</v>
      </c>
      <c r="I6453" s="7">
        <v>0</v>
      </c>
      <c r="J6453" s="7">
        <v>0</v>
      </c>
      <c r="K6453" s="7">
        <v>3</v>
      </c>
      <c r="L6453" s="7">
        <v>3</v>
      </c>
      <c r="M6453" s="36">
        <v>0.4535970244035199</v>
      </c>
      <c r="N6453" s="37" t="s">
        <v>183</v>
      </c>
      <c r="O6453" s="38">
        <v>6.6138000000000003</v>
      </c>
      <c r="AW6453" s="26"/>
    </row>
    <row r="6454" spans="1:49" x14ac:dyDescent="0.2">
      <c r="A6454" s="7">
        <v>50</v>
      </c>
      <c r="B6454" s="40">
        <v>1883</v>
      </c>
      <c r="C6454" s="40"/>
      <c r="D6454" s="7">
        <v>1</v>
      </c>
      <c r="E6454" s="7">
        <v>22</v>
      </c>
      <c r="F6454" s="7">
        <v>5</v>
      </c>
      <c r="G6454" s="7">
        <v>14</v>
      </c>
      <c r="H6454" s="1">
        <v>28</v>
      </c>
      <c r="I6454" s="7">
        <v>20</v>
      </c>
      <c r="J6454" s="7">
        <v>10</v>
      </c>
      <c r="K6454" s="7">
        <v>0</v>
      </c>
      <c r="L6454" s="7">
        <v>4920</v>
      </c>
      <c r="M6454" s="39">
        <v>1016.064</v>
      </c>
      <c r="N6454" s="39" t="s">
        <v>183</v>
      </c>
      <c r="O6454" s="38">
        <v>4.8422146636432348</v>
      </c>
      <c r="AW6454" s="26"/>
    </row>
    <row r="6455" spans="1:49" x14ac:dyDescent="0.2">
      <c r="A6455" s="7">
        <v>125</v>
      </c>
      <c r="B6455" s="40">
        <v>1883</v>
      </c>
      <c r="C6455" s="40"/>
      <c r="D6455" s="7">
        <v>1</v>
      </c>
      <c r="E6455" s="7">
        <v>22</v>
      </c>
      <c r="F6455" s="7">
        <v>2</v>
      </c>
      <c r="G6455" s="7">
        <v>14</v>
      </c>
      <c r="H6455" s="1">
        <v>28</v>
      </c>
      <c r="I6455" s="7">
        <v>0</v>
      </c>
      <c r="J6455" s="7">
        <v>435</v>
      </c>
      <c r="K6455" s="7">
        <v>10</v>
      </c>
      <c r="L6455" s="7">
        <v>5230</v>
      </c>
      <c r="M6455" s="39">
        <v>1016.064</v>
      </c>
      <c r="N6455" s="39" t="s">
        <v>183</v>
      </c>
      <c r="O6455" s="38">
        <v>5.1473135550516504</v>
      </c>
      <c r="AW6455" s="26"/>
    </row>
    <row r="6456" spans="1:49" x14ac:dyDescent="0.2">
      <c r="A6456" s="7">
        <v>215</v>
      </c>
      <c r="B6456" s="40">
        <v>1883</v>
      </c>
      <c r="C6456" s="40"/>
      <c r="D6456" s="7">
        <v>1</v>
      </c>
      <c r="E6456" s="7">
        <v>23</v>
      </c>
      <c r="F6456" s="7">
        <v>1</v>
      </c>
      <c r="G6456" s="7">
        <v>2</v>
      </c>
      <c r="H6456" s="1">
        <v>28</v>
      </c>
      <c r="I6456" s="7">
        <v>0</v>
      </c>
      <c r="J6456" s="7">
        <v>0</v>
      </c>
      <c r="K6456" s="7">
        <v>3.5</v>
      </c>
      <c r="L6456" s="7">
        <v>3.5</v>
      </c>
      <c r="M6456" s="36">
        <v>0.4535970244035199</v>
      </c>
      <c r="N6456" s="37" t="s">
        <v>183</v>
      </c>
      <c r="O6456" s="38">
        <v>7.7161</v>
      </c>
      <c r="AW6456" s="26"/>
    </row>
    <row r="6457" spans="1:49" x14ac:dyDescent="0.2">
      <c r="A6457" s="7">
        <v>142</v>
      </c>
      <c r="B6457" s="40">
        <v>1883</v>
      </c>
      <c r="C6457" s="40"/>
      <c r="D6457" s="7">
        <v>1</v>
      </c>
      <c r="E6457" s="7">
        <v>26</v>
      </c>
      <c r="F6457" s="7">
        <v>1</v>
      </c>
      <c r="G6457" s="7">
        <v>2</v>
      </c>
      <c r="H6457" s="1">
        <v>28</v>
      </c>
      <c r="I6457" s="7">
        <v>0</v>
      </c>
      <c r="J6457" s="7">
        <v>0</v>
      </c>
      <c r="K6457" s="7">
        <v>3.75</v>
      </c>
      <c r="L6457" s="7">
        <v>3.75</v>
      </c>
      <c r="M6457" s="36">
        <v>0.4535970244035199</v>
      </c>
      <c r="N6457" s="37" t="s">
        <v>183</v>
      </c>
      <c r="O6457" s="38">
        <v>8.2672500000000007</v>
      </c>
      <c r="AW6457" s="26"/>
    </row>
    <row r="6458" spans="1:49" x14ac:dyDescent="0.2">
      <c r="A6458" s="7">
        <v>185</v>
      </c>
      <c r="B6458" s="40">
        <v>1883</v>
      </c>
      <c r="C6458" s="40"/>
      <c r="D6458" s="7">
        <v>1</v>
      </c>
      <c r="E6458" s="7">
        <v>26</v>
      </c>
      <c r="F6458" s="7">
        <v>3</v>
      </c>
      <c r="G6458" s="7">
        <v>2</v>
      </c>
      <c r="H6458" s="1">
        <v>28</v>
      </c>
      <c r="I6458" s="7">
        <v>0</v>
      </c>
      <c r="J6458" s="7">
        <v>0</v>
      </c>
      <c r="K6458" s="7">
        <v>2.38</v>
      </c>
      <c r="L6458" s="7">
        <v>2.38</v>
      </c>
      <c r="M6458" s="36">
        <v>0.4535970244035199</v>
      </c>
      <c r="N6458" s="37" t="s">
        <v>183</v>
      </c>
      <c r="O6458" s="38">
        <v>5.2469479999999997</v>
      </c>
      <c r="AW6458" s="26"/>
    </row>
    <row r="6459" spans="1:49" x14ac:dyDescent="0.2">
      <c r="A6459" s="7">
        <v>67</v>
      </c>
      <c r="B6459" s="40">
        <v>1884</v>
      </c>
      <c r="C6459" s="18">
        <f>B6459-B6458</f>
        <v>1</v>
      </c>
      <c r="D6459" s="7">
        <v>1</v>
      </c>
      <c r="E6459" s="7">
        <v>21</v>
      </c>
      <c r="F6459" s="7">
        <v>1</v>
      </c>
      <c r="G6459" s="7">
        <v>2</v>
      </c>
      <c r="H6459" s="1">
        <v>28</v>
      </c>
      <c r="I6459" s="7">
        <v>0</v>
      </c>
      <c r="J6459" s="7">
        <v>0</v>
      </c>
      <c r="K6459" s="7">
        <v>2.5</v>
      </c>
      <c r="L6459" s="7">
        <v>2.5</v>
      </c>
      <c r="M6459" s="36">
        <v>0.4535970244035199</v>
      </c>
      <c r="N6459" s="37" t="s">
        <v>183</v>
      </c>
      <c r="O6459" s="38">
        <v>5.5114999999999998</v>
      </c>
      <c r="AW6459" s="26"/>
    </row>
    <row r="6460" spans="1:49" x14ac:dyDescent="0.2">
      <c r="A6460" s="7">
        <v>27</v>
      </c>
      <c r="B6460" s="40">
        <v>1884</v>
      </c>
      <c r="C6460" s="40"/>
      <c r="D6460" s="7">
        <v>1</v>
      </c>
      <c r="E6460" s="7">
        <v>22</v>
      </c>
      <c r="F6460" s="7">
        <v>5</v>
      </c>
      <c r="G6460" s="7">
        <v>14</v>
      </c>
      <c r="H6460" s="1">
        <v>28</v>
      </c>
      <c r="I6460" s="7">
        <v>22</v>
      </c>
      <c r="J6460" s="7">
        <v>0</v>
      </c>
      <c r="K6460" s="7">
        <v>0</v>
      </c>
      <c r="L6460" s="7">
        <v>5280</v>
      </c>
      <c r="M6460" s="39">
        <v>1016.064</v>
      </c>
      <c r="N6460" s="39" t="s">
        <v>183</v>
      </c>
      <c r="O6460" s="38">
        <v>5.1965230536659108</v>
      </c>
      <c r="AW6460" s="26"/>
    </row>
    <row r="6461" spans="1:49" x14ac:dyDescent="0.2">
      <c r="A6461" s="7">
        <v>112</v>
      </c>
      <c r="B6461" s="40">
        <v>1884</v>
      </c>
      <c r="C6461" s="40"/>
      <c r="D6461" s="7">
        <v>1</v>
      </c>
      <c r="E6461" s="7">
        <v>22</v>
      </c>
      <c r="F6461" s="7">
        <v>2</v>
      </c>
      <c r="G6461" s="7">
        <v>14</v>
      </c>
      <c r="H6461" s="1">
        <v>28</v>
      </c>
      <c r="I6461" s="7">
        <v>0</v>
      </c>
      <c r="J6461" s="7">
        <v>459</v>
      </c>
      <c r="K6461" s="7">
        <v>0</v>
      </c>
      <c r="L6461" s="7">
        <v>5508</v>
      </c>
      <c r="M6461" s="39">
        <v>1016.064</v>
      </c>
      <c r="N6461" s="39" t="s">
        <v>183</v>
      </c>
      <c r="O6461" s="38">
        <v>5.420918367346939</v>
      </c>
      <c r="AW6461" s="26"/>
    </row>
    <row r="6462" spans="1:49" x14ac:dyDescent="0.2">
      <c r="A6462" s="7">
        <v>133</v>
      </c>
      <c r="B6462" s="40">
        <v>1884</v>
      </c>
      <c r="C6462" s="40"/>
      <c r="D6462" s="7">
        <v>1</v>
      </c>
      <c r="E6462" s="7">
        <v>26</v>
      </c>
      <c r="F6462" s="7">
        <v>1</v>
      </c>
      <c r="G6462" s="7">
        <v>2</v>
      </c>
      <c r="H6462" s="1">
        <v>28</v>
      </c>
      <c r="I6462" s="7">
        <v>0</v>
      </c>
      <c r="J6462" s="7">
        <v>0</v>
      </c>
      <c r="K6462" s="7">
        <v>2.75</v>
      </c>
      <c r="L6462" s="7">
        <v>2.75</v>
      </c>
      <c r="M6462" s="36">
        <v>0.4535970244035199</v>
      </c>
      <c r="N6462" s="37" t="s">
        <v>183</v>
      </c>
      <c r="O6462" s="38">
        <v>6.0626500000000005</v>
      </c>
      <c r="AW6462" s="26"/>
    </row>
    <row r="6463" spans="1:49" x14ac:dyDescent="0.2">
      <c r="A6463" s="7">
        <v>176</v>
      </c>
      <c r="B6463" s="40">
        <v>1884</v>
      </c>
      <c r="C6463" s="40"/>
      <c r="D6463" s="7">
        <v>1</v>
      </c>
      <c r="E6463" s="7">
        <v>26</v>
      </c>
      <c r="F6463" s="7">
        <v>3</v>
      </c>
      <c r="G6463" s="7">
        <v>2</v>
      </c>
      <c r="H6463" s="1">
        <v>28</v>
      </c>
      <c r="I6463" s="7">
        <v>0</v>
      </c>
      <c r="J6463" s="7">
        <v>0</v>
      </c>
      <c r="K6463" s="7">
        <v>2.25</v>
      </c>
      <c r="L6463" s="7">
        <v>2.25</v>
      </c>
      <c r="M6463" s="36">
        <v>0.4535970244035199</v>
      </c>
      <c r="N6463" s="37" t="s">
        <v>183</v>
      </c>
      <c r="O6463" s="38">
        <v>4.96035</v>
      </c>
      <c r="AW6463" s="26"/>
    </row>
    <row r="6464" spans="1:49" x14ac:dyDescent="0.2">
      <c r="A6464" s="7">
        <v>44</v>
      </c>
      <c r="B6464" s="40">
        <v>1885</v>
      </c>
      <c r="C6464" s="18">
        <f>B6464-B6463</f>
        <v>1</v>
      </c>
      <c r="D6464" s="7">
        <v>1</v>
      </c>
      <c r="E6464" s="7">
        <v>21</v>
      </c>
      <c r="F6464" s="7">
        <v>1</v>
      </c>
      <c r="G6464" s="7">
        <v>2</v>
      </c>
      <c r="H6464" s="1">
        <v>28</v>
      </c>
      <c r="I6464" s="7">
        <v>0</v>
      </c>
      <c r="J6464" s="7">
        <v>0</v>
      </c>
      <c r="K6464" s="7">
        <v>3</v>
      </c>
      <c r="L6464" s="7">
        <v>3</v>
      </c>
      <c r="M6464" s="36">
        <v>0.4535970244035199</v>
      </c>
      <c r="N6464" s="37" t="s">
        <v>183</v>
      </c>
      <c r="O6464" s="38">
        <v>6.6138000000000003</v>
      </c>
      <c r="AW6464" s="26"/>
    </row>
    <row r="6465" spans="1:49" x14ac:dyDescent="0.2">
      <c r="A6465" s="7">
        <v>27</v>
      </c>
      <c r="B6465" s="40">
        <v>1885</v>
      </c>
      <c r="C6465" s="40"/>
      <c r="D6465" s="7">
        <v>1</v>
      </c>
      <c r="E6465" s="7">
        <v>22</v>
      </c>
      <c r="F6465" s="7">
        <v>5</v>
      </c>
      <c r="G6465" s="7">
        <v>14</v>
      </c>
      <c r="H6465" s="1">
        <v>28</v>
      </c>
      <c r="I6465" s="7">
        <v>21</v>
      </c>
      <c r="J6465" s="7">
        <v>0</v>
      </c>
      <c r="K6465" s="7">
        <v>0</v>
      </c>
      <c r="L6465" s="7">
        <v>5040</v>
      </c>
      <c r="M6465" s="39">
        <v>1016.064</v>
      </c>
      <c r="N6465" s="39" t="s">
        <v>183</v>
      </c>
      <c r="O6465" s="38">
        <v>4.9603174603174605</v>
      </c>
      <c r="AW6465" s="26"/>
    </row>
    <row r="6466" spans="1:49" x14ac:dyDescent="0.2">
      <c r="A6466" s="7">
        <v>99</v>
      </c>
      <c r="B6466" s="40">
        <v>1885</v>
      </c>
      <c r="C6466" s="40"/>
      <c r="D6466" s="7">
        <v>1</v>
      </c>
      <c r="E6466" s="7">
        <v>22</v>
      </c>
      <c r="F6466" s="7">
        <v>2</v>
      </c>
      <c r="G6466" s="7">
        <v>14</v>
      </c>
      <c r="H6466" s="1">
        <v>28</v>
      </c>
      <c r="I6466" s="7">
        <v>0</v>
      </c>
      <c r="J6466" s="7">
        <v>438</v>
      </c>
      <c r="K6466" s="7">
        <v>9</v>
      </c>
      <c r="L6466" s="7">
        <v>5265</v>
      </c>
      <c r="M6466" s="39">
        <v>1016.064</v>
      </c>
      <c r="N6466" s="39" t="s">
        <v>183</v>
      </c>
      <c r="O6466" s="38">
        <v>5.1817602040816331</v>
      </c>
      <c r="AW6466" s="26"/>
    </row>
    <row r="6467" spans="1:49" x14ac:dyDescent="0.2">
      <c r="A6467" s="7">
        <v>120</v>
      </c>
      <c r="B6467" s="40">
        <v>1885</v>
      </c>
      <c r="C6467" s="40"/>
      <c r="D6467" s="7">
        <v>1</v>
      </c>
      <c r="E6467" s="7">
        <v>26</v>
      </c>
      <c r="F6467" s="7">
        <v>1</v>
      </c>
      <c r="G6467" s="7">
        <v>2</v>
      </c>
      <c r="H6467" s="1">
        <v>28</v>
      </c>
      <c r="I6467" s="7">
        <v>0</v>
      </c>
      <c r="J6467" s="7">
        <v>0</v>
      </c>
      <c r="K6467" s="7">
        <v>3.5</v>
      </c>
      <c r="L6467" s="7">
        <v>3.5</v>
      </c>
      <c r="M6467" s="36">
        <v>0.4535970244035199</v>
      </c>
      <c r="N6467" s="37" t="s">
        <v>183</v>
      </c>
      <c r="O6467" s="38">
        <v>7.7161</v>
      </c>
      <c r="AW6467" s="26"/>
    </row>
    <row r="6468" spans="1:49" x14ac:dyDescent="0.2">
      <c r="A6468" s="7">
        <v>163</v>
      </c>
      <c r="B6468" s="40">
        <v>1885</v>
      </c>
      <c r="C6468" s="40"/>
      <c r="D6468" s="7">
        <v>1</v>
      </c>
      <c r="E6468" s="7">
        <v>26</v>
      </c>
      <c r="F6468" s="7">
        <v>3</v>
      </c>
      <c r="G6468" s="7">
        <v>2</v>
      </c>
      <c r="H6468" s="1">
        <v>28</v>
      </c>
      <c r="I6468" s="7">
        <v>0</v>
      </c>
      <c r="J6468" s="7">
        <v>0</v>
      </c>
      <c r="K6468" s="7">
        <v>2.13</v>
      </c>
      <c r="L6468" s="7">
        <v>2.13</v>
      </c>
      <c r="M6468" s="36">
        <v>0.4535970244035199</v>
      </c>
      <c r="N6468" s="37" t="s">
        <v>183</v>
      </c>
      <c r="O6468" s="38">
        <v>4.6957979999999999</v>
      </c>
      <c r="AW6468" s="26"/>
    </row>
    <row r="6469" spans="1:49" x14ac:dyDescent="0.2">
      <c r="A6469" s="7">
        <v>67</v>
      </c>
      <c r="B6469" s="40">
        <v>1886</v>
      </c>
      <c r="C6469" s="18">
        <f>B6469-B6468</f>
        <v>1</v>
      </c>
      <c r="D6469" s="7">
        <v>1</v>
      </c>
      <c r="E6469" s="7">
        <v>21</v>
      </c>
      <c r="F6469" s="7">
        <v>1</v>
      </c>
      <c r="G6469" s="7">
        <v>2</v>
      </c>
      <c r="H6469" s="1">
        <v>28</v>
      </c>
      <c r="I6469" s="7">
        <v>0</v>
      </c>
      <c r="J6469" s="7">
        <v>0</v>
      </c>
      <c r="K6469" s="7">
        <v>3.25</v>
      </c>
      <c r="L6469" s="7">
        <v>3.25</v>
      </c>
      <c r="M6469" s="36">
        <v>0.4535970244035199</v>
      </c>
      <c r="N6469" s="37" t="s">
        <v>183</v>
      </c>
      <c r="O6469" s="38">
        <v>7.1649500000000002</v>
      </c>
      <c r="AW6469" s="26"/>
    </row>
    <row r="6470" spans="1:49" x14ac:dyDescent="0.2">
      <c r="A6470" s="7">
        <v>50</v>
      </c>
      <c r="B6470" s="40">
        <v>1886</v>
      </c>
      <c r="C6470" s="40"/>
      <c r="D6470" s="7">
        <v>1</v>
      </c>
      <c r="E6470" s="7">
        <v>22</v>
      </c>
      <c r="F6470" s="7">
        <v>5</v>
      </c>
      <c r="G6470" s="7">
        <v>14</v>
      </c>
      <c r="H6470" s="1">
        <v>28</v>
      </c>
      <c r="I6470" s="7">
        <v>21</v>
      </c>
      <c r="J6470" s="7">
        <v>0</v>
      </c>
      <c r="K6470" s="7">
        <v>0</v>
      </c>
      <c r="L6470" s="7">
        <v>5040</v>
      </c>
      <c r="M6470" s="39">
        <v>1016.064</v>
      </c>
      <c r="N6470" s="39" t="s">
        <v>183</v>
      </c>
      <c r="O6470" s="38">
        <v>4.9603174603174605</v>
      </c>
      <c r="AW6470" s="26"/>
    </row>
    <row r="6471" spans="1:49" x14ac:dyDescent="0.2">
      <c r="A6471" s="7">
        <v>86</v>
      </c>
      <c r="B6471" s="40">
        <v>1886</v>
      </c>
      <c r="C6471" s="40"/>
      <c r="D6471" s="7">
        <v>1</v>
      </c>
      <c r="E6471" s="7">
        <v>22</v>
      </c>
      <c r="F6471" s="7">
        <v>2</v>
      </c>
      <c r="G6471" s="7">
        <v>14</v>
      </c>
      <c r="H6471" s="1">
        <v>28</v>
      </c>
      <c r="I6471" s="7">
        <v>0</v>
      </c>
      <c r="J6471" s="7">
        <v>406</v>
      </c>
      <c r="K6471" s="7">
        <v>6</v>
      </c>
      <c r="L6471" s="7">
        <v>4878</v>
      </c>
      <c r="M6471" s="39">
        <v>1016.064</v>
      </c>
      <c r="N6471" s="39" t="s">
        <v>183</v>
      </c>
      <c r="O6471" s="38">
        <v>4.8008786848072562</v>
      </c>
      <c r="AW6471" s="26"/>
    </row>
    <row r="6472" spans="1:49" x14ac:dyDescent="0.2">
      <c r="A6472" s="7">
        <v>103</v>
      </c>
      <c r="B6472" s="40">
        <v>1886</v>
      </c>
      <c r="C6472" s="40"/>
      <c r="D6472" s="7">
        <v>1</v>
      </c>
      <c r="E6472" s="7">
        <v>26</v>
      </c>
      <c r="F6472" s="7">
        <v>1</v>
      </c>
      <c r="G6472" s="7">
        <v>2</v>
      </c>
      <c r="H6472" s="1">
        <v>28</v>
      </c>
      <c r="I6472" s="7">
        <v>0</v>
      </c>
      <c r="J6472" s="7">
        <v>0</v>
      </c>
      <c r="K6472" s="7">
        <v>3.5</v>
      </c>
      <c r="L6472" s="7">
        <v>3.5</v>
      </c>
      <c r="M6472" s="36">
        <v>0.4535970244035199</v>
      </c>
      <c r="N6472" s="37" t="s">
        <v>183</v>
      </c>
      <c r="O6472" s="38">
        <v>7.7161</v>
      </c>
      <c r="AW6472" s="26"/>
    </row>
    <row r="6473" spans="1:49" x14ac:dyDescent="0.2">
      <c r="A6473" s="7">
        <v>148</v>
      </c>
      <c r="B6473" s="40">
        <v>1886</v>
      </c>
      <c r="C6473" s="40"/>
      <c r="D6473" s="7">
        <v>1</v>
      </c>
      <c r="E6473" s="7">
        <v>26</v>
      </c>
      <c r="F6473" s="7">
        <v>3</v>
      </c>
      <c r="G6473" s="7">
        <v>2</v>
      </c>
      <c r="H6473" s="1">
        <v>28</v>
      </c>
      <c r="I6473" s="7">
        <v>0</v>
      </c>
      <c r="J6473" s="7">
        <v>0</v>
      </c>
      <c r="K6473" s="7">
        <v>2.14</v>
      </c>
      <c r="L6473" s="7">
        <v>2.14</v>
      </c>
      <c r="M6473" s="36">
        <v>0.4535970244035199</v>
      </c>
      <c r="N6473" s="37" t="s">
        <v>183</v>
      </c>
      <c r="O6473" s="38">
        <v>4.7178440000000004</v>
      </c>
      <c r="AW6473" s="26"/>
    </row>
    <row r="6474" spans="1:49" x14ac:dyDescent="0.2">
      <c r="A6474" s="7">
        <v>7</v>
      </c>
      <c r="B6474" s="40">
        <v>1887</v>
      </c>
      <c r="C6474" s="18">
        <f>B6474-B6473</f>
        <v>1</v>
      </c>
      <c r="D6474" s="7">
        <v>1</v>
      </c>
      <c r="E6474" s="7">
        <v>21</v>
      </c>
      <c r="F6474" s="7">
        <v>1</v>
      </c>
      <c r="G6474" s="7">
        <v>2</v>
      </c>
      <c r="H6474" s="1">
        <v>28</v>
      </c>
      <c r="I6474" s="7">
        <v>0</v>
      </c>
      <c r="J6474" s="7">
        <v>0</v>
      </c>
      <c r="K6474" s="7">
        <v>3</v>
      </c>
      <c r="L6474" s="7">
        <v>3</v>
      </c>
      <c r="M6474" s="36">
        <v>0.4535970244035199</v>
      </c>
      <c r="N6474" s="37" t="s">
        <v>183</v>
      </c>
      <c r="O6474" s="38">
        <v>6.6138000000000003</v>
      </c>
      <c r="AW6474" s="26"/>
    </row>
    <row r="6475" spans="1:49" x14ac:dyDescent="0.2">
      <c r="A6475" s="7">
        <v>105</v>
      </c>
      <c r="B6475" s="40">
        <v>1887</v>
      </c>
      <c r="C6475" s="40"/>
      <c r="D6475" s="7">
        <v>1</v>
      </c>
      <c r="E6475" s="7">
        <v>22</v>
      </c>
      <c r="F6475" s="7">
        <v>2</v>
      </c>
      <c r="G6475" s="7">
        <v>14</v>
      </c>
      <c r="H6475" s="1">
        <v>28</v>
      </c>
      <c r="I6475" s="7">
        <v>0</v>
      </c>
      <c r="J6475" s="7">
        <v>440</v>
      </c>
      <c r="K6475" s="7">
        <v>0</v>
      </c>
      <c r="L6475" s="7">
        <v>5280</v>
      </c>
      <c r="M6475" s="39">
        <v>1016.064</v>
      </c>
      <c r="N6475" s="39" t="s">
        <v>183</v>
      </c>
      <c r="O6475" s="38">
        <v>5.1965230536659108</v>
      </c>
      <c r="AW6475" s="26"/>
    </row>
    <row r="6476" spans="1:49" x14ac:dyDescent="0.2">
      <c r="A6476" s="7">
        <v>156</v>
      </c>
      <c r="B6476" s="40">
        <v>1887</v>
      </c>
      <c r="C6476" s="40"/>
      <c r="D6476" s="7">
        <v>1</v>
      </c>
      <c r="E6476" s="7">
        <v>22</v>
      </c>
      <c r="F6476" s="7">
        <v>5</v>
      </c>
      <c r="G6476" s="7">
        <v>14</v>
      </c>
      <c r="H6476" s="1">
        <v>28</v>
      </c>
      <c r="I6476" s="7">
        <v>19</v>
      </c>
      <c r="J6476" s="7">
        <v>10</v>
      </c>
      <c r="K6476" s="7">
        <v>0</v>
      </c>
      <c r="L6476" s="7">
        <v>4680</v>
      </c>
      <c r="M6476" s="39">
        <v>1016.064</v>
      </c>
      <c r="N6476" s="39" t="s">
        <v>183</v>
      </c>
      <c r="O6476" s="38">
        <v>4.6060090702947845</v>
      </c>
      <c r="AW6476" s="26"/>
    </row>
    <row r="6477" spans="1:49" x14ac:dyDescent="0.2">
      <c r="A6477" s="7">
        <v>97</v>
      </c>
      <c r="B6477" s="40">
        <v>1887</v>
      </c>
      <c r="C6477" s="40"/>
      <c r="D6477" s="7">
        <v>1</v>
      </c>
      <c r="E6477" s="7">
        <v>23</v>
      </c>
      <c r="F6477" s="7">
        <v>1</v>
      </c>
      <c r="G6477" s="7">
        <v>2</v>
      </c>
      <c r="H6477" s="1">
        <v>28</v>
      </c>
      <c r="I6477" s="7">
        <v>0</v>
      </c>
      <c r="J6477" s="7">
        <v>0</v>
      </c>
      <c r="K6477" s="7">
        <v>3.5</v>
      </c>
      <c r="L6477" s="7">
        <v>3.5</v>
      </c>
      <c r="M6477" s="36">
        <v>0.4535970244035199</v>
      </c>
      <c r="N6477" s="37" t="s">
        <v>183</v>
      </c>
      <c r="O6477" s="38">
        <v>7.7161</v>
      </c>
      <c r="AW6477" s="26"/>
    </row>
    <row r="6478" spans="1:49" x14ac:dyDescent="0.2">
      <c r="A6478" s="7">
        <v>86</v>
      </c>
      <c r="B6478" s="40">
        <v>1887</v>
      </c>
      <c r="C6478" s="40"/>
      <c r="D6478" s="7">
        <v>1</v>
      </c>
      <c r="E6478" s="7">
        <v>26</v>
      </c>
      <c r="F6478" s="7">
        <v>3</v>
      </c>
      <c r="G6478" s="7">
        <v>2</v>
      </c>
      <c r="H6478" s="1">
        <v>28</v>
      </c>
      <c r="I6478" s="7">
        <v>0</v>
      </c>
      <c r="J6478" s="7">
        <v>0</v>
      </c>
      <c r="K6478" s="7">
        <v>1.88</v>
      </c>
      <c r="L6478" s="7">
        <v>1.88</v>
      </c>
      <c r="M6478" s="36">
        <v>0.4535970244035199</v>
      </c>
      <c r="N6478" s="37" t="s">
        <v>183</v>
      </c>
      <c r="O6478" s="38">
        <v>4.1446480000000001</v>
      </c>
      <c r="AW6478" s="26"/>
    </row>
    <row r="6479" spans="1:49" x14ac:dyDescent="0.2">
      <c r="A6479" s="7">
        <v>94</v>
      </c>
      <c r="B6479" s="40">
        <v>1887</v>
      </c>
      <c r="C6479" s="40"/>
      <c r="D6479" s="7">
        <v>1</v>
      </c>
      <c r="E6479" s="7">
        <v>26</v>
      </c>
      <c r="F6479" s="7">
        <v>1</v>
      </c>
      <c r="G6479" s="7">
        <v>2</v>
      </c>
      <c r="H6479" s="1">
        <v>28</v>
      </c>
      <c r="I6479" s="7">
        <v>0</v>
      </c>
      <c r="J6479" s="7">
        <v>0</v>
      </c>
      <c r="K6479" s="7">
        <v>3.5</v>
      </c>
      <c r="L6479" s="7">
        <v>3.5</v>
      </c>
      <c r="M6479" s="36">
        <v>0.4535970244035199</v>
      </c>
      <c r="N6479" s="37" t="s">
        <v>183</v>
      </c>
      <c r="O6479" s="38">
        <v>7.7161</v>
      </c>
      <c r="AW6479" s="26"/>
    </row>
    <row r="6480" spans="1:49" x14ac:dyDescent="0.2">
      <c r="A6480" s="7">
        <v>66</v>
      </c>
      <c r="B6480" s="40">
        <v>1888</v>
      </c>
      <c r="C6480" s="18">
        <f>B6480-B6479</f>
        <v>1</v>
      </c>
      <c r="D6480" s="7">
        <v>1</v>
      </c>
      <c r="E6480" s="7">
        <v>21</v>
      </c>
      <c r="F6480" s="7">
        <v>1</v>
      </c>
      <c r="G6480" s="7">
        <v>2</v>
      </c>
      <c r="H6480" s="1">
        <v>28</v>
      </c>
      <c r="I6480" s="7">
        <v>0</v>
      </c>
      <c r="J6480" s="7">
        <v>0</v>
      </c>
      <c r="K6480" s="7">
        <v>3</v>
      </c>
      <c r="L6480" s="7">
        <v>3</v>
      </c>
      <c r="M6480" s="36">
        <v>0.4535970244035199</v>
      </c>
      <c r="N6480" s="37" t="s">
        <v>183</v>
      </c>
      <c r="O6480" s="38">
        <v>6.6138000000000003</v>
      </c>
      <c r="AW6480" s="26"/>
    </row>
    <row r="6481" spans="1:49" x14ac:dyDescent="0.2">
      <c r="A6481" s="7">
        <v>27</v>
      </c>
      <c r="B6481" s="40">
        <v>1888</v>
      </c>
      <c r="C6481" s="40"/>
      <c r="D6481" s="7">
        <v>1</v>
      </c>
      <c r="E6481" s="7">
        <v>22</v>
      </c>
      <c r="F6481" s="7">
        <v>5</v>
      </c>
      <c r="G6481" s="7">
        <v>14</v>
      </c>
      <c r="H6481" s="1">
        <v>28</v>
      </c>
      <c r="I6481" s="7">
        <v>20</v>
      </c>
      <c r="J6481" s="7">
        <v>10</v>
      </c>
      <c r="K6481" s="7">
        <v>0</v>
      </c>
      <c r="L6481" s="7">
        <v>4920</v>
      </c>
      <c r="M6481" s="39">
        <v>1016.064</v>
      </c>
      <c r="N6481" s="39" t="s">
        <v>183</v>
      </c>
      <c r="O6481" s="38">
        <v>4.8422146636432348</v>
      </c>
      <c r="AW6481" s="26"/>
    </row>
    <row r="6482" spans="1:49" x14ac:dyDescent="0.2">
      <c r="A6482" s="7">
        <v>85</v>
      </c>
      <c r="B6482" s="40">
        <v>1888</v>
      </c>
      <c r="C6482" s="40"/>
      <c r="D6482" s="7">
        <v>1</v>
      </c>
      <c r="E6482" s="7">
        <v>22</v>
      </c>
      <c r="F6482" s="7">
        <v>2</v>
      </c>
      <c r="G6482" s="7">
        <v>14</v>
      </c>
      <c r="H6482" s="1">
        <v>28</v>
      </c>
      <c r="I6482" s="7">
        <v>0</v>
      </c>
      <c r="J6482" s="7">
        <v>413</v>
      </c>
      <c r="K6482" s="7">
        <v>0</v>
      </c>
      <c r="L6482" s="7">
        <v>4956</v>
      </c>
      <c r="M6482" s="39">
        <v>1016.064</v>
      </c>
      <c r="N6482" s="39" t="s">
        <v>183</v>
      </c>
      <c r="O6482" s="38">
        <v>4.8776455026455032</v>
      </c>
      <c r="AW6482" s="26"/>
    </row>
    <row r="6483" spans="1:49" x14ac:dyDescent="0.2">
      <c r="A6483" s="7">
        <v>95</v>
      </c>
      <c r="B6483" s="40">
        <v>1888</v>
      </c>
      <c r="C6483" s="40"/>
      <c r="D6483" s="7">
        <v>1</v>
      </c>
      <c r="E6483" s="7">
        <v>26</v>
      </c>
      <c r="F6483" s="7">
        <v>3</v>
      </c>
      <c r="G6483" s="7">
        <v>2</v>
      </c>
      <c r="H6483" s="1">
        <v>28</v>
      </c>
      <c r="I6483" s="7">
        <v>0</v>
      </c>
      <c r="J6483" s="7">
        <v>0</v>
      </c>
      <c r="K6483" s="7">
        <v>1.88</v>
      </c>
      <c r="L6483" s="7">
        <v>1.88</v>
      </c>
      <c r="M6483" s="36">
        <v>0.4535970244035199</v>
      </c>
      <c r="N6483" s="37" t="s">
        <v>183</v>
      </c>
      <c r="O6483" s="38">
        <v>4.1446480000000001</v>
      </c>
      <c r="AW6483" s="26"/>
    </row>
    <row r="6484" spans="1:49" x14ac:dyDescent="0.2">
      <c r="A6484" s="7">
        <v>118</v>
      </c>
      <c r="B6484" s="40">
        <v>1888</v>
      </c>
      <c r="C6484" s="40"/>
      <c r="D6484" s="7">
        <v>1</v>
      </c>
      <c r="E6484" s="7">
        <v>26</v>
      </c>
      <c r="F6484" s="7">
        <v>1</v>
      </c>
      <c r="G6484" s="7">
        <v>2</v>
      </c>
      <c r="H6484" s="1">
        <v>28</v>
      </c>
      <c r="I6484" s="7">
        <v>0</v>
      </c>
      <c r="J6484" s="7">
        <v>0</v>
      </c>
      <c r="K6484" s="7">
        <v>3.5</v>
      </c>
      <c r="L6484" s="7">
        <v>3.5</v>
      </c>
      <c r="M6484" s="36">
        <v>0.4535970244035199</v>
      </c>
      <c r="N6484" s="37" t="s">
        <v>183</v>
      </c>
      <c r="O6484" s="38">
        <v>7.7161</v>
      </c>
      <c r="AW6484" s="26"/>
    </row>
    <row r="6485" spans="1:49" x14ac:dyDescent="0.2">
      <c r="A6485" s="7">
        <v>66</v>
      </c>
      <c r="B6485" s="40">
        <v>1889</v>
      </c>
      <c r="C6485" s="18">
        <f>B6485-B6484</f>
        <v>1</v>
      </c>
      <c r="D6485" s="7">
        <v>1</v>
      </c>
      <c r="E6485" s="7">
        <v>21</v>
      </c>
      <c r="F6485" s="7">
        <v>1</v>
      </c>
      <c r="G6485" s="7">
        <v>2</v>
      </c>
      <c r="H6485" s="1">
        <v>28</v>
      </c>
      <c r="I6485" s="7">
        <v>0</v>
      </c>
      <c r="J6485" s="7">
        <v>0</v>
      </c>
      <c r="K6485" s="7">
        <v>3</v>
      </c>
      <c r="L6485" s="7">
        <v>3</v>
      </c>
      <c r="M6485" s="36">
        <v>0.4535970244035199</v>
      </c>
      <c r="N6485" s="37" t="s">
        <v>183</v>
      </c>
      <c r="O6485" s="38">
        <v>6.6138000000000003</v>
      </c>
      <c r="AW6485" s="26"/>
    </row>
    <row r="6486" spans="1:49" x14ac:dyDescent="0.2">
      <c r="A6486" s="7">
        <v>55</v>
      </c>
      <c r="B6486" s="40">
        <v>1889</v>
      </c>
      <c r="C6486" s="40"/>
      <c r="D6486" s="7">
        <v>1</v>
      </c>
      <c r="E6486" s="7">
        <v>22</v>
      </c>
      <c r="F6486" s="7">
        <v>5</v>
      </c>
      <c r="G6486" s="7">
        <v>14</v>
      </c>
      <c r="H6486" s="1">
        <v>28</v>
      </c>
      <c r="I6486" s="7">
        <v>17</v>
      </c>
      <c r="J6486" s="7">
        <v>0</v>
      </c>
      <c r="K6486" s="7">
        <v>0</v>
      </c>
      <c r="L6486" s="7">
        <v>4080</v>
      </c>
      <c r="M6486" s="39">
        <v>1016.064</v>
      </c>
      <c r="N6486" s="39" t="s">
        <v>183</v>
      </c>
      <c r="O6486" s="38">
        <v>4.0154950869236581</v>
      </c>
      <c r="AW6486" s="26"/>
    </row>
    <row r="6487" spans="1:49" x14ac:dyDescent="0.2">
      <c r="A6487" s="7">
        <v>85</v>
      </c>
      <c r="B6487" s="40">
        <v>1889</v>
      </c>
      <c r="C6487" s="40"/>
      <c r="D6487" s="7">
        <v>1</v>
      </c>
      <c r="E6487" s="7">
        <v>22</v>
      </c>
      <c r="F6487" s="7">
        <v>2</v>
      </c>
      <c r="G6487" s="7">
        <v>14</v>
      </c>
      <c r="H6487" s="1">
        <v>28</v>
      </c>
      <c r="I6487" s="7">
        <v>0</v>
      </c>
      <c r="J6487" s="7">
        <v>416</v>
      </c>
      <c r="K6487" s="7">
        <v>2</v>
      </c>
      <c r="L6487" s="7">
        <v>4994</v>
      </c>
      <c r="M6487" s="39">
        <v>1016.064</v>
      </c>
      <c r="N6487" s="39" t="s">
        <v>183</v>
      </c>
      <c r="O6487" s="38">
        <v>4.9150447215923405</v>
      </c>
      <c r="AW6487" s="26"/>
    </row>
    <row r="6488" spans="1:49" x14ac:dyDescent="0.2">
      <c r="A6488" s="7">
        <v>178</v>
      </c>
      <c r="B6488" s="40">
        <v>1889</v>
      </c>
      <c r="C6488" s="40"/>
      <c r="D6488" s="7">
        <v>1</v>
      </c>
      <c r="E6488" s="7">
        <v>23</v>
      </c>
      <c r="F6488" s="7">
        <v>1</v>
      </c>
      <c r="G6488" s="7">
        <v>2</v>
      </c>
      <c r="H6488" s="1">
        <v>28</v>
      </c>
      <c r="I6488" s="7">
        <v>0</v>
      </c>
      <c r="J6488" s="7">
        <v>0</v>
      </c>
      <c r="K6488" s="7">
        <v>3.5</v>
      </c>
      <c r="L6488" s="7">
        <v>3.5</v>
      </c>
      <c r="M6488" s="36">
        <v>0.4535970244035199</v>
      </c>
      <c r="N6488" s="37" t="s">
        <v>183</v>
      </c>
      <c r="O6488" s="38">
        <v>7.7161</v>
      </c>
      <c r="AW6488" s="26"/>
    </row>
    <row r="6489" spans="1:49" x14ac:dyDescent="0.2">
      <c r="A6489" s="7">
        <v>102</v>
      </c>
      <c r="B6489" s="40">
        <v>1889</v>
      </c>
      <c r="C6489" s="40"/>
      <c r="D6489" s="7">
        <v>1</v>
      </c>
      <c r="E6489" s="7">
        <v>26</v>
      </c>
      <c r="F6489" s="7">
        <v>1</v>
      </c>
      <c r="G6489" s="7">
        <v>2</v>
      </c>
      <c r="H6489" s="1">
        <v>28</v>
      </c>
      <c r="I6489" s="7">
        <v>0</v>
      </c>
      <c r="J6489" s="7">
        <v>0</v>
      </c>
      <c r="K6489" s="7">
        <v>3.5</v>
      </c>
      <c r="L6489" s="7">
        <v>3.5</v>
      </c>
      <c r="M6489" s="36">
        <v>0.4535970244035199</v>
      </c>
      <c r="N6489" s="37" t="s">
        <v>183</v>
      </c>
      <c r="O6489" s="38">
        <v>7.7161</v>
      </c>
      <c r="AW6489" s="26"/>
    </row>
    <row r="6490" spans="1:49" x14ac:dyDescent="0.2">
      <c r="A6490" s="7">
        <v>147</v>
      </c>
      <c r="B6490" s="40">
        <v>1889</v>
      </c>
      <c r="C6490" s="40"/>
      <c r="D6490" s="7">
        <v>1</v>
      </c>
      <c r="E6490" s="7">
        <v>26</v>
      </c>
      <c r="F6490" s="7">
        <v>3</v>
      </c>
      <c r="G6490" s="7">
        <v>2</v>
      </c>
      <c r="H6490" s="1">
        <v>28</v>
      </c>
      <c r="I6490" s="7">
        <v>0</v>
      </c>
      <c r="J6490" s="7">
        <v>0</v>
      </c>
      <c r="K6490" s="7">
        <v>2.25</v>
      </c>
      <c r="L6490" s="7">
        <v>2.25</v>
      </c>
      <c r="M6490" s="36">
        <v>0.4535970244035199</v>
      </c>
      <c r="N6490" s="37" t="s">
        <v>183</v>
      </c>
      <c r="O6490" s="38">
        <v>4.96035</v>
      </c>
      <c r="AW6490" s="26"/>
    </row>
    <row r="6491" spans="1:49" x14ac:dyDescent="0.2">
      <c r="A6491" s="7">
        <v>65</v>
      </c>
      <c r="B6491" s="40">
        <v>1890</v>
      </c>
      <c r="C6491" s="18">
        <f>B6491-B6490</f>
        <v>1</v>
      </c>
      <c r="D6491" s="7">
        <v>1</v>
      </c>
      <c r="E6491" s="7">
        <v>21</v>
      </c>
      <c r="F6491" s="7">
        <v>1</v>
      </c>
      <c r="G6491" s="7">
        <v>2</v>
      </c>
      <c r="H6491" s="1">
        <v>28</v>
      </c>
      <c r="I6491" s="7">
        <v>0</v>
      </c>
      <c r="J6491" s="7">
        <v>0</v>
      </c>
      <c r="K6491" s="7">
        <v>4</v>
      </c>
      <c r="L6491" s="7">
        <v>4</v>
      </c>
      <c r="M6491" s="36">
        <v>0.4535970244035199</v>
      </c>
      <c r="N6491" s="37" t="s">
        <v>183</v>
      </c>
      <c r="O6491" s="38">
        <v>8.8184000000000005</v>
      </c>
      <c r="AW6491" s="26"/>
    </row>
    <row r="6492" spans="1:49" x14ac:dyDescent="0.2">
      <c r="A6492" s="7">
        <v>49</v>
      </c>
      <c r="B6492" s="40">
        <v>1890</v>
      </c>
      <c r="C6492" s="40"/>
      <c r="D6492" s="7">
        <v>1</v>
      </c>
      <c r="E6492" s="7">
        <v>22</v>
      </c>
      <c r="F6492" s="7">
        <v>5</v>
      </c>
      <c r="G6492" s="7">
        <v>14</v>
      </c>
      <c r="H6492" s="1">
        <v>28</v>
      </c>
      <c r="I6492" s="7">
        <v>24</v>
      </c>
      <c r="J6492" s="7">
        <v>0</v>
      </c>
      <c r="K6492" s="7">
        <v>0</v>
      </c>
      <c r="L6492" s="7">
        <v>5760</v>
      </c>
      <c r="M6492" s="39">
        <v>1016.064</v>
      </c>
      <c r="N6492" s="39" t="s">
        <v>183</v>
      </c>
      <c r="O6492" s="38">
        <v>5.6689342403628116</v>
      </c>
      <c r="AW6492" s="26"/>
    </row>
    <row r="6493" spans="1:49" x14ac:dyDescent="0.2">
      <c r="A6493" s="7">
        <v>84</v>
      </c>
      <c r="B6493" s="40">
        <v>1890</v>
      </c>
      <c r="C6493" s="40"/>
      <c r="D6493" s="7">
        <v>1</v>
      </c>
      <c r="E6493" s="7">
        <v>22</v>
      </c>
      <c r="F6493" s="7">
        <v>2</v>
      </c>
      <c r="G6493" s="7">
        <v>14</v>
      </c>
      <c r="H6493" s="1">
        <v>28</v>
      </c>
      <c r="I6493" s="7">
        <v>0</v>
      </c>
      <c r="J6493" s="7">
        <v>468</v>
      </c>
      <c r="K6493" s="7">
        <v>4</v>
      </c>
      <c r="L6493" s="7">
        <v>5620</v>
      </c>
      <c r="M6493" s="39">
        <v>1016.064</v>
      </c>
      <c r="N6493" s="39" t="s">
        <v>183</v>
      </c>
      <c r="O6493" s="38">
        <v>5.5311476442428829</v>
      </c>
      <c r="AW6493" s="26"/>
    </row>
    <row r="6494" spans="1:49" x14ac:dyDescent="0.2">
      <c r="A6494" s="7">
        <v>182</v>
      </c>
      <c r="B6494" s="40">
        <v>1890</v>
      </c>
      <c r="C6494" s="40"/>
      <c r="D6494" s="7">
        <v>1</v>
      </c>
      <c r="E6494" s="7">
        <v>23</v>
      </c>
      <c r="F6494" s="7">
        <v>1</v>
      </c>
      <c r="G6494" s="7">
        <v>2</v>
      </c>
      <c r="H6494" s="1">
        <v>28</v>
      </c>
      <c r="I6494" s="7">
        <v>0</v>
      </c>
      <c r="J6494" s="7">
        <v>0</v>
      </c>
      <c r="K6494" s="7">
        <v>3.5</v>
      </c>
      <c r="L6494" s="7">
        <v>3.5</v>
      </c>
      <c r="M6494" s="36">
        <v>0.4535970244035199</v>
      </c>
      <c r="N6494" s="37" t="s">
        <v>183</v>
      </c>
      <c r="O6494" s="38">
        <v>7.7161</v>
      </c>
      <c r="AW6494" s="26"/>
    </row>
    <row r="6495" spans="1:49" x14ac:dyDescent="0.2">
      <c r="A6495" s="7">
        <v>105</v>
      </c>
      <c r="B6495" s="40">
        <v>1890</v>
      </c>
      <c r="C6495" s="40"/>
      <c r="D6495" s="7">
        <v>1</v>
      </c>
      <c r="E6495" s="7">
        <v>26</v>
      </c>
      <c r="F6495" s="7">
        <v>1</v>
      </c>
      <c r="G6495" s="7">
        <v>2</v>
      </c>
      <c r="H6495" s="1">
        <v>28</v>
      </c>
      <c r="I6495" s="7">
        <v>0</v>
      </c>
      <c r="J6495" s="7">
        <v>0</v>
      </c>
      <c r="K6495" s="7">
        <v>3.5</v>
      </c>
      <c r="L6495" s="7">
        <v>3.5</v>
      </c>
      <c r="M6495" s="36">
        <v>0.4535970244035199</v>
      </c>
      <c r="N6495" s="37" t="s">
        <v>183</v>
      </c>
      <c r="O6495" s="38">
        <v>7.7161</v>
      </c>
      <c r="AW6495" s="26"/>
    </row>
    <row r="6496" spans="1:49" x14ac:dyDescent="0.2">
      <c r="A6496" s="7">
        <v>150</v>
      </c>
      <c r="B6496" s="40">
        <v>1890</v>
      </c>
      <c r="C6496" s="40"/>
      <c r="D6496" s="7">
        <v>1</v>
      </c>
      <c r="E6496" s="7">
        <v>26</v>
      </c>
      <c r="F6496" s="7">
        <v>3</v>
      </c>
      <c r="G6496" s="7">
        <v>2</v>
      </c>
      <c r="H6496" s="1">
        <v>28</v>
      </c>
      <c r="I6496" s="7">
        <v>0</v>
      </c>
      <c r="J6496" s="7">
        <v>0</v>
      </c>
      <c r="K6496" s="7">
        <v>2.88</v>
      </c>
      <c r="L6496" s="7">
        <v>2.88</v>
      </c>
      <c r="M6496" s="36">
        <v>0.4535970244035199</v>
      </c>
      <c r="N6496" s="37" t="s">
        <v>183</v>
      </c>
      <c r="O6496" s="38">
        <v>6.3492480000000002</v>
      </c>
      <c r="AW6496" s="26"/>
    </row>
    <row r="6497" spans="1:49" x14ac:dyDescent="0.2">
      <c r="A6497" s="7">
        <v>65</v>
      </c>
      <c r="B6497" s="40">
        <v>1891</v>
      </c>
      <c r="C6497" s="18">
        <f>B6497-B6496</f>
        <v>1</v>
      </c>
      <c r="D6497" s="7">
        <v>1</v>
      </c>
      <c r="E6497" s="7">
        <v>21</v>
      </c>
      <c r="F6497" s="7">
        <v>1</v>
      </c>
      <c r="G6497" s="7">
        <v>2</v>
      </c>
      <c r="H6497" s="1">
        <v>28</v>
      </c>
      <c r="I6497" s="7">
        <v>0</v>
      </c>
      <c r="J6497" s="7">
        <v>0</v>
      </c>
      <c r="K6497" s="7">
        <v>3</v>
      </c>
      <c r="L6497" s="7">
        <v>3</v>
      </c>
      <c r="M6497" s="36">
        <v>0.4535970244035199</v>
      </c>
      <c r="N6497" s="37" t="s">
        <v>183</v>
      </c>
      <c r="O6497" s="38">
        <v>6.6138000000000003</v>
      </c>
      <c r="AW6497" s="26"/>
    </row>
    <row r="6498" spans="1:49" x14ac:dyDescent="0.2">
      <c r="A6498" s="7">
        <v>48</v>
      </c>
      <c r="B6498" s="40">
        <v>1891</v>
      </c>
      <c r="C6498" s="40"/>
      <c r="D6498" s="7">
        <v>1</v>
      </c>
      <c r="E6498" s="7">
        <v>22</v>
      </c>
      <c r="F6498" s="7">
        <v>5</v>
      </c>
      <c r="G6498" s="7">
        <v>14</v>
      </c>
      <c r="H6498" s="1">
        <v>28</v>
      </c>
      <c r="I6498" s="7">
        <v>18</v>
      </c>
      <c r="J6498" s="7">
        <v>0</v>
      </c>
      <c r="K6498" s="7">
        <v>0</v>
      </c>
      <c r="L6498" s="7">
        <v>4320</v>
      </c>
      <c r="M6498" s="39">
        <v>1016.064</v>
      </c>
      <c r="N6498" s="39" t="s">
        <v>183</v>
      </c>
      <c r="O6498" s="38">
        <v>4.2517006802721093</v>
      </c>
      <c r="AW6498" s="26"/>
    </row>
    <row r="6499" spans="1:49" x14ac:dyDescent="0.2">
      <c r="A6499" s="7">
        <v>84</v>
      </c>
      <c r="B6499" s="40">
        <v>1891</v>
      </c>
      <c r="C6499" s="40"/>
      <c r="D6499" s="7">
        <v>1</v>
      </c>
      <c r="E6499" s="7">
        <v>22</v>
      </c>
      <c r="F6499" s="7">
        <v>2</v>
      </c>
      <c r="G6499" s="7">
        <v>14</v>
      </c>
      <c r="H6499" s="1">
        <v>28</v>
      </c>
      <c r="I6499" s="7">
        <v>0</v>
      </c>
      <c r="J6499" s="7">
        <v>447</v>
      </c>
      <c r="K6499" s="7">
        <v>0</v>
      </c>
      <c r="L6499" s="7">
        <v>5364</v>
      </c>
      <c r="M6499" s="39">
        <v>1016.064</v>
      </c>
      <c r="N6499" s="39" t="s">
        <v>183</v>
      </c>
      <c r="O6499" s="38">
        <v>5.2791950113378689</v>
      </c>
      <c r="AW6499" s="26"/>
    </row>
    <row r="6500" spans="1:49" x14ac:dyDescent="0.2">
      <c r="A6500" s="7">
        <v>181</v>
      </c>
      <c r="B6500" s="40">
        <v>1891</v>
      </c>
      <c r="C6500" s="40"/>
      <c r="D6500" s="7">
        <v>1</v>
      </c>
      <c r="E6500" s="7">
        <v>23</v>
      </c>
      <c r="F6500" s="7">
        <v>1</v>
      </c>
      <c r="G6500" s="7">
        <v>2</v>
      </c>
      <c r="H6500" s="1">
        <v>28</v>
      </c>
      <c r="I6500" s="7">
        <v>0</v>
      </c>
      <c r="J6500" s="7">
        <v>0</v>
      </c>
      <c r="K6500" s="7">
        <v>3.5</v>
      </c>
      <c r="L6500" s="7">
        <v>3.5</v>
      </c>
      <c r="M6500" s="36">
        <v>0.4535970244035199</v>
      </c>
      <c r="N6500" s="37" t="s">
        <v>183</v>
      </c>
      <c r="O6500" s="38">
        <v>7.7161</v>
      </c>
      <c r="AW6500" s="26"/>
    </row>
    <row r="6501" spans="1:49" x14ac:dyDescent="0.2">
      <c r="A6501" s="7">
        <v>105</v>
      </c>
      <c r="B6501" s="40">
        <v>1891</v>
      </c>
      <c r="C6501" s="40"/>
      <c r="D6501" s="7">
        <v>1</v>
      </c>
      <c r="E6501" s="7">
        <v>26</v>
      </c>
      <c r="F6501" s="7">
        <v>1</v>
      </c>
      <c r="G6501" s="7">
        <v>2</v>
      </c>
      <c r="H6501" s="1">
        <v>28</v>
      </c>
      <c r="I6501" s="7">
        <v>0</v>
      </c>
      <c r="J6501" s="7">
        <v>0</v>
      </c>
      <c r="K6501" s="7">
        <v>3.25</v>
      </c>
      <c r="L6501" s="7">
        <v>3.25</v>
      </c>
      <c r="M6501" s="36">
        <v>0.4535970244035199</v>
      </c>
      <c r="N6501" s="37" t="s">
        <v>183</v>
      </c>
      <c r="O6501" s="38">
        <v>7.1649500000000002</v>
      </c>
      <c r="AW6501" s="26"/>
    </row>
    <row r="6502" spans="1:49" x14ac:dyDescent="0.2">
      <c r="A6502" s="7">
        <v>150</v>
      </c>
      <c r="B6502" s="40">
        <v>1891</v>
      </c>
      <c r="C6502" s="40"/>
      <c r="D6502" s="7">
        <v>1</v>
      </c>
      <c r="E6502" s="7">
        <v>26</v>
      </c>
      <c r="F6502" s="7">
        <v>3</v>
      </c>
      <c r="G6502" s="7">
        <v>2</v>
      </c>
      <c r="H6502" s="1">
        <v>28</v>
      </c>
      <c r="I6502" s="7">
        <v>0</v>
      </c>
      <c r="J6502" s="7">
        <v>0</v>
      </c>
      <c r="K6502" s="7">
        <v>2.75</v>
      </c>
      <c r="L6502" s="7">
        <v>2.75</v>
      </c>
      <c r="M6502" s="36">
        <v>0.4535970244035199</v>
      </c>
      <c r="N6502" s="37" t="s">
        <v>183</v>
      </c>
      <c r="O6502" s="38">
        <v>6.0626500000000005</v>
      </c>
      <c r="AW6502" s="26"/>
    </row>
    <row r="6503" spans="1:49" x14ac:dyDescent="0.2">
      <c r="A6503" s="7">
        <v>65</v>
      </c>
      <c r="B6503" s="40">
        <v>1892</v>
      </c>
      <c r="C6503" s="18">
        <f>B6503-B6502</f>
        <v>1</v>
      </c>
      <c r="D6503" s="7">
        <v>1</v>
      </c>
      <c r="E6503" s="7">
        <v>21</v>
      </c>
      <c r="F6503" s="7">
        <v>1</v>
      </c>
      <c r="G6503" s="7">
        <v>2</v>
      </c>
      <c r="H6503" s="1">
        <v>28</v>
      </c>
      <c r="I6503" s="7">
        <v>0</v>
      </c>
      <c r="J6503" s="7">
        <v>0</v>
      </c>
      <c r="K6503" s="7">
        <v>3</v>
      </c>
      <c r="L6503" s="7">
        <v>3</v>
      </c>
      <c r="M6503" s="36">
        <v>0.4535970244035199</v>
      </c>
      <c r="N6503" s="37" t="s">
        <v>183</v>
      </c>
      <c r="O6503" s="38">
        <v>6.6138000000000003</v>
      </c>
      <c r="AW6503" s="26"/>
    </row>
    <row r="6504" spans="1:49" x14ac:dyDescent="0.2">
      <c r="A6504" s="7">
        <v>48</v>
      </c>
      <c r="B6504" s="40">
        <v>1892</v>
      </c>
      <c r="C6504" s="40"/>
      <c r="D6504" s="7">
        <v>1</v>
      </c>
      <c r="E6504" s="7">
        <v>22</v>
      </c>
      <c r="F6504" s="7">
        <v>5</v>
      </c>
      <c r="G6504" s="7">
        <v>14</v>
      </c>
      <c r="H6504" s="1">
        <v>28</v>
      </c>
      <c r="I6504" s="7">
        <v>18</v>
      </c>
      <c r="J6504" s="7">
        <v>15</v>
      </c>
      <c r="K6504" s="7">
        <v>0</v>
      </c>
      <c r="L6504" s="7">
        <v>4500</v>
      </c>
      <c r="M6504" s="39">
        <v>1016.064</v>
      </c>
      <c r="N6504" s="39" t="s">
        <v>183</v>
      </c>
      <c r="O6504" s="38">
        <v>4.4288548752834469</v>
      </c>
      <c r="AW6504" s="26"/>
    </row>
    <row r="6505" spans="1:49" x14ac:dyDescent="0.2">
      <c r="A6505" s="7">
        <v>94</v>
      </c>
      <c r="B6505" s="40">
        <v>1892</v>
      </c>
      <c r="C6505" s="40"/>
      <c r="D6505" s="7">
        <v>1</v>
      </c>
      <c r="E6505" s="7">
        <v>22</v>
      </c>
      <c r="F6505" s="7">
        <v>2</v>
      </c>
      <c r="G6505" s="7">
        <v>14</v>
      </c>
      <c r="H6505" s="1">
        <v>28</v>
      </c>
      <c r="I6505" s="7">
        <v>0</v>
      </c>
      <c r="J6505" s="7">
        <v>442</v>
      </c>
      <c r="K6505" s="7">
        <v>8</v>
      </c>
      <c r="L6505" s="7">
        <v>5312</v>
      </c>
      <c r="M6505" s="39">
        <v>1016.064</v>
      </c>
      <c r="N6505" s="39" t="s">
        <v>183</v>
      </c>
      <c r="O6505" s="38">
        <v>5.2280171327790379</v>
      </c>
      <c r="AW6505" s="26"/>
    </row>
    <row r="6506" spans="1:49" x14ac:dyDescent="0.2">
      <c r="A6506" s="7">
        <v>115</v>
      </c>
      <c r="B6506" s="40">
        <v>1892</v>
      </c>
      <c r="C6506" s="40"/>
      <c r="D6506" s="7">
        <v>1</v>
      </c>
      <c r="E6506" s="7">
        <v>26</v>
      </c>
      <c r="F6506" s="7">
        <v>1</v>
      </c>
      <c r="G6506" s="7">
        <v>2</v>
      </c>
      <c r="H6506" s="1">
        <v>28</v>
      </c>
      <c r="I6506" s="7">
        <v>0</v>
      </c>
      <c r="J6506" s="7">
        <v>0</v>
      </c>
      <c r="K6506" s="7">
        <v>3.25</v>
      </c>
      <c r="L6506" s="7">
        <v>3.25</v>
      </c>
      <c r="M6506" s="36">
        <v>0.4535970244035199</v>
      </c>
      <c r="N6506" s="37" t="s">
        <v>183</v>
      </c>
      <c r="O6506" s="38">
        <v>7.1649500000000002</v>
      </c>
      <c r="AW6506" s="26"/>
    </row>
    <row r="6507" spans="1:49" x14ac:dyDescent="0.2">
      <c r="A6507" s="7">
        <v>157</v>
      </c>
      <c r="B6507" s="40">
        <v>1892</v>
      </c>
      <c r="C6507" s="40"/>
      <c r="D6507" s="7">
        <v>1</v>
      </c>
      <c r="E6507" s="7">
        <v>26</v>
      </c>
      <c r="F6507" s="7">
        <v>3</v>
      </c>
      <c r="G6507" s="7">
        <v>2</v>
      </c>
      <c r="H6507" s="1">
        <v>28</v>
      </c>
      <c r="I6507" s="7">
        <v>0</v>
      </c>
      <c r="J6507" s="7">
        <v>0</v>
      </c>
      <c r="K6507" s="7">
        <v>3</v>
      </c>
      <c r="L6507" s="7">
        <v>3</v>
      </c>
      <c r="M6507" s="36">
        <v>0.4535970244035199</v>
      </c>
      <c r="N6507" s="37" t="s">
        <v>183</v>
      </c>
      <c r="O6507" s="38">
        <v>6.6138000000000003</v>
      </c>
      <c r="AW6507" s="26"/>
    </row>
    <row r="6508" spans="1:49" x14ac:dyDescent="0.2">
      <c r="A6508" s="7">
        <v>65</v>
      </c>
      <c r="B6508" s="40">
        <v>1893</v>
      </c>
      <c r="C6508" s="18">
        <f>B6508-B6507</f>
        <v>1</v>
      </c>
      <c r="D6508" s="7">
        <v>1</v>
      </c>
      <c r="E6508" s="7">
        <v>21</v>
      </c>
      <c r="F6508" s="7">
        <v>1</v>
      </c>
      <c r="G6508" s="7">
        <v>2</v>
      </c>
      <c r="H6508" s="1">
        <v>28</v>
      </c>
      <c r="I6508" s="7">
        <v>0</v>
      </c>
      <c r="J6508" s="7">
        <v>0</v>
      </c>
      <c r="K6508" s="7">
        <v>3</v>
      </c>
      <c r="L6508" s="7">
        <v>3</v>
      </c>
      <c r="M6508" s="36">
        <v>0.4535970244035199</v>
      </c>
      <c r="N6508" s="37" t="s">
        <v>183</v>
      </c>
      <c r="O6508" s="38">
        <v>6.6138000000000003</v>
      </c>
      <c r="AW6508" s="26"/>
    </row>
    <row r="6509" spans="1:49" x14ac:dyDescent="0.2">
      <c r="A6509" s="7">
        <v>48</v>
      </c>
      <c r="B6509" s="40">
        <v>1893</v>
      </c>
      <c r="C6509" s="40"/>
      <c r="D6509" s="7">
        <v>1</v>
      </c>
      <c r="E6509" s="7">
        <v>22</v>
      </c>
      <c r="F6509" s="7">
        <v>5</v>
      </c>
      <c r="G6509" s="7">
        <v>14</v>
      </c>
      <c r="H6509" s="1">
        <v>28</v>
      </c>
      <c r="I6509" s="7">
        <v>19</v>
      </c>
      <c r="J6509" s="7">
        <v>15</v>
      </c>
      <c r="K6509" s="7">
        <v>0</v>
      </c>
      <c r="L6509" s="7">
        <v>4740</v>
      </c>
      <c r="M6509" s="39">
        <v>1016.064</v>
      </c>
      <c r="N6509" s="39" t="s">
        <v>183</v>
      </c>
      <c r="O6509" s="38">
        <v>4.6650604686318973</v>
      </c>
      <c r="AW6509" s="26"/>
    </row>
    <row r="6510" spans="1:49" x14ac:dyDescent="0.2">
      <c r="A6510" s="7">
        <v>84</v>
      </c>
      <c r="B6510" s="40">
        <v>1893</v>
      </c>
      <c r="C6510" s="40"/>
      <c r="D6510" s="7">
        <v>1</v>
      </c>
      <c r="E6510" s="7">
        <v>22</v>
      </c>
      <c r="F6510" s="7">
        <v>2</v>
      </c>
      <c r="G6510" s="7">
        <v>14</v>
      </c>
      <c r="H6510" s="1">
        <v>28</v>
      </c>
      <c r="I6510" s="7">
        <v>0</v>
      </c>
      <c r="J6510" s="7">
        <v>402</v>
      </c>
      <c r="K6510" s="7">
        <v>2</v>
      </c>
      <c r="L6510" s="7">
        <v>4826</v>
      </c>
      <c r="M6510" s="39">
        <v>1016.064</v>
      </c>
      <c r="N6510" s="39" t="s">
        <v>183</v>
      </c>
      <c r="O6510" s="38">
        <v>4.7497008062484252</v>
      </c>
      <c r="AW6510" s="26"/>
    </row>
    <row r="6511" spans="1:49" x14ac:dyDescent="0.2">
      <c r="A6511" s="7">
        <v>97</v>
      </c>
      <c r="B6511" s="40">
        <v>1893</v>
      </c>
      <c r="C6511" s="40"/>
      <c r="D6511" s="7">
        <v>1</v>
      </c>
      <c r="E6511" s="7">
        <v>26</v>
      </c>
      <c r="F6511" s="7">
        <v>3</v>
      </c>
      <c r="G6511" s="7">
        <v>2</v>
      </c>
      <c r="H6511" s="1">
        <v>28</v>
      </c>
      <c r="I6511" s="7">
        <v>0</v>
      </c>
      <c r="J6511" s="7">
        <v>0</v>
      </c>
      <c r="K6511" s="7">
        <v>3</v>
      </c>
      <c r="L6511" s="7">
        <v>3</v>
      </c>
      <c r="M6511" s="36">
        <v>0.4535970244035199</v>
      </c>
      <c r="N6511" s="37" t="s">
        <v>183</v>
      </c>
      <c r="O6511" s="38">
        <v>6.6138000000000003</v>
      </c>
      <c r="AW6511" s="26"/>
    </row>
    <row r="6512" spans="1:49" x14ac:dyDescent="0.2">
      <c r="A6512" s="7">
        <v>65</v>
      </c>
      <c r="B6512" s="40">
        <v>1894</v>
      </c>
      <c r="C6512" s="18">
        <f>B6512-B6511</f>
        <v>1</v>
      </c>
      <c r="D6512" s="7">
        <v>1</v>
      </c>
      <c r="E6512" s="7">
        <v>21</v>
      </c>
      <c r="F6512" s="7">
        <v>1</v>
      </c>
      <c r="G6512" s="7">
        <v>2</v>
      </c>
      <c r="H6512" s="1">
        <v>28</v>
      </c>
      <c r="I6512" s="7">
        <v>0</v>
      </c>
      <c r="J6512" s="7">
        <v>0</v>
      </c>
      <c r="K6512" s="7">
        <v>3</v>
      </c>
      <c r="L6512" s="7">
        <v>3</v>
      </c>
      <c r="M6512" s="36">
        <v>0.4535970244035199</v>
      </c>
      <c r="N6512" s="37" t="s">
        <v>183</v>
      </c>
      <c r="O6512" s="38">
        <v>6.6138000000000003</v>
      </c>
      <c r="AW6512" s="26"/>
    </row>
    <row r="6513" spans="1:49" x14ac:dyDescent="0.2">
      <c r="A6513" s="7">
        <v>48</v>
      </c>
      <c r="B6513" s="40">
        <v>1894</v>
      </c>
      <c r="C6513" s="40"/>
      <c r="D6513" s="7">
        <v>1</v>
      </c>
      <c r="E6513" s="7">
        <v>22</v>
      </c>
      <c r="F6513" s="7">
        <v>5</v>
      </c>
      <c r="G6513" s="7">
        <v>14</v>
      </c>
      <c r="H6513" s="1">
        <v>28</v>
      </c>
      <c r="I6513" s="7">
        <v>17</v>
      </c>
      <c r="J6513" s="7">
        <v>0</v>
      </c>
      <c r="K6513" s="7">
        <v>0</v>
      </c>
      <c r="L6513" s="7">
        <v>4080</v>
      </c>
      <c r="M6513" s="39">
        <v>1016.064</v>
      </c>
      <c r="N6513" s="39" t="s">
        <v>183</v>
      </c>
      <c r="O6513" s="38">
        <v>4.0154950869236581</v>
      </c>
      <c r="AW6513" s="26"/>
    </row>
    <row r="6514" spans="1:49" x14ac:dyDescent="0.2">
      <c r="A6514" s="7">
        <v>84</v>
      </c>
      <c r="B6514" s="40">
        <v>1894</v>
      </c>
      <c r="C6514" s="40"/>
      <c r="D6514" s="7">
        <v>1</v>
      </c>
      <c r="E6514" s="7">
        <v>22</v>
      </c>
      <c r="F6514" s="7">
        <v>2</v>
      </c>
      <c r="G6514" s="7">
        <v>14</v>
      </c>
      <c r="H6514" s="1">
        <v>28</v>
      </c>
      <c r="I6514" s="7">
        <v>0</v>
      </c>
      <c r="J6514" s="7">
        <v>393</v>
      </c>
      <c r="K6514" s="7">
        <v>4</v>
      </c>
      <c r="L6514" s="7">
        <v>4720</v>
      </c>
      <c r="M6514" s="39">
        <v>1016.064</v>
      </c>
      <c r="N6514" s="39" t="s">
        <v>183</v>
      </c>
      <c r="O6514" s="38">
        <v>4.6453766691861933</v>
      </c>
      <c r="AW6514" s="26"/>
    </row>
    <row r="6515" spans="1:49" x14ac:dyDescent="0.2">
      <c r="A6515" s="7">
        <v>98</v>
      </c>
      <c r="B6515" s="40">
        <v>1894</v>
      </c>
      <c r="C6515" s="40"/>
      <c r="D6515" s="7">
        <v>1</v>
      </c>
      <c r="E6515" s="7">
        <v>26</v>
      </c>
      <c r="F6515" s="7">
        <v>3</v>
      </c>
      <c r="G6515" s="7">
        <v>2</v>
      </c>
      <c r="H6515" s="1">
        <v>28</v>
      </c>
      <c r="I6515" s="7">
        <v>0</v>
      </c>
      <c r="J6515" s="7">
        <v>0</v>
      </c>
      <c r="K6515" s="7">
        <v>2.75</v>
      </c>
      <c r="L6515" s="7">
        <v>2.75</v>
      </c>
      <c r="M6515" s="36">
        <v>0.4535970244035199</v>
      </c>
      <c r="N6515" s="37" t="s">
        <v>183</v>
      </c>
      <c r="O6515" s="38">
        <v>6.0626500000000005</v>
      </c>
      <c r="AW6515" s="26"/>
    </row>
    <row r="6516" spans="1:49" x14ac:dyDescent="0.2">
      <c r="A6516" s="7">
        <v>64</v>
      </c>
      <c r="B6516" s="40">
        <v>1895</v>
      </c>
      <c r="C6516" s="18">
        <f>B6516-B6515</f>
        <v>1</v>
      </c>
      <c r="D6516" s="7">
        <v>1</v>
      </c>
      <c r="E6516" s="7">
        <v>21</v>
      </c>
      <c r="F6516" s="7">
        <v>1</v>
      </c>
      <c r="G6516" s="7">
        <v>2</v>
      </c>
      <c r="H6516" s="1">
        <v>28</v>
      </c>
      <c r="I6516" s="7">
        <v>0</v>
      </c>
      <c r="J6516" s="7">
        <v>0</v>
      </c>
      <c r="K6516" s="7">
        <v>2.5</v>
      </c>
      <c r="L6516" s="7">
        <v>2.5</v>
      </c>
      <c r="M6516" s="36">
        <v>0.4535970244035199</v>
      </c>
      <c r="N6516" s="37" t="s">
        <v>183</v>
      </c>
      <c r="O6516" s="38">
        <v>5.5114999999999998</v>
      </c>
      <c r="AW6516" s="26"/>
    </row>
    <row r="6517" spans="1:49" x14ac:dyDescent="0.2">
      <c r="A6517" s="7">
        <v>47</v>
      </c>
      <c r="B6517" s="40">
        <v>1895</v>
      </c>
      <c r="C6517" s="40"/>
      <c r="D6517" s="7">
        <v>1</v>
      </c>
      <c r="E6517" s="7">
        <v>22</v>
      </c>
      <c r="F6517" s="7">
        <v>5</v>
      </c>
      <c r="G6517" s="7">
        <v>14</v>
      </c>
      <c r="H6517" s="1">
        <v>28</v>
      </c>
      <c r="I6517" s="7">
        <v>17</v>
      </c>
      <c r="J6517" s="7">
        <v>5</v>
      </c>
      <c r="K6517" s="7">
        <v>0</v>
      </c>
      <c r="L6517" s="7">
        <v>4140</v>
      </c>
      <c r="M6517" s="39">
        <v>1016.064</v>
      </c>
      <c r="N6517" s="39" t="s">
        <v>183</v>
      </c>
      <c r="O6517" s="38">
        <v>4.0745464852607709</v>
      </c>
      <c r="AW6517" s="26"/>
    </row>
    <row r="6518" spans="1:49" x14ac:dyDescent="0.2">
      <c r="A6518" s="7">
        <v>83</v>
      </c>
      <c r="B6518" s="40">
        <v>1895</v>
      </c>
      <c r="C6518" s="40"/>
      <c r="D6518" s="7">
        <v>1</v>
      </c>
      <c r="E6518" s="7">
        <v>22</v>
      </c>
      <c r="F6518" s="7">
        <v>2</v>
      </c>
      <c r="G6518" s="7">
        <v>14</v>
      </c>
      <c r="H6518" s="1">
        <v>28</v>
      </c>
      <c r="I6518" s="7">
        <v>0</v>
      </c>
      <c r="J6518" s="7">
        <v>377</v>
      </c>
      <c r="K6518" s="7">
        <v>2</v>
      </c>
      <c r="L6518" s="7">
        <v>4526</v>
      </c>
      <c r="M6518" s="39">
        <v>1016.064</v>
      </c>
      <c r="N6518" s="39" t="s">
        <v>183</v>
      </c>
      <c r="O6518" s="38">
        <v>4.454443814562862</v>
      </c>
      <c r="AW6518" s="26"/>
    </row>
    <row r="6519" spans="1:49" x14ac:dyDescent="0.2">
      <c r="A6519" s="7">
        <v>96</v>
      </c>
      <c r="B6519" s="40">
        <v>1895</v>
      </c>
      <c r="C6519" s="40"/>
      <c r="D6519" s="7">
        <v>1</v>
      </c>
      <c r="E6519" s="7">
        <v>26</v>
      </c>
      <c r="F6519" s="7">
        <v>3</v>
      </c>
      <c r="G6519" s="7">
        <v>2</v>
      </c>
      <c r="H6519" s="1">
        <v>28</v>
      </c>
      <c r="I6519" s="7">
        <v>0</v>
      </c>
      <c r="J6519" s="7">
        <v>0</v>
      </c>
      <c r="K6519" s="7">
        <v>2.5</v>
      </c>
      <c r="L6519" s="7">
        <v>2.5</v>
      </c>
      <c r="M6519" s="36">
        <v>0.4535970244035199</v>
      </c>
      <c r="N6519" s="37" t="s">
        <v>183</v>
      </c>
      <c r="O6519" s="38">
        <v>5.5114999999999998</v>
      </c>
      <c r="AW6519" s="26"/>
    </row>
    <row r="6520" spans="1:49" x14ac:dyDescent="0.2">
      <c r="A6520" s="7">
        <v>65</v>
      </c>
      <c r="B6520" s="40">
        <v>1896</v>
      </c>
      <c r="C6520" s="18">
        <f>B6520-B6519</f>
        <v>1</v>
      </c>
      <c r="D6520" s="7">
        <v>1</v>
      </c>
      <c r="E6520" s="7">
        <v>21</v>
      </c>
      <c r="F6520" s="7">
        <v>1</v>
      </c>
      <c r="G6520" s="7">
        <v>2</v>
      </c>
      <c r="H6520" s="1">
        <v>28</v>
      </c>
      <c r="I6520" s="7">
        <v>0</v>
      </c>
      <c r="J6520" s="7">
        <v>0</v>
      </c>
      <c r="K6520" s="7">
        <v>2</v>
      </c>
      <c r="L6520" s="7">
        <v>2</v>
      </c>
      <c r="M6520" s="36">
        <v>0.4535970244035199</v>
      </c>
      <c r="N6520" s="37" t="s">
        <v>183</v>
      </c>
      <c r="O6520" s="38">
        <v>4.4092000000000002</v>
      </c>
      <c r="AW6520" s="26"/>
    </row>
    <row r="6521" spans="1:49" x14ac:dyDescent="0.2">
      <c r="A6521" s="7">
        <v>48</v>
      </c>
      <c r="B6521" s="40">
        <v>1896</v>
      </c>
      <c r="C6521" s="40"/>
      <c r="D6521" s="7">
        <v>1</v>
      </c>
      <c r="E6521" s="7">
        <v>22</v>
      </c>
      <c r="F6521" s="7">
        <v>5</v>
      </c>
      <c r="G6521" s="7">
        <v>14</v>
      </c>
      <c r="H6521" s="1">
        <v>28</v>
      </c>
      <c r="I6521" s="7">
        <v>18</v>
      </c>
      <c r="J6521" s="7">
        <v>10</v>
      </c>
      <c r="K6521" s="7">
        <v>0</v>
      </c>
      <c r="L6521" s="7">
        <v>4440</v>
      </c>
      <c r="M6521" s="39">
        <v>1016.064</v>
      </c>
      <c r="N6521" s="39" t="s">
        <v>183</v>
      </c>
      <c r="O6521" s="38">
        <v>4.3698034769463341</v>
      </c>
      <c r="AW6521" s="26"/>
    </row>
    <row r="6522" spans="1:49" x14ac:dyDescent="0.2">
      <c r="A6522" s="7">
        <v>84</v>
      </c>
      <c r="B6522" s="40">
        <v>1896</v>
      </c>
      <c r="C6522" s="40"/>
      <c r="D6522" s="7">
        <v>1</v>
      </c>
      <c r="E6522" s="7">
        <v>22</v>
      </c>
      <c r="F6522" s="7">
        <v>2</v>
      </c>
      <c r="G6522" s="7">
        <v>14</v>
      </c>
      <c r="H6522" s="1">
        <v>28</v>
      </c>
      <c r="I6522" s="7">
        <v>0</v>
      </c>
      <c r="J6522" s="7">
        <v>382</v>
      </c>
      <c r="K6522" s="7">
        <v>9</v>
      </c>
      <c r="L6522" s="7">
        <v>4593</v>
      </c>
      <c r="M6522" s="39">
        <v>1016.064</v>
      </c>
      <c r="N6522" s="39" t="s">
        <v>183</v>
      </c>
      <c r="O6522" s="38">
        <v>4.5203845427059717</v>
      </c>
      <c r="AW6522" s="26"/>
    </row>
    <row r="6523" spans="1:49" x14ac:dyDescent="0.2">
      <c r="A6523" s="7">
        <v>97</v>
      </c>
      <c r="B6523" s="40">
        <v>1896</v>
      </c>
      <c r="C6523" s="40"/>
      <c r="D6523" s="7">
        <v>1</v>
      </c>
      <c r="E6523" s="7">
        <v>26</v>
      </c>
      <c r="F6523" s="7">
        <v>3</v>
      </c>
      <c r="G6523" s="7">
        <v>3</v>
      </c>
      <c r="H6523" s="1">
        <v>28</v>
      </c>
      <c r="I6523" s="7">
        <v>1</v>
      </c>
      <c r="J6523" s="7">
        <v>2</v>
      </c>
      <c r="K6523" s="7">
        <v>6</v>
      </c>
      <c r="L6523" s="7">
        <v>270</v>
      </c>
      <c r="M6523" s="39">
        <f>0.4536*112</f>
        <v>50.803200000000004</v>
      </c>
      <c r="N6523" s="37" t="s">
        <v>183</v>
      </c>
      <c r="O6523" s="38">
        <v>5.3146258503401356</v>
      </c>
      <c r="AW6523" s="26"/>
    </row>
    <row r="6524" spans="1:49" x14ac:dyDescent="0.2">
      <c r="A6524" s="7">
        <v>62</v>
      </c>
      <c r="B6524" s="40">
        <v>1897</v>
      </c>
      <c r="C6524" s="18">
        <f>B6524-B6523</f>
        <v>1</v>
      </c>
      <c r="D6524" s="7">
        <v>1</v>
      </c>
      <c r="E6524" s="7">
        <v>21</v>
      </c>
      <c r="F6524" s="7">
        <v>1</v>
      </c>
      <c r="G6524" s="7">
        <v>2</v>
      </c>
      <c r="H6524" s="1">
        <v>28</v>
      </c>
      <c r="I6524" s="7">
        <v>0</v>
      </c>
      <c r="J6524" s="7">
        <v>0</v>
      </c>
      <c r="K6524" s="7">
        <v>2.5</v>
      </c>
      <c r="L6524" s="7">
        <v>2.5</v>
      </c>
      <c r="M6524" s="36">
        <v>0.4535970244035199</v>
      </c>
      <c r="N6524" s="37" t="s">
        <v>183</v>
      </c>
      <c r="O6524" s="38">
        <v>5.5114999999999998</v>
      </c>
      <c r="AW6524" s="26"/>
    </row>
    <row r="6525" spans="1:49" x14ac:dyDescent="0.2">
      <c r="A6525" s="7">
        <v>45</v>
      </c>
      <c r="B6525" s="40">
        <v>1897</v>
      </c>
      <c r="C6525" s="40"/>
      <c r="D6525" s="7">
        <v>1</v>
      </c>
      <c r="E6525" s="7">
        <v>22</v>
      </c>
      <c r="F6525" s="7">
        <v>1</v>
      </c>
      <c r="G6525" s="7">
        <v>2</v>
      </c>
      <c r="H6525" s="1">
        <v>28</v>
      </c>
      <c r="I6525" s="7">
        <v>0</v>
      </c>
      <c r="J6525" s="7">
        <v>0</v>
      </c>
      <c r="K6525" s="7">
        <v>2.5</v>
      </c>
      <c r="L6525" s="7">
        <v>2.5</v>
      </c>
      <c r="M6525" s="36">
        <v>0.4535970244035199</v>
      </c>
      <c r="N6525" s="37" t="s">
        <v>183</v>
      </c>
      <c r="O6525" s="38">
        <v>5.5114999999999998</v>
      </c>
      <c r="AW6525" s="26"/>
    </row>
    <row r="6526" spans="1:49" x14ac:dyDescent="0.2">
      <c r="A6526" s="7">
        <v>81</v>
      </c>
      <c r="B6526" s="40">
        <v>1897</v>
      </c>
      <c r="C6526" s="40"/>
      <c r="D6526" s="7">
        <v>1</v>
      </c>
      <c r="E6526" s="7">
        <v>22</v>
      </c>
      <c r="F6526" s="7">
        <v>2</v>
      </c>
      <c r="G6526" s="7">
        <v>14</v>
      </c>
      <c r="H6526" s="1">
        <v>28</v>
      </c>
      <c r="I6526" s="7">
        <v>0</v>
      </c>
      <c r="J6526" s="7">
        <v>406</v>
      </c>
      <c r="K6526" s="7">
        <v>0</v>
      </c>
      <c r="L6526" s="7">
        <v>4872</v>
      </c>
      <c r="M6526" s="39">
        <v>1016.064</v>
      </c>
      <c r="N6526" s="39" t="s">
        <v>183</v>
      </c>
      <c r="O6526" s="38">
        <v>4.7949735449735451</v>
      </c>
      <c r="AW6526" s="26"/>
    </row>
    <row r="6527" spans="1:49" x14ac:dyDescent="0.2">
      <c r="A6527" s="7">
        <v>95</v>
      </c>
      <c r="B6527" s="40">
        <v>1897</v>
      </c>
      <c r="C6527" s="40"/>
      <c r="D6527" s="7">
        <v>1</v>
      </c>
      <c r="E6527" s="7">
        <v>26</v>
      </c>
      <c r="F6527" s="7">
        <v>3</v>
      </c>
      <c r="G6527" s="7">
        <v>3</v>
      </c>
      <c r="H6527" s="1">
        <v>28</v>
      </c>
      <c r="I6527" s="7">
        <v>1</v>
      </c>
      <c r="J6527" s="7">
        <v>2</v>
      </c>
      <c r="K6527" s="7">
        <v>6</v>
      </c>
      <c r="L6527" s="7">
        <v>270</v>
      </c>
      <c r="M6527" s="39">
        <f>0.4536*112</f>
        <v>50.803200000000004</v>
      </c>
      <c r="N6527" s="37" t="s">
        <v>183</v>
      </c>
      <c r="O6527" s="38">
        <v>5.3146258503401356</v>
      </c>
      <c r="AW6527" s="26"/>
    </row>
    <row r="6528" spans="1:49" x14ac:dyDescent="0.2">
      <c r="A6528" s="7">
        <v>61</v>
      </c>
      <c r="B6528" s="40">
        <v>1898</v>
      </c>
      <c r="C6528" s="18">
        <f>B6528-B6527</f>
        <v>1</v>
      </c>
      <c r="D6528" s="7">
        <v>1</v>
      </c>
      <c r="E6528" s="7">
        <v>21</v>
      </c>
      <c r="F6528" s="7">
        <v>1</v>
      </c>
      <c r="G6528" s="7">
        <v>2</v>
      </c>
      <c r="H6528" s="1">
        <v>28</v>
      </c>
      <c r="I6528" s="7">
        <v>0</v>
      </c>
      <c r="J6528" s="7">
        <v>0</v>
      </c>
      <c r="K6528" s="7">
        <v>2</v>
      </c>
      <c r="L6528" s="7">
        <v>2</v>
      </c>
      <c r="M6528" s="36">
        <v>0.4535970244035199</v>
      </c>
      <c r="N6528" s="37" t="s">
        <v>183</v>
      </c>
      <c r="O6528" s="38">
        <v>4.4092000000000002</v>
      </c>
      <c r="AW6528" s="26"/>
    </row>
    <row r="6529" spans="1:49" x14ac:dyDescent="0.2">
      <c r="A6529" s="7">
        <v>45</v>
      </c>
      <c r="B6529" s="40">
        <v>1898</v>
      </c>
      <c r="C6529" s="40"/>
      <c r="D6529" s="7">
        <v>1</v>
      </c>
      <c r="E6529" s="7">
        <v>22</v>
      </c>
      <c r="F6529" s="7">
        <v>1</v>
      </c>
      <c r="G6529" s="7">
        <v>2</v>
      </c>
      <c r="H6529" s="1">
        <v>28</v>
      </c>
      <c r="I6529" s="7">
        <v>0</v>
      </c>
      <c r="J6529" s="7">
        <v>0</v>
      </c>
      <c r="K6529" s="7">
        <v>2.75</v>
      </c>
      <c r="L6529" s="7">
        <v>2.75</v>
      </c>
      <c r="M6529" s="36">
        <v>0.4535970244035199</v>
      </c>
      <c r="N6529" s="37" t="s">
        <v>183</v>
      </c>
      <c r="O6529" s="38">
        <v>6.0626500000000005</v>
      </c>
      <c r="AW6529" s="26"/>
    </row>
    <row r="6530" spans="1:49" x14ac:dyDescent="0.2">
      <c r="A6530" s="7">
        <v>80</v>
      </c>
      <c r="B6530" s="40">
        <v>1898</v>
      </c>
      <c r="C6530" s="40"/>
      <c r="D6530" s="7">
        <v>1</v>
      </c>
      <c r="E6530" s="7">
        <v>22</v>
      </c>
      <c r="F6530" s="7">
        <v>2</v>
      </c>
      <c r="G6530" s="7">
        <v>14</v>
      </c>
      <c r="H6530" s="1">
        <v>28</v>
      </c>
      <c r="I6530" s="7">
        <v>0</v>
      </c>
      <c r="J6530" s="7">
        <v>443</v>
      </c>
      <c r="K6530" s="7">
        <v>0</v>
      </c>
      <c r="L6530" s="7">
        <v>5316</v>
      </c>
      <c r="M6530" s="39">
        <v>1016.064</v>
      </c>
      <c r="N6530" s="39" t="s">
        <v>183</v>
      </c>
      <c r="O6530" s="38">
        <v>5.2319538926681783</v>
      </c>
      <c r="AW6530" s="26"/>
    </row>
    <row r="6531" spans="1:49" x14ac:dyDescent="0.2">
      <c r="A6531" s="7">
        <v>93</v>
      </c>
      <c r="B6531" s="40">
        <v>1898</v>
      </c>
      <c r="C6531" s="40"/>
      <c r="D6531" s="7">
        <v>1</v>
      </c>
      <c r="E6531" s="7">
        <v>26</v>
      </c>
      <c r="F6531" s="7">
        <v>3</v>
      </c>
      <c r="G6531" s="7">
        <v>2</v>
      </c>
      <c r="H6531" s="1">
        <v>28</v>
      </c>
      <c r="I6531" s="7">
        <v>0</v>
      </c>
      <c r="J6531" s="7">
        <v>0</v>
      </c>
      <c r="K6531" s="7">
        <v>2.63</v>
      </c>
      <c r="L6531" s="7">
        <v>2.63</v>
      </c>
      <c r="M6531" s="36">
        <v>0.4535970244035199</v>
      </c>
      <c r="N6531" s="37" t="s">
        <v>183</v>
      </c>
      <c r="O6531" s="38">
        <v>5.7980979999999995</v>
      </c>
      <c r="AW6531" s="26"/>
    </row>
    <row r="6532" spans="1:49" x14ac:dyDescent="0.2">
      <c r="A6532" s="7">
        <v>61</v>
      </c>
      <c r="B6532" s="40">
        <v>1899</v>
      </c>
      <c r="C6532" s="18">
        <f>B6532-B6531</f>
        <v>1</v>
      </c>
      <c r="D6532" s="7">
        <v>1</v>
      </c>
      <c r="E6532" s="7">
        <v>21</v>
      </c>
      <c r="F6532" s="7">
        <v>1</v>
      </c>
      <c r="G6532" s="7">
        <v>2</v>
      </c>
      <c r="H6532" s="1">
        <v>28</v>
      </c>
      <c r="I6532" s="7">
        <v>0</v>
      </c>
      <c r="J6532" s="7">
        <v>0</v>
      </c>
      <c r="K6532" s="7">
        <v>2</v>
      </c>
      <c r="L6532" s="7">
        <v>2</v>
      </c>
      <c r="M6532" s="36">
        <v>0.4535970244035199</v>
      </c>
      <c r="N6532" s="37" t="s">
        <v>183</v>
      </c>
      <c r="O6532" s="38">
        <v>4.4092000000000002</v>
      </c>
      <c r="AW6532" s="26"/>
    </row>
    <row r="6533" spans="1:49" x14ac:dyDescent="0.2">
      <c r="A6533" s="7">
        <v>46</v>
      </c>
      <c r="B6533" s="40">
        <v>1899</v>
      </c>
      <c r="C6533" s="40"/>
      <c r="D6533" s="7">
        <v>1</v>
      </c>
      <c r="E6533" s="7">
        <v>22</v>
      </c>
      <c r="F6533" s="7">
        <v>1</v>
      </c>
      <c r="G6533" s="7">
        <v>2</v>
      </c>
      <c r="H6533" s="1">
        <v>28</v>
      </c>
      <c r="I6533" s="7">
        <v>0</v>
      </c>
      <c r="J6533" s="7">
        <v>0</v>
      </c>
      <c r="K6533" s="7">
        <v>2.75</v>
      </c>
      <c r="L6533" s="7">
        <v>2.75</v>
      </c>
      <c r="M6533" s="36">
        <v>0.4535970244035199</v>
      </c>
      <c r="N6533" s="37" t="s">
        <v>183</v>
      </c>
      <c r="O6533" s="38">
        <v>6.0626500000000005</v>
      </c>
      <c r="AW6533" s="26"/>
    </row>
    <row r="6534" spans="1:49" x14ac:dyDescent="0.2">
      <c r="A6534" s="7">
        <v>90</v>
      </c>
      <c r="B6534" s="40">
        <v>1899</v>
      </c>
      <c r="C6534" s="40"/>
      <c r="D6534" s="7">
        <v>1</v>
      </c>
      <c r="E6534" s="7">
        <v>22</v>
      </c>
      <c r="F6534" s="7">
        <v>2</v>
      </c>
      <c r="G6534" s="7">
        <v>14</v>
      </c>
      <c r="H6534" s="1">
        <v>28</v>
      </c>
      <c r="I6534" s="7">
        <v>0</v>
      </c>
      <c r="J6534" s="7">
        <v>416</v>
      </c>
      <c r="K6534" s="7">
        <v>6</v>
      </c>
      <c r="L6534" s="7">
        <v>4998</v>
      </c>
      <c r="M6534" s="39">
        <v>1016.064</v>
      </c>
      <c r="N6534" s="39" t="s">
        <v>183</v>
      </c>
      <c r="O6534" s="38">
        <v>4.9189814814814818</v>
      </c>
      <c r="AW6534" s="26"/>
    </row>
    <row r="6535" spans="1:49" x14ac:dyDescent="0.2">
      <c r="A6535" s="7">
        <v>103</v>
      </c>
      <c r="B6535" s="40">
        <v>1899</v>
      </c>
      <c r="C6535" s="40"/>
      <c r="D6535" s="7">
        <v>1</v>
      </c>
      <c r="E6535" s="7">
        <v>26</v>
      </c>
      <c r="F6535" s="7">
        <v>3</v>
      </c>
      <c r="G6535" s="7">
        <v>3</v>
      </c>
      <c r="H6535" s="1">
        <v>28</v>
      </c>
      <c r="I6535" s="7">
        <v>1</v>
      </c>
      <c r="J6535" s="7">
        <v>4</v>
      </c>
      <c r="K6535" s="7">
        <v>6</v>
      </c>
      <c r="L6535" s="7">
        <v>294</v>
      </c>
      <c r="M6535" s="39">
        <f>0.4536*112</f>
        <v>50.803200000000004</v>
      </c>
      <c r="N6535" s="37" t="s">
        <v>183</v>
      </c>
      <c r="O6535" s="38">
        <v>5.7870370370370363</v>
      </c>
      <c r="AW6535" s="26"/>
    </row>
    <row r="6536" spans="1:49" x14ac:dyDescent="0.2">
      <c r="A6536" s="7">
        <v>63</v>
      </c>
      <c r="B6536" s="40">
        <v>1900</v>
      </c>
      <c r="C6536" s="18">
        <f>B6536-B6535</f>
        <v>1</v>
      </c>
      <c r="D6536" s="7">
        <v>1</v>
      </c>
      <c r="E6536" s="7">
        <v>21</v>
      </c>
      <c r="F6536" s="7">
        <v>1</v>
      </c>
      <c r="G6536" s="7">
        <v>2</v>
      </c>
      <c r="H6536" s="1">
        <v>28</v>
      </c>
      <c r="I6536" s="7">
        <v>0</v>
      </c>
      <c r="J6536" s="7">
        <v>0</v>
      </c>
      <c r="K6536" s="7">
        <v>2.25</v>
      </c>
      <c r="L6536" s="7">
        <v>2.25</v>
      </c>
      <c r="M6536" s="36">
        <v>0.4535970244035199</v>
      </c>
      <c r="N6536" s="37" t="s">
        <v>183</v>
      </c>
      <c r="O6536" s="38">
        <v>4.96035</v>
      </c>
      <c r="AW6536" s="26"/>
    </row>
    <row r="6537" spans="1:49" x14ac:dyDescent="0.2">
      <c r="A6537" s="7">
        <v>47</v>
      </c>
      <c r="B6537" s="40">
        <v>1900</v>
      </c>
      <c r="C6537" s="40"/>
      <c r="D6537" s="7">
        <v>1</v>
      </c>
      <c r="E6537" s="7">
        <v>22</v>
      </c>
      <c r="F6537" s="7">
        <v>1</v>
      </c>
      <c r="G6537" s="7">
        <v>2</v>
      </c>
      <c r="H6537" s="1">
        <v>28</v>
      </c>
      <c r="I6537" s="7">
        <v>0</v>
      </c>
      <c r="J6537" s="7">
        <v>0</v>
      </c>
      <c r="K6537" s="7">
        <v>2.5</v>
      </c>
      <c r="L6537" s="7">
        <v>2.5</v>
      </c>
      <c r="M6537" s="36">
        <v>0.4535970244035199</v>
      </c>
      <c r="N6537" s="37" t="s">
        <v>183</v>
      </c>
      <c r="O6537" s="38">
        <v>5.5114999999999998</v>
      </c>
      <c r="AW6537" s="26"/>
    </row>
    <row r="6538" spans="1:49" x14ac:dyDescent="0.2">
      <c r="A6538" s="7">
        <v>91</v>
      </c>
      <c r="B6538" s="40">
        <v>1900</v>
      </c>
      <c r="C6538" s="40"/>
      <c r="D6538" s="7">
        <v>1</v>
      </c>
      <c r="E6538" s="7">
        <v>22</v>
      </c>
      <c r="F6538" s="7">
        <v>2</v>
      </c>
      <c r="G6538" s="7">
        <v>14</v>
      </c>
      <c r="H6538" s="1">
        <v>28</v>
      </c>
      <c r="I6538" s="7">
        <v>0</v>
      </c>
      <c r="J6538" s="7">
        <v>414</v>
      </c>
      <c r="K6538" s="7">
        <v>7</v>
      </c>
      <c r="L6538" s="7">
        <v>4975</v>
      </c>
      <c r="M6538" s="39">
        <v>1016.064</v>
      </c>
      <c r="N6538" s="39" t="s">
        <v>183</v>
      </c>
      <c r="O6538" s="38">
        <v>4.8963451121189214</v>
      </c>
      <c r="AW6538" s="26"/>
    </row>
    <row r="6539" spans="1:49" x14ac:dyDescent="0.2">
      <c r="A6539" s="7">
        <v>104</v>
      </c>
      <c r="B6539" s="40">
        <v>1900</v>
      </c>
      <c r="C6539" s="40"/>
      <c r="D6539" s="7">
        <v>1</v>
      </c>
      <c r="E6539" s="7">
        <v>26</v>
      </c>
      <c r="F6539" s="7">
        <v>3</v>
      </c>
      <c r="G6539" s="7">
        <v>3</v>
      </c>
      <c r="H6539" s="1">
        <v>28</v>
      </c>
      <c r="I6539" s="7">
        <v>1</v>
      </c>
      <c r="J6539" s="7">
        <v>6</v>
      </c>
      <c r="K6539" s="7">
        <v>0</v>
      </c>
      <c r="L6539" s="7">
        <v>312</v>
      </c>
      <c r="M6539" s="39">
        <f>0.4536*112</f>
        <v>50.803200000000004</v>
      </c>
      <c r="N6539" s="37" t="s">
        <v>183</v>
      </c>
      <c r="O6539" s="38">
        <v>6.1413454270597123</v>
      </c>
      <c r="AW6539" s="26"/>
    </row>
    <row r="6540" spans="1:49" x14ac:dyDescent="0.2">
      <c r="A6540" s="7">
        <v>69</v>
      </c>
      <c r="B6540" s="40">
        <v>1901</v>
      </c>
      <c r="C6540" s="18">
        <f>B6540-B6539</f>
        <v>1</v>
      </c>
      <c r="D6540" s="7">
        <v>1</v>
      </c>
      <c r="E6540" s="7">
        <v>21</v>
      </c>
      <c r="F6540" s="7">
        <v>1</v>
      </c>
      <c r="G6540" s="7">
        <v>2</v>
      </c>
      <c r="H6540" s="1">
        <v>28</v>
      </c>
      <c r="I6540" s="7">
        <v>0</v>
      </c>
      <c r="J6540" s="7">
        <v>0</v>
      </c>
      <c r="K6540" s="7">
        <v>2.5</v>
      </c>
      <c r="L6540" s="7">
        <v>2.5</v>
      </c>
      <c r="M6540" s="36">
        <v>0.4535970244035199</v>
      </c>
      <c r="N6540" s="37" t="s">
        <v>183</v>
      </c>
      <c r="O6540" s="38">
        <v>5.5114999999999998</v>
      </c>
      <c r="AW6540" s="26"/>
    </row>
    <row r="6541" spans="1:49" x14ac:dyDescent="0.2">
      <c r="A6541" s="7">
        <v>50</v>
      </c>
      <c r="B6541" s="40">
        <v>1901</v>
      </c>
      <c r="C6541" s="40"/>
      <c r="D6541" s="7">
        <v>1</v>
      </c>
      <c r="E6541" s="7">
        <v>22</v>
      </c>
      <c r="F6541" s="7">
        <v>1</v>
      </c>
      <c r="G6541" s="7">
        <v>2</v>
      </c>
      <c r="H6541" s="1">
        <v>28</v>
      </c>
      <c r="I6541" s="7">
        <v>0</v>
      </c>
      <c r="J6541" s="7">
        <v>0</v>
      </c>
      <c r="K6541" s="7">
        <v>2.5</v>
      </c>
      <c r="L6541" s="7">
        <v>2.5</v>
      </c>
      <c r="M6541" s="36">
        <v>0.4535970244035199</v>
      </c>
      <c r="N6541" s="37" t="s">
        <v>183</v>
      </c>
      <c r="O6541" s="38">
        <v>5.5114999999999998</v>
      </c>
      <c r="AW6541" s="26"/>
    </row>
    <row r="6542" spans="1:49" x14ac:dyDescent="0.2">
      <c r="A6542" s="7">
        <v>100</v>
      </c>
      <c r="B6542" s="40">
        <v>1901</v>
      </c>
      <c r="C6542" s="40"/>
      <c r="D6542" s="7">
        <v>1</v>
      </c>
      <c r="E6542" s="7">
        <v>22</v>
      </c>
      <c r="F6542" s="7">
        <v>2</v>
      </c>
      <c r="G6542" s="7">
        <v>14</v>
      </c>
      <c r="H6542" s="1">
        <v>28</v>
      </c>
      <c r="I6542" s="7">
        <v>0</v>
      </c>
      <c r="J6542" s="7">
        <v>443</v>
      </c>
      <c r="K6542" s="7">
        <v>0</v>
      </c>
      <c r="L6542" s="7">
        <v>5316</v>
      </c>
      <c r="M6542" s="39">
        <v>1016.064</v>
      </c>
      <c r="N6542" s="39" t="s">
        <v>183</v>
      </c>
      <c r="O6542" s="38">
        <v>5.2319538926681783</v>
      </c>
      <c r="AW6542" s="26"/>
    </row>
    <row r="6543" spans="1:49" x14ac:dyDescent="0.2">
      <c r="A6543" s="7">
        <v>113</v>
      </c>
      <c r="B6543" s="40">
        <v>1901</v>
      </c>
      <c r="C6543" s="40"/>
      <c r="D6543" s="7">
        <v>1</v>
      </c>
      <c r="E6543" s="7">
        <v>26</v>
      </c>
      <c r="F6543" s="7">
        <v>3</v>
      </c>
      <c r="G6543" s="7">
        <v>3</v>
      </c>
      <c r="H6543" s="1">
        <v>28</v>
      </c>
      <c r="I6543" s="7">
        <v>1</v>
      </c>
      <c r="J6543" s="7">
        <v>4</v>
      </c>
      <c r="K6543" s="7">
        <v>6</v>
      </c>
      <c r="L6543" s="7">
        <v>294</v>
      </c>
      <c r="M6543" s="39">
        <f>0.4536*112</f>
        <v>50.803200000000004</v>
      </c>
      <c r="N6543" s="37" t="s">
        <v>183</v>
      </c>
      <c r="O6543" s="38">
        <v>5.7870370370370363</v>
      </c>
      <c r="AW6543" s="26"/>
    </row>
    <row r="6544" spans="1:49" x14ac:dyDescent="0.2">
      <c r="A6544" s="7">
        <v>143</v>
      </c>
      <c r="B6544" s="40">
        <v>1901</v>
      </c>
      <c r="C6544" s="40"/>
      <c r="D6544" s="7">
        <v>1</v>
      </c>
      <c r="E6544" s="7">
        <v>26</v>
      </c>
      <c r="F6544" s="7">
        <v>1</v>
      </c>
      <c r="G6544" s="7">
        <v>2</v>
      </c>
      <c r="H6544" s="1">
        <v>28</v>
      </c>
      <c r="I6544" s="7">
        <v>0</v>
      </c>
      <c r="J6544" s="7">
        <v>0</v>
      </c>
      <c r="K6544" s="7">
        <v>3</v>
      </c>
      <c r="L6544" s="7">
        <v>3</v>
      </c>
      <c r="M6544" s="36">
        <v>0.4535970244035199</v>
      </c>
      <c r="N6544" s="37" t="s">
        <v>183</v>
      </c>
      <c r="O6544" s="38">
        <v>6.6138000000000003</v>
      </c>
      <c r="AW6544" s="26"/>
    </row>
    <row r="6545" spans="1:49" x14ac:dyDescent="0.2">
      <c r="A6545" s="7">
        <v>70</v>
      </c>
      <c r="B6545" s="40">
        <v>1902</v>
      </c>
      <c r="C6545" s="18">
        <f>B6545-B6544</f>
        <v>1</v>
      </c>
      <c r="D6545" s="7">
        <v>1</v>
      </c>
      <c r="E6545" s="7">
        <v>21</v>
      </c>
      <c r="F6545" s="7">
        <v>1</v>
      </c>
      <c r="G6545" s="7">
        <v>2</v>
      </c>
      <c r="H6545" s="1">
        <v>28</v>
      </c>
      <c r="I6545" s="7">
        <v>0</v>
      </c>
      <c r="J6545" s="7">
        <v>0</v>
      </c>
      <c r="K6545" s="7">
        <v>2.5</v>
      </c>
      <c r="L6545" s="7">
        <v>2.5</v>
      </c>
      <c r="M6545" s="36">
        <v>0.4535970244035199</v>
      </c>
      <c r="N6545" s="37" t="s">
        <v>183</v>
      </c>
      <c r="O6545" s="38">
        <v>5.5114999999999998</v>
      </c>
      <c r="AW6545" s="26"/>
    </row>
    <row r="6546" spans="1:49" x14ac:dyDescent="0.2">
      <c r="A6546" s="7">
        <v>51</v>
      </c>
      <c r="B6546" s="40">
        <v>1902</v>
      </c>
      <c r="C6546" s="40"/>
      <c r="D6546" s="7">
        <v>1</v>
      </c>
      <c r="E6546" s="7">
        <v>22</v>
      </c>
      <c r="F6546" s="7">
        <v>1</v>
      </c>
      <c r="G6546" s="7">
        <v>2</v>
      </c>
      <c r="H6546" s="1">
        <v>28</v>
      </c>
      <c r="I6546" s="7">
        <v>0</v>
      </c>
      <c r="J6546" s="7">
        <v>0</v>
      </c>
      <c r="K6546" s="7">
        <v>2.75</v>
      </c>
      <c r="L6546" s="7">
        <v>2.75</v>
      </c>
      <c r="M6546" s="36">
        <v>0.4535970244035199</v>
      </c>
      <c r="N6546" s="37" t="s">
        <v>183</v>
      </c>
      <c r="O6546" s="38">
        <v>6.0626500000000005</v>
      </c>
      <c r="AW6546" s="26"/>
    </row>
    <row r="6547" spans="1:49" x14ac:dyDescent="0.2">
      <c r="A6547" s="7">
        <v>99</v>
      </c>
      <c r="B6547" s="40">
        <v>1902</v>
      </c>
      <c r="C6547" s="40"/>
      <c r="D6547" s="7">
        <v>1</v>
      </c>
      <c r="E6547" s="7">
        <v>22</v>
      </c>
      <c r="F6547" s="7">
        <v>2</v>
      </c>
      <c r="G6547" s="7">
        <v>14</v>
      </c>
      <c r="H6547" s="1">
        <v>28</v>
      </c>
      <c r="I6547" s="7">
        <v>0</v>
      </c>
      <c r="J6547" s="7">
        <v>463</v>
      </c>
      <c r="K6547" s="7">
        <v>6</v>
      </c>
      <c r="L6547" s="7">
        <v>5562</v>
      </c>
      <c r="M6547" s="39">
        <v>1016.064</v>
      </c>
      <c r="N6547" s="39" t="s">
        <v>183</v>
      </c>
      <c r="O6547" s="38">
        <v>5.4740646258503407</v>
      </c>
      <c r="AW6547" s="26"/>
    </row>
    <row r="6548" spans="1:49" x14ac:dyDescent="0.2">
      <c r="A6548" s="7">
        <v>147</v>
      </c>
      <c r="B6548" s="40">
        <v>1902</v>
      </c>
      <c r="C6548" s="40"/>
      <c r="D6548" s="7">
        <v>1</v>
      </c>
      <c r="E6548" s="7">
        <v>23</v>
      </c>
      <c r="F6548" s="7">
        <v>1</v>
      </c>
      <c r="G6548" s="7">
        <v>2</v>
      </c>
      <c r="H6548" s="1">
        <v>28</v>
      </c>
      <c r="I6548" s="7">
        <v>0</v>
      </c>
      <c r="J6548" s="7">
        <v>0</v>
      </c>
      <c r="K6548" s="7">
        <v>3</v>
      </c>
      <c r="L6548" s="7">
        <v>3</v>
      </c>
      <c r="M6548" s="36">
        <v>0.4535970244035199</v>
      </c>
      <c r="N6548" s="37" t="s">
        <v>183</v>
      </c>
      <c r="O6548" s="38">
        <v>6.6138000000000003</v>
      </c>
      <c r="AW6548" s="26"/>
    </row>
    <row r="6549" spans="1:49" x14ac:dyDescent="0.2">
      <c r="A6549" s="7">
        <v>166</v>
      </c>
      <c r="B6549" s="40">
        <v>1902</v>
      </c>
      <c r="C6549" s="40"/>
      <c r="D6549" s="7">
        <v>1</v>
      </c>
      <c r="E6549" s="7">
        <v>23</v>
      </c>
      <c r="F6549" s="7">
        <v>2</v>
      </c>
      <c r="G6549" s="7">
        <v>14</v>
      </c>
      <c r="H6549" s="1">
        <v>28</v>
      </c>
      <c r="I6549" s="7">
        <v>22</v>
      </c>
      <c r="J6549" s="7">
        <v>0</v>
      </c>
      <c r="K6549" s="7">
        <v>0</v>
      </c>
      <c r="L6549" s="7">
        <v>5280</v>
      </c>
      <c r="M6549" s="39">
        <v>1016.064</v>
      </c>
      <c r="N6549" s="39" t="s">
        <v>183</v>
      </c>
      <c r="O6549" s="38">
        <v>5.1965230536659108</v>
      </c>
      <c r="AW6549" s="26"/>
    </row>
    <row r="6550" spans="1:49" x14ac:dyDescent="0.2">
      <c r="A6550" s="7">
        <v>112</v>
      </c>
      <c r="B6550" s="40">
        <v>1902</v>
      </c>
      <c r="C6550" s="40"/>
      <c r="D6550" s="7">
        <v>1</v>
      </c>
      <c r="E6550" s="7">
        <v>26</v>
      </c>
      <c r="F6550" s="7">
        <v>3</v>
      </c>
      <c r="G6550" s="7">
        <v>3</v>
      </c>
      <c r="H6550" s="1">
        <v>28</v>
      </c>
      <c r="I6550" s="7">
        <v>1</v>
      </c>
      <c r="J6550" s="7">
        <v>4</v>
      </c>
      <c r="K6550" s="7">
        <v>6</v>
      </c>
      <c r="L6550" s="7">
        <v>294</v>
      </c>
      <c r="M6550" s="39">
        <f>0.4536*112</f>
        <v>50.803200000000004</v>
      </c>
      <c r="N6550" s="37" t="s">
        <v>183</v>
      </c>
      <c r="O6550" s="38">
        <v>5.7870370370370363</v>
      </c>
      <c r="AW6550" s="26"/>
    </row>
    <row r="6551" spans="1:49" x14ac:dyDescent="0.2">
      <c r="A6551" s="7">
        <v>70</v>
      </c>
      <c r="B6551" s="40">
        <v>1903</v>
      </c>
      <c r="C6551" s="18">
        <f>B6551-B6550</f>
        <v>1</v>
      </c>
      <c r="D6551" s="7">
        <v>1</v>
      </c>
      <c r="E6551" s="7">
        <v>21</v>
      </c>
      <c r="F6551" s="7">
        <v>1</v>
      </c>
      <c r="G6551" s="7">
        <v>2</v>
      </c>
      <c r="H6551" s="1">
        <v>28</v>
      </c>
      <c r="I6551" s="7">
        <v>0</v>
      </c>
      <c r="J6551" s="7">
        <v>0</v>
      </c>
      <c r="K6551" s="7">
        <v>3</v>
      </c>
      <c r="L6551" s="7">
        <v>3</v>
      </c>
      <c r="M6551" s="36">
        <v>0.4535970244035199</v>
      </c>
      <c r="N6551" s="37" t="s">
        <v>183</v>
      </c>
      <c r="O6551" s="38">
        <v>6.6138000000000003</v>
      </c>
      <c r="AW6551" s="26"/>
    </row>
    <row r="6552" spans="1:49" x14ac:dyDescent="0.2">
      <c r="A6552" s="7">
        <v>51</v>
      </c>
      <c r="B6552" s="40">
        <v>1903</v>
      </c>
      <c r="C6552" s="40"/>
      <c r="D6552" s="7">
        <v>1</v>
      </c>
      <c r="E6552" s="7">
        <v>22</v>
      </c>
      <c r="F6552" s="7">
        <v>1</v>
      </c>
      <c r="G6552" s="7">
        <v>2</v>
      </c>
      <c r="H6552" s="1">
        <v>28</v>
      </c>
      <c r="I6552" s="7">
        <v>0</v>
      </c>
      <c r="J6552" s="7">
        <v>0</v>
      </c>
      <c r="K6552" s="7">
        <v>2.5</v>
      </c>
      <c r="L6552" s="7">
        <v>2.5</v>
      </c>
      <c r="M6552" s="36">
        <v>0.4535970244035199</v>
      </c>
      <c r="N6552" s="37" t="s">
        <v>183</v>
      </c>
      <c r="O6552" s="38">
        <v>5.5114999999999998</v>
      </c>
      <c r="AW6552" s="26"/>
    </row>
    <row r="6553" spans="1:49" x14ac:dyDescent="0.2">
      <c r="A6553" s="7">
        <v>99</v>
      </c>
      <c r="B6553" s="40">
        <v>1903</v>
      </c>
      <c r="C6553" s="40"/>
      <c r="D6553" s="7">
        <v>1</v>
      </c>
      <c r="E6553" s="7">
        <v>22</v>
      </c>
      <c r="F6553" s="7">
        <v>2</v>
      </c>
      <c r="G6553" s="7">
        <v>14</v>
      </c>
      <c r="H6553" s="1">
        <v>28</v>
      </c>
      <c r="I6553" s="7">
        <v>0</v>
      </c>
      <c r="J6553" s="7">
        <v>462</v>
      </c>
      <c r="K6553" s="7">
        <v>0</v>
      </c>
      <c r="L6553" s="7">
        <v>5544</v>
      </c>
      <c r="M6553" s="39">
        <v>1016.064</v>
      </c>
      <c r="N6553" s="39" t="s">
        <v>183</v>
      </c>
      <c r="O6553" s="38">
        <v>5.4563492063492065</v>
      </c>
      <c r="AW6553" s="26"/>
    </row>
    <row r="6554" spans="1:49" x14ac:dyDescent="0.2">
      <c r="A6554" s="7">
        <v>141</v>
      </c>
      <c r="B6554" s="40">
        <v>1903</v>
      </c>
      <c r="C6554" s="40"/>
      <c r="D6554" s="7">
        <v>1</v>
      </c>
      <c r="E6554" s="7">
        <v>23</v>
      </c>
      <c r="F6554" s="7">
        <v>2</v>
      </c>
      <c r="G6554" s="7">
        <v>14</v>
      </c>
      <c r="H6554" s="1">
        <v>28</v>
      </c>
      <c r="I6554" s="7">
        <v>21</v>
      </c>
      <c r="J6554" s="7">
        <v>2</v>
      </c>
      <c r="K6554" s="7">
        <v>6</v>
      </c>
      <c r="L6554" s="7">
        <v>5070</v>
      </c>
      <c r="M6554" s="39">
        <v>1016.064</v>
      </c>
      <c r="N6554" s="39" t="s">
        <v>183</v>
      </c>
      <c r="O6554" s="38">
        <v>4.9898431594860169</v>
      </c>
      <c r="AW6554" s="26"/>
    </row>
    <row r="6555" spans="1:49" x14ac:dyDescent="0.2">
      <c r="A6555" s="7">
        <v>164</v>
      </c>
      <c r="B6555" s="40">
        <v>1903</v>
      </c>
      <c r="C6555" s="40"/>
      <c r="D6555" s="7">
        <v>1</v>
      </c>
      <c r="E6555" s="7">
        <v>23</v>
      </c>
      <c r="F6555" s="7">
        <v>1</v>
      </c>
      <c r="G6555" s="7">
        <v>2</v>
      </c>
      <c r="H6555" s="1">
        <v>28</v>
      </c>
      <c r="I6555" s="7">
        <v>0</v>
      </c>
      <c r="J6555" s="7">
        <v>0</v>
      </c>
      <c r="K6555" s="7">
        <v>3</v>
      </c>
      <c r="L6555" s="7">
        <v>3</v>
      </c>
      <c r="M6555" s="36">
        <v>0.4535970244035199</v>
      </c>
      <c r="N6555" s="37" t="s">
        <v>183</v>
      </c>
      <c r="O6555" s="38">
        <v>6.6138000000000003</v>
      </c>
      <c r="AW6555" s="26"/>
    </row>
    <row r="6556" spans="1:49" x14ac:dyDescent="0.2">
      <c r="A6556" s="7">
        <v>112</v>
      </c>
      <c r="B6556" s="40">
        <v>1903</v>
      </c>
      <c r="C6556" s="40"/>
      <c r="D6556" s="7">
        <v>1</v>
      </c>
      <c r="E6556" s="7">
        <v>26</v>
      </c>
      <c r="F6556" s="7">
        <v>3</v>
      </c>
      <c r="G6556" s="7">
        <v>2</v>
      </c>
      <c r="H6556" s="1">
        <v>28</v>
      </c>
      <c r="I6556" s="7">
        <v>0</v>
      </c>
      <c r="J6556" s="7">
        <v>0</v>
      </c>
      <c r="K6556" s="7">
        <v>2.75</v>
      </c>
      <c r="L6556" s="7">
        <v>2.75</v>
      </c>
      <c r="M6556" s="36">
        <v>0.4535970244035199</v>
      </c>
      <c r="N6556" s="37" t="s">
        <v>183</v>
      </c>
      <c r="O6556" s="38">
        <v>6.0626500000000005</v>
      </c>
      <c r="AW6556" s="26"/>
    </row>
    <row r="6557" spans="1:49" x14ac:dyDescent="0.2">
      <c r="A6557" s="7">
        <v>68</v>
      </c>
      <c r="B6557" s="40">
        <v>1904</v>
      </c>
      <c r="C6557" s="18">
        <f>B6557-B6556</f>
        <v>1</v>
      </c>
      <c r="D6557" s="7">
        <v>1</v>
      </c>
      <c r="E6557" s="7">
        <v>21</v>
      </c>
      <c r="F6557" s="7">
        <v>1</v>
      </c>
      <c r="G6557" s="7">
        <v>2</v>
      </c>
      <c r="H6557" s="1">
        <v>28</v>
      </c>
      <c r="I6557" s="7">
        <v>0</v>
      </c>
      <c r="J6557" s="7">
        <v>0</v>
      </c>
      <c r="K6557" s="7">
        <v>2.5</v>
      </c>
      <c r="L6557" s="7">
        <v>2.5</v>
      </c>
      <c r="M6557" s="36">
        <v>0.4535970244035199</v>
      </c>
      <c r="N6557" s="37" t="s">
        <v>183</v>
      </c>
      <c r="O6557" s="38">
        <v>5.5114999999999998</v>
      </c>
      <c r="AW6557" s="26"/>
    </row>
    <row r="6558" spans="1:49" x14ac:dyDescent="0.2">
      <c r="A6558" s="7">
        <v>49</v>
      </c>
      <c r="B6558" s="40">
        <v>1904</v>
      </c>
      <c r="C6558" s="40"/>
      <c r="D6558" s="7">
        <v>1</v>
      </c>
      <c r="E6558" s="7">
        <v>22</v>
      </c>
      <c r="F6558" s="7">
        <v>1</v>
      </c>
      <c r="G6558" s="7">
        <v>2</v>
      </c>
      <c r="H6558" s="1">
        <v>28</v>
      </c>
      <c r="I6558" s="7">
        <v>0</v>
      </c>
      <c r="J6558" s="7">
        <v>0</v>
      </c>
      <c r="K6558" s="7">
        <v>2.75</v>
      </c>
      <c r="L6558" s="7">
        <v>2.75</v>
      </c>
      <c r="M6558" s="36">
        <v>0.4535970244035199</v>
      </c>
      <c r="N6558" s="37" t="s">
        <v>183</v>
      </c>
      <c r="O6558" s="38">
        <v>6.0626500000000005</v>
      </c>
      <c r="AW6558" s="26"/>
    </row>
    <row r="6559" spans="1:49" x14ac:dyDescent="0.2">
      <c r="A6559" s="7">
        <v>97</v>
      </c>
      <c r="B6559" s="40">
        <v>1904</v>
      </c>
      <c r="C6559" s="40"/>
      <c r="D6559" s="7">
        <v>1</v>
      </c>
      <c r="E6559" s="7">
        <v>22</v>
      </c>
      <c r="F6559" s="7">
        <v>2</v>
      </c>
      <c r="G6559" s="7">
        <v>14</v>
      </c>
      <c r="H6559" s="1">
        <v>28</v>
      </c>
      <c r="I6559" s="7">
        <v>0</v>
      </c>
      <c r="J6559" s="7">
        <v>450</v>
      </c>
      <c r="K6559" s="7">
        <v>9</v>
      </c>
      <c r="L6559" s="7">
        <v>5409</v>
      </c>
      <c r="M6559" s="39">
        <v>1016.064</v>
      </c>
      <c r="N6559" s="39" t="s">
        <v>183</v>
      </c>
      <c r="O6559" s="38">
        <v>5.3234835600907031</v>
      </c>
      <c r="AW6559" s="26"/>
    </row>
    <row r="6560" spans="1:49" x14ac:dyDescent="0.2">
      <c r="A6560" s="7">
        <v>191</v>
      </c>
      <c r="B6560" s="40">
        <v>1904</v>
      </c>
      <c r="C6560" s="40"/>
      <c r="D6560" s="7">
        <v>1</v>
      </c>
      <c r="E6560" s="7">
        <v>23</v>
      </c>
      <c r="F6560" s="7">
        <v>2</v>
      </c>
      <c r="G6560" s="7">
        <v>14</v>
      </c>
      <c r="H6560" s="1">
        <v>28</v>
      </c>
      <c r="I6560" s="7">
        <v>22</v>
      </c>
      <c r="J6560" s="7">
        <v>17</v>
      </c>
      <c r="K6560" s="7">
        <v>6</v>
      </c>
      <c r="L6560" s="7">
        <v>5490</v>
      </c>
      <c r="M6560" s="39">
        <v>1016.064</v>
      </c>
      <c r="N6560" s="39" t="s">
        <v>183</v>
      </c>
      <c r="O6560" s="38">
        <v>5.4032029478458048</v>
      </c>
      <c r="AW6560" s="26"/>
    </row>
    <row r="6561" spans="1:49" x14ac:dyDescent="0.2">
      <c r="A6561" s="7">
        <v>215</v>
      </c>
      <c r="B6561" s="40">
        <v>1904</v>
      </c>
      <c r="C6561" s="40"/>
      <c r="D6561" s="7">
        <v>1</v>
      </c>
      <c r="E6561" s="7">
        <v>23</v>
      </c>
      <c r="F6561" s="7">
        <v>1</v>
      </c>
      <c r="G6561" s="7">
        <v>2</v>
      </c>
      <c r="H6561" s="1">
        <v>28</v>
      </c>
      <c r="I6561" s="7">
        <v>0</v>
      </c>
      <c r="J6561" s="7">
        <v>0</v>
      </c>
      <c r="K6561" s="7">
        <v>4.25</v>
      </c>
      <c r="L6561" s="7">
        <v>4.25</v>
      </c>
      <c r="M6561" s="36">
        <v>0.4535970244035199</v>
      </c>
      <c r="N6561" s="37" t="s">
        <v>183</v>
      </c>
      <c r="O6561" s="38">
        <v>9.3695500000000003</v>
      </c>
      <c r="AW6561" s="26"/>
    </row>
    <row r="6562" spans="1:49" x14ac:dyDescent="0.2">
      <c r="A6562" s="7">
        <v>110</v>
      </c>
      <c r="B6562" s="40">
        <v>1904</v>
      </c>
      <c r="C6562" s="40"/>
      <c r="D6562" s="7">
        <v>1</v>
      </c>
      <c r="E6562" s="7">
        <v>26</v>
      </c>
      <c r="F6562" s="7">
        <v>3</v>
      </c>
      <c r="G6562" s="7">
        <v>3</v>
      </c>
      <c r="H6562" s="1">
        <v>28</v>
      </c>
      <c r="I6562" s="7">
        <v>1</v>
      </c>
      <c r="J6562" s="7">
        <v>1</v>
      </c>
      <c r="K6562" s="7">
        <v>0</v>
      </c>
      <c r="L6562" s="7">
        <v>252</v>
      </c>
      <c r="M6562" s="39">
        <f>0.4536*112</f>
        <v>50.803200000000004</v>
      </c>
      <c r="N6562" s="37" t="s">
        <v>183</v>
      </c>
      <c r="O6562" s="38">
        <v>4.9603174603174596</v>
      </c>
      <c r="AW6562" s="26"/>
    </row>
    <row r="6563" spans="1:49" x14ac:dyDescent="0.2">
      <c r="A6563" s="7">
        <v>133</v>
      </c>
      <c r="B6563" s="40">
        <v>1904</v>
      </c>
      <c r="C6563" s="40"/>
      <c r="D6563" s="7">
        <v>1</v>
      </c>
      <c r="E6563" s="7">
        <v>26</v>
      </c>
      <c r="F6563" s="7">
        <v>1</v>
      </c>
      <c r="G6563" s="7">
        <v>2</v>
      </c>
      <c r="H6563" s="1">
        <v>28</v>
      </c>
      <c r="I6563" s="7">
        <v>0</v>
      </c>
      <c r="J6563" s="7">
        <v>0</v>
      </c>
      <c r="K6563" s="7">
        <v>3</v>
      </c>
      <c r="L6563" s="7">
        <v>3</v>
      </c>
      <c r="M6563" s="36">
        <v>0.4535970244035199</v>
      </c>
      <c r="N6563" s="37" t="s">
        <v>183</v>
      </c>
      <c r="O6563" s="38">
        <v>6.6138000000000003</v>
      </c>
      <c r="AW6563" s="26"/>
    </row>
    <row r="6564" spans="1:49" x14ac:dyDescent="0.2">
      <c r="A6564" s="7">
        <v>175</v>
      </c>
      <c r="B6564" s="40">
        <v>1904</v>
      </c>
      <c r="C6564" s="40"/>
      <c r="D6564" s="7">
        <v>1</v>
      </c>
      <c r="E6564" s="7">
        <v>26</v>
      </c>
      <c r="F6564" s="7">
        <v>2</v>
      </c>
      <c r="G6564" s="7">
        <v>3</v>
      </c>
      <c r="H6564" s="1">
        <v>28</v>
      </c>
      <c r="I6564" s="7">
        <v>1</v>
      </c>
      <c r="J6564" s="7">
        <v>5</v>
      </c>
      <c r="K6564" s="7">
        <v>0</v>
      </c>
      <c r="L6564" s="7">
        <v>300</v>
      </c>
      <c r="M6564" s="39">
        <f>0.4536*112</f>
        <v>50.803200000000004</v>
      </c>
      <c r="N6564" s="37" t="s">
        <v>183</v>
      </c>
      <c r="O6564" s="38">
        <v>5.9051398337112619</v>
      </c>
      <c r="AW6564" s="26"/>
    </row>
    <row r="6565" spans="1:49" x14ac:dyDescent="0.2">
      <c r="A6565" s="7">
        <v>69</v>
      </c>
      <c r="B6565" s="40">
        <v>1905</v>
      </c>
      <c r="C6565" s="18">
        <f>B6565-B6564</f>
        <v>1</v>
      </c>
      <c r="D6565" s="7">
        <v>1</v>
      </c>
      <c r="E6565" s="7">
        <v>21</v>
      </c>
      <c r="F6565" s="7">
        <v>1</v>
      </c>
      <c r="G6565" s="7">
        <v>2</v>
      </c>
      <c r="H6565" s="1">
        <v>28</v>
      </c>
      <c r="I6565" s="7">
        <v>0</v>
      </c>
      <c r="J6565" s="7">
        <v>0</v>
      </c>
      <c r="K6565" s="7">
        <v>2.5</v>
      </c>
      <c r="L6565" s="7">
        <v>2.5</v>
      </c>
      <c r="M6565" s="36">
        <v>0.4535970244035199</v>
      </c>
      <c r="N6565" s="37" t="s">
        <v>183</v>
      </c>
      <c r="O6565" s="38">
        <v>5.5114999999999998</v>
      </c>
      <c r="AW6565" s="26"/>
    </row>
    <row r="6566" spans="1:49" x14ac:dyDescent="0.2">
      <c r="A6566" s="7">
        <v>50</v>
      </c>
      <c r="B6566" s="40">
        <v>1905</v>
      </c>
      <c r="C6566" s="40"/>
      <c r="D6566" s="7">
        <v>1</v>
      </c>
      <c r="E6566" s="7">
        <v>22</v>
      </c>
      <c r="F6566" s="7">
        <v>1</v>
      </c>
      <c r="G6566" s="7">
        <v>2</v>
      </c>
      <c r="H6566" s="1">
        <v>28</v>
      </c>
      <c r="I6566" s="7">
        <v>0</v>
      </c>
      <c r="J6566" s="7">
        <v>0</v>
      </c>
      <c r="K6566" s="7">
        <v>3</v>
      </c>
      <c r="L6566" s="7">
        <v>3</v>
      </c>
      <c r="M6566" s="36">
        <v>0.4535970244035199</v>
      </c>
      <c r="N6566" s="37" t="s">
        <v>183</v>
      </c>
      <c r="O6566" s="38">
        <v>6.6138000000000003</v>
      </c>
      <c r="AW6566" s="26"/>
    </row>
    <row r="6567" spans="1:49" x14ac:dyDescent="0.2">
      <c r="A6567" s="7">
        <v>98</v>
      </c>
      <c r="B6567" s="40">
        <v>1905</v>
      </c>
      <c r="C6567" s="40"/>
      <c r="D6567" s="7">
        <v>1</v>
      </c>
      <c r="E6567" s="7">
        <v>22</v>
      </c>
      <c r="F6567" s="7">
        <v>2</v>
      </c>
      <c r="G6567" s="7">
        <v>14</v>
      </c>
      <c r="H6567" s="1">
        <v>28</v>
      </c>
      <c r="I6567" s="7">
        <v>0</v>
      </c>
      <c r="J6567" s="7">
        <v>445</v>
      </c>
      <c r="K6567" s="7">
        <v>0</v>
      </c>
      <c r="L6567" s="7">
        <v>5340</v>
      </c>
      <c r="M6567" s="39">
        <v>1016.064</v>
      </c>
      <c r="N6567" s="39" t="s">
        <v>183</v>
      </c>
      <c r="O6567" s="38">
        <v>5.2555744520030236</v>
      </c>
      <c r="AW6567" s="26"/>
    </row>
    <row r="6568" spans="1:49" x14ac:dyDescent="0.2">
      <c r="A6568" s="7">
        <v>141</v>
      </c>
      <c r="B6568" s="40">
        <v>1905</v>
      </c>
      <c r="C6568" s="40"/>
      <c r="D6568" s="7">
        <v>1</v>
      </c>
      <c r="E6568" s="7">
        <v>23</v>
      </c>
      <c r="F6568" s="7">
        <v>2</v>
      </c>
      <c r="G6568" s="7">
        <v>14</v>
      </c>
      <c r="H6568" s="1">
        <v>28</v>
      </c>
      <c r="I6568" s="7">
        <v>21</v>
      </c>
      <c r="J6568" s="7">
        <v>10</v>
      </c>
      <c r="K6568" s="7">
        <v>0</v>
      </c>
      <c r="L6568" s="7">
        <v>5160</v>
      </c>
      <c r="M6568" s="39">
        <v>1016.064</v>
      </c>
      <c r="N6568" s="39" t="s">
        <v>183</v>
      </c>
      <c r="O6568" s="38">
        <v>5.0784202569916861</v>
      </c>
      <c r="AW6568" s="26"/>
    </row>
    <row r="6569" spans="1:49" x14ac:dyDescent="0.2">
      <c r="A6569" s="7">
        <v>165</v>
      </c>
      <c r="B6569" s="40">
        <v>1905</v>
      </c>
      <c r="C6569" s="40"/>
      <c r="D6569" s="7">
        <v>1</v>
      </c>
      <c r="E6569" s="7">
        <v>23</v>
      </c>
      <c r="F6569" s="7">
        <v>1</v>
      </c>
      <c r="G6569" s="7">
        <v>2</v>
      </c>
      <c r="H6569" s="1">
        <v>28</v>
      </c>
      <c r="I6569" s="7">
        <v>0</v>
      </c>
      <c r="J6569" s="7">
        <v>0</v>
      </c>
      <c r="K6569" s="7">
        <v>4</v>
      </c>
      <c r="L6569" s="7">
        <v>4</v>
      </c>
      <c r="M6569" s="36">
        <v>0.4535970244035199</v>
      </c>
      <c r="N6569" s="37" t="s">
        <v>183</v>
      </c>
      <c r="O6569" s="38">
        <v>8.8184000000000005</v>
      </c>
      <c r="AW6569" s="26"/>
    </row>
    <row r="6570" spans="1:49" x14ac:dyDescent="0.2">
      <c r="A6570" s="7">
        <v>111</v>
      </c>
      <c r="B6570" s="40">
        <v>1905</v>
      </c>
      <c r="C6570" s="40"/>
      <c r="D6570" s="7">
        <v>1</v>
      </c>
      <c r="E6570" s="7">
        <v>26</v>
      </c>
      <c r="F6570" s="7">
        <v>3</v>
      </c>
      <c r="G6570" s="7">
        <v>3</v>
      </c>
      <c r="H6570" s="1">
        <v>28</v>
      </c>
      <c r="I6570" s="7">
        <v>1</v>
      </c>
      <c r="J6570" s="7">
        <v>0</v>
      </c>
      <c r="K6570" s="7">
        <v>0</v>
      </c>
      <c r="L6570" s="7">
        <v>240</v>
      </c>
      <c r="M6570" s="39">
        <f>0.4536*112</f>
        <v>50.803200000000004</v>
      </c>
      <c r="N6570" s="37" t="s">
        <v>183</v>
      </c>
      <c r="O6570" s="38">
        <v>4.7241118669690092</v>
      </c>
      <c r="AW6570" s="26"/>
    </row>
    <row r="6571" spans="1:49" x14ac:dyDescent="0.2">
      <c r="A6571" s="7">
        <v>69</v>
      </c>
      <c r="B6571" s="40">
        <v>1906</v>
      </c>
      <c r="C6571" s="18">
        <f>B6571-B6570</f>
        <v>1</v>
      </c>
      <c r="D6571" s="7">
        <v>1</v>
      </c>
      <c r="E6571" s="7">
        <v>21</v>
      </c>
      <c r="F6571" s="7">
        <v>1</v>
      </c>
      <c r="G6571" s="7">
        <v>2</v>
      </c>
      <c r="H6571" s="1">
        <v>28</v>
      </c>
      <c r="I6571" s="7">
        <v>0</v>
      </c>
      <c r="J6571" s="7">
        <v>0</v>
      </c>
      <c r="K6571" s="7">
        <v>2.5</v>
      </c>
      <c r="L6571" s="7">
        <v>2.5</v>
      </c>
      <c r="M6571" s="36">
        <v>0.4535970244035199</v>
      </c>
      <c r="N6571" s="37" t="s">
        <v>183</v>
      </c>
      <c r="O6571" s="38">
        <v>5.5114999999999998</v>
      </c>
      <c r="AW6571" s="26"/>
    </row>
    <row r="6572" spans="1:49" x14ac:dyDescent="0.2">
      <c r="A6572" s="7">
        <v>50</v>
      </c>
      <c r="B6572" s="40">
        <v>1906</v>
      </c>
      <c r="C6572" s="40"/>
      <c r="D6572" s="7">
        <v>1</v>
      </c>
      <c r="E6572" s="7">
        <v>22</v>
      </c>
      <c r="F6572" s="7">
        <v>1</v>
      </c>
      <c r="G6572" s="7">
        <v>2</v>
      </c>
      <c r="H6572" s="1">
        <v>28</v>
      </c>
      <c r="I6572" s="7">
        <v>0</v>
      </c>
      <c r="J6572" s="7">
        <v>0</v>
      </c>
      <c r="K6572" s="7">
        <v>3.25</v>
      </c>
      <c r="L6572" s="7">
        <v>3.25</v>
      </c>
      <c r="M6572" s="36">
        <v>0.4535970244035199</v>
      </c>
      <c r="N6572" s="37" t="s">
        <v>183</v>
      </c>
      <c r="O6572" s="38">
        <v>7.1649500000000002</v>
      </c>
      <c r="AW6572" s="26"/>
    </row>
    <row r="6573" spans="1:49" x14ac:dyDescent="0.2">
      <c r="A6573" s="7">
        <v>99</v>
      </c>
      <c r="B6573" s="40">
        <v>1906</v>
      </c>
      <c r="C6573" s="40"/>
      <c r="D6573" s="7">
        <v>1</v>
      </c>
      <c r="E6573" s="7">
        <v>22</v>
      </c>
      <c r="F6573" s="7">
        <v>2</v>
      </c>
      <c r="G6573" s="7">
        <v>14</v>
      </c>
      <c r="H6573" s="1">
        <v>28</v>
      </c>
      <c r="I6573" s="7">
        <v>0</v>
      </c>
      <c r="J6573" s="7">
        <v>445</v>
      </c>
      <c r="K6573" s="7">
        <v>0</v>
      </c>
      <c r="L6573" s="7">
        <v>5340</v>
      </c>
      <c r="M6573" s="39">
        <v>1016.064</v>
      </c>
      <c r="N6573" s="39" t="s">
        <v>183</v>
      </c>
      <c r="O6573" s="38">
        <v>5.2555744520030236</v>
      </c>
      <c r="AW6573" s="26"/>
    </row>
    <row r="6574" spans="1:49" x14ac:dyDescent="0.2">
      <c r="A6574" s="7">
        <v>205</v>
      </c>
      <c r="B6574" s="40">
        <v>1906</v>
      </c>
      <c r="C6574" s="40"/>
      <c r="D6574" s="7">
        <v>1</v>
      </c>
      <c r="E6574" s="7">
        <v>23</v>
      </c>
      <c r="F6574" s="7">
        <v>2</v>
      </c>
      <c r="G6574" s="7">
        <v>14</v>
      </c>
      <c r="H6574" s="1">
        <v>28</v>
      </c>
      <c r="I6574" s="7">
        <v>21</v>
      </c>
      <c r="J6574" s="7">
        <v>0</v>
      </c>
      <c r="K6574" s="7">
        <v>0</v>
      </c>
      <c r="L6574" s="7">
        <v>5040</v>
      </c>
      <c r="M6574" s="39">
        <v>1016.064</v>
      </c>
      <c r="N6574" s="39" t="s">
        <v>183</v>
      </c>
      <c r="O6574" s="38">
        <v>4.9603174603174605</v>
      </c>
      <c r="AW6574" s="26"/>
    </row>
    <row r="6575" spans="1:49" x14ac:dyDescent="0.2">
      <c r="A6575" s="7">
        <v>230</v>
      </c>
      <c r="B6575" s="40">
        <v>1906</v>
      </c>
      <c r="C6575" s="40"/>
      <c r="D6575" s="7">
        <v>1</v>
      </c>
      <c r="E6575" s="7">
        <v>23</v>
      </c>
      <c r="F6575" s="7">
        <v>1</v>
      </c>
      <c r="G6575" s="7">
        <v>2</v>
      </c>
      <c r="H6575" s="1">
        <v>28</v>
      </c>
      <c r="I6575" s="7">
        <v>0</v>
      </c>
      <c r="J6575" s="7">
        <v>0</v>
      </c>
      <c r="K6575" s="7">
        <v>4</v>
      </c>
      <c r="L6575" s="7">
        <v>4</v>
      </c>
      <c r="M6575" s="36">
        <v>0.4535970244035199</v>
      </c>
      <c r="N6575" s="37" t="s">
        <v>183</v>
      </c>
      <c r="O6575" s="38">
        <v>8.8184000000000005</v>
      </c>
      <c r="AW6575" s="26"/>
    </row>
    <row r="6576" spans="1:49" x14ac:dyDescent="0.2">
      <c r="A6576" s="7">
        <v>112</v>
      </c>
      <c r="B6576" s="40">
        <v>1906</v>
      </c>
      <c r="C6576" s="40"/>
      <c r="D6576" s="7">
        <v>1</v>
      </c>
      <c r="E6576" s="7">
        <v>26</v>
      </c>
      <c r="F6576" s="7">
        <v>3</v>
      </c>
      <c r="G6576" s="7">
        <v>3</v>
      </c>
      <c r="H6576" s="1">
        <v>28</v>
      </c>
      <c r="I6576" s="7">
        <v>1</v>
      </c>
      <c r="J6576" s="7">
        <v>0</v>
      </c>
      <c r="K6576" s="7">
        <v>0</v>
      </c>
      <c r="L6576" s="7">
        <v>240</v>
      </c>
      <c r="M6576" s="39">
        <f>0.4536*112</f>
        <v>50.803200000000004</v>
      </c>
      <c r="N6576" s="37" t="s">
        <v>183</v>
      </c>
      <c r="O6576" s="38">
        <v>4.7241118669690092</v>
      </c>
      <c r="AW6576" s="26"/>
    </row>
    <row r="6577" spans="1:49" x14ac:dyDescent="0.2">
      <c r="A6577" s="7">
        <v>140</v>
      </c>
      <c r="B6577" s="40">
        <v>1906</v>
      </c>
      <c r="C6577" s="40"/>
      <c r="D6577" s="7">
        <v>1</v>
      </c>
      <c r="E6577" s="7">
        <v>26</v>
      </c>
      <c r="F6577" s="7">
        <v>2</v>
      </c>
      <c r="G6577" s="7">
        <v>3</v>
      </c>
      <c r="H6577" s="1">
        <v>28</v>
      </c>
      <c r="I6577" s="7">
        <v>1</v>
      </c>
      <c r="J6577" s="7">
        <v>2</v>
      </c>
      <c r="K6577" s="7">
        <v>0</v>
      </c>
      <c r="L6577" s="7">
        <v>264</v>
      </c>
      <c r="M6577" s="39">
        <f>0.4536*112</f>
        <v>50.803200000000004</v>
      </c>
      <c r="N6577" s="37" t="s">
        <v>183</v>
      </c>
      <c r="O6577" s="38">
        <v>5.1965230536659108</v>
      </c>
      <c r="AW6577" s="26"/>
    </row>
    <row r="6578" spans="1:49" x14ac:dyDescent="0.2">
      <c r="A6578" s="7">
        <v>155</v>
      </c>
      <c r="B6578" s="40">
        <v>1906</v>
      </c>
      <c r="C6578" s="40"/>
      <c r="D6578" s="7">
        <v>1</v>
      </c>
      <c r="E6578" s="7">
        <v>26</v>
      </c>
      <c r="F6578" s="7">
        <v>1</v>
      </c>
      <c r="G6578" s="7">
        <v>2</v>
      </c>
      <c r="H6578" s="1">
        <v>28</v>
      </c>
      <c r="I6578" s="7">
        <v>0</v>
      </c>
      <c r="J6578" s="7">
        <v>0</v>
      </c>
      <c r="K6578" s="7">
        <v>3</v>
      </c>
      <c r="L6578" s="7">
        <v>3</v>
      </c>
      <c r="M6578" s="36">
        <v>0.4535970244035199</v>
      </c>
      <c r="N6578" s="37" t="s">
        <v>183</v>
      </c>
      <c r="O6578" s="38">
        <v>6.6138000000000003</v>
      </c>
      <c r="AW6578" s="26"/>
    </row>
    <row r="6579" spans="1:49" x14ac:dyDescent="0.2">
      <c r="A6579" s="7">
        <v>68</v>
      </c>
      <c r="B6579" s="18">
        <v>1907</v>
      </c>
      <c r="C6579" s="18">
        <f>B6579-B6578</f>
        <v>1</v>
      </c>
      <c r="D6579" s="7">
        <v>1</v>
      </c>
      <c r="E6579" s="7">
        <v>21</v>
      </c>
      <c r="F6579" s="7">
        <v>1</v>
      </c>
      <c r="G6579" s="7">
        <v>2</v>
      </c>
      <c r="H6579" s="1">
        <v>28</v>
      </c>
      <c r="I6579" s="7">
        <v>0</v>
      </c>
      <c r="J6579" s="7">
        <v>0</v>
      </c>
      <c r="K6579" s="7">
        <v>2.5</v>
      </c>
      <c r="L6579" s="7">
        <v>2.5</v>
      </c>
      <c r="M6579" s="36">
        <v>0.4535970244035199</v>
      </c>
      <c r="N6579" s="37" t="s">
        <v>183</v>
      </c>
      <c r="O6579" s="38">
        <v>5.5114999999999998</v>
      </c>
      <c r="AW6579" s="26"/>
    </row>
    <row r="6580" spans="1:49" x14ac:dyDescent="0.2">
      <c r="A6580" s="7">
        <v>45</v>
      </c>
      <c r="B6580" s="18">
        <v>1907</v>
      </c>
      <c r="C6580" s="18"/>
      <c r="D6580" s="7">
        <v>1</v>
      </c>
      <c r="E6580" s="7">
        <v>22</v>
      </c>
      <c r="F6580" s="7">
        <v>1</v>
      </c>
      <c r="G6580" s="7">
        <v>2</v>
      </c>
      <c r="H6580" s="1">
        <v>28</v>
      </c>
      <c r="I6580" s="7">
        <v>0</v>
      </c>
      <c r="J6580" s="7">
        <v>0</v>
      </c>
      <c r="K6580" s="7">
        <v>3</v>
      </c>
      <c r="L6580" s="7">
        <v>3</v>
      </c>
      <c r="M6580" s="36">
        <v>0.4535970244035199</v>
      </c>
      <c r="N6580" s="37" t="s">
        <v>183</v>
      </c>
      <c r="O6580" s="38">
        <v>6.6138000000000003</v>
      </c>
      <c r="AW6580" s="26"/>
    </row>
    <row r="6581" spans="1:49" x14ac:dyDescent="0.2">
      <c r="A6581" s="7">
        <v>98</v>
      </c>
      <c r="B6581" s="18">
        <v>1907</v>
      </c>
      <c r="C6581" s="18"/>
      <c r="D6581" s="7">
        <v>1</v>
      </c>
      <c r="E6581" s="7">
        <v>22</v>
      </c>
      <c r="F6581" s="7">
        <v>2</v>
      </c>
      <c r="G6581" s="7">
        <v>14</v>
      </c>
      <c r="H6581" s="1">
        <v>28</v>
      </c>
      <c r="I6581" s="7">
        <v>0</v>
      </c>
      <c r="J6581" s="7">
        <v>498</v>
      </c>
      <c r="K6581" s="7">
        <v>0</v>
      </c>
      <c r="L6581" s="7">
        <v>5976</v>
      </c>
      <c r="M6581" s="39">
        <v>1016.064</v>
      </c>
      <c r="N6581" s="39" t="s">
        <v>183</v>
      </c>
      <c r="O6581" s="38">
        <v>5.8815192743764175</v>
      </c>
      <c r="AW6581" s="26"/>
    </row>
    <row r="6582" spans="1:49" x14ac:dyDescent="0.2">
      <c r="A6582" s="7">
        <v>143</v>
      </c>
      <c r="B6582" s="18">
        <v>1907</v>
      </c>
      <c r="C6582" s="18"/>
      <c r="D6582" s="7">
        <v>1</v>
      </c>
      <c r="E6582" s="7">
        <v>23</v>
      </c>
      <c r="F6582" s="7">
        <v>2</v>
      </c>
      <c r="G6582" s="7">
        <v>14</v>
      </c>
      <c r="H6582" s="1">
        <v>28</v>
      </c>
      <c r="I6582" s="7">
        <v>21</v>
      </c>
      <c r="J6582" s="7">
        <v>10</v>
      </c>
      <c r="K6582" s="7">
        <v>0</v>
      </c>
      <c r="L6582" s="7">
        <v>5160</v>
      </c>
      <c r="M6582" s="39">
        <v>1016.064</v>
      </c>
      <c r="N6582" s="39" t="s">
        <v>183</v>
      </c>
      <c r="O6582" s="38">
        <v>5.0784202569916861</v>
      </c>
      <c r="AW6582" s="26"/>
    </row>
    <row r="6583" spans="1:49" x14ac:dyDescent="0.2">
      <c r="A6583" s="7">
        <v>169</v>
      </c>
      <c r="B6583" s="18">
        <v>1907</v>
      </c>
      <c r="C6583" s="18"/>
      <c r="D6583" s="7">
        <v>1</v>
      </c>
      <c r="E6583" s="7">
        <v>23</v>
      </c>
      <c r="F6583" s="7">
        <v>1</v>
      </c>
      <c r="G6583" s="7">
        <v>2</v>
      </c>
      <c r="H6583" s="1">
        <v>28</v>
      </c>
      <c r="I6583" s="7">
        <v>0</v>
      </c>
      <c r="J6583" s="7">
        <v>0</v>
      </c>
      <c r="K6583" s="7">
        <v>4</v>
      </c>
      <c r="L6583" s="7">
        <v>4</v>
      </c>
      <c r="M6583" s="36">
        <v>0.4535970244035199</v>
      </c>
      <c r="N6583" s="37" t="s">
        <v>183</v>
      </c>
      <c r="O6583" s="38">
        <v>8.8184000000000005</v>
      </c>
      <c r="AW6583" s="26"/>
    </row>
    <row r="6584" spans="1:49" x14ac:dyDescent="0.2">
      <c r="A6584" s="7">
        <v>111</v>
      </c>
      <c r="B6584" s="18">
        <v>1907</v>
      </c>
      <c r="C6584" s="18"/>
      <c r="D6584" s="7">
        <v>1</v>
      </c>
      <c r="E6584" s="7">
        <v>26</v>
      </c>
      <c r="F6584" s="7">
        <v>3</v>
      </c>
      <c r="G6584" s="7">
        <v>3</v>
      </c>
      <c r="H6584" s="1">
        <v>28</v>
      </c>
      <c r="I6584" s="7">
        <v>1</v>
      </c>
      <c r="J6584" s="7">
        <v>4</v>
      </c>
      <c r="K6584" s="7">
        <v>0</v>
      </c>
      <c r="L6584" s="7">
        <v>288</v>
      </c>
      <c r="M6584" s="39">
        <f>0.4536*112</f>
        <v>50.803200000000004</v>
      </c>
      <c r="N6584" s="37" t="s">
        <v>183</v>
      </c>
      <c r="O6584" s="38">
        <v>5.6689342403628116</v>
      </c>
      <c r="AW6584" s="26"/>
    </row>
    <row r="6585" spans="1:49" x14ac:dyDescent="0.2">
      <c r="A6585" s="7">
        <v>68</v>
      </c>
      <c r="B6585" s="40">
        <v>1908</v>
      </c>
      <c r="C6585" s="18">
        <f>B6585-B6584</f>
        <v>1</v>
      </c>
      <c r="D6585" s="7">
        <v>1</v>
      </c>
      <c r="E6585" s="7">
        <v>21</v>
      </c>
      <c r="F6585" s="7">
        <v>1</v>
      </c>
      <c r="G6585" s="7">
        <v>2</v>
      </c>
      <c r="H6585" s="1">
        <v>28</v>
      </c>
      <c r="I6585" s="7">
        <v>0</v>
      </c>
      <c r="J6585" s="7">
        <v>0</v>
      </c>
      <c r="K6585" s="7">
        <v>2.5</v>
      </c>
      <c r="L6585" s="7">
        <v>2.5</v>
      </c>
      <c r="M6585" s="36">
        <v>0.4535970244035199</v>
      </c>
      <c r="N6585" s="37" t="s">
        <v>183</v>
      </c>
      <c r="O6585" s="38">
        <v>5.5114999999999998</v>
      </c>
      <c r="AW6585" s="26"/>
    </row>
    <row r="6586" spans="1:49" x14ac:dyDescent="0.2">
      <c r="A6586" s="7">
        <v>45</v>
      </c>
      <c r="B6586" s="40">
        <v>1908</v>
      </c>
      <c r="C6586" s="40"/>
      <c r="D6586" s="7">
        <v>1</v>
      </c>
      <c r="E6586" s="7">
        <v>22</v>
      </c>
      <c r="F6586" s="7">
        <v>1</v>
      </c>
      <c r="G6586" s="7">
        <v>2</v>
      </c>
      <c r="H6586" s="1">
        <v>28</v>
      </c>
      <c r="I6586" s="7">
        <v>0</v>
      </c>
      <c r="J6586" s="7">
        <v>0</v>
      </c>
      <c r="K6586" s="7">
        <v>3</v>
      </c>
      <c r="L6586" s="7">
        <v>3</v>
      </c>
      <c r="M6586" s="36">
        <v>0.4535970244035199</v>
      </c>
      <c r="N6586" s="37" t="s">
        <v>183</v>
      </c>
      <c r="O6586" s="38">
        <v>6.6138000000000003</v>
      </c>
      <c r="AW6586" s="26"/>
    </row>
    <row r="6587" spans="1:49" x14ac:dyDescent="0.2">
      <c r="A6587" s="7">
        <v>98</v>
      </c>
      <c r="B6587" s="40">
        <v>1908</v>
      </c>
      <c r="C6587" s="40"/>
      <c r="D6587" s="7">
        <v>1</v>
      </c>
      <c r="E6587" s="7">
        <v>22</v>
      </c>
      <c r="F6587" s="7">
        <v>2</v>
      </c>
      <c r="G6587" s="7">
        <v>14</v>
      </c>
      <c r="H6587" s="1">
        <v>28</v>
      </c>
      <c r="I6587" s="7">
        <v>0</v>
      </c>
      <c r="J6587" s="7">
        <v>507</v>
      </c>
      <c r="K6587" s="7">
        <v>4</v>
      </c>
      <c r="L6587" s="7">
        <v>6088</v>
      </c>
      <c r="M6587" s="39">
        <v>1016.064</v>
      </c>
      <c r="N6587" s="39" t="s">
        <v>183</v>
      </c>
      <c r="O6587" s="38">
        <v>5.9917485512723614</v>
      </c>
      <c r="AW6587" s="26"/>
    </row>
    <row r="6588" spans="1:49" x14ac:dyDescent="0.2">
      <c r="A6588" s="7">
        <v>192</v>
      </c>
      <c r="B6588" s="40">
        <v>1908</v>
      </c>
      <c r="C6588" s="40"/>
      <c r="D6588" s="7">
        <v>1</v>
      </c>
      <c r="E6588" s="7">
        <v>23</v>
      </c>
      <c r="F6588" s="7">
        <v>2</v>
      </c>
      <c r="G6588" s="7">
        <v>14</v>
      </c>
      <c r="H6588" s="1">
        <v>28</v>
      </c>
      <c r="I6588" s="7">
        <v>21</v>
      </c>
      <c r="J6588" s="7">
        <v>10</v>
      </c>
      <c r="K6588" s="7">
        <v>0</v>
      </c>
      <c r="L6588" s="7">
        <v>5160</v>
      </c>
      <c r="M6588" s="39">
        <v>1016.064</v>
      </c>
      <c r="N6588" s="39" t="s">
        <v>183</v>
      </c>
      <c r="O6588" s="38">
        <v>5.0784202569916861</v>
      </c>
      <c r="AW6588" s="26"/>
    </row>
    <row r="6589" spans="1:49" x14ac:dyDescent="0.2">
      <c r="A6589" s="7">
        <v>218</v>
      </c>
      <c r="B6589" s="40">
        <v>1908</v>
      </c>
      <c r="C6589" s="40"/>
      <c r="D6589" s="7">
        <v>1</v>
      </c>
      <c r="E6589" s="7">
        <v>23</v>
      </c>
      <c r="F6589" s="7">
        <v>1</v>
      </c>
      <c r="G6589" s="7">
        <v>2</v>
      </c>
      <c r="H6589" s="1">
        <v>28</v>
      </c>
      <c r="I6589" s="7">
        <v>0</v>
      </c>
      <c r="J6589" s="7">
        <v>0</v>
      </c>
      <c r="K6589" s="7">
        <v>3</v>
      </c>
      <c r="L6589" s="7">
        <v>3</v>
      </c>
      <c r="M6589" s="36">
        <v>0.4535970244035199</v>
      </c>
      <c r="N6589" s="37" t="s">
        <v>183</v>
      </c>
      <c r="O6589" s="38">
        <v>6.6138000000000003</v>
      </c>
      <c r="AW6589" s="26"/>
    </row>
    <row r="6590" spans="1:49" x14ac:dyDescent="0.2">
      <c r="A6590" s="7">
        <v>111</v>
      </c>
      <c r="B6590" s="40">
        <v>1908</v>
      </c>
      <c r="C6590" s="40"/>
      <c r="D6590" s="7">
        <v>1</v>
      </c>
      <c r="E6590" s="7">
        <v>26</v>
      </c>
      <c r="F6590" s="7">
        <v>3</v>
      </c>
      <c r="G6590" s="7">
        <v>3</v>
      </c>
      <c r="H6590" s="1">
        <v>28</v>
      </c>
      <c r="I6590" s="7">
        <v>1</v>
      </c>
      <c r="J6590" s="7">
        <v>1</v>
      </c>
      <c r="K6590" s="7">
        <v>0</v>
      </c>
      <c r="L6590" s="7">
        <v>252</v>
      </c>
      <c r="M6590" s="39">
        <f>0.4536*112</f>
        <v>50.803200000000004</v>
      </c>
      <c r="N6590" s="37" t="s">
        <v>183</v>
      </c>
      <c r="O6590" s="38">
        <v>4.9603174603174596</v>
      </c>
      <c r="AW6590" s="26"/>
    </row>
    <row r="6591" spans="1:49" x14ac:dyDescent="0.2">
      <c r="A6591" s="7">
        <v>147</v>
      </c>
      <c r="B6591" s="40">
        <v>1908</v>
      </c>
      <c r="C6591" s="40"/>
      <c r="D6591" s="7">
        <v>1</v>
      </c>
      <c r="E6591" s="7">
        <v>26</v>
      </c>
      <c r="F6591" s="7">
        <v>1</v>
      </c>
      <c r="G6591" s="7">
        <v>2</v>
      </c>
      <c r="H6591" s="1">
        <v>28</v>
      </c>
      <c r="I6591" s="7">
        <v>0</v>
      </c>
      <c r="J6591" s="7">
        <v>0</v>
      </c>
      <c r="K6591" s="7">
        <v>3</v>
      </c>
      <c r="L6591" s="7">
        <v>3</v>
      </c>
      <c r="M6591" s="36">
        <v>0.4535970244035199</v>
      </c>
      <c r="N6591" s="37" t="s">
        <v>183</v>
      </c>
      <c r="O6591" s="38">
        <v>6.6138000000000003</v>
      </c>
      <c r="AW6591" s="26"/>
    </row>
    <row r="6592" spans="1:49" x14ac:dyDescent="0.2">
      <c r="A6592" s="7">
        <v>70</v>
      </c>
      <c r="B6592" s="40">
        <v>1909</v>
      </c>
      <c r="C6592" s="18">
        <f>B6592-B6591</f>
        <v>1</v>
      </c>
      <c r="D6592" s="7">
        <v>1</v>
      </c>
      <c r="E6592" s="7">
        <v>21</v>
      </c>
      <c r="F6592" s="7">
        <v>1</v>
      </c>
      <c r="G6592" s="7">
        <v>2</v>
      </c>
      <c r="H6592" s="1">
        <v>28</v>
      </c>
      <c r="I6592" s="7">
        <v>0</v>
      </c>
      <c r="J6592" s="7">
        <v>0</v>
      </c>
      <c r="K6592" s="7">
        <v>2.5</v>
      </c>
      <c r="L6592" s="7">
        <v>2.5</v>
      </c>
      <c r="M6592" s="36">
        <v>0.4535970244035199</v>
      </c>
      <c r="N6592" s="37" t="s">
        <v>183</v>
      </c>
      <c r="O6592" s="38">
        <v>5.5114999999999998</v>
      </c>
      <c r="AW6592" s="26"/>
    </row>
    <row r="6593" spans="1:49" x14ac:dyDescent="0.2">
      <c r="A6593" s="7">
        <v>45</v>
      </c>
      <c r="B6593" s="40">
        <v>1909</v>
      </c>
      <c r="C6593" s="40"/>
      <c r="D6593" s="7">
        <v>1</v>
      </c>
      <c r="E6593" s="7">
        <v>22</v>
      </c>
      <c r="F6593" s="7">
        <v>1</v>
      </c>
      <c r="G6593" s="7">
        <v>2</v>
      </c>
      <c r="H6593" s="1">
        <v>28</v>
      </c>
      <c r="I6593" s="7">
        <v>0</v>
      </c>
      <c r="J6593" s="7">
        <v>0</v>
      </c>
      <c r="K6593" s="7">
        <v>2.75</v>
      </c>
      <c r="L6593" s="7">
        <v>2.75</v>
      </c>
      <c r="M6593" s="36">
        <v>0.4535970244035199</v>
      </c>
      <c r="N6593" s="37" t="s">
        <v>183</v>
      </c>
      <c r="O6593" s="38">
        <v>6.0626500000000005</v>
      </c>
      <c r="AW6593" s="26"/>
    </row>
    <row r="6594" spans="1:49" x14ac:dyDescent="0.2">
      <c r="A6594" s="7">
        <v>101</v>
      </c>
      <c r="B6594" s="40">
        <v>1909</v>
      </c>
      <c r="C6594" s="40"/>
      <c r="D6594" s="7">
        <v>1</v>
      </c>
      <c r="E6594" s="7">
        <v>22</v>
      </c>
      <c r="F6594" s="7">
        <v>2</v>
      </c>
      <c r="G6594" s="7">
        <v>14</v>
      </c>
      <c r="H6594" s="1">
        <v>28</v>
      </c>
      <c r="I6594" s="7">
        <v>0</v>
      </c>
      <c r="J6594" s="7">
        <v>495</v>
      </c>
      <c r="K6594" s="7">
        <v>0</v>
      </c>
      <c r="L6594" s="7">
        <v>5940</v>
      </c>
      <c r="M6594" s="39">
        <v>1016.064</v>
      </c>
      <c r="N6594" s="39" t="s">
        <v>183</v>
      </c>
      <c r="O6594" s="38">
        <v>5.84608843537415</v>
      </c>
      <c r="AW6594" s="26"/>
    </row>
    <row r="6595" spans="1:49" x14ac:dyDescent="0.2">
      <c r="A6595" s="7">
        <v>146</v>
      </c>
      <c r="B6595" s="40">
        <v>1909</v>
      </c>
      <c r="C6595" s="40"/>
      <c r="D6595" s="7">
        <v>1</v>
      </c>
      <c r="E6595" s="7">
        <v>23</v>
      </c>
      <c r="F6595" s="7">
        <v>2</v>
      </c>
      <c r="G6595" s="7">
        <v>14</v>
      </c>
      <c r="H6595" s="1">
        <v>28</v>
      </c>
      <c r="I6595" s="7">
        <v>20</v>
      </c>
      <c r="J6595" s="7">
        <v>0</v>
      </c>
      <c r="K6595" s="7">
        <v>0</v>
      </c>
      <c r="L6595" s="7">
        <v>4800</v>
      </c>
      <c r="M6595" s="39">
        <v>1016.064</v>
      </c>
      <c r="N6595" s="39" t="s">
        <v>183</v>
      </c>
      <c r="O6595" s="38">
        <v>4.7241118669690101</v>
      </c>
      <c r="AW6595" s="26"/>
    </row>
    <row r="6596" spans="1:49" x14ac:dyDescent="0.2">
      <c r="A6596" s="7">
        <v>172</v>
      </c>
      <c r="B6596" s="40">
        <v>1909</v>
      </c>
      <c r="C6596" s="40"/>
      <c r="D6596" s="7">
        <v>1</v>
      </c>
      <c r="E6596" s="7">
        <v>23</v>
      </c>
      <c r="F6596" s="7">
        <v>1</v>
      </c>
      <c r="G6596" s="7">
        <v>2</v>
      </c>
      <c r="H6596" s="1">
        <v>28</v>
      </c>
      <c r="I6596" s="7">
        <v>0</v>
      </c>
      <c r="J6596" s="7">
        <v>0</v>
      </c>
      <c r="K6596" s="7">
        <v>2.75</v>
      </c>
      <c r="L6596" s="7">
        <v>2.75</v>
      </c>
      <c r="M6596" s="36">
        <v>0.4535970244035199</v>
      </c>
      <c r="N6596" s="37" t="s">
        <v>183</v>
      </c>
      <c r="O6596" s="38">
        <v>6.0626500000000005</v>
      </c>
      <c r="AW6596" s="26"/>
    </row>
    <row r="6597" spans="1:49" x14ac:dyDescent="0.2">
      <c r="A6597" s="7">
        <v>114</v>
      </c>
      <c r="B6597" s="40">
        <v>1909</v>
      </c>
      <c r="C6597" s="40"/>
      <c r="D6597" s="7">
        <v>1</v>
      </c>
      <c r="E6597" s="7">
        <v>26</v>
      </c>
      <c r="F6597" s="7">
        <v>3</v>
      </c>
      <c r="G6597" s="7">
        <v>3</v>
      </c>
      <c r="H6597" s="1">
        <v>28</v>
      </c>
      <c r="I6597" s="7">
        <v>1</v>
      </c>
      <c r="J6597" s="7">
        <v>1</v>
      </c>
      <c r="K6597" s="7">
        <v>0</v>
      </c>
      <c r="L6597" s="7">
        <v>252</v>
      </c>
      <c r="M6597" s="39">
        <f>0.4536*112</f>
        <v>50.803200000000004</v>
      </c>
      <c r="N6597" s="37" t="s">
        <v>183</v>
      </c>
      <c r="O6597" s="38">
        <v>4.9603174603174596</v>
      </c>
      <c r="AW6597" s="26"/>
    </row>
    <row r="6598" spans="1:49" x14ac:dyDescent="0.2">
      <c r="A6598" s="7">
        <v>71</v>
      </c>
      <c r="B6598" s="40">
        <v>1910</v>
      </c>
      <c r="C6598" s="18">
        <f>B6598-B6597</f>
        <v>1</v>
      </c>
      <c r="D6598" s="7">
        <v>1</v>
      </c>
      <c r="E6598" s="7">
        <v>21</v>
      </c>
      <c r="F6598" s="7">
        <v>1</v>
      </c>
      <c r="G6598" s="7">
        <v>2</v>
      </c>
      <c r="H6598" s="1">
        <v>28</v>
      </c>
      <c r="I6598" s="7">
        <v>0</v>
      </c>
      <c r="J6598" s="7">
        <v>0</v>
      </c>
      <c r="K6598" s="7">
        <v>2.5</v>
      </c>
      <c r="L6598" s="7">
        <v>2.5</v>
      </c>
      <c r="M6598" s="36">
        <v>0.4535970244035199</v>
      </c>
      <c r="N6598" s="37" t="s">
        <v>183</v>
      </c>
      <c r="O6598" s="38">
        <v>5.5114999999999998</v>
      </c>
      <c r="AW6598" s="26"/>
    </row>
    <row r="6599" spans="1:49" x14ac:dyDescent="0.2">
      <c r="A6599" s="7">
        <v>45</v>
      </c>
      <c r="B6599" s="40">
        <v>1910</v>
      </c>
      <c r="C6599" s="40"/>
      <c r="D6599" s="7">
        <v>1</v>
      </c>
      <c r="E6599" s="7">
        <v>22</v>
      </c>
      <c r="F6599" s="7">
        <v>1</v>
      </c>
      <c r="G6599" s="7">
        <v>2</v>
      </c>
      <c r="H6599" s="1">
        <v>28</v>
      </c>
      <c r="I6599" s="7">
        <v>0</v>
      </c>
      <c r="J6599" s="7">
        <v>0</v>
      </c>
      <c r="K6599" s="7">
        <v>2.75</v>
      </c>
      <c r="L6599" s="7">
        <v>2.75</v>
      </c>
      <c r="M6599" s="36">
        <v>0.4535970244035199</v>
      </c>
      <c r="N6599" s="37" t="s">
        <v>183</v>
      </c>
      <c r="O6599" s="38">
        <v>6.0626500000000005</v>
      </c>
      <c r="AW6599" s="26"/>
    </row>
    <row r="6600" spans="1:49" x14ac:dyDescent="0.2">
      <c r="A6600" s="7">
        <v>101</v>
      </c>
      <c r="B6600" s="40">
        <v>1910</v>
      </c>
      <c r="C6600" s="40"/>
      <c r="D6600" s="7">
        <v>1</v>
      </c>
      <c r="E6600" s="7">
        <v>22</v>
      </c>
      <c r="F6600" s="7">
        <v>2</v>
      </c>
      <c r="G6600" s="7">
        <v>14</v>
      </c>
      <c r="H6600" s="1">
        <v>28</v>
      </c>
      <c r="I6600" s="7">
        <v>0</v>
      </c>
      <c r="J6600" s="7">
        <v>486</v>
      </c>
      <c r="K6600" s="7">
        <v>2</v>
      </c>
      <c r="L6600" s="7">
        <v>5834</v>
      </c>
      <c r="M6600" s="39">
        <v>1016.064</v>
      </c>
      <c r="N6600" s="39" t="s">
        <v>183</v>
      </c>
      <c r="O6600" s="38">
        <v>5.7417642983119173</v>
      </c>
      <c r="AW6600" s="26"/>
    </row>
    <row r="6601" spans="1:49" x14ac:dyDescent="0.2">
      <c r="A6601" s="7">
        <v>146</v>
      </c>
      <c r="B6601" s="40">
        <v>1910</v>
      </c>
      <c r="C6601" s="40"/>
      <c r="D6601" s="7">
        <v>1</v>
      </c>
      <c r="E6601" s="7">
        <v>23</v>
      </c>
      <c r="F6601" s="7">
        <v>2</v>
      </c>
      <c r="G6601" s="7">
        <v>14</v>
      </c>
      <c r="H6601" s="1">
        <v>28</v>
      </c>
      <c r="I6601" s="7">
        <v>20</v>
      </c>
      <c r="J6601" s="7">
        <v>0</v>
      </c>
      <c r="K6601" s="7">
        <v>0</v>
      </c>
      <c r="L6601" s="7">
        <v>4800</v>
      </c>
      <c r="M6601" s="39">
        <v>1016.064</v>
      </c>
      <c r="N6601" s="39" t="s">
        <v>183</v>
      </c>
      <c r="O6601" s="38">
        <v>4.7241118669690101</v>
      </c>
      <c r="AW6601" s="26"/>
    </row>
    <row r="6602" spans="1:49" x14ac:dyDescent="0.2">
      <c r="A6602" s="7">
        <v>173</v>
      </c>
      <c r="B6602" s="40">
        <v>1910</v>
      </c>
      <c r="C6602" s="40"/>
      <c r="D6602" s="7">
        <v>1</v>
      </c>
      <c r="E6602" s="7">
        <v>23</v>
      </c>
      <c r="F6602" s="7">
        <v>1</v>
      </c>
      <c r="G6602" s="7">
        <v>2</v>
      </c>
      <c r="H6602" s="1">
        <v>28</v>
      </c>
      <c r="I6602" s="7">
        <v>0</v>
      </c>
      <c r="J6602" s="7">
        <v>0</v>
      </c>
      <c r="K6602" s="7">
        <v>2.75</v>
      </c>
      <c r="L6602" s="7">
        <v>2.75</v>
      </c>
      <c r="M6602" s="36">
        <v>0.4535970244035199</v>
      </c>
      <c r="N6602" s="37" t="s">
        <v>183</v>
      </c>
      <c r="O6602" s="38">
        <v>6.0626500000000005</v>
      </c>
      <c r="AW6602" s="26"/>
    </row>
    <row r="6603" spans="1:49" x14ac:dyDescent="0.2">
      <c r="A6603" s="7">
        <v>114</v>
      </c>
      <c r="B6603" s="40">
        <v>1910</v>
      </c>
      <c r="C6603" s="40"/>
      <c r="D6603" s="7">
        <v>1</v>
      </c>
      <c r="E6603" s="7">
        <v>26</v>
      </c>
      <c r="F6603" s="7">
        <v>3</v>
      </c>
      <c r="G6603" s="7">
        <v>3</v>
      </c>
      <c r="H6603" s="1">
        <v>28</v>
      </c>
      <c r="I6603" s="7">
        <v>1</v>
      </c>
      <c r="J6603" s="7">
        <v>1</v>
      </c>
      <c r="K6603" s="7">
        <v>0</v>
      </c>
      <c r="L6603" s="7">
        <v>252</v>
      </c>
      <c r="M6603" s="39">
        <f>0.4536*112</f>
        <v>50.803200000000004</v>
      </c>
      <c r="N6603" s="37" t="s">
        <v>183</v>
      </c>
      <c r="O6603" s="38">
        <v>4.9603174603174596</v>
      </c>
      <c r="AW6603" s="26"/>
    </row>
    <row r="6604" spans="1:49" x14ac:dyDescent="0.2">
      <c r="A6604" s="7">
        <v>71</v>
      </c>
      <c r="B6604" s="40">
        <v>1911</v>
      </c>
      <c r="C6604" s="18">
        <f>B6604-B6603</f>
        <v>1</v>
      </c>
      <c r="D6604" s="7">
        <v>1</v>
      </c>
      <c r="E6604" s="7">
        <v>21</v>
      </c>
      <c r="F6604" s="7">
        <v>1</v>
      </c>
      <c r="G6604" s="7">
        <v>2</v>
      </c>
      <c r="H6604" s="1">
        <v>28</v>
      </c>
      <c r="I6604" s="7">
        <v>0</v>
      </c>
      <c r="J6604" s="7">
        <v>0</v>
      </c>
      <c r="K6604" s="7">
        <v>2.5</v>
      </c>
      <c r="L6604" s="7">
        <v>2.5</v>
      </c>
      <c r="M6604" s="36">
        <v>0.4535970244035199</v>
      </c>
      <c r="N6604" s="37" t="s">
        <v>183</v>
      </c>
      <c r="O6604" s="38">
        <v>5.5114999999999998</v>
      </c>
      <c r="AW6604" s="26"/>
    </row>
    <row r="6605" spans="1:49" x14ac:dyDescent="0.2">
      <c r="A6605" s="7">
        <v>44</v>
      </c>
      <c r="B6605" s="40">
        <v>1911</v>
      </c>
      <c r="C6605" s="40"/>
      <c r="D6605" s="7">
        <v>1</v>
      </c>
      <c r="E6605" s="7">
        <v>22</v>
      </c>
      <c r="F6605" s="7">
        <v>1</v>
      </c>
      <c r="G6605" s="7">
        <v>2</v>
      </c>
      <c r="H6605" s="1">
        <v>28</v>
      </c>
      <c r="I6605" s="7">
        <v>0</v>
      </c>
      <c r="J6605" s="7">
        <v>0</v>
      </c>
      <c r="K6605" s="7">
        <v>3</v>
      </c>
      <c r="L6605" s="7">
        <v>3</v>
      </c>
      <c r="M6605" s="36">
        <v>0.4535970244035199</v>
      </c>
      <c r="N6605" s="37" t="s">
        <v>183</v>
      </c>
      <c r="O6605" s="38">
        <v>6.6138000000000003</v>
      </c>
      <c r="AW6605" s="26"/>
    </row>
    <row r="6606" spans="1:49" x14ac:dyDescent="0.2">
      <c r="A6606" s="7">
        <v>101</v>
      </c>
      <c r="B6606" s="40">
        <v>1911</v>
      </c>
      <c r="C6606" s="40"/>
      <c r="D6606" s="7">
        <v>1</v>
      </c>
      <c r="E6606" s="7">
        <v>22</v>
      </c>
      <c r="F6606" s="7">
        <v>2</v>
      </c>
      <c r="G6606" s="7">
        <v>14</v>
      </c>
      <c r="H6606" s="1">
        <v>28</v>
      </c>
      <c r="I6606" s="7">
        <v>0</v>
      </c>
      <c r="J6606" s="7">
        <v>466</v>
      </c>
      <c r="K6606" s="7">
        <v>2</v>
      </c>
      <c r="L6606" s="7">
        <v>5594</v>
      </c>
      <c r="M6606" s="39">
        <v>1016.064</v>
      </c>
      <c r="N6606" s="39" t="s">
        <v>183</v>
      </c>
      <c r="O6606" s="38">
        <v>5.5055587049634669</v>
      </c>
      <c r="AW6606" s="26"/>
    </row>
    <row r="6607" spans="1:49" x14ac:dyDescent="0.2">
      <c r="A6607" s="7">
        <v>147</v>
      </c>
      <c r="B6607" s="40">
        <v>1911</v>
      </c>
      <c r="C6607" s="40"/>
      <c r="D6607" s="7">
        <v>1</v>
      </c>
      <c r="E6607" s="7">
        <v>23</v>
      </c>
      <c r="F6607" s="7">
        <v>2</v>
      </c>
      <c r="G6607" s="7">
        <v>14</v>
      </c>
      <c r="H6607" s="1">
        <v>28</v>
      </c>
      <c r="I6607" s="7">
        <v>20</v>
      </c>
      <c r="J6607" s="7">
        <v>10</v>
      </c>
      <c r="K6607" s="7">
        <v>0</v>
      </c>
      <c r="L6607" s="7">
        <v>4920</v>
      </c>
      <c r="M6607" s="39">
        <v>1016.064</v>
      </c>
      <c r="N6607" s="39" t="s">
        <v>183</v>
      </c>
      <c r="O6607" s="38">
        <v>4.8422146636432348</v>
      </c>
      <c r="AW6607" s="26"/>
    </row>
    <row r="6608" spans="1:49" x14ac:dyDescent="0.2">
      <c r="A6608" s="7">
        <v>174</v>
      </c>
      <c r="B6608" s="40">
        <v>1911</v>
      </c>
      <c r="C6608" s="40"/>
      <c r="D6608" s="7">
        <v>1</v>
      </c>
      <c r="E6608" s="7">
        <v>23</v>
      </c>
      <c r="F6608" s="7">
        <v>1</v>
      </c>
      <c r="G6608" s="7">
        <v>2</v>
      </c>
      <c r="H6608" s="1">
        <v>28</v>
      </c>
      <c r="I6608" s="7">
        <v>0</v>
      </c>
      <c r="J6608" s="7">
        <v>0</v>
      </c>
      <c r="K6608" s="7">
        <v>2.75</v>
      </c>
      <c r="L6608" s="7">
        <v>2.75</v>
      </c>
      <c r="M6608" s="36">
        <v>0.4535970244035199</v>
      </c>
      <c r="N6608" s="37" t="s">
        <v>183</v>
      </c>
      <c r="O6608" s="38">
        <v>6.0626500000000005</v>
      </c>
      <c r="AW6608" s="26"/>
    </row>
    <row r="6609" spans="1:49" x14ac:dyDescent="0.2">
      <c r="A6609" s="7">
        <v>114</v>
      </c>
      <c r="B6609" s="40">
        <v>1911</v>
      </c>
      <c r="C6609" s="40"/>
      <c r="D6609" s="7">
        <v>1</v>
      </c>
      <c r="E6609" s="7">
        <v>26</v>
      </c>
      <c r="F6609" s="7">
        <v>3</v>
      </c>
      <c r="G6609" s="7">
        <v>3</v>
      </c>
      <c r="H6609" s="1">
        <v>28</v>
      </c>
      <c r="I6609" s="7">
        <v>0</v>
      </c>
      <c r="J6609" s="7">
        <v>18</v>
      </c>
      <c r="K6609" s="7">
        <v>0</v>
      </c>
      <c r="L6609" s="7">
        <v>216</v>
      </c>
      <c r="M6609" s="39">
        <f>0.4536*112</f>
        <v>50.803200000000004</v>
      </c>
      <c r="N6609" s="37" t="s">
        <v>183</v>
      </c>
      <c r="O6609" s="38">
        <v>4.2517006802721085</v>
      </c>
      <c r="AW6609" s="26"/>
    </row>
    <row r="6610" spans="1:49" x14ac:dyDescent="0.2">
      <c r="A6610" s="7">
        <v>71</v>
      </c>
      <c r="B6610" s="40">
        <v>1912</v>
      </c>
      <c r="C6610" s="18">
        <f>B6610-B6609</f>
        <v>1</v>
      </c>
      <c r="D6610" s="7">
        <v>1</v>
      </c>
      <c r="E6610" s="7">
        <v>21</v>
      </c>
      <c r="F6610" s="7">
        <v>1</v>
      </c>
      <c r="G6610" s="7">
        <v>2</v>
      </c>
      <c r="H6610" s="1">
        <v>28</v>
      </c>
      <c r="I6610" s="7">
        <v>0</v>
      </c>
      <c r="J6610" s="7">
        <v>0</v>
      </c>
      <c r="K6610" s="7">
        <v>2.75</v>
      </c>
      <c r="L6610" s="7">
        <v>2.75</v>
      </c>
      <c r="M6610" s="36">
        <v>0.4535970244035199</v>
      </c>
      <c r="N6610" s="37" t="s">
        <v>183</v>
      </c>
      <c r="O6610" s="38">
        <v>6.0626500000000005</v>
      </c>
      <c r="AW6610" s="26"/>
    </row>
    <row r="6611" spans="1:49" x14ac:dyDescent="0.2">
      <c r="A6611" s="7">
        <v>60</v>
      </c>
      <c r="B6611" s="40">
        <v>1912</v>
      </c>
      <c r="C6611" s="40"/>
      <c r="D6611" s="7">
        <v>1</v>
      </c>
      <c r="E6611" s="7">
        <v>22</v>
      </c>
      <c r="F6611" s="7">
        <v>1</v>
      </c>
      <c r="G6611" s="7">
        <v>2</v>
      </c>
      <c r="H6611" s="1">
        <v>28</v>
      </c>
      <c r="I6611" s="7">
        <v>0</v>
      </c>
      <c r="J6611" s="7">
        <v>0</v>
      </c>
      <c r="K6611" s="7">
        <v>2.75</v>
      </c>
      <c r="L6611" s="7">
        <v>2.75</v>
      </c>
      <c r="M6611" s="36">
        <v>0.4535970244035199</v>
      </c>
      <c r="N6611" s="37" t="s">
        <v>183</v>
      </c>
      <c r="O6611" s="38">
        <v>6.0626500000000005</v>
      </c>
      <c r="AW6611" s="26"/>
    </row>
    <row r="6612" spans="1:49" x14ac:dyDescent="0.2">
      <c r="A6612" s="7">
        <v>105</v>
      </c>
      <c r="B6612" s="40">
        <v>1912</v>
      </c>
      <c r="C6612" s="40"/>
      <c r="D6612" s="7">
        <v>1</v>
      </c>
      <c r="E6612" s="7">
        <v>22</v>
      </c>
      <c r="F6612" s="7">
        <v>2</v>
      </c>
      <c r="G6612" s="7">
        <v>14</v>
      </c>
      <c r="H6612" s="1">
        <v>28</v>
      </c>
      <c r="I6612" s="7">
        <v>0</v>
      </c>
      <c r="J6612" s="7">
        <v>527</v>
      </c>
      <c r="K6612" s="7">
        <v>6</v>
      </c>
      <c r="L6612" s="7">
        <v>6330</v>
      </c>
      <c r="M6612" s="39">
        <v>1016.064</v>
      </c>
      <c r="N6612" s="39" t="s">
        <v>183</v>
      </c>
      <c r="O6612" s="38">
        <v>6.2299225245653815</v>
      </c>
      <c r="AW6612" s="26"/>
    </row>
    <row r="6613" spans="1:49" x14ac:dyDescent="0.2">
      <c r="A6613" s="7">
        <v>150</v>
      </c>
      <c r="B6613" s="40">
        <v>1912</v>
      </c>
      <c r="C6613" s="40"/>
      <c r="D6613" s="7">
        <v>1</v>
      </c>
      <c r="E6613" s="7">
        <v>23</v>
      </c>
      <c r="F6613" s="7">
        <v>2</v>
      </c>
      <c r="G6613" s="7">
        <v>14</v>
      </c>
      <c r="H6613" s="1">
        <v>28</v>
      </c>
      <c r="I6613" s="7">
        <v>20</v>
      </c>
      <c r="J6613" s="7">
        <v>10</v>
      </c>
      <c r="K6613" s="7">
        <v>0</v>
      </c>
      <c r="L6613" s="7">
        <v>4920</v>
      </c>
      <c r="M6613" s="39">
        <v>1016.064</v>
      </c>
      <c r="N6613" s="39" t="s">
        <v>183</v>
      </c>
      <c r="O6613" s="38">
        <v>4.8422146636432348</v>
      </c>
      <c r="AW6613" s="26"/>
    </row>
    <row r="6614" spans="1:49" x14ac:dyDescent="0.2">
      <c r="A6614" s="7">
        <v>177</v>
      </c>
      <c r="B6614" s="40">
        <v>1912</v>
      </c>
      <c r="C6614" s="40"/>
      <c r="D6614" s="7">
        <v>1</v>
      </c>
      <c r="E6614" s="7">
        <v>23</v>
      </c>
      <c r="F6614" s="7">
        <v>1</v>
      </c>
      <c r="G6614" s="7">
        <v>2</v>
      </c>
      <c r="H6614" s="1">
        <v>28</v>
      </c>
      <c r="I6614" s="7">
        <v>0</v>
      </c>
      <c r="J6614" s="7">
        <v>0</v>
      </c>
      <c r="K6614" s="7">
        <v>2.75</v>
      </c>
      <c r="L6614" s="7">
        <v>2.75</v>
      </c>
      <c r="M6614" s="36">
        <v>0.4535970244035199</v>
      </c>
      <c r="N6614" s="37" t="s">
        <v>183</v>
      </c>
      <c r="O6614" s="38">
        <v>6.0626500000000005</v>
      </c>
      <c r="AW6614" s="26"/>
    </row>
    <row r="6615" spans="1:49" x14ac:dyDescent="0.2">
      <c r="A6615" s="7">
        <v>118</v>
      </c>
      <c r="B6615" s="40">
        <v>1912</v>
      </c>
      <c r="C6615" s="40"/>
      <c r="D6615" s="7">
        <v>1</v>
      </c>
      <c r="E6615" s="7">
        <v>26</v>
      </c>
      <c r="F6615" s="7">
        <v>3</v>
      </c>
      <c r="G6615" s="7">
        <v>3</v>
      </c>
      <c r="H6615" s="1">
        <v>28</v>
      </c>
      <c r="I6615" s="7">
        <v>0</v>
      </c>
      <c r="J6615" s="7">
        <v>18</v>
      </c>
      <c r="K6615" s="7">
        <v>8</v>
      </c>
      <c r="L6615" s="7">
        <v>224</v>
      </c>
      <c r="M6615" s="39">
        <f>0.4536*112</f>
        <v>50.803200000000004</v>
      </c>
      <c r="N6615" s="37" t="s">
        <v>183</v>
      </c>
      <c r="O6615" s="38">
        <v>4.409171075837742</v>
      </c>
      <c r="AW6615" s="26"/>
    </row>
    <row r="6616" spans="1:49" x14ac:dyDescent="0.2">
      <c r="A6616" s="7">
        <v>38</v>
      </c>
      <c r="B6616" s="40">
        <v>1913</v>
      </c>
      <c r="C6616" s="18">
        <f>B6616-B6615</f>
        <v>1</v>
      </c>
      <c r="D6616" s="7">
        <v>1</v>
      </c>
      <c r="E6616" s="7">
        <v>21</v>
      </c>
      <c r="F6616" s="7">
        <v>1</v>
      </c>
      <c r="G6616" s="7">
        <v>2</v>
      </c>
      <c r="H6616" s="1">
        <v>28</v>
      </c>
      <c r="I6616" s="7">
        <v>0</v>
      </c>
      <c r="J6616" s="7">
        <v>0</v>
      </c>
      <c r="K6616" s="7">
        <v>3</v>
      </c>
      <c r="L6616" s="7">
        <v>3</v>
      </c>
      <c r="M6616" s="36">
        <v>0.4535970244035199</v>
      </c>
      <c r="N6616" s="37" t="s">
        <v>183</v>
      </c>
      <c r="O6616" s="38">
        <v>6.6138000000000003</v>
      </c>
      <c r="AW6616" s="26"/>
    </row>
    <row r="6617" spans="1:49" x14ac:dyDescent="0.2">
      <c r="A6617" s="7">
        <v>76</v>
      </c>
      <c r="B6617" s="40">
        <v>1913</v>
      </c>
      <c r="C6617" s="40"/>
      <c r="D6617" s="7">
        <v>1</v>
      </c>
      <c r="E6617" s="7">
        <v>22</v>
      </c>
      <c r="F6617" s="7">
        <v>2</v>
      </c>
      <c r="G6617" s="7">
        <v>14</v>
      </c>
      <c r="H6617" s="1">
        <v>28</v>
      </c>
      <c r="I6617" s="7">
        <v>0</v>
      </c>
      <c r="J6617" s="7">
        <v>542</v>
      </c>
      <c r="K6617" s="7">
        <v>6</v>
      </c>
      <c r="L6617" s="7">
        <v>6510</v>
      </c>
      <c r="M6617" s="39">
        <v>1016.064</v>
      </c>
      <c r="N6617" s="39" t="s">
        <v>183</v>
      </c>
      <c r="O6617" s="38">
        <v>6.40707671957672</v>
      </c>
      <c r="AW6617" s="26"/>
    </row>
    <row r="6618" spans="1:49" x14ac:dyDescent="0.2">
      <c r="A6618" s="7">
        <v>86</v>
      </c>
      <c r="B6618" s="40">
        <v>1913</v>
      </c>
      <c r="C6618" s="40"/>
      <c r="D6618" s="7">
        <v>1</v>
      </c>
      <c r="E6618" s="7">
        <v>22</v>
      </c>
      <c r="F6618" s="7">
        <v>1</v>
      </c>
      <c r="G6618" s="7">
        <v>2</v>
      </c>
      <c r="H6618" s="1">
        <v>28</v>
      </c>
      <c r="I6618" s="7">
        <v>0</v>
      </c>
      <c r="J6618" s="7">
        <v>0</v>
      </c>
      <c r="K6618" s="7">
        <v>2.75</v>
      </c>
      <c r="L6618" s="7">
        <v>2.75</v>
      </c>
      <c r="M6618" s="36">
        <v>0.4535970244035199</v>
      </c>
      <c r="N6618" s="37" t="s">
        <v>183</v>
      </c>
      <c r="O6618" s="38">
        <v>6.0626500000000005</v>
      </c>
      <c r="AW6618" s="26"/>
    </row>
    <row r="6619" spans="1:49" x14ac:dyDescent="0.2">
      <c r="A6619" s="7">
        <v>152</v>
      </c>
      <c r="B6619" s="40">
        <v>1913</v>
      </c>
      <c r="C6619" s="40"/>
      <c r="D6619" s="7">
        <v>1</v>
      </c>
      <c r="E6619" s="7">
        <v>23</v>
      </c>
      <c r="F6619" s="7">
        <v>2</v>
      </c>
      <c r="G6619" s="7">
        <v>14</v>
      </c>
      <c r="H6619" s="1">
        <v>28</v>
      </c>
      <c r="I6619" s="7">
        <v>25</v>
      </c>
      <c r="J6619" s="7">
        <v>0</v>
      </c>
      <c r="K6619" s="7">
        <v>0</v>
      </c>
      <c r="L6619" s="7">
        <v>6000</v>
      </c>
      <c r="M6619" s="39">
        <v>1016.064</v>
      </c>
      <c r="N6619" s="39" t="s">
        <v>183</v>
      </c>
      <c r="O6619" s="38">
        <v>5.9051398337112628</v>
      </c>
      <c r="AW6619" s="26"/>
    </row>
    <row r="6620" spans="1:49" x14ac:dyDescent="0.2">
      <c r="A6620" s="7">
        <v>179</v>
      </c>
      <c r="B6620" s="40">
        <v>1913</v>
      </c>
      <c r="C6620" s="40"/>
      <c r="D6620" s="7">
        <v>1</v>
      </c>
      <c r="E6620" s="7">
        <v>23</v>
      </c>
      <c r="F6620" s="7">
        <v>1</v>
      </c>
      <c r="G6620" s="7">
        <v>2</v>
      </c>
      <c r="H6620" s="1">
        <v>28</v>
      </c>
      <c r="I6620" s="7">
        <v>0</v>
      </c>
      <c r="J6620" s="7">
        <v>0</v>
      </c>
      <c r="K6620" s="7">
        <v>3.5</v>
      </c>
      <c r="L6620" s="7">
        <v>3.5</v>
      </c>
      <c r="M6620" s="36">
        <v>0.4535970244035199</v>
      </c>
      <c r="N6620" s="37" t="s">
        <v>183</v>
      </c>
      <c r="O6620" s="38">
        <v>7.7161</v>
      </c>
      <c r="AW6620" s="26"/>
    </row>
    <row r="6621" spans="1:49" x14ac:dyDescent="0.2">
      <c r="A6621" s="7">
        <v>120</v>
      </c>
      <c r="B6621" s="40">
        <v>1913</v>
      </c>
      <c r="C6621" s="40"/>
      <c r="D6621" s="7">
        <v>1</v>
      </c>
      <c r="E6621" s="7">
        <v>26</v>
      </c>
      <c r="F6621" s="7">
        <v>3</v>
      </c>
      <c r="G6621" s="7">
        <v>3</v>
      </c>
      <c r="H6621" s="1">
        <v>28</v>
      </c>
      <c r="I6621" s="7">
        <v>1</v>
      </c>
      <c r="J6621" s="7">
        <v>0</v>
      </c>
      <c r="K6621" s="7">
        <v>0</v>
      </c>
      <c r="L6621" s="7">
        <v>240</v>
      </c>
      <c r="M6621" s="39">
        <f>0.4536*112</f>
        <v>50.803200000000004</v>
      </c>
      <c r="N6621" s="37" t="s">
        <v>183</v>
      </c>
      <c r="O6621" s="38">
        <v>4.7241118669690092</v>
      </c>
      <c r="AW6621" s="26"/>
    </row>
    <row r="6622" spans="1:49" x14ac:dyDescent="0.2">
      <c r="A6622" s="7">
        <v>17</v>
      </c>
      <c r="B6622" s="40">
        <v>1914</v>
      </c>
      <c r="C6622" s="18">
        <f>B6622-B6621</f>
        <v>1</v>
      </c>
      <c r="D6622" s="7">
        <v>1</v>
      </c>
      <c r="E6622" s="7">
        <v>21</v>
      </c>
      <c r="F6622" s="7">
        <v>1</v>
      </c>
      <c r="G6622" s="7">
        <v>2</v>
      </c>
      <c r="H6622" s="1">
        <v>28</v>
      </c>
      <c r="I6622" s="7">
        <v>0</v>
      </c>
      <c r="J6622" s="7">
        <v>0</v>
      </c>
      <c r="K6622" s="7">
        <v>3</v>
      </c>
      <c r="L6622" s="7">
        <v>3</v>
      </c>
      <c r="M6622" s="36">
        <v>0.4535970244035199</v>
      </c>
      <c r="N6622" s="37" t="s">
        <v>183</v>
      </c>
      <c r="O6622" s="38">
        <v>6.6138000000000003</v>
      </c>
      <c r="AW6622" s="26"/>
    </row>
    <row r="6623" spans="1:49" x14ac:dyDescent="0.2">
      <c r="A6623" s="7">
        <v>53</v>
      </c>
      <c r="B6623" s="40">
        <v>1914</v>
      </c>
      <c r="C6623" s="40"/>
      <c r="D6623" s="7">
        <v>1</v>
      </c>
      <c r="E6623" s="7">
        <v>22</v>
      </c>
      <c r="F6623" s="7">
        <v>2</v>
      </c>
      <c r="G6623" s="7">
        <v>14</v>
      </c>
      <c r="H6623" s="1">
        <v>28</v>
      </c>
      <c r="I6623" s="7">
        <v>0</v>
      </c>
      <c r="J6623" s="7">
        <v>555</v>
      </c>
      <c r="K6623" s="7">
        <v>0</v>
      </c>
      <c r="L6623" s="7">
        <v>6660</v>
      </c>
      <c r="M6623" s="39">
        <v>1016.064</v>
      </c>
      <c r="N6623" s="39" t="s">
        <v>183</v>
      </c>
      <c r="O6623" s="38">
        <v>6.5547052154195011</v>
      </c>
      <c r="AW6623" s="26"/>
    </row>
    <row r="6624" spans="1:49" x14ac:dyDescent="0.2">
      <c r="A6624" s="7">
        <v>82</v>
      </c>
      <c r="B6624" s="40">
        <v>1914</v>
      </c>
      <c r="C6624" s="40"/>
      <c r="D6624" s="7">
        <v>1</v>
      </c>
      <c r="E6624" s="7">
        <v>22</v>
      </c>
      <c r="F6624" s="7">
        <v>1</v>
      </c>
      <c r="G6624" s="7">
        <v>2</v>
      </c>
      <c r="H6624" s="1">
        <v>28</v>
      </c>
      <c r="I6624" s="7">
        <v>0</v>
      </c>
      <c r="J6624" s="7">
        <v>0</v>
      </c>
      <c r="K6624" s="7">
        <v>2.75</v>
      </c>
      <c r="L6624" s="7">
        <v>2.75</v>
      </c>
      <c r="M6624" s="36">
        <v>0.4535970244035199</v>
      </c>
      <c r="N6624" s="37" t="s">
        <v>183</v>
      </c>
      <c r="O6624" s="38">
        <v>6.0626500000000005</v>
      </c>
      <c r="AW6624" s="26"/>
    </row>
    <row r="6625" spans="1:49" x14ac:dyDescent="0.2">
      <c r="A6625" s="7">
        <v>147</v>
      </c>
      <c r="B6625" s="40">
        <v>1914</v>
      </c>
      <c r="C6625" s="40"/>
      <c r="D6625" s="7">
        <v>1</v>
      </c>
      <c r="E6625" s="7">
        <v>23</v>
      </c>
      <c r="F6625" s="7">
        <v>2</v>
      </c>
      <c r="G6625" s="7">
        <v>14</v>
      </c>
      <c r="H6625" s="1">
        <v>28</v>
      </c>
      <c r="I6625" s="7">
        <v>25</v>
      </c>
      <c r="J6625" s="7">
        <v>0</v>
      </c>
      <c r="K6625" s="7">
        <v>0</v>
      </c>
      <c r="L6625" s="7">
        <v>6000</v>
      </c>
      <c r="M6625" s="39">
        <v>1016.064</v>
      </c>
      <c r="N6625" s="39" t="s">
        <v>183</v>
      </c>
      <c r="O6625" s="38">
        <v>5.9051398337112628</v>
      </c>
      <c r="AW6625" s="26"/>
    </row>
    <row r="6626" spans="1:49" x14ac:dyDescent="0.2">
      <c r="A6626" s="7">
        <v>174</v>
      </c>
      <c r="B6626" s="40">
        <v>1914</v>
      </c>
      <c r="C6626" s="40"/>
      <c r="D6626" s="7">
        <v>1</v>
      </c>
      <c r="E6626" s="7">
        <v>23</v>
      </c>
      <c r="F6626" s="7">
        <v>1</v>
      </c>
      <c r="G6626" s="7">
        <v>2</v>
      </c>
      <c r="H6626" s="1">
        <v>28</v>
      </c>
      <c r="I6626" s="7">
        <v>0</v>
      </c>
      <c r="J6626" s="7">
        <v>0</v>
      </c>
      <c r="K6626" s="7">
        <v>3.5</v>
      </c>
      <c r="L6626" s="7">
        <v>3.5</v>
      </c>
      <c r="M6626" s="36">
        <v>0.4535970244035199</v>
      </c>
      <c r="N6626" s="37" t="s">
        <v>183</v>
      </c>
      <c r="O6626" s="38">
        <v>7.7161</v>
      </c>
      <c r="AW6626" s="26"/>
    </row>
    <row r="6627" spans="1:49" x14ac:dyDescent="0.2">
      <c r="A6627" s="7">
        <v>116</v>
      </c>
      <c r="B6627" s="40">
        <v>1914</v>
      </c>
      <c r="C6627" s="40"/>
      <c r="D6627" s="7">
        <v>1</v>
      </c>
      <c r="E6627" s="7">
        <v>26</v>
      </c>
      <c r="F6627" s="7">
        <v>3</v>
      </c>
      <c r="G6627" s="7">
        <v>3</v>
      </c>
      <c r="H6627" s="1">
        <v>28</v>
      </c>
      <c r="I6627" s="7">
        <v>1</v>
      </c>
      <c r="J6627" s="7">
        <v>0</v>
      </c>
      <c r="K6627" s="7">
        <v>0</v>
      </c>
      <c r="L6627" s="7">
        <v>240</v>
      </c>
      <c r="M6627" s="39">
        <f>0.4536*112</f>
        <v>50.803200000000004</v>
      </c>
      <c r="N6627" s="37" t="s">
        <v>183</v>
      </c>
      <c r="O6627" s="38">
        <v>4.7241118669690092</v>
      </c>
      <c r="AW6627" s="26"/>
    </row>
    <row r="6628" spans="1:49" x14ac:dyDescent="0.2">
      <c r="A6628" s="7">
        <v>2</v>
      </c>
      <c r="B6628" s="18">
        <v>1850</v>
      </c>
      <c r="C6628" s="18">
        <f>B6628-B6627</f>
        <v>-64</v>
      </c>
      <c r="D6628" s="7">
        <v>1</v>
      </c>
      <c r="E6628" s="7">
        <v>21</v>
      </c>
      <c r="F6628" s="7">
        <v>1</v>
      </c>
      <c r="G6628" s="7">
        <v>2</v>
      </c>
      <c r="H6628" s="1">
        <v>29</v>
      </c>
      <c r="I6628" s="7">
        <v>0</v>
      </c>
      <c r="J6628" s="7">
        <v>0</v>
      </c>
      <c r="K6628" s="7">
        <v>1.75</v>
      </c>
      <c r="L6628" s="7">
        <v>1.75</v>
      </c>
      <c r="M6628" s="36">
        <v>0.4535970244035199</v>
      </c>
      <c r="N6628" s="37" t="s">
        <v>183</v>
      </c>
      <c r="O6628" s="38">
        <v>3.85805</v>
      </c>
      <c r="AW6628" s="26"/>
    </row>
    <row r="6629" spans="1:49" x14ac:dyDescent="0.2">
      <c r="A6629" s="7">
        <v>2</v>
      </c>
      <c r="B6629" s="18">
        <v>1851</v>
      </c>
      <c r="C6629" s="18">
        <f>B6629-B6628</f>
        <v>1</v>
      </c>
      <c r="D6629" s="7">
        <v>1</v>
      </c>
      <c r="E6629" s="7">
        <v>21</v>
      </c>
      <c r="F6629" s="7">
        <v>1</v>
      </c>
      <c r="G6629" s="7">
        <v>2</v>
      </c>
      <c r="H6629" s="1">
        <v>29</v>
      </c>
      <c r="I6629" s="7">
        <v>0</v>
      </c>
      <c r="J6629" s="7">
        <v>0</v>
      </c>
      <c r="K6629" s="7">
        <v>2.75</v>
      </c>
      <c r="L6629" s="7">
        <v>2.75</v>
      </c>
      <c r="M6629" s="36">
        <v>0.4535970244035199</v>
      </c>
      <c r="N6629" s="37" t="s">
        <v>183</v>
      </c>
      <c r="O6629" s="38">
        <v>6.0626500000000005</v>
      </c>
      <c r="AW6629" s="26"/>
    </row>
    <row r="6630" spans="1:49" x14ac:dyDescent="0.2">
      <c r="A6630" s="7">
        <v>23</v>
      </c>
      <c r="B6630" s="18">
        <v>1851</v>
      </c>
      <c r="C6630" s="18"/>
      <c r="D6630" s="7">
        <v>1</v>
      </c>
      <c r="E6630" s="7">
        <v>26</v>
      </c>
      <c r="F6630" s="7">
        <v>1</v>
      </c>
      <c r="G6630" s="7">
        <v>2</v>
      </c>
      <c r="H6630" s="1">
        <v>29</v>
      </c>
      <c r="I6630" s="7">
        <v>0</v>
      </c>
      <c r="J6630" s="7">
        <v>0</v>
      </c>
      <c r="K6630" s="7">
        <v>4</v>
      </c>
      <c r="L6630" s="7">
        <v>4</v>
      </c>
      <c r="M6630" s="36">
        <v>0.4535970244035199</v>
      </c>
      <c r="N6630" s="37" t="s">
        <v>183</v>
      </c>
      <c r="O6630" s="38">
        <v>8.8184000000000005</v>
      </c>
      <c r="AW6630" s="26"/>
    </row>
    <row r="6631" spans="1:49" x14ac:dyDescent="0.2">
      <c r="A6631" s="7">
        <v>3</v>
      </c>
      <c r="B6631" s="18">
        <v>1852</v>
      </c>
      <c r="C6631" s="18">
        <f>B6631-B6630</f>
        <v>1</v>
      </c>
      <c r="D6631" s="7">
        <v>1</v>
      </c>
      <c r="E6631" s="7">
        <v>21</v>
      </c>
      <c r="F6631" s="7">
        <v>1</v>
      </c>
      <c r="G6631" s="7">
        <v>2</v>
      </c>
      <c r="H6631" s="1">
        <v>29</v>
      </c>
      <c r="I6631" s="7">
        <v>0</v>
      </c>
      <c r="J6631" s="7">
        <v>0</v>
      </c>
      <c r="K6631" s="7">
        <v>3</v>
      </c>
      <c r="L6631" s="7">
        <v>3</v>
      </c>
      <c r="M6631" s="36">
        <v>0.4535970244035199</v>
      </c>
      <c r="N6631" s="37" t="s">
        <v>183</v>
      </c>
      <c r="O6631" s="38">
        <v>6.6138000000000003</v>
      </c>
      <c r="AW6631" s="26"/>
    </row>
    <row r="6632" spans="1:49" x14ac:dyDescent="0.2">
      <c r="A6632" s="7">
        <v>3</v>
      </c>
      <c r="B6632" s="18">
        <v>1853</v>
      </c>
      <c r="C6632" s="18">
        <f>B6632-B6631</f>
        <v>1</v>
      </c>
      <c r="D6632" s="7">
        <v>1</v>
      </c>
      <c r="E6632" s="7">
        <v>21</v>
      </c>
      <c r="F6632" s="7">
        <v>1</v>
      </c>
      <c r="G6632" s="7">
        <v>2</v>
      </c>
      <c r="H6632" s="1">
        <v>29</v>
      </c>
      <c r="I6632" s="7">
        <v>0</v>
      </c>
      <c r="J6632" s="7">
        <v>0</v>
      </c>
      <c r="K6632" s="7">
        <v>3.5</v>
      </c>
      <c r="L6632" s="7">
        <v>3.5</v>
      </c>
      <c r="M6632" s="36">
        <v>0.4535970244035199</v>
      </c>
      <c r="N6632" s="37" t="s">
        <v>183</v>
      </c>
      <c r="O6632" s="38">
        <v>7.7161</v>
      </c>
      <c r="AW6632" s="26"/>
    </row>
    <row r="6633" spans="1:49" x14ac:dyDescent="0.2">
      <c r="A6633" s="7">
        <v>45</v>
      </c>
      <c r="B6633" s="18">
        <v>1854</v>
      </c>
      <c r="C6633" s="18">
        <f>B6633-B6632</f>
        <v>1</v>
      </c>
      <c r="D6633" s="7">
        <v>1</v>
      </c>
      <c r="E6633" s="7">
        <v>21</v>
      </c>
      <c r="F6633" s="7">
        <v>1</v>
      </c>
      <c r="G6633" s="7">
        <v>2</v>
      </c>
      <c r="H6633" s="1">
        <v>29</v>
      </c>
      <c r="I6633" s="7">
        <v>0</v>
      </c>
      <c r="J6633" s="7">
        <v>0</v>
      </c>
      <c r="K6633" s="7">
        <v>4.5</v>
      </c>
      <c r="L6633" s="7">
        <v>4.5</v>
      </c>
      <c r="M6633" s="36">
        <v>0.4535970244035199</v>
      </c>
      <c r="N6633" s="37" t="s">
        <v>183</v>
      </c>
      <c r="O6633" s="38">
        <v>9.9207000000000001</v>
      </c>
      <c r="AW6633" s="26"/>
    </row>
    <row r="6634" spans="1:49" x14ac:dyDescent="0.2">
      <c r="A6634" s="7">
        <v>7</v>
      </c>
      <c r="B6634" s="18">
        <v>1854</v>
      </c>
      <c r="C6634" s="18"/>
      <c r="D6634" s="7">
        <v>1</v>
      </c>
      <c r="E6634" s="7">
        <v>22</v>
      </c>
      <c r="F6634" s="7">
        <v>1</v>
      </c>
      <c r="G6634" s="7">
        <v>2</v>
      </c>
      <c r="H6634" s="1">
        <v>29</v>
      </c>
      <c r="I6634" s="7">
        <v>0</v>
      </c>
      <c r="J6634" s="7">
        <v>0</v>
      </c>
      <c r="K6634" s="7">
        <v>8</v>
      </c>
      <c r="L6634" s="7">
        <v>8</v>
      </c>
      <c r="M6634" s="36">
        <v>0.4535970244035199</v>
      </c>
      <c r="N6634" s="37" t="s">
        <v>183</v>
      </c>
      <c r="O6634" s="38">
        <v>17.636800000000001</v>
      </c>
      <c r="AW6634" s="26"/>
    </row>
    <row r="6635" spans="1:49" x14ac:dyDescent="0.2">
      <c r="A6635" s="7">
        <v>52</v>
      </c>
      <c r="B6635" s="18">
        <v>1855</v>
      </c>
      <c r="C6635" s="18">
        <f>B6635-B6634</f>
        <v>1</v>
      </c>
      <c r="D6635" s="7">
        <v>1</v>
      </c>
      <c r="E6635" s="7">
        <v>21</v>
      </c>
      <c r="F6635" s="7">
        <v>1</v>
      </c>
      <c r="G6635" s="7">
        <v>2</v>
      </c>
      <c r="H6635" s="1">
        <v>29</v>
      </c>
      <c r="I6635" s="7">
        <v>0</v>
      </c>
      <c r="J6635" s="7">
        <v>0</v>
      </c>
      <c r="K6635" s="7">
        <v>6</v>
      </c>
      <c r="L6635" s="7">
        <v>6</v>
      </c>
      <c r="M6635" s="36">
        <v>0.4535970244035199</v>
      </c>
      <c r="N6635" s="37" t="s">
        <v>183</v>
      </c>
      <c r="O6635" s="38">
        <v>13.227600000000001</v>
      </c>
      <c r="AW6635" s="26"/>
    </row>
    <row r="6636" spans="1:49" x14ac:dyDescent="0.2">
      <c r="A6636" s="7">
        <v>24</v>
      </c>
      <c r="B6636" s="18">
        <v>1855</v>
      </c>
      <c r="C6636" s="18"/>
      <c r="D6636" s="7">
        <v>1</v>
      </c>
      <c r="E6636" s="7">
        <v>22</v>
      </c>
      <c r="F6636" s="7">
        <v>1</v>
      </c>
      <c r="G6636" s="7">
        <v>2</v>
      </c>
      <c r="H6636" s="1">
        <v>29</v>
      </c>
      <c r="I6636" s="7">
        <v>0</v>
      </c>
      <c r="J6636" s="7">
        <v>0</v>
      </c>
      <c r="K6636" s="7">
        <v>8</v>
      </c>
      <c r="L6636" s="7">
        <v>8</v>
      </c>
      <c r="M6636" s="36">
        <v>0.4535970244035199</v>
      </c>
      <c r="N6636" s="37" t="s">
        <v>183</v>
      </c>
      <c r="O6636" s="38">
        <v>17.636800000000001</v>
      </c>
      <c r="AW6636" s="26"/>
    </row>
    <row r="6637" spans="1:49" x14ac:dyDescent="0.2">
      <c r="A6637" s="7">
        <v>17</v>
      </c>
      <c r="B6637" s="18">
        <v>1855</v>
      </c>
      <c r="C6637" s="18"/>
      <c r="D6637" s="7">
        <v>1</v>
      </c>
      <c r="E6637" s="7">
        <v>24</v>
      </c>
      <c r="F6637" s="7">
        <v>1</v>
      </c>
      <c r="G6637" s="7">
        <v>2</v>
      </c>
      <c r="H6637" s="1">
        <v>29</v>
      </c>
      <c r="I6637" s="7">
        <v>0</v>
      </c>
      <c r="J6637" s="7">
        <v>0</v>
      </c>
      <c r="K6637" s="7">
        <v>7.5</v>
      </c>
      <c r="L6637" s="7">
        <v>7.5</v>
      </c>
      <c r="M6637" s="36">
        <v>0.4535970244035199</v>
      </c>
      <c r="N6637" s="37" t="s">
        <v>183</v>
      </c>
      <c r="O6637" s="38">
        <v>16.534500000000001</v>
      </c>
      <c r="AW6637" s="26"/>
    </row>
    <row r="6638" spans="1:49" x14ac:dyDescent="0.2">
      <c r="A6638" s="7">
        <v>51</v>
      </c>
      <c r="B6638" s="18">
        <v>1856</v>
      </c>
      <c r="C6638" s="18">
        <f>B6638-B6637</f>
        <v>1</v>
      </c>
      <c r="D6638" s="7">
        <v>1</v>
      </c>
      <c r="E6638" s="7">
        <v>21</v>
      </c>
      <c r="F6638" s="7">
        <v>1</v>
      </c>
      <c r="G6638" s="7">
        <v>2</v>
      </c>
      <c r="H6638" s="1">
        <v>29</v>
      </c>
      <c r="I6638" s="7">
        <v>0</v>
      </c>
      <c r="J6638" s="7">
        <v>0</v>
      </c>
      <c r="K6638" s="7">
        <v>3.5</v>
      </c>
      <c r="L6638" s="7">
        <v>3.5</v>
      </c>
      <c r="M6638" s="36">
        <v>0.4535970244035199</v>
      </c>
      <c r="N6638" s="37" t="s">
        <v>183</v>
      </c>
      <c r="O6638" s="38">
        <v>7.7161</v>
      </c>
      <c r="AW6638" s="26"/>
    </row>
    <row r="6639" spans="1:49" x14ac:dyDescent="0.2">
      <c r="A6639" s="7">
        <v>24</v>
      </c>
      <c r="B6639" s="18">
        <v>1856</v>
      </c>
      <c r="C6639" s="18"/>
      <c r="D6639" s="7">
        <v>1</v>
      </c>
      <c r="E6639" s="7">
        <v>22</v>
      </c>
      <c r="F6639" s="7">
        <v>1</v>
      </c>
      <c r="G6639" s="7">
        <v>2</v>
      </c>
      <c r="H6639" s="1">
        <v>29</v>
      </c>
      <c r="I6639" s="7">
        <v>0</v>
      </c>
      <c r="J6639" s="7">
        <v>0</v>
      </c>
      <c r="K6639" s="7">
        <v>7.5</v>
      </c>
      <c r="L6639" s="7">
        <v>7.5</v>
      </c>
      <c r="M6639" s="36">
        <v>0.4535970244035199</v>
      </c>
      <c r="N6639" s="37" t="s">
        <v>183</v>
      </c>
      <c r="O6639" s="38">
        <v>16.534500000000001</v>
      </c>
      <c r="AW6639" s="26"/>
    </row>
    <row r="6640" spans="1:49" x14ac:dyDescent="0.2">
      <c r="A6640" s="7">
        <v>17</v>
      </c>
      <c r="B6640" s="18">
        <v>1856</v>
      </c>
      <c r="C6640" s="18"/>
      <c r="D6640" s="7">
        <v>1</v>
      </c>
      <c r="E6640" s="7">
        <v>24</v>
      </c>
      <c r="F6640" s="7">
        <v>1</v>
      </c>
      <c r="G6640" s="7">
        <v>2</v>
      </c>
      <c r="H6640" s="1">
        <v>29</v>
      </c>
      <c r="I6640" s="7">
        <v>0</v>
      </c>
      <c r="J6640" s="7">
        <v>0</v>
      </c>
      <c r="K6640" s="7">
        <v>5</v>
      </c>
      <c r="L6640" s="7">
        <v>5</v>
      </c>
      <c r="M6640" s="36">
        <v>0.4535970244035199</v>
      </c>
      <c r="N6640" s="37" t="s">
        <v>183</v>
      </c>
      <c r="O6640" s="38">
        <v>11.023</v>
      </c>
      <c r="AW6640" s="26"/>
    </row>
    <row r="6641" spans="1:49" x14ac:dyDescent="0.2">
      <c r="A6641" s="7">
        <v>50</v>
      </c>
      <c r="B6641" s="18">
        <v>1857</v>
      </c>
      <c r="C6641" s="18">
        <f>B6641-B6640</f>
        <v>1</v>
      </c>
      <c r="D6641" s="7">
        <v>1</v>
      </c>
      <c r="E6641" s="7">
        <v>21</v>
      </c>
      <c r="F6641" s="7">
        <v>1</v>
      </c>
      <c r="G6641" s="7">
        <v>2</v>
      </c>
      <c r="H6641" s="1">
        <v>29</v>
      </c>
      <c r="I6641" s="7">
        <v>0</v>
      </c>
      <c r="J6641" s="7">
        <v>0</v>
      </c>
      <c r="K6641" s="7">
        <v>3.5</v>
      </c>
      <c r="L6641" s="7">
        <v>3.5</v>
      </c>
      <c r="M6641" s="36">
        <v>0.4535970244035199</v>
      </c>
      <c r="N6641" s="37" t="s">
        <v>183</v>
      </c>
      <c r="O6641" s="38">
        <v>7.7161</v>
      </c>
      <c r="AW6641" s="26"/>
    </row>
    <row r="6642" spans="1:49" x14ac:dyDescent="0.2">
      <c r="A6642" s="7">
        <v>24</v>
      </c>
      <c r="B6642" s="18">
        <v>1857</v>
      </c>
      <c r="C6642" s="18"/>
      <c r="D6642" s="7">
        <v>1</v>
      </c>
      <c r="E6642" s="7">
        <v>22</v>
      </c>
      <c r="F6642" s="7">
        <v>1</v>
      </c>
      <c r="G6642" s="7">
        <v>2</v>
      </c>
      <c r="H6642" s="1">
        <v>29</v>
      </c>
      <c r="I6642" s="7">
        <v>0</v>
      </c>
      <c r="J6642" s="7">
        <v>0</v>
      </c>
      <c r="K6642" s="7">
        <v>7.5</v>
      </c>
      <c r="L6642" s="7">
        <v>7.5</v>
      </c>
      <c r="M6642" s="36">
        <v>0.4535970244035199</v>
      </c>
      <c r="N6642" s="37" t="s">
        <v>183</v>
      </c>
      <c r="O6642" s="38">
        <v>16.534500000000001</v>
      </c>
      <c r="AW6642" s="26"/>
    </row>
    <row r="6643" spans="1:49" x14ac:dyDescent="0.2">
      <c r="A6643" s="7">
        <v>17</v>
      </c>
      <c r="B6643" s="18">
        <v>1857</v>
      </c>
      <c r="C6643" s="18"/>
      <c r="D6643" s="7">
        <v>1</v>
      </c>
      <c r="E6643" s="7">
        <v>24</v>
      </c>
      <c r="F6643" s="7">
        <v>1</v>
      </c>
      <c r="G6643" s="7">
        <v>2</v>
      </c>
      <c r="H6643" s="1">
        <v>29</v>
      </c>
      <c r="I6643" s="7">
        <v>0</v>
      </c>
      <c r="J6643" s="7">
        <v>0</v>
      </c>
      <c r="K6643" s="7">
        <v>5.5</v>
      </c>
      <c r="L6643" s="7">
        <v>5.5</v>
      </c>
      <c r="M6643" s="36">
        <v>0.4535970244035199</v>
      </c>
      <c r="N6643" s="37" t="s">
        <v>183</v>
      </c>
      <c r="O6643" s="38">
        <v>12.125300000000001</v>
      </c>
      <c r="AW6643" s="26"/>
    </row>
    <row r="6644" spans="1:49" x14ac:dyDescent="0.2">
      <c r="A6644" s="7">
        <v>51</v>
      </c>
      <c r="B6644" s="18">
        <v>1858</v>
      </c>
      <c r="C6644" s="18">
        <f>B6644-B6643</f>
        <v>1</v>
      </c>
      <c r="D6644" s="7">
        <v>1</v>
      </c>
      <c r="E6644" s="7">
        <v>21</v>
      </c>
      <c r="F6644" s="7">
        <v>1</v>
      </c>
      <c r="G6644" s="7">
        <v>2</v>
      </c>
      <c r="H6644" s="1">
        <v>29</v>
      </c>
      <c r="I6644" s="7">
        <v>0</v>
      </c>
      <c r="J6644" s="7">
        <v>0</v>
      </c>
      <c r="K6644" s="7">
        <v>4</v>
      </c>
      <c r="L6644" s="7">
        <v>4</v>
      </c>
      <c r="M6644" s="36">
        <v>0.4535970244035199</v>
      </c>
      <c r="N6644" s="37" t="s">
        <v>183</v>
      </c>
      <c r="O6644" s="38">
        <v>8.8184000000000005</v>
      </c>
      <c r="AW6644" s="26"/>
    </row>
    <row r="6645" spans="1:49" x14ac:dyDescent="0.2">
      <c r="A6645" s="7">
        <v>24</v>
      </c>
      <c r="B6645" s="18">
        <v>1858</v>
      </c>
      <c r="C6645" s="18"/>
      <c r="D6645" s="7">
        <v>1</v>
      </c>
      <c r="E6645" s="7">
        <v>22</v>
      </c>
      <c r="F6645" s="7">
        <v>1</v>
      </c>
      <c r="G6645" s="7">
        <v>2</v>
      </c>
      <c r="H6645" s="1">
        <v>29</v>
      </c>
      <c r="I6645" s="7">
        <v>0</v>
      </c>
      <c r="J6645" s="7">
        <v>0</v>
      </c>
      <c r="K6645" s="7">
        <v>8.5</v>
      </c>
      <c r="L6645" s="7">
        <v>8.5</v>
      </c>
      <c r="M6645" s="36">
        <v>0.4535970244035199</v>
      </c>
      <c r="N6645" s="37" t="s">
        <v>183</v>
      </c>
      <c r="O6645" s="38">
        <v>18.739100000000001</v>
      </c>
      <c r="AW6645" s="26"/>
    </row>
    <row r="6646" spans="1:49" x14ac:dyDescent="0.2">
      <c r="A6646" s="7">
        <v>17</v>
      </c>
      <c r="B6646" s="18">
        <v>1858</v>
      </c>
      <c r="C6646" s="18"/>
      <c r="D6646" s="7">
        <v>1</v>
      </c>
      <c r="E6646" s="7">
        <v>24</v>
      </c>
      <c r="F6646" s="7">
        <v>1</v>
      </c>
      <c r="G6646" s="7">
        <v>2</v>
      </c>
      <c r="H6646" s="1">
        <v>29</v>
      </c>
      <c r="I6646" s="7">
        <v>0</v>
      </c>
      <c r="J6646" s="7">
        <v>0</v>
      </c>
      <c r="K6646" s="7">
        <v>5</v>
      </c>
      <c r="L6646" s="7">
        <v>5</v>
      </c>
      <c r="M6646" s="36">
        <v>0.4535970244035199</v>
      </c>
      <c r="N6646" s="37" t="s">
        <v>183</v>
      </c>
      <c r="O6646" s="38">
        <v>11.023</v>
      </c>
      <c r="AW6646" s="26"/>
    </row>
    <row r="6647" spans="1:49" x14ac:dyDescent="0.2">
      <c r="A6647" s="7">
        <v>111</v>
      </c>
      <c r="B6647" s="18">
        <v>1858</v>
      </c>
      <c r="C6647" s="18"/>
      <c r="D6647" s="7">
        <v>1</v>
      </c>
      <c r="E6647" s="7">
        <v>26</v>
      </c>
      <c r="F6647" s="7">
        <v>1</v>
      </c>
      <c r="G6647" s="7">
        <v>2</v>
      </c>
      <c r="H6647" s="1">
        <v>29</v>
      </c>
      <c r="I6647" s="7">
        <v>0</v>
      </c>
      <c r="J6647" s="7">
        <v>0</v>
      </c>
      <c r="K6647" s="7">
        <v>7</v>
      </c>
      <c r="L6647" s="7">
        <v>7</v>
      </c>
      <c r="M6647" s="36">
        <v>0.4535970244035199</v>
      </c>
      <c r="N6647" s="37" t="s">
        <v>183</v>
      </c>
      <c r="O6647" s="38">
        <v>15.4322</v>
      </c>
      <c r="AW6647" s="26"/>
    </row>
    <row r="6648" spans="1:49" x14ac:dyDescent="0.2">
      <c r="A6648" s="7">
        <v>53</v>
      </c>
      <c r="B6648" s="18">
        <v>1859</v>
      </c>
      <c r="C6648" s="18">
        <f>B6648-B6647</f>
        <v>1</v>
      </c>
      <c r="D6648" s="7">
        <v>1</v>
      </c>
      <c r="E6648" s="7">
        <v>21</v>
      </c>
      <c r="F6648" s="7">
        <v>1</v>
      </c>
      <c r="G6648" s="7">
        <v>2</v>
      </c>
      <c r="H6648" s="1">
        <v>29</v>
      </c>
      <c r="I6648" s="7">
        <v>0</v>
      </c>
      <c r="J6648" s="7">
        <v>0</v>
      </c>
      <c r="K6648" s="7">
        <v>4</v>
      </c>
      <c r="L6648" s="7">
        <v>4</v>
      </c>
      <c r="M6648" s="36">
        <v>0.4535970244035199</v>
      </c>
      <c r="N6648" s="37" t="s">
        <v>183</v>
      </c>
      <c r="O6648" s="38">
        <v>8.8184000000000005</v>
      </c>
      <c r="AW6648" s="26"/>
    </row>
    <row r="6649" spans="1:49" x14ac:dyDescent="0.2">
      <c r="A6649" s="7">
        <v>24</v>
      </c>
      <c r="B6649" s="18">
        <v>1859</v>
      </c>
      <c r="C6649" s="18"/>
      <c r="D6649" s="7">
        <v>1</v>
      </c>
      <c r="E6649" s="7">
        <v>22</v>
      </c>
      <c r="F6649" s="7">
        <v>1</v>
      </c>
      <c r="G6649" s="7">
        <v>2</v>
      </c>
      <c r="H6649" s="1">
        <v>29</v>
      </c>
      <c r="I6649" s="7">
        <v>0</v>
      </c>
      <c r="J6649" s="7">
        <v>0</v>
      </c>
      <c r="K6649" s="7">
        <v>8.5</v>
      </c>
      <c r="L6649" s="7">
        <v>8.5</v>
      </c>
      <c r="M6649" s="36">
        <v>0.4535970244035199</v>
      </c>
      <c r="N6649" s="37" t="s">
        <v>183</v>
      </c>
      <c r="O6649" s="38">
        <v>18.739100000000001</v>
      </c>
      <c r="AW6649" s="26"/>
    </row>
    <row r="6650" spans="1:49" x14ac:dyDescent="0.2">
      <c r="A6650" s="7">
        <v>17</v>
      </c>
      <c r="B6650" s="18">
        <v>1859</v>
      </c>
      <c r="C6650" s="18"/>
      <c r="D6650" s="7">
        <v>1</v>
      </c>
      <c r="E6650" s="7">
        <v>24</v>
      </c>
      <c r="F6650" s="7">
        <v>1</v>
      </c>
      <c r="G6650" s="7">
        <v>2</v>
      </c>
      <c r="H6650" s="1">
        <v>29</v>
      </c>
      <c r="I6650" s="7">
        <v>0</v>
      </c>
      <c r="J6650" s="7">
        <v>0</v>
      </c>
      <c r="K6650" s="7">
        <v>6</v>
      </c>
      <c r="L6650" s="7">
        <v>6</v>
      </c>
      <c r="M6650" s="36">
        <v>0.4535970244035199</v>
      </c>
      <c r="N6650" s="37" t="s">
        <v>183</v>
      </c>
      <c r="O6650" s="38">
        <v>13.227600000000001</v>
      </c>
      <c r="AW6650" s="26"/>
    </row>
    <row r="6651" spans="1:49" x14ac:dyDescent="0.2">
      <c r="A6651" s="7">
        <v>112</v>
      </c>
      <c r="B6651" s="18">
        <v>1859</v>
      </c>
      <c r="C6651" s="18"/>
      <c r="D6651" s="7">
        <v>1</v>
      </c>
      <c r="E6651" s="7">
        <v>26</v>
      </c>
      <c r="F6651" s="7">
        <v>1</v>
      </c>
      <c r="G6651" s="7">
        <v>2</v>
      </c>
      <c r="H6651" s="1">
        <v>29</v>
      </c>
      <c r="I6651" s="7">
        <v>0</v>
      </c>
      <c r="J6651" s="7">
        <v>0</v>
      </c>
      <c r="K6651" s="7">
        <v>7.25</v>
      </c>
      <c r="L6651" s="7">
        <v>7.25</v>
      </c>
      <c r="M6651" s="36">
        <v>0.4535970244035199</v>
      </c>
      <c r="N6651" s="37" t="s">
        <v>183</v>
      </c>
      <c r="O6651" s="38">
        <v>15.98335</v>
      </c>
      <c r="AW6651" s="26"/>
    </row>
    <row r="6652" spans="1:49" x14ac:dyDescent="0.2">
      <c r="A6652" s="7">
        <v>54</v>
      </c>
      <c r="B6652" s="40">
        <v>1860</v>
      </c>
      <c r="C6652" s="18">
        <f>B6652-B6651</f>
        <v>1</v>
      </c>
      <c r="D6652" s="7">
        <v>1</v>
      </c>
      <c r="E6652" s="7">
        <v>21</v>
      </c>
      <c r="F6652" s="7">
        <v>1</v>
      </c>
      <c r="G6652" s="7">
        <v>2</v>
      </c>
      <c r="H6652" s="1">
        <v>29</v>
      </c>
      <c r="I6652" s="7">
        <v>0</v>
      </c>
      <c r="J6652" s="7">
        <v>0</v>
      </c>
      <c r="K6652" s="7">
        <v>4</v>
      </c>
      <c r="L6652" s="7">
        <v>4</v>
      </c>
      <c r="M6652" s="36">
        <v>0.4535970244035199</v>
      </c>
      <c r="N6652" s="37" t="s">
        <v>183</v>
      </c>
      <c r="O6652" s="38">
        <v>8.8184000000000005</v>
      </c>
      <c r="AW6652" s="26"/>
    </row>
    <row r="6653" spans="1:49" x14ac:dyDescent="0.2">
      <c r="A6653" s="7">
        <v>27</v>
      </c>
      <c r="B6653" s="40">
        <v>1860</v>
      </c>
      <c r="C6653" s="40"/>
      <c r="D6653" s="7">
        <v>1</v>
      </c>
      <c r="E6653" s="7">
        <v>22</v>
      </c>
      <c r="F6653" s="7">
        <v>1</v>
      </c>
      <c r="G6653" s="7">
        <v>2</v>
      </c>
      <c r="H6653" s="1">
        <v>29</v>
      </c>
      <c r="I6653" s="7">
        <v>0</v>
      </c>
      <c r="J6653" s="7">
        <v>0</v>
      </c>
      <c r="K6653" s="7">
        <v>5.25</v>
      </c>
      <c r="L6653" s="7">
        <v>5.25</v>
      </c>
      <c r="M6653" s="36">
        <v>0.4535970244035199</v>
      </c>
      <c r="N6653" s="37" t="s">
        <v>183</v>
      </c>
      <c r="O6653" s="38">
        <v>11.574149999999999</v>
      </c>
      <c r="AW6653" s="26"/>
    </row>
    <row r="6654" spans="1:49" x14ac:dyDescent="0.2">
      <c r="A6654" s="7">
        <v>19</v>
      </c>
      <c r="B6654" s="40">
        <v>1860</v>
      </c>
      <c r="C6654" s="40"/>
      <c r="D6654" s="7">
        <v>1</v>
      </c>
      <c r="E6654" s="7">
        <v>24</v>
      </c>
      <c r="F6654" s="7">
        <v>1</v>
      </c>
      <c r="G6654" s="7">
        <v>2</v>
      </c>
      <c r="H6654" s="1">
        <v>29</v>
      </c>
      <c r="I6654" s="7">
        <v>0</v>
      </c>
      <c r="J6654" s="7">
        <v>0</v>
      </c>
      <c r="K6654" s="7">
        <v>6</v>
      </c>
      <c r="L6654" s="7">
        <v>6</v>
      </c>
      <c r="M6654" s="36">
        <v>0.4535970244035199</v>
      </c>
      <c r="N6654" s="37" t="s">
        <v>183</v>
      </c>
      <c r="O6654" s="38">
        <v>13.227600000000001</v>
      </c>
      <c r="AW6654" s="26"/>
    </row>
    <row r="6655" spans="1:49" x14ac:dyDescent="0.2">
      <c r="A6655" s="7">
        <v>64</v>
      </c>
      <c r="B6655" s="40">
        <v>1861</v>
      </c>
      <c r="C6655" s="18">
        <f>B6655-B6654</f>
        <v>1</v>
      </c>
      <c r="D6655" s="7">
        <v>1</v>
      </c>
      <c r="E6655" s="7">
        <v>21</v>
      </c>
      <c r="F6655" s="7">
        <v>1</v>
      </c>
      <c r="G6655" s="7">
        <v>2</v>
      </c>
      <c r="H6655" s="1">
        <v>29</v>
      </c>
      <c r="I6655" s="7">
        <v>0</v>
      </c>
      <c r="J6655" s="7">
        <v>0</v>
      </c>
      <c r="K6655" s="7">
        <v>3</v>
      </c>
      <c r="L6655" s="7">
        <v>3</v>
      </c>
      <c r="M6655" s="36">
        <v>0.4535970244035199</v>
      </c>
      <c r="N6655" s="37" t="s">
        <v>183</v>
      </c>
      <c r="O6655" s="38">
        <v>6.6138000000000003</v>
      </c>
      <c r="AW6655" s="26"/>
    </row>
    <row r="6656" spans="1:49" x14ac:dyDescent="0.2">
      <c r="A6656" s="7">
        <v>27</v>
      </c>
      <c r="B6656" s="40">
        <v>1861</v>
      </c>
      <c r="C6656" s="40"/>
      <c r="D6656" s="7">
        <v>1</v>
      </c>
      <c r="E6656" s="7">
        <v>22</v>
      </c>
      <c r="F6656" s="7">
        <v>1</v>
      </c>
      <c r="G6656" s="7">
        <v>2</v>
      </c>
      <c r="H6656" s="1">
        <v>29</v>
      </c>
      <c r="I6656" s="7">
        <v>0</v>
      </c>
      <c r="J6656" s="7">
        <v>0</v>
      </c>
      <c r="K6656" s="7">
        <v>4</v>
      </c>
      <c r="L6656" s="7">
        <v>4</v>
      </c>
      <c r="M6656" s="36">
        <v>0.4535970244035199</v>
      </c>
      <c r="N6656" s="37" t="s">
        <v>183</v>
      </c>
      <c r="O6656" s="38">
        <v>8.8184000000000005</v>
      </c>
      <c r="AW6656" s="26"/>
    </row>
    <row r="6657" spans="1:49" x14ac:dyDescent="0.2">
      <c r="A6657" s="7">
        <v>56</v>
      </c>
      <c r="B6657" s="40">
        <v>1861</v>
      </c>
      <c r="C6657" s="40"/>
      <c r="D6657" s="7">
        <v>4</v>
      </c>
      <c r="E6657" s="7">
        <v>22</v>
      </c>
      <c r="F6657" s="7">
        <v>1</v>
      </c>
      <c r="G6657" s="7">
        <v>2</v>
      </c>
      <c r="H6657" s="1">
        <v>29</v>
      </c>
      <c r="I6657" s="7">
        <v>0</v>
      </c>
      <c r="J6657" s="7">
        <v>0</v>
      </c>
      <c r="K6657" s="40">
        <v>4</v>
      </c>
      <c r="L6657" s="7">
        <v>4</v>
      </c>
      <c r="M6657" s="36">
        <v>0.4535970244035199</v>
      </c>
      <c r="N6657" s="37" t="s">
        <v>183</v>
      </c>
      <c r="O6657" s="38">
        <v>8.8184000000000005</v>
      </c>
      <c r="P6657">
        <v>0</v>
      </c>
      <c r="Q6657">
        <v>0</v>
      </c>
      <c r="R6657">
        <v>4</v>
      </c>
      <c r="S6657">
        <v>0</v>
      </c>
      <c r="T6657">
        <v>0</v>
      </c>
      <c r="U6657">
        <v>3.5</v>
      </c>
      <c r="V6657">
        <v>0</v>
      </c>
      <c r="W6657">
        <v>0</v>
      </c>
      <c r="X6657">
        <v>3.5</v>
      </c>
      <c r="AW6657" s="26"/>
    </row>
    <row r="6658" spans="1:49" x14ac:dyDescent="0.2">
      <c r="A6658" s="7">
        <v>19</v>
      </c>
      <c r="B6658" s="40">
        <v>1861</v>
      </c>
      <c r="C6658" s="40"/>
      <c r="D6658" s="7">
        <v>1</v>
      </c>
      <c r="E6658" s="7">
        <v>24</v>
      </c>
      <c r="F6658" s="7">
        <v>1</v>
      </c>
      <c r="G6658" s="7">
        <v>2</v>
      </c>
      <c r="H6658" s="1">
        <v>29</v>
      </c>
      <c r="I6658" s="7">
        <v>0</v>
      </c>
      <c r="J6658" s="7">
        <v>0</v>
      </c>
      <c r="K6658" s="7">
        <v>4.5</v>
      </c>
      <c r="L6658" s="7">
        <v>4.5</v>
      </c>
      <c r="M6658" s="36">
        <v>0.4535970244035199</v>
      </c>
      <c r="N6658" s="37" t="s">
        <v>183</v>
      </c>
      <c r="O6658" s="38">
        <v>9.9207000000000001</v>
      </c>
      <c r="AW6658" s="26"/>
    </row>
    <row r="6659" spans="1:49" x14ac:dyDescent="0.2">
      <c r="A6659" s="7">
        <v>124</v>
      </c>
      <c r="B6659" s="40">
        <v>1861</v>
      </c>
      <c r="C6659" s="40"/>
      <c r="D6659" s="7">
        <v>1</v>
      </c>
      <c r="E6659" s="7">
        <v>26</v>
      </c>
      <c r="F6659" s="7">
        <v>1</v>
      </c>
      <c r="G6659" s="7">
        <v>2</v>
      </c>
      <c r="H6659" s="1">
        <v>29</v>
      </c>
      <c r="I6659" s="7">
        <v>0</v>
      </c>
      <c r="J6659" s="7">
        <v>0</v>
      </c>
      <c r="K6659" s="7">
        <v>5.5</v>
      </c>
      <c r="L6659" s="7">
        <v>5.5</v>
      </c>
      <c r="M6659" s="36">
        <v>0.4535970244035199</v>
      </c>
      <c r="N6659" s="37" t="s">
        <v>183</v>
      </c>
      <c r="O6659" s="38">
        <v>12.125300000000001</v>
      </c>
      <c r="AW6659" s="26"/>
    </row>
    <row r="6660" spans="1:49" x14ac:dyDescent="0.2">
      <c r="A6660" s="7">
        <v>81</v>
      </c>
      <c r="B6660" s="40">
        <v>1862</v>
      </c>
      <c r="C6660" s="18">
        <f>B6660-B6659</f>
        <v>1</v>
      </c>
      <c r="D6660" s="7">
        <v>1</v>
      </c>
      <c r="E6660" s="7">
        <v>21</v>
      </c>
      <c r="F6660" s="7">
        <v>1</v>
      </c>
      <c r="G6660" s="7">
        <v>2</v>
      </c>
      <c r="H6660" s="1">
        <v>29</v>
      </c>
      <c r="I6660" s="7">
        <v>0</v>
      </c>
      <c r="J6660" s="7">
        <v>0</v>
      </c>
      <c r="K6660" s="7">
        <v>4.5</v>
      </c>
      <c r="L6660" s="7">
        <v>4.5</v>
      </c>
      <c r="M6660" s="36">
        <v>0.4535970244035199</v>
      </c>
      <c r="N6660" s="37" t="s">
        <v>183</v>
      </c>
      <c r="O6660" s="38">
        <v>9.9207000000000001</v>
      </c>
      <c r="AW6660" s="26"/>
    </row>
    <row r="6661" spans="1:49" x14ac:dyDescent="0.2">
      <c r="A6661" s="7">
        <v>27</v>
      </c>
      <c r="B6661" s="40">
        <v>1862</v>
      </c>
      <c r="C6661" s="40"/>
      <c r="D6661" s="7">
        <v>1</v>
      </c>
      <c r="E6661" s="7">
        <v>22</v>
      </c>
      <c r="F6661" s="7">
        <v>1</v>
      </c>
      <c r="G6661" s="7">
        <v>2</v>
      </c>
      <c r="H6661" s="1">
        <v>29</v>
      </c>
      <c r="I6661" s="7">
        <v>0</v>
      </c>
      <c r="J6661" s="7">
        <v>0</v>
      </c>
      <c r="K6661" s="7">
        <v>4.5</v>
      </c>
      <c r="L6661" s="7">
        <v>4.5</v>
      </c>
      <c r="M6661" s="36">
        <v>0.4535970244035199</v>
      </c>
      <c r="N6661" s="37" t="s">
        <v>183</v>
      </c>
      <c r="O6661" s="38">
        <v>9.9207000000000001</v>
      </c>
      <c r="AW6661" s="26"/>
    </row>
    <row r="6662" spans="1:49" x14ac:dyDescent="0.2">
      <c r="A6662" s="7">
        <v>56</v>
      </c>
      <c r="B6662" s="40">
        <v>1862</v>
      </c>
      <c r="C6662" s="40"/>
      <c r="D6662" s="7">
        <v>5</v>
      </c>
      <c r="E6662" s="7">
        <v>22</v>
      </c>
      <c r="F6662" s="7">
        <v>1</v>
      </c>
      <c r="G6662" s="7">
        <v>2</v>
      </c>
      <c r="H6662" s="1">
        <v>29</v>
      </c>
      <c r="I6662" s="7">
        <v>0</v>
      </c>
      <c r="J6662" s="7">
        <v>0</v>
      </c>
      <c r="K6662" s="7">
        <v>3.5</v>
      </c>
      <c r="L6662" s="7">
        <v>3.5</v>
      </c>
      <c r="M6662" s="36">
        <v>0.4535970244035199</v>
      </c>
      <c r="N6662" s="37" t="s">
        <v>183</v>
      </c>
      <c r="O6662" s="38">
        <v>7.7161</v>
      </c>
      <c r="P6662">
        <v>0</v>
      </c>
      <c r="Q6662">
        <v>0</v>
      </c>
      <c r="R6662">
        <v>3.25</v>
      </c>
      <c r="S6662">
        <v>0</v>
      </c>
      <c r="T6662">
        <v>0</v>
      </c>
      <c r="U6662">
        <v>4.5</v>
      </c>
      <c r="V6662">
        <v>0</v>
      </c>
      <c r="W6662">
        <v>0</v>
      </c>
      <c r="X6662">
        <v>5</v>
      </c>
      <c r="Y6662">
        <v>0</v>
      </c>
      <c r="Z6662">
        <v>0</v>
      </c>
      <c r="AA6662">
        <v>5</v>
      </c>
      <c r="AW6662" s="26"/>
    </row>
    <row r="6663" spans="1:49" x14ac:dyDescent="0.2">
      <c r="A6663" s="7">
        <v>19</v>
      </c>
      <c r="B6663" s="40">
        <v>1862</v>
      </c>
      <c r="C6663" s="40"/>
      <c r="D6663" s="7">
        <v>1</v>
      </c>
      <c r="E6663" s="7">
        <v>24</v>
      </c>
      <c r="F6663" s="7">
        <v>1</v>
      </c>
      <c r="G6663" s="7">
        <v>2</v>
      </c>
      <c r="H6663" s="1">
        <v>29</v>
      </c>
      <c r="I6663" s="7">
        <v>0</v>
      </c>
      <c r="J6663" s="7">
        <v>0</v>
      </c>
      <c r="K6663" s="7">
        <v>4.5</v>
      </c>
      <c r="L6663" s="7">
        <v>4.5</v>
      </c>
      <c r="M6663" s="36">
        <v>0.4535970244035199</v>
      </c>
      <c r="N6663" s="37" t="s">
        <v>183</v>
      </c>
      <c r="O6663" s="38">
        <v>9.9207000000000001</v>
      </c>
      <c r="AW6663" s="26"/>
    </row>
    <row r="6664" spans="1:49" x14ac:dyDescent="0.2">
      <c r="A6664" s="7">
        <v>141</v>
      </c>
      <c r="B6664" s="40">
        <v>1862</v>
      </c>
      <c r="C6664" s="40"/>
      <c r="D6664" s="7">
        <v>1</v>
      </c>
      <c r="E6664" s="7">
        <v>26</v>
      </c>
      <c r="F6664" s="7">
        <v>1</v>
      </c>
      <c r="G6664" s="7">
        <v>2</v>
      </c>
      <c r="H6664" s="1">
        <v>29</v>
      </c>
      <c r="I6664" s="7">
        <v>0</v>
      </c>
      <c r="J6664" s="7">
        <v>0</v>
      </c>
      <c r="K6664" s="7">
        <v>4.5</v>
      </c>
      <c r="L6664" s="7">
        <v>4.5</v>
      </c>
      <c r="M6664" s="36">
        <v>0.4535970244035199</v>
      </c>
      <c r="N6664" s="37" t="s">
        <v>183</v>
      </c>
      <c r="O6664" s="38">
        <v>9.9207000000000001</v>
      </c>
      <c r="AW6664" s="26"/>
    </row>
    <row r="6665" spans="1:49" x14ac:dyDescent="0.2">
      <c r="A6665" s="7">
        <v>53</v>
      </c>
      <c r="B6665" s="40">
        <v>1863</v>
      </c>
      <c r="C6665" s="18">
        <f>B6665-B6664</f>
        <v>1</v>
      </c>
      <c r="D6665" s="7">
        <v>1</v>
      </c>
      <c r="E6665" s="7">
        <v>21</v>
      </c>
      <c r="F6665" s="7">
        <v>1</v>
      </c>
      <c r="G6665" s="7">
        <v>2</v>
      </c>
      <c r="H6665" s="1">
        <v>29</v>
      </c>
      <c r="I6665" s="7">
        <v>0</v>
      </c>
      <c r="J6665" s="7">
        <v>0</v>
      </c>
      <c r="K6665" s="7">
        <v>4.25</v>
      </c>
      <c r="L6665" s="7">
        <v>4.25</v>
      </c>
      <c r="M6665" s="36">
        <v>0.4535970244035199</v>
      </c>
      <c r="N6665" s="37" t="s">
        <v>183</v>
      </c>
      <c r="O6665" s="38">
        <v>9.3695500000000003</v>
      </c>
      <c r="AW6665" s="26"/>
    </row>
    <row r="6666" spans="1:49" x14ac:dyDescent="0.2">
      <c r="A6666" s="7">
        <v>27</v>
      </c>
      <c r="B6666" s="40">
        <v>1863</v>
      </c>
      <c r="C6666" s="40"/>
      <c r="D6666" s="7">
        <v>1</v>
      </c>
      <c r="E6666" s="7">
        <v>22</v>
      </c>
      <c r="F6666" s="7">
        <v>1</v>
      </c>
      <c r="G6666" s="7">
        <v>2</v>
      </c>
      <c r="H6666" s="1">
        <v>29</v>
      </c>
      <c r="I6666" s="7">
        <v>0</v>
      </c>
      <c r="J6666" s="7">
        <v>0</v>
      </c>
      <c r="K6666" s="7">
        <v>5.5</v>
      </c>
      <c r="L6666" s="7">
        <v>5.5</v>
      </c>
      <c r="M6666" s="36">
        <v>0.4535970244035199</v>
      </c>
      <c r="N6666" s="37" t="s">
        <v>183</v>
      </c>
      <c r="O6666" s="38">
        <v>12.125300000000001</v>
      </c>
      <c r="AW6666" s="26"/>
    </row>
    <row r="6667" spans="1:49" x14ac:dyDescent="0.2">
      <c r="A6667" s="7">
        <v>19</v>
      </c>
      <c r="B6667" s="40">
        <v>1863</v>
      </c>
      <c r="C6667" s="40"/>
      <c r="D6667" s="7">
        <v>1</v>
      </c>
      <c r="E6667" s="7">
        <v>24</v>
      </c>
      <c r="F6667" s="7">
        <v>1</v>
      </c>
      <c r="G6667" s="7">
        <v>2</v>
      </c>
      <c r="H6667" s="1">
        <v>29</v>
      </c>
      <c r="I6667" s="7">
        <v>0</v>
      </c>
      <c r="J6667" s="7">
        <v>0</v>
      </c>
      <c r="K6667" s="7">
        <v>4.75</v>
      </c>
      <c r="L6667" s="7">
        <v>4.75</v>
      </c>
      <c r="M6667" s="36">
        <v>0.4535970244035199</v>
      </c>
      <c r="N6667" s="37" t="s">
        <v>183</v>
      </c>
      <c r="O6667" s="38">
        <v>10.47185</v>
      </c>
      <c r="AW6667" s="26"/>
    </row>
    <row r="6668" spans="1:49" x14ac:dyDescent="0.2">
      <c r="A6668" s="7">
        <v>113</v>
      </c>
      <c r="B6668" s="40">
        <v>1863</v>
      </c>
      <c r="C6668" s="40"/>
      <c r="D6668" s="7">
        <v>1</v>
      </c>
      <c r="E6668" s="7">
        <v>26</v>
      </c>
      <c r="F6668" s="7">
        <v>1</v>
      </c>
      <c r="G6668" s="7">
        <v>2</v>
      </c>
      <c r="H6668" s="1">
        <v>29</v>
      </c>
      <c r="I6668" s="7">
        <v>0</v>
      </c>
      <c r="J6668" s="7">
        <v>0</v>
      </c>
      <c r="K6668" s="7">
        <v>4.5</v>
      </c>
      <c r="L6668" s="7">
        <v>4.5</v>
      </c>
      <c r="M6668" s="36">
        <v>0.4535970244035199</v>
      </c>
      <c r="N6668" s="37" t="s">
        <v>183</v>
      </c>
      <c r="O6668" s="38">
        <v>9.9207000000000001</v>
      </c>
      <c r="AW6668" s="26"/>
    </row>
    <row r="6669" spans="1:49" x14ac:dyDescent="0.2">
      <c r="A6669" s="7">
        <v>80</v>
      </c>
      <c r="B6669" s="40">
        <v>1864</v>
      </c>
      <c r="C6669" s="18">
        <f>B6669-B6668</f>
        <v>1</v>
      </c>
      <c r="D6669" s="7">
        <v>1</v>
      </c>
      <c r="E6669" s="7">
        <v>21</v>
      </c>
      <c r="F6669" s="7">
        <v>1</v>
      </c>
      <c r="G6669" s="7">
        <v>2</v>
      </c>
      <c r="H6669" s="1">
        <v>29</v>
      </c>
      <c r="I6669" s="7">
        <v>0</v>
      </c>
      <c r="J6669" s="7">
        <v>0</v>
      </c>
      <c r="K6669" s="7">
        <v>4</v>
      </c>
      <c r="L6669" s="7">
        <v>4</v>
      </c>
      <c r="M6669" s="36">
        <v>0.4535970244035199</v>
      </c>
      <c r="N6669" s="37" t="s">
        <v>183</v>
      </c>
      <c r="O6669" s="38">
        <v>8.8184000000000005</v>
      </c>
      <c r="AW6669" s="26"/>
    </row>
    <row r="6670" spans="1:49" x14ac:dyDescent="0.2">
      <c r="A6670" s="7">
        <v>27</v>
      </c>
      <c r="B6670" s="40">
        <v>1864</v>
      </c>
      <c r="C6670" s="40"/>
      <c r="D6670" s="7">
        <v>1</v>
      </c>
      <c r="E6670" s="7">
        <v>22</v>
      </c>
      <c r="F6670" s="7">
        <v>1</v>
      </c>
      <c r="G6670" s="7">
        <v>2</v>
      </c>
      <c r="H6670" s="1">
        <v>29</v>
      </c>
      <c r="I6670" s="7">
        <v>0</v>
      </c>
      <c r="J6670" s="7">
        <v>0</v>
      </c>
      <c r="K6670" s="7">
        <v>5.75</v>
      </c>
      <c r="L6670" s="7">
        <v>5.75</v>
      </c>
      <c r="M6670" s="36">
        <v>0.4535970244035199</v>
      </c>
      <c r="N6670" s="37" t="s">
        <v>183</v>
      </c>
      <c r="O6670" s="38">
        <v>12.676450000000001</v>
      </c>
      <c r="AW6670" s="26"/>
    </row>
    <row r="6671" spans="1:49" x14ac:dyDescent="0.2">
      <c r="A6671" s="7">
        <v>55</v>
      </c>
      <c r="B6671" s="40">
        <v>1864</v>
      </c>
      <c r="C6671" s="40"/>
      <c r="D6671" s="7">
        <v>4</v>
      </c>
      <c r="E6671" s="7">
        <v>22</v>
      </c>
      <c r="F6671" s="7">
        <v>1</v>
      </c>
      <c r="G6671" s="7">
        <v>2</v>
      </c>
      <c r="H6671" s="1">
        <v>29</v>
      </c>
      <c r="I6671" s="7">
        <v>0</v>
      </c>
      <c r="J6671" s="7">
        <v>0</v>
      </c>
      <c r="K6671" s="7">
        <v>5</v>
      </c>
      <c r="L6671" s="7">
        <v>5</v>
      </c>
      <c r="M6671" s="36">
        <v>0.4535970244035199</v>
      </c>
      <c r="N6671" s="37" t="s">
        <v>183</v>
      </c>
      <c r="O6671" s="38">
        <v>11.023</v>
      </c>
      <c r="P6671">
        <v>0</v>
      </c>
      <c r="Q6671">
        <v>0</v>
      </c>
      <c r="R6671">
        <v>5</v>
      </c>
      <c r="S6671">
        <v>0</v>
      </c>
      <c r="T6671">
        <v>0</v>
      </c>
      <c r="U6671">
        <v>5.75</v>
      </c>
      <c r="V6671">
        <v>0</v>
      </c>
      <c r="W6671">
        <v>0</v>
      </c>
      <c r="X6671">
        <v>5</v>
      </c>
      <c r="AW6671" s="26"/>
    </row>
    <row r="6672" spans="1:49" x14ac:dyDescent="0.2">
      <c r="A6672" s="7">
        <v>19</v>
      </c>
      <c r="B6672" s="40">
        <v>1864</v>
      </c>
      <c r="C6672" s="40"/>
      <c r="D6672" s="7">
        <v>1</v>
      </c>
      <c r="E6672" s="7">
        <v>24</v>
      </c>
      <c r="F6672" s="7">
        <v>1</v>
      </c>
      <c r="G6672" s="7">
        <v>2</v>
      </c>
      <c r="H6672" s="1">
        <v>29</v>
      </c>
      <c r="I6672" s="7">
        <v>0</v>
      </c>
      <c r="J6672" s="7">
        <v>0</v>
      </c>
      <c r="K6672" s="7">
        <v>5</v>
      </c>
      <c r="L6672" s="7">
        <v>5</v>
      </c>
      <c r="M6672" s="36">
        <v>0.4535970244035199</v>
      </c>
      <c r="N6672" s="37" t="s">
        <v>183</v>
      </c>
      <c r="O6672" s="38">
        <v>11.023</v>
      </c>
      <c r="AW6672" s="26"/>
    </row>
    <row r="6673" spans="1:49" x14ac:dyDescent="0.2">
      <c r="A6673" s="7">
        <v>140</v>
      </c>
      <c r="B6673" s="40">
        <v>1864</v>
      </c>
      <c r="C6673" s="40"/>
      <c r="D6673" s="7">
        <v>1</v>
      </c>
      <c r="E6673" s="7">
        <v>26</v>
      </c>
      <c r="F6673" s="7">
        <v>1</v>
      </c>
      <c r="G6673" s="7">
        <v>2</v>
      </c>
      <c r="H6673" s="1">
        <v>29</v>
      </c>
      <c r="I6673" s="7">
        <v>0</v>
      </c>
      <c r="J6673" s="7">
        <v>0</v>
      </c>
      <c r="K6673" s="7">
        <v>5</v>
      </c>
      <c r="L6673" s="7">
        <v>5</v>
      </c>
      <c r="M6673" s="36">
        <v>0.4535970244035199</v>
      </c>
      <c r="N6673" s="37" t="s">
        <v>183</v>
      </c>
      <c r="O6673" s="38">
        <v>11.023</v>
      </c>
      <c r="AW6673" s="26"/>
    </row>
    <row r="6674" spans="1:49" x14ac:dyDescent="0.2">
      <c r="A6674" s="7">
        <v>54</v>
      </c>
      <c r="B6674" s="40">
        <v>1865</v>
      </c>
      <c r="C6674" s="18">
        <f>B6674-B6673</f>
        <v>1</v>
      </c>
      <c r="D6674" s="7">
        <v>1</v>
      </c>
      <c r="E6674" s="7">
        <v>21</v>
      </c>
      <c r="F6674" s="7">
        <v>1</v>
      </c>
      <c r="G6674" s="7">
        <v>2</v>
      </c>
      <c r="H6674" s="1">
        <v>29</v>
      </c>
      <c r="I6674" s="7">
        <v>0</v>
      </c>
      <c r="J6674" s="7">
        <v>0</v>
      </c>
      <c r="K6674" s="7">
        <v>3</v>
      </c>
      <c r="L6674" s="7">
        <v>3</v>
      </c>
      <c r="M6674" s="36">
        <v>0.4535970244035199</v>
      </c>
      <c r="N6674" s="37" t="s">
        <v>183</v>
      </c>
      <c r="O6674" s="38">
        <v>6.6138000000000003</v>
      </c>
      <c r="AW6674" s="26"/>
    </row>
    <row r="6675" spans="1:49" x14ac:dyDescent="0.2">
      <c r="A6675" s="7">
        <v>27</v>
      </c>
      <c r="B6675" s="40">
        <v>1865</v>
      </c>
      <c r="C6675" s="40"/>
      <c r="D6675" s="7">
        <v>1</v>
      </c>
      <c r="E6675" s="7">
        <v>22</v>
      </c>
      <c r="F6675" s="7">
        <v>1</v>
      </c>
      <c r="G6675" s="7">
        <v>2</v>
      </c>
      <c r="H6675" s="1">
        <v>29</v>
      </c>
      <c r="I6675" s="7">
        <v>0</v>
      </c>
      <c r="J6675" s="7">
        <v>0</v>
      </c>
      <c r="K6675" s="7">
        <v>6.5</v>
      </c>
      <c r="L6675" s="7">
        <v>6.5</v>
      </c>
      <c r="M6675" s="36">
        <v>0.4535970244035199</v>
      </c>
      <c r="N6675" s="37" t="s">
        <v>183</v>
      </c>
      <c r="O6675" s="38">
        <v>14.3299</v>
      </c>
      <c r="AW6675" s="26"/>
    </row>
    <row r="6676" spans="1:49" x14ac:dyDescent="0.2">
      <c r="A6676" s="7">
        <v>19</v>
      </c>
      <c r="B6676" s="40">
        <v>1865</v>
      </c>
      <c r="C6676" s="40"/>
      <c r="D6676" s="7">
        <v>1</v>
      </c>
      <c r="E6676" s="7">
        <v>24</v>
      </c>
      <c r="F6676" s="7">
        <v>1</v>
      </c>
      <c r="G6676" s="7">
        <v>2</v>
      </c>
      <c r="H6676" s="1">
        <v>29</v>
      </c>
      <c r="I6676" s="7">
        <v>0</v>
      </c>
      <c r="J6676" s="7">
        <v>0</v>
      </c>
      <c r="K6676" s="7">
        <v>7.5</v>
      </c>
      <c r="L6676" s="7">
        <v>7.5</v>
      </c>
      <c r="M6676" s="36">
        <v>0.4535970244035199</v>
      </c>
      <c r="N6676" s="37" t="s">
        <v>183</v>
      </c>
      <c r="O6676" s="38">
        <v>16.534500000000001</v>
      </c>
      <c r="AW6676" s="26"/>
    </row>
    <row r="6677" spans="1:49" x14ac:dyDescent="0.2">
      <c r="A6677" s="7">
        <v>115</v>
      </c>
      <c r="B6677" s="40">
        <v>1865</v>
      </c>
      <c r="C6677" s="40"/>
      <c r="D6677" s="7">
        <v>1</v>
      </c>
      <c r="E6677" s="7">
        <v>26</v>
      </c>
      <c r="F6677" s="7">
        <v>1</v>
      </c>
      <c r="G6677" s="7">
        <v>2</v>
      </c>
      <c r="H6677" s="1">
        <v>29</v>
      </c>
      <c r="I6677" s="7">
        <v>0</v>
      </c>
      <c r="J6677" s="7">
        <v>0</v>
      </c>
      <c r="K6677" s="7">
        <v>8</v>
      </c>
      <c r="L6677" s="7">
        <v>8</v>
      </c>
      <c r="M6677" s="36">
        <v>0.4535970244035199</v>
      </c>
      <c r="N6677" s="37" t="s">
        <v>183</v>
      </c>
      <c r="O6677" s="38">
        <v>17.636800000000001</v>
      </c>
      <c r="AW6677" s="26"/>
    </row>
    <row r="6678" spans="1:49" x14ac:dyDescent="0.2">
      <c r="A6678" s="7">
        <v>54</v>
      </c>
      <c r="B6678" s="40">
        <v>1866</v>
      </c>
      <c r="C6678" s="18">
        <f>B6678-B6677</f>
        <v>1</v>
      </c>
      <c r="D6678" s="7">
        <v>1</v>
      </c>
      <c r="E6678" s="7">
        <v>21</v>
      </c>
      <c r="F6678" s="7">
        <v>1</v>
      </c>
      <c r="G6678" s="7">
        <v>2</v>
      </c>
      <c r="H6678" s="1">
        <v>29</v>
      </c>
      <c r="I6678" s="7">
        <v>0</v>
      </c>
      <c r="J6678" s="7">
        <v>0</v>
      </c>
      <c r="K6678" s="7">
        <v>3</v>
      </c>
      <c r="L6678" s="7">
        <v>3</v>
      </c>
      <c r="M6678" s="36">
        <v>0.4535970244035199</v>
      </c>
      <c r="N6678" s="37" t="s">
        <v>183</v>
      </c>
      <c r="O6678" s="38">
        <v>6.6138000000000003</v>
      </c>
      <c r="AW6678" s="26"/>
    </row>
    <row r="6679" spans="1:49" x14ac:dyDescent="0.2">
      <c r="A6679" s="7">
        <v>27</v>
      </c>
      <c r="B6679" s="40">
        <v>1866</v>
      </c>
      <c r="C6679" s="40"/>
      <c r="D6679" s="7">
        <v>1</v>
      </c>
      <c r="E6679" s="7">
        <v>22</v>
      </c>
      <c r="F6679" s="7">
        <v>1</v>
      </c>
      <c r="G6679" s="7">
        <v>2</v>
      </c>
      <c r="H6679" s="1">
        <v>29</v>
      </c>
      <c r="I6679" s="7">
        <v>0</v>
      </c>
      <c r="J6679" s="7">
        <v>0</v>
      </c>
      <c r="K6679" s="7">
        <v>6.5</v>
      </c>
      <c r="L6679" s="7">
        <v>6.5</v>
      </c>
      <c r="M6679" s="36">
        <v>0.4535970244035199</v>
      </c>
      <c r="N6679" s="37" t="s">
        <v>183</v>
      </c>
      <c r="O6679" s="38">
        <v>14.3299</v>
      </c>
      <c r="AW6679" s="26"/>
    </row>
    <row r="6680" spans="1:49" x14ac:dyDescent="0.2">
      <c r="A6680" s="7">
        <v>19</v>
      </c>
      <c r="B6680" s="40">
        <v>1866</v>
      </c>
      <c r="C6680" s="40"/>
      <c r="D6680" s="7">
        <v>1</v>
      </c>
      <c r="E6680" s="7">
        <v>24</v>
      </c>
      <c r="F6680" s="7">
        <v>1</v>
      </c>
      <c r="G6680" s="7">
        <v>2</v>
      </c>
      <c r="H6680" s="1">
        <v>29</v>
      </c>
      <c r="I6680" s="7">
        <v>0</v>
      </c>
      <c r="J6680" s="7">
        <v>0</v>
      </c>
      <c r="K6680" s="7">
        <v>7.25</v>
      </c>
      <c r="L6680" s="7">
        <v>7.25</v>
      </c>
      <c r="M6680" s="36">
        <v>0.4535970244035199</v>
      </c>
      <c r="N6680" s="37" t="s">
        <v>183</v>
      </c>
      <c r="O6680" s="38">
        <v>15.98335</v>
      </c>
      <c r="AW6680" s="26"/>
    </row>
    <row r="6681" spans="1:49" x14ac:dyDescent="0.2">
      <c r="A6681" s="7">
        <v>110</v>
      </c>
      <c r="B6681" s="40">
        <v>1866</v>
      </c>
      <c r="C6681" s="40"/>
      <c r="D6681" s="7">
        <v>1</v>
      </c>
      <c r="E6681" s="7">
        <v>26</v>
      </c>
      <c r="F6681" s="7">
        <v>1</v>
      </c>
      <c r="G6681" s="7">
        <v>2</v>
      </c>
      <c r="H6681" s="1">
        <v>29</v>
      </c>
      <c r="I6681" s="7">
        <v>0</v>
      </c>
      <c r="J6681" s="7">
        <v>0</v>
      </c>
      <c r="K6681" s="7">
        <v>9</v>
      </c>
      <c r="L6681" s="7">
        <v>9</v>
      </c>
      <c r="M6681" s="36">
        <v>0.4535970244035199</v>
      </c>
      <c r="N6681" s="37" t="s">
        <v>183</v>
      </c>
      <c r="O6681" s="38">
        <v>19.8414</v>
      </c>
      <c r="AW6681" s="26"/>
    </row>
    <row r="6682" spans="1:49" x14ac:dyDescent="0.2">
      <c r="A6682" s="7">
        <v>54</v>
      </c>
      <c r="B6682" s="40">
        <v>1867</v>
      </c>
      <c r="C6682" s="18">
        <f>B6682-B6681</f>
        <v>1</v>
      </c>
      <c r="D6682" s="7">
        <v>1</v>
      </c>
      <c r="E6682" s="7">
        <v>21</v>
      </c>
      <c r="F6682" s="7">
        <v>1</v>
      </c>
      <c r="G6682" s="7">
        <v>2</v>
      </c>
      <c r="H6682" s="1">
        <v>29</v>
      </c>
      <c r="I6682" s="7">
        <v>0</v>
      </c>
      <c r="J6682" s="7">
        <v>0</v>
      </c>
      <c r="K6682" s="7">
        <v>2.5</v>
      </c>
      <c r="L6682" s="7">
        <v>2.5</v>
      </c>
      <c r="M6682" s="36">
        <v>0.4535970244035199</v>
      </c>
      <c r="N6682" s="37" t="s">
        <v>183</v>
      </c>
      <c r="O6682" s="38">
        <v>5.5114999999999998</v>
      </c>
      <c r="AW6682" s="26"/>
    </row>
    <row r="6683" spans="1:49" x14ac:dyDescent="0.2">
      <c r="A6683" s="7">
        <v>27</v>
      </c>
      <c r="B6683" s="40">
        <v>1867</v>
      </c>
      <c r="C6683" s="40"/>
      <c r="D6683" s="7">
        <v>1</v>
      </c>
      <c r="E6683" s="7">
        <v>22</v>
      </c>
      <c r="F6683" s="7">
        <v>1</v>
      </c>
      <c r="G6683" s="7">
        <v>2</v>
      </c>
      <c r="H6683" s="1">
        <v>29</v>
      </c>
      <c r="I6683" s="7">
        <v>0</v>
      </c>
      <c r="J6683" s="7">
        <v>0</v>
      </c>
      <c r="K6683" s="7">
        <v>4.5</v>
      </c>
      <c r="L6683" s="7">
        <v>4.5</v>
      </c>
      <c r="M6683" s="36">
        <v>0.4535970244035199</v>
      </c>
      <c r="N6683" s="37" t="s">
        <v>183</v>
      </c>
      <c r="O6683" s="38">
        <v>9.9207000000000001</v>
      </c>
      <c r="AW6683" s="26"/>
    </row>
    <row r="6684" spans="1:49" x14ac:dyDescent="0.2">
      <c r="A6684" s="7">
        <v>19</v>
      </c>
      <c r="B6684" s="40">
        <v>1867</v>
      </c>
      <c r="C6684" s="40"/>
      <c r="D6684" s="7">
        <v>1</v>
      </c>
      <c r="E6684" s="7">
        <v>24</v>
      </c>
      <c r="F6684" s="7">
        <v>1</v>
      </c>
      <c r="G6684" s="7">
        <v>2</v>
      </c>
      <c r="H6684" s="1">
        <v>29</v>
      </c>
      <c r="I6684" s="7">
        <v>0</v>
      </c>
      <c r="J6684" s="7">
        <v>0</v>
      </c>
      <c r="K6684" s="7">
        <v>4.75</v>
      </c>
      <c r="L6684" s="7">
        <v>4.75</v>
      </c>
      <c r="M6684" s="36">
        <v>0.4535970244035199</v>
      </c>
      <c r="N6684" s="37" t="s">
        <v>183</v>
      </c>
      <c r="O6684" s="38">
        <v>10.47185</v>
      </c>
      <c r="AW6684" s="26"/>
    </row>
    <row r="6685" spans="1:49" x14ac:dyDescent="0.2">
      <c r="A6685" s="7">
        <v>114</v>
      </c>
      <c r="B6685" s="40">
        <v>1867</v>
      </c>
      <c r="C6685" s="40"/>
      <c r="D6685" s="7">
        <v>1</v>
      </c>
      <c r="E6685" s="7">
        <v>26</v>
      </c>
      <c r="F6685" s="7">
        <v>1</v>
      </c>
      <c r="G6685" s="7">
        <v>2</v>
      </c>
      <c r="H6685" s="1">
        <v>29</v>
      </c>
      <c r="I6685" s="7">
        <v>0</v>
      </c>
      <c r="J6685" s="7">
        <v>0</v>
      </c>
      <c r="K6685" s="7">
        <v>8</v>
      </c>
      <c r="L6685" s="7">
        <v>8</v>
      </c>
      <c r="M6685" s="36">
        <v>0.4535970244035199</v>
      </c>
      <c r="N6685" s="37" t="s">
        <v>183</v>
      </c>
      <c r="O6685" s="38">
        <v>17.636800000000001</v>
      </c>
      <c r="AW6685" s="26"/>
    </row>
    <row r="6686" spans="1:49" x14ac:dyDescent="0.2">
      <c r="A6686" s="7">
        <v>120</v>
      </c>
      <c r="B6686" s="40">
        <v>1867</v>
      </c>
      <c r="C6686" s="40"/>
      <c r="D6686" s="7">
        <v>1</v>
      </c>
      <c r="E6686" s="7">
        <v>26</v>
      </c>
      <c r="F6686" s="7">
        <v>3</v>
      </c>
      <c r="G6686" s="7">
        <v>18</v>
      </c>
      <c r="H6686" s="1">
        <v>29</v>
      </c>
      <c r="I6686" s="7">
        <v>0</v>
      </c>
      <c r="J6686" s="7">
        <v>26</v>
      </c>
      <c r="K6686" s="7">
        <v>0.75</v>
      </c>
      <c r="L6686" s="7">
        <v>312.75</v>
      </c>
      <c r="M6686" s="36">
        <v>45.359702440351988</v>
      </c>
      <c r="N6686" s="37" t="s">
        <v>183</v>
      </c>
      <c r="O6686" s="38">
        <v>6.8948865000000001</v>
      </c>
      <c r="AW6686" s="26"/>
    </row>
    <row r="6687" spans="1:49" x14ac:dyDescent="0.2">
      <c r="A6687" s="7">
        <v>55</v>
      </c>
      <c r="B6687" s="40">
        <v>1868</v>
      </c>
      <c r="C6687" s="18">
        <f>B6687-B6686</f>
        <v>1</v>
      </c>
      <c r="D6687" s="7">
        <v>1</v>
      </c>
      <c r="E6687" s="7">
        <v>21</v>
      </c>
      <c r="F6687" s="7">
        <v>1</v>
      </c>
      <c r="G6687" s="7">
        <v>2</v>
      </c>
      <c r="H6687" s="1">
        <v>29</v>
      </c>
      <c r="I6687" s="7">
        <v>0</v>
      </c>
      <c r="J6687" s="7">
        <v>0</v>
      </c>
      <c r="K6687" s="7">
        <v>3.5</v>
      </c>
      <c r="L6687" s="7">
        <v>3.5</v>
      </c>
      <c r="M6687" s="36">
        <v>0.4535970244035199</v>
      </c>
      <c r="N6687" s="37" t="s">
        <v>183</v>
      </c>
      <c r="O6687" s="38">
        <v>7.7161</v>
      </c>
      <c r="AW6687" s="26"/>
    </row>
    <row r="6688" spans="1:49" x14ac:dyDescent="0.2">
      <c r="A6688" s="7">
        <v>27</v>
      </c>
      <c r="B6688" s="40">
        <v>1868</v>
      </c>
      <c r="C6688" s="40"/>
      <c r="D6688" s="7">
        <v>1</v>
      </c>
      <c r="E6688" s="7">
        <v>22</v>
      </c>
      <c r="F6688" s="7">
        <v>1</v>
      </c>
      <c r="G6688" s="7">
        <v>2</v>
      </c>
      <c r="H6688" s="1">
        <v>29</v>
      </c>
      <c r="I6688" s="7">
        <v>0</v>
      </c>
      <c r="J6688" s="7">
        <v>0</v>
      </c>
      <c r="K6688" s="7">
        <v>4.25</v>
      </c>
      <c r="L6688" s="7">
        <v>4.25</v>
      </c>
      <c r="M6688" s="36">
        <v>0.4535970244035199</v>
      </c>
      <c r="N6688" s="37" t="s">
        <v>183</v>
      </c>
      <c r="O6688" s="38">
        <v>9.3695500000000003</v>
      </c>
      <c r="AW6688" s="26"/>
    </row>
    <row r="6689" spans="1:49" x14ac:dyDescent="0.2">
      <c r="A6689" s="7">
        <v>19</v>
      </c>
      <c r="B6689" s="40">
        <v>1868</v>
      </c>
      <c r="C6689" s="40"/>
      <c r="D6689" s="7">
        <v>1</v>
      </c>
      <c r="E6689" s="7">
        <v>24</v>
      </c>
      <c r="F6689" s="7">
        <v>1</v>
      </c>
      <c r="G6689" s="7">
        <v>2</v>
      </c>
      <c r="H6689" s="1">
        <v>29</v>
      </c>
      <c r="I6689" s="7">
        <v>0</v>
      </c>
      <c r="J6689" s="7">
        <v>0</v>
      </c>
      <c r="K6689" s="7">
        <v>3.5</v>
      </c>
      <c r="L6689" s="7">
        <v>3.5</v>
      </c>
      <c r="M6689" s="36">
        <v>0.4535970244035199</v>
      </c>
      <c r="N6689" s="37" t="s">
        <v>183</v>
      </c>
      <c r="O6689" s="38">
        <v>7.7161</v>
      </c>
      <c r="AW6689" s="26"/>
    </row>
    <row r="6690" spans="1:49" x14ac:dyDescent="0.2">
      <c r="A6690" s="7">
        <v>111</v>
      </c>
      <c r="B6690" s="40">
        <v>1868</v>
      </c>
      <c r="C6690" s="40"/>
      <c r="D6690" s="7">
        <v>1</v>
      </c>
      <c r="E6690" s="7">
        <v>26</v>
      </c>
      <c r="F6690" s="7">
        <v>1</v>
      </c>
      <c r="G6690" s="7">
        <v>2</v>
      </c>
      <c r="H6690" s="1">
        <v>29</v>
      </c>
      <c r="I6690" s="7">
        <v>0</v>
      </c>
      <c r="J6690" s="7">
        <v>0</v>
      </c>
      <c r="K6690" s="7">
        <v>5.5</v>
      </c>
      <c r="L6690" s="7">
        <v>5.5</v>
      </c>
      <c r="M6690" s="36">
        <v>0.4535970244035199</v>
      </c>
      <c r="N6690" s="37" t="s">
        <v>183</v>
      </c>
      <c r="O6690" s="38">
        <v>12.125300000000001</v>
      </c>
      <c r="AW6690" s="26"/>
    </row>
    <row r="6691" spans="1:49" x14ac:dyDescent="0.2">
      <c r="A6691" s="7">
        <v>126</v>
      </c>
      <c r="B6691" s="40">
        <v>1868</v>
      </c>
      <c r="C6691" s="40"/>
      <c r="D6691" s="7">
        <v>1</v>
      </c>
      <c r="E6691" s="7">
        <v>26</v>
      </c>
      <c r="F6691" s="7">
        <v>3</v>
      </c>
      <c r="G6691" s="7">
        <v>18</v>
      </c>
      <c r="H6691" s="1">
        <v>29</v>
      </c>
      <c r="I6691" s="7">
        <v>0</v>
      </c>
      <c r="J6691" s="7">
        <v>19</v>
      </c>
      <c r="K6691" s="7">
        <v>2</v>
      </c>
      <c r="L6691" s="7">
        <v>230</v>
      </c>
      <c r="M6691" s="36">
        <v>45.359702440351988</v>
      </c>
      <c r="N6691" s="37" t="s">
        <v>183</v>
      </c>
      <c r="O6691" s="38">
        <v>5.0705800000000005</v>
      </c>
      <c r="AW6691" s="26"/>
    </row>
    <row r="6692" spans="1:49" x14ac:dyDescent="0.2">
      <c r="A6692" s="7">
        <v>55</v>
      </c>
      <c r="B6692" s="40">
        <v>1869</v>
      </c>
      <c r="C6692" s="18">
        <f>B6692-B6691</f>
        <v>1</v>
      </c>
      <c r="D6692" s="7">
        <v>1</v>
      </c>
      <c r="E6692" s="7">
        <v>21</v>
      </c>
      <c r="F6692" s="7">
        <v>1</v>
      </c>
      <c r="G6692" s="7">
        <v>2</v>
      </c>
      <c r="H6692" s="1">
        <v>29</v>
      </c>
      <c r="I6692" s="7">
        <v>0</v>
      </c>
      <c r="J6692" s="7">
        <v>0</v>
      </c>
      <c r="K6692" s="7">
        <v>2</v>
      </c>
      <c r="L6692" s="7">
        <v>2</v>
      </c>
      <c r="M6692" s="36">
        <v>0.4535970244035199</v>
      </c>
      <c r="N6692" s="37" t="s">
        <v>183</v>
      </c>
      <c r="O6692" s="38">
        <v>4.4092000000000002</v>
      </c>
      <c r="AW6692" s="26"/>
    </row>
    <row r="6693" spans="1:49" x14ac:dyDescent="0.2">
      <c r="A6693" s="7">
        <v>27</v>
      </c>
      <c r="B6693" s="40">
        <v>1869</v>
      </c>
      <c r="C6693" s="40"/>
      <c r="D6693" s="7">
        <v>1</v>
      </c>
      <c r="E6693" s="7">
        <v>22</v>
      </c>
      <c r="F6693" s="7">
        <v>1</v>
      </c>
      <c r="G6693" s="7">
        <v>2</v>
      </c>
      <c r="H6693" s="1">
        <v>29</v>
      </c>
      <c r="I6693" s="7">
        <v>0</v>
      </c>
      <c r="J6693" s="7">
        <v>0</v>
      </c>
      <c r="K6693" s="7">
        <v>5</v>
      </c>
      <c r="L6693" s="7">
        <v>5</v>
      </c>
      <c r="M6693" s="36">
        <v>0.4535970244035199</v>
      </c>
      <c r="N6693" s="37" t="s">
        <v>183</v>
      </c>
      <c r="O6693" s="38">
        <v>11.023</v>
      </c>
      <c r="AW6693" s="26"/>
    </row>
    <row r="6694" spans="1:49" x14ac:dyDescent="0.2">
      <c r="A6694" s="7">
        <v>19</v>
      </c>
      <c r="B6694" s="40">
        <v>1869</v>
      </c>
      <c r="C6694" s="40"/>
      <c r="D6694" s="7">
        <v>1</v>
      </c>
      <c r="E6694" s="7">
        <v>24</v>
      </c>
      <c r="F6694" s="7">
        <v>1</v>
      </c>
      <c r="G6694" s="7">
        <v>2</v>
      </c>
      <c r="H6694" s="1">
        <v>29</v>
      </c>
      <c r="I6694" s="7">
        <v>0</v>
      </c>
      <c r="J6694" s="7">
        <v>0</v>
      </c>
      <c r="K6694" s="7">
        <v>4</v>
      </c>
      <c r="L6694" s="7">
        <v>4</v>
      </c>
      <c r="M6694" s="36">
        <v>0.4535970244035199</v>
      </c>
      <c r="N6694" s="37" t="s">
        <v>183</v>
      </c>
      <c r="O6694" s="38">
        <v>8.8184000000000005</v>
      </c>
      <c r="AW6694" s="26"/>
    </row>
    <row r="6695" spans="1:49" x14ac:dyDescent="0.2">
      <c r="A6695" s="7">
        <v>112</v>
      </c>
      <c r="B6695" s="40">
        <v>1869</v>
      </c>
      <c r="C6695" s="40"/>
      <c r="D6695" s="7">
        <v>1</v>
      </c>
      <c r="E6695" s="7">
        <v>26</v>
      </c>
      <c r="F6695" s="7">
        <v>1</v>
      </c>
      <c r="G6695" s="7">
        <v>2</v>
      </c>
      <c r="H6695" s="1">
        <v>29</v>
      </c>
      <c r="I6695" s="7">
        <v>0</v>
      </c>
      <c r="J6695" s="7">
        <v>0</v>
      </c>
      <c r="K6695" s="7">
        <v>6.25</v>
      </c>
      <c r="L6695" s="7">
        <v>6.25</v>
      </c>
      <c r="M6695" s="36">
        <v>0.4535970244035199</v>
      </c>
      <c r="N6695" s="37" t="s">
        <v>183</v>
      </c>
      <c r="O6695" s="38">
        <v>13.77875</v>
      </c>
      <c r="AW6695" s="26"/>
    </row>
    <row r="6696" spans="1:49" x14ac:dyDescent="0.2">
      <c r="A6696" s="7">
        <v>127</v>
      </c>
      <c r="B6696" s="40">
        <v>1869</v>
      </c>
      <c r="C6696" s="40"/>
      <c r="D6696" s="7">
        <v>1</v>
      </c>
      <c r="E6696" s="7">
        <v>26</v>
      </c>
      <c r="F6696" s="7">
        <v>3</v>
      </c>
      <c r="G6696" s="7">
        <v>18</v>
      </c>
      <c r="H6696" s="1">
        <v>29</v>
      </c>
      <c r="I6696" s="7">
        <v>1</v>
      </c>
      <c r="J6696" s="7">
        <v>0</v>
      </c>
      <c r="K6696" s="7">
        <v>5</v>
      </c>
      <c r="L6696" s="7">
        <v>245</v>
      </c>
      <c r="M6696" s="36">
        <v>45.359702440351988</v>
      </c>
      <c r="N6696" s="37" t="s">
        <v>183</v>
      </c>
      <c r="O6696" s="38">
        <v>5.4012700000000002</v>
      </c>
      <c r="AW6696" s="26"/>
    </row>
    <row r="6697" spans="1:49" x14ac:dyDescent="0.2">
      <c r="A6697" s="7">
        <v>55</v>
      </c>
      <c r="B6697" s="40">
        <v>1870</v>
      </c>
      <c r="C6697" s="18">
        <f>B6697-B6696</f>
        <v>1</v>
      </c>
      <c r="D6697" s="7">
        <v>1</v>
      </c>
      <c r="E6697" s="7">
        <v>21</v>
      </c>
      <c r="F6697" s="7">
        <v>1</v>
      </c>
      <c r="G6697" s="7">
        <v>2</v>
      </c>
      <c r="H6697" s="1">
        <v>29</v>
      </c>
      <c r="I6697" s="7">
        <v>0</v>
      </c>
      <c r="J6697" s="7">
        <v>0</v>
      </c>
      <c r="K6697" s="7">
        <v>3.5</v>
      </c>
      <c r="L6697" s="7">
        <v>3.5</v>
      </c>
      <c r="M6697" s="36">
        <v>0.4535970244035199</v>
      </c>
      <c r="N6697" s="37" t="s">
        <v>183</v>
      </c>
      <c r="O6697" s="38">
        <v>7.7161</v>
      </c>
      <c r="AW6697" s="26"/>
    </row>
    <row r="6698" spans="1:49" x14ac:dyDescent="0.2">
      <c r="A6698" s="7">
        <v>27</v>
      </c>
      <c r="B6698" s="40">
        <v>1870</v>
      </c>
      <c r="C6698" s="40"/>
      <c r="D6698" s="7">
        <v>1</v>
      </c>
      <c r="E6698" s="7">
        <v>22</v>
      </c>
      <c r="F6698" s="7">
        <v>1</v>
      </c>
      <c r="G6698" s="7">
        <v>2</v>
      </c>
      <c r="H6698" s="1">
        <v>29</v>
      </c>
      <c r="I6698" s="7">
        <v>0</v>
      </c>
      <c r="J6698" s="7">
        <v>0</v>
      </c>
      <c r="K6698" s="7">
        <v>4.5</v>
      </c>
      <c r="L6698" s="7">
        <v>4.5</v>
      </c>
      <c r="M6698" s="36">
        <v>0.4535970244035199</v>
      </c>
      <c r="N6698" s="37" t="s">
        <v>183</v>
      </c>
      <c r="O6698" s="38">
        <v>9.9207000000000001</v>
      </c>
      <c r="AW6698" s="26"/>
    </row>
    <row r="6699" spans="1:49" x14ac:dyDescent="0.2">
      <c r="A6699" s="7">
        <v>19</v>
      </c>
      <c r="B6699" s="40">
        <v>1870</v>
      </c>
      <c r="C6699" s="40"/>
      <c r="D6699" s="7">
        <v>1</v>
      </c>
      <c r="E6699" s="7">
        <v>24</v>
      </c>
      <c r="F6699" s="7">
        <v>1</v>
      </c>
      <c r="G6699" s="7">
        <v>2</v>
      </c>
      <c r="H6699" s="1">
        <v>29</v>
      </c>
      <c r="I6699" s="7">
        <v>0</v>
      </c>
      <c r="J6699" s="7">
        <v>0</v>
      </c>
      <c r="K6699" s="7">
        <v>5</v>
      </c>
      <c r="L6699" s="7">
        <v>5</v>
      </c>
      <c r="M6699" s="36">
        <v>0.4535970244035199</v>
      </c>
      <c r="N6699" s="37" t="s">
        <v>183</v>
      </c>
      <c r="O6699" s="38">
        <v>11.023</v>
      </c>
      <c r="AW6699" s="26"/>
    </row>
    <row r="6700" spans="1:49" x14ac:dyDescent="0.2">
      <c r="A6700" s="7">
        <v>111</v>
      </c>
      <c r="B6700" s="40">
        <v>1870</v>
      </c>
      <c r="C6700" s="40"/>
      <c r="D6700" s="7">
        <v>1</v>
      </c>
      <c r="E6700" s="7">
        <v>26</v>
      </c>
      <c r="F6700" s="7">
        <v>1</v>
      </c>
      <c r="G6700" s="7">
        <v>2</v>
      </c>
      <c r="H6700" s="1">
        <v>29</v>
      </c>
      <c r="I6700" s="7">
        <v>0</v>
      </c>
      <c r="J6700" s="7">
        <v>0</v>
      </c>
      <c r="K6700" s="7">
        <v>7.25</v>
      </c>
      <c r="L6700" s="7">
        <v>7.25</v>
      </c>
      <c r="M6700" s="36">
        <v>0.4535970244035199</v>
      </c>
      <c r="N6700" s="37" t="s">
        <v>183</v>
      </c>
      <c r="O6700" s="38">
        <v>15.98335</v>
      </c>
      <c r="AW6700" s="26"/>
    </row>
    <row r="6701" spans="1:49" x14ac:dyDescent="0.2">
      <c r="A6701" s="7">
        <v>126</v>
      </c>
      <c r="B6701" s="40">
        <v>1870</v>
      </c>
      <c r="C6701" s="40"/>
      <c r="D6701" s="7">
        <v>1</v>
      </c>
      <c r="E6701" s="7">
        <v>26</v>
      </c>
      <c r="F6701" s="7">
        <v>3</v>
      </c>
      <c r="G6701" s="7">
        <v>18</v>
      </c>
      <c r="H6701" s="1">
        <v>29</v>
      </c>
      <c r="I6701" s="7">
        <v>0</v>
      </c>
      <c r="J6701" s="7">
        <v>16</v>
      </c>
      <c r="K6701" s="7">
        <v>3</v>
      </c>
      <c r="L6701" s="7">
        <v>195</v>
      </c>
      <c r="M6701" s="36">
        <v>45.359702440351988</v>
      </c>
      <c r="N6701" s="37" t="s">
        <v>183</v>
      </c>
      <c r="O6701" s="38">
        <v>4.2989700000000006</v>
      </c>
      <c r="AW6701" s="26"/>
    </row>
    <row r="6702" spans="1:49" x14ac:dyDescent="0.2">
      <c r="A6702" s="7">
        <v>55</v>
      </c>
      <c r="B6702" s="40">
        <v>1871</v>
      </c>
      <c r="C6702" s="18">
        <f>B6702-B6701</f>
        <v>1</v>
      </c>
      <c r="D6702" s="7">
        <v>1</v>
      </c>
      <c r="E6702" s="7">
        <v>21</v>
      </c>
      <c r="F6702" s="7">
        <v>1</v>
      </c>
      <c r="G6702" s="7">
        <v>2</v>
      </c>
      <c r="H6702" s="1">
        <v>29</v>
      </c>
      <c r="I6702" s="7">
        <v>0</v>
      </c>
      <c r="J6702" s="7">
        <v>0</v>
      </c>
      <c r="K6702" s="7">
        <v>2.5</v>
      </c>
      <c r="L6702" s="7">
        <v>2.5</v>
      </c>
      <c r="M6702" s="36">
        <v>0.4535970244035199</v>
      </c>
      <c r="N6702" s="37" t="s">
        <v>183</v>
      </c>
      <c r="O6702" s="38">
        <v>5.5114999999999998</v>
      </c>
      <c r="AW6702" s="26"/>
    </row>
    <row r="6703" spans="1:49" x14ac:dyDescent="0.2">
      <c r="A6703" s="7">
        <v>27</v>
      </c>
      <c r="B6703" s="40">
        <v>1871</v>
      </c>
      <c r="C6703" s="40"/>
      <c r="D6703" s="7">
        <v>1</v>
      </c>
      <c r="E6703" s="7">
        <v>22</v>
      </c>
      <c r="F6703" s="7">
        <v>1</v>
      </c>
      <c r="G6703" s="7">
        <v>2</v>
      </c>
      <c r="H6703" s="1">
        <v>29</v>
      </c>
      <c r="I6703" s="7">
        <v>0</v>
      </c>
      <c r="J6703" s="7">
        <v>0</v>
      </c>
      <c r="K6703" s="7">
        <v>6</v>
      </c>
      <c r="L6703" s="7">
        <v>6</v>
      </c>
      <c r="M6703" s="36">
        <v>0.4535970244035199</v>
      </c>
      <c r="N6703" s="37" t="s">
        <v>183</v>
      </c>
      <c r="O6703" s="38">
        <v>13.227600000000001</v>
      </c>
      <c r="AW6703" s="26"/>
    </row>
    <row r="6704" spans="1:49" x14ac:dyDescent="0.2">
      <c r="A6704" s="7">
        <v>119</v>
      </c>
      <c r="B6704" s="40">
        <v>1871</v>
      </c>
      <c r="C6704" s="40"/>
      <c r="D6704" s="7">
        <v>1</v>
      </c>
      <c r="E6704" s="7">
        <v>23</v>
      </c>
      <c r="F6704" s="7">
        <v>1</v>
      </c>
      <c r="G6704" s="7">
        <v>2</v>
      </c>
      <c r="H6704" s="1">
        <v>29</v>
      </c>
      <c r="I6704" s="7">
        <v>0</v>
      </c>
      <c r="J6704" s="7">
        <v>0</v>
      </c>
      <c r="K6704" s="7">
        <v>2.5</v>
      </c>
      <c r="L6704" s="7">
        <v>2.5</v>
      </c>
      <c r="M6704" s="36">
        <v>0.4535970244035199</v>
      </c>
      <c r="N6704" s="37" t="s">
        <v>183</v>
      </c>
      <c r="O6704" s="38">
        <v>5.5114999999999998</v>
      </c>
      <c r="AW6704" s="26"/>
    </row>
    <row r="6705" spans="1:49" x14ac:dyDescent="0.2">
      <c r="A6705" s="7">
        <v>19</v>
      </c>
      <c r="B6705" s="40">
        <v>1871</v>
      </c>
      <c r="C6705" s="40"/>
      <c r="D6705" s="7">
        <v>1</v>
      </c>
      <c r="E6705" s="7">
        <v>24</v>
      </c>
      <c r="F6705" s="7">
        <v>1</v>
      </c>
      <c r="G6705" s="7">
        <v>2</v>
      </c>
      <c r="H6705" s="1">
        <v>29</v>
      </c>
      <c r="I6705" s="7">
        <v>0</v>
      </c>
      <c r="J6705" s="7">
        <v>0</v>
      </c>
      <c r="K6705" s="7">
        <v>4</v>
      </c>
      <c r="L6705" s="7">
        <v>4</v>
      </c>
      <c r="M6705" s="36">
        <v>0.4535970244035199</v>
      </c>
      <c r="N6705" s="37" t="s">
        <v>183</v>
      </c>
      <c r="O6705" s="38">
        <v>8.8184000000000005</v>
      </c>
      <c r="AW6705" s="26"/>
    </row>
    <row r="6706" spans="1:49" x14ac:dyDescent="0.2">
      <c r="A6706" s="7">
        <v>157</v>
      </c>
      <c r="B6706" s="40">
        <v>1871</v>
      </c>
      <c r="C6706" s="40"/>
      <c r="D6706" s="7">
        <v>1</v>
      </c>
      <c r="E6706" s="7">
        <v>26</v>
      </c>
      <c r="F6706" s="7">
        <v>1</v>
      </c>
      <c r="G6706" s="7">
        <v>2</v>
      </c>
      <c r="H6706" s="1">
        <v>29</v>
      </c>
      <c r="I6706" s="7">
        <v>0</v>
      </c>
      <c r="J6706" s="7">
        <v>0</v>
      </c>
      <c r="K6706" s="7">
        <v>6.25</v>
      </c>
      <c r="L6706" s="7">
        <v>6.25</v>
      </c>
      <c r="M6706" s="36">
        <v>0.4535970244035199</v>
      </c>
      <c r="N6706" s="37" t="s">
        <v>183</v>
      </c>
      <c r="O6706" s="38">
        <v>13.77875</v>
      </c>
      <c r="AW6706" s="26"/>
    </row>
    <row r="6707" spans="1:49" x14ac:dyDescent="0.2">
      <c r="A6707" s="7">
        <v>170</v>
      </c>
      <c r="B6707" s="40">
        <v>1871</v>
      </c>
      <c r="C6707" s="40"/>
      <c r="D6707" s="7">
        <v>1</v>
      </c>
      <c r="E6707" s="7">
        <v>26</v>
      </c>
      <c r="F6707" s="7">
        <v>3</v>
      </c>
      <c r="G6707" s="7">
        <v>18</v>
      </c>
      <c r="H6707" s="1">
        <v>29</v>
      </c>
      <c r="I6707" s="7">
        <v>0</v>
      </c>
      <c r="J6707" s="7">
        <v>15</v>
      </c>
      <c r="K6707" s="7">
        <v>8</v>
      </c>
      <c r="L6707" s="7">
        <v>188</v>
      </c>
      <c r="M6707" s="36">
        <v>45.359702440351988</v>
      </c>
      <c r="N6707" s="37" t="s">
        <v>183</v>
      </c>
      <c r="O6707" s="38">
        <v>4.1446480000000001</v>
      </c>
      <c r="AW6707" s="26"/>
    </row>
    <row r="6708" spans="1:49" x14ac:dyDescent="0.2">
      <c r="A6708" s="7">
        <v>55</v>
      </c>
      <c r="B6708" s="40">
        <v>1872</v>
      </c>
      <c r="C6708" s="18">
        <f>B6708-B6707</f>
        <v>1</v>
      </c>
      <c r="D6708" s="7">
        <v>1</v>
      </c>
      <c r="E6708" s="7">
        <v>21</v>
      </c>
      <c r="F6708" s="7">
        <v>1</v>
      </c>
      <c r="G6708" s="7">
        <v>2</v>
      </c>
      <c r="H6708" s="1">
        <v>29</v>
      </c>
      <c r="I6708" s="7">
        <v>0</v>
      </c>
      <c r="J6708" s="7">
        <v>0</v>
      </c>
      <c r="K6708" s="7">
        <v>2.5</v>
      </c>
      <c r="L6708" s="7">
        <v>2.5</v>
      </c>
      <c r="M6708" s="36">
        <v>0.4535970244035199</v>
      </c>
      <c r="N6708" s="37" t="s">
        <v>183</v>
      </c>
      <c r="O6708" s="38">
        <v>5.5114999999999998</v>
      </c>
      <c r="AW6708" s="26"/>
    </row>
    <row r="6709" spans="1:49" x14ac:dyDescent="0.2">
      <c r="A6709" s="7">
        <v>27</v>
      </c>
      <c r="B6709" s="40">
        <v>1872</v>
      </c>
      <c r="C6709" s="40"/>
      <c r="D6709" s="7">
        <v>1</v>
      </c>
      <c r="E6709" s="7">
        <v>22</v>
      </c>
      <c r="F6709" s="7">
        <v>1</v>
      </c>
      <c r="G6709" s="7">
        <v>2</v>
      </c>
      <c r="H6709" s="1">
        <v>29</v>
      </c>
      <c r="I6709" s="7">
        <v>0</v>
      </c>
      <c r="J6709" s="7">
        <v>0</v>
      </c>
      <c r="K6709" s="7">
        <v>5.25</v>
      </c>
      <c r="L6709" s="7">
        <v>5.25</v>
      </c>
      <c r="M6709" s="36">
        <v>0.4535970244035199</v>
      </c>
      <c r="N6709" s="37" t="s">
        <v>183</v>
      </c>
      <c r="O6709" s="38">
        <v>11.574149999999999</v>
      </c>
      <c r="AW6709" s="26"/>
    </row>
    <row r="6710" spans="1:49" x14ac:dyDescent="0.2">
      <c r="A6710" s="7">
        <v>119</v>
      </c>
      <c r="B6710" s="40">
        <v>1872</v>
      </c>
      <c r="C6710" s="40"/>
      <c r="D6710" s="7">
        <v>1</v>
      </c>
      <c r="E6710" s="7">
        <v>23</v>
      </c>
      <c r="F6710" s="7">
        <v>1</v>
      </c>
      <c r="G6710" s="7">
        <v>2</v>
      </c>
      <c r="H6710" s="1">
        <v>29</v>
      </c>
      <c r="I6710" s="7">
        <v>0</v>
      </c>
      <c r="J6710" s="7">
        <v>0</v>
      </c>
      <c r="K6710" s="7">
        <v>4</v>
      </c>
      <c r="L6710" s="7">
        <v>4</v>
      </c>
      <c r="M6710" s="36">
        <v>0.4535970244035199</v>
      </c>
      <c r="N6710" s="37" t="s">
        <v>183</v>
      </c>
      <c r="O6710" s="38">
        <v>8.8184000000000005</v>
      </c>
      <c r="AW6710" s="26"/>
    </row>
    <row r="6711" spans="1:49" x14ac:dyDescent="0.2">
      <c r="A6711" s="7">
        <v>19</v>
      </c>
      <c r="B6711" s="40">
        <v>1872</v>
      </c>
      <c r="C6711" s="40"/>
      <c r="D6711" s="7">
        <v>1</v>
      </c>
      <c r="E6711" s="7">
        <v>24</v>
      </c>
      <c r="F6711" s="7">
        <v>1</v>
      </c>
      <c r="G6711" s="7">
        <v>2</v>
      </c>
      <c r="H6711" s="1">
        <v>29</v>
      </c>
      <c r="I6711" s="7">
        <v>0</v>
      </c>
      <c r="J6711" s="7">
        <v>0</v>
      </c>
      <c r="K6711" s="7">
        <v>3.75</v>
      </c>
      <c r="L6711" s="7">
        <v>3.75</v>
      </c>
      <c r="M6711" s="36">
        <v>0.4535970244035199</v>
      </c>
      <c r="N6711" s="37" t="s">
        <v>183</v>
      </c>
      <c r="O6711" s="38">
        <v>8.2672500000000007</v>
      </c>
      <c r="AW6711" s="26"/>
    </row>
    <row r="6712" spans="1:49" x14ac:dyDescent="0.2">
      <c r="A6712" s="7">
        <v>157</v>
      </c>
      <c r="B6712" s="40">
        <v>1872</v>
      </c>
      <c r="C6712" s="40"/>
      <c r="D6712" s="7">
        <v>1</v>
      </c>
      <c r="E6712" s="7">
        <v>26</v>
      </c>
      <c r="F6712" s="7">
        <v>1</v>
      </c>
      <c r="G6712" s="7">
        <v>2</v>
      </c>
      <c r="H6712" s="1">
        <v>29</v>
      </c>
      <c r="I6712" s="7">
        <v>0</v>
      </c>
      <c r="J6712" s="7">
        <v>0</v>
      </c>
      <c r="K6712" s="7">
        <v>6</v>
      </c>
      <c r="L6712" s="7">
        <v>6</v>
      </c>
      <c r="M6712" s="36">
        <v>0.4535970244035199</v>
      </c>
      <c r="N6712" s="37" t="s">
        <v>183</v>
      </c>
      <c r="O6712" s="38">
        <v>13.227600000000001</v>
      </c>
      <c r="AW6712" s="26"/>
    </row>
    <row r="6713" spans="1:49" x14ac:dyDescent="0.2">
      <c r="A6713" s="7">
        <v>170</v>
      </c>
      <c r="B6713" s="40">
        <v>1872</v>
      </c>
      <c r="C6713" s="40"/>
      <c r="D6713" s="7">
        <v>1</v>
      </c>
      <c r="E6713" s="7">
        <v>26</v>
      </c>
      <c r="F6713" s="7">
        <v>3</v>
      </c>
      <c r="G6713" s="7">
        <v>18</v>
      </c>
      <c r="H6713" s="1">
        <v>29</v>
      </c>
      <c r="I6713" s="7">
        <v>0</v>
      </c>
      <c r="J6713" s="7">
        <v>16</v>
      </c>
      <c r="K6713" s="7">
        <v>8</v>
      </c>
      <c r="L6713" s="7">
        <v>200</v>
      </c>
      <c r="M6713" s="36">
        <v>45.359702440351988</v>
      </c>
      <c r="N6713" s="37" t="s">
        <v>183</v>
      </c>
      <c r="O6713" s="38">
        <v>4.4092000000000002</v>
      </c>
      <c r="AW6713" s="26"/>
    </row>
    <row r="6714" spans="1:49" x14ac:dyDescent="0.2">
      <c r="A6714" s="7">
        <v>56</v>
      </c>
      <c r="B6714" s="40">
        <v>1873</v>
      </c>
      <c r="C6714" s="18">
        <f>B6714-B6713</f>
        <v>1</v>
      </c>
      <c r="D6714" s="7">
        <v>1</v>
      </c>
      <c r="E6714" s="7">
        <v>21</v>
      </c>
      <c r="F6714" s="7">
        <v>1</v>
      </c>
      <c r="G6714" s="7">
        <v>2</v>
      </c>
      <c r="H6714" s="1">
        <v>29</v>
      </c>
      <c r="I6714" s="7">
        <v>0</v>
      </c>
      <c r="J6714" s="7">
        <v>0</v>
      </c>
      <c r="K6714" s="7">
        <v>2.5</v>
      </c>
      <c r="L6714" s="7">
        <v>2.5</v>
      </c>
      <c r="M6714" s="36">
        <v>0.4535970244035199</v>
      </c>
      <c r="N6714" s="37" t="s">
        <v>183</v>
      </c>
      <c r="O6714" s="38">
        <v>5.5114999999999998</v>
      </c>
      <c r="AW6714" s="26"/>
    </row>
    <row r="6715" spans="1:49" x14ac:dyDescent="0.2">
      <c r="A6715" s="7">
        <v>27</v>
      </c>
      <c r="B6715" s="40">
        <v>1873</v>
      </c>
      <c r="C6715" s="40"/>
      <c r="D6715" s="7">
        <v>1</v>
      </c>
      <c r="E6715" s="7">
        <v>22</v>
      </c>
      <c r="F6715" s="7">
        <v>1</v>
      </c>
      <c r="G6715" s="7">
        <v>2</v>
      </c>
      <c r="H6715" s="1">
        <v>29</v>
      </c>
      <c r="I6715" s="7">
        <v>0</v>
      </c>
      <c r="J6715" s="7">
        <v>0</v>
      </c>
      <c r="K6715" s="7">
        <v>6</v>
      </c>
      <c r="L6715" s="7">
        <v>6</v>
      </c>
      <c r="M6715" s="36">
        <v>0.4535970244035199</v>
      </c>
      <c r="N6715" s="37" t="s">
        <v>183</v>
      </c>
      <c r="O6715" s="38">
        <v>13.227600000000001</v>
      </c>
      <c r="AW6715" s="26"/>
    </row>
    <row r="6716" spans="1:49" x14ac:dyDescent="0.2">
      <c r="A6716" s="7">
        <v>19</v>
      </c>
      <c r="B6716" s="40">
        <v>1873</v>
      </c>
      <c r="C6716" s="40"/>
      <c r="D6716" s="7">
        <v>1</v>
      </c>
      <c r="E6716" s="7">
        <v>24</v>
      </c>
      <c r="F6716" s="7">
        <v>1</v>
      </c>
      <c r="G6716" s="7">
        <v>2</v>
      </c>
      <c r="H6716" s="1">
        <v>29</v>
      </c>
      <c r="I6716" s="7">
        <v>0</v>
      </c>
      <c r="J6716" s="7">
        <v>0</v>
      </c>
      <c r="K6716" s="7">
        <v>5</v>
      </c>
      <c r="L6716" s="7">
        <v>5</v>
      </c>
      <c r="M6716" s="36">
        <v>0.4535970244035199</v>
      </c>
      <c r="N6716" s="37" t="s">
        <v>183</v>
      </c>
      <c r="O6716" s="38">
        <v>11.023</v>
      </c>
      <c r="AW6716" s="26"/>
    </row>
    <row r="6717" spans="1:49" x14ac:dyDescent="0.2">
      <c r="A6717" s="7">
        <v>131</v>
      </c>
      <c r="B6717" s="40">
        <v>1873</v>
      </c>
      <c r="C6717" s="40"/>
      <c r="D6717" s="7">
        <v>1</v>
      </c>
      <c r="E6717" s="7">
        <v>26</v>
      </c>
      <c r="F6717" s="7">
        <v>1</v>
      </c>
      <c r="G6717" s="7">
        <v>2</v>
      </c>
      <c r="H6717" s="1">
        <v>29</v>
      </c>
      <c r="I6717" s="7">
        <v>0</v>
      </c>
      <c r="J6717" s="7">
        <v>0</v>
      </c>
      <c r="K6717" s="7">
        <v>5</v>
      </c>
      <c r="L6717" s="7">
        <v>5</v>
      </c>
      <c r="M6717" s="36">
        <v>0.4535970244035199</v>
      </c>
      <c r="N6717" s="37" t="s">
        <v>183</v>
      </c>
      <c r="O6717" s="38">
        <v>11.023</v>
      </c>
      <c r="AW6717" s="26"/>
    </row>
    <row r="6718" spans="1:49" x14ac:dyDescent="0.2">
      <c r="A6718" s="7">
        <v>144</v>
      </c>
      <c r="B6718" s="40">
        <v>1873</v>
      </c>
      <c r="C6718" s="40"/>
      <c r="D6718" s="7">
        <v>1</v>
      </c>
      <c r="E6718" s="7">
        <v>26</v>
      </c>
      <c r="F6718" s="7">
        <v>3</v>
      </c>
      <c r="G6718" s="7">
        <v>18</v>
      </c>
      <c r="H6718" s="1">
        <v>29</v>
      </c>
      <c r="I6718" s="7">
        <v>1</v>
      </c>
      <c r="J6718" s="7">
        <v>0</v>
      </c>
      <c r="K6718" s="7">
        <v>0</v>
      </c>
      <c r="L6718" s="7">
        <v>240</v>
      </c>
      <c r="M6718" s="36">
        <v>45.359702440351988</v>
      </c>
      <c r="N6718" s="37" t="s">
        <v>183</v>
      </c>
      <c r="O6718" s="38">
        <v>5.2910400000000006</v>
      </c>
      <c r="AW6718" s="26"/>
    </row>
    <row r="6719" spans="1:49" x14ac:dyDescent="0.2">
      <c r="A6719" s="7">
        <v>56</v>
      </c>
      <c r="B6719" s="40">
        <v>1874</v>
      </c>
      <c r="C6719" s="18">
        <f>B6719-B6718</f>
        <v>1</v>
      </c>
      <c r="D6719" s="7">
        <v>1</v>
      </c>
      <c r="E6719" s="7">
        <v>21</v>
      </c>
      <c r="F6719" s="7">
        <v>1</v>
      </c>
      <c r="G6719" s="7">
        <v>2</v>
      </c>
      <c r="H6719" s="1">
        <v>29</v>
      </c>
      <c r="I6719" s="7">
        <v>0</v>
      </c>
      <c r="J6719" s="7">
        <v>0</v>
      </c>
      <c r="K6719" s="7">
        <v>4</v>
      </c>
      <c r="L6719" s="7">
        <v>4</v>
      </c>
      <c r="M6719" s="36">
        <v>0.4535970244035199</v>
      </c>
      <c r="N6719" s="37" t="s">
        <v>183</v>
      </c>
      <c r="O6719" s="38">
        <v>8.8184000000000005</v>
      </c>
      <c r="AW6719" s="26"/>
    </row>
    <row r="6720" spans="1:49" x14ac:dyDescent="0.2">
      <c r="A6720" s="7">
        <v>27</v>
      </c>
      <c r="B6720" s="40">
        <v>1874</v>
      </c>
      <c r="C6720" s="40"/>
      <c r="D6720" s="7">
        <v>1</v>
      </c>
      <c r="E6720" s="7">
        <v>22</v>
      </c>
      <c r="F6720" s="7">
        <v>1</v>
      </c>
      <c r="G6720" s="7">
        <v>2</v>
      </c>
      <c r="H6720" s="1">
        <v>29</v>
      </c>
      <c r="I6720" s="7">
        <v>0</v>
      </c>
      <c r="J6720" s="7">
        <v>0</v>
      </c>
      <c r="K6720" s="7">
        <v>6.5</v>
      </c>
      <c r="L6720" s="7">
        <v>6.5</v>
      </c>
      <c r="M6720" s="36">
        <v>0.4535970244035199</v>
      </c>
      <c r="N6720" s="37" t="s">
        <v>183</v>
      </c>
      <c r="O6720" s="38">
        <v>14.3299</v>
      </c>
      <c r="AW6720" s="26"/>
    </row>
    <row r="6721" spans="1:49" x14ac:dyDescent="0.2">
      <c r="A6721" s="7">
        <v>125</v>
      </c>
      <c r="B6721" s="40">
        <v>1874</v>
      </c>
      <c r="C6721" s="40"/>
      <c r="D6721" s="7">
        <v>1</v>
      </c>
      <c r="E6721" s="7">
        <v>23</v>
      </c>
      <c r="F6721" s="7">
        <v>1</v>
      </c>
      <c r="G6721" s="7">
        <v>2</v>
      </c>
      <c r="H6721" s="1">
        <v>29</v>
      </c>
      <c r="I6721" s="7">
        <v>0</v>
      </c>
      <c r="J6721" s="7">
        <v>0</v>
      </c>
      <c r="K6721" s="7">
        <v>4.5</v>
      </c>
      <c r="L6721" s="7">
        <v>4.5</v>
      </c>
      <c r="M6721" s="36">
        <v>0.4535970244035199</v>
      </c>
      <c r="N6721" s="37" t="s">
        <v>183</v>
      </c>
      <c r="O6721" s="38">
        <v>9.9207000000000001</v>
      </c>
      <c r="AW6721" s="26"/>
    </row>
    <row r="6722" spans="1:49" x14ac:dyDescent="0.2">
      <c r="A6722" s="7">
        <v>19</v>
      </c>
      <c r="B6722" s="40">
        <v>1874</v>
      </c>
      <c r="C6722" s="40"/>
      <c r="D6722" s="7">
        <v>1</v>
      </c>
      <c r="E6722" s="7">
        <v>24</v>
      </c>
      <c r="F6722" s="7">
        <v>1</v>
      </c>
      <c r="G6722" s="7">
        <v>2</v>
      </c>
      <c r="H6722" s="1">
        <v>29</v>
      </c>
      <c r="I6722" s="7">
        <v>0</v>
      </c>
      <c r="J6722" s="7">
        <v>0</v>
      </c>
      <c r="K6722" s="7">
        <v>6</v>
      </c>
      <c r="L6722" s="7">
        <v>6</v>
      </c>
      <c r="M6722" s="36">
        <v>0.4535970244035199</v>
      </c>
      <c r="N6722" s="37" t="s">
        <v>183</v>
      </c>
      <c r="O6722" s="38">
        <v>13.227600000000001</v>
      </c>
      <c r="AW6722" s="26"/>
    </row>
    <row r="6723" spans="1:49" x14ac:dyDescent="0.2">
      <c r="A6723" s="7">
        <v>164</v>
      </c>
      <c r="B6723" s="40">
        <v>1874</v>
      </c>
      <c r="C6723" s="40"/>
      <c r="D6723" s="7">
        <v>1</v>
      </c>
      <c r="E6723" s="7">
        <v>26</v>
      </c>
      <c r="F6723" s="7">
        <v>1</v>
      </c>
      <c r="G6723" s="7">
        <v>2</v>
      </c>
      <c r="H6723" s="1">
        <v>29</v>
      </c>
      <c r="I6723" s="7">
        <v>0</v>
      </c>
      <c r="J6723" s="7">
        <v>0</v>
      </c>
      <c r="K6723" s="7">
        <v>5.5</v>
      </c>
      <c r="L6723" s="7">
        <v>5.5</v>
      </c>
      <c r="M6723" s="36">
        <v>0.4535970244035199</v>
      </c>
      <c r="N6723" s="37" t="s">
        <v>183</v>
      </c>
      <c r="O6723" s="38">
        <v>12.125300000000001</v>
      </c>
      <c r="AW6723" s="26"/>
    </row>
    <row r="6724" spans="1:49" x14ac:dyDescent="0.2">
      <c r="A6724" s="7">
        <v>178</v>
      </c>
      <c r="B6724" s="40">
        <v>1874</v>
      </c>
      <c r="C6724" s="40"/>
      <c r="D6724" s="7">
        <v>1</v>
      </c>
      <c r="E6724" s="7">
        <v>26</v>
      </c>
      <c r="F6724" s="7">
        <v>3</v>
      </c>
      <c r="G6724" s="7">
        <v>18</v>
      </c>
      <c r="H6724" s="1">
        <v>29</v>
      </c>
      <c r="I6724" s="7">
        <v>1</v>
      </c>
      <c r="J6724" s="7">
        <v>6</v>
      </c>
      <c r="K6724" s="7">
        <v>0</v>
      </c>
      <c r="L6724" s="7">
        <v>312</v>
      </c>
      <c r="M6724" s="36">
        <v>45.359702440351988</v>
      </c>
      <c r="N6724" s="37" t="s">
        <v>183</v>
      </c>
      <c r="O6724" s="38">
        <v>6.8783520000000005</v>
      </c>
      <c r="AW6724" s="26"/>
    </row>
    <row r="6725" spans="1:49" x14ac:dyDescent="0.2">
      <c r="A6725" s="7">
        <v>52</v>
      </c>
      <c r="B6725" s="40">
        <v>1875</v>
      </c>
      <c r="C6725" s="18">
        <f>B6725-B6724</f>
        <v>1</v>
      </c>
      <c r="D6725" s="7">
        <v>1</v>
      </c>
      <c r="E6725" s="7">
        <v>21</v>
      </c>
      <c r="F6725" s="7">
        <v>1</v>
      </c>
      <c r="G6725" s="7">
        <v>2</v>
      </c>
      <c r="H6725" s="1">
        <v>29</v>
      </c>
      <c r="I6725" s="7">
        <v>0</v>
      </c>
      <c r="J6725" s="7">
        <v>0</v>
      </c>
      <c r="K6725" s="7">
        <v>3.5</v>
      </c>
      <c r="L6725" s="7">
        <v>3.5</v>
      </c>
      <c r="M6725" s="36">
        <v>0.4535970244035199</v>
      </c>
      <c r="N6725" s="37" t="s">
        <v>183</v>
      </c>
      <c r="O6725" s="38">
        <v>7.7161</v>
      </c>
      <c r="AW6725" s="26"/>
    </row>
    <row r="6726" spans="1:49" x14ac:dyDescent="0.2">
      <c r="A6726" s="7">
        <v>27</v>
      </c>
      <c r="B6726" s="40">
        <v>1875</v>
      </c>
      <c r="C6726" s="40"/>
      <c r="D6726" s="7">
        <v>1</v>
      </c>
      <c r="E6726" s="7">
        <v>22</v>
      </c>
      <c r="F6726" s="7">
        <v>1</v>
      </c>
      <c r="G6726" s="7">
        <v>2</v>
      </c>
      <c r="H6726" s="1">
        <v>29</v>
      </c>
      <c r="I6726" s="7">
        <v>0</v>
      </c>
      <c r="J6726" s="7">
        <v>0</v>
      </c>
      <c r="K6726" s="7">
        <v>6</v>
      </c>
      <c r="L6726" s="7">
        <v>6</v>
      </c>
      <c r="M6726" s="36">
        <v>0.4535970244035199</v>
      </c>
      <c r="N6726" s="37" t="s">
        <v>183</v>
      </c>
      <c r="O6726" s="38">
        <v>13.227600000000001</v>
      </c>
      <c r="AW6726" s="26"/>
    </row>
    <row r="6727" spans="1:49" x14ac:dyDescent="0.2">
      <c r="A6727" s="7">
        <v>122</v>
      </c>
      <c r="B6727" s="40">
        <v>1875</v>
      </c>
      <c r="C6727" s="40"/>
      <c r="D6727" s="7">
        <v>1</v>
      </c>
      <c r="E6727" s="7">
        <v>23</v>
      </c>
      <c r="F6727" s="7">
        <v>1</v>
      </c>
      <c r="G6727" s="7">
        <v>2</v>
      </c>
      <c r="H6727" s="1">
        <v>29</v>
      </c>
      <c r="I6727" s="7">
        <v>0</v>
      </c>
      <c r="J6727" s="7">
        <v>0</v>
      </c>
      <c r="K6727" s="7">
        <v>4.5</v>
      </c>
      <c r="L6727" s="7">
        <v>4.5</v>
      </c>
      <c r="M6727" s="36">
        <v>0.4535970244035199</v>
      </c>
      <c r="N6727" s="37" t="s">
        <v>183</v>
      </c>
      <c r="O6727" s="38">
        <v>9.9207000000000001</v>
      </c>
      <c r="AW6727" s="26"/>
    </row>
    <row r="6728" spans="1:49" x14ac:dyDescent="0.2">
      <c r="A6728" s="7">
        <v>19</v>
      </c>
      <c r="B6728" s="40">
        <v>1875</v>
      </c>
      <c r="C6728" s="40"/>
      <c r="D6728" s="7">
        <v>1</v>
      </c>
      <c r="E6728" s="7">
        <v>24</v>
      </c>
      <c r="F6728" s="7">
        <v>1</v>
      </c>
      <c r="G6728" s="7">
        <v>2</v>
      </c>
      <c r="H6728" s="1">
        <v>29</v>
      </c>
      <c r="I6728" s="7">
        <v>0</v>
      </c>
      <c r="J6728" s="7">
        <v>0</v>
      </c>
      <c r="K6728" s="7">
        <v>7</v>
      </c>
      <c r="L6728" s="7">
        <v>7</v>
      </c>
      <c r="M6728" s="36">
        <v>0.4535970244035199</v>
      </c>
      <c r="N6728" s="37" t="s">
        <v>183</v>
      </c>
      <c r="O6728" s="38">
        <v>15.4322</v>
      </c>
      <c r="AW6728" s="26"/>
    </row>
    <row r="6729" spans="1:49" x14ac:dyDescent="0.2">
      <c r="A6729" s="7">
        <v>161</v>
      </c>
      <c r="B6729" s="40">
        <v>1875</v>
      </c>
      <c r="C6729" s="40"/>
      <c r="D6729" s="7">
        <v>1</v>
      </c>
      <c r="E6729" s="7">
        <v>26</v>
      </c>
      <c r="F6729" s="7">
        <v>1</v>
      </c>
      <c r="G6729" s="7">
        <v>2</v>
      </c>
      <c r="H6729" s="1">
        <v>29</v>
      </c>
      <c r="I6729" s="7">
        <v>0</v>
      </c>
      <c r="J6729" s="7">
        <v>0</v>
      </c>
      <c r="K6729" s="7">
        <v>6</v>
      </c>
      <c r="L6729" s="7">
        <v>6</v>
      </c>
      <c r="M6729" s="36">
        <v>0.4535970244035199</v>
      </c>
      <c r="N6729" s="37" t="s">
        <v>183</v>
      </c>
      <c r="O6729" s="38">
        <v>13.227600000000001</v>
      </c>
      <c r="AW6729" s="26"/>
    </row>
    <row r="6730" spans="1:49" x14ac:dyDescent="0.2">
      <c r="A6730" s="7">
        <v>184</v>
      </c>
      <c r="B6730" s="40">
        <v>1875</v>
      </c>
      <c r="C6730" s="40"/>
      <c r="D6730" s="7">
        <v>1</v>
      </c>
      <c r="E6730" s="7">
        <v>26</v>
      </c>
      <c r="F6730" s="7">
        <v>3</v>
      </c>
      <c r="G6730" s="7">
        <v>18</v>
      </c>
      <c r="H6730" s="1">
        <v>29</v>
      </c>
      <c r="I6730" s="7">
        <v>0</v>
      </c>
      <c r="J6730" s="7">
        <v>25</v>
      </c>
      <c r="K6730" s="7">
        <v>2.25</v>
      </c>
      <c r="L6730" s="7">
        <v>302.25</v>
      </c>
      <c r="M6730" s="36">
        <v>45.359702440351988</v>
      </c>
      <c r="N6730" s="37" t="s">
        <v>183</v>
      </c>
      <c r="O6730" s="38">
        <v>6.6634035000000003</v>
      </c>
      <c r="AW6730" s="26"/>
    </row>
    <row r="6731" spans="1:49" x14ac:dyDescent="0.2">
      <c r="A6731" s="7">
        <v>59</v>
      </c>
      <c r="B6731" s="40">
        <v>1876</v>
      </c>
      <c r="C6731" s="18">
        <f>B6731-B6730</f>
        <v>1</v>
      </c>
      <c r="D6731" s="7">
        <v>1</v>
      </c>
      <c r="E6731" s="7">
        <v>21</v>
      </c>
      <c r="F6731" s="7">
        <v>1</v>
      </c>
      <c r="G6731" s="7">
        <v>2</v>
      </c>
      <c r="H6731" s="1">
        <v>29</v>
      </c>
      <c r="I6731" s="7">
        <v>0</v>
      </c>
      <c r="J6731" s="7">
        <v>0</v>
      </c>
      <c r="K6731" s="7">
        <v>5.5</v>
      </c>
      <c r="L6731" s="7">
        <v>5.5</v>
      </c>
      <c r="M6731" s="36">
        <v>0.4535970244035199</v>
      </c>
      <c r="N6731" s="37" t="s">
        <v>183</v>
      </c>
      <c r="O6731" s="38">
        <v>12.125300000000001</v>
      </c>
      <c r="AW6731" s="26"/>
    </row>
    <row r="6732" spans="1:49" x14ac:dyDescent="0.2">
      <c r="A6732" s="7">
        <v>9</v>
      </c>
      <c r="B6732" s="40">
        <v>1876</v>
      </c>
      <c r="C6732" s="40"/>
      <c r="D6732" s="7">
        <v>1</v>
      </c>
      <c r="E6732" s="7">
        <v>22</v>
      </c>
      <c r="F6732" s="7">
        <v>1</v>
      </c>
      <c r="G6732" s="7">
        <v>2</v>
      </c>
      <c r="H6732" s="1">
        <v>29</v>
      </c>
      <c r="I6732" s="7">
        <v>0</v>
      </c>
      <c r="J6732" s="7">
        <v>0</v>
      </c>
      <c r="K6732" s="7">
        <v>6.5</v>
      </c>
      <c r="L6732" s="7">
        <v>6.5</v>
      </c>
      <c r="M6732" s="36">
        <v>0.4535970244035199</v>
      </c>
      <c r="N6732" s="37" t="s">
        <v>183</v>
      </c>
      <c r="O6732" s="38">
        <v>14.3299</v>
      </c>
      <c r="AW6732" s="26"/>
    </row>
    <row r="6733" spans="1:49" x14ac:dyDescent="0.2">
      <c r="A6733" s="7">
        <v>131</v>
      </c>
      <c r="B6733" s="40">
        <v>1876</v>
      </c>
      <c r="C6733" s="40"/>
      <c r="D6733" s="7">
        <v>1</v>
      </c>
      <c r="E6733" s="7">
        <v>23</v>
      </c>
      <c r="F6733" s="7">
        <v>1</v>
      </c>
      <c r="G6733" s="7">
        <v>2</v>
      </c>
      <c r="H6733" s="1">
        <v>29</v>
      </c>
      <c r="I6733" s="7">
        <v>0</v>
      </c>
      <c r="J6733" s="7">
        <v>0</v>
      </c>
      <c r="K6733" s="7">
        <v>4.5</v>
      </c>
      <c r="L6733" s="7">
        <v>4.5</v>
      </c>
      <c r="M6733" s="36">
        <v>0.4535970244035199</v>
      </c>
      <c r="N6733" s="37" t="s">
        <v>183</v>
      </c>
      <c r="O6733" s="38">
        <v>9.9207000000000001</v>
      </c>
      <c r="AW6733" s="26"/>
    </row>
    <row r="6734" spans="1:49" x14ac:dyDescent="0.2">
      <c r="A6734" s="7">
        <v>38</v>
      </c>
      <c r="B6734" s="40">
        <v>1876</v>
      </c>
      <c r="C6734" s="40"/>
      <c r="D6734" s="7">
        <v>2</v>
      </c>
      <c r="E6734" s="7">
        <v>24</v>
      </c>
      <c r="F6734" s="7">
        <v>1</v>
      </c>
      <c r="G6734" s="7">
        <v>2</v>
      </c>
      <c r="H6734" s="1">
        <v>29</v>
      </c>
      <c r="I6734" s="7">
        <v>0</v>
      </c>
      <c r="J6734" s="7">
        <v>0</v>
      </c>
      <c r="K6734" s="40">
        <v>6</v>
      </c>
      <c r="L6734" s="7">
        <v>6</v>
      </c>
      <c r="M6734" s="36">
        <v>0.4535970244035199</v>
      </c>
      <c r="N6734" s="37" t="s">
        <v>183</v>
      </c>
      <c r="O6734" s="38">
        <v>13.227600000000001</v>
      </c>
      <c r="P6734">
        <v>0</v>
      </c>
      <c r="Q6734">
        <v>0</v>
      </c>
      <c r="R6734">
        <v>6.5</v>
      </c>
      <c r="AW6734" s="26"/>
    </row>
    <row r="6735" spans="1:49" x14ac:dyDescent="0.2">
      <c r="A6735" s="7">
        <v>170</v>
      </c>
      <c r="B6735" s="40">
        <v>1876</v>
      </c>
      <c r="C6735" s="40"/>
      <c r="D6735" s="7">
        <v>1</v>
      </c>
      <c r="E6735" s="7">
        <v>26</v>
      </c>
      <c r="F6735" s="7">
        <v>1</v>
      </c>
      <c r="G6735" s="7">
        <v>2</v>
      </c>
      <c r="H6735" s="1">
        <v>29</v>
      </c>
      <c r="I6735" s="7">
        <v>0</v>
      </c>
      <c r="J6735" s="7">
        <v>0</v>
      </c>
      <c r="K6735" s="7">
        <v>6</v>
      </c>
      <c r="L6735" s="7">
        <v>6</v>
      </c>
      <c r="M6735" s="36">
        <v>0.4535970244035199</v>
      </c>
      <c r="N6735" s="37" t="s">
        <v>183</v>
      </c>
      <c r="O6735" s="38">
        <v>13.227600000000001</v>
      </c>
      <c r="AW6735" s="26"/>
    </row>
    <row r="6736" spans="1:49" x14ac:dyDescent="0.2">
      <c r="A6736" s="7">
        <v>193</v>
      </c>
      <c r="B6736" s="40">
        <v>1876</v>
      </c>
      <c r="C6736" s="40"/>
      <c r="D6736" s="7">
        <v>1</v>
      </c>
      <c r="E6736" s="7">
        <v>26</v>
      </c>
      <c r="F6736" s="7">
        <v>3</v>
      </c>
      <c r="G6736" s="7">
        <v>18</v>
      </c>
      <c r="H6736" s="1">
        <v>29</v>
      </c>
      <c r="I6736" s="7">
        <v>1</v>
      </c>
      <c r="J6736" s="7">
        <v>7</v>
      </c>
      <c r="K6736" s="7">
        <v>7</v>
      </c>
      <c r="L6736" s="7">
        <v>331</v>
      </c>
      <c r="M6736" s="36">
        <v>45.359702440351988</v>
      </c>
      <c r="N6736" s="37" t="s">
        <v>183</v>
      </c>
      <c r="O6736" s="38">
        <v>7.2972260000000002</v>
      </c>
      <c r="AW6736" s="26"/>
    </row>
    <row r="6737" spans="1:49" x14ac:dyDescent="0.2">
      <c r="A6737" s="7">
        <v>59</v>
      </c>
      <c r="B6737" s="40">
        <v>1877</v>
      </c>
      <c r="C6737" s="18">
        <f>B6737-B6736</f>
        <v>1</v>
      </c>
      <c r="D6737" s="7">
        <v>1</v>
      </c>
      <c r="E6737" s="7">
        <v>21</v>
      </c>
      <c r="F6737" s="7">
        <v>1</v>
      </c>
      <c r="G6737" s="7">
        <v>2</v>
      </c>
      <c r="H6737" s="1">
        <v>29</v>
      </c>
      <c r="I6737" s="7">
        <v>0</v>
      </c>
      <c r="J6737" s="7">
        <v>0</v>
      </c>
      <c r="K6737" s="7">
        <v>4.5</v>
      </c>
      <c r="L6737" s="7">
        <v>4.5</v>
      </c>
      <c r="M6737" s="36">
        <v>0.4535970244035199</v>
      </c>
      <c r="N6737" s="37" t="s">
        <v>183</v>
      </c>
      <c r="O6737" s="38">
        <v>9.9207000000000001</v>
      </c>
      <c r="AW6737" s="26"/>
    </row>
    <row r="6738" spans="1:49" x14ac:dyDescent="0.2">
      <c r="A6738" s="7">
        <v>31</v>
      </c>
      <c r="B6738" s="40">
        <v>1877</v>
      </c>
      <c r="C6738" s="40"/>
      <c r="D6738" s="7">
        <v>1</v>
      </c>
      <c r="E6738" s="7">
        <v>22</v>
      </c>
      <c r="F6738" s="7">
        <v>1</v>
      </c>
      <c r="G6738" s="7">
        <v>2</v>
      </c>
      <c r="H6738" s="1">
        <v>29</v>
      </c>
      <c r="I6738" s="7">
        <v>0</v>
      </c>
      <c r="J6738" s="7">
        <v>0</v>
      </c>
      <c r="K6738" s="7">
        <v>6</v>
      </c>
      <c r="L6738" s="7">
        <v>6</v>
      </c>
      <c r="M6738" s="36">
        <v>0.4535970244035199</v>
      </c>
      <c r="N6738" s="37" t="s">
        <v>183</v>
      </c>
      <c r="O6738" s="38">
        <v>13.227600000000001</v>
      </c>
      <c r="AW6738" s="26"/>
    </row>
    <row r="6739" spans="1:49" x14ac:dyDescent="0.2">
      <c r="A6739" s="7">
        <v>7</v>
      </c>
      <c r="B6739" s="40">
        <v>1877</v>
      </c>
      <c r="C6739" s="40"/>
      <c r="D6739" s="7">
        <v>6</v>
      </c>
      <c r="E6739" s="7">
        <v>24</v>
      </c>
      <c r="F6739" s="7">
        <v>1</v>
      </c>
      <c r="G6739" s="7">
        <v>2</v>
      </c>
      <c r="H6739" s="1">
        <v>29</v>
      </c>
      <c r="I6739" s="7">
        <v>0</v>
      </c>
      <c r="J6739" s="7">
        <v>0</v>
      </c>
      <c r="K6739" s="7">
        <v>6</v>
      </c>
      <c r="L6739" s="7">
        <v>6</v>
      </c>
      <c r="M6739" s="36">
        <v>0.4535970244035199</v>
      </c>
      <c r="N6739" s="37" t="s">
        <v>183</v>
      </c>
      <c r="O6739" s="38">
        <v>13.227600000000001</v>
      </c>
      <c r="P6739">
        <v>0</v>
      </c>
      <c r="Q6739">
        <v>0</v>
      </c>
      <c r="R6739">
        <v>6.5</v>
      </c>
      <c r="S6739">
        <v>0</v>
      </c>
      <c r="T6739">
        <v>0</v>
      </c>
      <c r="U6739">
        <v>6</v>
      </c>
      <c r="V6739">
        <v>0</v>
      </c>
      <c r="W6739">
        <v>0</v>
      </c>
      <c r="X6739">
        <v>6.5</v>
      </c>
      <c r="Y6739">
        <v>0</v>
      </c>
      <c r="Z6739">
        <v>0</v>
      </c>
      <c r="AA6739">
        <v>5</v>
      </c>
      <c r="AB6739">
        <v>0</v>
      </c>
      <c r="AC6739">
        <v>0</v>
      </c>
      <c r="AD6739">
        <v>6</v>
      </c>
      <c r="AW6739" s="26"/>
    </row>
    <row r="6740" spans="1:49" x14ac:dyDescent="0.2">
      <c r="A6740" s="7">
        <v>143</v>
      </c>
      <c r="B6740" s="40">
        <v>1877</v>
      </c>
      <c r="C6740" s="40"/>
      <c r="D6740" s="7">
        <v>1</v>
      </c>
      <c r="E6740" s="7">
        <v>26</v>
      </c>
      <c r="F6740" s="7">
        <v>1</v>
      </c>
      <c r="G6740" s="7">
        <v>2</v>
      </c>
      <c r="H6740" s="1">
        <v>29</v>
      </c>
      <c r="I6740" s="7">
        <v>0</v>
      </c>
      <c r="J6740" s="7">
        <v>0</v>
      </c>
      <c r="K6740" s="7">
        <v>6</v>
      </c>
      <c r="L6740" s="7">
        <v>6</v>
      </c>
      <c r="M6740" s="36">
        <v>0.4535970244035199</v>
      </c>
      <c r="N6740" s="37" t="s">
        <v>183</v>
      </c>
      <c r="O6740" s="38">
        <v>13.227600000000001</v>
      </c>
      <c r="AW6740" s="26"/>
    </row>
    <row r="6741" spans="1:49" x14ac:dyDescent="0.2">
      <c r="A6741" s="7">
        <v>155</v>
      </c>
      <c r="B6741" s="40">
        <v>1877</v>
      </c>
      <c r="C6741" s="40"/>
      <c r="D6741" s="7">
        <v>1</v>
      </c>
      <c r="E6741" s="7">
        <v>26</v>
      </c>
      <c r="F6741" s="7">
        <v>3</v>
      </c>
      <c r="G6741" s="7">
        <v>18</v>
      </c>
      <c r="H6741" s="1">
        <v>29</v>
      </c>
      <c r="I6741" s="7">
        <v>1</v>
      </c>
      <c r="J6741" s="7">
        <v>8</v>
      </c>
      <c r="K6741" s="7">
        <v>0</v>
      </c>
      <c r="L6741" s="7">
        <v>336</v>
      </c>
      <c r="M6741" s="36">
        <v>45.359702440351988</v>
      </c>
      <c r="N6741" s="37" t="s">
        <v>183</v>
      </c>
      <c r="O6741" s="38">
        <v>7.4074560000000007</v>
      </c>
      <c r="AW6741" s="26"/>
    </row>
    <row r="6742" spans="1:49" x14ac:dyDescent="0.2">
      <c r="A6742" s="7">
        <v>59</v>
      </c>
      <c r="B6742" s="40">
        <v>1878</v>
      </c>
      <c r="C6742" s="18">
        <f>B6742-B6741</f>
        <v>1</v>
      </c>
      <c r="D6742" s="7">
        <v>1</v>
      </c>
      <c r="E6742" s="7">
        <v>21</v>
      </c>
      <c r="F6742" s="7">
        <v>1</v>
      </c>
      <c r="G6742" s="7">
        <v>2</v>
      </c>
      <c r="H6742" s="1">
        <v>29</v>
      </c>
      <c r="I6742" s="7">
        <v>0</v>
      </c>
      <c r="J6742" s="7">
        <v>0</v>
      </c>
      <c r="K6742" s="7">
        <v>4</v>
      </c>
      <c r="L6742" s="7">
        <v>4</v>
      </c>
      <c r="M6742" s="36">
        <v>0.4535970244035199</v>
      </c>
      <c r="N6742" s="37" t="s">
        <v>183</v>
      </c>
      <c r="O6742" s="38">
        <v>8.8184000000000005</v>
      </c>
      <c r="AW6742" s="26"/>
    </row>
    <row r="6743" spans="1:49" x14ac:dyDescent="0.2">
      <c r="A6743" s="7">
        <v>31</v>
      </c>
      <c r="B6743" s="40">
        <v>1878</v>
      </c>
      <c r="C6743" s="40"/>
      <c r="D6743" s="7">
        <v>1</v>
      </c>
      <c r="E6743" s="7">
        <v>22</v>
      </c>
      <c r="F6743" s="7">
        <v>1</v>
      </c>
      <c r="G6743" s="7">
        <v>2</v>
      </c>
      <c r="H6743" s="1">
        <v>29</v>
      </c>
      <c r="I6743" s="7">
        <v>0</v>
      </c>
      <c r="J6743" s="7">
        <v>0</v>
      </c>
      <c r="K6743" s="7">
        <v>5.25</v>
      </c>
      <c r="L6743" s="7">
        <v>5.25</v>
      </c>
      <c r="M6743" s="36">
        <v>0.4535970244035199</v>
      </c>
      <c r="N6743" s="37" t="s">
        <v>183</v>
      </c>
      <c r="O6743" s="38">
        <v>11.574149999999999</v>
      </c>
      <c r="AW6743" s="26"/>
    </row>
    <row r="6744" spans="1:49" x14ac:dyDescent="0.2">
      <c r="A6744" s="7">
        <v>131</v>
      </c>
      <c r="B6744" s="40">
        <v>1878</v>
      </c>
      <c r="C6744" s="40"/>
      <c r="D6744" s="7">
        <v>1</v>
      </c>
      <c r="E6744" s="7">
        <v>23</v>
      </c>
      <c r="F6744" s="7">
        <v>1</v>
      </c>
      <c r="G6744" s="7">
        <v>2</v>
      </c>
      <c r="H6744" s="1">
        <v>29</v>
      </c>
      <c r="I6744" s="7">
        <v>0</v>
      </c>
      <c r="J6744" s="7">
        <v>0</v>
      </c>
      <c r="K6744" s="7">
        <v>4.5</v>
      </c>
      <c r="L6744" s="7">
        <v>4.5</v>
      </c>
      <c r="M6744" s="36">
        <v>0.4535970244035199</v>
      </c>
      <c r="N6744" s="37" t="s">
        <v>183</v>
      </c>
      <c r="O6744" s="38">
        <v>9.9207000000000001</v>
      </c>
      <c r="AW6744" s="26"/>
    </row>
    <row r="6745" spans="1:49" x14ac:dyDescent="0.2">
      <c r="A6745" s="7">
        <v>7</v>
      </c>
      <c r="B6745" s="40">
        <v>1878</v>
      </c>
      <c r="C6745" s="40"/>
      <c r="D6745" s="7">
        <v>6</v>
      </c>
      <c r="E6745" s="7">
        <v>24</v>
      </c>
      <c r="F6745" s="7">
        <v>1</v>
      </c>
      <c r="G6745" s="7">
        <v>2</v>
      </c>
      <c r="H6745" s="1">
        <v>29</v>
      </c>
      <c r="I6745" s="7">
        <v>0</v>
      </c>
      <c r="J6745" s="7">
        <v>0</v>
      </c>
      <c r="K6745" s="7">
        <v>6</v>
      </c>
      <c r="L6745" s="7">
        <v>6</v>
      </c>
      <c r="M6745" s="36">
        <v>0.4535970244035199</v>
      </c>
      <c r="N6745" s="37" t="s">
        <v>183</v>
      </c>
      <c r="O6745" s="38">
        <v>13.227600000000001</v>
      </c>
      <c r="P6745">
        <v>0</v>
      </c>
      <c r="Q6745">
        <v>0</v>
      </c>
      <c r="R6745">
        <v>6</v>
      </c>
      <c r="S6745">
        <v>0</v>
      </c>
      <c r="T6745">
        <v>0</v>
      </c>
      <c r="U6745">
        <v>6</v>
      </c>
      <c r="V6745">
        <v>0</v>
      </c>
      <c r="W6745">
        <v>0</v>
      </c>
      <c r="X6745">
        <v>5.5</v>
      </c>
      <c r="Y6745">
        <v>0</v>
      </c>
      <c r="Z6745">
        <v>0</v>
      </c>
      <c r="AA6745">
        <v>5</v>
      </c>
      <c r="AB6745">
        <v>0</v>
      </c>
      <c r="AC6745">
        <v>0</v>
      </c>
      <c r="AD6745">
        <v>5.5</v>
      </c>
      <c r="AW6745" s="26"/>
    </row>
    <row r="6746" spans="1:49" x14ac:dyDescent="0.2">
      <c r="A6746" s="7">
        <v>170</v>
      </c>
      <c r="B6746" s="40">
        <v>1878</v>
      </c>
      <c r="C6746" s="40"/>
      <c r="D6746" s="7">
        <v>1</v>
      </c>
      <c r="E6746" s="7">
        <v>26</v>
      </c>
      <c r="F6746" s="7">
        <v>1</v>
      </c>
      <c r="G6746" s="7">
        <v>2</v>
      </c>
      <c r="H6746" s="1">
        <v>29</v>
      </c>
      <c r="I6746" s="7">
        <v>0</v>
      </c>
      <c r="J6746" s="7">
        <v>0</v>
      </c>
      <c r="K6746" s="7">
        <v>6</v>
      </c>
      <c r="L6746" s="7">
        <v>6</v>
      </c>
      <c r="M6746" s="36">
        <v>0.4535970244035199</v>
      </c>
      <c r="N6746" s="37" t="s">
        <v>183</v>
      </c>
      <c r="O6746" s="38">
        <v>13.227600000000001</v>
      </c>
      <c r="AW6746" s="26"/>
    </row>
    <row r="6747" spans="1:49" x14ac:dyDescent="0.2">
      <c r="A6747" s="7">
        <v>183</v>
      </c>
      <c r="B6747" s="40">
        <v>1878</v>
      </c>
      <c r="C6747" s="40"/>
      <c r="D6747" s="7">
        <v>1</v>
      </c>
      <c r="E6747" s="7">
        <v>26</v>
      </c>
      <c r="F6747" s="7">
        <v>3</v>
      </c>
      <c r="G6747" s="7">
        <v>18</v>
      </c>
      <c r="H6747" s="1">
        <v>29</v>
      </c>
      <c r="I6747" s="7">
        <v>1</v>
      </c>
      <c r="J6747" s="7">
        <v>10</v>
      </c>
      <c r="K6747" s="7">
        <v>0</v>
      </c>
      <c r="L6747" s="7">
        <v>360</v>
      </c>
      <c r="M6747" s="36">
        <v>45.359702440351988</v>
      </c>
      <c r="N6747" s="37" t="s">
        <v>183</v>
      </c>
      <c r="O6747" s="38">
        <v>7.9365600000000009</v>
      </c>
      <c r="AW6747" s="26"/>
    </row>
    <row r="6748" spans="1:49" x14ac:dyDescent="0.2">
      <c r="A6748" s="7">
        <v>57</v>
      </c>
      <c r="B6748" s="40">
        <v>1879</v>
      </c>
      <c r="C6748" s="18">
        <f>B6748-B6747</f>
        <v>1</v>
      </c>
      <c r="D6748" s="7">
        <v>1</v>
      </c>
      <c r="E6748" s="7">
        <v>21</v>
      </c>
      <c r="F6748" s="7">
        <v>1</v>
      </c>
      <c r="G6748" s="7">
        <v>2</v>
      </c>
      <c r="H6748" s="1">
        <v>29</v>
      </c>
      <c r="I6748" s="7">
        <v>0</v>
      </c>
      <c r="J6748" s="7">
        <v>0</v>
      </c>
      <c r="K6748" s="7">
        <v>4</v>
      </c>
      <c r="L6748" s="7">
        <v>4</v>
      </c>
      <c r="M6748" s="36">
        <v>0.4535970244035199</v>
      </c>
      <c r="N6748" s="37" t="s">
        <v>183</v>
      </c>
      <c r="O6748" s="38">
        <v>8.8184000000000005</v>
      </c>
      <c r="AW6748" s="26"/>
    </row>
    <row r="6749" spans="1:49" x14ac:dyDescent="0.2">
      <c r="A6749" s="7">
        <v>9</v>
      </c>
      <c r="B6749" s="40">
        <v>1879</v>
      </c>
      <c r="C6749" s="40"/>
      <c r="D6749" s="7">
        <v>1</v>
      </c>
      <c r="E6749" s="7">
        <v>22</v>
      </c>
      <c r="F6749" s="7">
        <v>1</v>
      </c>
      <c r="G6749" s="7">
        <v>2</v>
      </c>
      <c r="H6749" s="1">
        <v>29</v>
      </c>
      <c r="I6749" s="7">
        <v>0</v>
      </c>
      <c r="J6749" s="7">
        <v>0</v>
      </c>
      <c r="K6749" s="7">
        <v>4.5</v>
      </c>
      <c r="L6749" s="7">
        <v>4.5</v>
      </c>
      <c r="M6749" s="36">
        <v>0.4535970244035199</v>
      </c>
      <c r="N6749" s="37" t="s">
        <v>183</v>
      </c>
      <c r="O6749" s="38">
        <v>9.9207000000000001</v>
      </c>
      <c r="AW6749" s="26"/>
    </row>
    <row r="6750" spans="1:49" x14ac:dyDescent="0.2">
      <c r="A6750" s="7">
        <v>127</v>
      </c>
      <c r="B6750" s="40">
        <v>1879</v>
      </c>
      <c r="C6750" s="40"/>
      <c r="D6750" s="7">
        <v>1</v>
      </c>
      <c r="E6750" s="7">
        <v>23</v>
      </c>
      <c r="F6750" s="7">
        <v>1</v>
      </c>
      <c r="G6750" s="7">
        <v>2</v>
      </c>
      <c r="H6750" s="1">
        <v>29</v>
      </c>
      <c r="I6750" s="7">
        <v>0</v>
      </c>
      <c r="J6750" s="7">
        <v>0</v>
      </c>
      <c r="K6750" s="7">
        <v>2.25</v>
      </c>
      <c r="L6750" s="7">
        <v>2.25</v>
      </c>
      <c r="M6750" s="36">
        <v>0.4535970244035199</v>
      </c>
      <c r="N6750" s="37" t="s">
        <v>183</v>
      </c>
      <c r="O6750" s="38">
        <v>4.96035</v>
      </c>
      <c r="AW6750" s="26"/>
    </row>
    <row r="6751" spans="1:49" x14ac:dyDescent="0.2">
      <c r="A6751" s="7">
        <v>38</v>
      </c>
      <c r="B6751" s="40">
        <v>1879</v>
      </c>
      <c r="C6751" s="40"/>
      <c r="D6751" s="7">
        <v>6</v>
      </c>
      <c r="E6751" s="7">
        <v>24</v>
      </c>
      <c r="F6751" s="7">
        <v>1</v>
      </c>
      <c r="G6751" s="7">
        <v>2</v>
      </c>
      <c r="H6751" s="1">
        <v>29</v>
      </c>
      <c r="I6751" s="7">
        <v>0</v>
      </c>
      <c r="J6751" s="7">
        <v>0</v>
      </c>
      <c r="K6751" s="7">
        <v>5</v>
      </c>
      <c r="L6751" s="7">
        <v>5</v>
      </c>
      <c r="M6751" s="36">
        <v>0.4535970244035199</v>
      </c>
      <c r="N6751" s="37" t="s">
        <v>183</v>
      </c>
      <c r="O6751" s="38">
        <v>11.023</v>
      </c>
      <c r="P6751">
        <v>0</v>
      </c>
      <c r="Q6751">
        <v>0</v>
      </c>
      <c r="R6751">
        <v>5</v>
      </c>
      <c r="S6751">
        <v>0</v>
      </c>
      <c r="T6751">
        <v>0</v>
      </c>
      <c r="U6751">
        <v>4.5</v>
      </c>
      <c r="V6751">
        <v>0</v>
      </c>
      <c r="W6751">
        <v>0</v>
      </c>
      <c r="X6751">
        <v>5</v>
      </c>
      <c r="Y6751">
        <v>0</v>
      </c>
      <c r="Z6751">
        <v>0</v>
      </c>
      <c r="AA6751">
        <v>5.5</v>
      </c>
      <c r="AB6751">
        <v>0</v>
      </c>
      <c r="AC6751">
        <v>0</v>
      </c>
      <c r="AD6751">
        <v>5.5</v>
      </c>
      <c r="AW6751" s="26"/>
    </row>
    <row r="6752" spans="1:49" x14ac:dyDescent="0.2">
      <c r="A6752" s="7">
        <v>166</v>
      </c>
      <c r="B6752" s="40">
        <v>1879</v>
      </c>
      <c r="C6752" s="40"/>
      <c r="D6752" s="7">
        <v>1</v>
      </c>
      <c r="E6752" s="7">
        <v>26</v>
      </c>
      <c r="F6752" s="7">
        <v>1</v>
      </c>
      <c r="G6752" s="7">
        <v>2</v>
      </c>
      <c r="H6752" s="1">
        <v>29</v>
      </c>
      <c r="I6752" s="7">
        <v>0</v>
      </c>
      <c r="J6752" s="7">
        <v>0</v>
      </c>
      <c r="K6752" s="7">
        <v>5.5</v>
      </c>
      <c r="L6752" s="7">
        <v>5.5</v>
      </c>
      <c r="M6752" s="36">
        <v>0.4535970244035199</v>
      </c>
      <c r="N6752" s="37" t="s">
        <v>183</v>
      </c>
      <c r="O6752" s="38">
        <v>12.125300000000001</v>
      </c>
      <c r="AW6752" s="26"/>
    </row>
    <row r="6753" spans="1:49" x14ac:dyDescent="0.2">
      <c r="A6753" s="7">
        <v>180</v>
      </c>
      <c r="B6753" s="40">
        <v>1879</v>
      </c>
      <c r="C6753" s="40"/>
      <c r="D6753" s="7">
        <v>1</v>
      </c>
      <c r="E6753" s="7">
        <v>26</v>
      </c>
      <c r="F6753" s="7">
        <v>3</v>
      </c>
      <c r="G6753" s="7">
        <v>18</v>
      </c>
      <c r="H6753" s="1">
        <v>29</v>
      </c>
      <c r="I6753" s="7">
        <v>1</v>
      </c>
      <c r="J6753" s="7">
        <v>9</v>
      </c>
      <c r="K6753" s="7">
        <v>2</v>
      </c>
      <c r="L6753" s="7">
        <v>350</v>
      </c>
      <c r="M6753" s="36">
        <v>45.359702440351988</v>
      </c>
      <c r="N6753" s="37" t="s">
        <v>183</v>
      </c>
      <c r="O6753" s="38">
        <v>7.7161000000000008</v>
      </c>
      <c r="AW6753" s="26"/>
    </row>
    <row r="6754" spans="1:49" x14ac:dyDescent="0.2">
      <c r="A6754" s="7">
        <v>58</v>
      </c>
      <c r="B6754" s="40">
        <v>1880</v>
      </c>
      <c r="C6754" s="18">
        <f>B6754-B6753</f>
        <v>1</v>
      </c>
      <c r="D6754" s="7">
        <v>1</v>
      </c>
      <c r="E6754" s="7">
        <v>21</v>
      </c>
      <c r="F6754" s="7">
        <v>1</v>
      </c>
      <c r="G6754" s="7">
        <v>2</v>
      </c>
      <c r="H6754" s="1">
        <v>29</v>
      </c>
      <c r="I6754" s="7">
        <v>0</v>
      </c>
      <c r="J6754" s="7">
        <v>0</v>
      </c>
      <c r="K6754" s="7">
        <v>3.5</v>
      </c>
      <c r="L6754" s="7">
        <v>3.5</v>
      </c>
      <c r="M6754" s="36">
        <v>0.4535970244035199</v>
      </c>
      <c r="N6754" s="37" t="s">
        <v>183</v>
      </c>
      <c r="O6754" s="38">
        <v>7.7161</v>
      </c>
      <c r="AW6754" s="26"/>
    </row>
    <row r="6755" spans="1:49" x14ac:dyDescent="0.2">
      <c r="A6755" s="7">
        <v>31</v>
      </c>
      <c r="B6755" s="40">
        <v>1880</v>
      </c>
      <c r="C6755" s="40"/>
      <c r="D6755" s="7">
        <v>1</v>
      </c>
      <c r="E6755" s="7">
        <v>22</v>
      </c>
      <c r="F6755" s="7">
        <v>1</v>
      </c>
      <c r="G6755" s="7">
        <v>2</v>
      </c>
      <c r="H6755" s="1">
        <v>29</v>
      </c>
      <c r="I6755" s="7">
        <v>0</v>
      </c>
      <c r="J6755" s="7">
        <v>0</v>
      </c>
      <c r="K6755" s="7">
        <v>4.25</v>
      </c>
      <c r="L6755" s="7">
        <v>4.25</v>
      </c>
      <c r="M6755" s="36">
        <v>0.4535970244035199</v>
      </c>
      <c r="N6755" s="37" t="s">
        <v>183</v>
      </c>
      <c r="O6755" s="38">
        <v>9.3695500000000003</v>
      </c>
      <c r="AW6755" s="26"/>
    </row>
    <row r="6756" spans="1:49" x14ac:dyDescent="0.2">
      <c r="A6756" s="7">
        <v>135</v>
      </c>
      <c r="B6756" s="40">
        <v>1880</v>
      </c>
      <c r="C6756" s="40"/>
      <c r="D6756" s="7">
        <v>1</v>
      </c>
      <c r="E6756" s="7">
        <v>23</v>
      </c>
      <c r="F6756" s="7">
        <v>1</v>
      </c>
      <c r="G6756" s="7">
        <v>2</v>
      </c>
      <c r="H6756" s="1">
        <v>29</v>
      </c>
      <c r="I6756" s="7">
        <v>0</v>
      </c>
      <c r="J6756" s="7">
        <v>0</v>
      </c>
      <c r="K6756" s="7">
        <v>2.25</v>
      </c>
      <c r="L6756" s="7">
        <v>2.25</v>
      </c>
      <c r="M6756" s="36">
        <v>0.4535970244035199</v>
      </c>
      <c r="N6756" s="37" t="s">
        <v>183</v>
      </c>
      <c r="O6756" s="38">
        <v>4.96035</v>
      </c>
      <c r="AW6756" s="26"/>
    </row>
    <row r="6757" spans="1:49" x14ac:dyDescent="0.2">
      <c r="A6757" s="7">
        <v>7</v>
      </c>
      <c r="B6757" s="40">
        <v>1880</v>
      </c>
      <c r="C6757" s="40"/>
      <c r="D6757" s="7">
        <v>6</v>
      </c>
      <c r="E6757" s="7">
        <v>24</v>
      </c>
      <c r="F6757" s="7">
        <v>1</v>
      </c>
      <c r="G6757" s="7">
        <v>2</v>
      </c>
      <c r="H6757" s="1">
        <v>29</v>
      </c>
      <c r="I6757" s="7">
        <v>0</v>
      </c>
      <c r="J6757" s="7">
        <v>0</v>
      </c>
      <c r="K6757" s="7">
        <v>5.5</v>
      </c>
      <c r="L6757" s="7">
        <v>5.5</v>
      </c>
      <c r="M6757" s="36">
        <v>0.4535970244035199</v>
      </c>
      <c r="N6757" s="37" t="s">
        <v>183</v>
      </c>
      <c r="O6757" s="38">
        <v>12.125300000000001</v>
      </c>
      <c r="P6757">
        <v>0</v>
      </c>
      <c r="Q6757">
        <v>0</v>
      </c>
      <c r="R6757">
        <v>5.5</v>
      </c>
      <c r="S6757">
        <v>0</v>
      </c>
      <c r="T6757">
        <v>0</v>
      </c>
      <c r="U6757">
        <v>5.5</v>
      </c>
      <c r="V6757">
        <v>0</v>
      </c>
      <c r="W6757">
        <v>0</v>
      </c>
      <c r="X6757">
        <v>4.5</v>
      </c>
      <c r="Y6757">
        <v>0</v>
      </c>
      <c r="Z6757">
        <v>0</v>
      </c>
      <c r="AA6757">
        <v>5.5</v>
      </c>
      <c r="AB6757">
        <v>0</v>
      </c>
      <c r="AC6757">
        <v>0</v>
      </c>
      <c r="AD6757">
        <v>5.5</v>
      </c>
      <c r="AW6757" s="26"/>
    </row>
    <row r="6758" spans="1:49" x14ac:dyDescent="0.2">
      <c r="A6758" s="7">
        <v>173</v>
      </c>
      <c r="B6758" s="40">
        <v>1880</v>
      </c>
      <c r="C6758" s="40"/>
      <c r="D6758" s="7">
        <v>1</v>
      </c>
      <c r="E6758" s="7">
        <v>26</v>
      </c>
      <c r="F6758" s="7">
        <v>1</v>
      </c>
      <c r="G6758" s="7">
        <v>2</v>
      </c>
      <c r="H6758" s="1">
        <v>29</v>
      </c>
      <c r="I6758" s="7">
        <v>0</v>
      </c>
      <c r="J6758" s="7">
        <v>0</v>
      </c>
      <c r="K6758" s="7">
        <v>5.5</v>
      </c>
      <c r="L6758" s="7">
        <v>5.5</v>
      </c>
      <c r="M6758" s="36">
        <v>0.4535970244035199</v>
      </c>
      <c r="N6758" s="37" t="s">
        <v>183</v>
      </c>
      <c r="O6758" s="38">
        <v>12.125300000000001</v>
      </c>
      <c r="AW6758" s="26"/>
    </row>
    <row r="6759" spans="1:49" x14ac:dyDescent="0.2">
      <c r="A6759" s="7">
        <v>187</v>
      </c>
      <c r="B6759" s="40">
        <v>1880</v>
      </c>
      <c r="C6759" s="40"/>
      <c r="D6759" s="7">
        <v>1</v>
      </c>
      <c r="E6759" s="7">
        <v>26</v>
      </c>
      <c r="F6759" s="7">
        <v>3</v>
      </c>
      <c r="G6759" s="7">
        <v>18</v>
      </c>
      <c r="H6759" s="1">
        <v>29</v>
      </c>
      <c r="I6759" s="7">
        <v>1</v>
      </c>
      <c r="J6759" s="7">
        <v>3</v>
      </c>
      <c r="K6759" s="7">
        <v>4</v>
      </c>
      <c r="L6759" s="7">
        <v>280</v>
      </c>
      <c r="M6759" s="36">
        <v>45.359702440351988</v>
      </c>
      <c r="N6759" s="37" t="s">
        <v>183</v>
      </c>
      <c r="O6759" s="38">
        <v>6.1728800000000001</v>
      </c>
      <c r="AW6759" s="26"/>
    </row>
    <row r="6760" spans="1:49" x14ac:dyDescent="0.2">
      <c r="A6760" s="7">
        <v>59</v>
      </c>
      <c r="B6760" s="40">
        <v>1881</v>
      </c>
      <c r="C6760" s="18">
        <f>B6760-B6759</f>
        <v>1</v>
      </c>
      <c r="D6760" s="7">
        <v>1</v>
      </c>
      <c r="E6760" s="7">
        <v>21</v>
      </c>
      <c r="F6760" s="7">
        <v>1</v>
      </c>
      <c r="G6760" s="7">
        <v>2</v>
      </c>
      <c r="H6760" s="1">
        <v>29</v>
      </c>
      <c r="I6760" s="7">
        <v>0</v>
      </c>
      <c r="J6760" s="7">
        <v>0</v>
      </c>
      <c r="K6760" s="7">
        <v>3.5</v>
      </c>
      <c r="L6760" s="7">
        <v>3.5</v>
      </c>
      <c r="M6760" s="36">
        <v>0.4535970244035199</v>
      </c>
      <c r="N6760" s="37" t="s">
        <v>183</v>
      </c>
      <c r="O6760" s="38">
        <v>7.7161</v>
      </c>
      <c r="AW6760" s="26"/>
    </row>
    <row r="6761" spans="1:49" x14ac:dyDescent="0.2">
      <c r="A6761" s="7">
        <v>32</v>
      </c>
      <c r="B6761" s="40">
        <v>1881</v>
      </c>
      <c r="C6761" s="40"/>
      <c r="D6761" s="7">
        <v>1</v>
      </c>
      <c r="E6761" s="7">
        <v>22</v>
      </c>
      <c r="F6761" s="7">
        <v>1</v>
      </c>
      <c r="G6761" s="7">
        <v>2</v>
      </c>
      <c r="H6761" s="1">
        <v>29</v>
      </c>
      <c r="I6761" s="7">
        <v>0</v>
      </c>
      <c r="J6761" s="7">
        <v>0</v>
      </c>
      <c r="K6761" s="7">
        <v>3.75</v>
      </c>
      <c r="L6761" s="7">
        <v>3.75</v>
      </c>
      <c r="M6761" s="36">
        <v>0.4535970244035199</v>
      </c>
      <c r="N6761" s="37" t="s">
        <v>183</v>
      </c>
      <c r="O6761" s="38">
        <v>8.2672500000000007</v>
      </c>
      <c r="AW6761" s="26"/>
    </row>
    <row r="6762" spans="1:49" x14ac:dyDescent="0.2">
      <c r="A6762" s="7">
        <v>122</v>
      </c>
      <c r="B6762" s="40">
        <v>1881</v>
      </c>
      <c r="C6762" s="40"/>
      <c r="D6762" s="7">
        <v>1</v>
      </c>
      <c r="E6762" s="7">
        <v>23</v>
      </c>
      <c r="F6762" s="7">
        <v>1</v>
      </c>
      <c r="G6762" s="7">
        <v>2</v>
      </c>
      <c r="H6762" s="1">
        <v>29</v>
      </c>
      <c r="I6762" s="7">
        <v>0</v>
      </c>
      <c r="J6762" s="7">
        <v>0</v>
      </c>
      <c r="K6762" s="7">
        <v>2.25</v>
      </c>
      <c r="L6762" s="7">
        <v>2.25</v>
      </c>
      <c r="M6762" s="36">
        <v>0.4535970244035199</v>
      </c>
      <c r="N6762" s="37" t="s">
        <v>183</v>
      </c>
      <c r="O6762" s="38">
        <v>4.96035</v>
      </c>
      <c r="AW6762" s="26"/>
    </row>
    <row r="6763" spans="1:49" x14ac:dyDescent="0.2">
      <c r="A6763" s="7">
        <v>7</v>
      </c>
      <c r="B6763" s="40">
        <v>1881</v>
      </c>
      <c r="C6763" s="40"/>
      <c r="D6763" s="7">
        <v>1</v>
      </c>
      <c r="E6763" s="7">
        <v>24</v>
      </c>
      <c r="F6763" s="7">
        <v>1</v>
      </c>
      <c r="G6763" s="7">
        <v>2</v>
      </c>
      <c r="H6763" s="1">
        <v>29</v>
      </c>
      <c r="I6763" s="7">
        <v>0</v>
      </c>
      <c r="J6763" s="7">
        <v>0</v>
      </c>
      <c r="K6763" s="7">
        <v>5.5</v>
      </c>
      <c r="L6763" s="7">
        <v>5.5</v>
      </c>
      <c r="M6763" s="36">
        <v>0.4535970244035199</v>
      </c>
      <c r="N6763" s="37" t="s">
        <v>183</v>
      </c>
      <c r="O6763" s="38">
        <v>12.125300000000001</v>
      </c>
      <c r="AW6763" s="26"/>
    </row>
    <row r="6764" spans="1:49" x14ac:dyDescent="0.2">
      <c r="A6764" s="7">
        <v>161</v>
      </c>
      <c r="B6764" s="40">
        <v>1881</v>
      </c>
      <c r="C6764" s="40"/>
      <c r="D6764" s="7">
        <v>1</v>
      </c>
      <c r="E6764" s="7">
        <v>26</v>
      </c>
      <c r="F6764" s="7">
        <v>1</v>
      </c>
      <c r="G6764" s="7">
        <v>2</v>
      </c>
      <c r="H6764" s="1">
        <v>29</v>
      </c>
      <c r="I6764" s="7">
        <v>0</v>
      </c>
      <c r="J6764" s="7">
        <v>0</v>
      </c>
      <c r="K6764" s="7">
        <v>5.25</v>
      </c>
      <c r="L6764" s="7">
        <v>5.25</v>
      </c>
      <c r="M6764" s="36">
        <v>0.4535970244035199</v>
      </c>
      <c r="N6764" s="37" t="s">
        <v>183</v>
      </c>
      <c r="O6764" s="38">
        <v>11.574149999999999</v>
      </c>
      <c r="AW6764" s="26"/>
    </row>
    <row r="6765" spans="1:49" x14ac:dyDescent="0.2">
      <c r="A6765" s="7">
        <v>174</v>
      </c>
      <c r="B6765" s="40">
        <v>1881</v>
      </c>
      <c r="C6765" s="40"/>
      <c r="D6765" s="7">
        <v>1</v>
      </c>
      <c r="E6765" s="7">
        <v>26</v>
      </c>
      <c r="F6765" s="7">
        <v>3</v>
      </c>
      <c r="G6765" s="7">
        <v>18</v>
      </c>
      <c r="H6765" s="1">
        <v>29</v>
      </c>
      <c r="I6765" s="7">
        <v>0</v>
      </c>
      <c r="J6765" s="7">
        <v>16</v>
      </c>
      <c r="K6765" s="7">
        <v>5</v>
      </c>
      <c r="L6765" s="7">
        <v>197</v>
      </c>
      <c r="M6765" s="36">
        <v>45.359702440351988</v>
      </c>
      <c r="N6765" s="37" t="s">
        <v>183</v>
      </c>
      <c r="O6765" s="38">
        <v>4.3430620000000006</v>
      </c>
      <c r="AW6765" s="26"/>
    </row>
    <row r="6766" spans="1:49" x14ac:dyDescent="0.2">
      <c r="A6766" s="7">
        <v>59</v>
      </c>
      <c r="B6766" s="40">
        <v>1882</v>
      </c>
      <c r="C6766" s="18">
        <f>B6766-B6765</f>
        <v>1</v>
      </c>
      <c r="D6766" s="7">
        <v>1</v>
      </c>
      <c r="E6766" s="7">
        <v>21</v>
      </c>
      <c r="F6766" s="7">
        <v>1</v>
      </c>
      <c r="G6766" s="7">
        <v>2</v>
      </c>
      <c r="H6766" s="1">
        <v>29</v>
      </c>
      <c r="I6766" s="7">
        <v>0</v>
      </c>
      <c r="J6766" s="7">
        <v>0</v>
      </c>
      <c r="K6766" s="7">
        <v>4.5</v>
      </c>
      <c r="L6766" s="7">
        <v>4.5</v>
      </c>
      <c r="M6766" s="36">
        <v>0.4535970244035199</v>
      </c>
      <c r="N6766" s="37" t="s">
        <v>183</v>
      </c>
      <c r="O6766" s="38">
        <v>9.9207000000000001</v>
      </c>
      <c r="AW6766" s="26"/>
    </row>
    <row r="6767" spans="1:49" x14ac:dyDescent="0.2">
      <c r="A6767" s="7">
        <v>32</v>
      </c>
      <c r="B6767" s="40">
        <v>1882</v>
      </c>
      <c r="C6767" s="40"/>
      <c r="D6767" s="7">
        <v>1</v>
      </c>
      <c r="E6767" s="7">
        <v>22</v>
      </c>
      <c r="F6767" s="7">
        <v>1</v>
      </c>
      <c r="G6767" s="7">
        <v>2</v>
      </c>
      <c r="H6767" s="1">
        <v>29</v>
      </c>
      <c r="I6767" s="7">
        <v>0</v>
      </c>
      <c r="J6767" s="7">
        <v>0</v>
      </c>
      <c r="K6767" s="7">
        <v>4.75</v>
      </c>
      <c r="L6767" s="7">
        <v>4.75</v>
      </c>
      <c r="M6767" s="36">
        <v>0.4535970244035199</v>
      </c>
      <c r="N6767" s="37" t="s">
        <v>183</v>
      </c>
      <c r="O6767" s="38">
        <v>10.47185</v>
      </c>
      <c r="AW6767" s="26"/>
    </row>
    <row r="6768" spans="1:49" x14ac:dyDescent="0.2">
      <c r="A6768" s="7">
        <v>136</v>
      </c>
      <c r="B6768" s="40">
        <v>1882</v>
      </c>
      <c r="C6768" s="40"/>
      <c r="D6768" s="7">
        <v>1</v>
      </c>
      <c r="E6768" s="7">
        <v>23</v>
      </c>
      <c r="F6768" s="7">
        <v>1</v>
      </c>
      <c r="G6768" s="7">
        <v>2</v>
      </c>
      <c r="H6768" s="1">
        <v>29</v>
      </c>
      <c r="I6768" s="7">
        <v>0</v>
      </c>
      <c r="J6768" s="7">
        <v>0</v>
      </c>
      <c r="K6768" s="7">
        <v>2.25</v>
      </c>
      <c r="L6768" s="7">
        <v>2.25</v>
      </c>
      <c r="M6768" s="36">
        <v>0.4535970244035199</v>
      </c>
      <c r="N6768" s="37" t="s">
        <v>183</v>
      </c>
      <c r="O6768" s="38">
        <v>4.96035</v>
      </c>
      <c r="AW6768" s="26"/>
    </row>
    <row r="6769" spans="1:49" x14ac:dyDescent="0.2">
      <c r="A6769" s="7">
        <v>7</v>
      </c>
      <c r="B6769" s="40">
        <v>1882</v>
      </c>
      <c r="C6769" s="40"/>
      <c r="D6769" s="7">
        <v>6</v>
      </c>
      <c r="E6769" s="7">
        <v>24</v>
      </c>
      <c r="F6769" s="7">
        <v>1</v>
      </c>
      <c r="G6769" s="7">
        <v>2</v>
      </c>
      <c r="H6769" s="1">
        <v>29</v>
      </c>
      <c r="I6769" s="7">
        <v>0</v>
      </c>
      <c r="J6769" s="7">
        <v>0</v>
      </c>
      <c r="K6769" s="7">
        <v>3.5</v>
      </c>
      <c r="L6769" s="7">
        <v>3.5</v>
      </c>
      <c r="M6769" s="36">
        <v>0.4535970244035199</v>
      </c>
      <c r="N6769" s="37" t="s">
        <v>183</v>
      </c>
      <c r="O6769" s="38">
        <v>7.7161</v>
      </c>
      <c r="P6769">
        <v>0</v>
      </c>
      <c r="Q6769">
        <v>0</v>
      </c>
      <c r="R6769">
        <v>3.75</v>
      </c>
      <c r="S6769">
        <v>0</v>
      </c>
      <c r="T6769">
        <v>0</v>
      </c>
      <c r="U6769">
        <v>5</v>
      </c>
      <c r="V6769">
        <v>0</v>
      </c>
      <c r="W6769">
        <v>0</v>
      </c>
      <c r="X6769">
        <v>4</v>
      </c>
      <c r="Y6769">
        <v>0</v>
      </c>
      <c r="Z6769">
        <v>0</v>
      </c>
      <c r="AA6769">
        <v>4.5</v>
      </c>
      <c r="AB6769">
        <v>0</v>
      </c>
      <c r="AC6769">
        <v>0</v>
      </c>
      <c r="AD6769">
        <v>4.5</v>
      </c>
      <c r="AW6769" s="26"/>
    </row>
    <row r="6770" spans="1:49" x14ac:dyDescent="0.2">
      <c r="A6770" s="7">
        <v>166</v>
      </c>
      <c r="B6770" s="40">
        <v>1882</v>
      </c>
      <c r="C6770" s="40"/>
      <c r="D6770" s="7">
        <v>1</v>
      </c>
      <c r="E6770" s="7">
        <v>26</v>
      </c>
      <c r="F6770" s="7">
        <v>1</v>
      </c>
      <c r="G6770" s="7">
        <v>2</v>
      </c>
      <c r="H6770" s="1">
        <v>29</v>
      </c>
      <c r="I6770" s="7">
        <v>0</v>
      </c>
      <c r="J6770" s="7">
        <v>0</v>
      </c>
      <c r="K6770" s="7">
        <v>5.75</v>
      </c>
      <c r="L6770" s="7">
        <v>5.75</v>
      </c>
      <c r="M6770" s="36">
        <v>0.4535970244035199</v>
      </c>
      <c r="N6770" s="37" t="s">
        <v>183</v>
      </c>
      <c r="O6770" s="38">
        <v>12.676450000000001</v>
      </c>
      <c r="AW6770" s="26"/>
    </row>
    <row r="6771" spans="1:49" x14ac:dyDescent="0.2">
      <c r="A6771" s="7">
        <v>206</v>
      </c>
      <c r="B6771" s="40">
        <v>1882</v>
      </c>
      <c r="C6771" s="40"/>
      <c r="D6771" s="7">
        <v>1</v>
      </c>
      <c r="E6771" s="7">
        <v>26</v>
      </c>
      <c r="F6771" s="7">
        <v>3</v>
      </c>
      <c r="G6771" s="7">
        <v>18</v>
      </c>
      <c r="H6771" s="1">
        <v>29</v>
      </c>
      <c r="I6771" s="7">
        <v>1</v>
      </c>
      <c r="J6771" s="7">
        <v>1</v>
      </c>
      <c r="K6771" s="7">
        <v>1.5</v>
      </c>
      <c r="L6771" s="7">
        <v>253.5</v>
      </c>
      <c r="M6771" s="36">
        <v>45.359702440351988</v>
      </c>
      <c r="N6771" s="37" t="s">
        <v>183</v>
      </c>
      <c r="O6771" s="38">
        <v>5.5886610000000001</v>
      </c>
      <c r="AW6771" s="26"/>
    </row>
    <row r="6772" spans="1:49" x14ac:dyDescent="0.2">
      <c r="A6772" s="7">
        <v>59</v>
      </c>
      <c r="B6772" s="40">
        <v>1883</v>
      </c>
      <c r="C6772" s="18">
        <f>B6772-B6771</f>
        <v>1</v>
      </c>
      <c r="D6772" s="7">
        <v>1</v>
      </c>
      <c r="E6772" s="7">
        <v>21</v>
      </c>
      <c r="F6772" s="7">
        <v>1</v>
      </c>
      <c r="G6772" s="7">
        <v>2</v>
      </c>
      <c r="H6772" s="1">
        <v>29</v>
      </c>
      <c r="I6772" s="7">
        <v>0</v>
      </c>
      <c r="J6772" s="7">
        <v>0</v>
      </c>
      <c r="K6772" s="7">
        <v>4</v>
      </c>
      <c r="L6772" s="7">
        <v>4</v>
      </c>
      <c r="M6772" s="36">
        <v>0.4535970244035199</v>
      </c>
      <c r="N6772" s="37" t="s">
        <v>183</v>
      </c>
      <c r="O6772" s="38">
        <v>8.8184000000000005</v>
      </c>
      <c r="AW6772" s="26"/>
    </row>
    <row r="6773" spans="1:49" x14ac:dyDescent="0.2">
      <c r="A6773" s="7">
        <v>32</v>
      </c>
      <c r="B6773" s="40">
        <v>1883</v>
      </c>
      <c r="C6773" s="40"/>
      <c r="D6773" s="7">
        <v>1</v>
      </c>
      <c r="E6773" s="7">
        <v>22</v>
      </c>
      <c r="F6773" s="7">
        <v>1</v>
      </c>
      <c r="G6773" s="7">
        <v>2</v>
      </c>
      <c r="H6773" s="1">
        <v>29</v>
      </c>
      <c r="I6773" s="7">
        <v>0</v>
      </c>
      <c r="J6773" s="7">
        <v>0</v>
      </c>
      <c r="K6773" s="7">
        <v>5.5</v>
      </c>
      <c r="L6773" s="7">
        <v>5.5</v>
      </c>
      <c r="M6773" s="36">
        <v>0.4535970244035199</v>
      </c>
      <c r="N6773" s="37" t="s">
        <v>183</v>
      </c>
      <c r="O6773" s="38">
        <v>12.125300000000001</v>
      </c>
      <c r="AW6773" s="26"/>
    </row>
    <row r="6774" spans="1:49" x14ac:dyDescent="0.2">
      <c r="A6774" s="7">
        <v>200</v>
      </c>
      <c r="B6774" s="40">
        <v>1883</v>
      </c>
      <c r="C6774" s="40"/>
      <c r="D6774" s="7">
        <v>1</v>
      </c>
      <c r="E6774" s="7">
        <v>23</v>
      </c>
      <c r="F6774" s="7">
        <v>1</v>
      </c>
      <c r="G6774" s="7">
        <v>2</v>
      </c>
      <c r="H6774" s="1">
        <v>29</v>
      </c>
      <c r="I6774" s="7">
        <v>0</v>
      </c>
      <c r="J6774" s="7">
        <v>0</v>
      </c>
      <c r="K6774" s="7">
        <v>3</v>
      </c>
      <c r="L6774" s="7">
        <v>3</v>
      </c>
      <c r="M6774" s="36">
        <v>0.4535970244035199</v>
      </c>
      <c r="N6774" s="37" t="s">
        <v>183</v>
      </c>
      <c r="O6774" s="38">
        <v>6.6138000000000003</v>
      </c>
      <c r="AW6774" s="26"/>
    </row>
    <row r="6775" spans="1:49" x14ac:dyDescent="0.2">
      <c r="A6775" s="7">
        <v>7</v>
      </c>
      <c r="B6775" s="40">
        <v>1883</v>
      </c>
      <c r="C6775" s="40"/>
      <c r="D6775" s="7">
        <v>6</v>
      </c>
      <c r="E6775" s="7">
        <v>24</v>
      </c>
      <c r="F6775" s="7">
        <v>1</v>
      </c>
      <c r="G6775" s="7">
        <v>2</v>
      </c>
      <c r="H6775" s="1">
        <v>29</v>
      </c>
      <c r="I6775" s="7">
        <v>0</v>
      </c>
      <c r="J6775" s="7">
        <v>0</v>
      </c>
      <c r="K6775" s="7">
        <v>5</v>
      </c>
      <c r="L6775" s="7">
        <v>5</v>
      </c>
      <c r="M6775" s="36">
        <v>0.4535970244035199</v>
      </c>
      <c r="N6775" s="37" t="s">
        <v>183</v>
      </c>
      <c r="O6775" s="38">
        <v>11.023</v>
      </c>
      <c r="P6775">
        <v>0</v>
      </c>
      <c r="Q6775">
        <v>0</v>
      </c>
      <c r="R6775">
        <v>4.5</v>
      </c>
      <c r="S6775">
        <v>0</v>
      </c>
      <c r="T6775">
        <v>0</v>
      </c>
      <c r="U6775">
        <v>4.75</v>
      </c>
      <c r="V6775">
        <v>0</v>
      </c>
      <c r="W6775">
        <v>0</v>
      </c>
      <c r="X6775">
        <v>4.75</v>
      </c>
      <c r="Y6775">
        <v>0</v>
      </c>
      <c r="Z6775">
        <v>0</v>
      </c>
      <c r="AA6775">
        <v>4.75</v>
      </c>
      <c r="AB6775">
        <v>0</v>
      </c>
      <c r="AC6775">
        <v>0</v>
      </c>
      <c r="AD6775">
        <v>4.75</v>
      </c>
      <c r="AW6775" s="26"/>
    </row>
    <row r="6776" spans="1:49" x14ac:dyDescent="0.2">
      <c r="A6776" s="7">
        <v>134</v>
      </c>
      <c r="B6776" s="40">
        <v>1883</v>
      </c>
      <c r="C6776" s="40"/>
      <c r="D6776" s="7">
        <v>1</v>
      </c>
      <c r="E6776" s="7">
        <v>26</v>
      </c>
      <c r="F6776" s="7">
        <v>1</v>
      </c>
      <c r="G6776" s="7">
        <v>2</v>
      </c>
      <c r="H6776" s="1">
        <v>29</v>
      </c>
      <c r="I6776" s="7">
        <v>0</v>
      </c>
      <c r="J6776" s="7">
        <v>0</v>
      </c>
      <c r="K6776" s="7">
        <v>6.25</v>
      </c>
      <c r="L6776" s="7">
        <v>6.25</v>
      </c>
      <c r="M6776" s="36">
        <v>0.4535970244035199</v>
      </c>
      <c r="N6776" s="37" t="s">
        <v>183</v>
      </c>
      <c r="O6776" s="38">
        <v>13.77875</v>
      </c>
      <c r="AW6776" s="26"/>
    </row>
    <row r="6777" spans="1:49" x14ac:dyDescent="0.2">
      <c r="A6777" s="7">
        <v>179</v>
      </c>
      <c r="B6777" s="40">
        <v>1883</v>
      </c>
      <c r="C6777" s="40"/>
      <c r="D6777" s="7">
        <v>1</v>
      </c>
      <c r="E6777" s="7">
        <v>26</v>
      </c>
      <c r="F6777" s="7">
        <v>3</v>
      </c>
      <c r="G6777" s="7">
        <v>18</v>
      </c>
      <c r="H6777" s="1">
        <v>29</v>
      </c>
      <c r="I6777" s="7">
        <v>0</v>
      </c>
      <c r="J6777" s="7">
        <v>25</v>
      </c>
      <c r="K6777" s="7">
        <v>8.5</v>
      </c>
      <c r="L6777" s="7">
        <v>308.5</v>
      </c>
      <c r="M6777" s="36">
        <v>45.359702440351988</v>
      </c>
      <c r="N6777" s="37" t="s">
        <v>183</v>
      </c>
      <c r="O6777" s="38">
        <v>6.8011910000000002</v>
      </c>
      <c r="AW6777" s="26"/>
    </row>
    <row r="6778" spans="1:49" x14ac:dyDescent="0.2">
      <c r="A6778" s="7">
        <v>59</v>
      </c>
      <c r="B6778" s="40">
        <v>1884</v>
      </c>
      <c r="C6778" s="18">
        <f>B6778-B6777</f>
        <v>1</v>
      </c>
      <c r="D6778" s="7">
        <v>1</v>
      </c>
      <c r="E6778" s="7">
        <v>21</v>
      </c>
      <c r="F6778" s="7">
        <v>1</v>
      </c>
      <c r="G6778" s="7">
        <v>2</v>
      </c>
      <c r="H6778" s="1">
        <v>29</v>
      </c>
      <c r="I6778" s="7">
        <v>0</v>
      </c>
      <c r="J6778" s="7">
        <v>0</v>
      </c>
      <c r="K6778" s="7">
        <v>4.5</v>
      </c>
      <c r="L6778" s="7">
        <v>4.5</v>
      </c>
      <c r="M6778" s="36">
        <v>0.4535970244035199</v>
      </c>
      <c r="N6778" s="37" t="s">
        <v>183</v>
      </c>
      <c r="O6778" s="38">
        <v>9.9207000000000001</v>
      </c>
      <c r="AW6778" s="26"/>
    </row>
    <row r="6779" spans="1:49" x14ac:dyDescent="0.2">
      <c r="A6779" s="7">
        <v>9</v>
      </c>
      <c r="B6779" s="40">
        <v>1884</v>
      </c>
      <c r="C6779" s="40"/>
      <c r="D6779" s="7">
        <v>1</v>
      </c>
      <c r="E6779" s="7">
        <v>22</v>
      </c>
      <c r="F6779" s="7">
        <v>1</v>
      </c>
      <c r="G6779" s="7">
        <v>2</v>
      </c>
      <c r="H6779" s="1">
        <v>29</v>
      </c>
      <c r="I6779" s="7">
        <v>0</v>
      </c>
      <c r="J6779" s="7">
        <v>0</v>
      </c>
      <c r="K6779" s="7">
        <v>5.5</v>
      </c>
      <c r="L6779" s="7">
        <v>5.5</v>
      </c>
      <c r="M6779" s="36">
        <v>0.4535970244035199</v>
      </c>
      <c r="N6779" s="37" t="s">
        <v>183</v>
      </c>
      <c r="O6779" s="38">
        <v>12.125300000000001</v>
      </c>
      <c r="AW6779" s="26"/>
    </row>
    <row r="6780" spans="1:49" x14ac:dyDescent="0.2">
      <c r="A6780" s="7">
        <v>115</v>
      </c>
      <c r="B6780" s="40">
        <v>1884</v>
      </c>
      <c r="C6780" s="40"/>
      <c r="D6780" s="7">
        <v>1</v>
      </c>
      <c r="E6780" s="7">
        <v>22</v>
      </c>
      <c r="F6780" s="7">
        <v>2</v>
      </c>
      <c r="G6780" s="7">
        <v>18</v>
      </c>
      <c r="H6780" s="1">
        <v>29</v>
      </c>
      <c r="I6780" s="7">
        <v>0</v>
      </c>
      <c r="J6780" s="7">
        <v>23</v>
      </c>
      <c r="K6780" s="7">
        <v>3.75</v>
      </c>
      <c r="L6780" s="7">
        <v>279.75</v>
      </c>
      <c r="M6780" s="36">
        <v>45.359702440351988</v>
      </c>
      <c r="N6780" s="37" t="s">
        <v>183</v>
      </c>
      <c r="O6780" s="38">
        <v>6.1673685000000003</v>
      </c>
      <c r="AW6780" s="26"/>
    </row>
    <row r="6781" spans="1:49" x14ac:dyDescent="0.2">
      <c r="A6781" s="7">
        <v>44</v>
      </c>
      <c r="B6781" s="40">
        <v>1884</v>
      </c>
      <c r="C6781" s="40"/>
      <c r="D6781" s="7">
        <v>6</v>
      </c>
      <c r="E6781" s="7">
        <v>24</v>
      </c>
      <c r="F6781" s="7">
        <v>1</v>
      </c>
      <c r="G6781" s="7">
        <v>2</v>
      </c>
      <c r="H6781" s="1">
        <v>29</v>
      </c>
      <c r="I6781" s="7">
        <v>0</v>
      </c>
      <c r="J6781" s="7">
        <v>0</v>
      </c>
      <c r="K6781" s="7">
        <v>4.75</v>
      </c>
      <c r="L6781" s="7">
        <v>4.75</v>
      </c>
      <c r="M6781" s="36">
        <v>0.4535970244035199</v>
      </c>
      <c r="N6781" s="37" t="s">
        <v>183</v>
      </c>
      <c r="O6781" s="38">
        <v>10.47185</v>
      </c>
      <c r="P6781">
        <v>0</v>
      </c>
      <c r="Q6781">
        <v>0</v>
      </c>
      <c r="R6781">
        <v>6.75</v>
      </c>
      <c r="S6781">
        <v>0</v>
      </c>
      <c r="T6781">
        <v>0</v>
      </c>
      <c r="U6781">
        <v>6</v>
      </c>
      <c r="V6781">
        <v>0</v>
      </c>
      <c r="W6781">
        <v>0</v>
      </c>
      <c r="X6781">
        <v>4.75</v>
      </c>
      <c r="Y6781">
        <v>0</v>
      </c>
      <c r="Z6781">
        <v>0</v>
      </c>
      <c r="AA6781">
        <v>5</v>
      </c>
      <c r="AB6781">
        <v>0</v>
      </c>
      <c r="AC6781">
        <v>0</v>
      </c>
      <c r="AD6781">
        <v>5.5</v>
      </c>
      <c r="AW6781" s="26"/>
    </row>
    <row r="6782" spans="1:49" x14ac:dyDescent="0.2">
      <c r="A6782" s="7">
        <v>125</v>
      </c>
      <c r="B6782" s="40">
        <v>1884</v>
      </c>
      <c r="C6782" s="40"/>
      <c r="D6782" s="7">
        <v>1</v>
      </c>
      <c r="E6782" s="7">
        <v>26</v>
      </c>
      <c r="F6782" s="7">
        <v>1</v>
      </c>
      <c r="G6782" s="7">
        <v>2</v>
      </c>
      <c r="H6782" s="1">
        <v>29</v>
      </c>
      <c r="I6782" s="7">
        <v>0</v>
      </c>
      <c r="J6782" s="7">
        <v>0</v>
      </c>
      <c r="K6782" s="7">
        <v>10.5</v>
      </c>
      <c r="L6782" s="7">
        <v>10.5</v>
      </c>
      <c r="M6782" s="36">
        <v>0.4535970244035199</v>
      </c>
      <c r="N6782" s="37" t="s">
        <v>183</v>
      </c>
      <c r="O6782" s="38">
        <v>23.148299999999999</v>
      </c>
      <c r="AW6782" s="26"/>
    </row>
    <row r="6783" spans="1:49" x14ac:dyDescent="0.2">
      <c r="A6783" s="7">
        <v>170</v>
      </c>
      <c r="B6783" s="40">
        <v>1884</v>
      </c>
      <c r="C6783" s="40"/>
      <c r="D6783" s="7">
        <v>1</v>
      </c>
      <c r="E6783" s="7">
        <v>26</v>
      </c>
      <c r="F6783" s="7">
        <v>3</v>
      </c>
      <c r="G6783" s="7">
        <v>18</v>
      </c>
      <c r="H6783" s="1">
        <v>29</v>
      </c>
      <c r="I6783" s="7">
        <v>0</v>
      </c>
      <c r="J6783" s="7">
        <v>31</v>
      </c>
      <c r="K6783" s="7">
        <v>1</v>
      </c>
      <c r="L6783" s="7">
        <v>373</v>
      </c>
      <c r="M6783" s="36">
        <v>45.359702440351988</v>
      </c>
      <c r="N6783" s="37" t="s">
        <v>183</v>
      </c>
      <c r="O6783" s="38">
        <v>8.2231579999999997</v>
      </c>
      <c r="AW6783" s="26"/>
    </row>
    <row r="6784" spans="1:49" x14ac:dyDescent="0.2">
      <c r="A6784" s="7">
        <v>36</v>
      </c>
      <c r="B6784" s="40">
        <v>1885</v>
      </c>
      <c r="C6784" s="18">
        <f>B6784-B6783</f>
        <v>1</v>
      </c>
      <c r="D6784" s="7">
        <v>1</v>
      </c>
      <c r="E6784" s="7">
        <v>21</v>
      </c>
      <c r="F6784" s="7">
        <v>1</v>
      </c>
      <c r="G6784" s="7">
        <v>2</v>
      </c>
      <c r="H6784" s="1">
        <v>29</v>
      </c>
      <c r="I6784" s="7">
        <v>0</v>
      </c>
      <c r="J6784" s="7">
        <v>0</v>
      </c>
      <c r="K6784" s="7">
        <v>4.5</v>
      </c>
      <c r="L6784" s="7">
        <v>4.5</v>
      </c>
      <c r="M6784" s="36">
        <v>0.4535970244035199</v>
      </c>
      <c r="N6784" s="37" t="s">
        <v>183</v>
      </c>
      <c r="O6784" s="38">
        <v>9.9207000000000001</v>
      </c>
      <c r="AW6784" s="26"/>
    </row>
    <row r="6785" spans="1:49" x14ac:dyDescent="0.2">
      <c r="A6785" s="7">
        <v>9</v>
      </c>
      <c r="B6785" s="40">
        <v>1885</v>
      </c>
      <c r="C6785" s="40"/>
      <c r="D6785" s="7">
        <v>1</v>
      </c>
      <c r="E6785" s="7">
        <v>22</v>
      </c>
      <c r="F6785" s="7">
        <v>1</v>
      </c>
      <c r="G6785" s="7">
        <v>2</v>
      </c>
      <c r="H6785" s="1">
        <v>29</v>
      </c>
      <c r="I6785" s="7">
        <v>0</v>
      </c>
      <c r="J6785" s="7">
        <v>0</v>
      </c>
      <c r="K6785" s="7">
        <v>6</v>
      </c>
      <c r="L6785" s="7">
        <v>6</v>
      </c>
      <c r="M6785" s="36">
        <v>0.4535970244035199</v>
      </c>
      <c r="N6785" s="37" t="s">
        <v>183</v>
      </c>
      <c r="O6785" s="38">
        <v>13.227600000000001</v>
      </c>
      <c r="AW6785" s="26"/>
    </row>
    <row r="6786" spans="1:49" x14ac:dyDescent="0.2">
      <c r="A6786" s="7">
        <v>102</v>
      </c>
      <c r="B6786" s="40">
        <v>1885</v>
      </c>
      <c r="C6786" s="40"/>
      <c r="D6786" s="7">
        <v>1</v>
      </c>
      <c r="E6786" s="7">
        <v>22</v>
      </c>
      <c r="F6786" s="7">
        <v>2</v>
      </c>
      <c r="G6786" s="7">
        <v>18</v>
      </c>
      <c r="H6786" s="1">
        <v>29</v>
      </c>
      <c r="I6786" s="7">
        <v>0</v>
      </c>
      <c r="J6786" s="7">
        <v>21</v>
      </c>
      <c r="K6786" s="7">
        <v>7.5</v>
      </c>
      <c r="L6786" s="7">
        <v>259.5</v>
      </c>
      <c r="M6786" s="36">
        <v>45.359702440351988</v>
      </c>
      <c r="N6786" s="37" t="s">
        <v>183</v>
      </c>
      <c r="O6786" s="38">
        <v>5.7209370000000002</v>
      </c>
      <c r="AW6786" s="26"/>
    </row>
    <row r="6787" spans="1:49" x14ac:dyDescent="0.2">
      <c r="A6787" s="7">
        <v>112</v>
      </c>
      <c r="B6787" s="40">
        <v>1885</v>
      </c>
      <c r="C6787" s="40"/>
      <c r="D6787" s="7">
        <v>1</v>
      </c>
      <c r="E6787" s="7">
        <v>26</v>
      </c>
      <c r="F6787" s="7">
        <v>1</v>
      </c>
      <c r="G6787" s="7">
        <v>2</v>
      </c>
      <c r="H6787" s="1">
        <v>29</v>
      </c>
      <c r="I6787" s="7">
        <v>0</v>
      </c>
      <c r="J6787" s="7">
        <v>0</v>
      </c>
      <c r="K6787" s="7">
        <v>7</v>
      </c>
      <c r="L6787" s="7">
        <v>7</v>
      </c>
      <c r="M6787" s="36">
        <v>0.4535970244035199</v>
      </c>
      <c r="N6787" s="37" t="s">
        <v>183</v>
      </c>
      <c r="O6787" s="38">
        <v>15.4322</v>
      </c>
      <c r="AW6787" s="26"/>
    </row>
    <row r="6788" spans="1:49" x14ac:dyDescent="0.2">
      <c r="A6788" s="7">
        <v>157</v>
      </c>
      <c r="B6788" s="40">
        <v>1885</v>
      </c>
      <c r="C6788" s="40"/>
      <c r="D6788" s="7">
        <v>1</v>
      </c>
      <c r="E6788" s="7">
        <v>26</v>
      </c>
      <c r="F6788" s="7">
        <v>3</v>
      </c>
      <c r="G6788" s="7">
        <v>18</v>
      </c>
      <c r="H6788" s="1">
        <v>29</v>
      </c>
      <c r="I6788" s="7">
        <v>0</v>
      </c>
      <c r="J6788" s="7">
        <v>30</v>
      </c>
      <c r="K6788" s="7">
        <v>5</v>
      </c>
      <c r="L6788" s="7">
        <v>365</v>
      </c>
      <c r="M6788" s="36">
        <v>45.359702440351988</v>
      </c>
      <c r="N6788" s="37" t="s">
        <v>183</v>
      </c>
      <c r="O6788" s="38">
        <v>8.0467900000000014</v>
      </c>
      <c r="AW6788" s="26"/>
    </row>
    <row r="6789" spans="1:49" x14ac:dyDescent="0.2">
      <c r="A6789" s="7">
        <v>59</v>
      </c>
      <c r="B6789" s="40">
        <v>1886</v>
      </c>
      <c r="C6789" s="18">
        <f>B6789-B6788</f>
        <v>1</v>
      </c>
      <c r="D6789" s="7">
        <v>1</v>
      </c>
      <c r="E6789" s="7">
        <v>21</v>
      </c>
      <c r="F6789" s="7">
        <v>1</v>
      </c>
      <c r="G6789" s="7">
        <v>2</v>
      </c>
      <c r="H6789" s="1">
        <v>29</v>
      </c>
      <c r="I6789" s="7">
        <v>0</v>
      </c>
      <c r="J6789" s="7">
        <v>0</v>
      </c>
      <c r="K6789" s="7">
        <v>4.5</v>
      </c>
      <c r="L6789" s="7">
        <v>4.5</v>
      </c>
      <c r="M6789" s="36">
        <v>0.4535970244035199</v>
      </c>
      <c r="N6789" s="37" t="s">
        <v>183</v>
      </c>
      <c r="O6789" s="38">
        <v>9.9207000000000001</v>
      </c>
      <c r="AW6789" s="26"/>
    </row>
    <row r="6790" spans="1:49" x14ac:dyDescent="0.2">
      <c r="A6790" s="7">
        <v>32</v>
      </c>
      <c r="B6790" s="40">
        <v>1886</v>
      </c>
      <c r="C6790" s="40"/>
      <c r="D6790" s="7">
        <v>1</v>
      </c>
      <c r="E6790" s="7">
        <v>22</v>
      </c>
      <c r="F6790" s="7">
        <v>1</v>
      </c>
      <c r="G6790" s="7">
        <v>2</v>
      </c>
      <c r="H6790" s="1">
        <v>29</v>
      </c>
      <c r="I6790" s="7">
        <v>0</v>
      </c>
      <c r="J6790" s="7">
        <v>0</v>
      </c>
      <c r="K6790" s="7">
        <v>7</v>
      </c>
      <c r="L6790" s="7">
        <v>7</v>
      </c>
      <c r="M6790" s="36">
        <v>0.4535970244035199</v>
      </c>
      <c r="N6790" s="37" t="s">
        <v>183</v>
      </c>
      <c r="O6790" s="38">
        <v>15.4322</v>
      </c>
      <c r="AW6790" s="26"/>
    </row>
    <row r="6791" spans="1:49" x14ac:dyDescent="0.2">
      <c r="A6791" s="7">
        <v>14</v>
      </c>
      <c r="B6791" s="40">
        <v>1886</v>
      </c>
      <c r="C6791" s="40"/>
      <c r="D6791" s="7">
        <v>6</v>
      </c>
      <c r="E6791" s="7">
        <v>24</v>
      </c>
      <c r="F6791" s="7">
        <v>1</v>
      </c>
      <c r="G6791" s="7">
        <v>2</v>
      </c>
      <c r="H6791" s="1">
        <v>29</v>
      </c>
      <c r="I6791" s="7">
        <v>0</v>
      </c>
      <c r="J6791" s="7">
        <v>0</v>
      </c>
      <c r="K6791" s="7">
        <v>4.25</v>
      </c>
      <c r="L6791" s="7">
        <v>4.25</v>
      </c>
      <c r="M6791" s="36">
        <v>0.4535970244035199</v>
      </c>
      <c r="N6791" s="37" t="s">
        <v>183</v>
      </c>
      <c r="O6791" s="38">
        <v>9.3695500000000003</v>
      </c>
      <c r="P6791">
        <v>0</v>
      </c>
      <c r="Q6791">
        <v>0</v>
      </c>
      <c r="R6791">
        <v>5.5</v>
      </c>
      <c r="S6791">
        <v>0</v>
      </c>
      <c r="T6791">
        <v>0</v>
      </c>
      <c r="U6791">
        <v>6</v>
      </c>
      <c r="V6791">
        <v>0</v>
      </c>
      <c r="W6791">
        <v>0</v>
      </c>
      <c r="X6791">
        <v>6</v>
      </c>
      <c r="Y6791">
        <v>0</v>
      </c>
      <c r="Z6791">
        <v>0</v>
      </c>
      <c r="AA6791">
        <v>6.5</v>
      </c>
      <c r="AB6791">
        <v>0</v>
      </c>
      <c r="AC6791">
        <v>0</v>
      </c>
      <c r="AD6791">
        <v>5.5</v>
      </c>
      <c r="AW6791" s="26"/>
    </row>
    <row r="6792" spans="1:49" x14ac:dyDescent="0.2">
      <c r="A6792" s="7">
        <v>95</v>
      </c>
      <c r="B6792" s="40">
        <v>1886</v>
      </c>
      <c r="C6792" s="40"/>
      <c r="D6792" s="7">
        <v>1</v>
      </c>
      <c r="E6792" s="7">
        <v>26</v>
      </c>
      <c r="F6792" s="7">
        <v>1</v>
      </c>
      <c r="G6792" s="7">
        <v>2</v>
      </c>
      <c r="H6792" s="1">
        <v>29</v>
      </c>
      <c r="I6792" s="7">
        <v>0</v>
      </c>
      <c r="J6792" s="7">
        <v>0</v>
      </c>
      <c r="K6792" s="7">
        <v>7</v>
      </c>
      <c r="L6792" s="7">
        <v>7</v>
      </c>
      <c r="M6792" s="36">
        <v>0.4535970244035199</v>
      </c>
      <c r="N6792" s="37" t="s">
        <v>183</v>
      </c>
      <c r="O6792" s="38">
        <v>15.4322</v>
      </c>
      <c r="AW6792" s="26"/>
    </row>
    <row r="6793" spans="1:49" x14ac:dyDescent="0.2">
      <c r="A6793" s="7">
        <v>142</v>
      </c>
      <c r="B6793" s="40">
        <v>1886</v>
      </c>
      <c r="C6793" s="40"/>
      <c r="D6793" s="7">
        <v>1</v>
      </c>
      <c r="E6793" s="7">
        <v>26</v>
      </c>
      <c r="F6793" s="7">
        <v>3</v>
      </c>
      <c r="G6793" s="7">
        <v>18</v>
      </c>
      <c r="H6793" s="1">
        <v>29</v>
      </c>
      <c r="I6793" s="7">
        <v>0</v>
      </c>
      <c r="J6793" s="7">
        <v>26</v>
      </c>
      <c r="K6793" s="7">
        <v>4</v>
      </c>
      <c r="L6793" s="7">
        <v>316</v>
      </c>
      <c r="M6793" s="36">
        <v>45.359702440351988</v>
      </c>
      <c r="N6793" s="37" t="s">
        <v>183</v>
      </c>
      <c r="O6793" s="38">
        <v>6.9665360000000005</v>
      </c>
      <c r="AW6793" s="26"/>
    </row>
    <row r="6794" spans="1:49" x14ac:dyDescent="0.2">
      <c r="A6794" s="7">
        <v>129</v>
      </c>
      <c r="B6794" s="40">
        <v>1887</v>
      </c>
      <c r="C6794" s="18">
        <f>B6794-B6793</f>
        <v>1</v>
      </c>
      <c r="D6794" s="7">
        <v>1</v>
      </c>
      <c r="E6794" s="7">
        <v>21</v>
      </c>
      <c r="F6794" s="7">
        <v>1</v>
      </c>
      <c r="G6794" s="7">
        <v>2</v>
      </c>
      <c r="H6794" s="1">
        <v>29</v>
      </c>
      <c r="I6794" s="7">
        <v>0</v>
      </c>
      <c r="J6794" s="7">
        <v>0</v>
      </c>
      <c r="K6794" s="7">
        <v>4</v>
      </c>
      <c r="L6794" s="7">
        <v>4</v>
      </c>
      <c r="M6794" s="36">
        <v>0.4535970244035199</v>
      </c>
      <c r="N6794" s="37" t="s">
        <v>183</v>
      </c>
      <c r="O6794" s="38">
        <v>8.8184000000000005</v>
      </c>
      <c r="AW6794" s="26"/>
    </row>
    <row r="6795" spans="1:49" x14ac:dyDescent="0.2">
      <c r="A6795" s="7">
        <v>11</v>
      </c>
      <c r="B6795" s="40">
        <v>1887</v>
      </c>
      <c r="C6795" s="40"/>
      <c r="D6795" s="7">
        <v>1</v>
      </c>
      <c r="E6795" s="7">
        <v>22</v>
      </c>
      <c r="F6795" s="7">
        <v>1</v>
      </c>
      <c r="G6795" s="7">
        <v>2</v>
      </c>
      <c r="H6795" s="1">
        <v>29</v>
      </c>
      <c r="I6795" s="7">
        <v>0</v>
      </c>
      <c r="J6795" s="7">
        <v>0</v>
      </c>
      <c r="K6795" s="7">
        <v>5.75</v>
      </c>
      <c r="L6795" s="7">
        <v>5.75</v>
      </c>
      <c r="M6795" s="36">
        <v>0.4535970244035199</v>
      </c>
      <c r="N6795" s="37" t="s">
        <v>183</v>
      </c>
      <c r="O6795" s="38">
        <v>12.676450000000001</v>
      </c>
      <c r="AW6795" s="26"/>
    </row>
    <row r="6796" spans="1:49" x14ac:dyDescent="0.2">
      <c r="A6796" s="7">
        <v>141</v>
      </c>
      <c r="B6796" s="40">
        <v>1887</v>
      </c>
      <c r="C6796" s="40"/>
      <c r="D6796" s="7">
        <v>1</v>
      </c>
      <c r="E6796" s="7">
        <v>23</v>
      </c>
      <c r="F6796" s="7">
        <v>1</v>
      </c>
      <c r="G6796" s="7">
        <v>2</v>
      </c>
      <c r="H6796" s="1">
        <v>29</v>
      </c>
      <c r="I6796" s="7">
        <v>0</v>
      </c>
      <c r="J6796" s="7">
        <v>0</v>
      </c>
      <c r="K6796" s="7">
        <v>4</v>
      </c>
      <c r="L6796" s="7">
        <v>4</v>
      </c>
      <c r="M6796" s="36">
        <v>0.4535970244035199</v>
      </c>
      <c r="N6796" s="37" t="s">
        <v>183</v>
      </c>
      <c r="O6796" s="38">
        <v>8.8184000000000005</v>
      </c>
      <c r="AW6796" s="26"/>
    </row>
    <row r="6797" spans="1:49" x14ac:dyDescent="0.2">
      <c r="A6797" s="7">
        <v>37</v>
      </c>
      <c r="B6797" s="40">
        <v>1887</v>
      </c>
      <c r="C6797" s="40"/>
      <c r="D6797" s="7">
        <v>6</v>
      </c>
      <c r="E6797" s="7">
        <v>24</v>
      </c>
      <c r="F6797" s="7">
        <v>1</v>
      </c>
      <c r="G6797" s="7">
        <v>2</v>
      </c>
      <c r="H6797" s="1">
        <v>29</v>
      </c>
      <c r="I6797" s="7">
        <v>0</v>
      </c>
      <c r="J6797" s="7">
        <v>0</v>
      </c>
      <c r="K6797" s="7">
        <v>4.75</v>
      </c>
      <c r="L6797" s="7">
        <v>4.75</v>
      </c>
      <c r="M6797" s="36">
        <v>0.4535970244035199</v>
      </c>
      <c r="N6797" s="37" t="s">
        <v>183</v>
      </c>
      <c r="O6797" s="38">
        <v>10.47185</v>
      </c>
      <c r="P6797">
        <v>0</v>
      </c>
      <c r="Q6797">
        <v>0</v>
      </c>
      <c r="R6797">
        <v>5.5</v>
      </c>
      <c r="S6797">
        <v>0</v>
      </c>
      <c r="T6797">
        <v>0</v>
      </c>
      <c r="U6797">
        <v>5.5</v>
      </c>
      <c r="V6797">
        <v>0</v>
      </c>
      <c r="W6797">
        <v>0</v>
      </c>
      <c r="X6797">
        <v>3.75</v>
      </c>
      <c r="Y6797">
        <v>0</v>
      </c>
      <c r="Z6797">
        <v>0</v>
      </c>
      <c r="AA6797">
        <v>3.75</v>
      </c>
      <c r="AB6797">
        <v>0</v>
      </c>
      <c r="AC6797">
        <v>0</v>
      </c>
      <c r="AD6797">
        <v>3.75</v>
      </c>
      <c r="AW6797" s="26"/>
    </row>
    <row r="6798" spans="1:49" x14ac:dyDescent="0.2">
      <c r="A6798" s="7">
        <v>107</v>
      </c>
      <c r="B6798" s="40">
        <v>1887</v>
      </c>
      <c r="C6798" s="40"/>
      <c r="D6798" s="7">
        <v>1</v>
      </c>
      <c r="E6798" s="7">
        <v>26</v>
      </c>
      <c r="F6798" s="7">
        <v>1</v>
      </c>
      <c r="G6798" s="7">
        <v>2</v>
      </c>
      <c r="H6798" s="1">
        <v>29</v>
      </c>
      <c r="I6798" s="7">
        <v>0</v>
      </c>
      <c r="J6798" s="7">
        <v>0</v>
      </c>
      <c r="K6798" s="7">
        <v>5.5</v>
      </c>
      <c r="L6798" s="7">
        <v>5.5</v>
      </c>
      <c r="M6798" s="36">
        <v>0.4535970244035199</v>
      </c>
      <c r="N6798" s="37" t="s">
        <v>183</v>
      </c>
      <c r="O6798" s="38">
        <v>12.125300000000001</v>
      </c>
      <c r="AW6798" s="26"/>
    </row>
    <row r="6799" spans="1:49" x14ac:dyDescent="0.2">
      <c r="A6799" s="7">
        <v>186</v>
      </c>
      <c r="B6799" s="40">
        <v>1887</v>
      </c>
      <c r="C6799" s="40"/>
      <c r="D6799" s="7">
        <v>1</v>
      </c>
      <c r="E6799" s="7">
        <v>26</v>
      </c>
      <c r="F6799" s="7">
        <v>3</v>
      </c>
      <c r="G6799" s="7">
        <v>18</v>
      </c>
      <c r="H6799" s="1">
        <v>29</v>
      </c>
      <c r="I6799" s="7">
        <v>0</v>
      </c>
      <c r="J6799" s="7">
        <v>26</v>
      </c>
      <c r="K6799" s="7">
        <v>8.5</v>
      </c>
      <c r="L6799" s="7">
        <v>320.5</v>
      </c>
      <c r="M6799" s="36">
        <v>45.359702440351988</v>
      </c>
      <c r="N6799" s="37" t="s">
        <v>183</v>
      </c>
      <c r="O6799" s="38">
        <v>7.0657430000000003</v>
      </c>
      <c r="AW6799" s="26"/>
    </row>
    <row r="6800" spans="1:49" x14ac:dyDescent="0.2">
      <c r="A6800" s="7">
        <v>58</v>
      </c>
      <c r="B6800" s="40">
        <v>1888</v>
      </c>
      <c r="C6800" s="18">
        <f>B6800-B6799</f>
        <v>1</v>
      </c>
      <c r="D6800" s="7">
        <v>1</v>
      </c>
      <c r="E6800" s="7">
        <v>21</v>
      </c>
      <c r="F6800" s="7">
        <v>1</v>
      </c>
      <c r="G6800" s="7">
        <v>2</v>
      </c>
      <c r="H6800" s="1">
        <v>29</v>
      </c>
      <c r="I6800" s="7">
        <v>0</v>
      </c>
      <c r="J6800" s="7">
        <v>0</v>
      </c>
      <c r="K6800" s="7">
        <v>4</v>
      </c>
      <c r="L6800" s="7">
        <v>4</v>
      </c>
      <c r="M6800" s="36">
        <v>0.4535970244035199</v>
      </c>
      <c r="N6800" s="37" t="s">
        <v>183</v>
      </c>
      <c r="O6800" s="38">
        <v>8.8184000000000005</v>
      </c>
      <c r="AW6800" s="26"/>
    </row>
    <row r="6801" spans="1:49" x14ac:dyDescent="0.2">
      <c r="A6801" s="7">
        <v>9</v>
      </c>
      <c r="B6801" s="40">
        <v>1888</v>
      </c>
      <c r="C6801" s="40"/>
      <c r="D6801" s="7">
        <v>1</v>
      </c>
      <c r="E6801" s="7">
        <v>22</v>
      </c>
      <c r="F6801" s="7">
        <v>1</v>
      </c>
      <c r="G6801" s="7">
        <v>2</v>
      </c>
      <c r="H6801" s="1">
        <v>29</v>
      </c>
      <c r="I6801" s="7">
        <v>0</v>
      </c>
      <c r="J6801" s="7">
        <v>0</v>
      </c>
      <c r="K6801" s="7">
        <v>5</v>
      </c>
      <c r="L6801" s="7">
        <v>5</v>
      </c>
      <c r="M6801" s="36">
        <v>0.4535970244035199</v>
      </c>
      <c r="N6801" s="37" t="s">
        <v>183</v>
      </c>
      <c r="O6801" s="38">
        <v>11.023</v>
      </c>
      <c r="AW6801" s="26"/>
    </row>
    <row r="6802" spans="1:49" x14ac:dyDescent="0.2">
      <c r="A6802" s="7">
        <v>43</v>
      </c>
      <c r="B6802" s="40">
        <v>1888</v>
      </c>
      <c r="C6802" s="40"/>
      <c r="D6802" s="7">
        <v>6</v>
      </c>
      <c r="E6802" s="7">
        <v>24</v>
      </c>
      <c r="F6802" s="7">
        <v>1</v>
      </c>
      <c r="G6802" s="7">
        <v>2</v>
      </c>
      <c r="H6802" s="1">
        <v>29</v>
      </c>
      <c r="I6802" s="7">
        <v>0</v>
      </c>
      <c r="J6802" s="7">
        <v>0</v>
      </c>
      <c r="K6802" s="7">
        <v>3.75</v>
      </c>
      <c r="L6802" s="7">
        <v>3.75</v>
      </c>
      <c r="M6802" s="36">
        <v>0.4535970244035199</v>
      </c>
      <c r="N6802" s="37" t="s">
        <v>183</v>
      </c>
      <c r="O6802" s="38">
        <v>8.2672500000000007</v>
      </c>
      <c r="P6802">
        <v>0</v>
      </c>
      <c r="Q6802">
        <v>0</v>
      </c>
      <c r="R6802">
        <v>3.75</v>
      </c>
      <c r="S6802">
        <v>0</v>
      </c>
      <c r="T6802">
        <v>0</v>
      </c>
      <c r="U6802">
        <v>4.25</v>
      </c>
      <c r="V6802">
        <v>0</v>
      </c>
      <c r="W6802">
        <v>0</v>
      </c>
      <c r="X6802">
        <v>5.25</v>
      </c>
      <c r="Y6802">
        <v>0</v>
      </c>
      <c r="Z6802">
        <v>0</v>
      </c>
      <c r="AA6802">
        <v>3.25</v>
      </c>
      <c r="AB6802">
        <v>0</v>
      </c>
      <c r="AC6802">
        <v>0</v>
      </c>
      <c r="AD6802">
        <v>5.25</v>
      </c>
      <c r="AW6802" s="26"/>
    </row>
    <row r="6803" spans="1:49" x14ac:dyDescent="0.2">
      <c r="A6803" s="7">
        <v>89</v>
      </c>
      <c r="B6803" s="40">
        <v>1888</v>
      </c>
      <c r="C6803" s="40"/>
      <c r="D6803" s="7">
        <v>1</v>
      </c>
      <c r="E6803" s="7">
        <v>26</v>
      </c>
      <c r="F6803" s="7">
        <v>3</v>
      </c>
      <c r="G6803" s="7">
        <v>18</v>
      </c>
      <c r="H6803" s="1">
        <v>29</v>
      </c>
      <c r="I6803" s="7">
        <v>0</v>
      </c>
      <c r="J6803" s="7">
        <v>28</v>
      </c>
      <c r="K6803" s="7">
        <v>2</v>
      </c>
      <c r="L6803" s="7">
        <v>338</v>
      </c>
      <c r="M6803" s="36">
        <v>45.359702440351988</v>
      </c>
      <c r="N6803" s="37" t="s">
        <v>183</v>
      </c>
      <c r="O6803" s="38">
        <v>7.4515480000000007</v>
      </c>
      <c r="AW6803" s="26"/>
    </row>
    <row r="6804" spans="1:49" x14ac:dyDescent="0.2">
      <c r="A6804" s="7">
        <v>110</v>
      </c>
      <c r="B6804" s="40">
        <v>1888</v>
      </c>
      <c r="C6804" s="40"/>
      <c r="D6804" s="7">
        <v>1</v>
      </c>
      <c r="E6804" s="7">
        <v>26</v>
      </c>
      <c r="F6804" s="7">
        <v>1</v>
      </c>
      <c r="G6804" s="7">
        <v>2</v>
      </c>
      <c r="H6804" s="1">
        <v>29</v>
      </c>
      <c r="I6804" s="7">
        <v>0</v>
      </c>
      <c r="J6804" s="7">
        <v>0</v>
      </c>
      <c r="K6804" s="7">
        <v>6.5</v>
      </c>
      <c r="L6804" s="7">
        <v>6.5</v>
      </c>
      <c r="M6804" s="36">
        <v>0.4535970244035199</v>
      </c>
      <c r="N6804" s="37" t="s">
        <v>183</v>
      </c>
      <c r="O6804" s="38">
        <v>14.3299</v>
      </c>
      <c r="AW6804" s="26"/>
    </row>
    <row r="6805" spans="1:49" x14ac:dyDescent="0.2">
      <c r="A6805" s="7">
        <v>58</v>
      </c>
      <c r="B6805" s="40">
        <v>1889</v>
      </c>
      <c r="C6805" s="18">
        <f>B6805-B6804</f>
        <v>1</v>
      </c>
      <c r="D6805" s="7">
        <v>1</v>
      </c>
      <c r="E6805" s="7">
        <v>21</v>
      </c>
      <c r="F6805" s="7">
        <v>1</v>
      </c>
      <c r="G6805" s="7">
        <v>2</v>
      </c>
      <c r="H6805" s="1">
        <v>29</v>
      </c>
      <c r="I6805" s="7">
        <v>0</v>
      </c>
      <c r="J6805" s="7">
        <v>0</v>
      </c>
      <c r="K6805" s="7">
        <v>3</v>
      </c>
      <c r="L6805" s="7">
        <v>3</v>
      </c>
      <c r="M6805" s="36">
        <v>0.4535970244035199</v>
      </c>
      <c r="N6805" s="37" t="s">
        <v>183</v>
      </c>
      <c r="O6805" s="38">
        <v>6.6138000000000003</v>
      </c>
      <c r="AW6805" s="26"/>
    </row>
    <row r="6806" spans="1:49" x14ac:dyDescent="0.2">
      <c r="A6806" s="7">
        <v>32</v>
      </c>
      <c r="B6806" s="40">
        <v>1889</v>
      </c>
      <c r="C6806" s="40"/>
      <c r="D6806" s="7">
        <v>1</v>
      </c>
      <c r="E6806" s="7">
        <v>22</v>
      </c>
      <c r="F6806" s="7">
        <v>1</v>
      </c>
      <c r="G6806" s="7">
        <v>2</v>
      </c>
      <c r="H6806" s="1">
        <v>29</v>
      </c>
      <c r="I6806" s="7">
        <v>0</v>
      </c>
      <c r="J6806" s="7">
        <v>0</v>
      </c>
      <c r="K6806" s="7">
        <v>6.5</v>
      </c>
      <c r="L6806" s="7">
        <v>6.5</v>
      </c>
      <c r="M6806" s="36">
        <v>0.4535970244035199</v>
      </c>
      <c r="N6806" s="37" t="s">
        <v>183</v>
      </c>
      <c r="O6806" s="38">
        <v>14.3299</v>
      </c>
      <c r="AW6806" s="26"/>
    </row>
    <row r="6807" spans="1:49" x14ac:dyDescent="0.2">
      <c r="A6807" s="7">
        <v>163</v>
      </c>
      <c r="B6807" s="40">
        <v>1889</v>
      </c>
      <c r="C6807" s="40"/>
      <c r="D6807" s="7">
        <v>1</v>
      </c>
      <c r="E6807" s="7">
        <v>23</v>
      </c>
      <c r="F6807" s="7">
        <v>1</v>
      </c>
      <c r="G6807" s="7">
        <v>2</v>
      </c>
      <c r="H6807" s="1">
        <v>29</v>
      </c>
      <c r="I6807" s="7">
        <v>0</v>
      </c>
      <c r="J6807" s="7">
        <v>0</v>
      </c>
      <c r="K6807" s="7">
        <v>3</v>
      </c>
      <c r="L6807" s="7">
        <v>3</v>
      </c>
      <c r="M6807" s="36">
        <v>0.4535970244035199</v>
      </c>
      <c r="N6807" s="37" t="s">
        <v>183</v>
      </c>
      <c r="O6807" s="38">
        <v>6.6138000000000003</v>
      </c>
      <c r="AW6807" s="26"/>
    </row>
    <row r="6808" spans="1:49" x14ac:dyDescent="0.2">
      <c r="A6808" s="7">
        <v>14</v>
      </c>
      <c r="B6808" s="40">
        <v>1889</v>
      </c>
      <c r="C6808" s="40"/>
      <c r="D6808" s="7">
        <v>6</v>
      </c>
      <c r="E6808" s="7">
        <v>24</v>
      </c>
      <c r="F6808" s="7">
        <v>1</v>
      </c>
      <c r="G6808" s="7">
        <v>2</v>
      </c>
      <c r="H6808" s="1">
        <v>29</v>
      </c>
      <c r="I6808" s="7">
        <v>0</v>
      </c>
      <c r="J6808" s="7">
        <v>0</v>
      </c>
      <c r="K6808" s="7">
        <v>4.75</v>
      </c>
      <c r="L6808" s="7">
        <v>4.75</v>
      </c>
      <c r="M6808" s="36">
        <v>0.4535970244035199</v>
      </c>
      <c r="N6808" s="37" t="s">
        <v>183</v>
      </c>
      <c r="O6808" s="38">
        <v>10.47185</v>
      </c>
      <c r="P6808">
        <v>0</v>
      </c>
      <c r="Q6808">
        <v>0</v>
      </c>
      <c r="R6808">
        <v>7</v>
      </c>
      <c r="S6808">
        <v>0</v>
      </c>
      <c r="T6808">
        <v>0</v>
      </c>
      <c r="U6808">
        <v>7</v>
      </c>
      <c r="V6808">
        <v>0</v>
      </c>
      <c r="W6808">
        <v>0</v>
      </c>
      <c r="X6808">
        <v>7</v>
      </c>
      <c r="Y6808">
        <v>0</v>
      </c>
      <c r="Z6808">
        <v>0</v>
      </c>
      <c r="AA6808">
        <v>4.25</v>
      </c>
      <c r="AB6808">
        <v>0</v>
      </c>
      <c r="AC6808">
        <v>0</v>
      </c>
      <c r="AD6808">
        <v>5</v>
      </c>
      <c r="AW6808" s="26"/>
    </row>
    <row r="6809" spans="1:49" x14ac:dyDescent="0.2">
      <c r="A6809" s="7">
        <v>94</v>
      </c>
      <c r="B6809" s="40">
        <v>1889</v>
      </c>
      <c r="C6809" s="40"/>
      <c r="D6809" s="7">
        <v>1</v>
      </c>
      <c r="E6809" s="7">
        <v>26</v>
      </c>
      <c r="F6809" s="7">
        <v>1</v>
      </c>
      <c r="G6809" s="7">
        <v>2</v>
      </c>
      <c r="H6809" s="1">
        <v>29</v>
      </c>
      <c r="I6809" s="7">
        <v>0</v>
      </c>
      <c r="J6809" s="7">
        <v>0</v>
      </c>
      <c r="K6809" s="7">
        <v>6</v>
      </c>
      <c r="L6809" s="7">
        <v>6</v>
      </c>
      <c r="M6809" s="36">
        <v>0.4535970244035199</v>
      </c>
      <c r="N6809" s="37" t="s">
        <v>183</v>
      </c>
      <c r="O6809" s="38">
        <v>13.227600000000001</v>
      </c>
      <c r="AW6809" s="26"/>
    </row>
    <row r="6810" spans="1:49" x14ac:dyDescent="0.2">
      <c r="A6810" s="7">
        <v>141</v>
      </c>
      <c r="B6810" s="40">
        <v>1889</v>
      </c>
      <c r="C6810" s="40"/>
      <c r="D6810" s="7">
        <v>1</v>
      </c>
      <c r="E6810" s="7">
        <v>26</v>
      </c>
      <c r="F6810" s="7">
        <v>3</v>
      </c>
      <c r="G6810" s="7">
        <v>18</v>
      </c>
      <c r="H6810" s="1">
        <v>29</v>
      </c>
      <c r="I6810" s="7">
        <v>0</v>
      </c>
      <c r="J6810" s="7">
        <v>29</v>
      </c>
      <c r="K6810" s="7">
        <v>0</v>
      </c>
      <c r="L6810" s="7">
        <v>348</v>
      </c>
      <c r="M6810" s="36">
        <v>45.359702440351988</v>
      </c>
      <c r="N6810" s="37" t="s">
        <v>183</v>
      </c>
      <c r="O6810" s="38">
        <v>7.6720080000000008</v>
      </c>
      <c r="AW6810" s="26"/>
    </row>
    <row r="6811" spans="1:49" x14ac:dyDescent="0.2">
      <c r="A6811" s="7">
        <v>57</v>
      </c>
      <c r="B6811" s="40">
        <v>1890</v>
      </c>
      <c r="C6811" s="18">
        <f>B6811-B6810</f>
        <v>1</v>
      </c>
      <c r="D6811" s="7">
        <v>1</v>
      </c>
      <c r="E6811" s="7">
        <v>21</v>
      </c>
      <c r="F6811" s="7">
        <v>1</v>
      </c>
      <c r="G6811" s="7">
        <v>2</v>
      </c>
      <c r="H6811" s="1">
        <v>29</v>
      </c>
      <c r="I6811" s="7">
        <v>0</v>
      </c>
      <c r="J6811" s="7">
        <v>0</v>
      </c>
      <c r="K6811" s="7">
        <v>4</v>
      </c>
      <c r="L6811" s="7">
        <v>4</v>
      </c>
      <c r="M6811" s="36">
        <v>0.4535970244035199</v>
      </c>
      <c r="N6811" s="37" t="s">
        <v>183</v>
      </c>
      <c r="O6811" s="38">
        <v>8.8184000000000005</v>
      </c>
      <c r="AW6811" s="26"/>
    </row>
    <row r="6812" spans="1:49" x14ac:dyDescent="0.2">
      <c r="A6812" s="7">
        <v>31</v>
      </c>
      <c r="B6812" s="40">
        <v>1890</v>
      </c>
      <c r="C6812" s="40"/>
      <c r="D6812" s="7">
        <v>1</v>
      </c>
      <c r="E6812" s="7">
        <v>22</v>
      </c>
      <c r="F6812" s="7">
        <v>1</v>
      </c>
      <c r="G6812" s="7">
        <v>2</v>
      </c>
      <c r="H6812" s="1">
        <v>29</v>
      </c>
      <c r="I6812" s="7">
        <v>0</v>
      </c>
      <c r="J6812" s="7">
        <v>0</v>
      </c>
      <c r="K6812" s="7">
        <v>6.75</v>
      </c>
      <c r="L6812" s="7">
        <v>6.75</v>
      </c>
      <c r="M6812" s="36">
        <v>0.4535970244035199</v>
      </c>
      <c r="N6812" s="37" t="s">
        <v>183</v>
      </c>
      <c r="O6812" s="38">
        <v>14.88105</v>
      </c>
      <c r="AW6812" s="26"/>
    </row>
    <row r="6813" spans="1:49" x14ac:dyDescent="0.2">
      <c r="A6813" s="7">
        <v>87</v>
      </c>
      <c r="B6813" s="40">
        <v>1890</v>
      </c>
      <c r="C6813" s="40"/>
      <c r="D6813" s="7">
        <v>1</v>
      </c>
      <c r="E6813" s="7">
        <v>22</v>
      </c>
      <c r="F6813" s="7">
        <v>2</v>
      </c>
      <c r="G6813" s="7">
        <v>18</v>
      </c>
      <c r="H6813" s="1">
        <v>29</v>
      </c>
      <c r="I6813" s="7">
        <v>0</v>
      </c>
      <c r="J6813" s="7">
        <v>18</v>
      </c>
      <c r="K6813" s="7">
        <v>6.5</v>
      </c>
      <c r="L6813" s="7">
        <v>222.5</v>
      </c>
      <c r="M6813" s="36">
        <v>45.359702440351988</v>
      </c>
      <c r="N6813" s="37" t="s">
        <v>183</v>
      </c>
      <c r="O6813" s="38">
        <v>4.9052350000000002</v>
      </c>
      <c r="AW6813" s="26"/>
    </row>
    <row r="6814" spans="1:49" x14ac:dyDescent="0.2">
      <c r="A6814" s="7">
        <v>167</v>
      </c>
      <c r="B6814" s="40">
        <v>1890</v>
      </c>
      <c r="C6814" s="40"/>
      <c r="D6814" s="7">
        <v>1</v>
      </c>
      <c r="E6814" s="7">
        <v>23</v>
      </c>
      <c r="F6814" s="7">
        <v>1</v>
      </c>
      <c r="G6814" s="7">
        <v>2</v>
      </c>
      <c r="H6814" s="1">
        <v>29</v>
      </c>
      <c r="I6814" s="7">
        <v>0</v>
      </c>
      <c r="J6814" s="7">
        <v>0</v>
      </c>
      <c r="K6814" s="7">
        <v>3</v>
      </c>
      <c r="L6814" s="7">
        <v>3</v>
      </c>
      <c r="M6814" s="36">
        <v>0.4535970244035199</v>
      </c>
      <c r="N6814" s="37" t="s">
        <v>183</v>
      </c>
      <c r="O6814" s="38">
        <v>6.6138000000000003</v>
      </c>
      <c r="AW6814" s="26"/>
    </row>
    <row r="6815" spans="1:49" x14ac:dyDescent="0.2">
      <c r="A6815" s="7">
        <v>13</v>
      </c>
      <c r="B6815" s="40">
        <v>1890</v>
      </c>
      <c r="C6815" s="40"/>
      <c r="D6815" s="7">
        <v>6</v>
      </c>
      <c r="E6815" s="7">
        <v>24</v>
      </c>
      <c r="F6815" s="7">
        <v>1</v>
      </c>
      <c r="G6815" s="7">
        <v>2</v>
      </c>
      <c r="H6815" s="1">
        <v>29</v>
      </c>
      <c r="I6815" s="7">
        <v>0</v>
      </c>
      <c r="J6815" s="7">
        <v>0</v>
      </c>
      <c r="K6815" s="7">
        <v>4.75</v>
      </c>
      <c r="L6815" s="7">
        <v>4.75</v>
      </c>
      <c r="M6815" s="36">
        <v>0.4535970244035199</v>
      </c>
      <c r="N6815" s="37" t="s">
        <v>183</v>
      </c>
      <c r="O6815" s="38">
        <v>10.47185</v>
      </c>
      <c r="P6815">
        <v>0</v>
      </c>
      <c r="Q6815">
        <v>0</v>
      </c>
      <c r="R6815">
        <v>4.5</v>
      </c>
      <c r="S6815">
        <v>0</v>
      </c>
      <c r="T6815">
        <v>0</v>
      </c>
      <c r="U6815">
        <v>4.75</v>
      </c>
      <c r="V6815">
        <v>0</v>
      </c>
      <c r="W6815">
        <v>0</v>
      </c>
      <c r="X6815">
        <v>4.5</v>
      </c>
      <c r="Y6815">
        <v>0</v>
      </c>
      <c r="Z6815">
        <v>0</v>
      </c>
      <c r="AA6815">
        <v>4.5</v>
      </c>
      <c r="AB6815">
        <v>0</v>
      </c>
      <c r="AC6815">
        <v>0</v>
      </c>
      <c r="AD6815">
        <v>4.5</v>
      </c>
      <c r="AW6815" s="26"/>
    </row>
    <row r="6816" spans="1:49" x14ac:dyDescent="0.2">
      <c r="A6816" s="7">
        <v>97</v>
      </c>
      <c r="B6816" s="40">
        <v>1890</v>
      </c>
      <c r="C6816" s="40"/>
      <c r="D6816" s="7">
        <v>1</v>
      </c>
      <c r="E6816" s="7">
        <v>26</v>
      </c>
      <c r="F6816" s="7">
        <v>1</v>
      </c>
      <c r="G6816" s="7">
        <v>2</v>
      </c>
      <c r="H6816" s="1">
        <v>29</v>
      </c>
      <c r="I6816" s="7">
        <v>0</v>
      </c>
      <c r="J6816" s="7">
        <v>0</v>
      </c>
      <c r="K6816" s="7">
        <v>7</v>
      </c>
      <c r="L6816" s="7">
        <v>7</v>
      </c>
      <c r="M6816" s="36">
        <v>0.4535970244035199</v>
      </c>
      <c r="N6816" s="37" t="s">
        <v>183</v>
      </c>
      <c r="O6816" s="38">
        <v>15.4322</v>
      </c>
      <c r="AW6816" s="26"/>
    </row>
    <row r="6817" spans="1:49" x14ac:dyDescent="0.2">
      <c r="A6817" s="7">
        <v>144</v>
      </c>
      <c r="B6817" s="40">
        <v>1890</v>
      </c>
      <c r="C6817" s="40"/>
      <c r="D6817" s="7">
        <v>1</v>
      </c>
      <c r="E6817" s="7">
        <v>26</v>
      </c>
      <c r="F6817" s="7">
        <v>3</v>
      </c>
      <c r="G6817" s="7">
        <v>18</v>
      </c>
      <c r="H6817" s="1">
        <v>29</v>
      </c>
      <c r="I6817" s="7">
        <v>0</v>
      </c>
      <c r="J6817" s="7">
        <v>25</v>
      </c>
      <c r="K6817" s="7">
        <v>0</v>
      </c>
      <c r="L6817" s="7">
        <v>300</v>
      </c>
      <c r="M6817" s="36">
        <v>45.359702440351988</v>
      </c>
      <c r="N6817" s="37" t="s">
        <v>183</v>
      </c>
      <c r="O6817" s="38">
        <v>6.6138000000000003</v>
      </c>
      <c r="AW6817" s="26"/>
    </row>
    <row r="6818" spans="1:49" x14ac:dyDescent="0.2">
      <c r="A6818" s="7">
        <v>57</v>
      </c>
      <c r="B6818" s="40">
        <v>1891</v>
      </c>
      <c r="C6818" s="18">
        <f>B6818-B6817</f>
        <v>1</v>
      </c>
      <c r="D6818" s="7">
        <v>1</v>
      </c>
      <c r="E6818" s="7">
        <v>21</v>
      </c>
      <c r="F6818" s="7">
        <v>1</v>
      </c>
      <c r="G6818" s="7">
        <v>2</v>
      </c>
      <c r="H6818" s="1">
        <v>29</v>
      </c>
      <c r="I6818" s="7">
        <v>0</v>
      </c>
      <c r="J6818" s="7">
        <v>0</v>
      </c>
      <c r="K6818" s="7">
        <v>4</v>
      </c>
      <c r="L6818" s="7">
        <v>4</v>
      </c>
      <c r="M6818" s="36">
        <v>0.4535970244035199</v>
      </c>
      <c r="N6818" s="37" t="s">
        <v>183</v>
      </c>
      <c r="O6818" s="38">
        <v>8.8184000000000005</v>
      </c>
      <c r="AW6818" s="26"/>
    </row>
    <row r="6819" spans="1:49" x14ac:dyDescent="0.2">
      <c r="A6819" s="7">
        <v>30</v>
      </c>
      <c r="B6819" s="40">
        <v>1891</v>
      </c>
      <c r="C6819" s="40"/>
      <c r="D6819" s="7">
        <v>1</v>
      </c>
      <c r="E6819" s="7">
        <v>22</v>
      </c>
      <c r="F6819" s="7">
        <v>1</v>
      </c>
      <c r="G6819" s="7">
        <v>2</v>
      </c>
      <c r="H6819" s="1">
        <v>29</v>
      </c>
      <c r="I6819" s="7">
        <v>0</v>
      </c>
      <c r="J6819" s="7">
        <v>0</v>
      </c>
      <c r="K6819" s="7">
        <v>6</v>
      </c>
      <c r="L6819" s="7">
        <v>6</v>
      </c>
      <c r="M6819" s="36">
        <v>0.4535970244035199</v>
      </c>
      <c r="N6819" s="37" t="s">
        <v>183</v>
      </c>
      <c r="O6819" s="38">
        <v>13.227600000000001</v>
      </c>
      <c r="AW6819" s="26"/>
    </row>
    <row r="6820" spans="1:49" x14ac:dyDescent="0.2">
      <c r="A6820" s="7">
        <v>87</v>
      </c>
      <c r="B6820" s="40">
        <v>1891</v>
      </c>
      <c r="C6820" s="40"/>
      <c r="D6820" s="7">
        <v>1</v>
      </c>
      <c r="E6820" s="7">
        <v>22</v>
      </c>
      <c r="F6820" s="7">
        <v>2</v>
      </c>
      <c r="G6820" s="7">
        <v>18</v>
      </c>
      <c r="H6820" s="1">
        <v>29</v>
      </c>
      <c r="I6820" s="7">
        <v>0</v>
      </c>
      <c r="J6820" s="7">
        <v>16</v>
      </c>
      <c r="K6820" s="7">
        <v>7.5</v>
      </c>
      <c r="L6820" s="7">
        <v>199.5</v>
      </c>
      <c r="M6820" s="36">
        <v>45.359702440351988</v>
      </c>
      <c r="N6820" s="37" t="s">
        <v>183</v>
      </c>
      <c r="O6820" s="38">
        <v>4.3981770000000004</v>
      </c>
      <c r="AW6820" s="26"/>
    </row>
    <row r="6821" spans="1:49" x14ac:dyDescent="0.2">
      <c r="A6821" s="7">
        <v>166</v>
      </c>
      <c r="B6821" s="40">
        <v>1891</v>
      </c>
      <c r="C6821" s="40"/>
      <c r="D6821" s="7">
        <v>1</v>
      </c>
      <c r="E6821" s="7">
        <v>23</v>
      </c>
      <c r="F6821" s="7">
        <v>1</v>
      </c>
      <c r="G6821" s="7">
        <v>2</v>
      </c>
      <c r="H6821" s="1">
        <v>29</v>
      </c>
      <c r="I6821" s="7">
        <v>0</v>
      </c>
      <c r="J6821" s="7">
        <v>0</v>
      </c>
      <c r="K6821" s="7">
        <v>2.5</v>
      </c>
      <c r="L6821" s="7">
        <v>2.5</v>
      </c>
      <c r="M6821" s="36">
        <v>0.4535970244035199</v>
      </c>
      <c r="N6821" s="37" t="s">
        <v>183</v>
      </c>
      <c r="O6821" s="38">
        <v>5.5114999999999998</v>
      </c>
      <c r="AW6821" s="26"/>
    </row>
    <row r="6822" spans="1:49" x14ac:dyDescent="0.2">
      <c r="A6822" s="7">
        <v>13</v>
      </c>
      <c r="B6822" s="40">
        <v>1891</v>
      </c>
      <c r="C6822" s="40"/>
      <c r="D6822" s="7">
        <v>6</v>
      </c>
      <c r="E6822" s="7">
        <v>24</v>
      </c>
      <c r="F6822" s="7">
        <v>1</v>
      </c>
      <c r="G6822" s="7">
        <v>2</v>
      </c>
      <c r="H6822" s="1">
        <v>29</v>
      </c>
      <c r="I6822" s="7">
        <v>0</v>
      </c>
      <c r="J6822" s="7">
        <v>0</v>
      </c>
      <c r="K6822" s="7">
        <v>4.5</v>
      </c>
      <c r="L6822" s="7">
        <v>4.5</v>
      </c>
      <c r="M6822" s="36">
        <v>0.4535970244035199</v>
      </c>
      <c r="N6822" s="37" t="s">
        <v>183</v>
      </c>
      <c r="O6822" s="38">
        <v>9.9207000000000001</v>
      </c>
      <c r="P6822">
        <v>0</v>
      </c>
      <c r="Q6822">
        <v>0</v>
      </c>
      <c r="R6822">
        <v>4.5</v>
      </c>
      <c r="S6822">
        <v>0</v>
      </c>
      <c r="T6822">
        <v>0</v>
      </c>
      <c r="U6822">
        <v>4.5</v>
      </c>
      <c r="V6822">
        <v>0</v>
      </c>
      <c r="W6822">
        <v>0</v>
      </c>
      <c r="X6822">
        <v>4.5</v>
      </c>
      <c r="Y6822">
        <v>0</v>
      </c>
      <c r="Z6822">
        <v>0</v>
      </c>
      <c r="AA6822">
        <v>4.75</v>
      </c>
      <c r="AB6822">
        <v>0</v>
      </c>
      <c r="AC6822">
        <v>0</v>
      </c>
      <c r="AD6822">
        <v>4.5</v>
      </c>
      <c r="AW6822" s="26"/>
    </row>
    <row r="6823" spans="1:49" x14ac:dyDescent="0.2">
      <c r="A6823" s="7">
        <v>97</v>
      </c>
      <c r="B6823" s="40">
        <v>1891</v>
      </c>
      <c r="C6823" s="40"/>
      <c r="D6823" s="7">
        <v>1</v>
      </c>
      <c r="E6823" s="7">
        <v>26</v>
      </c>
      <c r="F6823" s="7">
        <v>1</v>
      </c>
      <c r="G6823" s="7">
        <v>2</v>
      </c>
      <c r="H6823" s="1">
        <v>29</v>
      </c>
      <c r="I6823" s="7">
        <v>0</v>
      </c>
      <c r="J6823" s="7">
        <v>0</v>
      </c>
      <c r="K6823" s="7">
        <v>7</v>
      </c>
      <c r="L6823" s="7">
        <v>7</v>
      </c>
      <c r="M6823" s="36">
        <v>0.4535970244035199</v>
      </c>
      <c r="N6823" s="37" t="s">
        <v>183</v>
      </c>
      <c r="O6823" s="38">
        <v>15.4322</v>
      </c>
      <c r="AW6823" s="26"/>
    </row>
    <row r="6824" spans="1:49" x14ac:dyDescent="0.2">
      <c r="A6824" s="7">
        <v>144</v>
      </c>
      <c r="B6824" s="40">
        <v>1891</v>
      </c>
      <c r="C6824" s="40"/>
      <c r="D6824" s="7">
        <v>1</v>
      </c>
      <c r="E6824" s="7">
        <v>26</v>
      </c>
      <c r="F6824" s="7">
        <v>3</v>
      </c>
      <c r="G6824" s="7">
        <v>18</v>
      </c>
      <c r="H6824" s="1">
        <v>29</v>
      </c>
      <c r="I6824" s="7">
        <v>0</v>
      </c>
      <c r="J6824" s="7">
        <v>25</v>
      </c>
      <c r="K6824" s="7">
        <v>0</v>
      </c>
      <c r="L6824" s="7">
        <v>300</v>
      </c>
      <c r="M6824" s="36">
        <v>45.359702440351988</v>
      </c>
      <c r="N6824" s="37" t="s">
        <v>183</v>
      </c>
      <c r="O6824" s="38">
        <v>6.6138000000000003</v>
      </c>
      <c r="AW6824" s="26"/>
    </row>
    <row r="6825" spans="1:49" x14ac:dyDescent="0.2">
      <c r="A6825" s="7">
        <v>57</v>
      </c>
      <c r="B6825" s="40">
        <v>1892</v>
      </c>
      <c r="C6825" s="18">
        <f>B6825-B6824</f>
        <v>1</v>
      </c>
      <c r="D6825" s="7">
        <v>1</v>
      </c>
      <c r="E6825" s="7">
        <v>21</v>
      </c>
      <c r="F6825" s="7">
        <v>1</v>
      </c>
      <c r="G6825" s="7">
        <v>2</v>
      </c>
      <c r="H6825" s="1">
        <v>29</v>
      </c>
      <c r="I6825" s="7">
        <v>0</v>
      </c>
      <c r="J6825" s="7">
        <v>0</v>
      </c>
      <c r="K6825" s="7">
        <v>4</v>
      </c>
      <c r="L6825" s="7">
        <v>4</v>
      </c>
      <c r="M6825" s="36">
        <v>0.4535970244035199</v>
      </c>
      <c r="N6825" s="37" t="s">
        <v>183</v>
      </c>
      <c r="O6825" s="38">
        <v>8.8184000000000005</v>
      </c>
      <c r="AW6825" s="26"/>
    </row>
    <row r="6826" spans="1:49" x14ac:dyDescent="0.2">
      <c r="A6826" s="7">
        <v>30</v>
      </c>
      <c r="B6826" s="40">
        <v>1892</v>
      </c>
      <c r="C6826" s="40"/>
      <c r="D6826" s="7">
        <v>1</v>
      </c>
      <c r="E6826" s="7">
        <v>22</v>
      </c>
      <c r="F6826" s="7">
        <v>1</v>
      </c>
      <c r="G6826" s="7">
        <v>2</v>
      </c>
      <c r="H6826" s="1">
        <v>29</v>
      </c>
      <c r="I6826" s="7">
        <v>0</v>
      </c>
      <c r="J6826" s="7">
        <v>0</v>
      </c>
      <c r="K6826" s="7">
        <v>5</v>
      </c>
      <c r="L6826" s="7">
        <v>5</v>
      </c>
      <c r="M6826" s="36">
        <v>0.4535970244035199</v>
      </c>
      <c r="N6826" s="37" t="s">
        <v>183</v>
      </c>
      <c r="O6826" s="38">
        <v>11.023</v>
      </c>
      <c r="AW6826" s="26"/>
    </row>
    <row r="6827" spans="1:49" x14ac:dyDescent="0.2">
      <c r="A6827" s="7">
        <v>97</v>
      </c>
      <c r="B6827" s="40">
        <v>1892</v>
      </c>
      <c r="C6827" s="40"/>
      <c r="D6827" s="7">
        <v>1</v>
      </c>
      <c r="E6827" s="7">
        <v>22</v>
      </c>
      <c r="F6827" s="7">
        <v>2</v>
      </c>
      <c r="G6827" s="7">
        <v>18</v>
      </c>
      <c r="H6827" s="1">
        <v>29</v>
      </c>
      <c r="I6827" s="7">
        <v>0</v>
      </c>
      <c r="J6827" s="7">
        <v>17</v>
      </c>
      <c r="K6827" s="7">
        <v>3.88</v>
      </c>
      <c r="L6827" s="7">
        <v>207.88</v>
      </c>
      <c r="M6827" s="36">
        <v>45.359702440351988</v>
      </c>
      <c r="N6827" s="37" t="s">
        <v>183</v>
      </c>
      <c r="O6827" s="38">
        <v>4.5829224800000006</v>
      </c>
      <c r="AW6827" s="26"/>
    </row>
    <row r="6828" spans="1:49" x14ac:dyDescent="0.2">
      <c r="A6828" s="7">
        <v>13</v>
      </c>
      <c r="B6828" s="40">
        <v>1892</v>
      </c>
      <c r="C6828" s="40"/>
      <c r="D6828" s="7">
        <v>6</v>
      </c>
      <c r="E6828" s="7">
        <v>24</v>
      </c>
      <c r="F6828" s="7">
        <v>1</v>
      </c>
      <c r="G6828" s="7">
        <v>2</v>
      </c>
      <c r="H6828" s="1">
        <v>29</v>
      </c>
      <c r="I6828" s="7">
        <v>0</v>
      </c>
      <c r="J6828" s="7">
        <v>0</v>
      </c>
      <c r="K6828" s="7">
        <v>4.5</v>
      </c>
      <c r="L6828" s="7">
        <v>4.5</v>
      </c>
      <c r="M6828" s="36">
        <v>0.4535970244035199</v>
      </c>
      <c r="N6828" s="37" t="s">
        <v>183</v>
      </c>
      <c r="O6828" s="38">
        <v>9.9207000000000001</v>
      </c>
      <c r="P6828">
        <v>0</v>
      </c>
      <c r="Q6828">
        <v>0</v>
      </c>
      <c r="R6828">
        <v>4.75</v>
      </c>
      <c r="S6828">
        <v>0</v>
      </c>
      <c r="T6828">
        <v>0</v>
      </c>
      <c r="U6828">
        <v>4.75</v>
      </c>
      <c r="V6828">
        <v>0</v>
      </c>
      <c r="W6828">
        <v>0</v>
      </c>
      <c r="X6828">
        <v>4.75</v>
      </c>
      <c r="Y6828">
        <v>0</v>
      </c>
      <c r="Z6828">
        <v>0</v>
      </c>
      <c r="AA6828">
        <v>4.75</v>
      </c>
      <c r="AB6828">
        <v>0</v>
      </c>
      <c r="AC6828">
        <v>0</v>
      </c>
      <c r="AD6828">
        <v>4.25</v>
      </c>
      <c r="AW6828" s="26"/>
    </row>
    <row r="6829" spans="1:49" x14ac:dyDescent="0.2">
      <c r="A6829" s="7">
        <v>107</v>
      </c>
      <c r="B6829" s="40">
        <v>1892</v>
      </c>
      <c r="C6829" s="40"/>
      <c r="D6829" s="7">
        <v>1</v>
      </c>
      <c r="E6829" s="7">
        <v>26</v>
      </c>
      <c r="F6829" s="7">
        <v>1</v>
      </c>
      <c r="G6829" s="7">
        <v>2</v>
      </c>
      <c r="H6829" s="1">
        <v>29</v>
      </c>
      <c r="I6829" s="7">
        <v>0</v>
      </c>
      <c r="J6829" s="7">
        <v>0</v>
      </c>
      <c r="K6829" s="7">
        <v>7</v>
      </c>
      <c r="L6829" s="7">
        <v>7</v>
      </c>
      <c r="M6829" s="36">
        <v>0.4535970244035199</v>
      </c>
      <c r="N6829" s="37" t="s">
        <v>183</v>
      </c>
      <c r="O6829" s="38">
        <v>15.4322</v>
      </c>
      <c r="AW6829" s="26"/>
    </row>
    <row r="6830" spans="1:49" x14ac:dyDescent="0.2">
      <c r="A6830" s="7">
        <v>151</v>
      </c>
      <c r="B6830" s="40">
        <v>1892</v>
      </c>
      <c r="C6830" s="40"/>
      <c r="D6830" s="7">
        <v>1</v>
      </c>
      <c r="E6830" s="7">
        <v>26</v>
      </c>
      <c r="F6830" s="7">
        <v>3</v>
      </c>
      <c r="G6830" s="7">
        <v>18</v>
      </c>
      <c r="H6830" s="1">
        <v>29</v>
      </c>
      <c r="I6830" s="7">
        <v>0</v>
      </c>
      <c r="J6830" s="7">
        <v>24</v>
      </c>
      <c r="K6830" s="7">
        <v>0</v>
      </c>
      <c r="L6830" s="7">
        <v>288</v>
      </c>
      <c r="M6830" s="36">
        <v>45.359702440351988</v>
      </c>
      <c r="N6830" s="37" t="s">
        <v>183</v>
      </c>
      <c r="O6830" s="38">
        <v>6.3492480000000002</v>
      </c>
      <c r="AW6830" s="26"/>
    </row>
    <row r="6831" spans="1:49" x14ac:dyDescent="0.2">
      <c r="A6831" s="7">
        <v>57</v>
      </c>
      <c r="B6831" s="40">
        <v>1893</v>
      </c>
      <c r="C6831" s="18">
        <f>B6831-B6830</f>
        <v>1</v>
      </c>
      <c r="D6831" s="7">
        <v>1</v>
      </c>
      <c r="E6831" s="7">
        <v>21</v>
      </c>
      <c r="F6831" s="7">
        <v>1</v>
      </c>
      <c r="G6831" s="7">
        <v>2</v>
      </c>
      <c r="H6831" s="1">
        <v>29</v>
      </c>
      <c r="I6831" s="7">
        <v>0</v>
      </c>
      <c r="J6831" s="7">
        <v>0</v>
      </c>
      <c r="K6831" s="7">
        <v>4</v>
      </c>
      <c r="L6831" s="7">
        <v>4</v>
      </c>
      <c r="M6831" s="36">
        <v>0.4535970244035199</v>
      </c>
      <c r="N6831" s="37" t="s">
        <v>183</v>
      </c>
      <c r="O6831" s="38">
        <v>8.8184000000000005</v>
      </c>
      <c r="AW6831" s="26"/>
    </row>
    <row r="6832" spans="1:49" x14ac:dyDescent="0.2">
      <c r="A6832" s="7">
        <v>30</v>
      </c>
      <c r="B6832" s="40">
        <v>1893</v>
      </c>
      <c r="C6832" s="40"/>
      <c r="D6832" s="7">
        <v>1</v>
      </c>
      <c r="E6832" s="7">
        <v>22</v>
      </c>
      <c r="F6832" s="7">
        <v>1</v>
      </c>
      <c r="G6832" s="7">
        <v>2</v>
      </c>
      <c r="H6832" s="1">
        <v>29</v>
      </c>
      <c r="I6832" s="7">
        <v>0</v>
      </c>
      <c r="J6832" s="7">
        <v>0</v>
      </c>
      <c r="K6832" s="7">
        <v>4.5</v>
      </c>
      <c r="L6832" s="7">
        <v>4.5</v>
      </c>
      <c r="M6832" s="36">
        <v>0.4535970244035199</v>
      </c>
      <c r="N6832" s="37" t="s">
        <v>183</v>
      </c>
      <c r="O6832" s="38">
        <v>9.9207000000000001</v>
      </c>
      <c r="AW6832" s="26"/>
    </row>
    <row r="6833" spans="1:49" x14ac:dyDescent="0.2">
      <c r="A6833" s="7">
        <v>87</v>
      </c>
      <c r="B6833" s="40">
        <v>1893</v>
      </c>
      <c r="C6833" s="40"/>
      <c r="D6833" s="7">
        <v>1</v>
      </c>
      <c r="E6833" s="7">
        <v>22</v>
      </c>
      <c r="F6833" s="7">
        <v>2</v>
      </c>
      <c r="G6833" s="7">
        <v>18</v>
      </c>
      <c r="H6833" s="1">
        <v>29</v>
      </c>
      <c r="I6833" s="7">
        <v>0</v>
      </c>
      <c r="J6833" s="7">
        <v>15</v>
      </c>
      <c r="K6833" s="7">
        <v>11.25</v>
      </c>
      <c r="L6833" s="7">
        <v>191.25</v>
      </c>
      <c r="M6833" s="36">
        <v>45.359702440351988</v>
      </c>
      <c r="N6833" s="37" t="s">
        <v>183</v>
      </c>
      <c r="O6833" s="38">
        <v>4.2162975000000005</v>
      </c>
      <c r="AW6833" s="26"/>
    </row>
    <row r="6834" spans="1:49" x14ac:dyDescent="0.2">
      <c r="A6834" s="7">
        <v>13</v>
      </c>
      <c r="B6834" s="40">
        <v>1893</v>
      </c>
      <c r="C6834" s="40"/>
      <c r="D6834" s="7">
        <v>12</v>
      </c>
      <c r="E6834" s="7">
        <v>24</v>
      </c>
      <c r="F6834" s="7">
        <v>1</v>
      </c>
      <c r="G6834" s="7">
        <v>2</v>
      </c>
      <c r="H6834" s="1">
        <v>29</v>
      </c>
      <c r="I6834" s="7">
        <v>0</v>
      </c>
      <c r="J6834" s="7">
        <v>0</v>
      </c>
      <c r="K6834" s="7">
        <v>4.75</v>
      </c>
      <c r="L6834" s="7">
        <v>4.75</v>
      </c>
      <c r="M6834" s="36">
        <v>0.4535970244035199</v>
      </c>
      <c r="N6834" s="37" t="s">
        <v>183</v>
      </c>
      <c r="O6834" s="38">
        <v>10.47185</v>
      </c>
      <c r="P6834">
        <v>0</v>
      </c>
      <c r="Q6834">
        <v>0</v>
      </c>
      <c r="R6834">
        <v>4.75</v>
      </c>
      <c r="S6834">
        <v>0</v>
      </c>
      <c r="T6834">
        <v>0</v>
      </c>
      <c r="U6834">
        <v>4.75</v>
      </c>
      <c r="V6834">
        <v>0</v>
      </c>
      <c r="W6834">
        <v>0</v>
      </c>
      <c r="X6834">
        <v>4.75</v>
      </c>
      <c r="Y6834">
        <v>0</v>
      </c>
      <c r="Z6834">
        <v>0</v>
      </c>
      <c r="AA6834">
        <v>3.25</v>
      </c>
      <c r="AB6834">
        <v>0</v>
      </c>
      <c r="AC6834">
        <v>0</v>
      </c>
      <c r="AD6834">
        <v>3.25</v>
      </c>
      <c r="AE6834">
        <v>0</v>
      </c>
      <c r="AF6834">
        <v>0</v>
      </c>
      <c r="AG6834">
        <v>3.25</v>
      </c>
      <c r="AH6834" s="4">
        <v>0</v>
      </c>
      <c r="AI6834">
        <v>0</v>
      </c>
      <c r="AJ6834">
        <v>3.25</v>
      </c>
      <c r="AK6834">
        <v>0</v>
      </c>
      <c r="AL6834">
        <v>0</v>
      </c>
      <c r="AM6834">
        <v>3.25</v>
      </c>
      <c r="AN6834">
        <v>0</v>
      </c>
      <c r="AO6834">
        <v>0</v>
      </c>
      <c r="AP6834">
        <v>3.25</v>
      </c>
      <c r="AQ6834">
        <v>0</v>
      </c>
      <c r="AR6834">
        <v>0</v>
      </c>
      <c r="AS6834">
        <v>3.25</v>
      </c>
      <c r="AT6834">
        <v>0</v>
      </c>
      <c r="AU6834">
        <v>0</v>
      </c>
      <c r="AV6834">
        <v>4.75</v>
      </c>
      <c r="AW6834" s="26"/>
    </row>
    <row r="6835" spans="1:49" x14ac:dyDescent="0.2">
      <c r="A6835" s="7">
        <v>92</v>
      </c>
      <c r="B6835" s="40">
        <v>1893</v>
      </c>
      <c r="C6835" s="40"/>
      <c r="D6835" s="7">
        <v>1</v>
      </c>
      <c r="E6835" s="7">
        <v>26</v>
      </c>
      <c r="F6835" s="7">
        <v>3</v>
      </c>
      <c r="G6835" s="7">
        <v>18</v>
      </c>
      <c r="H6835" s="1">
        <v>29</v>
      </c>
      <c r="I6835" s="7">
        <v>1</v>
      </c>
      <c r="J6835" s="7">
        <v>2</v>
      </c>
      <c r="K6835" s="7">
        <v>11</v>
      </c>
      <c r="L6835" s="7">
        <v>275</v>
      </c>
      <c r="M6835" s="36">
        <v>45.359702440351988</v>
      </c>
      <c r="N6835" s="37" t="s">
        <v>183</v>
      </c>
      <c r="O6835" s="38">
        <v>6.0626500000000005</v>
      </c>
      <c r="AW6835" s="26"/>
    </row>
    <row r="6836" spans="1:49" x14ac:dyDescent="0.2">
      <c r="A6836" s="7">
        <v>57</v>
      </c>
      <c r="B6836" s="40">
        <v>1894</v>
      </c>
      <c r="C6836" s="18">
        <f>B6836-B6835</f>
        <v>1</v>
      </c>
      <c r="D6836" s="7">
        <v>1</v>
      </c>
      <c r="E6836" s="7">
        <v>21</v>
      </c>
      <c r="F6836" s="7">
        <v>1</v>
      </c>
      <c r="G6836" s="7">
        <v>2</v>
      </c>
      <c r="H6836" s="1">
        <v>29</v>
      </c>
      <c r="I6836" s="7">
        <v>0</v>
      </c>
      <c r="J6836" s="7">
        <v>0</v>
      </c>
      <c r="K6836" s="7">
        <v>3</v>
      </c>
      <c r="L6836" s="7">
        <v>3</v>
      </c>
      <c r="M6836" s="36">
        <v>0.4535970244035199</v>
      </c>
      <c r="N6836" s="37" t="s">
        <v>183</v>
      </c>
      <c r="O6836" s="38">
        <v>6.6138000000000003</v>
      </c>
      <c r="AW6836" s="26"/>
    </row>
    <row r="6837" spans="1:49" x14ac:dyDescent="0.2">
      <c r="A6837" s="7">
        <v>30</v>
      </c>
      <c r="B6837" s="40">
        <v>1894</v>
      </c>
      <c r="C6837" s="40"/>
      <c r="D6837" s="7">
        <v>1</v>
      </c>
      <c r="E6837" s="7">
        <v>22</v>
      </c>
      <c r="F6837" s="7">
        <v>1</v>
      </c>
      <c r="G6837" s="7">
        <v>2</v>
      </c>
      <c r="H6837" s="1">
        <v>29</v>
      </c>
      <c r="I6837" s="7">
        <v>0</v>
      </c>
      <c r="J6837" s="7">
        <v>0</v>
      </c>
      <c r="K6837" s="7">
        <v>4</v>
      </c>
      <c r="L6837" s="7">
        <v>4</v>
      </c>
      <c r="M6837" s="36">
        <v>0.4535970244035199</v>
      </c>
      <c r="N6837" s="37" t="s">
        <v>183</v>
      </c>
      <c r="O6837" s="38">
        <v>8.8184000000000005</v>
      </c>
      <c r="AW6837" s="26"/>
    </row>
    <row r="6838" spans="1:49" x14ac:dyDescent="0.2">
      <c r="A6838" s="7">
        <v>88</v>
      </c>
      <c r="B6838" s="40">
        <v>1894</v>
      </c>
      <c r="C6838" s="40"/>
      <c r="D6838" s="7">
        <v>1</v>
      </c>
      <c r="E6838" s="7">
        <v>22</v>
      </c>
      <c r="F6838" s="7">
        <v>2</v>
      </c>
      <c r="G6838" s="7">
        <v>18</v>
      </c>
      <c r="H6838" s="1">
        <v>29</v>
      </c>
      <c r="I6838" s="7">
        <v>0</v>
      </c>
      <c r="J6838" s="7">
        <v>13</v>
      </c>
      <c r="K6838" s="7">
        <v>0.75</v>
      </c>
      <c r="L6838" s="7">
        <v>156.75</v>
      </c>
      <c r="M6838" s="36">
        <v>45.359702440351988</v>
      </c>
      <c r="N6838" s="37" t="s">
        <v>183</v>
      </c>
      <c r="O6838" s="38">
        <v>3.4557105000000004</v>
      </c>
      <c r="AW6838" s="26"/>
    </row>
    <row r="6839" spans="1:49" x14ac:dyDescent="0.2">
      <c r="A6839" s="7">
        <v>13</v>
      </c>
      <c r="B6839" s="40">
        <v>1894</v>
      </c>
      <c r="C6839" s="40"/>
      <c r="D6839" s="7">
        <v>12</v>
      </c>
      <c r="E6839" s="7">
        <v>24</v>
      </c>
      <c r="F6839" s="7">
        <v>1</v>
      </c>
      <c r="G6839" s="7">
        <v>2</v>
      </c>
      <c r="H6839" s="1">
        <v>29</v>
      </c>
      <c r="I6839" s="7">
        <v>0</v>
      </c>
      <c r="J6839" s="7">
        <v>0</v>
      </c>
      <c r="K6839" s="7">
        <v>4.5</v>
      </c>
      <c r="L6839" s="7">
        <v>4.5</v>
      </c>
      <c r="M6839" s="36">
        <v>0.4535970244035199</v>
      </c>
      <c r="N6839" s="37" t="s">
        <v>183</v>
      </c>
      <c r="O6839" s="38">
        <v>9.9207000000000001</v>
      </c>
      <c r="P6839">
        <v>0</v>
      </c>
      <c r="Q6839">
        <v>0</v>
      </c>
      <c r="R6839">
        <v>4.5</v>
      </c>
      <c r="S6839">
        <v>0</v>
      </c>
      <c r="T6839">
        <v>0</v>
      </c>
      <c r="U6839">
        <v>4.5</v>
      </c>
      <c r="V6839">
        <v>0</v>
      </c>
      <c r="W6839">
        <v>0</v>
      </c>
      <c r="X6839">
        <v>4</v>
      </c>
      <c r="Y6839">
        <v>0</v>
      </c>
      <c r="Z6839">
        <v>0</v>
      </c>
      <c r="AA6839">
        <v>4.5</v>
      </c>
      <c r="AB6839">
        <v>0</v>
      </c>
      <c r="AC6839">
        <v>0</v>
      </c>
      <c r="AD6839">
        <v>4</v>
      </c>
      <c r="AE6839">
        <v>0</v>
      </c>
      <c r="AF6839">
        <v>0</v>
      </c>
      <c r="AG6839">
        <v>4</v>
      </c>
      <c r="AH6839">
        <v>0</v>
      </c>
      <c r="AI6839">
        <v>0</v>
      </c>
      <c r="AJ6839">
        <v>4</v>
      </c>
      <c r="AK6839">
        <v>0</v>
      </c>
      <c r="AL6839">
        <v>0</v>
      </c>
      <c r="AM6839">
        <v>4</v>
      </c>
      <c r="AN6839">
        <v>0</v>
      </c>
      <c r="AO6839">
        <v>0</v>
      </c>
      <c r="AP6839" s="4">
        <v>4</v>
      </c>
      <c r="AQ6839">
        <v>0</v>
      </c>
      <c r="AR6839">
        <v>0</v>
      </c>
      <c r="AS6839">
        <v>4</v>
      </c>
      <c r="AT6839">
        <v>0</v>
      </c>
      <c r="AU6839">
        <v>0</v>
      </c>
      <c r="AV6839">
        <v>4</v>
      </c>
      <c r="AW6839" s="26"/>
    </row>
    <row r="6840" spans="1:49" x14ac:dyDescent="0.2">
      <c r="A6840" s="7">
        <v>93</v>
      </c>
      <c r="B6840" s="40">
        <v>1894</v>
      </c>
      <c r="C6840" s="40"/>
      <c r="D6840" s="7">
        <v>1</v>
      </c>
      <c r="E6840" s="7">
        <v>26</v>
      </c>
      <c r="F6840" s="7">
        <v>3</v>
      </c>
      <c r="G6840" s="7">
        <v>18</v>
      </c>
      <c r="H6840" s="1">
        <v>29</v>
      </c>
      <c r="I6840" s="7">
        <v>1</v>
      </c>
      <c r="J6840" s="7">
        <v>0</v>
      </c>
      <c r="K6840" s="7">
        <v>5</v>
      </c>
      <c r="L6840" s="7">
        <v>245</v>
      </c>
      <c r="M6840" s="36">
        <v>45.359702440351988</v>
      </c>
      <c r="N6840" s="37" t="s">
        <v>183</v>
      </c>
      <c r="O6840" s="38">
        <v>5.4012700000000002</v>
      </c>
      <c r="AW6840" s="26"/>
    </row>
    <row r="6841" spans="1:49" x14ac:dyDescent="0.2">
      <c r="A6841" s="7">
        <v>56</v>
      </c>
      <c r="B6841" s="40">
        <v>1895</v>
      </c>
      <c r="C6841" s="18">
        <f>B6841-B6840</f>
        <v>1</v>
      </c>
      <c r="D6841" s="7">
        <v>1</v>
      </c>
      <c r="E6841" s="7">
        <v>21</v>
      </c>
      <c r="F6841" s="7">
        <v>1</v>
      </c>
      <c r="G6841" s="7">
        <v>2</v>
      </c>
      <c r="H6841" s="1">
        <v>29</v>
      </c>
      <c r="I6841" s="7">
        <v>0</v>
      </c>
      <c r="J6841" s="7">
        <v>0</v>
      </c>
      <c r="K6841" s="7">
        <v>3</v>
      </c>
      <c r="L6841" s="7">
        <v>3</v>
      </c>
      <c r="M6841" s="36">
        <v>0.4535970244035199</v>
      </c>
      <c r="N6841" s="37" t="s">
        <v>183</v>
      </c>
      <c r="O6841" s="38">
        <v>6.6138000000000003</v>
      </c>
      <c r="AW6841" s="26"/>
    </row>
    <row r="6842" spans="1:49" x14ac:dyDescent="0.2">
      <c r="A6842" s="7">
        <v>29</v>
      </c>
      <c r="B6842" s="40">
        <v>1895</v>
      </c>
      <c r="C6842" s="40"/>
      <c r="D6842" s="7">
        <v>1</v>
      </c>
      <c r="E6842" s="7">
        <v>22</v>
      </c>
      <c r="F6842" s="7">
        <v>1</v>
      </c>
      <c r="G6842" s="7">
        <v>2</v>
      </c>
      <c r="H6842" s="1">
        <v>29</v>
      </c>
      <c r="I6842" s="7">
        <v>0</v>
      </c>
      <c r="J6842" s="7">
        <v>0</v>
      </c>
      <c r="K6842" s="7">
        <v>4</v>
      </c>
      <c r="L6842" s="7">
        <v>4</v>
      </c>
      <c r="M6842" s="36">
        <v>0.4535970244035199</v>
      </c>
      <c r="N6842" s="37" t="s">
        <v>183</v>
      </c>
      <c r="O6842" s="38">
        <v>8.8184000000000005</v>
      </c>
      <c r="AW6842" s="26"/>
    </row>
    <row r="6843" spans="1:49" x14ac:dyDescent="0.2">
      <c r="A6843" s="7">
        <v>86</v>
      </c>
      <c r="B6843" s="40">
        <v>1895</v>
      </c>
      <c r="C6843" s="40"/>
      <c r="D6843" s="7">
        <v>1</v>
      </c>
      <c r="E6843" s="7">
        <v>22</v>
      </c>
      <c r="F6843" s="7">
        <v>2</v>
      </c>
      <c r="G6843" s="7">
        <v>18</v>
      </c>
      <c r="H6843" s="1">
        <v>29</v>
      </c>
      <c r="I6843" s="7">
        <v>0</v>
      </c>
      <c r="J6843" s="7">
        <v>13</v>
      </c>
      <c r="K6843" s="7">
        <v>7</v>
      </c>
      <c r="L6843" s="7">
        <v>163</v>
      </c>
      <c r="M6843" s="36">
        <v>45.359702440351988</v>
      </c>
      <c r="N6843" s="37" t="s">
        <v>183</v>
      </c>
      <c r="O6843" s="38">
        <v>3.5934980000000003</v>
      </c>
      <c r="AW6843" s="26"/>
    </row>
    <row r="6844" spans="1:49" x14ac:dyDescent="0.2">
      <c r="A6844" s="7">
        <v>13</v>
      </c>
      <c r="B6844" s="40">
        <v>1895</v>
      </c>
      <c r="C6844" s="40"/>
      <c r="D6844" s="7">
        <v>12</v>
      </c>
      <c r="E6844" s="7">
        <v>24</v>
      </c>
      <c r="F6844" s="7">
        <v>1</v>
      </c>
      <c r="G6844" s="7">
        <v>2</v>
      </c>
      <c r="H6844" s="1">
        <v>29</v>
      </c>
      <c r="I6844" s="7">
        <v>0</v>
      </c>
      <c r="J6844" s="7">
        <v>0</v>
      </c>
      <c r="K6844" s="7">
        <v>4.5</v>
      </c>
      <c r="L6844" s="7">
        <v>4.5</v>
      </c>
      <c r="M6844" s="36">
        <v>0.4535970244035199</v>
      </c>
      <c r="N6844" s="37" t="s">
        <v>183</v>
      </c>
      <c r="O6844" s="38">
        <v>9.9207000000000001</v>
      </c>
      <c r="P6844">
        <v>0</v>
      </c>
      <c r="Q6844">
        <v>0</v>
      </c>
      <c r="R6844">
        <v>3.5</v>
      </c>
      <c r="S6844">
        <v>0</v>
      </c>
      <c r="T6844">
        <v>0</v>
      </c>
      <c r="U6844">
        <v>3.5</v>
      </c>
      <c r="V6844">
        <v>0</v>
      </c>
      <c r="W6844">
        <v>0</v>
      </c>
      <c r="X6844">
        <v>3.75</v>
      </c>
      <c r="Y6844">
        <v>0</v>
      </c>
      <c r="Z6844">
        <v>0</v>
      </c>
      <c r="AA6844">
        <v>3.5</v>
      </c>
      <c r="AB6844">
        <v>0</v>
      </c>
      <c r="AC6844">
        <v>0</v>
      </c>
      <c r="AD6844">
        <v>3.5</v>
      </c>
      <c r="AE6844">
        <v>0</v>
      </c>
      <c r="AF6844">
        <v>0</v>
      </c>
      <c r="AG6844">
        <v>3.5</v>
      </c>
      <c r="AH6844">
        <v>0</v>
      </c>
      <c r="AI6844">
        <v>0</v>
      </c>
      <c r="AJ6844">
        <v>3.5</v>
      </c>
      <c r="AK6844">
        <v>0</v>
      </c>
      <c r="AL6844">
        <v>0</v>
      </c>
      <c r="AM6844">
        <v>3.5</v>
      </c>
      <c r="AN6844">
        <v>0</v>
      </c>
      <c r="AO6844">
        <v>0</v>
      </c>
      <c r="AP6844" s="4">
        <v>3</v>
      </c>
      <c r="AQ6844">
        <v>0</v>
      </c>
      <c r="AR6844">
        <v>0</v>
      </c>
      <c r="AS6844">
        <v>3</v>
      </c>
      <c r="AT6844">
        <v>0</v>
      </c>
      <c r="AU6844">
        <v>0</v>
      </c>
      <c r="AV6844">
        <v>3</v>
      </c>
      <c r="AW6844" s="26"/>
    </row>
    <row r="6845" spans="1:49" x14ac:dyDescent="0.2">
      <c r="A6845" s="7">
        <v>91</v>
      </c>
      <c r="B6845" s="40">
        <v>1895</v>
      </c>
      <c r="C6845" s="40"/>
      <c r="D6845" s="7">
        <v>1</v>
      </c>
      <c r="E6845" s="7">
        <v>26</v>
      </c>
      <c r="F6845" s="7">
        <v>3</v>
      </c>
      <c r="G6845" s="7">
        <v>18</v>
      </c>
      <c r="H6845" s="1">
        <v>29</v>
      </c>
      <c r="I6845" s="7">
        <v>1</v>
      </c>
      <c r="J6845" s="7">
        <v>0</v>
      </c>
      <c r="K6845" s="7">
        <v>0</v>
      </c>
      <c r="L6845" s="7">
        <v>240</v>
      </c>
      <c r="M6845" s="36">
        <v>45.359702440351988</v>
      </c>
      <c r="N6845" s="37" t="s">
        <v>183</v>
      </c>
      <c r="O6845" s="38">
        <v>5.2910400000000006</v>
      </c>
      <c r="AW6845" s="26"/>
    </row>
    <row r="6846" spans="1:49" x14ac:dyDescent="0.2">
      <c r="A6846" s="7">
        <v>57</v>
      </c>
      <c r="B6846" s="40">
        <v>1896</v>
      </c>
      <c r="C6846" s="18">
        <f>B6846-B6845</f>
        <v>1</v>
      </c>
      <c r="D6846" s="7">
        <v>1</v>
      </c>
      <c r="E6846" s="7">
        <v>21</v>
      </c>
      <c r="F6846" s="7">
        <v>1</v>
      </c>
      <c r="G6846" s="7">
        <v>2</v>
      </c>
      <c r="H6846" s="1">
        <v>29</v>
      </c>
      <c r="I6846" s="7">
        <v>0</v>
      </c>
      <c r="J6846" s="7">
        <v>0</v>
      </c>
      <c r="K6846" s="7">
        <v>3</v>
      </c>
      <c r="L6846" s="7">
        <v>3</v>
      </c>
      <c r="M6846" s="36">
        <v>0.4535970244035199</v>
      </c>
      <c r="N6846" s="37" t="s">
        <v>183</v>
      </c>
      <c r="O6846" s="38">
        <v>6.6138000000000003</v>
      </c>
      <c r="AW6846" s="26"/>
    </row>
    <row r="6847" spans="1:49" x14ac:dyDescent="0.2">
      <c r="A6847" s="7">
        <v>30</v>
      </c>
      <c r="B6847" s="40">
        <v>1896</v>
      </c>
      <c r="C6847" s="40"/>
      <c r="D6847" s="7">
        <v>1</v>
      </c>
      <c r="E6847" s="7">
        <v>22</v>
      </c>
      <c r="F6847" s="7">
        <v>1</v>
      </c>
      <c r="G6847" s="7">
        <v>2</v>
      </c>
      <c r="H6847" s="1">
        <v>29</v>
      </c>
      <c r="I6847" s="7">
        <v>0</v>
      </c>
      <c r="J6847" s="7">
        <v>0</v>
      </c>
      <c r="K6847" s="7">
        <v>4.5</v>
      </c>
      <c r="L6847" s="7">
        <v>4.5</v>
      </c>
      <c r="M6847" s="36">
        <v>0.4535970244035199</v>
      </c>
      <c r="N6847" s="37" t="s">
        <v>183</v>
      </c>
      <c r="O6847" s="38">
        <v>9.9207000000000001</v>
      </c>
      <c r="AW6847" s="26"/>
    </row>
    <row r="6848" spans="1:49" x14ac:dyDescent="0.2">
      <c r="A6848" s="7">
        <v>87</v>
      </c>
      <c r="B6848" s="40">
        <v>1896</v>
      </c>
      <c r="C6848" s="40"/>
      <c r="D6848" s="7">
        <v>1</v>
      </c>
      <c r="E6848" s="7">
        <v>22</v>
      </c>
      <c r="F6848" s="7">
        <v>2</v>
      </c>
      <c r="G6848" s="7">
        <v>18</v>
      </c>
      <c r="H6848" s="1">
        <v>29</v>
      </c>
      <c r="I6848" s="7">
        <v>0</v>
      </c>
      <c r="J6848" s="7">
        <v>17</v>
      </c>
      <c r="K6848" s="7">
        <v>6.5</v>
      </c>
      <c r="L6848" s="7">
        <v>210.5</v>
      </c>
      <c r="M6848" s="36">
        <v>45.359702440351988</v>
      </c>
      <c r="N6848" s="37" t="s">
        <v>183</v>
      </c>
      <c r="O6848" s="38">
        <v>4.6406830000000001</v>
      </c>
      <c r="AW6848" s="26"/>
    </row>
    <row r="6849" spans="1:49" x14ac:dyDescent="0.2">
      <c r="A6849" s="7">
        <v>13</v>
      </c>
      <c r="B6849" s="40">
        <v>1896</v>
      </c>
      <c r="C6849" s="40"/>
      <c r="D6849" s="7">
        <v>12</v>
      </c>
      <c r="E6849" s="7">
        <v>24</v>
      </c>
      <c r="F6849" s="7">
        <v>1</v>
      </c>
      <c r="G6849" s="7">
        <v>2</v>
      </c>
      <c r="H6849" s="1">
        <v>29</v>
      </c>
      <c r="I6849" s="7">
        <v>0</v>
      </c>
      <c r="J6849" s="7">
        <v>0</v>
      </c>
      <c r="K6849" s="7">
        <v>3</v>
      </c>
      <c r="L6849" s="7">
        <v>3</v>
      </c>
      <c r="M6849" s="36">
        <v>0.4535970244035199</v>
      </c>
      <c r="N6849" s="37" t="s">
        <v>183</v>
      </c>
      <c r="O6849" s="38">
        <v>6.6138000000000003</v>
      </c>
      <c r="P6849">
        <v>0</v>
      </c>
      <c r="Q6849">
        <v>0</v>
      </c>
      <c r="R6849">
        <v>3.5</v>
      </c>
      <c r="S6849">
        <v>0</v>
      </c>
      <c r="T6849">
        <v>0</v>
      </c>
      <c r="U6849">
        <v>3</v>
      </c>
      <c r="V6849">
        <v>0</v>
      </c>
      <c r="W6849">
        <v>0</v>
      </c>
      <c r="X6849">
        <v>4.75</v>
      </c>
      <c r="Y6849">
        <v>0</v>
      </c>
      <c r="Z6849">
        <v>0</v>
      </c>
      <c r="AA6849">
        <v>4.75</v>
      </c>
      <c r="AB6849">
        <v>0</v>
      </c>
      <c r="AC6849">
        <v>0</v>
      </c>
      <c r="AD6849">
        <v>4.75</v>
      </c>
      <c r="AE6849">
        <v>0</v>
      </c>
      <c r="AF6849">
        <v>0</v>
      </c>
      <c r="AG6849">
        <v>4.75</v>
      </c>
      <c r="AH6849">
        <v>0</v>
      </c>
      <c r="AI6849">
        <v>0</v>
      </c>
      <c r="AJ6849">
        <v>4.75</v>
      </c>
      <c r="AK6849">
        <v>0</v>
      </c>
      <c r="AL6849">
        <v>0</v>
      </c>
      <c r="AM6849">
        <v>5</v>
      </c>
      <c r="AN6849">
        <v>0</v>
      </c>
      <c r="AO6849">
        <v>0</v>
      </c>
      <c r="AP6849">
        <v>5</v>
      </c>
      <c r="AQ6849">
        <v>0</v>
      </c>
      <c r="AR6849">
        <v>0</v>
      </c>
      <c r="AS6849" s="4">
        <v>5</v>
      </c>
      <c r="AT6849">
        <v>0</v>
      </c>
      <c r="AU6849">
        <v>0</v>
      </c>
      <c r="AV6849">
        <v>5</v>
      </c>
      <c r="AW6849" s="26"/>
    </row>
    <row r="6850" spans="1:49" x14ac:dyDescent="0.2">
      <c r="A6850" s="7">
        <v>92</v>
      </c>
      <c r="B6850" s="40">
        <v>1896</v>
      </c>
      <c r="C6850" s="40"/>
      <c r="D6850" s="7">
        <v>1</v>
      </c>
      <c r="E6850" s="7">
        <v>26</v>
      </c>
      <c r="F6850" s="7">
        <v>3</v>
      </c>
      <c r="G6850" s="7">
        <v>18</v>
      </c>
      <c r="H6850" s="1">
        <v>29</v>
      </c>
      <c r="I6850" s="7">
        <v>0</v>
      </c>
      <c r="J6850" s="7">
        <v>17</v>
      </c>
      <c r="K6850" s="7">
        <v>7.5</v>
      </c>
      <c r="L6850" s="7">
        <v>211.5</v>
      </c>
      <c r="M6850" s="36">
        <v>45.359702440351988</v>
      </c>
      <c r="N6850" s="37" t="s">
        <v>183</v>
      </c>
      <c r="O6850" s="38">
        <v>4.6627290000000006</v>
      </c>
      <c r="AW6850" s="26"/>
    </row>
    <row r="6851" spans="1:49" x14ac:dyDescent="0.2">
      <c r="A6851" s="7">
        <v>54</v>
      </c>
      <c r="B6851" s="40">
        <v>1897</v>
      </c>
      <c r="C6851" s="18">
        <f>B6851-B6850</f>
        <v>1</v>
      </c>
      <c r="D6851" s="7">
        <v>1</v>
      </c>
      <c r="E6851" s="7">
        <v>21</v>
      </c>
      <c r="F6851" s="7">
        <v>1</v>
      </c>
      <c r="G6851" s="7">
        <v>2</v>
      </c>
      <c r="H6851" s="1">
        <v>29</v>
      </c>
      <c r="I6851" s="7">
        <v>0</v>
      </c>
      <c r="J6851" s="7">
        <v>0</v>
      </c>
      <c r="K6851" s="7">
        <v>2.5</v>
      </c>
      <c r="L6851" s="7">
        <v>2.5</v>
      </c>
      <c r="M6851" s="36">
        <v>0.4535970244035199</v>
      </c>
      <c r="N6851" s="37" t="s">
        <v>183</v>
      </c>
      <c r="O6851" s="38">
        <v>5.5114999999999998</v>
      </c>
      <c r="AW6851" s="26"/>
    </row>
    <row r="6852" spans="1:49" x14ac:dyDescent="0.2">
      <c r="A6852" s="7">
        <v>26</v>
      </c>
      <c r="B6852" s="40">
        <v>1897</v>
      </c>
      <c r="C6852" s="40"/>
      <c r="D6852" s="7">
        <v>1</v>
      </c>
      <c r="E6852" s="7">
        <v>22</v>
      </c>
      <c r="F6852" s="7">
        <v>1</v>
      </c>
      <c r="G6852" s="7">
        <v>2</v>
      </c>
      <c r="H6852" s="1">
        <v>29</v>
      </c>
      <c r="I6852" s="7">
        <v>0</v>
      </c>
      <c r="J6852" s="7">
        <v>0</v>
      </c>
      <c r="K6852" s="7">
        <v>5.5</v>
      </c>
      <c r="L6852" s="7">
        <v>5.5</v>
      </c>
      <c r="M6852" s="36">
        <v>0.4535970244035199</v>
      </c>
      <c r="N6852" s="37" t="s">
        <v>183</v>
      </c>
      <c r="O6852" s="38">
        <v>12.125300000000001</v>
      </c>
      <c r="AW6852" s="26"/>
    </row>
    <row r="6853" spans="1:49" x14ac:dyDescent="0.2">
      <c r="A6853" s="7">
        <v>85</v>
      </c>
      <c r="B6853" s="40">
        <v>1897</v>
      </c>
      <c r="C6853" s="40"/>
      <c r="D6853" s="7">
        <v>1</v>
      </c>
      <c r="E6853" s="7">
        <v>22</v>
      </c>
      <c r="F6853" s="7">
        <v>2</v>
      </c>
      <c r="G6853" s="7">
        <v>18</v>
      </c>
      <c r="H6853" s="1">
        <v>29</v>
      </c>
      <c r="I6853" s="7">
        <v>0</v>
      </c>
      <c r="J6853" s="7">
        <v>20</v>
      </c>
      <c r="K6853" s="7">
        <v>7.5</v>
      </c>
      <c r="L6853" s="7">
        <v>247.5</v>
      </c>
      <c r="M6853" s="36">
        <v>45.359702440351988</v>
      </c>
      <c r="N6853" s="37" t="s">
        <v>183</v>
      </c>
      <c r="O6853" s="38">
        <v>5.456385</v>
      </c>
      <c r="AW6853" s="26"/>
    </row>
    <row r="6854" spans="1:49" x14ac:dyDescent="0.2">
      <c r="A6854" s="7">
        <v>13</v>
      </c>
      <c r="B6854" s="40">
        <v>1897</v>
      </c>
      <c r="C6854" s="40"/>
      <c r="D6854" s="7">
        <v>12</v>
      </c>
      <c r="E6854" s="7">
        <v>24</v>
      </c>
      <c r="F6854" s="7">
        <v>1</v>
      </c>
      <c r="G6854" s="7">
        <v>2</v>
      </c>
      <c r="H6854" s="1">
        <v>29</v>
      </c>
      <c r="I6854" s="7">
        <v>0</v>
      </c>
      <c r="J6854" s="7">
        <v>0</v>
      </c>
      <c r="K6854" s="7">
        <v>4.25</v>
      </c>
      <c r="L6854" s="7">
        <v>4.25</v>
      </c>
      <c r="M6854" s="36">
        <v>0.4535970244035199</v>
      </c>
      <c r="N6854" s="37" t="s">
        <v>183</v>
      </c>
      <c r="O6854" s="38">
        <v>9.3695500000000003</v>
      </c>
      <c r="P6854">
        <v>0</v>
      </c>
      <c r="Q6854">
        <v>0</v>
      </c>
      <c r="R6854">
        <v>5</v>
      </c>
      <c r="S6854">
        <v>0</v>
      </c>
      <c r="T6854">
        <v>0</v>
      </c>
      <c r="U6854">
        <v>5</v>
      </c>
      <c r="V6854">
        <v>0</v>
      </c>
      <c r="W6854">
        <v>0</v>
      </c>
      <c r="X6854">
        <v>5.5</v>
      </c>
      <c r="Y6854">
        <v>0</v>
      </c>
      <c r="Z6854">
        <v>0</v>
      </c>
      <c r="AA6854">
        <v>5.5</v>
      </c>
      <c r="AB6854">
        <v>0</v>
      </c>
      <c r="AC6854">
        <v>0</v>
      </c>
      <c r="AD6854">
        <v>7</v>
      </c>
      <c r="AE6854">
        <v>0</v>
      </c>
      <c r="AF6854">
        <v>0</v>
      </c>
      <c r="AG6854">
        <v>5.5</v>
      </c>
      <c r="AH6854">
        <v>0</v>
      </c>
      <c r="AI6854">
        <v>0</v>
      </c>
      <c r="AJ6854">
        <v>5.75</v>
      </c>
      <c r="AK6854">
        <v>0</v>
      </c>
      <c r="AL6854">
        <v>0</v>
      </c>
      <c r="AM6854">
        <v>6</v>
      </c>
      <c r="AN6854">
        <v>0</v>
      </c>
      <c r="AO6854">
        <v>0</v>
      </c>
      <c r="AP6854" s="4">
        <v>6</v>
      </c>
      <c r="AQ6854">
        <v>0</v>
      </c>
      <c r="AR6854">
        <v>0</v>
      </c>
      <c r="AS6854">
        <v>6</v>
      </c>
      <c r="AT6854">
        <v>0</v>
      </c>
      <c r="AU6854">
        <v>0</v>
      </c>
      <c r="AV6854">
        <v>6</v>
      </c>
      <c r="AW6854" s="26"/>
    </row>
    <row r="6855" spans="1:49" x14ac:dyDescent="0.2">
      <c r="A6855" s="7">
        <v>90</v>
      </c>
      <c r="B6855" s="40">
        <v>1897</v>
      </c>
      <c r="C6855" s="40"/>
      <c r="D6855" s="7">
        <v>1</v>
      </c>
      <c r="E6855" s="7">
        <v>26</v>
      </c>
      <c r="F6855" s="7">
        <v>3</v>
      </c>
      <c r="G6855" s="7">
        <v>18</v>
      </c>
      <c r="H6855" s="1">
        <v>29</v>
      </c>
      <c r="I6855" s="7">
        <v>0</v>
      </c>
      <c r="J6855" s="7">
        <v>18</v>
      </c>
      <c r="K6855" s="7">
        <v>5</v>
      </c>
      <c r="L6855" s="7">
        <v>221</v>
      </c>
      <c r="M6855" s="36">
        <v>45.359702440351988</v>
      </c>
      <c r="N6855" s="37" t="s">
        <v>183</v>
      </c>
      <c r="O6855" s="38">
        <v>4.872166</v>
      </c>
      <c r="AW6855" s="26"/>
    </row>
    <row r="6856" spans="1:49" x14ac:dyDescent="0.2">
      <c r="A6856" s="7">
        <v>53</v>
      </c>
      <c r="B6856" s="40">
        <v>1898</v>
      </c>
      <c r="C6856" s="18">
        <f>B6856-B6855</f>
        <v>1</v>
      </c>
      <c r="D6856" s="7">
        <v>1</v>
      </c>
      <c r="E6856" s="7">
        <v>21</v>
      </c>
      <c r="F6856" s="7">
        <v>1</v>
      </c>
      <c r="G6856" s="7">
        <v>2</v>
      </c>
      <c r="H6856" s="1">
        <v>29</v>
      </c>
      <c r="I6856" s="7">
        <v>0</v>
      </c>
      <c r="J6856" s="7">
        <v>0</v>
      </c>
      <c r="K6856" s="7">
        <v>2.5</v>
      </c>
      <c r="L6856" s="7">
        <v>2.5</v>
      </c>
      <c r="M6856" s="36">
        <v>0.4535970244035199</v>
      </c>
      <c r="N6856" s="37" t="s">
        <v>183</v>
      </c>
      <c r="O6856" s="38">
        <v>5.5114999999999998</v>
      </c>
      <c r="AW6856" s="26"/>
    </row>
    <row r="6857" spans="1:49" x14ac:dyDescent="0.2">
      <c r="A6857" s="7">
        <v>26</v>
      </c>
      <c r="B6857" s="40">
        <v>1898</v>
      </c>
      <c r="C6857" s="40"/>
      <c r="D6857" s="7">
        <v>1</v>
      </c>
      <c r="E6857" s="7">
        <v>22</v>
      </c>
      <c r="F6857" s="7">
        <v>1</v>
      </c>
      <c r="G6857" s="7">
        <v>2</v>
      </c>
      <c r="H6857" s="1">
        <v>29</v>
      </c>
      <c r="I6857" s="7">
        <v>0</v>
      </c>
      <c r="J6857" s="7">
        <v>0</v>
      </c>
      <c r="K6857" s="7">
        <v>6</v>
      </c>
      <c r="L6857" s="7">
        <v>6</v>
      </c>
      <c r="M6857" s="36">
        <v>0.4535970244035199</v>
      </c>
      <c r="N6857" s="37" t="s">
        <v>183</v>
      </c>
      <c r="O6857" s="38">
        <v>13.227600000000001</v>
      </c>
      <c r="AW6857" s="26"/>
    </row>
    <row r="6858" spans="1:49" x14ac:dyDescent="0.2">
      <c r="A6858" s="7">
        <v>83</v>
      </c>
      <c r="B6858" s="40">
        <v>1898</v>
      </c>
      <c r="C6858" s="40"/>
      <c r="D6858" s="7">
        <v>1</v>
      </c>
      <c r="E6858" s="7">
        <v>22</v>
      </c>
      <c r="F6858" s="7">
        <v>2</v>
      </c>
      <c r="G6858" s="7">
        <v>18</v>
      </c>
      <c r="H6858" s="1">
        <v>29</v>
      </c>
      <c r="I6858" s="7">
        <v>0</v>
      </c>
      <c r="J6858" s="7">
        <v>22</v>
      </c>
      <c r="K6858" s="7">
        <v>8.75</v>
      </c>
      <c r="L6858" s="7">
        <v>272.75</v>
      </c>
      <c r="M6858" s="36">
        <v>45.359702440351988</v>
      </c>
      <c r="N6858" s="37" t="s">
        <v>183</v>
      </c>
      <c r="O6858" s="38">
        <v>6.0130465000000006</v>
      </c>
      <c r="AW6858" s="26"/>
    </row>
    <row r="6859" spans="1:49" x14ac:dyDescent="0.2">
      <c r="A6859" s="7">
        <v>12</v>
      </c>
      <c r="B6859" s="40">
        <v>1898</v>
      </c>
      <c r="C6859" s="40"/>
      <c r="D6859" s="7">
        <v>12</v>
      </c>
      <c r="E6859" s="7">
        <v>24</v>
      </c>
      <c r="F6859" s="7">
        <v>1</v>
      </c>
      <c r="G6859" s="7">
        <v>2</v>
      </c>
      <c r="H6859" s="1">
        <v>29</v>
      </c>
      <c r="I6859" s="7">
        <v>0</v>
      </c>
      <c r="J6859" s="7">
        <v>0</v>
      </c>
      <c r="K6859" s="7">
        <v>6</v>
      </c>
      <c r="L6859" s="7">
        <v>6</v>
      </c>
      <c r="M6859" s="36">
        <v>0.4535970244035199</v>
      </c>
      <c r="N6859" s="37" t="s">
        <v>183</v>
      </c>
      <c r="O6859" s="38">
        <v>13.227600000000001</v>
      </c>
      <c r="P6859">
        <v>0</v>
      </c>
      <c r="Q6859">
        <v>0</v>
      </c>
      <c r="R6859">
        <v>4.75</v>
      </c>
      <c r="S6859">
        <v>0</v>
      </c>
      <c r="T6859">
        <v>0</v>
      </c>
      <c r="U6859">
        <v>6.75</v>
      </c>
      <c r="V6859">
        <v>0</v>
      </c>
      <c r="W6859">
        <v>0</v>
      </c>
      <c r="X6859">
        <v>5.25</v>
      </c>
      <c r="Y6859">
        <v>0</v>
      </c>
      <c r="Z6859">
        <v>0</v>
      </c>
      <c r="AA6859">
        <v>5</v>
      </c>
      <c r="AB6859">
        <v>0</v>
      </c>
      <c r="AC6859">
        <v>0</v>
      </c>
      <c r="AD6859">
        <v>5.25</v>
      </c>
      <c r="AE6859">
        <v>0</v>
      </c>
      <c r="AF6859">
        <v>0</v>
      </c>
      <c r="AG6859">
        <v>5</v>
      </c>
      <c r="AH6859">
        <v>0</v>
      </c>
      <c r="AI6859">
        <v>0</v>
      </c>
      <c r="AJ6859">
        <v>5</v>
      </c>
      <c r="AK6859">
        <v>0</v>
      </c>
      <c r="AL6859">
        <v>0</v>
      </c>
      <c r="AM6859">
        <v>4.5</v>
      </c>
      <c r="AN6859">
        <v>0</v>
      </c>
      <c r="AO6859">
        <v>0</v>
      </c>
      <c r="AP6859">
        <v>4.5</v>
      </c>
      <c r="AQ6859">
        <v>0</v>
      </c>
      <c r="AR6859">
        <v>0</v>
      </c>
      <c r="AS6859">
        <v>4</v>
      </c>
      <c r="AT6859">
        <v>0</v>
      </c>
      <c r="AU6859">
        <v>0</v>
      </c>
      <c r="AV6859">
        <v>4.5</v>
      </c>
      <c r="AW6859" s="26"/>
    </row>
    <row r="6860" spans="1:49" x14ac:dyDescent="0.2">
      <c r="A6860" s="7">
        <v>88</v>
      </c>
      <c r="B6860" s="40">
        <v>1898</v>
      </c>
      <c r="C6860" s="40"/>
      <c r="D6860" s="7">
        <v>1</v>
      </c>
      <c r="E6860" s="7">
        <v>26</v>
      </c>
      <c r="F6860" s="7">
        <v>3</v>
      </c>
      <c r="G6860" s="7">
        <v>18</v>
      </c>
      <c r="H6860" s="1">
        <v>29</v>
      </c>
      <c r="I6860" s="7">
        <v>1</v>
      </c>
      <c r="J6860" s="7">
        <v>4</v>
      </c>
      <c r="K6860" s="7">
        <v>0</v>
      </c>
      <c r="L6860" s="7">
        <v>288</v>
      </c>
      <c r="M6860" s="36">
        <v>45.359702440351988</v>
      </c>
      <c r="N6860" s="37" t="s">
        <v>183</v>
      </c>
      <c r="O6860" s="38">
        <v>6.3492480000000002</v>
      </c>
      <c r="AW6860" s="26"/>
    </row>
    <row r="6861" spans="1:49" x14ac:dyDescent="0.2">
      <c r="A6861" s="7">
        <v>53</v>
      </c>
      <c r="B6861" s="40">
        <v>1899</v>
      </c>
      <c r="C6861" s="18">
        <f>B6861-B6860</f>
        <v>1</v>
      </c>
      <c r="D6861" s="7">
        <v>1</v>
      </c>
      <c r="E6861" s="7">
        <v>21</v>
      </c>
      <c r="F6861" s="7">
        <v>1</v>
      </c>
      <c r="G6861" s="7">
        <v>2</v>
      </c>
      <c r="H6861" s="1">
        <v>29</v>
      </c>
      <c r="I6861" s="7">
        <v>0</v>
      </c>
      <c r="J6861" s="7">
        <v>0</v>
      </c>
      <c r="K6861" s="7">
        <v>3.5</v>
      </c>
      <c r="L6861" s="7">
        <v>3.5</v>
      </c>
      <c r="M6861" s="36">
        <v>0.4535970244035199</v>
      </c>
      <c r="N6861" s="37" t="s">
        <v>183</v>
      </c>
      <c r="O6861" s="38">
        <v>7.7161</v>
      </c>
      <c r="AW6861" s="26"/>
    </row>
    <row r="6862" spans="1:49" x14ac:dyDescent="0.2">
      <c r="A6862" s="7">
        <v>27</v>
      </c>
      <c r="B6862" s="40">
        <v>1899</v>
      </c>
      <c r="C6862" s="40"/>
      <c r="D6862" s="7">
        <v>1</v>
      </c>
      <c r="E6862" s="7">
        <v>22</v>
      </c>
      <c r="F6862" s="7">
        <v>1</v>
      </c>
      <c r="G6862" s="7">
        <v>2</v>
      </c>
      <c r="H6862" s="1">
        <v>29</v>
      </c>
      <c r="I6862" s="7">
        <v>0</v>
      </c>
      <c r="J6862" s="7">
        <v>0</v>
      </c>
      <c r="K6862" s="7">
        <v>6</v>
      </c>
      <c r="L6862" s="7">
        <v>6</v>
      </c>
      <c r="M6862" s="36">
        <v>0.4535970244035199</v>
      </c>
      <c r="N6862" s="37" t="s">
        <v>183</v>
      </c>
      <c r="O6862" s="38">
        <v>13.227600000000001</v>
      </c>
      <c r="AW6862" s="26"/>
    </row>
    <row r="6863" spans="1:49" x14ac:dyDescent="0.2">
      <c r="A6863" s="7">
        <v>93</v>
      </c>
      <c r="B6863" s="40">
        <v>1899</v>
      </c>
      <c r="C6863" s="40"/>
      <c r="D6863" s="7">
        <v>1</v>
      </c>
      <c r="E6863" s="7">
        <v>22</v>
      </c>
      <c r="F6863" s="7">
        <v>2</v>
      </c>
      <c r="G6863" s="7">
        <v>18</v>
      </c>
      <c r="H6863" s="1">
        <v>29</v>
      </c>
      <c r="I6863" s="7">
        <v>0</v>
      </c>
      <c r="J6863" s="7">
        <v>19</v>
      </c>
      <c r="K6863" s="7">
        <v>1.75</v>
      </c>
      <c r="L6863" s="7">
        <v>229.75</v>
      </c>
      <c r="M6863" s="36">
        <v>45.359702440351988</v>
      </c>
      <c r="N6863" s="37" t="s">
        <v>183</v>
      </c>
      <c r="O6863" s="38">
        <v>5.0650685000000006</v>
      </c>
      <c r="AW6863" s="26"/>
    </row>
    <row r="6864" spans="1:49" x14ac:dyDescent="0.2">
      <c r="A6864" s="7">
        <v>12</v>
      </c>
      <c r="B6864" s="40">
        <v>1899</v>
      </c>
      <c r="C6864" s="40"/>
      <c r="D6864" s="7">
        <v>12</v>
      </c>
      <c r="E6864" s="7">
        <v>24</v>
      </c>
      <c r="F6864" s="7">
        <v>1</v>
      </c>
      <c r="G6864" s="7">
        <v>2</v>
      </c>
      <c r="H6864" s="1">
        <v>29</v>
      </c>
      <c r="I6864" s="7">
        <v>0</v>
      </c>
      <c r="J6864" s="7">
        <v>0</v>
      </c>
      <c r="K6864" s="7">
        <v>4.25</v>
      </c>
      <c r="L6864" s="7">
        <v>4.25</v>
      </c>
      <c r="M6864" s="36">
        <v>0.4535970244035199</v>
      </c>
      <c r="N6864" s="37" t="s">
        <v>183</v>
      </c>
      <c r="O6864" s="38">
        <v>9.3695500000000003</v>
      </c>
      <c r="P6864">
        <v>0</v>
      </c>
      <c r="Q6864">
        <v>0</v>
      </c>
      <c r="R6864">
        <v>4.25</v>
      </c>
      <c r="S6864">
        <v>0</v>
      </c>
      <c r="T6864">
        <v>0</v>
      </c>
      <c r="U6864">
        <v>4.25</v>
      </c>
      <c r="V6864">
        <v>0</v>
      </c>
      <c r="W6864">
        <v>0</v>
      </c>
      <c r="X6864">
        <v>5.5</v>
      </c>
      <c r="Y6864">
        <v>0</v>
      </c>
      <c r="Z6864">
        <v>0</v>
      </c>
      <c r="AA6864">
        <v>5</v>
      </c>
      <c r="AB6864">
        <v>0</v>
      </c>
      <c r="AC6864">
        <v>0</v>
      </c>
      <c r="AD6864">
        <v>5</v>
      </c>
      <c r="AE6864">
        <v>0</v>
      </c>
      <c r="AF6864">
        <v>0</v>
      </c>
      <c r="AG6864">
        <v>5</v>
      </c>
      <c r="AH6864">
        <v>0</v>
      </c>
      <c r="AI6864">
        <v>0</v>
      </c>
      <c r="AJ6864">
        <v>5</v>
      </c>
      <c r="AK6864">
        <v>0</v>
      </c>
      <c r="AL6864">
        <v>0</v>
      </c>
      <c r="AM6864">
        <v>5</v>
      </c>
      <c r="AN6864">
        <v>0</v>
      </c>
      <c r="AO6864">
        <v>0</v>
      </c>
      <c r="AP6864">
        <v>5</v>
      </c>
      <c r="AQ6864">
        <v>0</v>
      </c>
      <c r="AR6864">
        <v>0</v>
      </c>
      <c r="AS6864">
        <v>5</v>
      </c>
      <c r="AT6864">
        <v>0</v>
      </c>
      <c r="AU6864">
        <v>0</v>
      </c>
      <c r="AV6864">
        <v>5</v>
      </c>
      <c r="AW6864" s="26"/>
    </row>
    <row r="6865" spans="1:49" x14ac:dyDescent="0.2">
      <c r="A6865" s="7">
        <v>98</v>
      </c>
      <c r="B6865" s="40">
        <v>1899</v>
      </c>
      <c r="C6865" s="40"/>
      <c r="D6865" s="7">
        <v>1</v>
      </c>
      <c r="E6865" s="7">
        <v>26</v>
      </c>
      <c r="F6865" s="7">
        <v>3</v>
      </c>
      <c r="G6865" s="7">
        <v>18</v>
      </c>
      <c r="H6865" s="1">
        <v>29</v>
      </c>
      <c r="I6865" s="7">
        <v>1</v>
      </c>
      <c r="J6865" s="7">
        <v>3</v>
      </c>
      <c r="K6865" s="7">
        <v>9</v>
      </c>
      <c r="L6865" s="7">
        <v>285</v>
      </c>
      <c r="M6865" s="36">
        <v>45.359702440351988</v>
      </c>
      <c r="N6865" s="37" t="s">
        <v>183</v>
      </c>
      <c r="O6865" s="38">
        <v>6.2831100000000006</v>
      </c>
      <c r="AW6865" s="26"/>
    </row>
    <row r="6866" spans="1:49" x14ac:dyDescent="0.2">
      <c r="A6866" s="7">
        <v>55</v>
      </c>
      <c r="B6866" s="40">
        <v>1900</v>
      </c>
      <c r="C6866" s="18">
        <f>B6866-B6865</f>
        <v>1</v>
      </c>
      <c r="D6866" s="7">
        <v>1</v>
      </c>
      <c r="E6866" s="7">
        <v>21</v>
      </c>
      <c r="F6866" s="7">
        <v>1</v>
      </c>
      <c r="G6866" s="7">
        <v>2</v>
      </c>
      <c r="H6866" s="1">
        <v>29</v>
      </c>
      <c r="I6866" s="7">
        <v>0</v>
      </c>
      <c r="J6866" s="7">
        <v>0</v>
      </c>
      <c r="K6866" s="7">
        <v>3.5</v>
      </c>
      <c r="L6866" s="7">
        <v>3.5</v>
      </c>
      <c r="M6866" s="36">
        <v>0.4535970244035199</v>
      </c>
      <c r="N6866" s="37" t="s">
        <v>183</v>
      </c>
      <c r="O6866" s="38">
        <v>7.7161</v>
      </c>
      <c r="AW6866" s="26"/>
    </row>
    <row r="6867" spans="1:49" x14ac:dyDescent="0.2">
      <c r="A6867" s="7">
        <v>28</v>
      </c>
      <c r="B6867" s="40">
        <v>1900</v>
      </c>
      <c r="C6867" s="40"/>
      <c r="D6867" s="7">
        <v>1</v>
      </c>
      <c r="E6867" s="7">
        <v>22</v>
      </c>
      <c r="F6867" s="7">
        <v>1</v>
      </c>
      <c r="G6867" s="7">
        <v>2</v>
      </c>
      <c r="H6867" s="1">
        <v>29</v>
      </c>
      <c r="I6867" s="7">
        <v>0</v>
      </c>
      <c r="J6867" s="7">
        <v>0</v>
      </c>
      <c r="K6867" s="7">
        <v>6.5</v>
      </c>
      <c r="L6867" s="7">
        <v>6.5</v>
      </c>
      <c r="M6867" s="36">
        <v>0.4535970244035199</v>
      </c>
      <c r="N6867" s="37" t="s">
        <v>183</v>
      </c>
      <c r="O6867" s="38">
        <v>14.3299</v>
      </c>
      <c r="AW6867" s="26"/>
    </row>
    <row r="6868" spans="1:49" x14ac:dyDescent="0.2">
      <c r="A6868" s="7">
        <v>94</v>
      </c>
      <c r="B6868" s="40">
        <v>1900</v>
      </c>
      <c r="C6868" s="40"/>
      <c r="D6868" s="7">
        <v>1</v>
      </c>
      <c r="E6868" s="7">
        <v>22</v>
      </c>
      <c r="F6868" s="7">
        <v>2</v>
      </c>
      <c r="G6868" s="7">
        <v>18</v>
      </c>
      <c r="H6868" s="1">
        <v>29</v>
      </c>
      <c r="I6868" s="7">
        <v>0</v>
      </c>
      <c r="J6868" s="7">
        <v>21</v>
      </c>
      <c r="K6868" s="7">
        <v>8.75</v>
      </c>
      <c r="L6868" s="7">
        <v>260.75</v>
      </c>
      <c r="M6868" s="36">
        <v>45.359702440351988</v>
      </c>
      <c r="N6868" s="37" t="s">
        <v>183</v>
      </c>
      <c r="O6868" s="38">
        <v>5.7484945000000005</v>
      </c>
      <c r="AW6868" s="26"/>
    </row>
    <row r="6869" spans="1:49" x14ac:dyDescent="0.2">
      <c r="A6869" s="7">
        <v>12</v>
      </c>
      <c r="B6869" s="40">
        <v>1900</v>
      </c>
      <c r="C6869" s="40"/>
      <c r="D6869" s="7">
        <v>12</v>
      </c>
      <c r="E6869" s="7">
        <v>24</v>
      </c>
      <c r="F6869" s="7">
        <v>1</v>
      </c>
      <c r="G6869" s="7">
        <v>2</v>
      </c>
      <c r="H6869" s="1">
        <v>29</v>
      </c>
      <c r="I6869" s="7">
        <v>0</v>
      </c>
      <c r="J6869" s="7">
        <v>0</v>
      </c>
      <c r="K6869" s="7">
        <v>5</v>
      </c>
      <c r="L6869" s="7">
        <v>5</v>
      </c>
      <c r="M6869" s="36">
        <v>0.4535970244035199</v>
      </c>
      <c r="N6869" s="37" t="s">
        <v>183</v>
      </c>
      <c r="O6869" s="38">
        <v>11.023</v>
      </c>
      <c r="P6869">
        <v>0</v>
      </c>
      <c r="Q6869">
        <v>0</v>
      </c>
      <c r="R6869">
        <v>5</v>
      </c>
      <c r="S6869">
        <v>0</v>
      </c>
      <c r="T6869">
        <v>0</v>
      </c>
      <c r="U6869">
        <v>5</v>
      </c>
      <c r="V6869">
        <v>0</v>
      </c>
      <c r="W6869">
        <v>0</v>
      </c>
      <c r="X6869">
        <v>5</v>
      </c>
      <c r="Y6869">
        <v>0</v>
      </c>
      <c r="Z6869">
        <v>0</v>
      </c>
      <c r="AA6869">
        <v>6</v>
      </c>
      <c r="AB6869">
        <v>0</v>
      </c>
      <c r="AC6869">
        <v>0</v>
      </c>
      <c r="AD6869" s="4">
        <v>6</v>
      </c>
      <c r="AE6869">
        <v>0</v>
      </c>
      <c r="AF6869">
        <v>0</v>
      </c>
      <c r="AG6869">
        <v>6</v>
      </c>
      <c r="AH6869">
        <v>0</v>
      </c>
      <c r="AI6869">
        <v>0</v>
      </c>
      <c r="AJ6869">
        <v>6</v>
      </c>
      <c r="AK6869">
        <v>0</v>
      </c>
      <c r="AL6869">
        <v>0</v>
      </c>
      <c r="AM6869">
        <v>6</v>
      </c>
      <c r="AN6869">
        <v>0</v>
      </c>
      <c r="AO6869">
        <v>0</v>
      </c>
      <c r="AP6869">
        <v>6</v>
      </c>
      <c r="AQ6869">
        <v>0</v>
      </c>
      <c r="AR6869">
        <v>0</v>
      </c>
      <c r="AS6869">
        <v>6</v>
      </c>
      <c r="AT6869">
        <v>0</v>
      </c>
      <c r="AU6869">
        <v>0</v>
      </c>
      <c r="AV6869">
        <v>6</v>
      </c>
      <c r="AW6869" s="26"/>
    </row>
    <row r="6870" spans="1:49" x14ac:dyDescent="0.2">
      <c r="A6870" s="7">
        <v>99</v>
      </c>
      <c r="B6870" s="40">
        <v>1900</v>
      </c>
      <c r="C6870" s="40"/>
      <c r="D6870" s="7">
        <v>1</v>
      </c>
      <c r="E6870" s="7">
        <v>26</v>
      </c>
      <c r="F6870" s="7">
        <v>3</v>
      </c>
      <c r="G6870" s="7">
        <v>18</v>
      </c>
      <c r="H6870" s="1">
        <v>29</v>
      </c>
      <c r="I6870" s="7">
        <v>1</v>
      </c>
      <c r="J6870" s="7">
        <v>4</v>
      </c>
      <c r="K6870" s="7">
        <v>8</v>
      </c>
      <c r="L6870" s="7">
        <v>296</v>
      </c>
      <c r="M6870" s="36">
        <v>45.359702440351988</v>
      </c>
      <c r="N6870" s="37" t="s">
        <v>183</v>
      </c>
      <c r="O6870" s="38">
        <v>6.5256160000000003</v>
      </c>
      <c r="AW6870" s="26"/>
    </row>
    <row r="6871" spans="1:49" x14ac:dyDescent="0.2">
      <c r="A6871" s="7">
        <v>61</v>
      </c>
      <c r="B6871" s="40">
        <v>1901</v>
      </c>
      <c r="C6871" s="18">
        <f>B6871-B6870</f>
        <v>1</v>
      </c>
      <c r="D6871" s="7">
        <v>1</v>
      </c>
      <c r="E6871" s="7">
        <v>21</v>
      </c>
      <c r="F6871" s="7">
        <v>1</v>
      </c>
      <c r="G6871" s="7">
        <v>2</v>
      </c>
      <c r="H6871" s="1">
        <v>29</v>
      </c>
      <c r="I6871" s="7">
        <v>0</v>
      </c>
      <c r="J6871" s="7">
        <v>0</v>
      </c>
      <c r="K6871" s="7">
        <v>5</v>
      </c>
      <c r="L6871" s="7">
        <v>5</v>
      </c>
      <c r="M6871" s="36">
        <v>0.4535970244035199</v>
      </c>
      <c r="N6871" s="37" t="s">
        <v>183</v>
      </c>
      <c r="O6871" s="38">
        <v>11.023</v>
      </c>
      <c r="AW6871" s="26"/>
    </row>
    <row r="6872" spans="1:49" x14ac:dyDescent="0.2">
      <c r="A6872" s="7">
        <v>31</v>
      </c>
      <c r="B6872" s="40">
        <v>1901</v>
      </c>
      <c r="C6872" s="40"/>
      <c r="D6872" s="7">
        <v>1</v>
      </c>
      <c r="E6872" s="7">
        <v>22</v>
      </c>
      <c r="F6872" s="7">
        <v>1</v>
      </c>
      <c r="G6872" s="7">
        <v>2</v>
      </c>
      <c r="H6872" s="1">
        <v>29</v>
      </c>
      <c r="I6872" s="7">
        <v>0</v>
      </c>
      <c r="J6872" s="7">
        <v>0</v>
      </c>
      <c r="K6872" s="7">
        <v>6.5</v>
      </c>
      <c r="L6872" s="7">
        <v>6.5</v>
      </c>
      <c r="M6872" s="36">
        <v>0.4535970244035199</v>
      </c>
      <c r="N6872" s="37" t="s">
        <v>183</v>
      </c>
      <c r="O6872" s="38">
        <v>14.3299</v>
      </c>
      <c r="AW6872" s="26"/>
    </row>
    <row r="6873" spans="1:49" x14ac:dyDescent="0.2">
      <c r="A6873" s="7">
        <v>103</v>
      </c>
      <c r="B6873" s="40">
        <v>1901</v>
      </c>
      <c r="C6873" s="40"/>
      <c r="D6873" s="7">
        <v>1</v>
      </c>
      <c r="E6873" s="7">
        <v>22</v>
      </c>
      <c r="F6873" s="7">
        <v>2</v>
      </c>
      <c r="G6873" s="7">
        <v>18</v>
      </c>
      <c r="H6873" s="1">
        <v>29</v>
      </c>
      <c r="I6873" s="7">
        <v>0</v>
      </c>
      <c r="J6873" s="7">
        <v>27</v>
      </c>
      <c r="K6873" s="7">
        <v>11</v>
      </c>
      <c r="L6873" s="7">
        <v>335</v>
      </c>
      <c r="M6873" s="36">
        <v>45.359702440351988</v>
      </c>
      <c r="N6873" s="37" t="s">
        <v>183</v>
      </c>
      <c r="O6873" s="38">
        <v>7.3854100000000003</v>
      </c>
      <c r="AW6873" s="26"/>
    </row>
    <row r="6874" spans="1:49" x14ac:dyDescent="0.2">
      <c r="A6874" s="7">
        <v>16</v>
      </c>
      <c r="B6874" s="40">
        <v>1901</v>
      </c>
      <c r="C6874" s="40"/>
      <c r="D6874" s="7">
        <v>12</v>
      </c>
      <c r="E6874" s="7">
        <v>24</v>
      </c>
      <c r="F6874" s="7">
        <v>1</v>
      </c>
      <c r="G6874" s="7">
        <v>2</v>
      </c>
      <c r="H6874" s="1">
        <v>29</v>
      </c>
      <c r="I6874" s="7">
        <v>0</v>
      </c>
      <c r="J6874" s="7">
        <v>0</v>
      </c>
      <c r="K6874" s="40">
        <v>7</v>
      </c>
      <c r="L6874" s="7">
        <v>7</v>
      </c>
      <c r="M6874" s="36">
        <v>0.4535970244035199</v>
      </c>
      <c r="N6874" s="37" t="s">
        <v>183</v>
      </c>
      <c r="O6874" s="38">
        <v>15.4322</v>
      </c>
      <c r="P6874">
        <v>0</v>
      </c>
      <c r="Q6874">
        <v>0</v>
      </c>
      <c r="R6874">
        <v>6</v>
      </c>
      <c r="S6874">
        <v>0</v>
      </c>
      <c r="T6874">
        <v>0</v>
      </c>
      <c r="U6874">
        <v>6</v>
      </c>
      <c r="V6874">
        <v>0</v>
      </c>
      <c r="W6874">
        <v>0</v>
      </c>
      <c r="X6874">
        <v>6</v>
      </c>
      <c r="Y6874">
        <v>0</v>
      </c>
      <c r="Z6874">
        <v>0</v>
      </c>
      <c r="AA6874">
        <v>6.75</v>
      </c>
      <c r="AB6874">
        <v>0</v>
      </c>
      <c r="AC6874">
        <v>0</v>
      </c>
      <c r="AD6874">
        <v>6.75</v>
      </c>
      <c r="AE6874">
        <v>0</v>
      </c>
      <c r="AF6874">
        <v>0</v>
      </c>
      <c r="AG6874">
        <v>7</v>
      </c>
      <c r="AH6874">
        <v>0</v>
      </c>
      <c r="AI6874">
        <v>0</v>
      </c>
      <c r="AJ6874">
        <v>7</v>
      </c>
      <c r="AK6874">
        <v>0</v>
      </c>
      <c r="AL6874">
        <v>0</v>
      </c>
      <c r="AM6874">
        <v>7</v>
      </c>
      <c r="AN6874">
        <v>0</v>
      </c>
      <c r="AO6874">
        <v>0</v>
      </c>
      <c r="AP6874">
        <v>7</v>
      </c>
      <c r="AQ6874">
        <v>0</v>
      </c>
      <c r="AR6874">
        <v>0</v>
      </c>
      <c r="AS6874">
        <v>7</v>
      </c>
      <c r="AT6874">
        <v>0</v>
      </c>
      <c r="AU6874">
        <v>0</v>
      </c>
      <c r="AV6874">
        <v>7</v>
      </c>
      <c r="AW6874" s="26"/>
    </row>
    <row r="6875" spans="1:49" x14ac:dyDescent="0.2">
      <c r="A6875" s="7">
        <v>108</v>
      </c>
      <c r="B6875" s="40">
        <v>1901</v>
      </c>
      <c r="C6875" s="40"/>
      <c r="D6875" s="7">
        <v>1</v>
      </c>
      <c r="E6875" s="7">
        <v>26</v>
      </c>
      <c r="F6875" s="7">
        <v>3</v>
      </c>
      <c r="G6875" s="7">
        <v>18</v>
      </c>
      <c r="H6875" s="1">
        <v>29</v>
      </c>
      <c r="I6875" s="7">
        <v>1</v>
      </c>
      <c r="J6875" s="7">
        <v>7</v>
      </c>
      <c r="K6875" s="7">
        <v>3</v>
      </c>
      <c r="L6875" s="7">
        <v>327</v>
      </c>
      <c r="M6875" s="36">
        <v>45.359702440351988</v>
      </c>
      <c r="N6875" s="37" t="s">
        <v>183</v>
      </c>
      <c r="O6875" s="38">
        <v>7.2090420000000002</v>
      </c>
      <c r="AW6875" s="26"/>
    </row>
    <row r="6876" spans="1:49" x14ac:dyDescent="0.2">
      <c r="A6876" s="7">
        <v>135</v>
      </c>
      <c r="B6876" s="40">
        <v>1901</v>
      </c>
      <c r="C6876" s="40"/>
      <c r="D6876" s="7">
        <v>1</v>
      </c>
      <c r="E6876" s="7">
        <v>26</v>
      </c>
      <c r="F6876" s="7">
        <v>1</v>
      </c>
      <c r="G6876" s="7">
        <v>2</v>
      </c>
      <c r="H6876" s="1">
        <v>29</v>
      </c>
      <c r="I6876" s="7">
        <v>0</v>
      </c>
      <c r="J6876" s="7">
        <v>0</v>
      </c>
      <c r="K6876" s="7">
        <v>6</v>
      </c>
      <c r="L6876" s="7">
        <v>6</v>
      </c>
      <c r="M6876" s="36">
        <v>0.4535970244035199</v>
      </c>
      <c r="N6876" s="37" t="s">
        <v>183</v>
      </c>
      <c r="O6876" s="38">
        <v>13.227600000000001</v>
      </c>
      <c r="AW6876" s="26"/>
    </row>
    <row r="6877" spans="1:49" x14ac:dyDescent="0.2">
      <c r="A6877" s="7">
        <v>62</v>
      </c>
      <c r="B6877" s="40">
        <v>1902</v>
      </c>
      <c r="C6877" s="18">
        <f>B6877-B6876</f>
        <v>1</v>
      </c>
      <c r="D6877" s="7">
        <v>1</v>
      </c>
      <c r="E6877" s="7">
        <v>21</v>
      </c>
      <c r="F6877" s="7">
        <v>1</v>
      </c>
      <c r="G6877" s="7">
        <v>2</v>
      </c>
      <c r="H6877" s="1">
        <v>29</v>
      </c>
      <c r="I6877" s="7">
        <v>0</v>
      </c>
      <c r="J6877" s="7">
        <v>0</v>
      </c>
      <c r="K6877" s="7">
        <v>6</v>
      </c>
      <c r="L6877" s="7">
        <v>6</v>
      </c>
      <c r="M6877" s="36">
        <v>0.4535970244035199</v>
      </c>
      <c r="N6877" s="37" t="s">
        <v>183</v>
      </c>
      <c r="O6877" s="38">
        <v>13.227600000000001</v>
      </c>
      <c r="AW6877" s="26"/>
    </row>
    <row r="6878" spans="1:49" x14ac:dyDescent="0.2">
      <c r="A6878" s="7">
        <v>31</v>
      </c>
      <c r="B6878" s="40">
        <v>1902</v>
      </c>
      <c r="C6878" s="40"/>
      <c r="D6878" s="7">
        <v>1</v>
      </c>
      <c r="E6878" s="7">
        <v>22</v>
      </c>
      <c r="F6878" s="7">
        <v>1</v>
      </c>
      <c r="G6878" s="7">
        <v>2</v>
      </c>
      <c r="H6878" s="1">
        <v>29</v>
      </c>
      <c r="I6878" s="7">
        <v>0</v>
      </c>
      <c r="J6878" s="7">
        <v>0</v>
      </c>
      <c r="K6878" s="7">
        <v>6.25</v>
      </c>
      <c r="L6878" s="7">
        <v>6.25</v>
      </c>
      <c r="M6878" s="36">
        <v>0.4535970244035199</v>
      </c>
      <c r="N6878" s="37" t="s">
        <v>183</v>
      </c>
      <c r="O6878" s="38">
        <v>13.77875</v>
      </c>
      <c r="AW6878" s="26"/>
    </row>
    <row r="6879" spans="1:49" x14ac:dyDescent="0.2">
      <c r="A6879" s="7">
        <v>102</v>
      </c>
      <c r="B6879" s="40">
        <v>1902</v>
      </c>
      <c r="C6879" s="40"/>
      <c r="D6879" s="7">
        <v>1</v>
      </c>
      <c r="E6879" s="7">
        <v>22</v>
      </c>
      <c r="F6879" s="7">
        <v>2</v>
      </c>
      <c r="G6879" s="7">
        <v>18</v>
      </c>
      <c r="H6879" s="1">
        <v>29</v>
      </c>
      <c r="I6879" s="7">
        <v>0</v>
      </c>
      <c r="J6879" s="7">
        <v>31</v>
      </c>
      <c r="K6879" s="7">
        <v>1.25</v>
      </c>
      <c r="L6879" s="7">
        <v>373.25</v>
      </c>
      <c r="M6879" s="36">
        <v>45.359702440351988</v>
      </c>
      <c r="N6879" s="37" t="s">
        <v>183</v>
      </c>
      <c r="O6879" s="38">
        <v>8.2286695000000005</v>
      </c>
      <c r="AW6879" s="26"/>
    </row>
    <row r="6880" spans="1:49" x14ac:dyDescent="0.2">
      <c r="A6880" s="7">
        <v>143</v>
      </c>
      <c r="B6880" s="40">
        <v>1902</v>
      </c>
      <c r="C6880" s="40"/>
      <c r="D6880" s="7">
        <v>1</v>
      </c>
      <c r="E6880" s="7">
        <v>23</v>
      </c>
      <c r="F6880" s="7">
        <v>1</v>
      </c>
      <c r="G6880" s="7">
        <v>2</v>
      </c>
      <c r="H6880" s="1">
        <v>29</v>
      </c>
      <c r="I6880" s="7">
        <v>0</v>
      </c>
      <c r="J6880" s="7">
        <v>0</v>
      </c>
      <c r="K6880" s="7">
        <v>5.5</v>
      </c>
      <c r="L6880" s="7">
        <v>5.5</v>
      </c>
      <c r="M6880" s="36">
        <v>0.4535970244035199</v>
      </c>
      <c r="N6880" s="37" t="s">
        <v>183</v>
      </c>
      <c r="O6880" s="38">
        <v>12.125300000000001</v>
      </c>
      <c r="AW6880" s="26"/>
    </row>
    <row r="6881" spans="1:49" x14ac:dyDescent="0.2">
      <c r="A6881" s="7">
        <v>16</v>
      </c>
      <c r="B6881" s="40">
        <v>1902</v>
      </c>
      <c r="C6881" s="40"/>
      <c r="D6881" s="7">
        <v>12</v>
      </c>
      <c r="E6881" s="7">
        <v>24</v>
      </c>
      <c r="F6881" s="7">
        <v>1</v>
      </c>
      <c r="G6881" s="7">
        <v>2</v>
      </c>
      <c r="H6881" s="1">
        <v>29</v>
      </c>
      <c r="I6881" s="7">
        <v>0</v>
      </c>
      <c r="J6881" s="7">
        <v>0</v>
      </c>
      <c r="K6881" s="7">
        <v>6</v>
      </c>
      <c r="L6881" s="7">
        <v>6</v>
      </c>
      <c r="M6881" s="36">
        <v>0.4535970244035199</v>
      </c>
      <c r="N6881" s="37" t="s">
        <v>183</v>
      </c>
      <c r="O6881" s="38">
        <v>13.227600000000001</v>
      </c>
      <c r="P6881">
        <v>0</v>
      </c>
      <c r="Q6881">
        <v>0</v>
      </c>
      <c r="R6881">
        <v>6</v>
      </c>
      <c r="S6881">
        <v>0</v>
      </c>
      <c r="T6881">
        <v>0</v>
      </c>
      <c r="U6881">
        <v>6</v>
      </c>
      <c r="V6881">
        <v>0</v>
      </c>
      <c r="W6881">
        <v>0</v>
      </c>
      <c r="X6881">
        <v>6</v>
      </c>
      <c r="Y6881">
        <v>0</v>
      </c>
      <c r="Z6881">
        <v>0</v>
      </c>
      <c r="AA6881">
        <v>6</v>
      </c>
      <c r="AB6881">
        <v>0</v>
      </c>
      <c r="AC6881">
        <v>0</v>
      </c>
      <c r="AD6881">
        <v>6</v>
      </c>
      <c r="AE6881">
        <v>0</v>
      </c>
      <c r="AF6881">
        <v>0</v>
      </c>
      <c r="AG6881">
        <v>6</v>
      </c>
      <c r="AH6881">
        <v>0</v>
      </c>
      <c r="AI6881">
        <v>0</v>
      </c>
      <c r="AJ6881">
        <v>7</v>
      </c>
      <c r="AK6881">
        <v>0</v>
      </c>
      <c r="AL6881">
        <v>0</v>
      </c>
      <c r="AM6881">
        <v>7</v>
      </c>
      <c r="AN6881">
        <v>0</v>
      </c>
      <c r="AO6881">
        <v>0</v>
      </c>
      <c r="AP6881" s="4">
        <v>7</v>
      </c>
      <c r="AQ6881">
        <v>0</v>
      </c>
      <c r="AR6881">
        <v>0</v>
      </c>
      <c r="AS6881">
        <v>7</v>
      </c>
      <c r="AT6881">
        <v>0</v>
      </c>
      <c r="AU6881">
        <v>0</v>
      </c>
      <c r="AV6881">
        <v>7</v>
      </c>
      <c r="AW6881" s="26"/>
    </row>
    <row r="6882" spans="1:49" x14ac:dyDescent="0.2">
      <c r="A6882" s="7">
        <v>107</v>
      </c>
      <c r="B6882" s="40">
        <v>1902</v>
      </c>
      <c r="C6882" s="40"/>
      <c r="D6882" s="7">
        <v>1</v>
      </c>
      <c r="E6882" s="7">
        <v>26</v>
      </c>
      <c r="F6882" s="7">
        <v>3</v>
      </c>
      <c r="G6882" s="7">
        <v>18</v>
      </c>
      <c r="H6882" s="1">
        <v>29</v>
      </c>
      <c r="I6882" s="7">
        <v>1</v>
      </c>
      <c r="J6882" s="7">
        <v>5</v>
      </c>
      <c r="K6882" s="7">
        <v>3</v>
      </c>
      <c r="L6882" s="7">
        <v>303</v>
      </c>
      <c r="M6882" s="36">
        <v>45.359702440351988</v>
      </c>
      <c r="N6882" s="37" t="s">
        <v>183</v>
      </c>
      <c r="O6882" s="38">
        <v>6.6799380000000008</v>
      </c>
      <c r="AW6882" s="26"/>
    </row>
    <row r="6883" spans="1:49" x14ac:dyDescent="0.2">
      <c r="A6883" s="7">
        <v>62</v>
      </c>
      <c r="B6883" s="40">
        <v>1903</v>
      </c>
      <c r="C6883" s="18">
        <f>B6883-B6882</f>
        <v>1</v>
      </c>
      <c r="D6883" s="7">
        <v>1</v>
      </c>
      <c r="E6883" s="7">
        <v>21</v>
      </c>
      <c r="F6883" s="7">
        <v>1</v>
      </c>
      <c r="G6883" s="7">
        <v>2</v>
      </c>
      <c r="H6883" s="1">
        <v>29</v>
      </c>
      <c r="I6883" s="7">
        <v>0</v>
      </c>
      <c r="J6883" s="7">
        <v>0</v>
      </c>
      <c r="K6883" s="7">
        <v>5.5</v>
      </c>
      <c r="L6883" s="7">
        <v>5.5</v>
      </c>
      <c r="M6883" s="36">
        <v>0.4535970244035199</v>
      </c>
      <c r="N6883" s="37" t="s">
        <v>183</v>
      </c>
      <c r="O6883" s="38">
        <v>12.125300000000001</v>
      </c>
      <c r="AW6883" s="26"/>
    </row>
    <row r="6884" spans="1:49" x14ac:dyDescent="0.2">
      <c r="A6884" s="7">
        <v>31</v>
      </c>
      <c r="B6884" s="40">
        <v>1903</v>
      </c>
      <c r="C6884" s="40"/>
      <c r="D6884" s="7">
        <v>1</v>
      </c>
      <c r="E6884" s="7">
        <v>22</v>
      </c>
      <c r="F6884" s="7">
        <v>1</v>
      </c>
      <c r="G6884" s="7">
        <v>2</v>
      </c>
      <c r="H6884" s="1">
        <v>29</v>
      </c>
      <c r="I6884" s="7">
        <v>0</v>
      </c>
      <c r="J6884" s="7">
        <v>0</v>
      </c>
      <c r="K6884" s="7">
        <v>7.5</v>
      </c>
      <c r="L6884" s="7">
        <v>7.5</v>
      </c>
      <c r="M6884" s="36">
        <v>0.4535970244035199</v>
      </c>
      <c r="N6884" s="37" t="s">
        <v>183</v>
      </c>
      <c r="O6884" s="38">
        <v>16.534500000000001</v>
      </c>
      <c r="AW6884" s="26"/>
    </row>
    <row r="6885" spans="1:49" x14ac:dyDescent="0.2">
      <c r="A6885" s="7">
        <v>102</v>
      </c>
      <c r="B6885" s="40">
        <v>1903</v>
      </c>
      <c r="C6885" s="40"/>
      <c r="D6885" s="7">
        <v>1</v>
      </c>
      <c r="E6885" s="7">
        <v>22</v>
      </c>
      <c r="F6885" s="7">
        <v>2</v>
      </c>
      <c r="G6885" s="7">
        <v>18</v>
      </c>
      <c r="H6885" s="1">
        <v>29</v>
      </c>
      <c r="I6885" s="7">
        <v>0</v>
      </c>
      <c r="J6885" s="7">
        <v>28</v>
      </c>
      <c r="K6885" s="7">
        <v>5.25</v>
      </c>
      <c r="L6885" s="7">
        <v>341.25</v>
      </c>
      <c r="M6885" s="36">
        <v>45.359702440351988</v>
      </c>
      <c r="N6885" s="37" t="s">
        <v>183</v>
      </c>
      <c r="O6885" s="38">
        <v>7.5231975000000002</v>
      </c>
      <c r="AW6885" s="26"/>
    </row>
    <row r="6886" spans="1:49" x14ac:dyDescent="0.2">
      <c r="A6886" s="7">
        <v>161</v>
      </c>
      <c r="B6886" s="40">
        <v>1903</v>
      </c>
      <c r="C6886" s="40"/>
      <c r="D6886" s="7">
        <v>1</v>
      </c>
      <c r="E6886" s="7">
        <v>23</v>
      </c>
      <c r="F6886" s="7">
        <v>1</v>
      </c>
      <c r="G6886" s="7">
        <v>2</v>
      </c>
      <c r="H6886" s="1">
        <v>29</v>
      </c>
      <c r="I6886" s="7">
        <v>0</v>
      </c>
      <c r="J6886" s="7">
        <v>0</v>
      </c>
      <c r="K6886" s="7">
        <v>3.75</v>
      </c>
      <c r="L6886" s="7">
        <v>3.75</v>
      </c>
      <c r="M6886" s="36">
        <v>0.4535970244035199</v>
      </c>
      <c r="N6886" s="37" t="s">
        <v>183</v>
      </c>
      <c r="O6886" s="38">
        <v>8.2672500000000007</v>
      </c>
      <c r="AW6886" s="26"/>
    </row>
    <row r="6887" spans="1:49" x14ac:dyDescent="0.2">
      <c r="A6887" s="7">
        <v>16</v>
      </c>
      <c r="B6887" s="40">
        <v>1903</v>
      </c>
      <c r="C6887" s="40"/>
      <c r="D6887" s="7">
        <v>12</v>
      </c>
      <c r="E6887" s="7">
        <v>24</v>
      </c>
      <c r="F6887" s="7">
        <v>1</v>
      </c>
      <c r="G6887" s="7">
        <v>2</v>
      </c>
      <c r="H6887" s="1">
        <v>29</v>
      </c>
      <c r="I6887" s="7">
        <v>0</v>
      </c>
      <c r="J6887" s="7">
        <v>0</v>
      </c>
      <c r="K6887" s="7">
        <v>6.5</v>
      </c>
      <c r="L6887" s="7">
        <v>6.5</v>
      </c>
      <c r="M6887" s="36">
        <v>0.4535970244035199</v>
      </c>
      <c r="N6887" s="37" t="s">
        <v>183</v>
      </c>
      <c r="O6887" s="38">
        <v>14.3299</v>
      </c>
      <c r="P6887">
        <v>0</v>
      </c>
      <c r="Q6887">
        <v>0</v>
      </c>
      <c r="R6887">
        <v>6.5</v>
      </c>
      <c r="S6887">
        <v>0</v>
      </c>
      <c r="T6887">
        <v>0</v>
      </c>
      <c r="U6887">
        <v>6.5</v>
      </c>
      <c r="V6887">
        <v>0</v>
      </c>
      <c r="W6887">
        <v>0</v>
      </c>
      <c r="X6887">
        <v>7</v>
      </c>
      <c r="Y6887">
        <v>0</v>
      </c>
      <c r="Z6887">
        <v>0</v>
      </c>
      <c r="AA6887">
        <v>7</v>
      </c>
      <c r="AB6887">
        <v>0</v>
      </c>
      <c r="AC6887">
        <v>0</v>
      </c>
      <c r="AD6887">
        <v>7</v>
      </c>
      <c r="AE6887">
        <v>0</v>
      </c>
      <c r="AF6887">
        <v>0</v>
      </c>
      <c r="AG6887">
        <v>7</v>
      </c>
      <c r="AH6887">
        <v>0</v>
      </c>
      <c r="AI6887">
        <v>0</v>
      </c>
      <c r="AJ6887">
        <v>5.75</v>
      </c>
      <c r="AK6887">
        <v>0</v>
      </c>
      <c r="AL6887">
        <v>0</v>
      </c>
      <c r="AM6887">
        <v>5.75</v>
      </c>
      <c r="AN6887">
        <v>0</v>
      </c>
      <c r="AO6887">
        <v>0</v>
      </c>
      <c r="AP6887">
        <v>5.75</v>
      </c>
      <c r="AQ6887">
        <v>0</v>
      </c>
      <c r="AR6887">
        <v>0</v>
      </c>
      <c r="AS6887">
        <v>6</v>
      </c>
      <c r="AT6887">
        <v>0</v>
      </c>
      <c r="AU6887">
        <v>0</v>
      </c>
      <c r="AV6887">
        <v>5.75</v>
      </c>
      <c r="AW6887" s="26"/>
    </row>
    <row r="6888" spans="1:49" x14ac:dyDescent="0.2">
      <c r="A6888" s="7">
        <v>107</v>
      </c>
      <c r="B6888" s="40">
        <v>1903</v>
      </c>
      <c r="C6888" s="40"/>
      <c r="D6888" s="7">
        <v>1</v>
      </c>
      <c r="E6888" s="7">
        <v>26</v>
      </c>
      <c r="F6888" s="7">
        <v>3</v>
      </c>
      <c r="G6888" s="7">
        <v>18</v>
      </c>
      <c r="H6888" s="1">
        <v>29</v>
      </c>
      <c r="I6888" s="7">
        <v>1</v>
      </c>
      <c r="J6888" s="7">
        <v>8</v>
      </c>
      <c r="K6888" s="7">
        <v>11</v>
      </c>
      <c r="L6888" s="7">
        <v>347</v>
      </c>
      <c r="M6888" s="36">
        <v>45.359702440351988</v>
      </c>
      <c r="N6888" s="37" t="s">
        <v>183</v>
      </c>
      <c r="O6888" s="38">
        <v>7.6499620000000004</v>
      </c>
      <c r="AW6888" s="26"/>
    </row>
    <row r="6889" spans="1:49" x14ac:dyDescent="0.2">
      <c r="A6889" s="7">
        <v>60</v>
      </c>
      <c r="B6889" s="40">
        <v>1904</v>
      </c>
      <c r="C6889" s="18">
        <f>B6889-B6888</f>
        <v>1</v>
      </c>
      <c r="D6889" s="7">
        <v>1</v>
      </c>
      <c r="E6889" s="7">
        <v>21</v>
      </c>
      <c r="F6889" s="7">
        <v>1</v>
      </c>
      <c r="G6889" s="7">
        <v>2</v>
      </c>
      <c r="H6889" s="1">
        <v>29</v>
      </c>
      <c r="I6889" s="7">
        <v>0</v>
      </c>
      <c r="J6889" s="7">
        <v>0</v>
      </c>
      <c r="K6889" s="7">
        <v>5</v>
      </c>
      <c r="L6889" s="7">
        <v>5</v>
      </c>
      <c r="M6889" s="36">
        <v>0.4535970244035199</v>
      </c>
      <c r="N6889" s="37" t="s">
        <v>183</v>
      </c>
      <c r="O6889" s="38">
        <v>11.023</v>
      </c>
      <c r="AW6889" s="26"/>
    </row>
    <row r="6890" spans="1:49" x14ac:dyDescent="0.2">
      <c r="A6890" s="7">
        <v>30</v>
      </c>
      <c r="B6890" s="40">
        <v>1904</v>
      </c>
      <c r="C6890" s="40"/>
      <c r="D6890" s="7">
        <v>12</v>
      </c>
      <c r="E6890" s="7">
        <v>22</v>
      </c>
      <c r="F6890" s="7">
        <v>1</v>
      </c>
      <c r="G6890" s="7">
        <v>2</v>
      </c>
      <c r="H6890" s="1">
        <v>29</v>
      </c>
      <c r="I6890" s="7">
        <v>0</v>
      </c>
      <c r="J6890" s="7">
        <v>0</v>
      </c>
      <c r="K6890" s="7">
        <v>5.5</v>
      </c>
      <c r="L6890" s="7">
        <v>5.5</v>
      </c>
      <c r="M6890" s="36">
        <v>0.4535970244035199</v>
      </c>
      <c r="N6890" s="37" t="s">
        <v>183</v>
      </c>
      <c r="O6890" s="38">
        <v>12.125300000000001</v>
      </c>
      <c r="P6890">
        <v>0</v>
      </c>
      <c r="Q6890">
        <v>0</v>
      </c>
      <c r="R6890">
        <v>5.5</v>
      </c>
      <c r="S6890">
        <v>0</v>
      </c>
      <c r="T6890">
        <v>0</v>
      </c>
      <c r="U6890">
        <v>5.5</v>
      </c>
      <c r="V6890">
        <v>0</v>
      </c>
      <c r="W6890">
        <v>0</v>
      </c>
      <c r="X6890">
        <v>4.75</v>
      </c>
      <c r="Y6890">
        <v>0</v>
      </c>
      <c r="Z6890">
        <v>0</v>
      </c>
      <c r="AA6890">
        <v>4.25</v>
      </c>
      <c r="AB6890">
        <v>0</v>
      </c>
      <c r="AC6890">
        <v>0</v>
      </c>
      <c r="AD6890">
        <v>4.25</v>
      </c>
      <c r="AE6890">
        <v>0</v>
      </c>
      <c r="AF6890">
        <v>0</v>
      </c>
      <c r="AG6890">
        <v>4.25</v>
      </c>
      <c r="AH6890">
        <v>0</v>
      </c>
      <c r="AI6890">
        <v>0</v>
      </c>
      <c r="AJ6890">
        <v>4.25</v>
      </c>
      <c r="AK6890">
        <v>0</v>
      </c>
      <c r="AL6890">
        <v>0</v>
      </c>
      <c r="AM6890">
        <v>4.25</v>
      </c>
      <c r="AN6890">
        <v>0</v>
      </c>
      <c r="AO6890">
        <v>0</v>
      </c>
      <c r="AP6890">
        <v>4.5</v>
      </c>
      <c r="AQ6890">
        <v>0</v>
      </c>
      <c r="AR6890">
        <v>0</v>
      </c>
      <c r="AS6890">
        <v>4.75</v>
      </c>
      <c r="AT6890">
        <v>0</v>
      </c>
      <c r="AU6890">
        <v>0</v>
      </c>
      <c r="AV6890">
        <v>5</v>
      </c>
      <c r="AW6890" s="26"/>
    </row>
    <row r="6891" spans="1:49" x14ac:dyDescent="0.2">
      <c r="A6891" s="7">
        <v>100</v>
      </c>
      <c r="B6891" s="40">
        <v>1904</v>
      </c>
      <c r="C6891" s="40"/>
      <c r="D6891" s="7">
        <v>1</v>
      </c>
      <c r="E6891" s="7">
        <v>22</v>
      </c>
      <c r="F6891" s="7">
        <v>2</v>
      </c>
      <c r="G6891" s="7">
        <v>18</v>
      </c>
      <c r="H6891" s="1">
        <v>29</v>
      </c>
      <c r="I6891" s="7">
        <v>0</v>
      </c>
      <c r="J6891" s="7">
        <v>23</v>
      </c>
      <c r="K6891" s="7">
        <v>3.75</v>
      </c>
      <c r="L6891" s="7">
        <v>279.75</v>
      </c>
      <c r="M6891" s="36">
        <v>45.359702440351988</v>
      </c>
      <c r="N6891" s="37" t="s">
        <v>183</v>
      </c>
      <c r="O6891" s="38">
        <v>6.1673685000000003</v>
      </c>
      <c r="AW6891" s="26"/>
    </row>
    <row r="6892" spans="1:49" x14ac:dyDescent="0.2">
      <c r="A6892" s="7">
        <v>211</v>
      </c>
      <c r="B6892" s="40">
        <v>1904</v>
      </c>
      <c r="C6892" s="40"/>
      <c r="D6892" s="7">
        <v>1</v>
      </c>
      <c r="E6892" s="7">
        <v>23</v>
      </c>
      <c r="F6892" s="7">
        <v>1</v>
      </c>
      <c r="G6892" s="7">
        <v>2</v>
      </c>
      <c r="H6892" s="1">
        <v>29</v>
      </c>
      <c r="I6892" s="7">
        <v>0</v>
      </c>
      <c r="J6892" s="7">
        <v>0</v>
      </c>
      <c r="K6892" s="7">
        <v>4.25</v>
      </c>
      <c r="L6892" s="7">
        <v>4.25</v>
      </c>
      <c r="M6892" s="36">
        <v>0.4535970244035199</v>
      </c>
      <c r="N6892" s="37" t="s">
        <v>183</v>
      </c>
      <c r="O6892" s="38">
        <v>9.3695500000000003</v>
      </c>
      <c r="AW6892" s="26"/>
    </row>
    <row r="6893" spans="1:49" x14ac:dyDescent="0.2">
      <c r="A6893" s="7">
        <v>15</v>
      </c>
      <c r="B6893" s="40">
        <v>1904</v>
      </c>
      <c r="C6893" s="40"/>
      <c r="D6893" s="7">
        <v>12</v>
      </c>
      <c r="E6893" s="7">
        <v>24</v>
      </c>
      <c r="F6893" s="7">
        <v>1</v>
      </c>
      <c r="G6893" s="7">
        <v>2</v>
      </c>
      <c r="H6893" s="1">
        <v>29</v>
      </c>
      <c r="I6893" s="7">
        <v>0</v>
      </c>
      <c r="J6893" s="7">
        <v>0</v>
      </c>
      <c r="K6893" s="7">
        <v>5.75</v>
      </c>
      <c r="L6893" s="7">
        <v>5.75</v>
      </c>
      <c r="M6893" s="36">
        <v>0.4535970244035199</v>
      </c>
      <c r="N6893" s="37" t="s">
        <v>183</v>
      </c>
      <c r="O6893" s="38">
        <v>12.676450000000001</v>
      </c>
      <c r="P6893">
        <v>0</v>
      </c>
      <c r="Q6893">
        <v>0</v>
      </c>
      <c r="R6893">
        <v>5.75</v>
      </c>
      <c r="S6893">
        <v>0</v>
      </c>
      <c r="T6893">
        <v>0</v>
      </c>
      <c r="U6893">
        <v>5.75</v>
      </c>
      <c r="V6893">
        <v>0</v>
      </c>
      <c r="W6893">
        <v>0</v>
      </c>
      <c r="X6893">
        <v>5.75</v>
      </c>
      <c r="Y6893">
        <v>0</v>
      </c>
      <c r="Z6893">
        <v>0</v>
      </c>
      <c r="AA6893">
        <v>6</v>
      </c>
      <c r="AB6893">
        <v>0</v>
      </c>
      <c r="AC6893">
        <v>0</v>
      </c>
      <c r="AD6893">
        <v>6</v>
      </c>
      <c r="AE6893">
        <v>0</v>
      </c>
      <c r="AF6893">
        <v>0</v>
      </c>
      <c r="AG6893">
        <v>6</v>
      </c>
      <c r="AH6893">
        <v>0</v>
      </c>
      <c r="AI6893">
        <v>0</v>
      </c>
      <c r="AJ6893">
        <v>6</v>
      </c>
      <c r="AK6893">
        <v>0</v>
      </c>
      <c r="AL6893">
        <v>0</v>
      </c>
      <c r="AM6893">
        <v>5.5</v>
      </c>
      <c r="AN6893">
        <v>0</v>
      </c>
      <c r="AO6893">
        <v>0</v>
      </c>
      <c r="AP6893">
        <v>6</v>
      </c>
      <c r="AQ6893">
        <v>0</v>
      </c>
      <c r="AR6893">
        <v>0</v>
      </c>
      <c r="AS6893">
        <v>6</v>
      </c>
      <c r="AT6893">
        <v>0</v>
      </c>
      <c r="AU6893">
        <v>0</v>
      </c>
      <c r="AV6893">
        <v>6</v>
      </c>
      <c r="AW6893" s="26"/>
    </row>
    <row r="6894" spans="1:49" x14ac:dyDescent="0.2">
      <c r="A6894" s="7">
        <v>105</v>
      </c>
      <c r="B6894" s="40">
        <v>1904</v>
      </c>
      <c r="C6894" s="40"/>
      <c r="D6894" s="7">
        <v>1</v>
      </c>
      <c r="E6894" s="7">
        <v>26</v>
      </c>
      <c r="F6894" s="7">
        <v>3</v>
      </c>
      <c r="G6894" s="7">
        <v>18</v>
      </c>
      <c r="H6894" s="1">
        <v>29</v>
      </c>
      <c r="I6894" s="7">
        <v>1</v>
      </c>
      <c r="J6894" s="7">
        <v>6</v>
      </c>
      <c r="K6894" s="7">
        <v>11</v>
      </c>
      <c r="L6894" s="7">
        <v>323</v>
      </c>
      <c r="M6894" s="36">
        <v>45.359702440351988</v>
      </c>
      <c r="N6894" s="37" t="s">
        <v>183</v>
      </c>
      <c r="O6894" s="38">
        <v>7.1208580000000001</v>
      </c>
      <c r="AW6894" s="26"/>
    </row>
    <row r="6895" spans="1:49" x14ac:dyDescent="0.2">
      <c r="A6895" s="7">
        <v>125</v>
      </c>
      <c r="B6895" s="40">
        <v>1904</v>
      </c>
      <c r="C6895" s="40"/>
      <c r="D6895" s="7">
        <v>1</v>
      </c>
      <c r="E6895" s="7">
        <v>26</v>
      </c>
      <c r="F6895" s="7">
        <v>1</v>
      </c>
      <c r="G6895" s="7">
        <v>2</v>
      </c>
      <c r="H6895" s="1">
        <v>29</v>
      </c>
      <c r="I6895" s="7">
        <v>0</v>
      </c>
      <c r="J6895" s="7">
        <v>0</v>
      </c>
      <c r="K6895" s="7">
        <v>6</v>
      </c>
      <c r="L6895" s="7">
        <v>6</v>
      </c>
      <c r="M6895" s="36">
        <v>0.4535970244035199</v>
      </c>
      <c r="N6895" s="37" t="s">
        <v>183</v>
      </c>
      <c r="O6895" s="38">
        <v>13.227600000000001</v>
      </c>
      <c r="AW6895" s="26"/>
    </row>
    <row r="6896" spans="1:49" x14ac:dyDescent="0.2">
      <c r="A6896" s="7">
        <v>172</v>
      </c>
      <c r="B6896" s="40">
        <v>1904</v>
      </c>
      <c r="C6896" s="40"/>
      <c r="D6896" s="7">
        <v>1</v>
      </c>
      <c r="E6896" s="7">
        <v>26</v>
      </c>
      <c r="F6896" s="7">
        <v>2</v>
      </c>
      <c r="G6896" s="7">
        <v>2</v>
      </c>
      <c r="H6896" s="1">
        <v>29</v>
      </c>
      <c r="I6896" s="7">
        <v>0</v>
      </c>
      <c r="J6896" s="7">
        <v>0</v>
      </c>
      <c r="K6896" s="7">
        <v>4</v>
      </c>
      <c r="L6896" s="7">
        <v>4</v>
      </c>
      <c r="M6896" s="36">
        <v>0.4535970244035199</v>
      </c>
      <c r="N6896" s="37" t="s">
        <v>183</v>
      </c>
      <c r="O6896" s="38">
        <v>8.8184000000000005</v>
      </c>
      <c r="AW6896" s="26"/>
    </row>
    <row r="6897" spans="1:49" x14ac:dyDescent="0.2">
      <c r="A6897" s="7">
        <v>61</v>
      </c>
      <c r="B6897" s="40">
        <v>1905</v>
      </c>
      <c r="C6897" s="18">
        <f>B6897-B6896</f>
        <v>1</v>
      </c>
      <c r="D6897" s="7">
        <v>1</v>
      </c>
      <c r="E6897" s="7">
        <v>21</v>
      </c>
      <c r="F6897" s="7">
        <v>1</v>
      </c>
      <c r="G6897" s="7">
        <v>2</v>
      </c>
      <c r="H6897" s="1">
        <v>29</v>
      </c>
      <c r="I6897" s="7">
        <v>0</v>
      </c>
      <c r="J6897" s="7">
        <v>0</v>
      </c>
      <c r="K6897" s="7">
        <v>5.5</v>
      </c>
      <c r="L6897" s="7">
        <v>5.5</v>
      </c>
      <c r="M6897" s="36">
        <v>0.4535970244035199</v>
      </c>
      <c r="N6897" s="37" t="s">
        <v>183</v>
      </c>
      <c r="O6897" s="38">
        <v>12.125300000000001</v>
      </c>
      <c r="AW6897" s="26"/>
    </row>
    <row r="6898" spans="1:49" x14ac:dyDescent="0.2">
      <c r="A6898" s="7">
        <v>30</v>
      </c>
      <c r="B6898" s="40">
        <v>1905</v>
      </c>
      <c r="C6898" s="40"/>
      <c r="D6898" s="7">
        <v>1</v>
      </c>
      <c r="E6898" s="7">
        <v>22</v>
      </c>
      <c r="F6898" s="7">
        <v>1</v>
      </c>
      <c r="G6898" s="7">
        <v>2</v>
      </c>
      <c r="H6898" s="1">
        <v>29</v>
      </c>
      <c r="I6898" s="7">
        <v>0</v>
      </c>
      <c r="J6898" s="7">
        <v>0</v>
      </c>
      <c r="K6898" s="7">
        <v>5</v>
      </c>
      <c r="L6898" s="7">
        <v>5</v>
      </c>
      <c r="M6898" s="36">
        <v>0.4535970244035199</v>
      </c>
      <c r="N6898" s="37" t="s">
        <v>183</v>
      </c>
      <c r="O6898" s="38">
        <v>11.023</v>
      </c>
      <c r="AW6898" s="26"/>
    </row>
    <row r="6899" spans="1:49" x14ac:dyDescent="0.2">
      <c r="A6899" s="7">
        <v>101</v>
      </c>
      <c r="B6899" s="40">
        <v>1905</v>
      </c>
      <c r="C6899" s="40"/>
      <c r="D6899" s="7">
        <v>1</v>
      </c>
      <c r="E6899" s="7">
        <v>22</v>
      </c>
      <c r="F6899" s="7">
        <v>2</v>
      </c>
      <c r="G6899" s="7">
        <v>18</v>
      </c>
      <c r="H6899" s="1">
        <v>29</v>
      </c>
      <c r="I6899" s="7">
        <v>0</v>
      </c>
      <c r="J6899" s="7">
        <v>21</v>
      </c>
      <c r="K6899" s="7">
        <v>5.5</v>
      </c>
      <c r="L6899" s="7">
        <v>257.5</v>
      </c>
      <c r="M6899" s="36">
        <v>45.359702440351988</v>
      </c>
      <c r="N6899" s="37" t="s">
        <v>183</v>
      </c>
      <c r="O6899" s="38">
        <v>5.6768450000000001</v>
      </c>
      <c r="AW6899" s="26"/>
    </row>
    <row r="6900" spans="1:49" x14ac:dyDescent="0.2">
      <c r="A6900" s="7">
        <v>161</v>
      </c>
      <c r="B6900" s="40">
        <v>1905</v>
      </c>
      <c r="C6900" s="40"/>
      <c r="D6900" s="7">
        <v>1</v>
      </c>
      <c r="E6900" s="7">
        <v>23</v>
      </c>
      <c r="F6900" s="7">
        <v>1</v>
      </c>
      <c r="G6900" s="7">
        <v>2</v>
      </c>
      <c r="H6900" s="1">
        <v>29</v>
      </c>
      <c r="I6900" s="7">
        <v>0</v>
      </c>
      <c r="J6900" s="7">
        <v>0</v>
      </c>
      <c r="K6900" s="7">
        <v>5</v>
      </c>
      <c r="L6900" s="7">
        <v>5</v>
      </c>
      <c r="M6900" s="36">
        <v>0.4535970244035199</v>
      </c>
      <c r="N6900" s="37" t="s">
        <v>183</v>
      </c>
      <c r="O6900" s="38">
        <v>11.023</v>
      </c>
      <c r="AW6900" s="26"/>
    </row>
    <row r="6901" spans="1:49" x14ac:dyDescent="0.2">
      <c r="A6901" s="7">
        <v>15</v>
      </c>
      <c r="B6901" s="40">
        <v>1905</v>
      </c>
      <c r="C6901" s="40"/>
      <c r="D6901" s="7">
        <v>12</v>
      </c>
      <c r="E6901" s="7">
        <v>24</v>
      </c>
      <c r="F6901" s="7">
        <v>1</v>
      </c>
      <c r="G6901" s="7">
        <v>2</v>
      </c>
      <c r="H6901" s="1">
        <v>29</v>
      </c>
      <c r="I6901" s="7">
        <v>0</v>
      </c>
      <c r="J6901" s="7">
        <v>0</v>
      </c>
      <c r="K6901" s="7">
        <v>5.75</v>
      </c>
      <c r="L6901" s="7">
        <v>5.75</v>
      </c>
      <c r="M6901" s="36">
        <v>0.4535970244035199</v>
      </c>
      <c r="N6901" s="37" t="s">
        <v>183</v>
      </c>
      <c r="O6901" s="38">
        <v>12.676450000000001</v>
      </c>
      <c r="P6901">
        <v>0</v>
      </c>
      <c r="Q6901">
        <v>0</v>
      </c>
      <c r="R6901">
        <v>5.75</v>
      </c>
      <c r="S6901">
        <v>0</v>
      </c>
      <c r="T6901">
        <v>0</v>
      </c>
      <c r="U6901">
        <v>5.75</v>
      </c>
      <c r="V6901">
        <v>0</v>
      </c>
      <c r="W6901">
        <v>0</v>
      </c>
      <c r="X6901">
        <v>5.5</v>
      </c>
      <c r="Y6901">
        <v>0</v>
      </c>
      <c r="Z6901">
        <v>0</v>
      </c>
      <c r="AA6901">
        <v>5.5</v>
      </c>
      <c r="AB6901">
        <v>0</v>
      </c>
      <c r="AC6901">
        <v>0</v>
      </c>
      <c r="AD6901">
        <v>5.5</v>
      </c>
      <c r="AE6901">
        <v>0</v>
      </c>
      <c r="AF6901">
        <v>0</v>
      </c>
      <c r="AG6901">
        <v>5.75</v>
      </c>
      <c r="AH6901" s="4">
        <v>0</v>
      </c>
      <c r="AI6901">
        <v>0</v>
      </c>
      <c r="AJ6901">
        <v>5.75</v>
      </c>
      <c r="AK6901">
        <v>0</v>
      </c>
      <c r="AL6901">
        <v>0</v>
      </c>
      <c r="AM6901">
        <v>5.75</v>
      </c>
      <c r="AN6901">
        <v>0</v>
      </c>
      <c r="AO6901">
        <v>0</v>
      </c>
      <c r="AP6901">
        <v>5.5</v>
      </c>
      <c r="AQ6901">
        <v>0</v>
      </c>
      <c r="AR6901">
        <v>0</v>
      </c>
      <c r="AS6901">
        <v>6</v>
      </c>
      <c r="AT6901">
        <v>0</v>
      </c>
      <c r="AU6901">
        <v>0</v>
      </c>
      <c r="AV6901">
        <v>6</v>
      </c>
      <c r="AW6901" s="26"/>
    </row>
    <row r="6902" spans="1:49" x14ac:dyDescent="0.2">
      <c r="A6902" s="7">
        <v>106</v>
      </c>
      <c r="B6902" s="40">
        <v>1905</v>
      </c>
      <c r="C6902" s="40"/>
      <c r="D6902" s="7">
        <v>1</v>
      </c>
      <c r="E6902" s="7">
        <v>26</v>
      </c>
      <c r="F6902" s="7">
        <v>3</v>
      </c>
      <c r="G6902" s="7">
        <v>18</v>
      </c>
      <c r="H6902" s="1">
        <v>29</v>
      </c>
      <c r="I6902" s="7">
        <v>1</v>
      </c>
      <c r="J6902" s="7">
        <v>4</v>
      </c>
      <c r="K6902" s="7">
        <v>11</v>
      </c>
      <c r="L6902" s="7">
        <v>299</v>
      </c>
      <c r="M6902" s="36">
        <v>45.359702440351988</v>
      </c>
      <c r="N6902" s="37" t="s">
        <v>183</v>
      </c>
      <c r="O6902" s="38">
        <v>6.5917540000000008</v>
      </c>
      <c r="AW6902" s="26"/>
    </row>
    <row r="6903" spans="1:49" x14ac:dyDescent="0.2">
      <c r="A6903" s="7">
        <v>61</v>
      </c>
      <c r="B6903" s="40">
        <v>1906</v>
      </c>
      <c r="C6903" s="18">
        <f>B6903-B6902</f>
        <v>1</v>
      </c>
      <c r="D6903" s="7">
        <v>1</v>
      </c>
      <c r="E6903" s="7">
        <v>21</v>
      </c>
      <c r="F6903" s="7">
        <v>1</v>
      </c>
      <c r="G6903" s="7">
        <v>2</v>
      </c>
      <c r="H6903" s="1">
        <v>29</v>
      </c>
      <c r="I6903" s="7">
        <v>0</v>
      </c>
      <c r="J6903" s="7">
        <v>0</v>
      </c>
      <c r="K6903" s="7">
        <v>5.5</v>
      </c>
      <c r="L6903" s="7">
        <v>5.5</v>
      </c>
      <c r="M6903" s="36">
        <v>0.4535970244035199</v>
      </c>
      <c r="N6903" s="37" t="s">
        <v>183</v>
      </c>
      <c r="O6903" s="38">
        <v>12.125300000000001</v>
      </c>
      <c r="AW6903" s="26"/>
    </row>
    <row r="6904" spans="1:49" x14ac:dyDescent="0.2">
      <c r="A6904" s="7">
        <v>30</v>
      </c>
      <c r="B6904" s="40">
        <v>1906</v>
      </c>
      <c r="C6904" s="40"/>
      <c r="D6904" s="7">
        <v>1</v>
      </c>
      <c r="E6904" s="7">
        <v>22</v>
      </c>
      <c r="F6904" s="7">
        <v>1</v>
      </c>
      <c r="G6904" s="7">
        <v>2</v>
      </c>
      <c r="H6904" s="1">
        <v>29</v>
      </c>
      <c r="I6904" s="7">
        <v>0</v>
      </c>
      <c r="J6904" s="7">
        <v>0</v>
      </c>
      <c r="K6904" s="7">
        <v>5</v>
      </c>
      <c r="L6904" s="7">
        <v>5</v>
      </c>
      <c r="M6904" s="36">
        <v>0.4535970244035199</v>
      </c>
      <c r="N6904" s="37" t="s">
        <v>183</v>
      </c>
      <c r="O6904" s="38">
        <v>11.023</v>
      </c>
      <c r="AW6904" s="26"/>
    </row>
    <row r="6905" spans="1:49" x14ac:dyDescent="0.2">
      <c r="A6905" s="7">
        <v>102</v>
      </c>
      <c r="B6905" s="40">
        <v>1906</v>
      </c>
      <c r="C6905" s="40"/>
      <c r="D6905" s="7">
        <v>1</v>
      </c>
      <c r="E6905" s="7">
        <v>22</v>
      </c>
      <c r="F6905" s="7">
        <v>2</v>
      </c>
      <c r="G6905" s="7">
        <v>18</v>
      </c>
      <c r="H6905" s="1">
        <v>29</v>
      </c>
      <c r="I6905" s="7">
        <v>0</v>
      </c>
      <c r="J6905" s="7">
        <v>21</v>
      </c>
      <c r="K6905" s="7">
        <v>7.75</v>
      </c>
      <c r="L6905" s="7">
        <v>259.75</v>
      </c>
      <c r="M6905" s="36">
        <v>45.359702440351988</v>
      </c>
      <c r="N6905" s="37" t="s">
        <v>183</v>
      </c>
      <c r="O6905" s="38">
        <v>5.7264485000000001</v>
      </c>
      <c r="AW6905" s="26"/>
    </row>
    <row r="6906" spans="1:49" x14ac:dyDescent="0.2">
      <c r="A6906" s="7">
        <v>225</v>
      </c>
      <c r="B6906" s="40">
        <v>1906</v>
      </c>
      <c r="C6906" s="40"/>
      <c r="D6906" s="7">
        <v>1</v>
      </c>
      <c r="E6906" s="7">
        <v>23</v>
      </c>
      <c r="F6906" s="7">
        <v>1</v>
      </c>
      <c r="G6906" s="7">
        <v>2</v>
      </c>
      <c r="H6906" s="1">
        <v>29</v>
      </c>
      <c r="I6906" s="7">
        <v>0</v>
      </c>
      <c r="J6906" s="7">
        <v>0</v>
      </c>
      <c r="K6906" s="7">
        <v>5</v>
      </c>
      <c r="L6906" s="7">
        <v>5</v>
      </c>
      <c r="M6906" s="36">
        <v>0.4535970244035199</v>
      </c>
      <c r="N6906" s="37" t="s">
        <v>183</v>
      </c>
      <c r="O6906" s="38">
        <v>11.023</v>
      </c>
      <c r="AW6906" s="26"/>
    </row>
    <row r="6907" spans="1:49" x14ac:dyDescent="0.2">
      <c r="A6907" s="7">
        <v>15</v>
      </c>
      <c r="B6907" s="40">
        <v>1906</v>
      </c>
      <c r="C6907" s="40"/>
      <c r="D6907" s="7">
        <v>12</v>
      </c>
      <c r="E6907" s="7">
        <v>24</v>
      </c>
      <c r="F6907" s="7">
        <v>1</v>
      </c>
      <c r="G6907" s="7">
        <v>2</v>
      </c>
      <c r="H6907" s="1">
        <v>29</v>
      </c>
      <c r="I6907" s="7">
        <v>0</v>
      </c>
      <c r="J6907" s="7">
        <v>0</v>
      </c>
      <c r="K6907" s="7">
        <v>5.5</v>
      </c>
      <c r="L6907" s="7">
        <v>5.5</v>
      </c>
      <c r="M6907" s="36">
        <v>0.4535970244035199</v>
      </c>
      <c r="N6907" s="37" t="s">
        <v>183</v>
      </c>
      <c r="O6907" s="38">
        <v>12.125300000000001</v>
      </c>
      <c r="P6907">
        <v>0</v>
      </c>
      <c r="Q6907">
        <v>0</v>
      </c>
      <c r="R6907">
        <v>5.5</v>
      </c>
      <c r="S6907">
        <v>0</v>
      </c>
      <c r="T6907">
        <v>0</v>
      </c>
      <c r="U6907">
        <v>5.5</v>
      </c>
      <c r="V6907">
        <v>0</v>
      </c>
      <c r="W6907">
        <v>0</v>
      </c>
      <c r="X6907">
        <v>5.5</v>
      </c>
      <c r="Y6907">
        <v>0</v>
      </c>
      <c r="Z6907">
        <v>0</v>
      </c>
      <c r="AA6907">
        <v>5.5</v>
      </c>
      <c r="AB6907">
        <v>0</v>
      </c>
      <c r="AC6907">
        <v>0</v>
      </c>
      <c r="AD6907">
        <v>5.5</v>
      </c>
      <c r="AE6907">
        <v>0</v>
      </c>
      <c r="AF6907">
        <v>0</v>
      </c>
      <c r="AG6907">
        <v>5.75</v>
      </c>
      <c r="AH6907" s="4">
        <v>0</v>
      </c>
      <c r="AI6907">
        <v>0</v>
      </c>
      <c r="AJ6907">
        <v>5.75</v>
      </c>
      <c r="AK6907">
        <v>0</v>
      </c>
      <c r="AL6907">
        <v>0</v>
      </c>
      <c r="AM6907">
        <v>5.75</v>
      </c>
      <c r="AN6907">
        <v>0</v>
      </c>
      <c r="AO6907">
        <v>0</v>
      </c>
      <c r="AP6907">
        <v>5.75</v>
      </c>
      <c r="AQ6907">
        <v>0</v>
      </c>
      <c r="AR6907">
        <v>0</v>
      </c>
      <c r="AS6907">
        <v>5.75</v>
      </c>
      <c r="AT6907">
        <v>0</v>
      </c>
      <c r="AU6907">
        <v>0</v>
      </c>
      <c r="AV6907">
        <v>5.75</v>
      </c>
      <c r="AW6907" s="26"/>
    </row>
    <row r="6908" spans="1:49" x14ac:dyDescent="0.2">
      <c r="A6908" s="7">
        <v>107</v>
      </c>
      <c r="B6908" s="40">
        <v>1906</v>
      </c>
      <c r="C6908" s="40"/>
      <c r="D6908" s="7">
        <v>1</v>
      </c>
      <c r="E6908" s="7">
        <v>26</v>
      </c>
      <c r="F6908" s="7">
        <v>3</v>
      </c>
      <c r="G6908" s="7">
        <v>18</v>
      </c>
      <c r="H6908" s="1">
        <v>29</v>
      </c>
      <c r="I6908" s="7">
        <v>1</v>
      </c>
      <c r="J6908" s="7">
        <v>6</v>
      </c>
      <c r="K6908" s="7">
        <v>5</v>
      </c>
      <c r="L6908" s="7">
        <v>317</v>
      </c>
      <c r="M6908" s="36">
        <v>45.359702440351988</v>
      </c>
      <c r="N6908" s="37" t="s">
        <v>183</v>
      </c>
      <c r="O6908" s="38">
        <v>6.9885820000000001</v>
      </c>
      <c r="AW6908" s="26"/>
    </row>
    <row r="6909" spans="1:49" x14ac:dyDescent="0.2">
      <c r="A6909" s="7">
        <v>137</v>
      </c>
      <c r="B6909" s="40">
        <v>1906</v>
      </c>
      <c r="C6909" s="40"/>
      <c r="D6909" s="7">
        <v>1</v>
      </c>
      <c r="E6909" s="7">
        <v>26</v>
      </c>
      <c r="F6909" s="7">
        <v>2</v>
      </c>
      <c r="G6909" s="7">
        <v>2</v>
      </c>
      <c r="H6909" s="1">
        <v>29</v>
      </c>
      <c r="I6909" s="7">
        <v>0</v>
      </c>
      <c r="J6909" s="7">
        <v>0</v>
      </c>
      <c r="K6909" s="7">
        <v>4</v>
      </c>
      <c r="L6909" s="7">
        <v>4</v>
      </c>
      <c r="M6909" s="36">
        <v>0.4535970244035199</v>
      </c>
      <c r="N6909" s="37" t="s">
        <v>183</v>
      </c>
      <c r="O6909" s="38">
        <v>8.8184000000000005</v>
      </c>
      <c r="AW6909" s="26"/>
    </row>
    <row r="6910" spans="1:49" x14ac:dyDescent="0.2">
      <c r="A6910" s="7">
        <v>147</v>
      </c>
      <c r="B6910" s="40">
        <v>1906</v>
      </c>
      <c r="C6910" s="40"/>
      <c r="D6910" s="7">
        <v>1</v>
      </c>
      <c r="E6910" s="7">
        <v>26</v>
      </c>
      <c r="F6910" s="7">
        <v>1</v>
      </c>
      <c r="G6910" s="7">
        <v>2</v>
      </c>
      <c r="H6910" s="1">
        <v>29</v>
      </c>
      <c r="I6910" s="7">
        <v>0</v>
      </c>
      <c r="J6910" s="7">
        <v>0</v>
      </c>
      <c r="K6910" s="7">
        <v>7</v>
      </c>
      <c r="L6910" s="7">
        <v>7</v>
      </c>
      <c r="M6910" s="36">
        <v>0.4535970244035199</v>
      </c>
      <c r="N6910" s="37" t="s">
        <v>183</v>
      </c>
      <c r="O6910" s="38">
        <v>15.4322</v>
      </c>
      <c r="AW6910" s="26"/>
    </row>
    <row r="6911" spans="1:49" x14ac:dyDescent="0.2">
      <c r="A6911" s="7">
        <v>60</v>
      </c>
      <c r="B6911" s="18">
        <v>1907</v>
      </c>
      <c r="C6911" s="18">
        <f>B6911-B6910</f>
        <v>1</v>
      </c>
      <c r="D6911" s="7">
        <v>1</v>
      </c>
      <c r="E6911" s="7">
        <v>21</v>
      </c>
      <c r="F6911" s="7">
        <v>1</v>
      </c>
      <c r="G6911" s="7">
        <v>2</v>
      </c>
      <c r="H6911" s="1">
        <v>29</v>
      </c>
      <c r="I6911" s="7">
        <v>0</v>
      </c>
      <c r="J6911" s="7">
        <v>0</v>
      </c>
      <c r="K6911" s="7">
        <v>5.5</v>
      </c>
      <c r="L6911" s="7">
        <v>5.5</v>
      </c>
      <c r="M6911" s="36">
        <v>0.4535970244035199</v>
      </c>
      <c r="N6911" s="37" t="s">
        <v>183</v>
      </c>
      <c r="O6911" s="38">
        <v>12.125300000000001</v>
      </c>
      <c r="AW6911" s="26"/>
    </row>
    <row r="6912" spans="1:49" x14ac:dyDescent="0.2">
      <c r="A6912" s="7">
        <v>30</v>
      </c>
      <c r="B6912" s="18">
        <v>1907</v>
      </c>
      <c r="C6912" s="18"/>
      <c r="D6912" s="7">
        <v>1</v>
      </c>
      <c r="E6912" s="7">
        <v>22</v>
      </c>
      <c r="F6912" s="7">
        <v>1</v>
      </c>
      <c r="G6912" s="7">
        <v>2</v>
      </c>
      <c r="H6912" s="1">
        <v>29</v>
      </c>
      <c r="I6912" s="7">
        <v>0</v>
      </c>
      <c r="J6912" s="7">
        <v>0</v>
      </c>
      <c r="K6912" s="7">
        <v>6</v>
      </c>
      <c r="L6912" s="7">
        <v>6</v>
      </c>
      <c r="M6912" s="36">
        <v>0.4535970244035199</v>
      </c>
      <c r="N6912" s="37" t="s">
        <v>183</v>
      </c>
      <c r="O6912" s="38">
        <v>13.227600000000001</v>
      </c>
      <c r="AW6912" s="26"/>
    </row>
    <row r="6913" spans="1:49" x14ac:dyDescent="0.2">
      <c r="A6913" s="7">
        <v>101</v>
      </c>
      <c r="B6913" s="18">
        <v>1907</v>
      </c>
      <c r="C6913" s="18"/>
      <c r="D6913" s="7">
        <v>1</v>
      </c>
      <c r="E6913" s="7">
        <v>22</v>
      </c>
      <c r="F6913" s="7">
        <v>2</v>
      </c>
      <c r="G6913" s="7">
        <v>18</v>
      </c>
      <c r="H6913" s="1">
        <v>29</v>
      </c>
      <c r="I6913" s="7">
        <v>0</v>
      </c>
      <c r="J6913" s="7">
        <v>26</v>
      </c>
      <c r="K6913" s="7">
        <v>3.5</v>
      </c>
      <c r="L6913" s="7">
        <v>315.5</v>
      </c>
      <c r="M6913" s="36">
        <v>45.359702440351988</v>
      </c>
      <c r="N6913" s="37" t="s">
        <v>183</v>
      </c>
      <c r="O6913" s="38">
        <v>6.9555130000000007</v>
      </c>
      <c r="AW6913" s="26"/>
    </row>
    <row r="6914" spans="1:49" x14ac:dyDescent="0.2">
      <c r="A6914" s="7">
        <v>164</v>
      </c>
      <c r="B6914" s="18">
        <v>1907</v>
      </c>
      <c r="C6914" s="18"/>
      <c r="D6914" s="7">
        <v>1</v>
      </c>
      <c r="E6914" s="7">
        <v>23</v>
      </c>
      <c r="F6914" s="7">
        <v>1</v>
      </c>
      <c r="G6914" s="7">
        <v>2</v>
      </c>
      <c r="H6914" s="1">
        <v>29</v>
      </c>
      <c r="I6914" s="7">
        <v>0</v>
      </c>
      <c r="J6914" s="7">
        <v>0</v>
      </c>
      <c r="K6914" s="7">
        <v>5</v>
      </c>
      <c r="L6914" s="7">
        <v>5</v>
      </c>
      <c r="M6914" s="36">
        <v>0.4535970244035199</v>
      </c>
      <c r="N6914" s="37" t="s">
        <v>183</v>
      </c>
      <c r="O6914" s="38">
        <v>11.023</v>
      </c>
      <c r="AW6914" s="26"/>
    </row>
    <row r="6915" spans="1:49" x14ac:dyDescent="0.2">
      <c r="A6915" s="7">
        <v>15</v>
      </c>
      <c r="B6915" s="18">
        <v>1907</v>
      </c>
      <c r="C6915" s="18"/>
      <c r="D6915" s="7">
        <v>12</v>
      </c>
      <c r="E6915" s="7">
        <v>24</v>
      </c>
      <c r="F6915" s="7">
        <v>1</v>
      </c>
      <c r="G6915" s="7">
        <v>2</v>
      </c>
      <c r="H6915" s="1">
        <v>29</v>
      </c>
      <c r="I6915" s="7">
        <v>0</v>
      </c>
      <c r="J6915" s="7">
        <v>0</v>
      </c>
      <c r="K6915" s="7">
        <v>5.75</v>
      </c>
      <c r="L6915" s="7">
        <v>5.75</v>
      </c>
      <c r="M6915" s="36">
        <v>0.4535970244035199</v>
      </c>
      <c r="N6915" s="37" t="s">
        <v>183</v>
      </c>
      <c r="O6915" s="38">
        <v>12.676450000000001</v>
      </c>
      <c r="P6915">
        <v>0</v>
      </c>
      <c r="Q6915">
        <v>0</v>
      </c>
      <c r="R6915">
        <v>5.75</v>
      </c>
      <c r="S6915">
        <v>0</v>
      </c>
      <c r="T6915">
        <v>0</v>
      </c>
      <c r="U6915">
        <v>5.75</v>
      </c>
      <c r="V6915">
        <v>0</v>
      </c>
      <c r="W6915">
        <v>0</v>
      </c>
      <c r="X6915">
        <v>5.75</v>
      </c>
      <c r="Y6915">
        <v>0</v>
      </c>
      <c r="Z6915">
        <v>0</v>
      </c>
      <c r="AA6915">
        <v>5.75</v>
      </c>
      <c r="AB6915">
        <v>0</v>
      </c>
      <c r="AC6915">
        <v>0</v>
      </c>
      <c r="AD6915">
        <v>5.75</v>
      </c>
      <c r="AE6915">
        <v>0</v>
      </c>
      <c r="AF6915">
        <v>0</v>
      </c>
      <c r="AG6915">
        <v>5.75</v>
      </c>
      <c r="AH6915">
        <v>0</v>
      </c>
      <c r="AI6915">
        <v>0</v>
      </c>
      <c r="AJ6915">
        <v>5.75</v>
      </c>
      <c r="AK6915">
        <v>0</v>
      </c>
      <c r="AL6915">
        <v>0</v>
      </c>
      <c r="AM6915">
        <v>5.75</v>
      </c>
      <c r="AN6915">
        <v>0</v>
      </c>
      <c r="AO6915">
        <v>0</v>
      </c>
      <c r="AP6915">
        <v>5.75</v>
      </c>
      <c r="AQ6915">
        <v>0</v>
      </c>
      <c r="AR6915">
        <v>0</v>
      </c>
      <c r="AS6915">
        <v>5.75</v>
      </c>
      <c r="AT6915">
        <v>0</v>
      </c>
      <c r="AU6915">
        <v>0</v>
      </c>
      <c r="AV6915">
        <v>5.75</v>
      </c>
      <c r="AW6915" s="26"/>
    </row>
    <row r="6916" spans="1:49" x14ac:dyDescent="0.2">
      <c r="A6916" s="7">
        <v>106</v>
      </c>
      <c r="B6916" s="18">
        <v>1907</v>
      </c>
      <c r="C6916" s="18"/>
      <c r="D6916" s="7">
        <v>1</v>
      </c>
      <c r="E6916" s="7">
        <v>26</v>
      </c>
      <c r="F6916" s="7">
        <v>3</v>
      </c>
      <c r="G6916" s="7">
        <v>18</v>
      </c>
      <c r="H6916" s="1">
        <v>29</v>
      </c>
      <c r="I6916" s="7">
        <v>1</v>
      </c>
      <c r="J6916" s="7">
        <v>4</v>
      </c>
      <c r="K6916" s="7">
        <v>11</v>
      </c>
      <c r="L6916" s="7">
        <v>299</v>
      </c>
      <c r="M6916" s="36">
        <v>45.359702440351988</v>
      </c>
      <c r="N6916" s="37" t="s">
        <v>183</v>
      </c>
      <c r="O6916" s="38">
        <v>6.5917540000000008</v>
      </c>
      <c r="AW6916" s="26"/>
    </row>
    <row r="6917" spans="1:49" x14ac:dyDescent="0.2">
      <c r="A6917" s="7">
        <v>60</v>
      </c>
      <c r="B6917" s="40">
        <v>1908</v>
      </c>
      <c r="C6917" s="18">
        <f>B6917-B6916</f>
        <v>1</v>
      </c>
      <c r="D6917" s="7">
        <v>1</v>
      </c>
      <c r="E6917" s="7">
        <v>21</v>
      </c>
      <c r="F6917" s="7">
        <v>1</v>
      </c>
      <c r="G6917" s="7">
        <v>2</v>
      </c>
      <c r="H6917" s="1">
        <v>29</v>
      </c>
      <c r="I6917" s="7">
        <v>0</v>
      </c>
      <c r="J6917" s="7">
        <v>0</v>
      </c>
      <c r="K6917" s="7">
        <v>5.5</v>
      </c>
      <c r="L6917" s="7">
        <v>5.5</v>
      </c>
      <c r="M6917" s="36">
        <v>0.4535970244035199</v>
      </c>
      <c r="N6917" s="37" t="s">
        <v>183</v>
      </c>
      <c r="O6917" s="38">
        <v>12.125300000000001</v>
      </c>
      <c r="AW6917" s="26"/>
    </row>
    <row r="6918" spans="1:49" x14ac:dyDescent="0.2">
      <c r="A6918" s="7">
        <v>30</v>
      </c>
      <c r="B6918" s="40">
        <v>1908</v>
      </c>
      <c r="C6918" s="40"/>
      <c r="D6918" s="7">
        <v>1</v>
      </c>
      <c r="E6918" s="7">
        <v>22</v>
      </c>
      <c r="F6918" s="7">
        <v>1</v>
      </c>
      <c r="G6918" s="7">
        <v>2</v>
      </c>
      <c r="H6918" s="1">
        <v>29</v>
      </c>
      <c r="I6918" s="7">
        <v>0</v>
      </c>
      <c r="J6918" s="7">
        <v>0</v>
      </c>
      <c r="K6918" s="7">
        <v>6.25</v>
      </c>
      <c r="L6918" s="7">
        <v>6.25</v>
      </c>
      <c r="M6918" s="36">
        <v>0.4535970244035199</v>
      </c>
      <c r="N6918" s="37" t="s">
        <v>183</v>
      </c>
      <c r="O6918" s="38">
        <v>13.77875</v>
      </c>
      <c r="AW6918" s="26"/>
    </row>
    <row r="6919" spans="1:49" x14ac:dyDescent="0.2">
      <c r="A6919" s="7">
        <v>101</v>
      </c>
      <c r="B6919" s="40">
        <v>1908</v>
      </c>
      <c r="C6919" s="40"/>
      <c r="D6919" s="7">
        <v>1</v>
      </c>
      <c r="E6919" s="7">
        <v>22</v>
      </c>
      <c r="F6919" s="7">
        <v>2</v>
      </c>
      <c r="G6919" s="7">
        <v>18</v>
      </c>
      <c r="H6919" s="1">
        <v>29</v>
      </c>
      <c r="I6919" s="7">
        <v>0</v>
      </c>
      <c r="J6919" s="7">
        <v>28</v>
      </c>
      <c r="K6919" s="7">
        <v>3.75</v>
      </c>
      <c r="L6919" s="7">
        <v>339.75</v>
      </c>
      <c r="M6919" s="36">
        <v>45.359702440351988</v>
      </c>
      <c r="N6919" s="37" t="s">
        <v>183</v>
      </c>
      <c r="O6919" s="38">
        <v>7.4901285000000009</v>
      </c>
      <c r="AW6919" s="26"/>
    </row>
    <row r="6920" spans="1:49" x14ac:dyDescent="0.2">
      <c r="A6920" s="7">
        <v>213</v>
      </c>
      <c r="B6920" s="40">
        <v>1908</v>
      </c>
      <c r="C6920" s="40"/>
      <c r="D6920" s="7">
        <v>1</v>
      </c>
      <c r="E6920" s="7">
        <v>23</v>
      </c>
      <c r="F6920" s="7">
        <v>1</v>
      </c>
      <c r="G6920" s="7">
        <v>2</v>
      </c>
      <c r="H6920" s="1">
        <v>29</v>
      </c>
      <c r="I6920" s="7">
        <v>0</v>
      </c>
      <c r="J6920" s="7">
        <v>0</v>
      </c>
      <c r="K6920" s="7">
        <v>5</v>
      </c>
      <c r="L6920" s="7">
        <v>5</v>
      </c>
      <c r="M6920" s="36">
        <v>0.4535970244035199</v>
      </c>
      <c r="N6920" s="37" t="s">
        <v>183</v>
      </c>
      <c r="O6920" s="38">
        <v>11.023</v>
      </c>
      <c r="AW6920" s="26"/>
    </row>
    <row r="6921" spans="1:49" x14ac:dyDescent="0.2">
      <c r="A6921" s="7">
        <v>15</v>
      </c>
      <c r="B6921" s="40">
        <v>1908</v>
      </c>
      <c r="C6921" s="40"/>
      <c r="D6921" s="7">
        <v>12</v>
      </c>
      <c r="E6921" s="7">
        <v>24</v>
      </c>
      <c r="F6921" s="7">
        <v>1</v>
      </c>
      <c r="G6921" s="7">
        <v>2</v>
      </c>
      <c r="H6921" s="1">
        <v>29</v>
      </c>
      <c r="I6921" s="7">
        <v>0</v>
      </c>
      <c r="J6921" s="7">
        <v>0</v>
      </c>
      <c r="K6921" s="7">
        <v>5.75</v>
      </c>
      <c r="L6921" s="7">
        <v>5.75</v>
      </c>
      <c r="M6921" s="36">
        <v>0.4535970244035199</v>
      </c>
      <c r="N6921" s="37" t="s">
        <v>183</v>
      </c>
      <c r="O6921" s="38">
        <v>12.676450000000001</v>
      </c>
      <c r="P6921">
        <v>0</v>
      </c>
      <c r="Q6921">
        <v>0</v>
      </c>
      <c r="R6921">
        <v>5.75</v>
      </c>
      <c r="S6921">
        <v>0</v>
      </c>
      <c r="T6921">
        <v>0</v>
      </c>
      <c r="U6921">
        <v>6</v>
      </c>
      <c r="V6921">
        <v>0</v>
      </c>
      <c r="W6921">
        <v>0</v>
      </c>
      <c r="X6921">
        <v>7.5</v>
      </c>
      <c r="Y6921">
        <v>0</v>
      </c>
      <c r="Z6921">
        <v>0</v>
      </c>
      <c r="AA6921">
        <v>7.5</v>
      </c>
      <c r="AB6921">
        <v>0</v>
      </c>
      <c r="AC6921">
        <v>0</v>
      </c>
      <c r="AD6921">
        <v>7.5</v>
      </c>
      <c r="AE6921">
        <v>0</v>
      </c>
      <c r="AF6921">
        <v>0</v>
      </c>
      <c r="AG6921">
        <v>7.5</v>
      </c>
      <c r="AH6921">
        <v>0</v>
      </c>
      <c r="AI6921">
        <v>0</v>
      </c>
      <c r="AJ6921">
        <v>7.5</v>
      </c>
      <c r="AK6921">
        <v>0</v>
      </c>
      <c r="AL6921">
        <v>0</v>
      </c>
      <c r="AM6921">
        <v>7.5</v>
      </c>
      <c r="AN6921">
        <v>0</v>
      </c>
      <c r="AO6921">
        <v>0</v>
      </c>
      <c r="AP6921">
        <v>7.5</v>
      </c>
      <c r="AQ6921">
        <v>0</v>
      </c>
      <c r="AR6921">
        <v>0</v>
      </c>
      <c r="AS6921" s="4">
        <v>7.5</v>
      </c>
      <c r="AT6921">
        <v>0</v>
      </c>
      <c r="AU6921">
        <v>0</v>
      </c>
      <c r="AV6921">
        <v>7.5</v>
      </c>
      <c r="AW6921" s="26"/>
    </row>
    <row r="6922" spans="1:49" x14ac:dyDescent="0.2">
      <c r="A6922" s="7">
        <v>106</v>
      </c>
      <c r="B6922" s="40">
        <v>1908</v>
      </c>
      <c r="C6922" s="40"/>
      <c r="D6922" s="7">
        <v>1</v>
      </c>
      <c r="E6922" s="7">
        <v>26</v>
      </c>
      <c r="F6922" s="7">
        <v>3</v>
      </c>
      <c r="G6922" s="7">
        <v>18</v>
      </c>
      <c r="H6922" s="1">
        <v>29</v>
      </c>
      <c r="I6922" s="7">
        <v>1</v>
      </c>
      <c r="J6922" s="7">
        <v>8</v>
      </c>
      <c r="K6922" s="7">
        <v>11</v>
      </c>
      <c r="L6922" s="7">
        <v>347</v>
      </c>
      <c r="M6922" s="36">
        <v>45.359702440351988</v>
      </c>
      <c r="N6922" s="37" t="s">
        <v>183</v>
      </c>
      <c r="O6922" s="38">
        <v>7.6499620000000004</v>
      </c>
      <c r="AW6922" s="26"/>
    </row>
    <row r="6923" spans="1:49" x14ac:dyDescent="0.2">
      <c r="A6923" s="7">
        <v>143</v>
      </c>
      <c r="B6923" s="40">
        <v>1908</v>
      </c>
      <c r="C6923" s="40"/>
      <c r="D6923" s="7">
        <v>1</v>
      </c>
      <c r="E6923" s="7">
        <v>26</v>
      </c>
      <c r="F6923" s="7">
        <v>1</v>
      </c>
      <c r="G6923" s="7">
        <v>2</v>
      </c>
      <c r="H6923" s="1">
        <v>29</v>
      </c>
      <c r="I6923" s="7">
        <v>0</v>
      </c>
      <c r="J6923" s="7">
        <v>0</v>
      </c>
      <c r="K6923" s="7">
        <v>7</v>
      </c>
      <c r="L6923" s="7">
        <v>7</v>
      </c>
      <c r="M6923" s="36">
        <v>0.4535970244035199</v>
      </c>
      <c r="N6923" s="37" t="s">
        <v>183</v>
      </c>
      <c r="O6923" s="38">
        <v>15.4322</v>
      </c>
      <c r="AW6923" s="26"/>
    </row>
    <row r="6924" spans="1:49" x14ac:dyDescent="0.2">
      <c r="A6924" s="7">
        <v>62</v>
      </c>
      <c r="B6924" s="40">
        <v>1909</v>
      </c>
      <c r="C6924" s="18">
        <f>B6924-B6923</f>
        <v>1</v>
      </c>
      <c r="D6924" s="7">
        <v>1</v>
      </c>
      <c r="E6924" s="7">
        <v>21</v>
      </c>
      <c r="F6924" s="7">
        <v>1</v>
      </c>
      <c r="G6924" s="7">
        <v>2</v>
      </c>
      <c r="H6924" s="1">
        <v>29</v>
      </c>
      <c r="I6924" s="7">
        <v>0</v>
      </c>
      <c r="J6924" s="7">
        <v>0</v>
      </c>
      <c r="K6924" s="7">
        <v>5.5</v>
      </c>
      <c r="L6924" s="7">
        <v>5.5</v>
      </c>
      <c r="M6924" s="36">
        <v>0.4535970244035199</v>
      </c>
      <c r="N6924" s="37" t="s">
        <v>183</v>
      </c>
      <c r="O6924" s="38">
        <v>12.125300000000001</v>
      </c>
      <c r="AW6924" s="26"/>
    </row>
    <row r="6925" spans="1:49" x14ac:dyDescent="0.2">
      <c r="A6925" s="7">
        <v>30</v>
      </c>
      <c r="B6925" s="40">
        <v>1909</v>
      </c>
      <c r="C6925" s="40"/>
      <c r="D6925" s="7">
        <v>1</v>
      </c>
      <c r="E6925" s="7">
        <v>22</v>
      </c>
      <c r="F6925" s="7">
        <v>1</v>
      </c>
      <c r="G6925" s="7">
        <v>2</v>
      </c>
      <c r="H6925" s="1">
        <v>29</v>
      </c>
      <c r="I6925" s="7">
        <v>0</v>
      </c>
      <c r="J6925" s="7">
        <v>0</v>
      </c>
      <c r="K6925" s="7">
        <v>6.5</v>
      </c>
      <c r="L6925" s="7">
        <v>6.5</v>
      </c>
      <c r="M6925" s="36">
        <v>0.4535970244035199</v>
      </c>
      <c r="N6925" s="37" t="s">
        <v>183</v>
      </c>
      <c r="O6925" s="38">
        <v>14.3299</v>
      </c>
      <c r="AW6925" s="26"/>
    </row>
    <row r="6926" spans="1:49" x14ac:dyDescent="0.2">
      <c r="A6926" s="7">
        <v>104</v>
      </c>
      <c r="B6926" s="40">
        <v>1909</v>
      </c>
      <c r="C6926" s="40"/>
      <c r="D6926" s="7">
        <v>1</v>
      </c>
      <c r="E6926" s="7">
        <v>22</v>
      </c>
      <c r="F6926" s="7">
        <v>2</v>
      </c>
      <c r="G6926" s="7">
        <v>18</v>
      </c>
      <c r="H6926" s="1">
        <v>29</v>
      </c>
      <c r="I6926" s="7">
        <v>0</v>
      </c>
      <c r="J6926" s="7">
        <v>23</v>
      </c>
      <c r="K6926" s="7">
        <v>0.25</v>
      </c>
      <c r="L6926" s="7">
        <v>276.25</v>
      </c>
      <c r="M6926" s="36">
        <v>45.359702440351988</v>
      </c>
      <c r="N6926" s="37" t="s">
        <v>183</v>
      </c>
      <c r="O6926" s="38">
        <v>6.0902075</v>
      </c>
      <c r="AW6926" s="26"/>
    </row>
    <row r="6927" spans="1:49" x14ac:dyDescent="0.2">
      <c r="A6927" s="7">
        <v>167</v>
      </c>
      <c r="B6927" s="40">
        <v>1909</v>
      </c>
      <c r="C6927" s="40"/>
      <c r="D6927" s="7">
        <v>1</v>
      </c>
      <c r="E6927" s="7">
        <v>23</v>
      </c>
      <c r="F6927" s="7">
        <v>1</v>
      </c>
      <c r="G6927" s="7">
        <v>2</v>
      </c>
      <c r="H6927" s="1">
        <v>29</v>
      </c>
      <c r="I6927" s="7">
        <v>0</v>
      </c>
      <c r="J6927" s="7">
        <v>0</v>
      </c>
      <c r="K6927" s="7">
        <v>4.25</v>
      </c>
      <c r="L6927" s="7">
        <v>4.25</v>
      </c>
      <c r="M6927" s="36">
        <v>0.4535970244035199</v>
      </c>
      <c r="N6927" s="37" t="s">
        <v>183</v>
      </c>
      <c r="O6927" s="38">
        <v>9.3695500000000003</v>
      </c>
      <c r="AW6927" s="26"/>
    </row>
    <row r="6928" spans="1:49" x14ac:dyDescent="0.2">
      <c r="A6928" s="7">
        <v>15</v>
      </c>
      <c r="B6928" s="40">
        <v>1909</v>
      </c>
      <c r="C6928" s="40"/>
      <c r="D6928" s="7">
        <v>12</v>
      </c>
      <c r="E6928" s="7">
        <v>24</v>
      </c>
      <c r="F6928" s="7">
        <v>1</v>
      </c>
      <c r="G6928" s="7">
        <v>2</v>
      </c>
      <c r="H6928" s="1">
        <v>29</v>
      </c>
      <c r="I6928" s="7">
        <v>0</v>
      </c>
      <c r="J6928" s="7">
        <v>0</v>
      </c>
      <c r="K6928" s="7">
        <v>7.5</v>
      </c>
      <c r="L6928" s="7">
        <v>7.5</v>
      </c>
      <c r="M6928" s="36">
        <v>0.4535970244035199</v>
      </c>
      <c r="N6928" s="37" t="s">
        <v>183</v>
      </c>
      <c r="O6928" s="38">
        <v>16.534500000000001</v>
      </c>
      <c r="P6928">
        <v>0</v>
      </c>
      <c r="Q6928">
        <v>0</v>
      </c>
      <c r="R6928">
        <v>6</v>
      </c>
      <c r="S6928">
        <v>0</v>
      </c>
      <c r="T6928">
        <v>0</v>
      </c>
      <c r="U6928">
        <v>7</v>
      </c>
      <c r="V6928">
        <v>0</v>
      </c>
      <c r="W6928">
        <v>0</v>
      </c>
      <c r="X6928">
        <v>6.5</v>
      </c>
      <c r="Y6928">
        <v>0</v>
      </c>
      <c r="Z6928">
        <v>0</v>
      </c>
      <c r="AA6928">
        <v>7.5</v>
      </c>
      <c r="AB6928">
        <v>0</v>
      </c>
      <c r="AC6928">
        <v>0</v>
      </c>
      <c r="AD6928">
        <v>7.5</v>
      </c>
      <c r="AE6928">
        <v>0</v>
      </c>
      <c r="AF6928">
        <v>0</v>
      </c>
      <c r="AG6928">
        <v>7.5</v>
      </c>
      <c r="AH6928">
        <v>0</v>
      </c>
      <c r="AI6928">
        <v>0</v>
      </c>
      <c r="AJ6928">
        <v>7.5</v>
      </c>
      <c r="AK6928">
        <v>0</v>
      </c>
      <c r="AL6928">
        <v>0</v>
      </c>
      <c r="AM6928">
        <v>7</v>
      </c>
      <c r="AN6928">
        <v>0</v>
      </c>
      <c r="AO6928">
        <v>0</v>
      </c>
      <c r="AP6928">
        <v>7</v>
      </c>
      <c r="AQ6928">
        <v>0</v>
      </c>
      <c r="AR6928">
        <v>0</v>
      </c>
      <c r="AS6928">
        <v>7</v>
      </c>
      <c r="AT6928">
        <v>0</v>
      </c>
      <c r="AU6928">
        <v>0</v>
      </c>
      <c r="AV6928">
        <v>7</v>
      </c>
      <c r="AW6928" s="26"/>
    </row>
    <row r="6929" spans="1:49" x14ac:dyDescent="0.2">
      <c r="A6929" s="7">
        <v>197</v>
      </c>
      <c r="B6929" s="40">
        <v>1909</v>
      </c>
      <c r="C6929" s="40"/>
      <c r="D6929" s="7">
        <v>12</v>
      </c>
      <c r="E6929" s="7">
        <v>25</v>
      </c>
      <c r="F6929" s="7">
        <v>2</v>
      </c>
      <c r="G6929" s="7">
        <v>2</v>
      </c>
      <c r="H6929" s="1">
        <v>29</v>
      </c>
      <c r="I6929" s="7">
        <v>0</v>
      </c>
      <c r="J6929" s="7">
        <v>0</v>
      </c>
      <c r="K6929" s="7">
        <v>3.25</v>
      </c>
      <c r="L6929" s="7">
        <v>3.25</v>
      </c>
      <c r="M6929" s="36">
        <v>0.4535970244035199</v>
      </c>
      <c r="N6929" s="37" t="s">
        <v>183</v>
      </c>
      <c r="O6929" s="38">
        <v>7.1649500000000002</v>
      </c>
      <c r="P6929">
        <v>0</v>
      </c>
      <c r="Q6929">
        <v>0</v>
      </c>
      <c r="R6929">
        <v>2.5</v>
      </c>
      <c r="S6929">
        <v>0</v>
      </c>
      <c r="T6929">
        <v>0</v>
      </c>
      <c r="U6929">
        <v>3.25</v>
      </c>
      <c r="V6929">
        <v>0</v>
      </c>
      <c r="W6929">
        <v>0</v>
      </c>
      <c r="X6929">
        <v>3.25</v>
      </c>
      <c r="Y6929">
        <v>0</v>
      </c>
      <c r="Z6929">
        <v>0</v>
      </c>
      <c r="AA6929">
        <v>3</v>
      </c>
      <c r="AB6929">
        <v>0</v>
      </c>
      <c r="AC6929">
        <v>0</v>
      </c>
      <c r="AD6929">
        <v>2.5</v>
      </c>
      <c r="AE6929">
        <v>0</v>
      </c>
      <c r="AF6929">
        <v>0</v>
      </c>
      <c r="AG6929">
        <v>2.25</v>
      </c>
      <c r="AH6929">
        <v>0</v>
      </c>
      <c r="AI6929">
        <v>0</v>
      </c>
      <c r="AJ6929">
        <v>2</v>
      </c>
      <c r="AK6929">
        <v>0</v>
      </c>
      <c r="AL6929">
        <v>0</v>
      </c>
      <c r="AM6929">
        <v>2</v>
      </c>
      <c r="AN6929">
        <v>0</v>
      </c>
      <c r="AO6929">
        <v>0</v>
      </c>
      <c r="AP6929">
        <v>2</v>
      </c>
      <c r="AQ6929">
        <v>0</v>
      </c>
      <c r="AR6929">
        <v>0</v>
      </c>
      <c r="AS6929">
        <v>2</v>
      </c>
      <c r="AT6929">
        <v>0</v>
      </c>
      <c r="AU6929">
        <v>0</v>
      </c>
      <c r="AV6929">
        <v>2</v>
      </c>
      <c r="AW6929" s="26"/>
    </row>
    <row r="6930" spans="1:49" x14ac:dyDescent="0.2">
      <c r="A6930" s="7">
        <v>109</v>
      </c>
      <c r="B6930" s="40">
        <v>1909</v>
      </c>
      <c r="C6930" s="40"/>
      <c r="D6930" s="7">
        <v>1</v>
      </c>
      <c r="E6930" s="7">
        <v>26</v>
      </c>
      <c r="F6930" s="7">
        <v>3</v>
      </c>
      <c r="G6930" s="7">
        <v>18</v>
      </c>
      <c r="H6930" s="1">
        <v>29</v>
      </c>
      <c r="I6930" s="7">
        <v>1</v>
      </c>
      <c r="J6930" s="7">
        <v>8</v>
      </c>
      <c r="K6930" s="7">
        <v>11</v>
      </c>
      <c r="L6930" s="7">
        <v>347</v>
      </c>
      <c r="M6930" s="36">
        <v>45.359702440351988</v>
      </c>
      <c r="N6930" s="37" t="s">
        <v>183</v>
      </c>
      <c r="O6930" s="38">
        <v>7.6499620000000004</v>
      </c>
      <c r="AW6930" s="26"/>
    </row>
    <row r="6931" spans="1:49" x14ac:dyDescent="0.2">
      <c r="A6931" s="7">
        <v>63</v>
      </c>
      <c r="B6931" s="40">
        <v>1910</v>
      </c>
      <c r="C6931" s="18">
        <f>B6931-B6930</f>
        <v>1</v>
      </c>
      <c r="D6931" s="7">
        <v>1</v>
      </c>
      <c r="E6931" s="7">
        <v>21</v>
      </c>
      <c r="F6931" s="7">
        <v>1</v>
      </c>
      <c r="G6931" s="7">
        <v>2</v>
      </c>
      <c r="H6931" s="1">
        <v>29</v>
      </c>
      <c r="I6931" s="7">
        <v>0</v>
      </c>
      <c r="J6931" s="7">
        <v>0</v>
      </c>
      <c r="K6931" s="7">
        <v>5.5</v>
      </c>
      <c r="L6931" s="7">
        <v>5.5</v>
      </c>
      <c r="M6931" s="36">
        <v>0.4535970244035199</v>
      </c>
      <c r="N6931" s="37" t="s">
        <v>183</v>
      </c>
      <c r="O6931" s="38">
        <v>12.125300000000001</v>
      </c>
      <c r="AW6931" s="26"/>
    </row>
    <row r="6932" spans="1:49" x14ac:dyDescent="0.2">
      <c r="A6932" s="7">
        <v>30</v>
      </c>
      <c r="B6932" s="40">
        <v>1910</v>
      </c>
      <c r="C6932" s="40"/>
      <c r="D6932" s="7">
        <v>1</v>
      </c>
      <c r="E6932" s="7">
        <v>22</v>
      </c>
      <c r="F6932" s="7">
        <v>1</v>
      </c>
      <c r="G6932" s="7">
        <v>2</v>
      </c>
      <c r="H6932" s="1">
        <v>29</v>
      </c>
      <c r="I6932" s="7">
        <v>0</v>
      </c>
      <c r="J6932" s="7">
        <v>0</v>
      </c>
      <c r="K6932" s="7">
        <v>6</v>
      </c>
      <c r="L6932" s="7">
        <v>6</v>
      </c>
      <c r="M6932" s="36">
        <v>0.4535970244035199</v>
      </c>
      <c r="N6932" s="37" t="s">
        <v>183</v>
      </c>
      <c r="O6932" s="38">
        <v>13.227600000000001</v>
      </c>
      <c r="AW6932" s="26"/>
    </row>
    <row r="6933" spans="1:49" x14ac:dyDescent="0.2">
      <c r="A6933" s="7">
        <v>104</v>
      </c>
      <c r="B6933" s="40">
        <v>1910</v>
      </c>
      <c r="C6933" s="40"/>
      <c r="D6933" s="7">
        <v>1</v>
      </c>
      <c r="E6933" s="7">
        <v>22</v>
      </c>
      <c r="F6933" s="7">
        <v>2</v>
      </c>
      <c r="G6933" s="7">
        <v>18</v>
      </c>
      <c r="H6933" s="1">
        <v>29</v>
      </c>
      <c r="I6933" s="7">
        <v>0</v>
      </c>
      <c r="J6933" s="7">
        <v>19</v>
      </c>
      <c r="K6933" s="7">
        <v>9.5</v>
      </c>
      <c r="L6933" s="7">
        <v>237.5</v>
      </c>
      <c r="M6933" s="36">
        <v>45.359702440351988</v>
      </c>
      <c r="N6933" s="37" t="s">
        <v>183</v>
      </c>
      <c r="O6933" s="38">
        <v>5.2359249999999999</v>
      </c>
      <c r="AW6933" s="26"/>
    </row>
    <row r="6934" spans="1:49" x14ac:dyDescent="0.2">
      <c r="A6934" s="7">
        <v>168</v>
      </c>
      <c r="B6934" s="40">
        <v>1910</v>
      </c>
      <c r="C6934" s="40"/>
      <c r="D6934" s="7">
        <v>1</v>
      </c>
      <c r="E6934" s="7">
        <v>23</v>
      </c>
      <c r="F6934" s="7">
        <v>1</v>
      </c>
      <c r="G6934" s="7">
        <v>2</v>
      </c>
      <c r="H6934" s="1">
        <v>29</v>
      </c>
      <c r="I6934" s="7">
        <v>0</v>
      </c>
      <c r="J6934" s="7">
        <v>0</v>
      </c>
      <c r="K6934" s="7">
        <v>4.25</v>
      </c>
      <c r="L6934" s="7">
        <v>4.25</v>
      </c>
      <c r="M6934" s="36">
        <v>0.4535970244035199</v>
      </c>
      <c r="N6934" s="37" t="s">
        <v>183</v>
      </c>
      <c r="O6934" s="38">
        <v>9.3695500000000003</v>
      </c>
      <c r="AW6934" s="26"/>
    </row>
    <row r="6935" spans="1:49" x14ac:dyDescent="0.2">
      <c r="A6935" s="7">
        <v>15</v>
      </c>
      <c r="B6935" s="40">
        <v>1910</v>
      </c>
      <c r="C6935" s="40"/>
      <c r="D6935" s="7">
        <v>12</v>
      </c>
      <c r="E6935" s="7">
        <v>24</v>
      </c>
      <c r="F6935" s="7">
        <v>1</v>
      </c>
      <c r="G6935" s="7">
        <v>2</v>
      </c>
      <c r="H6935" s="1">
        <v>29</v>
      </c>
      <c r="I6935" s="7">
        <v>0</v>
      </c>
      <c r="J6935" s="7">
        <v>0</v>
      </c>
      <c r="K6935" s="7">
        <v>6</v>
      </c>
      <c r="L6935" s="7">
        <v>6</v>
      </c>
      <c r="M6935" s="36">
        <v>0.4535970244035199</v>
      </c>
      <c r="N6935" s="37" t="s">
        <v>183</v>
      </c>
      <c r="O6935" s="38">
        <v>13.227600000000001</v>
      </c>
      <c r="P6935">
        <v>0</v>
      </c>
      <c r="Q6935">
        <v>0</v>
      </c>
      <c r="R6935">
        <v>5.5</v>
      </c>
      <c r="S6935">
        <v>0</v>
      </c>
      <c r="T6935">
        <v>0</v>
      </c>
      <c r="U6935">
        <v>5.5</v>
      </c>
      <c r="V6935">
        <v>0</v>
      </c>
      <c r="W6935">
        <v>0</v>
      </c>
      <c r="X6935">
        <v>5.5</v>
      </c>
      <c r="Y6935">
        <v>0</v>
      </c>
      <c r="Z6935">
        <v>0</v>
      </c>
      <c r="AA6935">
        <v>5.5</v>
      </c>
      <c r="AB6935">
        <v>0</v>
      </c>
      <c r="AC6935">
        <v>0</v>
      </c>
      <c r="AD6935">
        <v>5.5</v>
      </c>
      <c r="AE6935">
        <v>0</v>
      </c>
      <c r="AF6935">
        <v>0</v>
      </c>
      <c r="AG6935">
        <v>5.5</v>
      </c>
      <c r="AH6935">
        <v>0</v>
      </c>
      <c r="AI6935">
        <v>0</v>
      </c>
      <c r="AJ6935">
        <v>5.5</v>
      </c>
      <c r="AK6935">
        <v>0</v>
      </c>
      <c r="AL6935">
        <v>0</v>
      </c>
      <c r="AM6935">
        <v>5.5</v>
      </c>
      <c r="AN6935">
        <v>0</v>
      </c>
      <c r="AO6935">
        <v>0</v>
      </c>
      <c r="AP6935">
        <v>5.5</v>
      </c>
      <c r="AQ6935">
        <v>0</v>
      </c>
      <c r="AR6935">
        <v>0</v>
      </c>
      <c r="AS6935">
        <v>5.5</v>
      </c>
      <c r="AT6935">
        <v>0</v>
      </c>
      <c r="AU6935">
        <v>0</v>
      </c>
      <c r="AV6935">
        <v>5.5</v>
      </c>
      <c r="AW6935" s="26"/>
    </row>
    <row r="6936" spans="1:49" x14ac:dyDescent="0.2">
      <c r="A6936" s="7">
        <v>197</v>
      </c>
      <c r="B6936" s="40">
        <v>1910</v>
      </c>
      <c r="C6936" s="40"/>
      <c r="D6936" s="7">
        <v>12</v>
      </c>
      <c r="E6936" s="7">
        <v>25</v>
      </c>
      <c r="F6936" s="7">
        <v>2</v>
      </c>
      <c r="G6936" s="7">
        <v>2</v>
      </c>
      <c r="H6936" s="1">
        <v>29</v>
      </c>
      <c r="I6936" s="7">
        <v>0</v>
      </c>
      <c r="J6936" s="7">
        <v>0</v>
      </c>
      <c r="K6936" s="7">
        <v>2.25</v>
      </c>
      <c r="L6936" s="7">
        <v>2.25</v>
      </c>
      <c r="M6936" s="36">
        <v>0.4535970244035199</v>
      </c>
      <c r="N6936" s="37" t="s">
        <v>183</v>
      </c>
      <c r="O6936" s="38">
        <v>4.96035</v>
      </c>
      <c r="P6936">
        <v>0</v>
      </c>
      <c r="Q6936">
        <v>0</v>
      </c>
      <c r="R6936">
        <v>3</v>
      </c>
      <c r="S6936">
        <v>0</v>
      </c>
      <c r="T6936">
        <v>0</v>
      </c>
      <c r="U6936">
        <v>3.25</v>
      </c>
      <c r="V6936">
        <v>0</v>
      </c>
      <c r="W6936">
        <v>0</v>
      </c>
      <c r="X6936">
        <v>2.75</v>
      </c>
      <c r="Y6936">
        <v>0</v>
      </c>
      <c r="Z6936">
        <v>0</v>
      </c>
      <c r="AA6936">
        <v>3.5</v>
      </c>
      <c r="AB6936">
        <v>0</v>
      </c>
      <c r="AC6936">
        <v>0</v>
      </c>
      <c r="AD6936">
        <v>4</v>
      </c>
      <c r="AE6936">
        <v>0</v>
      </c>
      <c r="AF6936">
        <v>0</v>
      </c>
      <c r="AG6936">
        <v>3.75</v>
      </c>
      <c r="AH6936">
        <v>0</v>
      </c>
      <c r="AI6936">
        <v>0</v>
      </c>
      <c r="AJ6936">
        <v>3.5</v>
      </c>
      <c r="AK6936">
        <v>0</v>
      </c>
      <c r="AL6936">
        <v>0</v>
      </c>
      <c r="AM6936">
        <v>3.5</v>
      </c>
      <c r="AN6936">
        <v>0</v>
      </c>
      <c r="AO6936">
        <v>0</v>
      </c>
      <c r="AP6936">
        <v>3.25</v>
      </c>
      <c r="AQ6936">
        <v>0</v>
      </c>
      <c r="AR6936">
        <v>0</v>
      </c>
      <c r="AS6936">
        <v>2.75</v>
      </c>
      <c r="AT6936">
        <v>0</v>
      </c>
      <c r="AU6936">
        <v>0</v>
      </c>
      <c r="AV6936">
        <v>3.5</v>
      </c>
      <c r="AW6936" s="26"/>
    </row>
    <row r="6937" spans="1:49" x14ac:dyDescent="0.2">
      <c r="A6937" s="7">
        <v>109</v>
      </c>
      <c r="B6937" s="40">
        <v>1910</v>
      </c>
      <c r="C6937" s="40"/>
      <c r="D6937" s="7">
        <v>1</v>
      </c>
      <c r="E6937" s="7">
        <v>26</v>
      </c>
      <c r="F6937" s="7">
        <v>3</v>
      </c>
      <c r="G6937" s="7">
        <v>18</v>
      </c>
      <c r="H6937" s="1">
        <v>29</v>
      </c>
      <c r="I6937" s="7">
        <v>1</v>
      </c>
      <c r="J6937" s="7">
        <v>7</v>
      </c>
      <c r="K6937" s="7">
        <v>1</v>
      </c>
      <c r="L6937" s="7">
        <v>325</v>
      </c>
      <c r="M6937" s="36">
        <v>45.359702440351988</v>
      </c>
      <c r="N6937" s="37" t="s">
        <v>183</v>
      </c>
      <c r="O6937" s="38">
        <v>7.1649500000000002</v>
      </c>
      <c r="AW6937" s="26"/>
    </row>
    <row r="6938" spans="1:49" x14ac:dyDescent="0.2">
      <c r="A6938" s="7">
        <v>63</v>
      </c>
      <c r="B6938" s="40">
        <v>1911</v>
      </c>
      <c r="C6938" s="18">
        <f>B6938-B6937</f>
        <v>1</v>
      </c>
      <c r="D6938" s="7">
        <v>1</v>
      </c>
      <c r="E6938" s="7">
        <v>21</v>
      </c>
      <c r="F6938" s="7">
        <v>1</v>
      </c>
      <c r="G6938" s="7">
        <v>2</v>
      </c>
      <c r="H6938" s="1">
        <v>29</v>
      </c>
      <c r="I6938" s="7">
        <v>0</v>
      </c>
      <c r="J6938" s="7">
        <v>0</v>
      </c>
      <c r="K6938" s="7">
        <v>5.5</v>
      </c>
      <c r="L6938" s="7">
        <v>5.5</v>
      </c>
      <c r="M6938" s="36">
        <v>0.4535970244035199</v>
      </c>
      <c r="N6938" s="37" t="s">
        <v>183</v>
      </c>
      <c r="O6938" s="38">
        <v>12.125300000000001</v>
      </c>
      <c r="AW6938" s="26"/>
    </row>
    <row r="6939" spans="1:49" x14ac:dyDescent="0.2">
      <c r="A6939" s="7">
        <v>30</v>
      </c>
      <c r="B6939" s="40">
        <v>1911</v>
      </c>
      <c r="C6939" s="40"/>
      <c r="D6939" s="7">
        <v>1</v>
      </c>
      <c r="E6939" s="7">
        <v>22</v>
      </c>
      <c r="F6939" s="7">
        <v>1</v>
      </c>
      <c r="G6939" s="7">
        <v>2</v>
      </c>
      <c r="H6939" s="1">
        <v>29</v>
      </c>
      <c r="I6939" s="7">
        <v>0</v>
      </c>
      <c r="J6939" s="7">
        <v>0</v>
      </c>
      <c r="K6939" s="7">
        <v>5</v>
      </c>
      <c r="L6939" s="7">
        <v>5</v>
      </c>
      <c r="M6939" s="36">
        <v>0.4535970244035199</v>
      </c>
      <c r="N6939" s="37" t="s">
        <v>183</v>
      </c>
      <c r="O6939" s="38">
        <v>11.023</v>
      </c>
      <c r="AW6939" s="26"/>
    </row>
    <row r="6940" spans="1:49" x14ac:dyDescent="0.2">
      <c r="A6940" s="7">
        <v>104</v>
      </c>
      <c r="B6940" s="40">
        <v>1911</v>
      </c>
      <c r="C6940" s="40"/>
      <c r="D6940" s="7">
        <v>1</v>
      </c>
      <c r="E6940" s="7">
        <v>22</v>
      </c>
      <c r="F6940" s="7">
        <v>2</v>
      </c>
      <c r="G6940" s="7">
        <v>18</v>
      </c>
      <c r="H6940" s="1">
        <v>29</v>
      </c>
      <c r="I6940" s="7">
        <v>0</v>
      </c>
      <c r="J6940" s="7">
        <v>18</v>
      </c>
      <c r="K6940" s="7">
        <v>10</v>
      </c>
      <c r="L6940" s="7">
        <v>226</v>
      </c>
      <c r="M6940" s="36">
        <v>45.359702440351988</v>
      </c>
      <c r="N6940" s="37" t="s">
        <v>183</v>
      </c>
      <c r="O6940" s="38">
        <v>4.9823960000000005</v>
      </c>
      <c r="AW6940" s="26"/>
    </row>
    <row r="6941" spans="1:49" x14ac:dyDescent="0.2">
      <c r="A6941" s="7">
        <v>169</v>
      </c>
      <c r="B6941" s="40">
        <v>1911</v>
      </c>
      <c r="C6941" s="40"/>
      <c r="D6941" s="7">
        <v>1</v>
      </c>
      <c r="E6941" s="7">
        <v>23</v>
      </c>
      <c r="F6941" s="7">
        <v>1</v>
      </c>
      <c r="G6941" s="7">
        <v>2</v>
      </c>
      <c r="H6941" s="1">
        <v>29</v>
      </c>
      <c r="I6941" s="7">
        <v>0</v>
      </c>
      <c r="J6941" s="7">
        <v>0</v>
      </c>
      <c r="K6941" s="7">
        <v>4.25</v>
      </c>
      <c r="L6941" s="7">
        <v>4.25</v>
      </c>
      <c r="M6941" s="36">
        <v>0.4535970244035199</v>
      </c>
      <c r="N6941" s="37" t="s">
        <v>183</v>
      </c>
      <c r="O6941" s="38">
        <v>9.3695500000000003</v>
      </c>
      <c r="AW6941" s="26"/>
    </row>
    <row r="6942" spans="1:49" x14ac:dyDescent="0.2">
      <c r="A6942" s="7">
        <v>15</v>
      </c>
      <c r="B6942" s="40">
        <v>1911</v>
      </c>
      <c r="C6942" s="40"/>
      <c r="D6942" s="7">
        <v>12</v>
      </c>
      <c r="E6942" s="7">
        <v>24</v>
      </c>
      <c r="F6942" s="7">
        <v>1</v>
      </c>
      <c r="G6942" s="7">
        <v>2</v>
      </c>
      <c r="H6942" s="1">
        <v>29</v>
      </c>
      <c r="I6942" s="7">
        <v>0</v>
      </c>
      <c r="J6942" s="7">
        <v>0</v>
      </c>
      <c r="K6942" s="7">
        <v>5.5</v>
      </c>
      <c r="L6942" s="7">
        <v>5.5</v>
      </c>
      <c r="M6942" s="36">
        <v>0.4535970244035199</v>
      </c>
      <c r="N6942" s="37" t="s">
        <v>183</v>
      </c>
      <c r="O6942" s="38">
        <v>12.125300000000001</v>
      </c>
      <c r="P6942">
        <v>0</v>
      </c>
      <c r="Q6942">
        <v>0</v>
      </c>
      <c r="R6942">
        <v>5.5</v>
      </c>
      <c r="S6942">
        <v>0</v>
      </c>
      <c r="T6942">
        <v>0</v>
      </c>
      <c r="U6942">
        <v>5.5</v>
      </c>
      <c r="V6942">
        <v>0</v>
      </c>
      <c r="W6942">
        <v>0</v>
      </c>
      <c r="X6942">
        <v>5.5</v>
      </c>
      <c r="Y6942">
        <v>0</v>
      </c>
      <c r="Z6942">
        <v>0</v>
      </c>
      <c r="AA6942">
        <v>5.5</v>
      </c>
      <c r="AB6942">
        <v>0</v>
      </c>
      <c r="AC6942">
        <v>0</v>
      </c>
      <c r="AD6942">
        <v>5.5</v>
      </c>
      <c r="AE6942">
        <v>0</v>
      </c>
      <c r="AF6942">
        <v>0</v>
      </c>
      <c r="AG6942">
        <v>5.5</v>
      </c>
      <c r="AH6942">
        <v>0</v>
      </c>
      <c r="AI6942">
        <v>0</v>
      </c>
      <c r="AJ6942">
        <v>5.5</v>
      </c>
      <c r="AK6942">
        <v>0</v>
      </c>
      <c r="AL6942">
        <v>0</v>
      </c>
      <c r="AM6942">
        <v>5.5</v>
      </c>
      <c r="AN6942">
        <v>0</v>
      </c>
      <c r="AO6942">
        <v>0</v>
      </c>
      <c r="AP6942">
        <v>5.5</v>
      </c>
      <c r="AQ6942">
        <v>0</v>
      </c>
      <c r="AR6942">
        <v>0</v>
      </c>
      <c r="AS6942">
        <v>5.5</v>
      </c>
      <c r="AT6942">
        <v>0</v>
      </c>
      <c r="AU6942">
        <v>0</v>
      </c>
      <c r="AV6942">
        <v>5.5</v>
      </c>
      <c r="AW6942" s="26"/>
    </row>
    <row r="6943" spans="1:49" x14ac:dyDescent="0.2">
      <c r="A6943" s="7">
        <v>198</v>
      </c>
      <c r="B6943" s="40">
        <v>1911</v>
      </c>
      <c r="C6943" s="40"/>
      <c r="D6943" s="7">
        <v>12</v>
      </c>
      <c r="E6943" s="7">
        <v>25</v>
      </c>
      <c r="F6943" s="7">
        <v>2</v>
      </c>
      <c r="G6943" s="7">
        <v>2</v>
      </c>
      <c r="H6943" s="1">
        <v>29</v>
      </c>
      <c r="I6943" s="7">
        <v>0</v>
      </c>
      <c r="J6943" s="7">
        <v>0</v>
      </c>
      <c r="K6943" s="7">
        <v>2.25</v>
      </c>
      <c r="L6943" s="7">
        <v>2.25</v>
      </c>
      <c r="M6943" s="36">
        <v>0.4535970244035199</v>
      </c>
      <c r="N6943" s="37" t="s">
        <v>183</v>
      </c>
      <c r="O6943" s="38">
        <v>4.96035</v>
      </c>
      <c r="P6943">
        <v>0</v>
      </c>
      <c r="Q6943">
        <v>0</v>
      </c>
      <c r="R6943">
        <v>2.5</v>
      </c>
      <c r="S6943">
        <v>0</v>
      </c>
      <c r="T6943">
        <v>0</v>
      </c>
      <c r="U6943">
        <v>2.5</v>
      </c>
      <c r="V6943">
        <v>0</v>
      </c>
      <c r="W6943">
        <v>0</v>
      </c>
      <c r="X6943">
        <v>2.75</v>
      </c>
      <c r="Y6943">
        <v>0</v>
      </c>
      <c r="Z6943">
        <v>0</v>
      </c>
      <c r="AA6943">
        <v>3</v>
      </c>
      <c r="AB6943">
        <v>0</v>
      </c>
      <c r="AC6943">
        <v>0</v>
      </c>
      <c r="AD6943">
        <v>2.75</v>
      </c>
      <c r="AE6943">
        <v>0</v>
      </c>
      <c r="AF6943">
        <v>0</v>
      </c>
      <c r="AG6943">
        <v>2.5</v>
      </c>
      <c r="AH6943">
        <v>0</v>
      </c>
      <c r="AI6943">
        <v>0</v>
      </c>
      <c r="AJ6943">
        <v>4.25</v>
      </c>
      <c r="AK6943">
        <v>0</v>
      </c>
      <c r="AL6943">
        <v>0</v>
      </c>
      <c r="AM6943">
        <v>2.75</v>
      </c>
      <c r="AN6943">
        <v>0</v>
      </c>
      <c r="AO6943">
        <v>0</v>
      </c>
      <c r="AP6943">
        <v>2</v>
      </c>
      <c r="AQ6943">
        <v>0</v>
      </c>
      <c r="AR6943">
        <v>0</v>
      </c>
      <c r="AS6943">
        <v>2.75</v>
      </c>
      <c r="AT6943">
        <v>0</v>
      </c>
      <c r="AU6943">
        <v>0</v>
      </c>
      <c r="AV6943">
        <v>3.5</v>
      </c>
      <c r="AW6943" s="26"/>
    </row>
    <row r="6944" spans="1:49" x14ac:dyDescent="0.2">
      <c r="A6944" s="7">
        <v>109</v>
      </c>
      <c r="B6944" s="40">
        <v>1911</v>
      </c>
      <c r="C6944" s="40"/>
      <c r="D6944" s="7">
        <v>1</v>
      </c>
      <c r="E6944" s="7">
        <v>26</v>
      </c>
      <c r="F6944" s="7">
        <v>3</v>
      </c>
      <c r="G6944" s="7">
        <v>18</v>
      </c>
      <c r="H6944" s="1">
        <v>29</v>
      </c>
      <c r="I6944" s="7">
        <v>1</v>
      </c>
      <c r="J6944" s="7">
        <v>3</v>
      </c>
      <c r="K6944" s="7">
        <v>6</v>
      </c>
      <c r="L6944" s="7">
        <v>282</v>
      </c>
      <c r="M6944" s="36">
        <v>45.359702440351988</v>
      </c>
      <c r="N6944" s="37" t="s">
        <v>183</v>
      </c>
      <c r="O6944" s="38">
        <v>6.2169720000000002</v>
      </c>
      <c r="AW6944" s="26"/>
    </row>
    <row r="6945" spans="1:49" x14ac:dyDescent="0.2">
      <c r="A6945" s="7">
        <v>63</v>
      </c>
      <c r="B6945" s="40">
        <v>1912</v>
      </c>
      <c r="C6945" s="18">
        <f>B6945-B6944</f>
        <v>1</v>
      </c>
      <c r="D6945" s="7">
        <v>1</v>
      </c>
      <c r="E6945" s="7">
        <v>21</v>
      </c>
      <c r="F6945" s="7">
        <v>1</v>
      </c>
      <c r="G6945" s="7">
        <v>2</v>
      </c>
      <c r="H6945" s="1">
        <v>29</v>
      </c>
      <c r="I6945" s="7">
        <v>0</v>
      </c>
      <c r="J6945" s="7">
        <v>0</v>
      </c>
      <c r="K6945" s="7">
        <v>5</v>
      </c>
      <c r="L6945" s="7">
        <v>5</v>
      </c>
      <c r="M6945" s="36">
        <v>0.4535970244035199</v>
      </c>
      <c r="N6945" s="37" t="s">
        <v>183</v>
      </c>
      <c r="O6945" s="38">
        <v>11.023</v>
      </c>
      <c r="AW6945" s="26"/>
    </row>
    <row r="6946" spans="1:49" x14ac:dyDescent="0.2">
      <c r="A6946" s="7">
        <v>30</v>
      </c>
      <c r="B6946" s="40">
        <v>1912</v>
      </c>
      <c r="C6946" s="40"/>
      <c r="D6946" s="7">
        <v>1</v>
      </c>
      <c r="E6946" s="7">
        <v>22</v>
      </c>
      <c r="F6946" s="7">
        <v>1</v>
      </c>
      <c r="G6946" s="7">
        <v>2</v>
      </c>
      <c r="H6946" s="1">
        <v>29</v>
      </c>
      <c r="I6946" s="7">
        <v>0</v>
      </c>
      <c r="J6946" s="7">
        <v>0</v>
      </c>
      <c r="K6946" s="7">
        <v>5</v>
      </c>
      <c r="L6946" s="7">
        <v>5</v>
      </c>
      <c r="M6946" s="36">
        <v>0.4535970244035199</v>
      </c>
      <c r="N6946" s="37" t="s">
        <v>183</v>
      </c>
      <c r="O6946" s="38">
        <v>11.023</v>
      </c>
      <c r="AW6946" s="26"/>
    </row>
    <row r="6947" spans="1:49" x14ac:dyDescent="0.2">
      <c r="A6947" s="7">
        <v>108</v>
      </c>
      <c r="B6947" s="40">
        <v>1912</v>
      </c>
      <c r="C6947" s="40"/>
      <c r="D6947" s="7">
        <v>1</v>
      </c>
      <c r="E6947" s="7">
        <v>22</v>
      </c>
      <c r="F6947" s="7">
        <v>2</v>
      </c>
      <c r="G6947" s="7">
        <v>18</v>
      </c>
      <c r="H6947" s="1">
        <v>29</v>
      </c>
      <c r="I6947" s="7">
        <v>0</v>
      </c>
      <c r="J6947" s="7">
        <v>25</v>
      </c>
      <c r="K6947" s="7">
        <v>2.5</v>
      </c>
      <c r="L6947" s="7">
        <v>302.5</v>
      </c>
      <c r="M6947" s="36">
        <v>45.359702440351988</v>
      </c>
      <c r="N6947" s="37" t="s">
        <v>183</v>
      </c>
      <c r="O6947" s="38">
        <v>6.6689150000000001</v>
      </c>
      <c r="AW6947" s="26"/>
    </row>
    <row r="6948" spans="1:49" x14ac:dyDescent="0.2">
      <c r="A6948" s="7">
        <v>172</v>
      </c>
      <c r="B6948" s="40">
        <v>1912</v>
      </c>
      <c r="C6948" s="40"/>
      <c r="D6948" s="7">
        <v>1</v>
      </c>
      <c r="E6948" s="7">
        <v>23</v>
      </c>
      <c r="F6948" s="7">
        <v>1</v>
      </c>
      <c r="G6948" s="7">
        <v>2</v>
      </c>
      <c r="H6948" s="1">
        <v>29</v>
      </c>
      <c r="I6948" s="7">
        <v>0</v>
      </c>
      <c r="J6948" s="7">
        <v>0</v>
      </c>
      <c r="K6948" s="7">
        <v>4.75</v>
      </c>
      <c r="L6948" s="7">
        <v>4.75</v>
      </c>
      <c r="M6948" s="36">
        <v>0.4535970244035199</v>
      </c>
      <c r="N6948" s="37" t="s">
        <v>183</v>
      </c>
      <c r="O6948" s="38">
        <v>10.47185</v>
      </c>
      <c r="AW6948" s="26"/>
    </row>
    <row r="6949" spans="1:49" x14ac:dyDescent="0.2">
      <c r="A6949" s="7">
        <v>15</v>
      </c>
      <c r="B6949" s="40">
        <v>1912</v>
      </c>
      <c r="C6949" s="40"/>
      <c r="D6949" s="7">
        <v>12</v>
      </c>
      <c r="E6949" s="7">
        <v>24</v>
      </c>
      <c r="F6949" s="7">
        <v>1</v>
      </c>
      <c r="G6949" s="7">
        <v>2</v>
      </c>
      <c r="H6949" s="1">
        <v>29</v>
      </c>
      <c r="I6949" s="7">
        <v>0</v>
      </c>
      <c r="J6949" s="7">
        <v>0</v>
      </c>
      <c r="K6949" s="7">
        <v>5.5</v>
      </c>
      <c r="L6949" s="7">
        <v>5.5</v>
      </c>
      <c r="M6949" s="36">
        <v>0.4535970244035199</v>
      </c>
      <c r="N6949" s="37" t="s">
        <v>183</v>
      </c>
      <c r="O6949" s="38">
        <v>12.125300000000001</v>
      </c>
      <c r="P6949">
        <v>0</v>
      </c>
      <c r="Q6949">
        <v>0</v>
      </c>
      <c r="R6949">
        <v>5.5</v>
      </c>
      <c r="S6949">
        <v>0</v>
      </c>
      <c r="T6949">
        <v>0</v>
      </c>
      <c r="U6949">
        <v>5.5</v>
      </c>
      <c r="V6949">
        <v>0</v>
      </c>
      <c r="W6949">
        <v>0</v>
      </c>
      <c r="X6949">
        <v>5.5</v>
      </c>
      <c r="Y6949">
        <v>0</v>
      </c>
      <c r="Z6949">
        <v>0</v>
      </c>
      <c r="AA6949">
        <v>5.5</v>
      </c>
      <c r="AB6949">
        <v>0</v>
      </c>
      <c r="AC6949">
        <v>0</v>
      </c>
      <c r="AD6949">
        <v>5.5</v>
      </c>
      <c r="AE6949">
        <v>0</v>
      </c>
      <c r="AF6949">
        <v>0</v>
      </c>
      <c r="AG6949">
        <v>6.5</v>
      </c>
      <c r="AH6949">
        <v>0</v>
      </c>
      <c r="AI6949">
        <v>0</v>
      </c>
      <c r="AJ6949">
        <v>6.5</v>
      </c>
      <c r="AK6949">
        <v>0</v>
      </c>
      <c r="AL6949">
        <v>0</v>
      </c>
      <c r="AM6949">
        <v>6.5</v>
      </c>
      <c r="AN6949">
        <v>0</v>
      </c>
      <c r="AO6949">
        <v>0</v>
      </c>
      <c r="AP6949">
        <v>6.5</v>
      </c>
      <c r="AQ6949">
        <v>0</v>
      </c>
      <c r="AR6949">
        <v>0</v>
      </c>
      <c r="AS6949">
        <v>5.5</v>
      </c>
      <c r="AT6949">
        <v>0</v>
      </c>
      <c r="AU6949">
        <v>0</v>
      </c>
      <c r="AV6949">
        <v>5.5</v>
      </c>
      <c r="AW6949" s="26"/>
    </row>
    <row r="6950" spans="1:49" x14ac:dyDescent="0.2">
      <c r="A6950" s="7">
        <v>201</v>
      </c>
      <c r="B6950" s="40">
        <v>1912</v>
      </c>
      <c r="C6950" s="40"/>
      <c r="D6950" s="7">
        <v>12</v>
      </c>
      <c r="E6950" s="7">
        <v>25</v>
      </c>
      <c r="F6950" s="7">
        <v>2</v>
      </c>
      <c r="G6950" s="7">
        <v>2</v>
      </c>
      <c r="H6950" s="1">
        <v>29</v>
      </c>
      <c r="I6950" s="7">
        <v>0</v>
      </c>
      <c r="J6950" s="7">
        <v>0</v>
      </c>
      <c r="K6950" s="7">
        <v>4.5</v>
      </c>
      <c r="L6950" s="7">
        <v>4.5</v>
      </c>
      <c r="M6950" s="36">
        <v>0.4535970244035199</v>
      </c>
      <c r="N6950" s="37" t="s">
        <v>183</v>
      </c>
      <c r="O6950" s="38">
        <v>9.9207000000000001</v>
      </c>
      <c r="P6950">
        <v>0</v>
      </c>
      <c r="Q6950">
        <v>0</v>
      </c>
      <c r="R6950">
        <v>4.75</v>
      </c>
      <c r="S6950">
        <v>0</v>
      </c>
      <c r="T6950">
        <v>0</v>
      </c>
      <c r="U6950">
        <v>4.75</v>
      </c>
      <c r="V6950">
        <v>0</v>
      </c>
      <c r="W6950">
        <v>0</v>
      </c>
      <c r="X6950">
        <v>5.5</v>
      </c>
      <c r="Y6950">
        <v>0</v>
      </c>
      <c r="Z6950">
        <v>0</v>
      </c>
      <c r="AA6950">
        <v>5</v>
      </c>
      <c r="AB6950">
        <v>0</v>
      </c>
      <c r="AC6950">
        <v>0</v>
      </c>
      <c r="AD6950">
        <v>4</v>
      </c>
      <c r="AE6950">
        <v>0</v>
      </c>
      <c r="AF6950">
        <v>0</v>
      </c>
      <c r="AG6950">
        <v>4</v>
      </c>
      <c r="AH6950">
        <v>0</v>
      </c>
      <c r="AI6950">
        <v>0</v>
      </c>
      <c r="AJ6950">
        <v>4.5</v>
      </c>
      <c r="AK6950">
        <v>0</v>
      </c>
      <c r="AL6950">
        <v>0</v>
      </c>
      <c r="AM6950">
        <v>4.25</v>
      </c>
      <c r="AN6950">
        <v>0</v>
      </c>
      <c r="AO6950">
        <v>0</v>
      </c>
      <c r="AP6950">
        <v>3.75</v>
      </c>
      <c r="AQ6950">
        <v>0</v>
      </c>
      <c r="AR6950">
        <v>0</v>
      </c>
      <c r="AS6950">
        <v>4.25</v>
      </c>
      <c r="AT6950">
        <v>0</v>
      </c>
      <c r="AU6950">
        <v>0</v>
      </c>
      <c r="AV6950">
        <v>4</v>
      </c>
      <c r="AW6950" s="26"/>
    </row>
    <row r="6951" spans="1:49" x14ac:dyDescent="0.2">
      <c r="A6951" s="7">
        <v>113</v>
      </c>
      <c r="B6951" s="40">
        <v>1912</v>
      </c>
      <c r="C6951" s="40"/>
      <c r="D6951" s="7">
        <v>1</v>
      </c>
      <c r="E6951" s="7">
        <v>26</v>
      </c>
      <c r="F6951" s="7">
        <v>3</v>
      </c>
      <c r="G6951" s="7">
        <v>18</v>
      </c>
      <c r="H6951" s="1">
        <v>29</v>
      </c>
      <c r="I6951" s="7">
        <v>1</v>
      </c>
      <c r="J6951" s="7">
        <v>5</v>
      </c>
      <c r="K6951" s="7">
        <v>0</v>
      </c>
      <c r="L6951" s="7">
        <v>300</v>
      </c>
      <c r="M6951" s="36">
        <v>45.359702440351988</v>
      </c>
      <c r="N6951" s="37" t="s">
        <v>183</v>
      </c>
      <c r="O6951" s="38">
        <v>6.6138000000000003</v>
      </c>
      <c r="AW6951" s="26"/>
    </row>
    <row r="6952" spans="1:49" x14ac:dyDescent="0.2">
      <c r="A6952" s="7">
        <v>30</v>
      </c>
      <c r="B6952" s="40">
        <v>1913</v>
      </c>
      <c r="C6952" s="18">
        <f>B6952-B6951</f>
        <v>1</v>
      </c>
      <c r="D6952" s="7">
        <v>1</v>
      </c>
      <c r="E6952" s="7">
        <v>21</v>
      </c>
      <c r="F6952" s="7">
        <v>1</v>
      </c>
      <c r="G6952" s="7">
        <v>2</v>
      </c>
      <c r="H6952" s="1">
        <v>29</v>
      </c>
      <c r="I6952" s="7">
        <v>0</v>
      </c>
      <c r="J6952" s="7">
        <v>0</v>
      </c>
      <c r="K6952" s="7">
        <v>5</v>
      </c>
      <c r="L6952" s="7">
        <v>5</v>
      </c>
      <c r="M6952" s="36">
        <v>0.4535970244035199</v>
      </c>
      <c r="N6952" s="37" t="s">
        <v>183</v>
      </c>
      <c r="O6952" s="38">
        <v>11.023</v>
      </c>
      <c r="AW6952" s="26"/>
    </row>
    <row r="6953" spans="1:49" x14ac:dyDescent="0.2">
      <c r="A6953" s="7">
        <v>79</v>
      </c>
      <c r="B6953" s="40">
        <v>1913</v>
      </c>
      <c r="C6953" s="40"/>
      <c r="D6953" s="7">
        <v>1</v>
      </c>
      <c r="E6953" s="7">
        <v>22</v>
      </c>
      <c r="F6953" s="7">
        <v>2</v>
      </c>
      <c r="G6953" s="7">
        <v>18</v>
      </c>
      <c r="H6953" s="1">
        <v>29</v>
      </c>
      <c r="I6953" s="7">
        <v>0</v>
      </c>
      <c r="J6953" s="7">
        <v>22</v>
      </c>
      <c r="K6953" s="7">
        <v>3.5</v>
      </c>
      <c r="L6953" s="7">
        <v>267.5</v>
      </c>
      <c r="M6953" s="36">
        <v>45.359702440351988</v>
      </c>
      <c r="N6953" s="37" t="s">
        <v>183</v>
      </c>
      <c r="O6953" s="38">
        <v>5.8973050000000002</v>
      </c>
      <c r="AW6953" s="26"/>
    </row>
    <row r="6954" spans="1:49" x14ac:dyDescent="0.2">
      <c r="A6954" s="7">
        <v>102</v>
      </c>
      <c r="B6954" s="40">
        <v>1913</v>
      </c>
      <c r="C6954" s="40"/>
      <c r="D6954" s="7">
        <v>1</v>
      </c>
      <c r="E6954" s="7">
        <v>22</v>
      </c>
      <c r="F6954" s="7">
        <v>1</v>
      </c>
      <c r="G6954" s="7">
        <v>2</v>
      </c>
      <c r="H6954" s="1">
        <v>29</v>
      </c>
      <c r="I6954" s="7">
        <v>0</v>
      </c>
      <c r="J6954" s="7">
        <v>0</v>
      </c>
      <c r="K6954" s="7">
        <v>6.5</v>
      </c>
      <c r="L6954" s="7">
        <v>6.5</v>
      </c>
      <c r="M6954" s="36">
        <v>0.4535970244035199</v>
      </c>
      <c r="N6954" s="37" t="s">
        <v>183</v>
      </c>
      <c r="O6954" s="38">
        <v>14.3299</v>
      </c>
      <c r="AW6954" s="26"/>
    </row>
    <row r="6955" spans="1:49" x14ac:dyDescent="0.2">
      <c r="A6955" s="7">
        <v>174</v>
      </c>
      <c r="B6955" s="40">
        <v>1913</v>
      </c>
      <c r="C6955" s="40"/>
      <c r="D6955" s="7">
        <v>1</v>
      </c>
      <c r="E6955" s="7">
        <v>23</v>
      </c>
      <c r="F6955" s="7">
        <v>1</v>
      </c>
      <c r="G6955" s="7">
        <v>2</v>
      </c>
      <c r="H6955" s="1">
        <v>29</v>
      </c>
      <c r="I6955" s="7">
        <v>0</v>
      </c>
      <c r="J6955" s="7">
        <v>0</v>
      </c>
      <c r="K6955" s="7">
        <v>5.5</v>
      </c>
      <c r="L6955" s="7">
        <v>5.5</v>
      </c>
      <c r="M6955" s="36">
        <v>0.4535970244035199</v>
      </c>
      <c r="N6955" s="37" t="s">
        <v>183</v>
      </c>
      <c r="O6955" s="38">
        <v>12.125300000000001</v>
      </c>
      <c r="AW6955" s="26"/>
    </row>
    <row r="6956" spans="1:49" x14ac:dyDescent="0.2">
      <c r="A6956" s="7">
        <v>15</v>
      </c>
      <c r="B6956" s="40">
        <v>1913</v>
      </c>
      <c r="C6956" s="40"/>
      <c r="D6956" s="7">
        <v>12</v>
      </c>
      <c r="E6956" s="7">
        <v>24</v>
      </c>
      <c r="F6956" s="7">
        <v>1</v>
      </c>
      <c r="G6956" s="7">
        <v>2</v>
      </c>
      <c r="H6956" s="1">
        <v>29</v>
      </c>
      <c r="I6956" s="7">
        <v>0</v>
      </c>
      <c r="J6956" s="7">
        <v>0</v>
      </c>
      <c r="K6956" s="7">
        <v>5.5</v>
      </c>
      <c r="L6956" s="7">
        <v>5.5</v>
      </c>
      <c r="M6956" s="36">
        <v>0.4535970244035199</v>
      </c>
      <c r="N6956" s="37" t="s">
        <v>183</v>
      </c>
      <c r="O6956" s="38">
        <v>12.125300000000001</v>
      </c>
      <c r="P6956">
        <v>0</v>
      </c>
      <c r="Q6956">
        <v>0</v>
      </c>
      <c r="R6956">
        <v>5.5</v>
      </c>
      <c r="S6956">
        <v>0</v>
      </c>
      <c r="T6956">
        <v>0</v>
      </c>
      <c r="U6956">
        <v>5.5</v>
      </c>
      <c r="V6956">
        <v>0</v>
      </c>
      <c r="W6956">
        <v>0</v>
      </c>
      <c r="X6956">
        <v>5.5</v>
      </c>
      <c r="Y6956">
        <v>0</v>
      </c>
      <c r="Z6956">
        <v>0</v>
      </c>
      <c r="AA6956">
        <v>5.5</v>
      </c>
      <c r="AB6956">
        <v>0</v>
      </c>
      <c r="AC6956">
        <v>0</v>
      </c>
      <c r="AD6956">
        <v>5.5</v>
      </c>
      <c r="AE6956">
        <v>0</v>
      </c>
      <c r="AF6956">
        <v>0</v>
      </c>
      <c r="AG6956">
        <v>5.5</v>
      </c>
      <c r="AH6956">
        <v>0</v>
      </c>
      <c r="AI6956">
        <v>0</v>
      </c>
      <c r="AJ6956">
        <v>5.5</v>
      </c>
      <c r="AK6956">
        <v>0</v>
      </c>
      <c r="AL6956">
        <v>0</v>
      </c>
      <c r="AM6956">
        <v>5.5</v>
      </c>
      <c r="AN6956">
        <v>0</v>
      </c>
      <c r="AO6956">
        <v>0</v>
      </c>
      <c r="AP6956">
        <v>5.5</v>
      </c>
      <c r="AQ6956">
        <v>0</v>
      </c>
      <c r="AR6956">
        <v>0</v>
      </c>
      <c r="AS6956">
        <v>5.5</v>
      </c>
      <c r="AT6956">
        <v>0</v>
      </c>
      <c r="AU6956">
        <v>0</v>
      </c>
      <c r="AV6956">
        <v>5.5</v>
      </c>
      <c r="AW6956" s="26"/>
    </row>
    <row r="6957" spans="1:49" x14ac:dyDescent="0.2">
      <c r="A6957" s="7">
        <v>202</v>
      </c>
      <c r="B6957" s="40">
        <v>1913</v>
      </c>
      <c r="C6957" s="40"/>
      <c r="D6957" s="7">
        <v>12</v>
      </c>
      <c r="E6957" s="7">
        <v>25</v>
      </c>
      <c r="F6957" s="7">
        <v>2</v>
      </c>
      <c r="G6957" s="7">
        <v>2</v>
      </c>
      <c r="H6957" s="1">
        <v>29</v>
      </c>
      <c r="I6957" s="7">
        <v>0</v>
      </c>
      <c r="J6957" s="7">
        <v>0</v>
      </c>
      <c r="K6957" s="7">
        <v>4.5</v>
      </c>
      <c r="L6957" s="7">
        <v>4.5</v>
      </c>
      <c r="M6957" s="36">
        <v>0.4535970244035199</v>
      </c>
      <c r="N6957" s="37" t="s">
        <v>183</v>
      </c>
      <c r="O6957" s="38">
        <v>9.9207000000000001</v>
      </c>
      <c r="P6957">
        <v>0</v>
      </c>
      <c r="Q6957">
        <v>0</v>
      </c>
      <c r="R6957">
        <v>4.5</v>
      </c>
      <c r="S6957">
        <v>0</v>
      </c>
      <c r="T6957">
        <v>0</v>
      </c>
      <c r="U6957">
        <v>4.5</v>
      </c>
      <c r="V6957">
        <v>0</v>
      </c>
      <c r="W6957">
        <v>0</v>
      </c>
      <c r="X6957">
        <v>5.5</v>
      </c>
      <c r="Y6957">
        <v>0</v>
      </c>
      <c r="Z6957">
        <v>0</v>
      </c>
      <c r="AA6957">
        <v>4.5</v>
      </c>
      <c r="AB6957">
        <v>0</v>
      </c>
      <c r="AC6957">
        <v>0</v>
      </c>
      <c r="AD6957">
        <v>4.24</v>
      </c>
      <c r="AE6957">
        <v>0</v>
      </c>
      <c r="AF6957">
        <v>0</v>
      </c>
      <c r="AG6957">
        <v>3.88</v>
      </c>
      <c r="AH6957">
        <v>0</v>
      </c>
      <c r="AI6957">
        <v>0</v>
      </c>
      <c r="AJ6957">
        <v>4.5</v>
      </c>
      <c r="AK6957">
        <v>0</v>
      </c>
      <c r="AL6957">
        <v>0</v>
      </c>
      <c r="AM6957">
        <v>4.5999999999999996</v>
      </c>
      <c r="AN6957">
        <v>0</v>
      </c>
      <c r="AO6957">
        <v>0</v>
      </c>
      <c r="AP6957">
        <v>4.3600000000000003</v>
      </c>
      <c r="AQ6957">
        <v>0</v>
      </c>
      <c r="AR6957">
        <v>0</v>
      </c>
      <c r="AS6957">
        <v>4.5</v>
      </c>
      <c r="AT6957">
        <v>0</v>
      </c>
      <c r="AU6957">
        <v>0</v>
      </c>
      <c r="AV6957">
        <v>3.75</v>
      </c>
      <c r="AW6957" s="26"/>
    </row>
    <row r="6958" spans="1:49" x14ac:dyDescent="0.2">
      <c r="A6958" s="7">
        <v>115</v>
      </c>
      <c r="B6958" s="40">
        <v>1913</v>
      </c>
      <c r="C6958" s="40"/>
      <c r="D6958" s="7">
        <v>1</v>
      </c>
      <c r="E6958" s="7">
        <v>26</v>
      </c>
      <c r="F6958" s="7">
        <v>3</v>
      </c>
      <c r="G6958" s="7">
        <v>18</v>
      </c>
      <c r="H6958" s="1">
        <v>29</v>
      </c>
      <c r="I6958" s="7">
        <v>1</v>
      </c>
      <c r="J6958" s="7">
        <v>11</v>
      </c>
      <c r="K6958" s="7">
        <v>3</v>
      </c>
      <c r="L6958" s="7">
        <v>375</v>
      </c>
      <c r="M6958" s="36">
        <v>45.359702440351988</v>
      </c>
      <c r="N6958" s="37" t="s">
        <v>183</v>
      </c>
      <c r="O6958" s="38">
        <v>8.2672500000000007</v>
      </c>
      <c r="AW6958" s="26"/>
    </row>
    <row r="6959" spans="1:49" x14ac:dyDescent="0.2">
      <c r="A6959" s="7">
        <v>9</v>
      </c>
      <c r="B6959" s="40">
        <v>1914</v>
      </c>
      <c r="C6959" s="18">
        <f>B6959-B6958</f>
        <v>1</v>
      </c>
      <c r="D6959" s="7">
        <v>1</v>
      </c>
      <c r="E6959" s="7">
        <v>21</v>
      </c>
      <c r="F6959" s="7">
        <v>1</v>
      </c>
      <c r="G6959" s="7">
        <v>2</v>
      </c>
      <c r="H6959" s="1">
        <v>29</v>
      </c>
      <c r="I6959" s="7">
        <v>0</v>
      </c>
      <c r="J6959" s="7">
        <v>0</v>
      </c>
      <c r="K6959" s="7">
        <v>5.88</v>
      </c>
      <c r="L6959" s="7">
        <v>5.88</v>
      </c>
      <c r="M6959" s="36">
        <v>0.4535970244035199</v>
      </c>
      <c r="N6959" s="37" t="s">
        <v>183</v>
      </c>
      <c r="O6959" s="38">
        <v>12.963048000000001</v>
      </c>
      <c r="AW6959" s="26"/>
    </row>
    <row r="6960" spans="1:49" x14ac:dyDescent="0.2">
      <c r="A6960" s="7">
        <v>56</v>
      </c>
      <c r="B6960" s="40">
        <v>1914</v>
      </c>
      <c r="C6960" s="40"/>
      <c r="D6960" s="7">
        <v>1</v>
      </c>
      <c r="E6960" s="7">
        <v>22</v>
      </c>
      <c r="F6960" s="7">
        <v>2</v>
      </c>
      <c r="G6960" s="7">
        <v>18</v>
      </c>
      <c r="H6960" s="1">
        <v>29</v>
      </c>
      <c r="I6960" s="7">
        <v>0</v>
      </c>
      <c r="J6960" s="7">
        <v>28</v>
      </c>
      <c r="K6960" s="7">
        <v>0</v>
      </c>
      <c r="L6960" s="7">
        <v>336</v>
      </c>
      <c r="M6960" s="36">
        <v>45.359702440351988</v>
      </c>
      <c r="N6960" s="37" t="s">
        <v>183</v>
      </c>
      <c r="O6960" s="38">
        <v>7.4074560000000007</v>
      </c>
      <c r="AW6960" s="26"/>
    </row>
    <row r="6961" spans="1:49" x14ac:dyDescent="0.2">
      <c r="A6961" s="7">
        <v>98</v>
      </c>
      <c r="B6961" s="40">
        <v>1914</v>
      </c>
      <c r="C6961" s="40"/>
      <c r="D6961" s="7">
        <v>1</v>
      </c>
      <c r="E6961" s="7">
        <v>22</v>
      </c>
      <c r="F6961" s="7">
        <v>1</v>
      </c>
      <c r="G6961" s="7">
        <v>2</v>
      </c>
      <c r="H6961" s="1">
        <v>29</v>
      </c>
      <c r="I6961" s="7">
        <v>0</v>
      </c>
      <c r="J6961" s="7">
        <v>0</v>
      </c>
      <c r="K6961" s="7">
        <v>5.75</v>
      </c>
      <c r="L6961" s="7">
        <v>5.75</v>
      </c>
      <c r="M6961" s="36">
        <v>0.4535970244035199</v>
      </c>
      <c r="N6961" s="37" t="s">
        <v>183</v>
      </c>
      <c r="O6961" s="38">
        <v>12.676450000000001</v>
      </c>
      <c r="AW6961" s="26"/>
    </row>
    <row r="6962" spans="1:49" x14ac:dyDescent="0.2">
      <c r="A6962" s="7">
        <v>169</v>
      </c>
      <c r="B6962" s="40">
        <v>1914</v>
      </c>
      <c r="C6962" s="40"/>
      <c r="D6962" s="7">
        <v>1</v>
      </c>
      <c r="E6962" s="7">
        <v>23</v>
      </c>
      <c r="F6962" s="7">
        <v>1</v>
      </c>
      <c r="G6962" s="7">
        <v>2</v>
      </c>
      <c r="H6962" s="1">
        <v>29</v>
      </c>
      <c r="I6962" s="7">
        <v>0</v>
      </c>
      <c r="J6962" s="7">
        <v>0</v>
      </c>
      <c r="K6962" s="7">
        <v>6.25</v>
      </c>
      <c r="L6962" s="7">
        <v>6.25</v>
      </c>
      <c r="M6962" s="36">
        <v>0.4535970244035199</v>
      </c>
      <c r="N6962" s="37" t="s">
        <v>183</v>
      </c>
      <c r="O6962" s="38">
        <v>13.77875</v>
      </c>
      <c r="AW6962" s="26"/>
    </row>
    <row r="6963" spans="1:49" x14ac:dyDescent="0.2">
      <c r="A6963" s="7">
        <v>67</v>
      </c>
      <c r="B6963" s="40">
        <v>1914</v>
      </c>
      <c r="C6963" s="40"/>
      <c r="D6963" s="7">
        <v>12</v>
      </c>
      <c r="E6963" s="7">
        <v>24</v>
      </c>
      <c r="F6963" s="7">
        <v>1</v>
      </c>
      <c r="G6963" s="7">
        <v>2</v>
      </c>
      <c r="H6963" s="1">
        <v>29</v>
      </c>
      <c r="I6963" s="7">
        <v>0</v>
      </c>
      <c r="J6963" s="7">
        <v>0</v>
      </c>
      <c r="K6963" s="7">
        <v>5.5</v>
      </c>
      <c r="L6963" s="7">
        <v>5.5</v>
      </c>
      <c r="M6963" s="36">
        <v>0.4535970244035199</v>
      </c>
      <c r="N6963" s="37" t="s">
        <v>183</v>
      </c>
      <c r="O6963" s="38">
        <v>12.125300000000001</v>
      </c>
      <c r="P6963">
        <v>0</v>
      </c>
      <c r="Q6963">
        <v>0</v>
      </c>
      <c r="R6963">
        <v>5.5</v>
      </c>
      <c r="S6963">
        <v>0</v>
      </c>
      <c r="T6963">
        <v>0</v>
      </c>
      <c r="U6963">
        <v>5.5</v>
      </c>
      <c r="V6963">
        <v>0</v>
      </c>
      <c r="W6963">
        <v>0</v>
      </c>
      <c r="X6963">
        <v>6</v>
      </c>
      <c r="Y6963">
        <v>0</v>
      </c>
      <c r="Z6963">
        <v>0</v>
      </c>
      <c r="AA6963">
        <v>6.5</v>
      </c>
      <c r="AB6963">
        <v>0</v>
      </c>
      <c r="AC6963">
        <v>0</v>
      </c>
      <c r="AD6963">
        <v>7.75</v>
      </c>
      <c r="AE6963">
        <v>0</v>
      </c>
      <c r="AF6963">
        <v>0</v>
      </c>
      <c r="AG6963">
        <v>7.75</v>
      </c>
      <c r="AH6963">
        <v>0</v>
      </c>
      <c r="AI6963">
        <v>0</v>
      </c>
      <c r="AJ6963">
        <v>7.75</v>
      </c>
      <c r="AK6963">
        <v>0</v>
      </c>
      <c r="AL6963">
        <v>0</v>
      </c>
      <c r="AM6963">
        <v>7.75</v>
      </c>
      <c r="AN6963">
        <v>0</v>
      </c>
      <c r="AO6963">
        <v>0</v>
      </c>
      <c r="AP6963">
        <v>7.75</v>
      </c>
      <c r="AQ6963">
        <v>0</v>
      </c>
      <c r="AR6963">
        <v>0</v>
      </c>
      <c r="AS6963">
        <v>7.75</v>
      </c>
      <c r="AT6963">
        <v>0</v>
      </c>
      <c r="AU6963">
        <v>0</v>
      </c>
      <c r="AV6963">
        <v>7.75</v>
      </c>
      <c r="AW6963" s="26"/>
    </row>
    <row r="6964" spans="1:49" x14ac:dyDescent="0.2">
      <c r="A6964" s="7">
        <v>198</v>
      </c>
      <c r="B6964" s="40">
        <v>1914</v>
      </c>
      <c r="C6964" s="40"/>
      <c r="D6964" s="7">
        <v>12</v>
      </c>
      <c r="E6964" s="7">
        <v>25</v>
      </c>
      <c r="F6964" s="7">
        <v>2</v>
      </c>
      <c r="G6964" s="7">
        <v>2</v>
      </c>
      <c r="H6964" s="1">
        <v>29</v>
      </c>
      <c r="I6964" s="7">
        <v>0</v>
      </c>
      <c r="J6964" s="7">
        <v>0</v>
      </c>
      <c r="K6964" s="7">
        <v>3.36</v>
      </c>
      <c r="L6964" s="7">
        <v>3.36</v>
      </c>
      <c r="M6964" s="36">
        <v>0.4535970244035199</v>
      </c>
      <c r="N6964" s="37" t="s">
        <v>183</v>
      </c>
      <c r="O6964" s="38">
        <v>7.4074559999999998</v>
      </c>
      <c r="P6964">
        <v>0</v>
      </c>
      <c r="Q6964">
        <v>0</v>
      </c>
      <c r="R6964">
        <v>4.75</v>
      </c>
      <c r="S6964">
        <v>0</v>
      </c>
      <c r="T6964">
        <v>0</v>
      </c>
      <c r="U6964">
        <v>4.12</v>
      </c>
      <c r="V6964">
        <v>0</v>
      </c>
      <c r="W6964">
        <v>0</v>
      </c>
      <c r="X6964">
        <v>4.12</v>
      </c>
      <c r="Y6964">
        <v>0</v>
      </c>
      <c r="Z6964">
        <v>0</v>
      </c>
      <c r="AA6964">
        <v>4.25</v>
      </c>
      <c r="AB6964">
        <v>0</v>
      </c>
      <c r="AC6964">
        <v>0</v>
      </c>
      <c r="AD6964">
        <v>4.25</v>
      </c>
      <c r="AE6964">
        <v>0</v>
      </c>
      <c r="AF6964">
        <v>0</v>
      </c>
      <c r="AG6964">
        <v>5</v>
      </c>
      <c r="AH6964">
        <v>0</v>
      </c>
      <c r="AI6964">
        <v>0</v>
      </c>
      <c r="AJ6964">
        <v>5</v>
      </c>
      <c r="AK6964">
        <v>0</v>
      </c>
      <c r="AL6964">
        <v>0</v>
      </c>
      <c r="AM6964">
        <v>4.25</v>
      </c>
      <c r="AN6964">
        <v>0</v>
      </c>
      <c r="AO6964">
        <v>0</v>
      </c>
      <c r="AP6964">
        <v>4</v>
      </c>
      <c r="AQ6964">
        <v>0</v>
      </c>
      <c r="AR6964">
        <v>0</v>
      </c>
      <c r="AS6964">
        <v>5.5</v>
      </c>
      <c r="AT6964">
        <v>0</v>
      </c>
      <c r="AU6964">
        <v>0</v>
      </c>
      <c r="AV6964">
        <v>5.25</v>
      </c>
      <c r="AW6964" s="26"/>
    </row>
    <row r="6965" spans="1:49" x14ac:dyDescent="0.2">
      <c r="A6965" s="7">
        <v>111</v>
      </c>
      <c r="B6965" s="40">
        <v>1914</v>
      </c>
      <c r="C6965" s="40"/>
      <c r="D6965" s="7">
        <v>1</v>
      </c>
      <c r="E6965" s="7">
        <v>26</v>
      </c>
      <c r="F6965" s="7">
        <v>3</v>
      </c>
      <c r="G6965" s="7">
        <v>18</v>
      </c>
      <c r="H6965" s="1">
        <v>29</v>
      </c>
      <c r="I6965" s="7">
        <v>1</v>
      </c>
      <c r="J6965" s="7">
        <v>11</v>
      </c>
      <c r="K6965" s="7">
        <v>3</v>
      </c>
      <c r="L6965" s="7">
        <v>375</v>
      </c>
      <c r="M6965" s="36">
        <v>45.359702440351988</v>
      </c>
      <c r="N6965" s="37" t="s">
        <v>183</v>
      </c>
      <c r="O6965" s="38">
        <v>8.2672500000000007</v>
      </c>
      <c r="AW6965" s="26"/>
    </row>
    <row r="6966" spans="1:49" x14ac:dyDescent="0.2">
      <c r="A6966" s="7">
        <v>9</v>
      </c>
      <c r="B6966" s="18">
        <v>1854</v>
      </c>
      <c r="C6966" s="18"/>
      <c r="D6966" s="7">
        <v>1</v>
      </c>
      <c r="E6966" s="7">
        <v>22</v>
      </c>
      <c r="F6966" s="7">
        <v>1</v>
      </c>
      <c r="G6966" s="7">
        <v>2</v>
      </c>
      <c r="H6966" s="1">
        <v>30</v>
      </c>
      <c r="I6966" s="7">
        <v>0</v>
      </c>
      <c r="J6966" s="7">
        <v>1</v>
      </c>
      <c r="K6966" s="7">
        <v>0.5</v>
      </c>
      <c r="L6966" s="7">
        <v>12.5</v>
      </c>
      <c r="M6966" s="36">
        <v>0.4535970244035199</v>
      </c>
      <c r="N6966" s="37" t="s">
        <v>183</v>
      </c>
      <c r="O6966" s="38">
        <v>27.557500000000001</v>
      </c>
      <c r="AW6966" s="26"/>
    </row>
    <row r="6967" spans="1:49" x14ac:dyDescent="0.2">
      <c r="A6967" s="7">
        <v>26</v>
      </c>
      <c r="B6967" s="18">
        <v>1855</v>
      </c>
      <c r="C6967" s="18"/>
      <c r="D6967" s="7">
        <v>1</v>
      </c>
      <c r="E6967" s="7">
        <v>22</v>
      </c>
      <c r="F6967" s="7">
        <v>1</v>
      </c>
      <c r="G6967" s="7">
        <v>2</v>
      </c>
      <c r="H6967" s="1">
        <v>30</v>
      </c>
      <c r="I6967" s="7">
        <v>0</v>
      </c>
      <c r="J6967" s="7">
        <v>0</v>
      </c>
      <c r="K6967" s="7">
        <v>11</v>
      </c>
      <c r="L6967" s="7">
        <v>11</v>
      </c>
      <c r="M6967" s="36">
        <v>0.4535970244035199</v>
      </c>
      <c r="N6967" s="37" t="s">
        <v>183</v>
      </c>
      <c r="O6967" s="38">
        <v>24.250600000000002</v>
      </c>
      <c r="AW6967" s="26"/>
    </row>
    <row r="6968" spans="1:49" x14ac:dyDescent="0.2">
      <c r="A6968" s="7">
        <v>26</v>
      </c>
      <c r="B6968" s="18">
        <v>1856</v>
      </c>
      <c r="C6968" s="18"/>
      <c r="D6968" s="7">
        <v>1</v>
      </c>
      <c r="E6968" s="7">
        <v>22</v>
      </c>
      <c r="F6968" s="7">
        <v>1</v>
      </c>
      <c r="G6968" s="7">
        <v>2</v>
      </c>
      <c r="H6968" s="1">
        <v>30</v>
      </c>
      <c r="I6968" s="7">
        <v>0</v>
      </c>
      <c r="J6968" s="7">
        <v>0</v>
      </c>
      <c r="K6968" s="7">
        <v>10.5</v>
      </c>
      <c r="L6968" s="7">
        <v>10.5</v>
      </c>
      <c r="M6968" s="36">
        <v>0.4535970244035199</v>
      </c>
      <c r="N6968" s="37" t="s">
        <v>183</v>
      </c>
      <c r="O6968" s="38">
        <v>23.148299999999999</v>
      </c>
      <c r="AW6968" s="26"/>
    </row>
    <row r="6969" spans="1:49" x14ac:dyDescent="0.2">
      <c r="A6969" s="7">
        <v>26</v>
      </c>
      <c r="B6969" s="18">
        <v>1857</v>
      </c>
      <c r="C6969" s="18"/>
      <c r="D6969" s="7">
        <v>1</v>
      </c>
      <c r="E6969" s="7">
        <v>22</v>
      </c>
      <c r="F6969" s="7">
        <v>1</v>
      </c>
      <c r="G6969" s="7">
        <v>2</v>
      </c>
      <c r="H6969" s="1">
        <v>30</v>
      </c>
      <c r="I6969" s="7">
        <v>0</v>
      </c>
      <c r="J6969" s="7">
        <v>0</v>
      </c>
      <c r="K6969" s="7">
        <v>10</v>
      </c>
      <c r="L6969" s="7">
        <v>10</v>
      </c>
      <c r="M6969" s="36">
        <v>0.4535970244035199</v>
      </c>
      <c r="N6969" s="37" t="s">
        <v>183</v>
      </c>
      <c r="O6969" s="38">
        <v>22.045999999999999</v>
      </c>
      <c r="AW6969" s="26"/>
    </row>
    <row r="6970" spans="1:49" x14ac:dyDescent="0.2">
      <c r="A6970" s="7">
        <v>26</v>
      </c>
      <c r="B6970" s="18">
        <v>1858</v>
      </c>
      <c r="C6970" s="18"/>
      <c r="D6970" s="7">
        <v>1</v>
      </c>
      <c r="E6970" s="7">
        <v>22</v>
      </c>
      <c r="F6970" s="7">
        <v>1</v>
      </c>
      <c r="G6970" s="7">
        <v>2</v>
      </c>
      <c r="H6970" s="1">
        <v>30</v>
      </c>
      <c r="I6970" s="7">
        <v>0</v>
      </c>
      <c r="J6970" s="7">
        <v>0</v>
      </c>
      <c r="K6970" s="7">
        <v>9.5</v>
      </c>
      <c r="L6970" s="7">
        <v>9.5</v>
      </c>
      <c r="M6970" s="36">
        <v>0.4535970244035199</v>
      </c>
      <c r="N6970" s="37" t="s">
        <v>183</v>
      </c>
      <c r="O6970" s="38">
        <v>20.9437</v>
      </c>
      <c r="AW6970" s="26"/>
    </row>
    <row r="6971" spans="1:49" x14ac:dyDescent="0.2">
      <c r="A6971" s="7">
        <v>113</v>
      </c>
      <c r="B6971" s="18">
        <v>1858</v>
      </c>
      <c r="C6971" s="18"/>
      <c r="D6971" s="7">
        <v>1</v>
      </c>
      <c r="E6971" s="7">
        <v>26</v>
      </c>
      <c r="F6971" s="7">
        <v>1</v>
      </c>
      <c r="G6971" s="7">
        <v>2</v>
      </c>
      <c r="H6971" s="1">
        <v>30</v>
      </c>
      <c r="I6971" s="7">
        <v>0</v>
      </c>
      <c r="J6971" s="7">
        <v>0</v>
      </c>
      <c r="K6971" s="7">
        <v>9</v>
      </c>
      <c r="L6971" s="7">
        <v>9</v>
      </c>
      <c r="M6971" s="36">
        <v>0.4535970244035199</v>
      </c>
      <c r="N6971" s="37" t="s">
        <v>183</v>
      </c>
      <c r="O6971" s="38">
        <v>19.8414</v>
      </c>
      <c r="AW6971" s="26"/>
    </row>
    <row r="6972" spans="1:49" x14ac:dyDescent="0.2">
      <c r="A6972" s="7">
        <v>26</v>
      </c>
      <c r="B6972" s="18">
        <v>1859</v>
      </c>
      <c r="C6972" s="18"/>
      <c r="D6972" s="7">
        <v>1</v>
      </c>
      <c r="E6972" s="7">
        <v>22</v>
      </c>
      <c r="F6972" s="7">
        <v>1</v>
      </c>
      <c r="G6972" s="7">
        <v>2</v>
      </c>
      <c r="H6972" s="1">
        <v>30</v>
      </c>
      <c r="I6972" s="7">
        <v>0</v>
      </c>
      <c r="J6972" s="7">
        <v>0</v>
      </c>
      <c r="K6972" s="7">
        <v>10.5</v>
      </c>
      <c r="L6972" s="7">
        <v>10.5</v>
      </c>
      <c r="M6972" s="36">
        <v>0.4535970244035199</v>
      </c>
      <c r="N6972" s="37" t="s">
        <v>183</v>
      </c>
      <c r="O6972" s="38">
        <v>23.148299999999999</v>
      </c>
      <c r="AW6972" s="26"/>
    </row>
    <row r="6973" spans="1:49" x14ac:dyDescent="0.2">
      <c r="A6973" s="7">
        <v>114</v>
      </c>
      <c r="B6973" s="18">
        <v>1859</v>
      </c>
      <c r="C6973" s="18"/>
      <c r="D6973" s="7">
        <v>1</v>
      </c>
      <c r="E6973" s="7">
        <v>26</v>
      </c>
      <c r="F6973" s="7">
        <v>1</v>
      </c>
      <c r="G6973" s="7">
        <v>2</v>
      </c>
      <c r="H6973" s="1">
        <v>30</v>
      </c>
      <c r="I6973" s="7">
        <v>0</v>
      </c>
      <c r="J6973" s="7">
        <v>0</v>
      </c>
      <c r="K6973" s="7">
        <v>10.25</v>
      </c>
      <c r="L6973" s="7">
        <v>10.25</v>
      </c>
      <c r="M6973" s="36">
        <v>0.4535970244035199</v>
      </c>
      <c r="N6973" s="37" t="s">
        <v>183</v>
      </c>
      <c r="O6973" s="38">
        <v>22.597149999999999</v>
      </c>
      <c r="AW6973" s="26"/>
    </row>
    <row r="6974" spans="1:49" x14ac:dyDescent="0.2">
      <c r="A6974" s="7">
        <v>29</v>
      </c>
      <c r="B6974" s="40">
        <v>1860</v>
      </c>
      <c r="C6974" s="40"/>
      <c r="D6974" s="7">
        <v>1</v>
      </c>
      <c r="E6974" s="7">
        <v>22</v>
      </c>
      <c r="F6974" s="7">
        <v>1</v>
      </c>
      <c r="G6974" s="7">
        <v>2</v>
      </c>
      <c r="H6974" s="1">
        <v>30</v>
      </c>
      <c r="I6974" s="7">
        <v>0</v>
      </c>
      <c r="J6974" s="7">
        <v>0</v>
      </c>
      <c r="K6974" s="7">
        <v>9.75</v>
      </c>
      <c r="L6974" s="7">
        <v>9.75</v>
      </c>
      <c r="M6974" s="36">
        <v>0.4535970244035199</v>
      </c>
      <c r="N6974" s="37" t="s">
        <v>183</v>
      </c>
      <c r="O6974" s="38">
        <v>21.49485</v>
      </c>
      <c r="AW6974" s="26"/>
    </row>
    <row r="6975" spans="1:49" x14ac:dyDescent="0.2">
      <c r="A6975" s="7">
        <v>29</v>
      </c>
      <c r="B6975" s="40">
        <v>1861</v>
      </c>
      <c r="C6975" s="40"/>
      <c r="D6975" s="7">
        <v>1</v>
      </c>
      <c r="E6975" s="7">
        <v>22</v>
      </c>
      <c r="F6975" s="7">
        <v>1</v>
      </c>
      <c r="G6975" s="7">
        <v>2</v>
      </c>
      <c r="H6975" s="1">
        <v>30</v>
      </c>
      <c r="I6975" s="7">
        <v>0</v>
      </c>
      <c r="J6975" s="7">
        <v>0</v>
      </c>
      <c r="K6975" s="7">
        <v>8</v>
      </c>
      <c r="L6975" s="7">
        <v>8</v>
      </c>
      <c r="M6975" s="36">
        <v>0.4535970244035199</v>
      </c>
      <c r="N6975" s="37" t="s">
        <v>183</v>
      </c>
      <c r="O6975" s="38">
        <v>17.636800000000001</v>
      </c>
      <c r="AW6975" s="26"/>
    </row>
    <row r="6976" spans="1:49" x14ac:dyDescent="0.2">
      <c r="A6976" s="7">
        <v>126</v>
      </c>
      <c r="B6976" s="40">
        <v>1861</v>
      </c>
      <c r="C6976" s="40"/>
      <c r="D6976" s="7">
        <v>1</v>
      </c>
      <c r="E6976" s="7">
        <v>26</v>
      </c>
      <c r="F6976" s="7">
        <v>1</v>
      </c>
      <c r="G6976" s="7">
        <v>2</v>
      </c>
      <c r="H6976" s="1">
        <v>30</v>
      </c>
      <c r="I6976" s="7">
        <v>0</v>
      </c>
      <c r="J6976" s="7">
        <v>0</v>
      </c>
      <c r="K6976" s="7">
        <v>10</v>
      </c>
      <c r="L6976" s="7">
        <v>10</v>
      </c>
      <c r="M6976" s="36">
        <v>0.4535970244035199</v>
      </c>
      <c r="N6976" s="37" t="s">
        <v>183</v>
      </c>
      <c r="O6976" s="38">
        <v>22.045999999999999</v>
      </c>
      <c r="AW6976" s="26"/>
    </row>
    <row r="6977" spans="1:49" x14ac:dyDescent="0.2">
      <c r="A6977" s="7">
        <v>29</v>
      </c>
      <c r="B6977" s="40">
        <v>1862</v>
      </c>
      <c r="C6977" s="40"/>
      <c r="D6977" s="7">
        <v>1</v>
      </c>
      <c r="E6977" s="7">
        <v>22</v>
      </c>
      <c r="F6977" s="7">
        <v>1</v>
      </c>
      <c r="G6977" s="7">
        <v>2</v>
      </c>
      <c r="H6977" s="1">
        <v>30</v>
      </c>
      <c r="I6977" s="7">
        <v>0</v>
      </c>
      <c r="J6977" s="7">
        <v>0</v>
      </c>
      <c r="K6977" s="7">
        <v>6.5</v>
      </c>
      <c r="L6977" s="7">
        <v>6.5</v>
      </c>
      <c r="M6977" s="36">
        <v>0.4535970244035199</v>
      </c>
      <c r="N6977" s="37" t="s">
        <v>183</v>
      </c>
      <c r="O6977" s="38">
        <v>14.3299</v>
      </c>
      <c r="AW6977" s="26"/>
    </row>
    <row r="6978" spans="1:49" x14ac:dyDescent="0.2">
      <c r="A6978" s="7">
        <v>58</v>
      </c>
      <c r="B6978" s="40">
        <v>1862</v>
      </c>
      <c r="C6978" s="40"/>
      <c r="D6978" s="7">
        <v>5</v>
      </c>
      <c r="E6978" s="7">
        <v>22</v>
      </c>
      <c r="F6978" s="7">
        <v>1</v>
      </c>
      <c r="G6978" s="7">
        <v>2</v>
      </c>
      <c r="H6978" s="1">
        <v>30</v>
      </c>
      <c r="I6978" s="7">
        <v>0</v>
      </c>
      <c r="J6978" s="7">
        <v>0</v>
      </c>
      <c r="K6978" s="7">
        <v>7.5</v>
      </c>
      <c r="L6978" s="7">
        <v>7.5</v>
      </c>
      <c r="M6978" s="36">
        <v>0.4535970244035199</v>
      </c>
      <c r="N6978" s="37" t="s">
        <v>183</v>
      </c>
      <c r="O6978" s="38">
        <v>16.534500000000001</v>
      </c>
      <c r="P6978">
        <v>0</v>
      </c>
      <c r="Q6978">
        <v>0</v>
      </c>
      <c r="R6978">
        <v>7.5</v>
      </c>
      <c r="S6978">
        <v>0</v>
      </c>
      <c r="T6978">
        <v>0</v>
      </c>
      <c r="U6978">
        <v>5.5</v>
      </c>
      <c r="V6978">
        <v>0</v>
      </c>
      <c r="W6978">
        <v>0</v>
      </c>
      <c r="X6978">
        <v>8</v>
      </c>
      <c r="Y6978">
        <v>0</v>
      </c>
      <c r="Z6978">
        <v>0</v>
      </c>
      <c r="AA6978">
        <v>8</v>
      </c>
      <c r="AW6978" s="26"/>
    </row>
    <row r="6979" spans="1:49" x14ac:dyDescent="0.2">
      <c r="A6979" s="7">
        <v>143</v>
      </c>
      <c r="B6979" s="40">
        <v>1862</v>
      </c>
      <c r="C6979" s="40"/>
      <c r="D6979" s="7">
        <v>1</v>
      </c>
      <c r="E6979" s="7">
        <v>26</v>
      </c>
      <c r="F6979" s="7">
        <v>1</v>
      </c>
      <c r="G6979" s="7">
        <v>2</v>
      </c>
      <c r="H6979" s="1">
        <v>30</v>
      </c>
      <c r="I6979" s="7">
        <v>0</v>
      </c>
      <c r="J6979" s="7">
        <v>0</v>
      </c>
      <c r="K6979" s="7">
        <v>9</v>
      </c>
      <c r="L6979" s="7">
        <v>9</v>
      </c>
      <c r="M6979" s="36">
        <v>0.4535970244035199</v>
      </c>
      <c r="N6979" s="37" t="s">
        <v>183</v>
      </c>
      <c r="O6979" s="38">
        <v>19.8414</v>
      </c>
      <c r="AW6979" s="26"/>
    </row>
    <row r="6980" spans="1:49" x14ac:dyDescent="0.2">
      <c r="A6980" s="7">
        <v>29</v>
      </c>
      <c r="B6980" s="40">
        <v>1863</v>
      </c>
      <c r="C6980" s="40"/>
      <c r="D6980" s="7">
        <v>1</v>
      </c>
      <c r="E6980" s="7">
        <v>22</v>
      </c>
      <c r="F6980" s="7">
        <v>1</v>
      </c>
      <c r="G6980" s="7">
        <v>2</v>
      </c>
      <c r="H6980" s="1">
        <v>30</v>
      </c>
      <c r="I6980" s="7">
        <v>0</v>
      </c>
      <c r="J6980" s="7">
        <v>0</v>
      </c>
      <c r="K6980" s="7">
        <v>7.5</v>
      </c>
      <c r="L6980" s="7">
        <v>7.5</v>
      </c>
      <c r="M6980" s="36">
        <v>0.4535970244035199</v>
      </c>
      <c r="N6980" s="37" t="s">
        <v>183</v>
      </c>
      <c r="O6980" s="38">
        <v>16.534500000000001</v>
      </c>
      <c r="AW6980" s="26"/>
    </row>
    <row r="6981" spans="1:49" x14ac:dyDescent="0.2">
      <c r="A6981" s="7">
        <v>115</v>
      </c>
      <c r="B6981" s="40">
        <v>1863</v>
      </c>
      <c r="C6981" s="40"/>
      <c r="D6981" s="7">
        <v>1</v>
      </c>
      <c r="E6981" s="7">
        <v>26</v>
      </c>
      <c r="F6981" s="7">
        <v>1</v>
      </c>
      <c r="G6981" s="7">
        <v>2</v>
      </c>
      <c r="H6981" s="1">
        <v>30</v>
      </c>
      <c r="I6981" s="7">
        <v>0</v>
      </c>
      <c r="J6981" s="7">
        <v>0</v>
      </c>
      <c r="K6981" s="7">
        <v>9</v>
      </c>
      <c r="L6981" s="7">
        <v>9</v>
      </c>
      <c r="M6981" s="36">
        <v>0.4535970244035199</v>
      </c>
      <c r="N6981" s="37" t="s">
        <v>183</v>
      </c>
      <c r="O6981" s="38">
        <v>19.8414</v>
      </c>
      <c r="AW6981" s="26"/>
    </row>
    <row r="6982" spans="1:49" x14ac:dyDescent="0.2">
      <c r="A6982" s="7">
        <v>29</v>
      </c>
      <c r="B6982" s="40">
        <v>1864</v>
      </c>
      <c r="C6982" s="40"/>
      <c r="D6982" s="7">
        <v>1</v>
      </c>
      <c r="E6982" s="7">
        <v>22</v>
      </c>
      <c r="F6982" s="7">
        <v>1</v>
      </c>
      <c r="G6982" s="7">
        <v>2</v>
      </c>
      <c r="H6982" s="1">
        <v>30</v>
      </c>
      <c r="I6982" s="7">
        <v>0</v>
      </c>
      <c r="J6982" s="7">
        <v>0</v>
      </c>
      <c r="K6982" s="7">
        <v>9</v>
      </c>
      <c r="L6982" s="7">
        <v>9</v>
      </c>
      <c r="M6982" s="36">
        <v>0.4535970244035199</v>
      </c>
      <c r="N6982" s="37" t="s">
        <v>183</v>
      </c>
      <c r="O6982" s="38">
        <v>19.8414</v>
      </c>
      <c r="AW6982" s="26"/>
    </row>
    <row r="6983" spans="1:49" x14ac:dyDescent="0.2">
      <c r="A6983" s="7">
        <v>57</v>
      </c>
      <c r="B6983" s="40">
        <v>1864</v>
      </c>
      <c r="C6983" s="40"/>
      <c r="D6983" s="7">
        <v>4</v>
      </c>
      <c r="E6983" s="7">
        <v>22</v>
      </c>
      <c r="F6983" s="7">
        <v>1</v>
      </c>
      <c r="G6983" s="7">
        <v>2</v>
      </c>
      <c r="H6983" s="1">
        <v>30</v>
      </c>
      <c r="I6983" s="7">
        <v>0</v>
      </c>
      <c r="J6983" s="7">
        <v>0</v>
      </c>
      <c r="K6983" s="7">
        <v>7.5</v>
      </c>
      <c r="L6983" s="7">
        <v>7.5</v>
      </c>
      <c r="M6983" s="36">
        <v>0.4535970244035199</v>
      </c>
      <c r="N6983" s="37" t="s">
        <v>183</v>
      </c>
      <c r="O6983" s="38">
        <v>16.534500000000001</v>
      </c>
      <c r="P6983">
        <v>0</v>
      </c>
      <c r="Q6983">
        <v>0</v>
      </c>
      <c r="R6983">
        <v>7.5</v>
      </c>
      <c r="S6983">
        <v>0</v>
      </c>
      <c r="T6983">
        <v>0</v>
      </c>
      <c r="U6983">
        <v>7.5</v>
      </c>
      <c r="V6983">
        <v>0</v>
      </c>
      <c r="W6983">
        <v>0</v>
      </c>
      <c r="X6983">
        <v>7.5</v>
      </c>
      <c r="AW6983" s="26"/>
    </row>
    <row r="6984" spans="1:49" x14ac:dyDescent="0.2">
      <c r="A6984" s="7">
        <v>142</v>
      </c>
      <c r="B6984" s="40">
        <v>1864</v>
      </c>
      <c r="C6984" s="40"/>
      <c r="D6984" s="7">
        <v>1</v>
      </c>
      <c r="E6984" s="7">
        <v>26</v>
      </c>
      <c r="F6984" s="7">
        <v>1</v>
      </c>
      <c r="G6984" s="7">
        <v>2</v>
      </c>
      <c r="H6984" s="1">
        <v>30</v>
      </c>
      <c r="I6984" s="7">
        <v>0</v>
      </c>
      <c r="J6984" s="7">
        <v>0</v>
      </c>
      <c r="K6984" s="7">
        <v>7</v>
      </c>
      <c r="L6984" s="7">
        <v>7</v>
      </c>
      <c r="M6984" s="36">
        <v>0.4535970244035199</v>
      </c>
      <c r="N6984" s="37" t="s">
        <v>183</v>
      </c>
      <c r="O6984" s="38">
        <v>15.4322</v>
      </c>
      <c r="AW6984" s="26"/>
    </row>
    <row r="6985" spans="1:49" x14ac:dyDescent="0.2">
      <c r="A6985" s="7">
        <v>29</v>
      </c>
      <c r="B6985" s="40">
        <v>1865</v>
      </c>
      <c r="C6985" s="40"/>
      <c r="D6985" s="7">
        <v>1</v>
      </c>
      <c r="E6985" s="7">
        <v>22</v>
      </c>
      <c r="F6985" s="7">
        <v>1</v>
      </c>
      <c r="G6985" s="7">
        <v>2</v>
      </c>
      <c r="H6985" s="1">
        <v>30</v>
      </c>
      <c r="I6985" s="7">
        <v>0</v>
      </c>
      <c r="J6985" s="7">
        <v>0</v>
      </c>
      <c r="K6985" s="7">
        <v>8</v>
      </c>
      <c r="L6985" s="7">
        <v>8</v>
      </c>
      <c r="M6985" s="36">
        <v>0.4535970244035199</v>
      </c>
      <c r="N6985" s="37" t="s">
        <v>183</v>
      </c>
      <c r="O6985" s="38">
        <v>17.636800000000001</v>
      </c>
      <c r="AW6985" s="26"/>
    </row>
    <row r="6986" spans="1:49" x14ac:dyDescent="0.2">
      <c r="A6986" s="7">
        <v>117</v>
      </c>
      <c r="B6986" s="40">
        <v>1865</v>
      </c>
      <c r="C6986" s="40"/>
      <c r="D6986" s="7">
        <v>1</v>
      </c>
      <c r="E6986" s="7">
        <v>26</v>
      </c>
      <c r="F6986" s="7">
        <v>1</v>
      </c>
      <c r="G6986" s="7">
        <v>2</v>
      </c>
      <c r="H6986" s="1">
        <v>30</v>
      </c>
      <c r="I6986" s="7">
        <v>0</v>
      </c>
      <c r="J6986" s="7">
        <v>0</v>
      </c>
      <c r="K6986" s="7">
        <v>8</v>
      </c>
      <c r="L6986" s="7">
        <v>8</v>
      </c>
      <c r="M6986" s="36">
        <v>0.4535970244035199</v>
      </c>
      <c r="N6986" s="37" t="s">
        <v>183</v>
      </c>
      <c r="O6986" s="38">
        <v>17.636800000000001</v>
      </c>
      <c r="AW6986" s="26"/>
    </row>
    <row r="6987" spans="1:49" x14ac:dyDescent="0.2">
      <c r="A6987" s="7">
        <v>29</v>
      </c>
      <c r="B6987" s="40">
        <v>1866</v>
      </c>
      <c r="C6987" s="40"/>
      <c r="D6987" s="7">
        <v>1</v>
      </c>
      <c r="E6987" s="7">
        <v>22</v>
      </c>
      <c r="F6987" s="7">
        <v>1</v>
      </c>
      <c r="G6987" s="7">
        <v>2</v>
      </c>
      <c r="H6987" s="1">
        <v>30</v>
      </c>
      <c r="I6987" s="7">
        <v>0</v>
      </c>
      <c r="J6987" s="7">
        <v>0</v>
      </c>
      <c r="K6987" s="7">
        <v>7.5</v>
      </c>
      <c r="L6987" s="7">
        <v>7.5</v>
      </c>
      <c r="M6987" s="36">
        <v>0.4535970244035199</v>
      </c>
      <c r="N6987" s="37" t="s">
        <v>183</v>
      </c>
      <c r="O6987" s="38">
        <v>16.534500000000001</v>
      </c>
      <c r="AW6987" s="26"/>
    </row>
    <row r="6988" spans="1:49" x14ac:dyDescent="0.2">
      <c r="A6988" s="7">
        <v>112</v>
      </c>
      <c r="B6988" s="40">
        <v>1866</v>
      </c>
      <c r="C6988" s="40"/>
      <c r="D6988" s="7">
        <v>1</v>
      </c>
      <c r="E6988" s="7">
        <v>26</v>
      </c>
      <c r="F6988" s="7">
        <v>1</v>
      </c>
      <c r="G6988" s="7">
        <v>2</v>
      </c>
      <c r="H6988" s="1">
        <v>30</v>
      </c>
      <c r="I6988" s="7">
        <v>0</v>
      </c>
      <c r="J6988" s="7">
        <v>0</v>
      </c>
      <c r="K6988" s="7">
        <v>9</v>
      </c>
      <c r="L6988" s="7">
        <v>9</v>
      </c>
      <c r="M6988" s="36">
        <v>0.4535970244035199</v>
      </c>
      <c r="N6988" s="37" t="s">
        <v>183</v>
      </c>
      <c r="O6988" s="38">
        <v>19.8414</v>
      </c>
      <c r="AW6988" s="26"/>
    </row>
    <row r="6989" spans="1:49" x14ac:dyDescent="0.2">
      <c r="A6989" s="7">
        <v>29</v>
      </c>
      <c r="B6989" s="40">
        <v>1867</v>
      </c>
      <c r="C6989" s="40"/>
      <c r="D6989" s="7">
        <v>1</v>
      </c>
      <c r="E6989" s="7">
        <v>22</v>
      </c>
      <c r="F6989" s="7">
        <v>1</v>
      </c>
      <c r="G6989" s="7">
        <v>2</v>
      </c>
      <c r="H6989" s="1">
        <v>30</v>
      </c>
      <c r="I6989" s="7">
        <v>0</v>
      </c>
      <c r="J6989" s="7">
        <v>0</v>
      </c>
      <c r="K6989" s="7">
        <v>6.5</v>
      </c>
      <c r="L6989" s="7">
        <v>6.5</v>
      </c>
      <c r="M6989" s="36">
        <v>0.4535970244035199</v>
      </c>
      <c r="N6989" s="37" t="s">
        <v>183</v>
      </c>
      <c r="O6989" s="38">
        <v>14.3299</v>
      </c>
      <c r="AW6989" s="26"/>
    </row>
    <row r="6990" spans="1:49" x14ac:dyDescent="0.2">
      <c r="A6990" s="7">
        <v>116</v>
      </c>
      <c r="B6990" s="40">
        <v>1867</v>
      </c>
      <c r="C6990" s="40"/>
      <c r="D6990" s="7">
        <v>1</v>
      </c>
      <c r="E6990" s="7">
        <v>26</v>
      </c>
      <c r="F6990" s="7">
        <v>1</v>
      </c>
      <c r="G6990" s="7">
        <v>2</v>
      </c>
      <c r="H6990" s="1">
        <v>30</v>
      </c>
      <c r="I6990" s="7">
        <v>0</v>
      </c>
      <c r="J6990" s="7">
        <v>0</v>
      </c>
      <c r="K6990" s="7">
        <v>9</v>
      </c>
      <c r="L6990" s="7">
        <v>9</v>
      </c>
      <c r="M6990" s="36">
        <v>0.4535970244035199</v>
      </c>
      <c r="N6990" s="37" t="s">
        <v>183</v>
      </c>
      <c r="O6990" s="38">
        <v>19.8414</v>
      </c>
      <c r="AW6990" s="26"/>
    </row>
    <row r="6991" spans="1:49" x14ac:dyDescent="0.2">
      <c r="A6991" s="7">
        <v>29</v>
      </c>
      <c r="B6991" s="40">
        <v>1868</v>
      </c>
      <c r="C6991" s="40"/>
      <c r="D6991" s="7">
        <v>1</v>
      </c>
      <c r="E6991" s="7">
        <v>22</v>
      </c>
      <c r="F6991" s="7">
        <v>1</v>
      </c>
      <c r="G6991" s="7">
        <v>2</v>
      </c>
      <c r="H6991" s="1">
        <v>30</v>
      </c>
      <c r="I6991" s="7">
        <v>0</v>
      </c>
      <c r="J6991" s="7">
        <v>0</v>
      </c>
      <c r="K6991" s="7">
        <v>6</v>
      </c>
      <c r="L6991" s="7">
        <v>6</v>
      </c>
      <c r="M6991" s="36">
        <v>0.4535970244035199</v>
      </c>
      <c r="N6991" s="37" t="s">
        <v>183</v>
      </c>
      <c r="O6991" s="38">
        <v>13.227600000000001</v>
      </c>
      <c r="AW6991" s="26"/>
    </row>
    <row r="6992" spans="1:49" x14ac:dyDescent="0.2">
      <c r="A6992" s="7">
        <v>113</v>
      </c>
      <c r="B6992" s="40">
        <v>1868</v>
      </c>
      <c r="C6992" s="40"/>
      <c r="D6992" s="7">
        <v>1</v>
      </c>
      <c r="E6992" s="7">
        <v>26</v>
      </c>
      <c r="F6992" s="7">
        <v>1</v>
      </c>
      <c r="G6992" s="7">
        <v>2</v>
      </c>
      <c r="H6992" s="1">
        <v>30</v>
      </c>
      <c r="I6992" s="7">
        <v>0</v>
      </c>
      <c r="J6992" s="7">
        <v>0</v>
      </c>
      <c r="K6992" s="7">
        <v>8</v>
      </c>
      <c r="L6992" s="7">
        <v>8</v>
      </c>
      <c r="M6992" s="36">
        <v>0.4535970244035199</v>
      </c>
      <c r="N6992" s="37" t="s">
        <v>183</v>
      </c>
      <c r="O6992" s="38">
        <v>17.636800000000001</v>
      </c>
      <c r="AW6992" s="26"/>
    </row>
    <row r="6993" spans="1:49" x14ac:dyDescent="0.2">
      <c r="A6993" s="7">
        <v>29</v>
      </c>
      <c r="B6993" s="40">
        <v>1869</v>
      </c>
      <c r="C6993" s="40"/>
      <c r="D6993" s="7">
        <v>1</v>
      </c>
      <c r="E6993" s="7">
        <v>22</v>
      </c>
      <c r="F6993" s="7">
        <v>1</v>
      </c>
      <c r="G6993" s="7">
        <v>2</v>
      </c>
      <c r="H6993" s="1">
        <v>30</v>
      </c>
      <c r="I6993" s="7">
        <v>0</v>
      </c>
      <c r="J6993" s="7">
        <v>0</v>
      </c>
      <c r="K6993" s="7">
        <v>6</v>
      </c>
      <c r="L6993" s="7">
        <v>6</v>
      </c>
      <c r="M6993" s="36">
        <v>0.4535970244035199</v>
      </c>
      <c r="N6993" s="37" t="s">
        <v>183</v>
      </c>
      <c r="O6993" s="38">
        <v>13.227600000000001</v>
      </c>
      <c r="AW6993" s="26"/>
    </row>
    <row r="6994" spans="1:49" x14ac:dyDescent="0.2">
      <c r="A6994" s="7">
        <v>114</v>
      </c>
      <c r="B6994" s="40">
        <v>1869</v>
      </c>
      <c r="C6994" s="40"/>
      <c r="D6994" s="7">
        <v>1</v>
      </c>
      <c r="E6994" s="7">
        <v>26</v>
      </c>
      <c r="F6994" s="7">
        <v>1</v>
      </c>
      <c r="G6994" s="7">
        <v>2</v>
      </c>
      <c r="H6994" s="1">
        <v>30</v>
      </c>
      <c r="I6994" s="7">
        <v>0</v>
      </c>
      <c r="J6994" s="7">
        <v>0</v>
      </c>
      <c r="K6994" s="7">
        <v>10</v>
      </c>
      <c r="L6994" s="7">
        <v>10</v>
      </c>
      <c r="M6994" s="36">
        <v>0.4535970244035199</v>
      </c>
      <c r="N6994" s="37" t="s">
        <v>183</v>
      </c>
      <c r="O6994" s="38">
        <v>22.045999999999999</v>
      </c>
      <c r="AW6994" s="26"/>
    </row>
    <row r="6995" spans="1:49" x14ac:dyDescent="0.2">
      <c r="A6995" s="7">
        <v>29</v>
      </c>
      <c r="B6995" s="40">
        <v>1870</v>
      </c>
      <c r="C6995" s="40"/>
      <c r="D6995" s="7">
        <v>1</v>
      </c>
      <c r="E6995" s="7">
        <v>22</v>
      </c>
      <c r="F6995" s="7">
        <v>1</v>
      </c>
      <c r="G6995" s="7">
        <v>2</v>
      </c>
      <c r="H6995" s="1">
        <v>30</v>
      </c>
      <c r="I6995" s="7">
        <v>0</v>
      </c>
      <c r="J6995" s="7">
        <v>0</v>
      </c>
      <c r="K6995" s="7">
        <v>6</v>
      </c>
      <c r="L6995" s="7">
        <v>6</v>
      </c>
      <c r="M6995" s="36">
        <v>0.4535970244035199</v>
      </c>
      <c r="N6995" s="37" t="s">
        <v>183</v>
      </c>
      <c r="O6995" s="38">
        <v>13.227600000000001</v>
      </c>
      <c r="AW6995" s="26"/>
    </row>
    <row r="6996" spans="1:49" x14ac:dyDescent="0.2">
      <c r="A6996" s="7">
        <v>113</v>
      </c>
      <c r="B6996" s="40">
        <v>1870</v>
      </c>
      <c r="C6996" s="40"/>
      <c r="D6996" s="7">
        <v>1</v>
      </c>
      <c r="E6996" s="7">
        <v>26</v>
      </c>
      <c r="F6996" s="7">
        <v>1</v>
      </c>
      <c r="G6996" s="7">
        <v>2</v>
      </c>
      <c r="H6996" s="1">
        <v>30</v>
      </c>
      <c r="I6996" s="7">
        <v>0</v>
      </c>
      <c r="J6996" s="7">
        <v>0</v>
      </c>
      <c r="K6996" s="7">
        <v>9</v>
      </c>
      <c r="L6996" s="7">
        <v>9</v>
      </c>
      <c r="M6996" s="36">
        <v>0.4535970244035199</v>
      </c>
      <c r="N6996" s="37" t="s">
        <v>183</v>
      </c>
      <c r="O6996" s="38">
        <v>19.8414</v>
      </c>
      <c r="AW6996" s="26"/>
    </row>
    <row r="6997" spans="1:49" x14ac:dyDescent="0.2">
      <c r="A6997" s="7">
        <v>29</v>
      </c>
      <c r="B6997" s="40">
        <v>1871</v>
      </c>
      <c r="C6997" s="40"/>
      <c r="D6997" s="7">
        <v>1</v>
      </c>
      <c r="E6997" s="7">
        <v>22</v>
      </c>
      <c r="F6997" s="7">
        <v>1</v>
      </c>
      <c r="G6997" s="7">
        <v>2</v>
      </c>
      <c r="H6997" s="1">
        <v>30</v>
      </c>
      <c r="I6997" s="7">
        <v>0</v>
      </c>
      <c r="J6997" s="7">
        <v>0</v>
      </c>
      <c r="K6997" s="7">
        <v>5.5</v>
      </c>
      <c r="L6997" s="7">
        <v>5.5</v>
      </c>
      <c r="M6997" s="36">
        <v>0.4535970244035199</v>
      </c>
      <c r="N6997" s="37" t="s">
        <v>183</v>
      </c>
      <c r="O6997" s="38">
        <v>12.125300000000001</v>
      </c>
      <c r="AW6997" s="26"/>
    </row>
    <row r="6998" spans="1:49" x14ac:dyDescent="0.2">
      <c r="A6998" s="7">
        <v>159</v>
      </c>
      <c r="B6998" s="40">
        <v>1871</v>
      </c>
      <c r="C6998" s="40"/>
      <c r="D6998" s="7">
        <v>1</v>
      </c>
      <c r="E6998" s="7">
        <v>26</v>
      </c>
      <c r="F6998" s="7">
        <v>1</v>
      </c>
      <c r="G6998" s="7">
        <v>2</v>
      </c>
      <c r="H6998" s="1">
        <v>30</v>
      </c>
      <c r="I6998" s="7">
        <v>0</v>
      </c>
      <c r="J6998" s="7">
        <v>0</v>
      </c>
      <c r="K6998" s="7">
        <v>7.5</v>
      </c>
      <c r="L6998" s="7">
        <v>7.5</v>
      </c>
      <c r="M6998" s="36">
        <v>0.4535970244035199</v>
      </c>
      <c r="N6998" s="37" t="s">
        <v>183</v>
      </c>
      <c r="O6998" s="38">
        <v>16.534500000000001</v>
      </c>
      <c r="AW6998" s="26"/>
    </row>
    <row r="6999" spans="1:49" x14ac:dyDescent="0.2">
      <c r="A6999" s="7">
        <v>29</v>
      </c>
      <c r="B6999" s="40">
        <v>1872</v>
      </c>
      <c r="C6999" s="40"/>
      <c r="D6999" s="7">
        <v>1</v>
      </c>
      <c r="E6999" s="7">
        <v>22</v>
      </c>
      <c r="F6999" s="7">
        <v>1</v>
      </c>
      <c r="G6999" s="7">
        <v>2</v>
      </c>
      <c r="H6999" s="1">
        <v>30</v>
      </c>
      <c r="I6999" s="7">
        <v>0</v>
      </c>
      <c r="J6999" s="7">
        <v>0</v>
      </c>
      <c r="K6999" s="7">
        <v>5.5</v>
      </c>
      <c r="L6999" s="7">
        <v>5.5</v>
      </c>
      <c r="M6999" s="36">
        <v>0.4535970244035199</v>
      </c>
      <c r="N6999" s="37" t="s">
        <v>183</v>
      </c>
      <c r="O6999" s="38">
        <v>12.125300000000001</v>
      </c>
      <c r="AW6999" s="26"/>
    </row>
    <row r="7000" spans="1:49" x14ac:dyDescent="0.2">
      <c r="A7000" s="7">
        <v>159</v>
      </c>
      <c r="B7000" s="40">
        <v>1872</v>
      </c>
      <c r="C7000" s="40"/>
      <c r="D7000" s="7">
        <v>1</v>
      </c>
      <c r="E7000" s="7">
        <v>26</v>
      </c>
      <c r="F7000" s="7">
        <v>1</v>
      </c>
      <c r="G7000" s="7">
        <v>2</v>
      </c>
      <c r="H7000" s="1">
        <v>30</v>
      </c>
      <c r="I7000" s="7">
        <v>0</v>
      </c>
      <c r="J7000" s="7">
        <v>0</v>
      </c>
      <c r="K7000" s="7">
        <v>7</v>
      </c>
      <c r="L7000" s="7">
        <v>7</v>
      </c>
      <c r="M7000" s="36">
        <v>0.4535970244035199</v>
      </c>
      <c r="N7000" s="37" t="s">
        <v>183</v>
      </c>
      <c r="O7000" s="38">
        <v>15.4322</v>
      </c>
      <c r="AW7000" s="26"/>
    </row>
    <row r="7001" spans="1:49" x14ac:dyDescent="0.2">
      <c r="A7001" s="7">
        <v>29</v>
      </c>
      <c r="B7001" s="40">
        <v>1873</v>
      </c>
      <c r="C7001" s="40"/>
      <c r="D7001" s="7">
        <v>1</v>
      </c>
      <c r="E7001" s="7">
        <v>22</v>
      </c>
      <c r="F7001" s="7">
        <v>1</v>
      </c>
      <c r="G7001" s="7">
        <v>2</v>
      </c>
      <c r="H7001" s="1">
        <v>30</v>
      </c>
      <c r="I7001" s="7">
        <v>0</v>
      </c>
      <c r="J7001" s="7">
        <v>0</v>
      </c>
      <c r="K7001" s="7">
        <v>5.5</v>
      </c>
      <c r="L7001" s="7">
        <v>5.5</v>
      </c>
      <c r="M7001" s="36">
        <v>0.4535970244035199</v>
      </c>
      <c r="N7001" s="37" t="s">
        <v>183</v>
      </c>
      <c r="O7001" s="38">
        <v>12.125300000000001</v>
      </c>
      <c r="AW7001" s="26"/>
    </row>
    <row r="7002" spans="1:49" x14ac:dyDescent="0.2">
      <c r="A7002" s="7">
        <v>133</v>
      </c>
      <c r="B7002" s="40">
        <v>1873</v>
      </c>
      <c r="C7002" s="40"/>
      <c r="D7002" s="7">
        <v>1</v>
      </c>
      <c r="E7002" s="7">
        <v>26</v>
      </c>
      <c r="F7002" s="7">
        <v>1</v>
      </c>
      <c r="G7002" s="7">
        <v>2</v>
      </c>
      <c r="H7002" s="1">
        <v>30</v>
      </c>
      <c r="I7002" s="7">
        <v>0</v>
      </c>
      <c r="J7002" s="7">
        <v>0</v>
      </c>
      <c r="K7002" s="7">
        <v>6</v>
      </c>
      <c r="L7002" s="7">
        <v>6</v>
      </c>
      <c r="M7002" s="36">
        <v>0.4535970244035199</v>
      </c>
      <c r="N7002" s="37" t="s">
        <v>183</v>
      </c>
      <c r="O7002" s="38">
        <v>13.227600000000001</v>
      </c>
      <c r="AW7002" s="26"/>
    </row>
    <row r="7003" spans="1:49" x14ac:dyDescent="0.2">
      <c r="A7003" s="7">
        <v>29</v>
      </c>
      <c r="B7003" s="40">
        <v>1874</v>
      </c>
      <c r="C7003" s="40"/>
      <c r="D7003" s="7">
        <v>1</v>
      </c>
      <c r="E7003" s="7">
        <v>22</v>
      </c>
      <c r="F7003" s="7">
        <v>1</v>
      </c>
      <c r="G7003" s="7">
        <v>2</v>
      </c>
      <c r="H7003" s="1">
        <v>30</v>
      </c>
      <c r="I7003" s="7">
        <v>0</v>
      </c>
      <c r="J7003" s="7">
        <v>0</v>
      </c>
      <c r="K7003" s="7">
        <v>5.5</v>
      </c>
      <c r="L7003" s="7">
        <v>5.5</v>
      </c>
      <c r="M7003" s="36">
        <v>0.4535970244035199</v>
      </c>
      <c r="N7003" s="37" t="s">
        <v>183</v>
      </c>
      <c r="O7003" s="38">
        <v>12.125300000000001</v>
      </c>
      <c r="AW7003" s="26"/>
    </row>
    <row r="7004" spans="1:49" x14ac:dyDescent="0.2">
      <c r="A7004" s="7">
        <v>166</v>
      </c>
      <c r="B7004" s="40">
        <v>1874</v>
      </c>
      <c r="C7004" s="40"/>
      <c r="D7004" s="7">
        <v>1</v>
      </c>
      <c r="E7004" s="7">
        <v>26</v>
      </c>
      <c r="F7004" s="7">
        <v>1</v>
      </c>
      <c r="G7004" s="7">
        <v>2</v>
      </c>
      <c r="H7004" s="1">
        <v>30</v>
      </c>
      <c r="I7004" s="7">
        <v>0</v>
      </c>
      <c r="J7004" s="7">
        <v>0</v>
      </c>
      <c r="K7004" s="7">
        <v>7.5</v>
      </c>
      <c r="L7004" s="7">
        <v>7.5</v>
      </c>
      <c r="M7004" s="36">
        <v>0.4535970244035199</v>
      </c>
      <c r="N7004" s="37" t="s">
        <v>183</v>
      </c>
      <c r="O7004" s="38">
        <v>16.534500000000001</v>
      </c>
      <c r="AW7004" s="26"/>
    </row>
    <row r="7005" spans="1:49" x14ac:dyDescent="0.2">
      <c r="A7005" s="7">
        <v>163</v>
      </c>
      <c r="B7005" s="40">
        <v>1875</v>
      </c>
      <c r="C7005" s="40"/>
      <c r="D7005" s="7">
        <v>1</v>
      </c>
      <c r="E7005" s="7">
        <v>26</v>
      </c>
      <c r="F7005" s="7">
        <v>1</v>
      </c>
      <c r="G7005" s="7">
        <v>2</v>
      </c>
      <c r="H7005" s="1">
        <v>30</v>
      </c>
      <c r="I7005" s="7">
        <v>0</v>
      </c>
      <c r="J7005" s="7">
        <v>0</v>
      </c>
      <c r="K7005" s="7">
        <v>7.5</v>
      </c>
      <c r="L7005" s="7">
        <v>7.5</v>
      </c>
      <c r="M7005" s="36">
        <v>0.4535970244035199</v>
      </c>
      <c r="N7005" s="37" t="s">
        <v>183</v>
      </c>
      <c r="O7005" s="38">
        <v>16.534500000000001</v>
      </c>
      <c r="AW7005" s="26"/>
    </row>
    <row r="7006" spans="1:49" x14ac:dyDescent="0.2">
      <c r="A7006" s="7">
        <v>11</v>
      </c>
      <c r="B7006" s="40">
        <v>1876</v>
      </c>
      <c r="C7006" s="40"/>
      <c r="D7006" s="7">
        <v>1</v>
      </c>
      <c r="E7006" s="7">
        <v>22</v>
      </c>
      <c r="F7006" s="7">
        <v>1</v>
      </c>
      <c r="G7006" s="7">
        <v>2</v>
      </c>
      <c r="H7006" s="1">
        <v>30</v>
      </c>
      <c r="I7006" s="7">
        <v>0</v>
      </c>
      <c r="J7006" s="7">
        <v>0</v>
      </c>
      <c r="K7006" s="7">
        <v>5.5</v>
      </c>
      <c r="L7006" s="7">
        <v>5.5</v>
      </c>
      <c r="M7006" s="36">
        <v>0.4535970244035199</v>
      </c>
      <c r="N7006" s="37" t="s">
        <v>183</v>
      </c>
      <c r="O7006" s="38">
        <v>12.125300000000001</v>
      </c>
      <c r="AW7006" s="26"/>
    </row>
    <row r="7007" spans="1:49" x14ac:dyDescent="0.2">
      <c r="A7007" s="7">
        <v>40</v>
      </c>
      <c r="B7007" s="40">
        <v>1876</v>
      </c>
      <c r="C7007" s="40"/>
      <c r="D7007" s="7">
        <v>2</v>
      </c>
      <c r="E7007" s="7">
        <v>24</v>
      </c>
      <c r="F7007" s="7">
        <v>1</v>
      </c>
      <c r="G7007" s="7">
        <v>2</v>
      </c>
      <c r="H7007" s="1">
        <v>30</v>
      </c>
      <c r="I7007" s="7">
        <v>0</v>
      </c>
      <c r="J7007" s="7">
        <v>0</v>
      </c>
      <c r="K7007" s="40">
        <v>6.5</v>
      </c>
      <c r="L7007" s="7">
        <v>6.5</v>
      </c>
      <c r="M7007" s="36">
        <v>0.4535970244035199</v>
      </c>
      <c r="N7007" s="37" t="s">
        <v>183</v>
      </c>
      <c r="O7007" s="38">
        <v>14.3299</v>
      </c>
      <c r="P7007">
        <v>0</v>
      </c>
      <c r="Q7007">
        <v>0</v>
      </c>
      <c r="R7007">
        <v>7</v>
      </c>
      <c r="AW7007" s="26"/>
    </row>
    <row r="7008" spans="1:49" x14ac:dyDescent="0.2">
      <c r="A7008" s="7">
        <v>172</v>
      </c>
      <c r="B7008" s="40">
        <v>1876</v>
      </c>
      <c r="C7008" s="40"/>
      <c r="D7008" s="7">
        <v>1</v>
      </c>
      <c r="E7008" s="7">
        <v>26</v>
      </c>
      <c r="F7008" s="7">
        <v>1</v>
      </c>
      <c r="G7008" s="7">
        <v>2</v>
      </c>
      <c r="H7008" s="1">
        <v>30</v>
      </c>
      <c r="I7008" s="7">
        <v>0</v>
      </c>
      <c r="J7008" s="7">
        <v>0</v>
      </c>
      <c r="K7008" s="7">
        <v>8</v>
      </c>
      <c r="L7008" s="7">
        <v>8</v>
      </c>
      <c r="M7008" s="36">
        <v>0.4535970244035199</v>
      </c>
      <c r="N7008" s="37" t="s">
        <v>183</v>
      </c>
      <c r="O7008" s="38">
        <v>17.636800000000001</v>
      </c>
      <c r="AW7008" s="26"/>
    </row>
    <row r="7009" spans="1:49" x14ac:dyDescent="0.2">
      <c r="A7009" s="7">
        <v>33</v>
      </c>
      <c r="B7009" s="40">
        <v>1877</v>
      </c>
      <c r="C7009" s="40"/>
      <c r="D7009" s="7">
        <v>1</v>
      </c>
      <c r="E7009" s="7">
        <v>22</v>
      </c>
      <c r="F7009" s="7">
        <v>1</v>
      </c>
      <c r="G7009" s="7">
        <v>2</v>
      </c>
      <c r="H7009" s="1">
        <v>30</v>
      </c>
      <c r="I7009" s="7">
        <v>0</v>
      </c>
      <c r="J7009" s="7">
        <v>0</v>
      </c>
      <c r="K7009" s="7">
        <v>6</v>
      </c>
      <c r="L7009" s="7">
        <v>6</v>
      </c>
      <c r="M7009" s="36">
        <v>0.4535970244035199</v>
      </c>
      <c r="N7009" s="37" t="s">
        <v>183</v>
      </c>
      <c r="O7009" s="38">
        <v>13.227600000000001</v>
      </c>
      <c r="AW7009" s="26"/>
    </row>
    <row r="7010" spans="1:49" x14ac:dyDescent="0.2">
      <c r="A7010" s="7">
        <v>8</v>
      </c>
      <c r="B7010" s="40">
        <v>1877</v>
      </c>
      <c r="C7010" s="40"/>
      <c r="D7010" s="7">
        <v>6</v>
      </c>
      <c r="E7010" s="7">
        <v>24</v>
      </c>
      <c r="F7010" s="7">
        <v>1</v>
      </c>
      <c r="G7010" s="7">
        <v>2</v>
      </c>
      <c r="H7010" s="1">
        <v>30</v>
      </c>
      <c r="I7010" s="7">
        <v>0</v>
      </c>
      <c r="J7010" s="7">
        <v>0</v>
      </c>
      <c r="K7010" s="7">
        <v>6.5</v>
      </c>
      <c r="L7010" s="7">
        <v>6.5</v>
      </c>
      <c r="M7010" s="36">
        <v>0.4535970244035199</v>
      </c>
      <c r="N7010" s="37" t="s">
        <v>183</v>
      </c>
      <c r="O7010" s="38">
        <v>14.3299</v>
      </c>
      <c r="P7010">
        <v>0</v>
      </c>
      <c r="Q7010">
        <v>0</v>
      </c>
      <c r="R7010">
        <v>5.5</v>
      </c>
      <c r="S7010">
        <v>0</v>
      </c>
      <c r="T7010">
        <v>0</v>
      </c>
      <c r="U7010">
        <v>6.5</v>
      </c>
      <c r="V7010">
        <v>0</v>
      </c>
      <c r="W7010">
        <v>0</v>
      </c>
      <c r="X7010">
        <v>6</v>
      </c>
      <c r="Y7010">
        <v>0</v>
      </c>
      <c r="Z7010">
        <v>0</v>
      </c>
      <c r="AA7010">
        <v>6</v>
      </c>
      <c r="AB7010">
        <v>0</v>
      </c>
      <c r="AC7010">
        <v>0</v>
      </c>
      <c r="AD7010">
        <v>6</v>
      </c>
      <c r="AW7010" s="26"/>
    </row>
    <row r="7011" spans="1:49" x14ac:dyDescent="0.2">
      <c r="A7011" s="7">
        <v>145</v>
      </c>
      <c r="B7011" s="40">
        <v>1877</v>
      </c>
      <c r="C7011" s="40"/>
      <c r="D7011" s="7">
        <v>1</v>
      </c>
      <c r="E7011" s="7">
        <v>26</v>
      </c>
      <c r="F7011" s="7">
        <v>1</v>
      </c>
      <c r="G7011" s="7">
        <v>2</v>
      </c>
      <c r="H7011" s="1">
        <v>30</v>
      </c>
      <c r="I7011" s="7">
        <v>0</v>
      </c>
      <c r="J7011" s="7">
        <v>0</v>
      </c>
      <c r="K7011" s="7">
        <v>7</v>
      </c>
      <c r="L7011" s="7">
        <v>7</v>
      </c>
      <c r="M7011" s="36">
        <v>0.4535970244035199</v>
      </c>
      <c r="N7011" s="37" t="s">
        <v>183</v>
      </c>
      <c r="O7011" s="38">
        <v>15.4322</v>
      </c>
      <c r="AW7011" s="26"/>
    </row>
    <row r="7012" spans="1:49" x14ac:dyDescent="0.2">
      <c r="A7012" s="7">
        <v>33</v>
      </c>
      <c r="B7012" s="40">
        <v>1878</v>
      </c>
      <c r="C7012" s="40"/>
      <c r="D7012" s="7">
        <v>1</v>
      </c>
      <c r="E7012" s="7">
        <v>22</v>
      </c>
      <c r="F7012" s="7">
        <v>1</v>
      </c>
      <c r="G7012" s="7">
        <v>2</v>
      </c>
      <c r="H7012" s="1">
        <v>30</v>
      </c>
      <c r="I7012" s="7">
        <v>0</v>
      </c>
      <c r="J7012" s="7">
        <v>0</v>
      </c>
      <c r="K7012" s="7">
        <v>6</v>
      </c>
      <c r="L7012" s="7">
        <v>6</v>
      </c>
      <c r="M7012" s="36">
        <v>0.4535970244035199</v>
      </c>
      <c r="N7012" s="37" t="s">
        <v>183</v>
      </c>
      <c r="O7012" s="38">
        <v>13.227600000000001</v>
      </c>
      <c r="AW7012" s="26"/>
    </row>
    <row r="7013" spans="1:49" x14ac:dyDescent="0.2">
      <c r="A7013" s="7">
        <v>8</v>
      </c>
      <c r="B7013" s="40">
        <v>1878</v>
      </c>
      <c r="C7013" s="40"/>
      <c r="D7013" s="7">
        <v>6</v>
      </c>
      <c r="E7013" s="7">
        <v>24</v>
      </c>
      <c r="F7013" s="7">
        <v>1</v>
      </c>
      <c r="G7013" s="7">
        <v>2</v>
      </c>
      <c r="H7013" s="1">
        <v>30</v>
      </c>
      <c r="I7013" s="7">
        <v>0</v>
      </c>
      <c r="J7013" s="7">
        <v>0</v>
      </c>
      <c r="K7013" s="7">
        <v>5</v>
      </c>
      <c r="L7013" s="7">
        <v>5</v>
      </c>
      <c r="M7013" s="36">
        <v>0.4535970244035199</v>
      </c>
      <c r="N7013" s="37" t="s">
        <v>183</v>
      </c>
      <c r="O7013" s="38">
        <v>11.023</v>
      </c>
      <c r="P7013">
        <v>0</v>
      </c>
      <c r="Q7013">
        <v>0</v>
      </c>
      <c r="R7013">
        <v>6</v>
      </c>
      <c r="S7013">
        <v>0</v>
      </c>
      <c r="T7013">
        <v>0</v>
      </c>
      <c r="U7013">
        <v>6</v>
      </c>
      <c r="V7013">
        <v>0</v>
      </c>
      <c r="W7013">
        <v>0</v>
      </c>
      <c r="X7013">
        <v>6</v>
      </c>
      <c r="Y7013">
        <v>0</v>
      </c>
      <c r="Z7013">
        <v>0</v>
      </c>
      <c r="AA7013">
        <v>5.5</v>
      </c>
      <c r="AB7013">
        <v>0</v>
      </c>
      <c r="AC7013">
        <v>0</v>
      </c>
      <c r="AD7013">
        <v>6</v>
      </c>
      <c r="AW7013" s="26"/>
    </row>
    <row r="7014" spans="1:49" x14ac:dyDescent="0.2">
      <c r="A7014" s="7">
        <v>172</v>
      </c>
      <c r="B7014" s="40">
        <v>1878</v>
      </c>
      <c r="C7014" s="40"/>
      <c r="D7014" s="7">
        <v>1</v>
      </c>
      <c r="E7014" s="7">
        <v>26</v>
      </c>
      <c r="F7014" s="7">
        <v>1</v>
      </c>
      <c r="G7014" s="7">
        <v>2</v>
      </c>
      <c r="H7014" s="1">
        <v>30</v>
      </c>
      <c r="I7014" s="7">
        <v>0</v>
      </c>
      <c r="J7014" s="7">
        <v>0</v>
      </c>
      <c r="K7014" s="7">
        <v>7.5</v>
      </c>
      <c r="L7014" s="7">
        <v>7.5</v>
      </c>
      <c r="M7014" s="36">
        <v>0.4535970244035199</v>
      </c>
      <c r="N7014" s="37" t="s">
        <v>183</v>
      </c>
      <c r="O7014" s="38">
        <v>16.534500000000001</v>
      </c>
      <c r="AW7014" s="26"/>
    </row>
    <row r="7015" spans="1:49" x14ac:dyDescent="0.2">
      <c r="A7015" s="7">
        <v>11</v>
      </c>
      <c r="B7015" s="40">
        <v>1879</v>
      </c>
      <c r="C7015" s="40"/>
      <c r="D7015" s="7">
        <v>1</v>
      </c>
      <c r="E7015" s="7">
        <v>22</v>
      </c>
      <c r="F7015" s="7">
        <v>1</v>
      </c>
      <c r="G7015" s="7">
        <v>2</v>
      </c>
      <c r="H7015" s="1">
        <v>30</v>
      </c>
      <c r="I7015" s="7">
        <v>0</v>
      </c>
      <c r="J7015" s="7">
        <v>0</v>
      </c>
      <c r="K7015" s="7">
        <v>5.5</v>
      </c>
      <c r="L7015" s="7">
        <v>5.5</v>
      </c>
      <c r="M7015" s="36">
        <v>0.4535970244035199</v>
      </c>
      <c r="N7015" s="37" t="s">
        <v>183</v>
      </c>
      <c r="O7015" s="38">
        <v>12.125300000000001</v>
      </c>
      <c r="AW7015" s="26"/>
    </row>
    <row r="7016" spans="1:49" x14ac:dyDescent="0.2">
      <c r="A7016" s="7">
        <v>40</v>
      </c>
      <c r="B7016" s="40">
        <v>1879</v>
      </c>
      <c r="C7016" s="40"/>
      <c r="D7016" s="7">
        <v>2</v>
      </c>
      <c r="E7016" s="7">
        <v>24</v>
      </c>
      <c r="F7016" s="7">
        <v>1</v>
      </c>
      <c r="G7016" s="7">
        <v>2</v>
      </c>
      <c r="H7016" s="1">
        <v>30</v>
      </c>
      <c r="I7016" s="7">
        <v>0</v>
      </c>
      <c r="J7016" s="7">
        <v>0</v>
      </c>
      <c r="K7016" s="7">
        <v>5.5</v>
      </c>
      <c r="L7016" s="7">
        <v>5.5</v>
      </c>
      <c r="M7016" s="36">
        <v>0.4535970244035199</v>
      </c>
      <c r="N7016" s="37" t="s">
        <v>183</v>
      </c>
      <c r="O7016" s="38">
        <v>12.125300000000001</v>
      </c>
      <c r="P7016">
        <v>0</v>
      </c>
      <c r="Q7016">
        <v>0</v>
      </c>
      <c r="R7016">
        <v>6</v>
      </c>
      <c r="AW7016" s="26"/>
    </row>
    <row r="7017" spans="1:49" x14ac:dyDescent="0.2">
      <c r="A7017" s="7">
        <v>168</v>
      </c>
      <c r="B7017" s="40">
        <v>1879</v>
      </c>
      <c r="C7017" s="40"/>
      <c r="D7017" s="7">
        <v>1</v>
      </c>
      <c r="E7017" s="7">
        <v>26</v>
      </c>
      <c r="F7017" s="7">
        <v>1</v>
      </c>
      <c r="G7017" s="7">
        <v>2</v>
      </c>
      <c r="H7017" s="1">
        <v>30</v>
      </c>
      <c r="I7017" s="7">
        <v>0</v>
      </c>
      <c r="J7017" s="7">
        <v>0</v>
      </c>
      <c r="K7017" s="7">
        <v>7.5</v>
      </c>
      <c r="L7017" s="7">
        <v>7.5</v>
      </c>
      <c r="M7017" s="36">
        <v>0.4535970244035199</v>
      </c>
      <c r="N7017" s="37" t="s">
        <v>183</v>
      </c>
      <c r="O7017" s="38">
        <v>16.534500000000001</v>
      </c>
      <c r="AW7017" s="26"/>
    </row>
    <row r="7018" spans="1:49" x14ac:dyDescent="0.2">
      <c r="A7018" s="7">
        <v>93</v>
      </c>
      <c r="B7018" s="40">
        <v>1880</v>
      </c>
      <c r="C7018" s="18">
        <f>B7018-B7017</f>
        <v>1</v>
      </c>
      <c r="D7018" s="7">
        <v>1</v>
      </c>
      <c r="E7018" s="7">
        <v>21</v>
      </c>
      <c r="F7018" s="7">
        <v>1</v>
      </c>
      <c r="G7018" s="7">
        <v>2</v>
      </c>
      <c r="H7018" s="1">
        <v>30</v>
      </c>
      <c r="I7018" s="7">
        <v>0</v>
      </c>
      <c r="J7018" s="7">
        <v>0</v>
      </c>
      <c r="K7018" s="7">
        <v>5.5</v>
      </c>
      <c r="L7018" s="7">
        <v>5.5</v>
      </c>
      <c r="M7018" s="36">
        <v>0.4535970244035199</v>
      </c>
      <c r="N7018" s="37" t="s">
        <v>183</v>
      </c>
      <c r="O7018" s="38">
        <v>12.125300000000001</v>
      </c>
      <c r="AW7018" s="26"/>
    </row>
    <row r="7019" spans="1:49" x14ac:dyDescent="0.2">
      <c r="A7019" s="7">
        <v>33</v>
      </c>
      <c r="B7019" s="40">
        <v>1880</v>
      </c>
      <c r="C7019" s="40"/>
      <c r="D7019" s="7">
        <v>1</v>
      </c>
      <c r="E7019" s="7">
        <v>22</v>
      </c>
      <c r="F7019" s="7">
        <v>1</v>
      </c>
      <c r="G7019" s="7">
        <v>2</v>
      </c>
      <c r="H7019" s="1">
        <v>30</v>
      </c>
      <c r="I7019" s="7">
        <v>0</v>
      </c>
      <c r="J7019" s="7">
        <v>0</v>
      </c>
      <c r="K7019" s="7">
        <v>5</v>
      </c>
      <c r="L7019" s="7">
        <v>5</v>
      </c>
      <c r="M7019" s="36">
        <v>0.4535970244035199</v>
      </c>
      <c r="N7019" s="37" t="s">
        <v>183</v>
      </c>
      <c r="O7019" s="38">
        <v>11.023</v>
      </c>
      <c r="AW7019" s="26"/>
    </row>
    <row r="7020" spans="1:49" x14ac:dyDescent="0.2">
      <c r="A7020" s="7">
        <v>8</v>
      </c>
      <c r="B7020" s="40">
        <v>1880</v>
      </c>
      <c r="C7020" s="40"/>
      <c r="D7020" s="7">
        <v>6</v>
      </c>
      <c r="E7020" s="7">
        <v>24</v>
      </c>
      <c r="F7020" s="7">
        <v>1</v>
      </c>
      <c r="G7020" s="7">
        <v>2</v>
      </c>
      <c r="H7020" s="1">
        <v>30</v>
      </c>
      <c r="I7020" s="7">
        <v>0</v>
      </c>
      <c r="J7020" s="7">
        <v>0</v>
      </c>
      <c r="K7020" s="7">
        <v>6</v>
      </c>
      <c r="L7020" s="7">
        <v>6</v>
      </c>
      <c r="M7020" s="36">
        <v>0.4535970244035199</v>
      </c>
      <c r="N7020" s="37" t="s">
        <v>183</v>
      </c>
      <c r="O7020" s="38">
        <v>13.227600000000001</v>
      </c>
      <c r="P7020">
        <v>0</v>
      </c>
      <c r="Q7020">
        <v>0</v>
      </c>
      <c r="R7020">
        <v>6</v>
      </c>
      <c r="S7020">
        <v>0</v>
      </c>
      <c r="T7020">
        <v>0</v>
      </c>
      <c r="U7020">
        <v>6</v>
      </c>
      <c r="V7020">
        <v>0</v>
      </c>
      <c r="W7020">
        <v>0</v>
      </c>
      <c r="X7020">
        <v>6</v>
      </c>
      <c r="Y7020">
        <v>0</v>
      </c>
      <c r="Z7020">
        <v>0</v>
      </c>
      <c r="AA7020">
        <v>6</v>
      </c>
      <c r="AB7020">
        <v>0</v>
      </c>
      <c r="AC7020">
        <v>0</v>
      </c>
      <c r="AD7020">
        <v>6</v>
      </c>
      <c r="AW7020" s="26"/>
    </row>
    <row r="7021" spans="1:49" x14ac:dyDescent="0.2">
      <c r="A7021" s="7">
        <v>175</v>
      </c>
      <c r="B7021" s="40">
        <v>1880</v>
      </c>
      <c r="C7021" s="40"/>
      <c r="D7021" s="7">
        <v>1</v>
      </c>
      <c r="E7021" s="7">
        <v>26</v>
      </c>
      <c r="F7021" s="7">
        <v>1</v>
      </c>
      <c r="G7021" s="7">
        <v>2</v>
      </c>
      <c r="H7021" s="1">
        <v>30</v>
      </c>
      <c r="I7021" s="7">
        <v>0</v>
      </c>
      <c r="J7021" s="7">
        <v>0</v>
      </c>
      <c r="K7021" s="7">
        <v>6.5</v>
      </c>
      <c r="L7021" s="7">
        <v>6.5</v>
      </c>
      <c r="M7021" s="36">
        <v>0.4535970244035199</v>
      </c>
      <c r="N7021" s="37" t="s">
        <v>183</v>
      </c>
      <c r="O7021" s="38">
        <v>14.3299</v>
      </c>
      <c r="AW7021" s="26"/>
    </row>
    <row r="7022" spans="1:49" x14ac:dyDescent="0.2">
      <c r="A7022" s="7">
        <v>34</v>
      </c>
      <c r="B7022" s="40">
        <v>1881</v>
      </c>
      <c r="C7022" s="40"/>
      <c r="D7022" s="7">
        <v>1</v>
      </c>
      <c r="E7022" s="7">
        <v>22</v>
      </c>
      <c r="F7022" s="7">
        <v>1</v>
      </c>
      <c r="G7022" s="7">
        <v>2</v>
      </c>
      <c r="H7022" s="1">
        <v>30</v>
      </c>
      <c r="I7022" s="7">
        <v>0</v>
      </c>
      <c r="J7022" s="7">
        <v>0</v>
      </c>
      <c r="K7022" s="7">
        <v>5</v>
      </c>
      <c r="L7022" s="7">
        <v>5</v>
      </c>
      <c r="M7022" s="36">
        <v>0.4535970244035199</v>
      </c>
      <c r="N7022" s="37" t="s">
        <v>183</v>
      </c>
      <c r="O7022" s="38">
        <v>11.023</v>
      </c>
      <c r="AW7022" s="26"/>
    </row>
    <row r="7023" spans="1:49" x14ac:dyDescent="0.2">
      <c r="A7023" s="7">
        <v>8</v>
      </c>
      <c r="B7023" s="40">
        <v>1881</v>
      </c>
      <c r="C7023" s="40"/>
      <c r="D7023" s="7">
        <v>1</v>
      </c>
      <c r="E7023" s="7">
        <v>24</v>
      </c>
      <c r="F7023" s="7">
        <v>1</v>
      </c>
      <c r="G7023" s="7">
        <v>2</v>
      </c>
      <c r="H7023" s="1">
        <v>30</v>
      </c>
      <c r="I7023" s="7">
        <v>0</v>
      </c>
      <c r="J7023" s="7">
        <v>0</v>
      </c>
      <c r="K7023" s="7">
        <v>6</v>
      </c>
      <c r="L7023" s="7">
        <v>6</v>
      </c>
      <c r="M7023" s="36">
        <v>0.4535970244035199</v>
      </c>
      <c r="N7023" s="37" t="s">
        <v>183</v>
      </c>
      <c r="O7023" s="38">
        <v>13.227600000000001</v>
      </c>
      <c r="AW7023" s="26"/>
    </row>
    <row r="7024" spans="1:49" x14ac:dyDescent="0.2">
      <c r="A7024" s="7">
        <v>163</v>
      </c>
      <c r="B7024" s="40">
        <v>1881</v>
      </c>
      <c r="C7024" s="40"/>
      <c r="D7024" s="7">
        <v>1</v>
      </c>
      <c r="E7024" s="7">
        <v>26</v>
      </c>
      <c r="F7024" s="7">
        <v>1</v>
      </c>
      <c r="G7024" s="7">
        <v>2</v>
      </c>
      <c r="H7024" s="1">
        <v>30</v>
      </c>
      <c r="I7024" s="7">
        <v>0</v>
      </c>
      <c r="J7024" s="7">
        <v>0</v>
      </c>
      <c r="K7024" s="7">
        <v>7.5</v>
      </c>
      <c r="L7024" s="7">
        <v>7.5</v>
      </c>
      <c r="M7024" s="36">
        <v>0.4535970244035199</v>
      </c>
      <c r="N7024" s="37" t="s">
        <v>183</v>
      </c>
      <c r="O7024" s="38">
        <v>16.534500000000001</v>
      </c>
      <c r="AW7024" s="26"/>
    </row>
    <row r="7025" spans="1:49" x14ac:dyDescent="0.2">
      <c r="A7025" s="7">
        <v>102</v>
      </c>
      <c r="B7025" s="40">
        <v>1882</v>
      </c>
      <c r="C7025" s="18">
        <f>B7025-B7024</f>
        <v>1</v>
      </c>
      <c r="D7025" s="7">
        <v>1</v>
      </c>
      <c r="E7025" s="7">
        <v>21</v>
      </c>
      <c r="F7025" s="7">
        <v>1</v>
      </c>
      <c r="G7025" s="7">
        <v>2</v>
      </c>
      <c r="H7025" s="1">
        <v>30</v>
      </c>
      <c r="I7025" s="7">
        <v>0</v>
      </c>
      <c r="J7025" s="7">
        <v>0</v>
      </c>
      <c r="K7025" s="7">
        <v>6</v>
      </c>
      <c r="L7025" s="7">
        <v>6</v>
      </c>
      <c r="M7025" s="36">
        <v>0.4535970244035199</v>
      </c>
      <c r="N7025" s="37" t="s">
        <v>183</v>
      </c>
      <c r="O7025" s="38">
        <v>13.227600000000001</v>
      </c>
      <c r="AW7025" s="26"/>
    </row>
    <row r="7026" spans="1:49" x14ac:dyDescent="0.2">
      <c r="A7026" s="7">
        <v>34</v>
      </c>
      <c r="B7026" s="40">
        <v>1882</v>
      </c>
      <c r="C7026" s="40"/>
      <c r="D7026" s="7">
        <v>1</v>
      </c>
      <c r="E7026" s="7">
        <v>22</v>
      </c>
      <c r="F7026" s="7">
        <v>1</v>
      </c>
      <c r="G7026" s="7">
        <v>2</v>
      </c>
      <c r="H7026" s="1">
        <v>30</v>
      </c>
      <c r="I7026" s="7">
        <v>0</v>
      </c>
      <c r="J7026" s="7">
        <v>0</v>
      </c>
      <c r="K7026" s="7">
        <v>5.5</v>
      </c>
      <c r="L7026" s="7">
        <v>5.5</v>
      </c>
      <c r="M7026" s="36">
        <v>0.4535970244035199</v>
      </c>
      <c r="N7026" s="37" t="s">
        <v>183</v>
      </c>
      <c r="O7026" s="38">
        <v>12.125300000000001</v>
      </c>
      <c r="AW7026" s="26"/>
    </row>
    <row r="7027" spans="1:49" x14ac:dyDescent="0.2">
      <c r="A7027" s="7">
        <v>8</v>
      </c>
      <c r="B7027" s="40">
        <v>1882</v>
      </c>
      <c r="C7027" s="40"/>
      <c r="D7027" s="7">
        <v>6</v>
      </c>
      <c r="E7027" s="7">
        <v>24</v>
      </c>
      <c r="F7027" s="7">
        <v>1</v>
      </c>
      <c r="G7027" s="7">
        <v>2</v>
      </c>
      <c r="H7027" s="1">
        <v>30</v>
      </c>
      <c r="I7027" s="7">
        <v>0</v>
      </c>
      <c r="J7027" s="7">
        <v>0</v>
      </c>
      <c r="K7027" s="7">
        <v>6</v>
      </c>
      <c r="L7027" s="7">
        <v>6</v>
      </c>
      <c r="M7027" s="36">
        <v>0.4535970244035199</v>
      </c>
      <c r="N7027" s="37" t="s">
        <v>183</v>
      </c>
      <c r="O7027" s="38">
        <v>13.227600000000001</v>
      </c>
      <c r="P7027">
        <v>0</v>
      </c>
      <c r="Q7027">
        <v>0</v>
      </c>
      <c r="R7027">
        <v>6</v>
      </c>
      <c r="S7027">
        <v>0</v>
      </c>
      <c r="T7027">
        <v>0</v>
      </c>
      <c r="U7027">
        <v>4.5</v>
      </c>
      <c r="V7027">
        <v>0</v>
      </c>
      <c r="W7027">
        <v>0</v>
      </c>
      <c r="X7027">
        <v>5.5</v>
      </c>
      <c r="Y7027">
        <v>0</v>
      </c>
      <c r="Z7027">
        <v>0</v>
      </c>
      <c r="AA7027">
        <v>6</v>
      </c>
      <c r="AB7027">
        <v>0</v>
      </c>
      <c r="AC7027">
        <v>0</v>
      </c>
      <c r="AD7027">
        <v>6</v>
      </c>
      <c r="AW7027" s="26"/>
    </row>
    <row r="7028" spans="1:49" x14ac:dyDescent="0.2">
      <c r="A7028" s="7">
        <v>168</v>
      </c>
      <c r="B7028" s="40">
        <v>1882</v>
      </c>
      <c r="C7028" s="40"/>
      <c r="D7028" s="7">
        <v>1</v>
      </c>
      <c r="E7028" s="7">
        <v>26</v>
      </c>
      <c r="F7028" s="7">
        <v>1</v>
      </c>
      <c r="G7028" s="7">
        <v>2</v>
      </c>
      <c r="H7028" s="1">
        <v>30</v>
      </c>
      <c r="I7028" s="7">
        <v>0</v>
      </c>
      <c r="J7028" s="7">
        <v>0</v>
      </c>
      <c r="K7028" s="7">
        <v>9</v>
      </c>
      <c r="L7028" s="7">
        <v>9</v>
      </c>
      <c r="M7028" s="36">
        <v>0.4535970244035199</v>
      </c>
      <c r="N7028" s="37" t="s">
        <v>183</v>
      </c>
      <c r="O7028" s="38">
        <v>19.8414</v>
      </c>
      <c r="AW7028" s="26"/>
    </row>
    <row r="7029" spans="1:49" x14ac:dyDescent="0.2">
      <c r="A7029" s="7">
        <v>101</v>
      </c>
      <c r="B7029" s="40">
        <v>1883</v>
      </c>
      <c r="C7029" s="18">
        <f>B7029-B7028</f>
        <v>1</v>
      </c>
      <c r="D7029" s="7">
        <v>1</v>
      </c>
      <c r="E7029" s="7">
        <v>21</v>
      </c>
      <c r="F7029" s="7">
        <v>1</v>
      </c>
      <c r="G7029" s="7">
        <v>2</v>
      </c>
      <c r="H7029" s="1">
        <v>30</v>
      </c>
      <c r="I7029" s="7">
        <v>0</v>
      </c>
      <c r="J7029" s="7">
        <v>0</v>
      </c>
      <c r="K7029" s="7">
        <v>6</v>
      </c>
      <c r="L7029" s="7">
        <v>6</v>
      </c>
      <c r="M7029" s="36">
        <v>0.4535970244035199</v>
      </c>
      <c r="N7029" s="37" t="s">
        <v>183</v>
      </c>
      <c r="O7029" s="38">
        <v>13.227600000000001</v>
      </c>
      <c r="AW7029" s="26"/>
    </row>
    <row r="7030" spans="1:49" x14ac:dyDescent="0.2">
      <c r="A7030" s="7">
        <v>34</v>
      </c>
      <c r="B7030" s="40">
        <v>1883</v>
      </c>
      <c r="C7030" s="40"/>
      <c r="D7030" s="7">
        <v>1</v>
      </c>
      <c r="E7030" s="7">
        <v>22</v>
      </c>
      <c r="F7030" s="7">
        <v>1</v>
      </c>
      <c r="G7030" s="7">
        <v>2</v>
      </c>
      <c r="H7030" s="1">
        <v>30</v>
      </c>
      <c r="I7030" s="7">
        <v>0</v>
      </c>
      <c r="J7030" s="7">
        <v>0</v>
      </c>
      <c r="K7030" s="7">
        <v>6.5</v>
      </c>
      <c r="L7030" s="7">
        <v>6.5</v>
      </c>
      <c r="M7030" s="36">
        <v>0.4535970244035199</v>
      </c>
      <c r="N7030" s="37" t="s">
        <v>183</v>
      </c>
      <c r="O7030" s="38">
        <v>14.3299</v>
      </c>
      <c r="AW7030" s="26"/>
    </row>
    <row r="7031" spans="1:49" x14ac:dyDescent="0.2">
      <c r="A7031" s="7">
        <v>8</v>
      </c>
      <c r="B7031" s="40">
        <v>1883</v>
      </c>
      <c r="C7031" s="40"/>
      <c r="D7031" s="7">
        <v>6</v>
      </c>
      <c r="E7031" s="7">
        <v>24</v>
      </c>
      <c r="F7031" s="7">
        <v>1</v>
      </c>
      <c r="G7031" s="7">
        <v>2</v>
      </c>
      <c r="H7031" s="1">
        <v>30</v>
      </c>
      <c r="I7031" s="7">
        <v>0</v>
      </c>
      <c r="J7031" s="7">
        <v>0</v>
      </c>
      <c r="K7031" s="7">
        <v>4.5</v>
      </c>
      <c r="L7031" s="7">
        <v>4.5</v>
      </c>
      <c r="M7031" s="36">
        <v>0.4535970244035199</v>
      </c>
      <c r="N7031" s="37" t="s">
        <v>183</v>
      </c>
      <c r="O7031" s="38">
        <v>9.9207000000000001</v>
      </c>
      <c r="P7031">
        <v>0</v>
      </c>
      <c r="Q7031">
        <v>0</v>
      </c>
      <c r="R7031">
        <v>6</v>
      </c>
      <c r="S7031">
        <v>0</v>
      </c>
      <c r="T7031">
        <v>0</v>
      </c>
      <c r="U7031">
        <v>6</v>
      </c>
      <c r="V7031">
        <v>0</v>
      </c>
      <c r="W7031">
        <v>0</v>
      </c>
      <c r="X7031">
        <v>6</v>
      </c>
      <c r="Y7031">
        <v>0</v>
      </c>
      <c r="Z7031">
        <v>0</v>
      </c>
      <c r="AA7031">
        <v>6</v>
      </c>
      <c r="AB7031">
        <v>0</v>
      </c>
      <c r="AC7031">
        <v>0</v>
      </c>
      <c r="AD7031">
        <v>5.5</v>
      </c>
      <c r="AW7031" s="26"/>
    </row>
    <row r="7032" spans="1:49" x14ac:dyDescent="0.2">
      <c r="A7032" s="7">
        <v>136</v>
      </c>
      <c r="B7032" s="40">
        <v>1883</v>
      </c>
      <c r="C7032" s="40"/>
      <c r="D7032" s="7">
        <v>1</v>
      </c>
      <c r="E7032" s="7">
        <v>26</v>
      </c>
      <c r="F7032" s="7">
        <v>1</v>
      </c>
      <c r="G7032" s="7">
        <v>2</v>
      </c>
      <c r="H7032" s="1">
        <v>30</v>
      </c>
      <c r="I7032" s="7">
        <v>0</v>
      </c>
      <c r="J7032" s="7">
        <v>0</v>
      </c>
      <c r="K7032" s="7">
        <v>9</v>
      </c>
      <c r="L7032" s="7">
        <v>9</v>
      </c>
      <c r="M7032" s="36">
        <v>0.4535970244035199</v>
      </c>
      <c r="N7032" s="37" t="s">
        <v>183</v>
      </c>
      <c r="O7032" s="38">
        <v>19.8414</v>
      </c>
      <c r="AW7032" s="26"/>
    </row>
    <row r="7033" spans="1:49" x14ac:dyDescent="0.2">
      <c r="A7033" s="7">
        <v>11</v>
      </c>
      <c r="B7033" s="40">
        <v>1884</v>
      </c>
      <c r="C7033" s="40"/>
      <c r="D7033" s="7">
        <v>1</v>
      </c>
      <c r="E7033" s="7">
        <v>22</v>
      </c>
      <c r="F7033" s="7">
        <v>1</v>
      </c>
      <c r="G7033" s="7">
        <v>2</v>
      </c>
      <c r="H7033" s="1">
        <v>30</v>
      </c>
      <c r="I7033" s="7">
        <v>0</v>
      </c>
      <c r="J7033" s="7">
        <v>0</v>
      </c>
      <c r="K7033" s="7">
        <v>6.5</v>
      </c>
      <c r="L7033" s="7">
        <v>6.5</v>
      </c>
      <c r="M7033" s="36">
        <v>0.4535970244035199</v>
      </c>
      <c r="N7033" s="37" t="s">
        <v>183</v>
      </c>
      <c r="O7033" s="38">
        <v>14.3299</v>
      </c>
      <c r="AW7033" s="26"/>
    </row>
    <row r="7034" spans="1:49" x14ac:dyDescent="0.2">
      <c r="A7034" s="7">
        <v>118</v>
      </c>
      <c r="B7034" s="40">
        <v>1884</v>
      </c>
      <c r="C7034" s="40"/>
      <c r="D7034" s="7">
        <v>1</v>
      </c>
      <c r="E7034" s="7">
        <v>22</v>
      </c>
      <c r="F7034" s="7">
        <v>2</v>
      </c>
      <c r="G7034" s="7">
        <v>2</v>
      </c>
      <c r="H7034" s="1">
        <v>30</v>
      </c>
      <c r="I7034" s="7">
        <v>0</v>
      </c>
      <c r="J7034" s="7">
        <v>0</v>
      </c>
      <c r="K7034" s="7">
        <v>2.75</v>
      </c>
      <c r="L7034" s="7">
        <v>2.75</v>
      </c>
      <c r="M7034" s="36">
        <v>0.4535970244035199</v>
      </c>
      <c r="N7034" s="37" t="s">
        <v>183</v>
      </c>
      <c r="O7034" s="38">
        <v>6.0626500000000005</v>
      </c>
      <c r="AW7034" s="26"/>
    </row>
    <row r="7035" spans="1:49" x14ac:dyDescent="0.2">
      <c r="A7035" s="7">
        <v>46</v>
      </c>
      <c r="B7035" s="40">
        <v>1884</v>
      </c>
      <c r="C7035" s="40"/>
      <c r="D7035" s="7">
        <v>3</v>
      </c>
      <c r="E7035" s="7">
        <v>24</v>
      </c>
      <c r="F7035" s="7">
        <v>1</v>
      </c>
      <c r="G7035" s="7">
        <v>2</v>
      </c>
      <c r="H7035" s="1">
        <v>30</v>
      </c>
      <c r="I7035" s="7">
        <v>0</v>
      </c>
      <c r="J7035" s="7">
        <v>0</v>
      </c>
      <c r="K7035" s="7">
        <v>6</v>
      </c>
      <c r="L7035" s="7">
        <v>6</v>
      </c>
      <c r="M7035" s="36">
        <v>0.4535970244035199</v>
      </c>
      <c r="N7035" s="37" t="s">
        <v>183</v>
      </c>
      <c r="O7035" s="38">
        <v>13.227600000000001</v>
      </c>
      <c r="P7035">
        <v>0</v>
      </c>
      <c r="Q7035">
        <v>0</v>
      </c>
      <c r="R7035">
        <v>5</v>
      </c>
      <c r="S7035">
        <v>0</v>
      </c>
      <c r="T7035">
        <v>0</v>
      </c>
      <c r="U7035">
        <v>5.5</v>
      </c>
      <c r="AW7035" s="26"/>
    </row>
    <row r="7036" spans="1:49" x14ac:dyDescent="0.2">
      <c r="A7036" s="7">
        <v>127</v>
      </c>
      <c r="B7036" s="40">
        <v>1884</v>
      </c>
      <c r="C7036" s="40"/>
      <c r="D7036" s="7">
        <v>1</v>
      </c>
      <c r="E7036" s="7">
        <v>26</v>
      </c>
      <c r="F7036" s="7">
        <v>1</v>
      </c>
      <c r="G7036" s="7">
        <v>2</v>
      </c>
      <c r="H7036" s="1">
        <v>30</v>
      </c>
      <c r="I7036" s="7">
        <v>0</v>
      </c>
      <c r="J7036" s="7">
        <v>0</v>
      </c>
      <c r="K7036" s="7">
        <v>9</v>
      </c>
      <c r="L7036" s="7">
        <v>9</v>
      </c>
      <c r="M7036" s="36">
        <v>0.4535970244035199</v>
      </c>
      <c r="N7036" s="37" t="s">
        <v>183</v>
      </c>
      <c r="O7036" s="38">
        <v>19.8414</v>
      </c>
      <c r="AW7036" s="26"/>
    </row>
    <row r="7037" spans="1:49" x14ac:dyDescent="0.2">
      <c r="A7037" s="7">
        <v>79</v>
      </c>
      <c r="B7037" s="40">
        <v>1885</v>
      </c>
      <c r="C7037" s="18">
        <f>B7037-B7036</f>
        <v>1</v>
      </c>
      <c r="D7037" s="7">
        <v>1</v>
      </c>
      <c r="E7037" s="7">
        <v>21</v>
      </c>
      <c r="F7037" s="7">
        <v>1</v>
      </c>
      <c r="G7037" s="7">
        <v>2</v>
      </c>
      <c r="H7037" s="1">
        <v>30</v>
      </c>
      <c r="I7037" s="7">
        <v>0</v>
      </c>
      <c r="J7037" s="7">
        <v>0</v>
      </c>
      <c r="K7037" s="7">
        <v>6</v>
      </c>
      <c r="L7037" s="7">
        <v>6</v>
      </c>
      <c r="M7037" s="36">
        <v>0.4535970244035199</v>
      </c>
      <c r="N7037" s="37" t="s">
        <v>183</v>
      </c>
      <c r="O7037" s="38">
        <v>13.227600000000001</v>
      </c>
      <c r="AW7037" s="26"/>
    </row>
    <row r="7038" spans="1:49" x14ac:dyDescent="0.2">
      <c r="A7038" s="7">
        <v>11</v>
      </c>
      <c r="B7038" s="40">
        <v>1885</v>
      </c>
      <c r="C7038" s="40"/>
      <c r="D7038" s="7">
        <v>1</v>
      </c>
      <c r="E7038" s="7">
        <v>22</v>
      </c>
      <c r="F7038" s="7">
        <v>1</v>
      </c>
      <c r="G7038" s="7">
        <v>2</v>
      </c>
      <c r="H7038" s="1">
        <v>30</v>
      </c>
      <c r="I7038" s="7">
        <v>0</v>
      </c>
      <c r="J7038" s="7">
        <v>0</v>
      </c>
      <c r="K7038" s="7">
        <v>6.5</v>
      </c>
      <c r="L7038" s="7">
        <v>6.5</v>
      </c>
      <c r="M7038" s="36">
        <v>0.4535970244035199</v>
      </c>
      <c r="N7038" s="37" t="s">
        <v>183</v>
      </c>
      <c r="O7038" s="38">
        <v>14.3299</v>
      </c>
      <c r="AW7038" s="26"/>
    </row>
    <row r="7039" spans="1:49" x14ac:dyDescent="0.2">
      <c r="A7039" s="7">
        <v>105</v>
      </c>
      <c r="B7039" s="40">
        <v>1885</v>
      </c>
      <c r="C7039" s="40"/>
      <c r="D7039" s="7">
        <v>1</v>
      </c>
      <c r="E7039" s="7">
        <v>22</v>
      </c>
      <c r="F7039" s="7">
        <v>2</v>
      </c>
      <c r="G7039" s="7">
        <v>2</v>
      </c>
      <c r="H7039" s="1">
        <v>30</v>
      </c>
      <c r="I7039" s="7">
        <v>0</v>
      </c>
      <c r="J7039" s="7">
        <v>0</v>
      </c>
      <c r="K7039" s="7">
        <v>3.25</v>
      </c>
      <c r="L7039" s="7">
        <v>3.25</v>
      </c>
      <c r="M7039" s="36">
        <v>0.4535970244035199</v>
      </c>
      <c r="N7039" s="37" t="s">
        <v>183</v>
      </c>
      <c r="O7039" s="38">
        <v>7.1649500000000002</v>
      </c>
      <c r="AW7039" s="26"/>
    </row>
    <row r="7040" spans="1:49" x14ac:dyDescent="0.2">
      <c r="A7040" s="7">
        <v>114</v>
      </c>
      <c r="B7040" s="40">
        <v>1885</v>
      </c>
      <c r="C7040" s="40"/>
      <c r="D7040" s="7">
        <v>1</v>
      </c>
      <c r="E7040" s="7">
        <v>26</v>
      </c>
      <c r="F7040" s="7">
        <v>1</v>
      </c>
      <c r="G7040" s="7">
        <v>2</v>
      </c>
      <c r="H7040" s="1">
        <v>30</v>
      </c>
      <c r="I7040" s="7">
        <v>0</v>
      </c>
      <c r="J7040" s="7">
        <v>0</v>
      </c>
      <c r="K7040" s="7">
        <v>10</v>
      </c>
      <c r="L7040" s="7">
        <v>10</v>
      </c>
      <c r="M7040" s="36">
        <v>0.4535970244035199</v>
      </c>
      <c r="N7040" s="37" t="s">
        <v>183</v>
      </c>
      <c r="O7040" s="38">
        <v>22.045999999999999</v>
      </c>
      <c r="AW7040" s="26"/>
    </row>
    <row r="7041" spans="1:49" x14ac:dyDescent="0.2">
      <c r="A7041" s="7">
        <v>34</v>
      </c>
      <c r="B7041" s="40">
        <v>1886</v>
      </c>
      <c r="C7041" s="40"/>
      <c r="D7041" s="7">
        <v>1</v>
      </c>
      <c r="E7041" s="7">
        <v>22</v>
      </c>
      <c r="F7041" s="7">
        <v>1</v>
      </c>
      <c r="G7041" s="7">
        <v>2</v>
      </c>
      <c r="H7041" s="1">
        <v>30</v>
      </c>
      <c r="I7041" s="7">
        <v>0</v>
      </c>
      <c r="J7041" s="7">
        <v>0</v>
      </c>
      <c r="K7041" s="7">
        <v>6.5</v>
      </c>
      <c r="L7041" s="7">
        <v>6.5</v>
      </c>
      <c r="M7041" s="36">
        <v>0.4535970244035199</v>
      </c>
      <c r="N7041" s="37" t="s">
        <v>183</v>
      </c>
      <c r="O7041" s="38">
        <v>14.3299</v>
      </c>
      <c r="AW7041" s="26"/>
    </row>
    <row r="7042" spans="1:49" x14ac:dyDescent="0.2">
      <c r="A7042" s="7">
        <v>15</v>
      </c>
      <c r="B7042" s="40">
        <v>1886</v>
      </c>
      <c r="C7042" s="40"/>
      <c r="D7042" s="7">
        <v>6</v>
      </c>
      <c r="E7042" s="7">
        <v>24</v>
      </c>
      <c r="F7042" s="7">
        <v>1</v>
      </c>
      <c r="G7042" s="7">
        <v>2</v>
      </c>
      <c r="H7042" s="1">
        <v>30</v>
      </c>
      <c r="I7042" s="7">
        <v>0</v>
      </c>
      <c r="J7042" s="7">
        <v>0</v>
      </c>
      <c r="K7042" s="7">
        <v>5</v>
      </c>
      <c r="L7042" s="7">
        <v>5</v>
      </c>
      <c r="M7042" s="36">
        <v>0.4535970244035199</v>
      </c>
      <c r="N7042" s="37" t="s">
        <v>183</v>
      </c>
      <c r="O7042" s="38">
        <v>11.023</v>
      </c>
      <c r="P7042">
        <v>0</v>
      </c>
      <c r="Q7042">
        <v>0</v>
      </c>
      <c r="R7042">
        <v>5</v>
      </c>
      <c r="S7042">
        <v>0</v>
      </c>
      <c r="T7042">
        <v>0</v>
      </c>
      <c r="U7042">
        <v>6</v>
      </c>
      <c r="V7042">
        <v>0</v>
      </c>
      <c r="W7042">
        <v>0</v>
      </c>
      <c r="X7042">
        <v>5</v>
      </c>
      <c r="Y7042">
        <v>0</v>
      </c>
      <c r="Z7042">
        <v>0</v>
      </c>
      <c r="AA7042">
        <v>5.5</v>
      </c>
      <c r="AB7042">
        <v>0</v>
      </c>
      <c r="AC7042">
        <v>0</v>
      </c>
      <c r="AD7042">
        <v>5.5</v>
      </c>
      <c r="AW7042" s="26"/>
    </row>
    <row r="7043" spans="1:49" x14ac:dyDescent="0.2">
      <c r="A7043" s="7">
        <v>97</v>
      </c>
      <c r="B7043" s="40">
        <v>1886</v>
      </c>
      <c r="C7043" s="40"/>
      <c r="D7043" s="7">
        <v>1</v>
      </c>
      <c r="E7043" s="7">
        <v>26</v>
      </c>
      <c r="F7043" s="7">
        <v>1</v>
      </c>
      <c r="G7043" s="7">
        <v>2</v>
      </c>
      <c r="H7043" s="1">
        <v>30</v>
      </c>
      <c r="I7043" s="7">
        <v>0</v>
      </c>
      <c r="J7043" s="7">
        <v>0</v>
      </c>
      <c r="K7043" s="7">
        <v>9</v>
      </c>
      <c r="L7043" s="7">
        <v>9</v>
      </c>
      <c r="M7043" s="36">
        <v>0.4535970244035199</v>
      </c>
      <c r="N7043" s="37" t="s">
        <v>183</v>
      </c>
      <c r="O7043" s="38">
        <v>19.8414</v>
      </c>
      <c r="AW7043" s="26"/>
    </row>
    <row r="7044" spans="1:49" x14ac:dyDescent="0.2">
      <c r="A7044" s="7">
        <v>25</v>
      </c>
      <c r="B7044" s="40">
        <v>1887</v>
      </c>
      <c r="C7044" s="40"/>
      <c r="D7044" s="7">
        <v>1</v>
      </c>
      <c r="E7044" s="7">
        <v>22</v>
      </c>
      <c r="F7044" s="7">
        <v>1</v>
      </c>
      <c r="G7044" s="7">
        <v>2</v>
      </c>
      <c r="H7044" s="1">
        <v>30</v>
      </c>
      <c r="I7044" s="7">
        <v>0</v>
      </c>
      <c r="J7044" s="7">
        <v>0</v>
      </c>
      <c r="K7044" s="7">
        <v>6.5</v>
      </c>
      <c r="L7044" s="7">
        <v>6.5</v>
      </c>
      <c r="M7044" s="36">
        <v>0.4535970244035199</v>
      </c>
      <c r="N7044" s="37" t="s">
        <v>183</v>
      </c>
      <c r="O7044" s="38">
        <v>14.3299</v>
      </c>
      <c r="AW7044" s="26"/>
    </row>
    <row r="7045" spans="1:49" x14ac:dyDescent="0.2">
      <c r="A7045" s="7">
        <v>127</v>
      </c>
      <c r="B7045" s="40">
        <v>1887</v>
      </c>
      <c r="C7045" s="40"/>
      <c r="D7045" s="7">
        <v>6</v>
      </c>
      <c r="E7045" s="7">
        <v>24</v>
      </c>
      <c r="F7045" s="7">
        <v>1</v>
      </c>
      <c r="G7045" s="7">
        <v>2</v>
      </c>
      <c r="H7045" s="1">
        <v>30</v>
      </c>
      <c r="I7045" s="7">
        <v>0</v>
      </c>
      <c r="J7045" s="7">
        <v>0</v>
      </c>
      <c r="K7045" s="7">
        <v>4</v>
      </c>
      <c r="L7045" s="7">
        <v>4</v>
      </c>
      <c r="M7045" s="36">
        <v>0.4535970244035199</v>
      </c>
      <c r="N7045" s="37" t="s">
        <v>183</v>
      </c>
      <c r="O7045" s="38">
        <v>8.8184000000000005</v>
      </c>
      <c r="P7045">
        <v>0</v>
      </c>
      <c r="Q7045">
        <v>0</v>
      </c>
      <c r="R7045">
        <v>6</v>
      </c>
      <c r="S7045">
        <v>0</v>
      </c>
      <c r="T7045">
        <v>0</v>
      </c>
      <c r="U7045">
        <v>5.5</v>
      </c>
      <c r="V7045">
        <v>0</v>
      </c>
      <c r="W7045">
        <v>0</v>
      </c>
      <c r="X7045">
        <v>5.5</v>
      </c>
      <c r="Y7045">
        <v>0</v>
      </c>
      <c r="Z7045">
        <v>0</v>
      </c>
      <c r="AA7045">
        <v>5.5</v>
      </c>
      <c r="AB7045">
        <v>0</v>
      </c>
      <c r="AC7045">
        <v>0</v>
      </c>
      <c r="AD7045">
        <v>5.5</v>
      </c>
      <c r="AW7045" s="26"/>
    </row>
    <row r="7046" spans="1:49" x14ac:dyDescent="0.2">
      <c r="A7046" s="7">
        <v>80</v>
      </c>
      <c r="B7046" s="40">
        <v>1887</v>
      </c>
      <c r="C7046" s="40"/>
      <c r="D7046" s="7">
        <v>1</v>
      </c>
      <c r="E7046" s="7">
        <v>26</v>
      </c>
      <c r="F7046" s="7">
        <v>1</v>
      </c>
      <c r="G7046" s="7">
        <v>2</v>
      </c>
      <c r="H7046" s="1">
        <v>30</v>
      </c>
      <c r="I7046" s="7">
        <v>0</v>
      </c>
      <c r="J7046" s="7">
        <v>0</v>
      </c>
      <c r="K7046" s="7">
        <v>9</v>
      </c>
      <c r="L7046" s="7">
        <v>9</v>
      </c>
      <c r="M7046" s="36">
        <v>0.4535970244035199</v>
      </c>
      <c r="N7046" s="37" t="s">
        <v>183</v>
      </c>
      <c r="O7046" s="38">
        <v>19.8414</v>
      </c>
      <c r="AW7046" s="26"/>
    </row>
    <row r="7047" spans="1:49" x14ac:dyDescent="0.2">
      <c r="A7047" s="7">
        <v>11</v>
      </c>
      <c r="B7047" s="40">
        <v>1888</v>
      </c>
      <c r="C7047" s="40"/>
      <c r="D7047" s="7">
        <v>1</v>
      </c>
      <c r="E7047" s="7">
        <v>22</v>
      </c>
      <c r="F7047" s="7">
        <v>1</v>
      </c>
      <c r="G7047" s="7">
        <v>2</v>
      </c>
      <c r="H7047" s="1">
        <v>30</v>
      </c>
      <c r="I7047" s="7">
        <v>0</v>
      </c>
      <c r="J7047" s="7">
        <v>0</v>
      </c>
      <c r="K7047" s="7">
        <v>6.5</v>
      </c>
      <c r="L7047" s="7">
        <v>6.5</v>
      </c>
      <c r="M7047" s="36">
        <v>0.4535970244035199</v>
      </c>
      <c r="N7047" s="37" t="s">
        <v>183</v>
      </c>
      <c r="O7047" s="38">
        <v>14.3299</v>
      </c>
      <c r="AW7047" s="26"/>
    </row>
    <row r="7048" spans="1:49" x14ac:dyDescent="0.2">
      <c r="A7048" s="7">
        <v>45</v>
      </c>
      <c r="B7048" s="40">
        <v>1888</v>
      </c>
      <c r="C7048" s="40"/>
      <c r="D7048" s="7">
        <v>6</v>
      </c>
      <c r="E7048" s="7">
        <v>24</v>
      </c>
      <c r="F7048" s="7">
        <v>1</v>
      </c>
      <c r="G7048" s="7">
        <v>2</v>
      </c>
      <c r="H7048" s="1">
        <v>30</v>
      </c>
      <c r="I7048" s="7">
        <v>0</v>
      </c>
      <c r="J7048" s="7">
        <v>0</v>
      </c>
      <c r="K7048" s="7">
        <v>5.5</v>
      </c>
      <c r="L7048" s="7">
        <v>5.5</v>
      </c>
      <c r="M7048" s="36">
        <v>0.4535970244035199</v>
      </c>
      <c r="N7048" s="37" t="s">
        <v>183</v>
      </c>
      <c r="O7048" s="38">
        <v>12.125300000000001</v>
      </c>
      <c r="P7048">
        <v>0</v>
      </c>
      <c r="Q7048">
        <v>0</v>
      </c>
      <c r="R7048">
        <v>5</v>
      </c>
      <c r="S7048">
        <v>0</v>
      </c>
      <c r="T7048">
        <v>0</v>
      </c>
      <c r="U7048">
        <v>5.5</v>
      </c>
      <c r="V7048">
        <v>0</v>
      </c>
      <c r="W7048">
        <v>0</v>
      </c>
      <c r="X7048">
        <v>5.5</v>
      </c>
      <c r="Y7048">
        <v>0</v>
      </c>
      <c r="Z7048">
        <v>0</v>
      </c>
      <c r="AA7048">
        <v>5</v>
      </c>
      <c r="AB7048">
        <v>0</v>
      </c>
      <c r="AC7048">
        <v>0</v>
      </c>
      <c r="AD7048">
        <v>5</v>
      </c>
      <c r="AW7048" s="26"/>
    </row>
    <row r="7049" spans="1:49" x14ac:dyDescent="0.2">
      <c r="A7049" s="7">
        <v>112</v>
      </c>
      <c r="B7049" s="40">
        <v>1888</v>
      </c>
      <c r="C7049" s="40"/>
      <c r="D7049" s="7">
        <v>1</v>
      </c>
      <c r="E7049" s="7">
        <v>26</v>
      </c>
      <c r="F7049" s="7">
        <v>1</v>
      </c>
      <c r="G7049" s="7">
        <v>2</v>
      </c>
      <c r="H7049" s="1">
        <v>30</v>
      </c>
      <c r="I7049" s="7">
        <v>0</v>
      </c>
      <c r="J7049" s="7">
        <v>0</v>
      </c>
      <c r="K7049" s="7">
        <v>7.5</v>
      </c>
      <c r="L7049" s="7">
        <v>7.5</v>
      </c>
      <c r="M7049" s="36">
        <v>0.4535970244035199</v>
      </c>
      <c r="N7049" s="37" t="s">
        <v>183</v>
      </c>
      <c r="O7049" s="38">
        <v>16.534500000000001</v>
      </c>
      <c r="AW7049" s="26"/>
    </row>
    <row r="7050" spans="1:49" x14ac:dyDescent="0.2">
      <c r="A7050" s="7">
        <v>34</v>
      </c>
      <c r="B7050" s="40">
        <v>1889</v>
      </c>
      <c r="C7050" s="40"/>
      <c r="D7050" s="7">
        <v>1</v>
      </c>
      <c r="E7050" s="7">
        <v>22</v>
      </c>
      <c r="F7050" s="7">
        <v>1</v>
      </c>
      <c r="G7050" s="7">
        <v>2</v>
      </c>
      <c r="H7050" s="1">
        <v>30</v>
      </c>
      <c r="I7050" s="7">
        <v>0</v>
      </c>
      <c r="J7050" s="7">
        <v>0</v>
      </c>
      <c r="K7050" s="7">
        <v>6.5</v>
      </c>
      <c r="L7050" s="7">
        <v>6.5</v>
      </c>
      <c r="M7050" s="36">
        <v>0.4535970244035199</v>
      </c>
      <c r="N7050" s="37" t="s">
        <v>183</v>
      </c>
      <c r="O7050" s="38">
        <v>14.3299</v>
      </c>
      <c r="AW7050" s="26"/>
    </row>
    <row r="7051" spans="1:49" x14ac:dyDescent="0.2">
      <c r="A7051" s="7">
        <v>15</v>
      </c>
      <c r="B7051" s="40">
        <v>1889</v>
      </c>
      <c r="C7051" s="40"/>
      <c r="D7051" s="7">
        <v>6</v>
      </c>
      <c r="E7051" s="7">
        <v>24</v>
      </c>
      <c r="F7051" s="7">
        <v>1</v>
      </c>
      <c r="G7051" s="7">
        <v>2</v>
      </c>
      <c r="H7051" s="1">
        <v>30</v>
      </c>
      <c r="I7051" s="7">
        <v>0</v>
      </c>
      <c r="J7051" s="7">
        <v>0</v>
      </c>
      <c r="K7051" s="7">
        <v>5</v>
      </c>
      <c r="L7051" s="7">
        <v>5</v>
      </c>
      <c r="M7051" s="36">
        <v>0.4535970244035199</v>
      </c>
      <c r="N7051" s="37" t="s">
        <v>183</v>
      </c>
      <c r="O7051" s="38">
        <v>11.023</v>
      </c>
      <c r="P7051">
        <v>0</v>
      </c>
      <c r="Q7051">
        <v>0</v>
      </c>
      <c r="R7051">
        <v>5.5</v>
      </c>
      <c r="S7051">
        <v>0</v>
      </c>
      <c r="T7051">
        <v>0</v>
      </c>
      <c r="U7051">
        <v>5.5</v>
      </c>
      <c r="V7051">
        <v>0</v>
      </c>
      <c r="W7051">
        <v>0</v>
      </c>
      <c r="X7051">
        <v>5.5</v>
      </c>
      <c r="Y7051">
        <v>0</v>
      </c>
      <c r="Z7051">
        <v>0</v>
      </c>
      <c r="AA7051">
        <v>5.5</v>
      </c>
      <c r="AB7051">
        <v>0</v>
      </c>
      <c r="AC7051">
        <v>0</v>
      </c>
      <c r="AD7051">
        <v>5.5</v>
      </c>
      <c r="AW7051" s="26"/>
    </row>
    <row r="7052" spans="1:49" x14ac:dyDescent="0.2">
      <c r="A7052" s="7">
        <v>96</v>
      </c>
      <c r="B7052" s="40">
        <v>1889</v>
      </c>
      <c r="C7052" s="40"/>
      <c r="D7052" s="7">
        <v>1</v>
      </c>
      <c r="E7052" s="7">
        <v>26</v>
      </c>
      <c r="F7052" s="7">
        <v>1</v>
      </c>
      <c r="G7052" s="7">
        <v>2</v>
      </c>
      <c r="H7052" s="1">
        <v>30</v>
      </c>
      <c r="I7052" s="7">
        <v>0</v>
      </c>
      <c r="J7052" s="7">
        <v>0</v>
      </c>
      <c r="K7052" s="7">
        <v>9</v>
      </c>
      <c r="L7052" s="7">
        <v>9</v>
      </c>
      <c r="M7052" s="36">
        <v>0.4535970244035199</v>
      </c>
      <c r="N7052" s="37" t="s">
        <v>183</v>
      </c>
      <c r="O7052" s="38">
        <v>19.8414</v>
      </c>
      <c r="AW7052" s="26"/>
    </row>
    <row r="7053" spans="1:49" x14ac:dyDescent="0.2">
      <c r="A7053" s="7">
        <v>33</v>
      </c>
      <c r="B7053" s="40">
        <v>1890</v>
      </c>
      <c r="C7053" s="40"/>
      <c r="D7053" s="7">
        <v>1</v>
      </c>
      <c r="E7053" s="7">
        <v>22</v>
      </c>
      <c r="F7053" s="7">
        <v>1</v>
      </c>
      <c r="G7053" s="7">
        <v>2</v>
      </c>
      <c r="H7053" s="1">
        <v>30</v>
      </c>
      <c r="I7053" s="7">
        <v>0</v>
      </c>
      <c r="J7053" s="7">
        <v>0</v>
      </c>
      <c r="K7053" s="7">
        <v>7</v>
      </c>
      <c r="L7053" s="7">
        <v>7</v>
      </c>
      <c r="M7053" s="36">
        <v>0.4535970244035199</v>
      </c>
      <c r="N7053" s="37" t="s">
        <v>183</v>
      </c>
      <c r="O7053" s="38">
        <v>15.4322</v>
      </c>
      <c r="AW7053" s="26"/>
    </row>
    <row r="7054" spans="1:49" x14ac:dyDescent="0.2">
      <c r="A7054" s="7">
        <v>90</v>
      </c>
      <c r="B7054" s="40">
        <v>1890</v>
      </c>
      <c r="C7054" s="40"/>
      <c r="D7054" s="7">
        <v>1</v>
      </c>
      <c r="E7054" s="7">
        <v>22</v>
      </c>
      <c r="F7054" s="7">
        <v>2</v>
      </c>
      <c r="G7054" s="7">
        <v>2</v>
      </c>
      <c r="H7054" s="1">
        <v>30</v>
      </c>
      <c r="I7054" s="7">
        <v>0</v>
      </c>
      <c r="J7054" s="7">
        <v>0</v>
      </c>
      <c r="K7054" s="7">
        <v>2.88</v>
      </c>
      <c r="L7054" s="7">
        <v>2.88</v>
      </c>
      <c r="M7054" s="36">
        <v>0.4535970244035199</v>
      </c>
      <c r="N7054" s="37" t="s">
        <v>183</v>
      </c>
      <c r="O7054" s="38">
        <v>6.3492480000000002</v>
      </c>
      <c r="AW7054" s="26"/>
    </row>
    <row r="7055" spans="1:49" x14ac:dyDescent="0.2">
      <c r="A7055" s="7">
        <v>14</v>
      </c>
      <c r="B7055" s="40">
        <v>1890</v>
      </c>
      <c r="C7055" s="40"/>
      <c r="D7055" s="7">
        <v>6</v>
      </c>
      <c r="E7055" s="7">
        <v>24</v>
      </c>
      <c r="F7055" s="7">
        <v>1</v>
      </c>
      <c r="G7055" s="7">
        <v>2</v>
      </c>
      <c r="H7055" s="1">
        <v>30</v>
      </c>
      <c r="I7055" s="7">
        <v>0</v>
      </c>
      <c r="J7055" s="7">
        <v>0</v>
      </c>
      <c r="K7055" s="7">
        <v>5.5</v>
      </c>
      <c r="L7055" s="7">
        <v>5.5</v>
      </c>
      <c r="M7055" s="36">
        <v>0.4535970244035199</v>
      </c>
      <c r="N7055" s="37" t="s">
        <v>183</v>
      </c>
      <c r="O7055" s="38">
        <v>12.125300000000001</v>
      </c>
      <c r="P7055">
        <v>0</v>
      </c>
      <c r="Q7055">
        <v>0</v>
      </c>
      <c r="R7055">
        <v>3.5</v>
      </c>
      <c r="S7055">
        <v>0</v>
      </c>
      <c r="T7055">
        <v>0</v>
      </c>
      <c r="U7055">
        <v>5.5</v>
      </c>
      <c r="V7055">
        <v>0</v>
      </c>
      <c r="W7055">
        <v>0</v>
      </c>
      <c r="X7055">
        <v>3.75</v>
      </c>
      <c r="Y7055">
        <v>0</v>
      </c>
      <c r="Z7055">
        <v>0</v>
      </c>
      <c r="AA7055">
        <v>4</v>
      </c>
      <c r="AB7055">
        <v>0</v>
      </c>
      <c r="AC7055">
        <v>0</v>
      </c>
      <c r="AD7055">
        <v>4</v>
      </c>
      <c r="AW7055" s="26"/>
    </row>
    <row r="7056" spans="1:49" x14ac:dyDescent="0.2">
      <c r="A7056" s="7">
        <v>99</v>
      </c>
      <c r="B7056" s="40">
        <v>1890</v>
      </c>
      <c r="C7056" s="40"/>
      <c r="D7056" s="7">
        <v>1</v>
      </c>
      <c r="E7056" s="7">
        <v>26</v>
      </c>
      <c r="F7056" s="7">
        <v>1</v>
      </c>
      <c r="G7056" s="7">
        <v>2</v>
      </c>
      <c r="H7056" s="1">
        <v>30</v>
      </c>
      <c r="I7056" s="7">
        <v>0</v>
      </c>
      <c r="J7056" s="7">
        <v>0</v>
      </c>
      <c r="K7056" s="7">
        <v>9</v>
      </c>
      <c r="L7056" s="7">
        <v>9</v>
      </c>
      <c r="M7056" s="36">
        <v>0.4535970244035199</v>
      </c>
      <c r="N7056" s="37" t="s">
        <v>183</v>
      </c>
      <c r="O7056" s="38">
        <v>19.8414</v>
      </c>
      <c r="AW7056" s="26"/>
    </row>
    <row r="7057" spans="1:49" x14ac:dyDescent="0.2">
      <c r="A7057" s="7">
        <v>32</v>
      </c>
      <c r="B7057" s="40">
        <v>1891</v>
      </c>
      <c r="C7057" s="40"/>
      <c r="D7057" s="7">
        <v>1</v>
      </c>
      <c r="E7057" s="7">
        <v>22</v>
      </c>
      <c r="F7057" s="7">
        <v>1</v>
      </c>
      <c r="G7057" s="7">
        <v>2</v>
      </c>
      <c r="H7057" s="1">
        <v>30</v>
      </c>
      <c r="I7057" s="7">
        <v>0</v>
      </c>
      <c r="J7057" s="7">
        <v>0</v>
      </c>
      <c r="K7057" s="7">
        <v>6.5</v>
      </c>
      <c r="L7057" s="7">
        <v>6.5</v>
      </c>
      <c r="M7057" s="36">
        <v>0.4535970244035199</v>
      </c>
      <c r="N7057" s="37" t="s">
        <v>183</v>
      </c>
      <c r="O7057" s="38">
        <v>14.3299</v>
      </c>
      <c r="AW7057" s="26"/>
    </row>
    <row r="7058" spans="1:49" x14ac:dyDescent="0.2">
      <c r="A7058" s="7">
        <v>90</v>
      </c>
      <c r="B7058" s="40">
        <v>1891</v>
      </c>
      <c r="C7058" s="40"/>
      <c r="D7058" s="7">
        <v>1</v>
      </c>
      <c r="E7058" s="7">
        <v>22</v>
      </c>
      <c r="F7058" s="7">
        <v>2</v>
      </c>
      <c r="G7058" s="7">
        <v>2</v>
      </c>
      <c r="H7058" s="1">
        <v>30</v>
      </c>
      <c r="I7058" s="7">
        <v>0</v>
      </c>
      <c r="J7058" s="7">
        <v>0</v>
      </c>
      <c r="K7058" s="7">
        <v>2</v>
      </c>
      <c r="L7058" s="7">
        <v>2</v>
      </c>
      <c r="M7058" s="36">
        <v>0.4535970244035199</v>
      </c>
      <c r="N7058" s="37" t="s">
        <v>183</v>
      </c>
      <c r="O7058" s="38">
        <v>4.4092000000000002</v>
      </c>
      <c r="AW7058" s="26"/>
    </row>
    <row r="7059" spans="1:49" x14ac:dyDescent="0.2">
      <c r="A7059" s="7">
        <v>99</v>
      </c>
      <c r="B7059" s="40">
        <v>1891</v>
      </c>
      <c r="C7059" s="40"/>
      <c r="D7059" s="7">
        <v>1</v>
      </c>
      <c r="E7059" s="7">
        <v>26</v>
      </c>
      <c r="F7059" s="7">
        <v>1</v>
      </c>
      <c r="G7059" s="7">
        <v>2</v>
      </c>
      <c r="H7059" s="1">
        <v>30</v>
      </c>
      <c r="I7059" s="7">
        <v>0</v>
      </c>
      <c r="J7059" s="7">
        <v>0</v>
      </c>
      <c r="K7059" s="7">
        <v>6</v>
      </c>
      <c r="L7059" s="7">
        <v>6</v>
      </c>
      <c r="M7059" s="36">
        <v>0.4535970244035199</v>
      </c>
      <c r="N7059" s="37" t="s">
        <v>183</v>
      </c>
      <c r="O7059" s="38">
        <v>13.227600000000001</v>
      </c>
      <c r="AW7059" s="26"/>
    </row>
    <row r="7060" spans="1:49" x14ac:dyDescent="0.2">
      <c r="A7060" s="7">
        <v>32</v>
      </c>
      <c r="B7060" s="40">
        <v>1892</v>
      </c>
      <c r="C7060" s="40"/>
      <c r="D7060" s="7">
        <v>1</v>
      </c>
      <c r="E7060" s="7">
        <v>22</v>
      </c>
      <c r="F7060" s="7">
        <v>1</v>
      </c>
      <c r="G7060" s="7">
        <v>2</v>
      </c>
      <c r="H7060" s="1">
        <v>30</v>
      </c>
      <c r="I7060" s="7">
        <v>0</v>
      </c>
      <c r="J7060" s="7">
        <v>0</v>
      </c>
      <c r="K7060" s="7">
        <v>5.25</v>
      </c>
      <c r="L7060" s="7">
        <v>5.25</v>
      </c>
      <c r="M7060" s="36">
        <v>0.4535970244035199</v>
      </c>
      <c r="N7060" s="37" t="s">
        <v>183</v>
      </c>
      <c r="O7060" s="38">
        <v>11.574149999999999</v>
      </c>
      <c r="AW7060" s="26"/>
    </row>
    <row r="7061" spans="1:49" x14ac:dyDescent="0.2">
      <c r="A7061" s="7">
        <v>100</v>
      </c>
      <c r="B7061" s="40">
        <v>1892</v>
      </c>
      <c r="C7061" s="40"/>
      <c r="D7061" s="7">
        <v>1</v>
      </c>
      <c r="E7061" s="7">
        <v>22</v>
      </c>
      <c r="F7061" s="7">
        <v>2</v>
      </c>
      <c r="G7061" s="7">
        <v>2</v>
      </c>
      <c r="H7061" s="1">
        <v>30</v>
      </c>
      <c r="I7061" s="7">
        <v>0</v>
      </c>
      <c r="J7061" s="7">
        <v>0</v>
      </c>
      <c r="K7061" s="7">
        <v>2</v>
      </c>
      <c r="L7061" s="7">
        <v>2</v>
      </c>
      <c r="M7061" s="36">
        <v>0.4535970244035199</v>
      </c>
      <c r="N7061" s="37" t="s">
        <v>183</v>
      </c>
      <c r="O7061" s="38">
        <v>4.4092000000000002</v>
      </c>
      <c r="AW7061" s="26"/>
    </row>
    <row r="7062" spans="1:49" x14ac:dyDescent="0.2">
      <c r="A7062" s="7">
        <v>109</v>
      </c>
      <c r="B7062" s="40">
        <v>1892</v>
      </c>
      <c r="C7062" s="40"/>
      <c r="D7062" s="7">
        <v>1</v>
      </c>
      <c r="E7062" s="7">
        <v>26</v>
      </c>
      <c r="F7062" s="7">
        <v>1</v>
      </c>
      <c r="G7062" s="7">
        <v>2</v>
      </c>
      <c r="H7062" s="1">
        <v>30</v>
      </c>
      <c r="I7062" s="7">
        <v>0</v>
      </c>
      <c r="J7062" s="7">
        <v>0</v>
      </c>
      <c r="K7062" s="7">
        <v>5.5</v>
      </c>
      <c r="L7062" s="7">
        <v>5.5</v>
      </c>
      <c r="M7062" s="36">
        <v>0.4535970244035199</v>
      </c>
      <c r="N7062" s="37" t="s">
        <v>183</v>
      </c>
      <c r="O7062" s="38">
        <v>12.125300000000001</v>
      </c>
      <c r="AW7062" s="26"/>
    </row>
    <row r="7063" spans="1:49" x14ac:dyDescent="0.2">
      <c r="A7063" s="7">
        <v>32</v>
      </c>
      <c r="B7063" s="40">
        <v>1893</v>
      </c>
      <c r="C7063" s="40"/>
      <c r="D7063" s="7">
        <v>1</v>
      </c>
      <c r="E7063" s="7">
        <v>22</v>
      </c>
      <c r="F7063" s="7">
        <v>1</v>
      </c>
      <c r="G7063" s="7">
        <v>2</v>
      </c>
      <c r="H7063" s="1">
        <v>30</v>
      </c>
      <c r="I7063" s="7">
        <v>0</v>
      </c>
      <c r="J7063" s="7">
        <v>0</v>
      </c>
      <c r="K7063" s="7">
        <v>5.25</v>
      </c>
      <c r="L7063" s="7">
        <v>5.25</v>
      </c>
      <c r="M7063" s="36">
        <v>0.4535970244035199</v>
      </c>
      <c r="N7063" s="37" t="s">
        <v>183</v>
      </c>
      <c r="O7063" s="38">
        <v>11.574149999999999</v>
      </c>
      <c r="AW7063" s="26"/>
    </row>
    <row r="7064" spans="1:49" x14ac:dyDescent="0.2">
      <c r="A7064" s="7">
        <v>90</v>
      </c>
      <c r="B7064" s="40">
        <v>1893</v>
      </c>
      <c r="C7064" s="40"/>
      <c r="D7064" s="7">
        <v>1</v>
      </c>
      <c r="E7064" s="7">
        <v>22</v>
      </c>
      <c r="F7064" s="7">
        <v>2</v>
      </c>
      <c r="G7064" s="7">
        <v>2</v>
      </c>
      <c r="H7064" s="1">
        <v>30</v>
      </c>
      <c r="I7064" s="7">
        <v>0</v>
      </c>
      <c r="J7064" s="7">
        <v>0</v>
      </c>
      <c r="K7064" s="7">
        <v>1.75</v>
      </c>
      <c r="L7064" s="7">
        <v>1.75</v>
      </c>
      <c r="M7064" s="36">
        <v>0.4535970244035199</v>
      </c>
      <c r="N7064" s="37" t="s">
        <v>183</v>
      </c>
      <c r="O7064" s="38">
        <v>3.85805</v>
      </c>
      <c r="AW7064" s="26"/>
    </row>
    <row r="7065" spans="1:49" x14ac:dyDescent="0.2">
      <c r="A7065" s="7">
        <v>32</v>
      </c>
      <c r="B7065" s="40">
        <v>1894</v>
      </c>
      <c r="C7065" s="40"/>
      <c r="D7065" s="7">
        <v>1</v>
      </c>
      <c r="E7065" s="7">
        <v>22</v>
      </c>
      <c r="F7065" s="7">
        <v>1</v>
      </c>
      <c r="G7065" s="7">
        <v>2</v>
      </c>
      <c r="H7065" s="1">
        <v>30</v>
      </c>
      <c r="I7065" s="7">
        <v>0</v>
      </c>
      <c r="J7065" s="7">
        <v>0</v>
      </c>
      <c r="K7065" s="7">
        <v>3.5</v>
      </c>
      <c r="L7065" s="7">
        <v>3.5</v>
      </c>
      <c r="M7065" s="36">
        <v>0.4535970244035199</v>
      </c>
      <c r="N7065" s="37" t="s">
        <v>183</v>
      </c>
      <c r="O7065" s="38">
        <v>7.7161</v>
      </c>
      <c r="AW7065" s="26"/>
    </row>
    <row r="7066" spans="1:49" x14ac:dyDescent="0.2">
      <c r="A7066" s="7">
        <v>91</v>
      </c>
      <c r="B7066" s="40">
        <v>1894</v>
      </c>
      <c r="C7066" s="40"/>
      <c r="D7066" s="7">
        <v>1</v>
      </c>
      <c r="E7066" s="7">
        <v>22</v>
      </c>
      <c r="F7066" s="7">
        <v>2</v>
      </c>
      <c r="G7066" s="7">
        <v>2</v>
      </c>
      <c r="H7066" s="1">
        <v>30</v>
      </c>
      <c r="I7066" s="7">
        <v>0</v>
      </c>
      <c r="J7066" s="7">
        <v>0</v>
      </c>
      <c r="K7066" s="7">
        <v>1.5</v>
      </c>
      <c r="L7066" s="7">
        <v>1.5</v>
      </c>
      <c r="M7066" s="36">
        <v>0.4535970244035199</v>
      </c>
      <c r="N7066" s="37" t="s">
        <v>183</v>
      </c>
      <c r="O7066" s="38">
        <v>3.3069000000000002</v>
      </c>
      <c r="AW7066" s="26"/>
    </row>
    <row r="7067" spans="1:49" x14ac:dyDescent="0.2">
      <c r="A7067" s="7">
        <v>31</v>
      </c>
      <c r="B7067" s="40">
        <v>1895</v>
      </c>
      <c r="C7067" s="40"/>
      <c r="D7067" s="7">
        <v>1</v>
      </c>
      <c r="E7067" s="7">
        <v>22</v>
      </c>
      <c r="F7067" s="7">
        <v>1</v>
      </c>
      <c r="G7067" s="7">
        <v>2</v>
      </c>
      <c r="H7067" s="1">
        <v>30</v>
      </c>
      <c r="I7067" s="7">
        <v>0</v>
      </c>
      <c r="J7067" s="7">
        <v>0</v>
      </c>
      <c r="K7067" s="7">
        <v>3.5</v>
      </c>
      <c r="L7067" s="7">
        <v>3.5</v>
      </c>
      <c r="M7067" s="36">
        <v>0.4535970244035199</v>
      </c>
      <c r="N7067" s="37" t="s">
        <v>183</v>
      </c>
      <c r="O7067" s="38">
        <v>7.7161</v>
      </c>
      <c r="AW7067" s="26"/>
    </row>
    <row r="7068" spans="1:49" x14ac:dyDescent="0.2">
      <c r="A7068" s="7">
        <v>89</v>
      </c>
      <c r="B7068" s="40">
        <v>1895</v>
      </c>
      <c r="C7068" s="40"/>
      <c r="D7068" s="7">
        <v>1</v>
      </c>
      <c r="E7068" s="7">
        <v>22</v>
      </c>
      <c r="F7068" s="7">
        <v>2</v>
      </c>
      <c r="G7068" s="7">
        <v>2</v>
      </c>
      <c r="H7068" s="1">
        <v>30</v>
      </c>
      <c r="I7068" s="7">
        <v>0</v>
      </c>
      <c r="J7068" s="7">
        <v>0</v>
      </c>
      <c r="K7068" s="7">
        <v>1.5</v>
      </c>
      <c r="L7068" s="7">
        <v>1.5</v>
      </c>
      <c r="M7068" s="36">
        <v>0.4535970244035199</v>
      </c>
      <c r="N7068" s="37" t="s">
        <v>183</v>
      </c>
      <c r="O7068" s="38">
        <v>3.3069000000000002</v>
      </c>
      <c r="AW7068" s="26"/>
    </row>
    <row r="7069" spans="1:49" x14ac:dyDescent="0.2">
      <c r="A7069" s="7">
        <v>32</v>
      </c>
      <c r="B7069" s="40">
        <v>1896</v>
      </c>
      <c r="C7069" s="40"/>
      <c r="D7069" s="7">
        <v>1</v>
      </c>
      <c r="E7069" s="7">
        <v>22</v>
      </c>
      <c r="F7069" s="7">
        <v>1</v>
      </c>
      <c r="G7069" s="7">
        <v>2</v>
      </c>
      <c r="H7069" s="1">
        <v>30</v>
      </c>
      <c r="I7069" s="7">
        <v>0</v>
      </c>
      <c r="J7069" s="7">
        <v>0</v>
      </c>
      <c r="K7069" s="7">
        <v>4</v>
      </c>
      <c r="L7069" s="7">
        <v>4</v>
      </c>
      <c r="M7069" s="36">
        <v>0.4535970244035199</v>
      </c>
      <c r="N7069" s="37" t="s">
        <v>183</v>
      </c>
      <c r="O7069" s="38">
        <v>8.8184000000000005</v>
      </c>
      <c r="AW7069" s="26"/>
    </row>
    <row r="7070" spans="1:49" x14ac:dyDescent="0.2">
      <c r="A7070" s="7">
        <v>90</v>
      </c>
      <c r="B7070" s="40">
        <v>1896</v>
      </c>
      <c r="C7070" s="40"/>
      <c r="D7070" s="7">
        <v>1</v>
      </c>
      <c r="E7070" s="7">
        <v>22</v>
      </c>
      <c r="F7070" s="7">
        <v>2</v>
      </c>
      <c r="G7070" s="7">
        <v>2</v>
      </c>
      <c r="H7070" s="1">
        <v>30</v>
      </c>
      <c r="I7070" s="7">
        <v>0</v>
      </c>
      <c r="J7070" s="7">
        <v>0</v>
      </c>
      <c r="K7070" s="7">
        <v>1.5</v>
      </c>
      <c r="L7070" s="7">
        <v>1.5</v>
      </c>
      <c r="M7070" s="36">
        <v>0.4535970244035199</v>
      </c>
      <c r="N7070" s="37" t="s">
        <v>183</v>
      </c>
      <c r="O7070" s="38">
        <v>3.3069000000000002</v>
      </c>
      <c r="AW7070" s="26"/>
    </row>
    <row r="7071" spans="1:49" x14ac:dyDescent="0.2">
      <c r="A7071" s="7">
        <v>15</v>
      </c>
      <c r="B7071" s="40">
        <v>1896</v>
      </c>
      <c r="C7071" s="40"/>
      <c r="D7071" s="7">
        <v>12</v>
      </c>
      <c r="E7071" s="7">
        <v>24</v>
      </c>
      <c r="F7071" s="7">
        <v>1</v>
      </c>
      <c r="G7071" s="7">
        <v>2</v>
      </c>
      <c r="H7071" s="1">
        <v>30</v>
      </c>
      <c r="I7071" s="7">
        <v>0</v>
      </c>
      <c r="J7071" s="7">
        <v>0</v>
      </c>
      <c r="K7071" s="7">
        <v>4.5</v>
      </c>
      <c r="L7071" s="7">
        <v>4.5</v>
      </c>
      <c r="M7071" s="36">
        <v>0.4535970244035199</v>
      </c>
      <c r="N7071" s="37" t="s">
        <v>183</v>
      </c>
      <c r="O7071" s="38">
        <v>9.9207000000000001</v>
      </c>
      <c r="P7071">
        <v>0</v>
      </c>
      <c r="Q7071">
        <v>0</v>
      </c>
      <c r="R7071">
        <v>4</v>
      </c>
      <c r="S7071">
        <v>0</v>
      </c>
      <c r="T7071">
        <v>0</v>
      </c>
      <c r="U7071">
        <v>4.5</v>
      </c>
      <c r="V7071">
        <v>0</v>
      </c>
      <c r="W7071">
        <v>0</v>
      </c>
      <c r="X7071">
        <v>4.5</v>
      </c>
      <c r="Y7071">
        <v>0</v>
      </c>
      <c r="Z7071">
        <v>0</v>
      </c>
      <c r="AA7071">
        <v>4.5</v>
      </c>
      <c r="AB7071">
        <v>0</v>
      </c>
      <c r="AC7071">
        <v>0</v>
      </c>
      <c r="AD7071">
        <v>4.5</v>
      </c>
      <c r="AE7071">
        <v>0</v>
      </c>
      <c r="AF7071">
        <v>0</v>
      </c>
      <c r="AG7071">
        <v>4.5</v>
      </c>
      <c r="AH7071">
        <v>0</v>
      </c>
      <c r="AI7071">
        <v>0</v>
      </c>
      <c r="AJ7071">
        <v>4.5</v>
      </c>
      <c r="AK7071">
        <v>0</v>
      </c>
      <c r="AL7071">
        <v>0</v>
      </c>
      <c r="AM7071">
        <v>4.5</v>
      </c>
      <c r="AN7071">
        <v>0</v>
      </c>
      <c r="AO7071">
        <v>0</v>
      </c>
      <c r="AP7071">
        <v>4.5</v>
      </c>
      <c r="AQ7071">
        <v>0</v>
      </c>
      <c r="AR7071">
        <v>0</v>
      </c>
      <c r="AS7071" s="4">
        <v>4.5</v>
      </c>
      <c r="AT7071">
        <v>0</v>
      </c>
      <c r="AU7071">
        <v>0</v>
      </c>
      <c r="AV7071">
        <v>4.5</v>
      </c>
      <c r="AW7071" s="26"/>
    </row>
    <row r="7072" spans="1:49" x14ac:dyDescent="0.2">
      <c r="A7072" s="7">
        <v>28</v>
      </c>
      <c r="B7072" s="40">
        <v>1897</v>
      </c>
      <c r="C7072" s="40"/>
      <c r="D7072" s="7">
        <v>1</v>
      </c>
      <c r="E7072" s="7">
        <v>22</v>
      </c>
      <c r="F7072" s="7">
        <v>1</v>
      </c>
      <c r="G7072" s="7">
        <v>2</v>
      </c>
      <c r="H7072" s="1">
        <v>30</v>
      </c>
      <c r="I7072" s="7">
        <v>0</v>
      </c>
      <c r="J7072" s="7">
        <v>0</v>
      </c>
      <c r="K7072" s="7">
        <v>5</v>
      </c>
      <c r="L7072" s="7">
        <v>5</v>
      </c>
      <c r="M7072" s="36">
        <v>0.4535970244035199</v>
      </c>
      <c r="N7072" s="37" t="s">
        <v>183</v>
      </c>
      <c r="O7072" s="38">
        <v>11.023</v>
      </c>
      <c r="AW7072" s="26"/>
    </row>
    <row r="7073" spans="1:49" x14ac:dyDescent="0.2">
      <c r="A7073" s="7">
        <v>88</v>
      </c>
      <c r="B7073" s="40">
        <v>1897</v>
      </c>
      <c r="C7073" s="40"/>
      <c r="D7073" s="7">
        <v>1</v>
      </c>
      <c r="E7073" s="7">
        <v>22</v>
      </c>
      <c r="F7073" s="7">
        <v>2</v>
      </c>
      <c r="G7073" s="7">
        <v>2</v>
      </c>
      <c r="H7073" s="1">
        <v>30</v>
      </c>
      <c r="I7073" s="7">
        <v>0</v>
      </c>
      <c r="J7073" s="7">
        <v>0</v>
      </c>
      <c r="K7073" s="7">
        <v>2</v>
      </c>
      <c r="L7073" s="7">
        <v>2</v>
      </c>
      <c r="M7073" s="36">
        <v>0.4535970244035199</v>
      </c>
      <c r="N7073" s="37" t="s">
        <v>183</v>
      </c>
      <c r="O7073" s="38">
        <v>4.4092000000000002</v>
      </c>
      <c r="AW7073" s="26"/>
    </row>
    <row r="7074" spans="1:49" x14ac:dyDescent="0.2">
      <c r="A7074" s="7">
        <v>15</v>
      </c>
      <c r="B7074" s="40">
        <v>1897</v>
      </c>
      <c r="C7074" s="40"/>
      <c r="D7074" s="7">
        <v>12</v>
      </c>
      <c r="E7074" s="7">
        <v>24</v>
      </c>
      <c r="F7074" s="7">
        <v>1</v>
      </c>
      <c r="G7074" s="7">
        <v>2</v>
      </c>
      <c r="H7074" s="1">
        <v>30</v>
      </c>
      <c r="I7074" s="7">
        <v>0</v>
      </c>
      <c r="J7074" s="7">
        <v>0</v>
      </c>
      <c r="K7074" s="7">
        <v>4</v>
      </c>
      <c r="L7074" s="7">
        <v>4</v>
      </c>
      <c r="M7074" s="36">
        <v>0.4535970244035199</v>
      </c>
      <c r="N7074" s="37" t="s">
        <v>183</v>
      </c>
      <c r="O7074" s="38">
        <v>8.8184000000000005</v>
      </c>
      <c r="P7074">
        <v>0</v>
      </c>
      <c r="Q7074">
        <v>0</v>
      </c>
      <c r="R7074">
        <v>4.5</v>
      </c>
      <c r="S7074">
        <v>0</v>
      </c>
      <c r="T7074">
        <v>0</v>
      </c>
      <c r="U7074">
        <v>4.5</v>
      </c>
      <c r="V7074">
        <v>0</v>
      </c>
      <c r="W7074">
        <v>0</v>
      </c>
      <c r="X7074">
        <v>4.5</v>
      </c>
      <c r="Y7074">
        <v>0</v>
      </c>
      <c r="Z7074">
        <v>0</v>
      </c>
      <c r="AA7074">
        <v>5.5</v>
      </c>
      <c r="AB7074">
        <v>0</v>
      </c>
      <c r="AC7074">
        <v>0</v>
      </c>
      <c r="AD7074">
        <v>6</v>
      </c>
      <c r="AE7074">
        <v>0</v>
      </c>
      <c r="AF7074">
        <v>0</v>
      </c>
      <c r="AG7074">
        <v>6.5</v>
      </c>
      <c r="AH7074">
        <v>0</v>
      </c>
      <c r="AI7074">
        <v>0</v>
      </c>
      <c r="AJ7074">
        <v>5.5</v>
      </c>
      <c r="AK7074">
        <v>0</v>
      </c>
      <c r="AL7074">
        <v>0</v>
      </c>
      <c r="AM7074">
        <v>6</v>
      </c>
      <c r="AN7074">
        <v>0</v>
      </c>
      <c r="AO7074">
        <v>0</v>
      </c>
      <c r="AP7074" s="4">
        <v>6</v>
      </c>
      <c r="AQ7074">
        <v>0</v>
      </c>
      <c r="AR7074">
        <v>0</v>
      </c>
      <c r="AS7074">
        <v>6</v>
      </c>
      <c r="AT7074">
        <v>0</v>
      </c>
      <c r="AU7074">
        <v>0</v>
      </c>
      <c r="AV7074">
        <v>6</v>
      </c>
      <c r="AW7074" s="26"/>
    </row>
    <row r="7075" spans="1:49" x14ac:dyDescent="0.2">
      <c r="A7075" s="7">
        <v>86</v>
      </c>
      <c r="B7075" s="40">
        <v>1898</v>
      </c>
      <c r="C7075" s="40"/>
      <c r="D7075" s="7">
        <v>1</v>
      </c>
      <c r="E7075" s="7">
        <v>22</v>
      </c>
      <c r="F7075" s="7">
        <v>2</v>
      </c>
      <c r="G7075" s="7">
        <v>2</v>
      </c>
      <c r="H7075" s="1">
        <v>30</v>
      </c>
      <c r="I7075" s="7">
        <v>0</v>
      </c>
      <c r="J7075" s="7">
        <v>0</v>
      </c>
      <c r="K7075" s="7">
        <v>2.13</v>
      </c>
      <c r="L7075" s="7">
        <v>2.13</v>
      </c>
      <c r="M7075" s="36">
        <v>0.4535970244035199</v>
      </c>
      <c r="N7075" s="37" t="s">
        <v>183</v>
      </c>
      <c r="O7075" s="38">
        <v>4.6957979999999999</v>
      </c>
      <c r="AW7075" s="26"/>
    </row>
    <row r="7076" spans="1:49" x14ac:dyDescent="0.2">
      <c r="A7076" s="7">
        <v>15</v>
      </c>
      <c r="B7076" s="40">
        <v>1898</v>
      </c>
      <c r="C7076" s="40"/>
      <c r="D7076" s="7">
        <v>12</v>
      </c>
      <c r="E7076" s="7">
        <v>24</v>
      </c>
      <c r="F7076" s="7">
        <v>1</v>
      </c>
      <c r="G7076" s="7">
        <v>2</v>
      </c>
      <c r="H7076" s="1">
        <v>30</v>
      </c>
      <c r="I7076" s="7">
        <v>0</v>
      </c>
      <c r="J7076" s="7">
        <v>0</v>
      </c>
      <c r="K7076" s="7">
        <v>6</v>
      </c>
      <c r="L7076" s="7">
        <v>6</v>
      </c>
      <c r="M7076" s="36">
        <v>0.4535970244035199</v>
      </c>
      <c r="N7076" s="37" t="s">
        <v>183</v>
      </c>
      <c r="O7076" s="38">
        <v>13.227600000000001</v>
      </c>
      <c r="P7076">
        <v>0</v>
      </c>
      <c r="Q7076">
        <v>0</v>
      </c>
      <c r="R7076">
        <v>4.5</v>
      </c>
      <c r="S7076">
        <v>0</v>
      </c>
      <c r="T7076">
        <v>0</v>
      </c>
      <c r="U7076">
        <v>5.5</v>
      </c>
      <c r="V7076">
        <v>0</v>
      </c>
      <c r="W7076">
        <v>0</v>
      </c>
      <c r="X7076">
        <v>4.5</v>
      </c>
      <c r="Y7076">
        <v>0</v>
      </c>
      <c r="Z7076">
        <v>0</v>
      </c>
      <c r="AA7076">
        <v>5.5</v>
      </c>
      <c r="AB7076">
        <v>0</v>
      </c>
      <c r="AC7076">
        <v>0</v>
      </c>
      <c r="AD7076">
        <v>4.5</v>
      </c>
      <c r="AE7076">
        <v>0</v>
      </c>
      <c r="AF7076">
        <v>0</v>
      </c>
      <c r="AG7076">
        <v>5.5</v>
      </c>
      <c r="AH7076">
        <v>0</v>
      </c>
      <c r="AI7076">
        <v>0</v>
      </c>
      <c r="AJ7076">
        <v>5.5</v>
      </c>
      <c r="AK7076">
        <v>0</v>
      </c>
      <c r="AL7076">
        <v>0</v>
      </c>
      <c r="AM7076">
        <v>4.5</v>
      </c>
      <c r="AN7076">
        <v>0</v>
      </c>
      <c r="AO7076">
        <v>0</v>
      </c>
      <c r="AP7076">
        <v>4.5</v>
      </c>
      <c r="AQ7076">
        <v>0</v>
      </c>
      <c r="AR7076">
        <v>0</v>
      </c>
      <c r="AS7076">
        <v>4</v>
      </c>
      <c r="AT7076">
        <v>0</v>
      </c>
      <c r="AU7076">
        <v>0</v>
      </c>
      <c r="AV7076">
        <v>4.5</v>
      </c>
      <c r="AW7076" s="26"/>
    </row>
    <row r="7077" spans="1:49" x14ac:dyDescent="0.2">
      <c r="A7077" s="7">
        <v>96</v>
      </c>
      <c r="B7077" s="40">
        <v>1899</v>
      </c>
      <c r="C7077" s="40"/>
      <c r="D7077" s="7">
        <v>1</v>
      </c>
      <c r="E7077" s="7">
        <v>22</v>
      </c>
      <c r="F7077" s="7">
        <v>2</v>
      </c>
      <c r="G7077" s="7">
        <v>2</v>
      </c>
      <c r="H7077" s="1">
        <v>30</v>
      </c>
      <c r="I7077" s="7">
        <v>0</v>
      </c>
      <c r="J7077" s="7">
        <v>0</v>
      </c>
      <c r="K7077" s="7">
        <v>2.25</v>
      </c>
      <c r="L7077" s="7">
        <v>2.25</v>
      </c>
      <c r="M7077" s="36">
        <v>0.4535970244035199</v>
      </c>
      <c r="N7077" s="37" t="s">
        <v>183</v>
      </c>
      <c r="O7077" s="38">
        <v>4.96035</v>
      </c>
      <c r="AW7077" s="26"/>
    </row>
    <row r="7078" spans="1:49" x14ac:dyDescent="0.2">
      <c r="A7078" s="7">
        <v>16</v>
      </c>
      <c r="B7078" s="40">
        <v>1899</v>
      </c>
      <c r="C7078" s="40"/>
      <c r="D7078" s="7">
        <v>12</v>
      </c>
      <c r="E7078" s="7">
        <v>24</v>
      </c>
      <c r="F7078" s="7">
        <v>1</v>
      </c>
      <c r="G7078" s="7">
        <v>2</v>
      </c>
      <c r="H7078" s="1">
        <v>30</v>
      </c>
      <c r="I7078" s="7">
        <v>0</v>
      </c>
      <c r="J7078" s="7">
        <v>0</v>
      </c>
      <c r="K7078" s="7">
        <v>4.5</v>
      </c>
      <c r="L7078" s="7">
        <v>4.5</v>
      </c>
      <c r="M7078" s="36">
        <v>0.4535970244035199</v>
      </c>
      <c r="N7078" s="37" t="s">
        <v>183</v>
      </c>
      <c r="O7078" s="38">
        <v>9.9207000000000001</v>
      </c>
      <c r="P7078">
        <v>0</v>
      </c>
      <c r="Q7078">
        <v>0</v>
      </c>
      <c r="R7078">
        <v>4</v>
      </c>
      <c r="S7078">
        <v>0</v>
      </c>
      <c r="T7078">
        <v>0</v>
      </c>
      <c r="U7078">
        <v>4.5</v>
      </c>
      <c r="V7078">
        <v>0</v>
      </c>
      <c r="W7078">
        <v>0</v>
      </c>
      <c r="X7078">
        <v>6</v>
      </c>
      <c r="Y7078">
        <v>0</v>
      </c>
      <c r="Z7078">
        <v>0</v>
      </c>
      <c r="AA7078">
        <v>6</v>
      </c>
      <c r="AB7078">
        <v>0</v>
      </c>
      <c r="AC7078">
        <v>0</v>
      </c>
      <c r="AD7078">
        <v>4</v>
      </c>
      <c r="AE7078">
        <v>0</v>
      </c>
      <c r="AF7078">
        <v>0</v>
      </c>
      <c r="AG7078">
        <v>6</v>
      </c>
      <c r="AH7078">
        <v>0</v>
      </c>
      <c r="AI7078">
        <v>0</v>
      </c>
      <c r="AJ7078">
        <v>6</v>
      </c>
      <c r="AK7078">
        <v>0</v>
      </c>
      <c r="AL7078">
        <v>0</v>
      </c>
      <c r="AM7078">
        <v>6</v>
      </c>
      <c r="AN7078">
        <v>0</v>
      </c>
      <c r="AO7078">
        <v>0</v>
      </c>
      <c r="AP7078">
        <v>6</v>
      </c>
      <c r="AQ7078">
        <v>0</v>
      </c>
      <c r="AR7078">
        <v>0</v>
      </c>
      <c r="AS7078">
        <v>6</v>
      </c>
      <c r="AT7078">
        <v>0</v>
      </c>
      <c r="AU7078">
        <v>0</v>
      </c>
      <c r="AV7078">
        <v>6</v>
      </c>
      <c r="AW7078" s="26"/>
    </row>
    <row r="7079" spans="1:49" x14ac:dyDescent="0.2">
      <c r="A7079" s="7">
        <v>97</v>
      </c>
      <c r="B7079" s="40">
        <v>1900</v>
      </c>
      <c r="C7079" s="40"/>
      <c r="D7079" s="7">
        <v>1</v>
      </c>
      <c r="E7079" s="7">
        <v>22</v>
      </c>
      <c r="F7079" s="7">
        <v>2</v>
      </c>
      <c r="G7079" s="7">
        <v>2</v>
      </c>
      <c r="H7079" s="1">
        <v>30</v>
      </c>
      <c r="I7079" s="7">
        <v>0</v>
      </c>
      <c r="J7079" s="7">
        <v>0</v>
      </c>
      <c r="K7079" s="7">
        <v>2.5</v>
      </c>
      <c r="L7079" s="7">
        <v>2.5</v>
      </c>
      <c r="M7079" s="36">
        <v>0.4535970244035199</v>
      </c>
      <c r="N7079" s="37" t="s">
        <v>183</v>
      </c>
      <c r="O7079" s="38">
        <v>5.5114999999999998</v>
      </c>
      <c r="AW7079" s="26"/>
    </row>
    <row r="7080" spans="1:49" x14ac:dyDescent="0.2">
      <c r="A7080" s="7">
        <v>15</v>
      </c>
      <c r="B7080" s="40">
        <v>1900</v>
      </c>
      <c r="C7080" s="40"/>
      <c r="D7080" s="7">
        <v>12</v>
      </c>
      <c r="E7080" s="7">
        <v>24</v>
      </c>
      <c r="F7080" s="7">
        <v>1</v>
      </c>
      <c r="G7080" s="7">
        <v>2</v>
      </c>
      <c r="H7080" s="1">
        <v>30</v>
      </c>
      <c r="I7080" s="7">
        <v>0</v>
      </c>
      <c r="J7080" s="7">
        <v>0</v>
      </c>
      <c r="K7080" s="7">
        <v>4</v>
      </c>
      <c r="L7080" s="7">
        <v>4</v>
      </c>
      <c r="M7080" s="36">
        <v>0.4535970244035199</v>
      </c>
      <c r="N7080" s="37" t="s">
        <v>183</v>
      </c>
      <c r="O7080" s="38">
        <v>8.8184000000000005</v>
      </c>
      <c r="P7080">
        <v>0</v>
      </c>
      <c r="Q7080">
        <v>0</v>
      </c>
      <c r="R7080">
        <v>6</v>
      </c>
      <c r="S7080">
        <v>0</v>
      </c>
      <c r="T7080">
        <v>0</v>
      </c>
      <c r="U7080">
        <v>6</v>
      </c>
      <c r="V7080">
        <v>0</v>
      </c>
      <c r="W7080">
        <v>0</v>
      </c>
      <c r="X7080">
        <v>5.5</v>
      </c>
      <c r="Y7080">
        <v>0</v>
      </c>
      <c r="Z7080">
        <v>0</v>
      </c>
      <c r="AA7080">
        <v>5</v>
      </c>
      <c r="AB7080">
        <v>0</v>
      </c>
      <c r="AC7080">
        <v>0</v>
      </c>
      <c r="AD7080" s="4">
        <v>5.5</v>
      </c>
      <c r="AE7080">
        <v>0</v>
      </c>
      <c r="AF7080">
        <v>0</v>
      </c>
      <c r="AG7080">
        <v>5</v>
      </c>
      <c r="AH7080">
        <v>0</v>
      </c>
      <c r="AI7080">
        <v>0</v>
      </c>
      <c r="AJ7080">
        <v>5.5</v>
      </c>
      <c r="AK7080">
        <v>0</v>
      </c>
      <c r="AL7080">
        <v>0</v>
      </c>
      <c r="AM7080">
        <v>4.5</v>
      </c>
      <c r="AN7080">
        <v>0</v>
      </c>
      <c r="AO7080">
        <v>0</v>
      </c>
      <c r="AP7080">
        <v>5.5</v>
      </c>
      <c r="AQ7080">
        <v>0</v>
      </c>
      <c r="AR7080">
        <v>0</v>
      </c>
      <c r="AS7080">
        <v>4.5</v>
      </c>
      <c r="AT7080">
        <v>0</v>
      </c>
      <c r="AU7080">
        <v>0</v>
      </c>
      <c r="AV7080">
        <v>4.5</v>
      </c>
      <c r="AW7080" s="26"/>
    </row>
    <row r="7081" spans="1:49" x14ac:dyDescent="0.2">
      <c r="A7081" s="7">
        <v>106</v>
      </c>
      <c r="B7081" s="40">
        <v>1901</v>
      </c>
      <c r="C7081" s="40"/>
      <c r="D7081" s="7">
        <v>1</v>
      </c>
      <c r="E7081" s="7">
        <v>22</v>
      </c>
      <c r="F7081" s="7">
        <v>2</v>
      </c>
      <c r="G7081" s="7">
        <v>2</v>
      </c>
      <c r="H7081" s="1">
        <v>30</v>
      </c>
      <c r="I7081" s="7">
        <v>0</v>
      </c>
      <c r="J7081" s="7">
        <v>0</v>
      </c>
      <c r="K7081" s="7">
        <v>2.63</v>
      </c>
      <c r="L7081" s="7">
        <v>2.63</v>
      </c>
      <c r="M7081" s="36">
        <v>0.4535970244035199</v>
      </c>
      <c r="N7081" s="37" t="s">
        <v>183</v>
      </c>
      <c r="O7081" s="38">
        <v>5.7980979999999995</v>
      </c>
      <c r="AW7081" s="26"/>
    </row>
    <row r="7082" spans="1:49" x14ac:dyDescent="0.2">
      <c r="A7082" s="7">
        <v>19</v>
      </c>
      <c r="B7082" s="40">
        <v>1901</v>
      </c>
      <c r="C7082" s="40"/>
      <c r="D7082" s="7">
        <v>12</v>
      </c>
      <c r="E7082" s="7">
        <v>24</v>
      </c>
      <c r="F7082" s="7">
        <v>1</v>
      </c>
      <c r="G7082" s="7">
        <v>2</v>
      </c>
      <c r="H7082" s="1">
        <v>30</v>
      </c>
      <c r="I7082" s="7">
        <v>0</v>
      </c>
      <c r="J7082" s="7">
        <v>0</v>
      </c>
      <c r="K7082" s="40">
        <v>4</v>
      </c>
      <c r="L7082" s="7">
        <v>4</v>
      </c>
      <c r="M7082" s="36">
        <v>0.4535970244035199</v>
      </c>
      <c r="N7082" s="37" t="s">
        <v>183</v>
      </c>
      <c r="O7082" s="38">
        <v>8.8184000000000005</v>
      </c>
      <c r="P7082">
        <v>0</v>
      </c>
      <c r="Q7082">
        <v>0</v>
      </c>
      <c r="R7082">
        <v>5</v>
      </c>
      <c r="S7082">
        <v>0</v>
      </c>
      <c r="T7082">
        <v>0</v>
      </c>
      <c r="U7082">
        <v>5</v>
      </c>
      <c r="V7082">
        <v>0</v>
      </c>
      <c r="W7082">
        <v>0</v>
      </c>
      <c r="X7082">
        <v>4.5</v>
      </c>
      <c r="Y7082">
        <v>0</v>
      </c>
      <c r="Z7082">
        <v>0</v>
      </c>
      <c r="AA7082">
        <v>5.5</v>
      </c>
      <c r="AB7082">
        <v>0</v>
      </c>
      <c r="AC7082">
        <v>0</v>
      </c>
      <c r="AD7082">
        <v>5.5</v>
      </c>
      <c r="AE7082">
        <v>0</v>
      </c>
      <c r="AF7082">
        <v>0</v>
      </c>
      <c r="AG7082">
        <v>6</v>
      </c>
      <c r="AH7082">
        <v>0</v>
      </c>
      <c r="AI7082">
        <v>0</v>
      </c>
      <c r="AJ7082">
        <v>6</v>
      </c>
      <c r="AK7082">
        <v>0</v>
      </c>
      <c r="AL7082">
        <v>0</v>
      </c>
      <c r="AM7082">
        <v>6</v>
      </c>
      <c r="AN7082">
        <v>0</v>
      </c>
      <c r="AO7082">
        <v>0</v>
      </c>
      <c r="AP7082">
        <v>6</v>
      </c>
      <c r="AQ7082">
        <v>0</v>
      </c>
      <c r="AR7082">
        <v>0</v>
      </c>
      <c r="AS7082">
        <v>6</v>
      </c>
      <c r="AT7082">
        <v>0</v>
      </c>
      <c r="AU7082">
        <v>0</v>
      </c>
      <c r="AV7082">
        <v>6</v>
      </c>
      <c r="AW7082" s="26"/>
    </row>
    <row r="7083" spans="1:49" x14ac:dyDescent="0.2">
      <c r="A7083" s="7">
        <v>105</v>
      </c>
      <c r="B7083" s="40">
        <v>1902</v>
      </c>
      <c r="C7083" s="40"/>
      <c r="D7083" s="7">
        <v>1</v>
      </c>
      <c r="E7083" s="7">
        <v>22</v>
      </c>
      <c r="F7083" s="7">
        <v>2</v>
      </c>
      <c r="G7083" s="7">
        <v>2</v>
      </c>
      <c r="H7083" s="1">
        <v>30</v>
      </c>
      <c r="I7083" s="7">
        <v>0</v>
      </c>
      <c r="J7083" s="7">
        <v>0</v>
      </c>
      <c r="K7083" s="7">
        <v>2.38</v>
      </c>
      <c r="L7083" s="7">
        <v>2.38</v>
      </c>
      <c r="M7083" s="36">
        <v>0.4535970244035199</v>
      </c>
      <c r="N7083" s="37" t="s">
        <v>183</v>
      </c>
      <c r="O7083" s="38">
        <v>5.2469479999999997</v>
      </c>
      <c r="AW7083" s="26"/>
    </row>
    <row r="7084" spans="1:49" x14ac:dyDescent="0.2">
      <c r="A7084" s="7">
        <v>19</v>
      </c>
      <c r="B7084" s="40">
        <v>1902</v>
      </c>
      <c r="C7084" s="40"/>
      <c r="D7084" s="7">
        <v>12</v>
      </c>
      <c r="E7084" s="7">
        <v>24</v>
      </c>
      <c r="F7084" s="7">
        <v>1</v>
      </c>
      <c r="G7084" s="7">
        <v>2</v>
      </c>
      <c r="H7084" s="1">
        <v>30</v>
      </c>
      <c r="I7084" s="7">
        <v>0</v>
      </c>
      <c r="J7084" s="7">
        <v>0</v>
      </c>
      <c r="K7084" s="7">
        <v>6</v>
      </c>
      <c r="L7084" s="7">
        <v>6</v>
      </c>
      <c r="M7084" s="36">
        <v>0.4535970244035199</v>
      </c>
      <c r="N7084" s="37" t="s">
        <v>183</v>
      </c>
      <c r="O7084" s="38">
        <v>13.227600000000001</v>
      </c>
      <c r="P7084">
        <v>0</v>
      </c>
      <c r="Q7084">
        <v>0</v>
      </c>
      <c r="R7084">
        <v>6</v>
      </c>
      <c r="S7084">
        <v>0</v>
      </c>
      <c r="T7084">
        <v>0</v>
      </c>
      <c r="U7084">
        <v>6</v>
      </c>
      <c r="V7084">
        <v>0</v>
      </c>
      <c r="W7084">
        <v>0</v>
      </c>
      <c r="X7084">
        <v>6</v>
      </c>
      <c r="Y7084">
        <v>0</v>
      </c>
      <c r="Z7084">
        <v>0</v>
      </c>
      <c r="AA7084">
        <v>6</v>
      </c>
      <c r="AB7084">
        <v>0</v>
      </c>
      <c r="AC7084">
        <v>0</v>
      </c>
      <c r="AD7084">
        <v>6</v>
      </c>
      <c r="AE7084">
        <v>0</v>
      </c>
      <c r="AF7084">
        <v>0</v>
      </c>
      <c r="AG7084">
        <v>6</v>
      </c>
      <c r="AH7084">
        <v>0</v>
      </c>
      <c r="AI7084">
        <v>0</v>
      </c>
      <c r="AJ7084">
        <v>4.75</v>
      </c>
      <c r="AK7084">
        <v>0</v>
      </c>
      <c r="AL7084">
        <v>0</v>
      </c>
      <c r="AM7084">
        <v>3.75</v>
      </c>
      <c r="AN7084">
        <v>0</v>
      </c>
      <c r="AO7084">
        <v>0</v>
      </c>
      <c r="AP7084" s="4">
        <v>6.5</v>
      </c>
      <c r="AQ7084">
        <v>0</v>
      </c>
      <c r="AR7084">
        <v>0</v>
      </c>
      <c r="AS7084">
        <v>6.5</v>
      </c>
      <c r="AT7084">
        <v>0</v>
      </c>
      <c r="AU7084">
        <v>0</v>
      </c>
      <c r="AV7084">
        <v>9.75</v>
      </c>
      <c r="AW7084" s="26"/>
    </row>
    <row r="7085" spans="1:49" x14ac:dyDescent="0.2">
      <c r="A7085" s="7">
        <v>105</v>
      </c>
      <c r="B7085" s="40">
        <v>1903</v>
      </c>
      <c r="C7085" s="40"/>
      <c r="D7085" s="7">
        <v>1</v>
      </c>
      <c r="E7085" s="7">
        <v>22</v>
      </c>
      <c r="F7085" s="7">
        <v>2</v>
      </c>
      <c r="G7085" s="7">
        <v>2</v>
      </c>
      <c r="H7085" s="1">
        <v>30</v>
      </c>
      <c r="I7085" s="7">
        <v>0</v>
      </c>
      <c r="J7085" s="7">
        <v>0</v>
      </c>
      <c r="K7085" s="7">
        <v>2.38</v>
      </c>
      <c r="L7085" s="7">
        <v>2.38</v>
      </c>
      <c r="M7085" s="36">
        <v>0.4535970244035199</v>
      </c>
      <c r="N7085" s="37" t="s">
        <v>183</v>
      </c>
      <c r="O7085" s="38">
        <v>5.2469479999999997</v>
      </c>
      <c r="AW7085" s="26"/>
    </row>
    <row r="7086" spans="1:49" x14ac:dyDescent="0.2">
      <c r="A7086" s="7">
        <v>19</v>
      </c>
      <c r="B7086" s="40">
        <v>1903</v>
      </c>
      <c r="C7086" s="40"/>
      <c r="D7086" s="7">
        <v>12</v>
      </c>
      <c r="E7086" s="7">
        <v>24</v>
      </c>
      <c r="F7086" s="7">
        <v>1</v>
      </c>
      <c r="G7086" s="7">
        <v>2</v>
      </c>
      <c r="H7086" s="1">
        <v>30</v>
      </c>
      <c r="I7086" s="7">
        <v>0</v>
      </c>
      <c r="J7086" s="7">
        <v>0</v>
      </c>
      <c r="K7086" s="7">
        <v>6.5</v>
      </c>
      <c r="L7086" s="7">
        <v>6.5</v>
      </c>
      <c r="M7086" s="36">
        <v>0.4535970244035199</v>
      </c>
      <c r="N7086" s="37" t="s">
        <v>183</v>
      </c>
      <c r="O7086" s="38">
        <v>14.3299</v>
      </c>
      <c r="P7086">
        <v>0</v>
      </c>
      <c r="Q7086">
        <v>0</v>
      </c>
      <c r="R7086">
        <v>5.25</v>
      </c>
      <c r="S7086">
        <v>0</v>
      </c>
      <c r="T7086">
        <v>0</v>
      </c>
      <c r="U7086">
        <v>5.25</v>
      </c>
      <c r="V7086">
        <v>0</v>
      </c>
      <c r="W7086">
        <v>0</v>
      </c>
      <c r="X7086">
        <v>6.5</v>
      </c>
      <c r="Y7086">
        <v>0</v>
      </c>
      <c r="Z7086">
        <v>0</v>
      </c>
      <c r="AA7086">
        <v>4.75</v>
      </c>
      <c r="AB7086">
        <v>0</v>
      </c>
      <c r="AC7086">
        <v>0</v>
      </c>
      <c r="AD7086">
        <v>5.25</v>
      </c>
      <c r="AE7086">
        <v>0</v>
      </c>
      <c r="AF7086">
        <v>0</v>
      </c>
      <c r="AG7086">
        <v>6.5</v>
      </c>
      <c r="AH7086">
        <v>0</v>
      </c>
      <c r="AI7086">
        <v>0</v>
      </c>
      <c r="AJ7086">
        <v>5.25</v>
      </c>
      <c r="AK7086">
        <v>0</v>
      </c>
      <c r="AL7086">
        <v>0</v>
      </c>
      <c r="AM7086">
        <v>5.75</v>
      </c>
      <c r="AN7086">
        <v>0</v>
      </c>
      <c r="AO7086">
        <v>0</v>
      </c>
      <c r="AP7086">
        <v>5.25</v>
      </c>
      <c r="AQ7086">
        <v>0</v>
      </c>
      <c r="AR7086">
        <v>0</v>
      </c>
      <c r="AS7086">
        <v>6.5</v>
      </c>
      <c r="AT7086">
        <v>0</v>
      </c>
      <c r="AU7086">
        <v>0</v>
      </c>
      <c r="AV7086">
        <v>5.25</v>
      </c>
      <c r="AW7086" s="26"/>
    </row>
    <row r="7087" spans="1:49" x14ac:dyDescent="0.2">
      <c r="A7087" s="7">
        <v>103</v>
      </c>
      <c r="B7087" s="40">
        <v>1904</v>
      </c>
      <c r="C7087" s="40"/>
      <c r="D7087" s="7">
        <v>1</v>
      </c>
      <c r="E7087" s="7">
        <v>22</v>
      </c>
      <c r="F7087" s="7">
        <v>2</v>
      </c>
      <c r="G7087" s="7">
        <v>2</v>
      </c>
      <c r="H7087" s="1">
        <v>30</v>
      </c>
      <c r="I7087" s="7">
        <v>0</v>
      </c>
      <c r="J7087" s="7">
        <v>0</v>
      </c>
      <c r="K7087" s="7">
        <v>2.88</v>
      </c>
      <c r="L7087" s="7">
        <v>2.88</v>
      </c>
      <c r="M7087" s="36">
        <v>0.4535970244035199</v>
      </c>
      <c r="N7087" s="37" t="s">
        <v>183</v>
      </c>
      <c r="O7087" s="38">
        <v>6.3492480000000002</v>
      </c>
      <c r="AW7087" s="26"/>
    </row>
    <row r="7088" spans="1:49" x14ac:dyDescent="0.2">
      <c r="A7088" s="7">
        <v>18</v>
      </c>
      <c r="B7088" s="40">
        <v>1904</v>
      </c>
      <c r="C7088" s="40"/>
      <c r="D7088" s="7">
        <v>12</v>
      </c>
      <c r="E7088" s="7">
        <v>24</v>
      </c>
      <c r="F7088" s="7">
        <v>1</v>
      </c>
      <c r="G7088" s="7">
        <v>2</v>
      </c>
      <c r="H7088" s="1">
        <v>30</v>
      </c>
      <c r="I7088" s="7">
        <v>0</v>
      </c>
      <c r="J7088" s="7">
        <v>0</v>
      </c>
      <c r="K7088" s="7">
        <v>6</v>
      </c>
      <c r="L7088" s="7">
        <v>6</v>
      </c>
      <c r="M7088" s="36">
        <v>0.4535970244035199</v>
      </c>
      <c r="N7088" s="37" t="s">
        <v>183</v>
      </c>
      <c r="O7088" s="38">
        <v>13.227600000000001</v>
      </c>
      <c r="P7088">
        <v>0</v>
      </c>
      <c r="Q7088">
        <v>0</v>
      </c>
      <c r="R7088">
        <v>6</v>
      </c>
      <c r="S7088">
        <v>0</v>
      </c>
      <c r="T7088">
        <v>0</v>
      </c>
      <c r="U7088">
        <v>6</v>
      </c>
      <c r="V7088">
        <v>0</v>
      </c>
      <c r="W7088">
        <v>0</v>
      </c>
      <c r="X7088">
        <v>6</v>
      </c>
      <c r="Y7088">
        <v>0</v>
      </c>
      <c r="Z7088">
        <v>0</v>
      </c>
      <c r="AA7088">
        <v>6</v>
      </c>
      <c r="AB7088">
        <v>0</v>
      </c>
      <c r="AC7088">
        <v>0</v>
      </c>
      <c r="AD7088">
        <v>6</v>
      </c>
      <c r="AE7088">
        <v>0</v>
      </c>
      <c r="AF7088">
        <v>0</v>
      </c>
      <c r="AG7088">
        <v>6</v>
      </c>
      <c r="AH7088">
        <v>0</v>
      </c>
      <c r="AI7088">
        <v>0</v>
      </c>
      <c r="AJ7088">
        <v>5.5</v>
      </c>
      <c r="AK7088">
        <v>0</v>
      </c>
      <c r="AL7088">
        <v>0</v>
      </c>
      <c r="AM7088">
        <v>5.5</v>
      </c>
      <c r="AN7088">
        <v>0</v>
      </c>
      <c r="AO7088">
        <v>0</v>
      </c>
      <c r="AP7088">
        <v>5.5</v>
      </c>
      <c r="AQ7088">
        <v>0</v>
      </c>
      <c r="AR7088">
        <v>0</v>
      </c>
      <c r="AS7088">
        <v>5.5</v>
      </c>
      <c r="AT7088">
        <v>0</v>
      </c>
      <c r="AU7088">
        <v>0</v>
      </c>
      <c r="AV7088">
        <v>5.5</v>
      </c>
      <c r="AW7088" s="26"/>
    </row>
    <row r="7089" spans="1:49" x14ac:dyDescent="0.2">
      <c r="A7089" s="7">
        <v>104</v>
      </c>
      <c r="B7089" s="40">
        <v>1905</v>
      </c>
      <c r="C7089" s="40"/>
      <c r="D7089" s="7">
        <v>1</v>
      </c>
      <c r="E7089" s="7">
        <v>22</v>
      </c>
      <c r="F7089" s="7">
        <v>2</v>
      </c>
      <c r="G7089" s="7">
        <v>2</v>
      </c>
      <c r="H7089" s="1">
        <v>30</v>
      </c>
      <c r="I7089" s="7">
        <v>0</v>
      </c>
      <c r="J7089" s="7">
        <v>0</v>
      </c>
      <c r="K7089" s="7">
        <v>2.13</v>
      </c>
      <c r="L7089" s="7">
        <v>2.13</v>
      </c>
      <c r="M7089" s="36">
        <v>0.4535970244035199</v>
      </c>
      <c r="N7089" s="37" t="s">
        <v>183</v>
      </c>
      <c r="O7089" s="38">
        <v>4.6957979999999999</v>
      </c>
      <c r="AW7089" s="26"/>
    </row>
    <row r="7090" spans="1:49" x14ac:dyDescent="0.2">
      <c r="A7090" s="7">
        <v>18</v>
      </c>
      <c r="B7090" s="40">
        <v>1905</v>
      </c>
      <c r="C7090" s="40"/>
      <c r="D7090" s="7">
        <v>12</v>
      </c>
      <c r="E7090" s="7">
        <v>24</v>
      </c>
      <c r="F7090" s="7">
        <v>1</v>
      </c>
      <c r="G7090" s="7">
        <v>2</v>
      </c>
      <c r="H7090" s="1">
        <v>30</v>
      </c>
      <c r="I7090" s="7">
        <v>0</v>
      </c>
      <c r="J7090" s="7">
        <v>0</v>
      </c>
      <c r="K7090" s="7">
        <v>6</v>
      </c>
      <c r="L7090" s="7">
        <v>6</v>
      </c>
      <c r="M7090" s="36">
        <v>0.4535970244035199</v>
      </c>
      <c r="N7090" s="37" t="s">
        <v>183</v>
      </c>
      <c r="O7090" s="38">
        <v>13.227600000000001</v>
      </c>
      <c r="P7090">
        <v>0</v>
      </c>
      <c r="Q7090">
        <v>0</v>
      </c>
      <c r="R7090">
        <v>5.5</v>
      </c>
      <c r="S7090">
        <v>0</v>
      </c>
      <c r="T7090">
        <v>0</v>
      </c>
      <c r="U7090">
        <v>6</v>
      </c>
      <c r="V7090">
        <v>0</v>
      </c>
      <c r="W7090">
        <v>0</v>
      </c>
      <c r="X7090">
        <v>6</v>
      </c>
      <c r="Y7090">
        <v>0</v>
      </c>
      <c r="Z7090">
        <v>0</v>
      </c>
      <c r="AA7090">
        <v>6</v>
      </c>
      <c r="AB7090">
        <v>0</v>
      </c>
      <c r="AC7090">
        <v>0</v>
      </c>
      <c r="AD7090">
        <v>6</v>
      </c>
      <c r="AE7090">
        <v>0</v>
      </c>
      <c r="AF7090">
        <v>0</v>
      </c>
      <c r="AG7090">
        <v>6</v>
      </c>
      <c r="AH7090" s="4">
        <v>0</v>
      </c>
      <c r="AI7090">
        <v>0</v>
      </c>
      <c r="AJ7090">
        <v>6</v>
      </c>
      <c r="AK7090">
        <v>0</v>
      </c>
      <c r="AL7090">
        <v>0</v>
      </c>
      <c r="AM7090">
        <v>5.5</v>
      </c>
      <c r="AN7090">
        <v>0</v>
      </c>
      <c r="AO7090">
        <v>0</v>
      </c>
      <c r="AP7090">
        <v>5.5</v>
      </c>
      <c r="AQ7090">
        <v>0</v>
      </c>
      <c r="AR7090">
        <v>0</v>
      </c>
      <c r="AS7090">
        <v>5.5</v>
      </c>
      <c r="AT7090">
        <v>0</v>
      </c>
      <c r="AU7090">
        <v>0</v>
      </c>
      <c r="AV7090">
        <v>5.5</v>
      </c>
      <c r="AW7090" s="26"/>
    </row>
    <row r="7091" spans="1:49" x14ac:dyDescent="0.2">
      <c r="A7091" s="7">
        <v>105</v>
      </c>
      <c r="B7091" s="40">
        <v>1906</v>
      </c>
      <c r="C7091" s="40"/>
      <c r="D7091" s="7">
        <v>1</v>
      </c>
      <c r="E7091" s="7">
        <v>22</v>
      </c>
      <c r="F7091" s="7">
        <v>2</v>
      </c>
      <c r="G7091" s="7">
        <v>2</v>
      </c>
      <c r="H7091" s="1">
        <v>30</v>
      </c>
      <c r="I7091" s="7">
        <v>0</v>
      </c>
      <c r="J7091" s="7">
        <v>0</v>
      </c>
      <c r="K7091" s="7">
        <v>2.13</v>
      </c>
      <c r="L7091" s="7">
        <v>2.13</v>
      </c>
      <c r="M7091" s="36">
        <v>0.4535970244035199</v>
      </c>
      <c r="N7091" s="37" t="s">
        <v>183</v>
      </c>
      <c r="O7091" s="38">
        <v>4.6957979999999999</v>
      </c>
      <c r="AW7091" s="26"/>
    </row>
    <row r="7092" spans="1:49" x14ac:dyDescent="0.2">
      <c r="A7092" s="7">
        <v>18</v>
      </c>
      <c r="B7092" s="40">
        <v>1906</v>
      </c>
      <c r="C7092" s="40"/>
      <c r="D7092" s="7">
        <v>12</v>
      </c>
      <c r="E7092" s="7">
        <v>24</v>
      </c>
      <c r="F7092" s="7">
        <v>1</v>
      </c>
      <c r="G7092" s="7">
        <v>2</v>
      </c>
      <c r="H7092" s="1">
        <v>30</v>
      </c>
      <c r="I7092" s="7">
        <v>0</v>
      </c>
      <c r="J7092" s="7">
        <v>0</v>
      </c>
      <c r="K7092" s="7">
        <v>6</v>
      </c>
      <c r="L7092" s="7">
        <v>6</v>
      </c>
      <c r="M7092" s="36">
        <v>0.4535970244035199</v>
      </c>
      <c r="N7092" s="37" t="s">
        <v>183</v>
      </c>
      <c r="O7092" s="38">
        <v>13.227600000000001</v>
      </c>
      <c r="P7092">
        <v>0</v>
      </c>
      <c r="Q7092">
        <v>0</v>
      </c>
      <c r="R7092">
        <v>6</v>
      </c>
      <c r="S7092">
        <v>0</v>
      </c>
      <c r="T7092">
        <v>0</v>
      </c>
      <c r="U7092">
        <v>6</v>
      </c>
      <c r="V7092">
        <v>0</v>
      </c>
      <c r="W7092">
        <v>0</v>
      </c>
      <c r="X7092">
        <v>6</v>
      </c>
      <c r="Y7092">
        <v>0</v>
      </c>
      <c r="Z7092">
        <v>0</v>
      </c>
      <c r="AA7092">
        <v>6</v>
      </c>
      <c r="AB7092">
        <v>0</v>
      </c>
      <c r="AC7092">
        <v>0</v>
      </c>
      <c r="AD7092">
        <v>6</v>
      </c>
      <c r="AE7092">
        <v>0</v>
      </c>
      <c r="AF7092">
        <v>0</v>
      </c>
      <c r="AG7092">
        <v>6</v>
      </c>
      <c r="AH7092" s="4">
        <v>0</v>
      </c>
      <c r="AI7092">
        <v>0</v>
      </c>
      <c r="AJ7092">
        <v>6</v>
      </c>
      <c r="AK7092">
        <v>0</v>
      </c>
      <c r="AL7092">
        <v>0</v>
      </c>
      <c r="AM7092">
        <v>6</v>
      </c>
      <c r="AN7092">
        <v>0</v>
      </c>
      <c r="AO7092">
        <v>0</v>
      </c>
      <c r="AP7092">
        <v>6</v>
      </c>
      <c r="AQ7092">
        <v>0</v>
      </c>
      <c r="AR7092">
        <v>0</v>
      </c>
      <c r="AS7092">
        <v>6</v>
      </c>
      <c r="AT7092">
        <v>0</v>
      </c>
      <c r="AU7092">
        <v>0</v>
      </c>
      <c r="AV7092">
        <v>6</v>
      </c>
      <c r="AW7092" s="26"/>
    </row>
    <row r="7093" spans="1:49" x14ac:dyDescent="0.2">
      <c r="A7093" s="7">
        <v>104</v>
      </c>
      <c r="B7093" s="18">
        <v>1907</v>
      </c>
      <c r="C7093" s="18"/>
      <c r="D7093" s="7">
        <v>1</v>
      </c>
      <c r="E7093" s="7">
        <v>22</v>
      </c>
      <c r="F7093" s="7">
        <v>2</v>
      </c>
      <c r="G7093" s="7">
        <v>2</v>
      </c>
      <c r="H7093" s="1">
        <v>30</v>
      </c>
      <c r="I7093" s="7">
        <v>0</v>
      </c>
      <c r="J7093" s="7">
        <v>0</v>
      </c>
      <c r="K7093" s="7">
        <v>2.13</v>
      </c>
      <c r="L7093" s="7">
        <v>2.13</v>
      </c>
      <c r="M7093" s="36">
        <v>0.4535970244035199</v>
      </c>
      <c r="N7093" s="37" t="s">
        <v>183</v>
      </c>
      <c r="O7093" s="38">
        <v>4.6957979999999999</v>
      </c>
      <c r="AW7093" s="26"/>
    </row>
    <row r="7094" spans="1:49" x14ac:dyDescent="0.2">
      <c r="A7094" s="7">
        <v>18</v>
      </c>
      <c r="B7094" s="18">
        <v>1907</v>
      </c>
      <c r="C7094" s="18"/>
      <c r="D7094" s="7">
        <v>12</v>
      </c>
      <c r="E7094" s="7">
        <v>24</v>
      </c>
      <c r="F7094" s="7">
        <v>1</v>
      </c>
      <c r="G7094" s="7">
        <v>2</v>
      </c>
      <c r="H7094" s="1">
        <v>30</v>
      </c>
      <c r="I7094" s="7">
        <v>0</v>
      </c>
      <c r="J7094" s="7">
        <v>0</v>
      </c>
      <c r="K7094" s="7">
        <v>6</v>
      </c>
      <c r="L7094" s="7">
        <v>6</v>
      </c>
      <c r="M7094" s="36">
        <v>0.4535970244035199</v>
      </c>
      <c r="N7094" s="37" t="s">
        <v>183</v>
      </c>
      <c r="O7094" s="38">
        <v>13.227600000000001</v>
      </c>
      <c r="P7094">
        <v>0</v>
      </c>
      <c r="Q7094">
        <v>0</v>
      </c>
      <c r="R7094">
        <v>6</v>
      </c>
      <c r="S7094">
        <v>0</v>
      </c>
      <c r="T7094">
        <v>0</v>
      </c>
      <c r="U7094">
        <v>6</v>
      </c>
      <c r="V7094">
        <v>0</v>
      </c>
      <c r="W7094">
        <v>0</v>
      </c>
      <c r="X7094">
        <v>6</v>
      </c>
      <c r="Y7094">
        <v>0</v>
      </c>
      <c r="Z7094">
        <v>0</v>
      </c>
      <c r="AA7094">
        <v>6</v>
      </c>
      <c r="AB7094">
        <v>0</v>
      </c>
      <c r="AC7094">
        <v>0</v>
      </c>
      <c r="AD7094">
        <v>5.5</v>
      </c>
      <c r="AE7094">
        <v>0</v>
      </c>
      <c r="AF7094">
        <v>0</v>
      </c>
      <c r="AG7094">
        <v>5.5</v>
      </c>
      <c r="AH7094">
        <v>0</v>
      </c>
      <c r="AI7094">
        <v>0</v>
      </c>
      <c r="AJ7094">
        <v>5.5</v>
      </c>
      <c r="AK7094">
        <v>0</v>
      </c>
      <c r="AL7094">
        <v>0</v>
      </c>
      <c r="AM7094">
        <v>5.5</v>
      </c>
      <c r="AN7094">
        <v>0</v>
      </c>
      <c r="AO7094">
        <v>0</v>
      </c>
      <c r="AP7094">
        <v>5.5</v>
      </c>
      <c r="AQ7094">
        <v>0</v>
      </c>
      <c r="AR7094">
        <v>0</v>
      </c>
      <c r="AS7094">
        <v>5.5</v>
      </c>
      <c r="AT7094">
        <v>0</v>
      </c>
      <c r="AU7094">
        <v>0</v>
      </c>
      <c r="AV7094">
        <v>5.5</v>
      </c>
      <c r="AW7094" s="26"/>
    </row>
    <row r="7095" spans="1:49" x14ac:dyDescent="0.2">
      <c r="A7095" s="7">
        <v>104</v>
      </c>
      <c r="B7095" s="40">
        <v>1908</v>
      </c>
      <c r="C7095" s="40"/>
      <c r="D7095" s="7">
        <v>1</v>
      </c>
      <c r="E7095" s="7">
        <v>22</v>
      </c>
      <c r="F7095" s="7">
        <v>2</v>
      </c>
      <c r="G7095" s="7">
        <v>2</v>
      </c>
      <c r="H7095" s="1">
        <v>30</v>
      </c>
      <c r="I7095" s="7">
        <v>0</v>
      </c>
      <c r="J7095" s="7">
        <v>0</v>
      </c>
      <c r="K7095" s="7">
        <v>2.38</v>
      </c>
      <c r="L7095" s="7">
        <v>2.38</v>
      </c>
      <c r="M7095" s="36">
        <v>0.4535970244035199</v>
      </c>
      <c r="N7095" s="37" t="s">
        <v>183</v>
      </c>
      <c r="O7095" s="38">
        <v>5.2469479999999997</v>
      </c>
      <c r="AW7095" s="26"/>
    </row>
    <row r="7096" spans="1:49" x14ac:dyDescent="0.2">
      <c r="A7096" s="7">
        <v>18</v>
      </c>
      <c r="B7096" s="40">
        <v>1908</v>
      </c>
      <c r="C7096" s="40"/>
      <c r="D7096" s="7">
        <v>12</v>
      </c>
      <c r="E7096" s="7">
        <v>24</v>
      </c>
      <c r="F7096" s="7">
        <v>1</v>
      </c>
      <c r="G7096" s="7">
        <v>2</v>
      </c>
      <c r="H7096" s="1">
        <v>30</v>
      </c>
      <c r="I7096" s="7">
        <v>0</v>
      </c>
      <c r="J7096" s="7">
        <v>0</v>
      </c>
      <c r="K7096" s="7">
        <v>5.5</v>
      </c>
      <c r="L7096" s="7">
        <v>5.5</v>
      </c>
      <c r="M7096" s="36">
        <v>0.4535970244035199</v>
      </c>
      <c r="N7096" s="37" t="s">
        <v>183</v>
      </c>
      <c r="O7096" s="38">
        <v>12.125300000000001</v>
      </c>
      <c r="P7096">
        <v>0</v>
      </c>
      <c r="Q7096">
        <v>0</v>
      </c>
      <c r="R7096">
        <v>5.5</v>
      </c>
      <c r="S7096">
        <v>0</v>
      </c>
      <c r="T7096">
        <v>0</v>
      </c>
      <c r="U7096">
        <v>5.5</v>
      </c>
      <c r="V7096">
        <v>0</v>
      </c>
      <c r="W7096">
        <v>0</v>
      </c>
      <c r="X7096">
        <v>6</v>
      </c>
      <c r="Y7096">
        <v>0</v>
      </c>
      <c r="Z7096">
        <v>0</v>
      </c>
      <c r="AA7096">
        <v>6</v>
      </c>
      <c r="AB7096">
        <v>0</v>
      </c>
      <c r="AC7096">
        <v>0</v>
      </c>
      <c r="AD7096">
        <v>6</v>
      </c>
      <c r="AE7096">
        <v>0</v>
      </c>
      <c r="AF7096">
        <v>0</v>
      </c>
      <c r="AG7096">
        <v>6</v>
      </c>
      <c r="AH7096">
        <v>0</v>
      </c>
      <c r="AI7096">
        <v>0</v>
      </c>
      <c r="AJ7096">
        <v>6</v>
      </c>
      <c r="AK7096">
        <v>0</v>
      </c>
      <c r="AL7096">
        <v>0</v>
      </c>
      <c r="AM7096">
        <v>6</v>
      </c>
      <c r="AN7096">
        <v>0</v>
      </c>
      <c r="AO7096">
        <v>0</v>
      </c>
      <c r="AP7096">
        <v>6</v>
      </c>
      <c r="AQ7096">
        <v>0</v>
      </c>
      <c r="AR7096">
        <v>0</v>
      </c>
      <c r="AS7096" s="4">
        <v>6</v>
      </c>
      <c r="AT7096">
        <v>0</v>
      </c>
      <c r="AU7096">
        <v>0</v>
      </c>
      <c r="AV7096">
        <v>6</v>
      </c>
      <c r="AW7096" s="26"/>
    </row>
    <row r="7097" spans="1:49" x14ac:dyDescent="0.2">
      <c r="A7097" s="7">
        <v>107</v>
      </c>
      <c r="B7097" s="40">
        <v>1909</v>
      </c>
      <c r="C7097" s="40"/>
      <c r="D7097" s="7">
        <v>1</v>
      </c>
      <c r="E7097" s="7">
        <v>22</v>
      </c>
      <c r="F7097" s="7">
        <v>2</v>
      </c>
      <c r="G7097" s="7">
        <v>2</v>
      </c>
      <c r="H7097" s="1">
        <v>30</v>
      </c>
      <c r="I7097" s="7">
        <v>0</v>
      </c>
      <c r="J7097" s="7">
        <v>0</v>
      </c>
      <c r="K7097" s="7">
        <v>2</v>
      </c>
      <c r="L7097" s="7">
        <v>2</v>
      </c>
      <c r="M7097" s="36">
        <v>0.4535970244035199</v>
      </c>
      <c r="N7097" s="37" t="s">
        <v>183</v>
      </c>
      <c r="O7097" s="38">
        <v>4.4092000000000002</v>
      </c>
      <c r="AW7097" s="26"/>
    </row>
    <row r="7098" spans="1:49" x14ac:dyDescent="0.2">
      <c r="A7098" s="7">
        <v>18</v>
      </c>
      <c r="B7098" s="40">
        <v>1909</v>
      </c>
      <c r="C7098" s="40"/>
      <c r="D7098" s="7">
        <v>12</v>
      </c>
      <c r="E7098" s="7">
        <v>24</v>
      </c>
      <c r="F7098" s="7">
        <v>1</v>
      </c>
      <c r="G7098" s="7">
        <v>2</v>
      </c>
      <c r="H7098" s="1">
        <v>30</v>
      </c>
      <c r="I7098" s="7">
        <v>0</v>
      </c>
      <c r="J7098" s="7">
        <v>0</v>
      </c>
      <c r="K7098" s="7">
        <v>6</v>
      </c>
      <c r="L7098" s="7">
        <v>6</v>
      </c>
      <c r="M7098" s="36">
        <v>0.4535970244035199</v>
      </c>
      <c r="N7098" s="37" t="s">
        <v>183</v>
      </c>
      <c r="O7098" s="38">
        <v>13.227600000000001</v>
      </c>
      <c r="P7098">
        <v>0</v>
      </c>
      <c r="Q7098">
        <v>0</v>
      </c>
      <c r="R7098">
        <v>6</v>
      </c>
      <c r="S7098">
        <v>0</v>
      </c>
      <c r="T7098">
        <v>0</v>
      </c>
      <c r="U7098">
        <v>6</v>
      </c>
      <c r="V7098">
        <v>0</v>
      </c>
      <c r="W7098">
        <v>0</v>
      </c>
      <c r="X7098">
        <v>6</v>
      </c>
      <c r="Y7098">
        <v>0</v>
      </c>
      <c r="Z7098">
        <v>0</v>
      </c>
      <c r="AA7098">
        <v>6</v>
      </c>
      <c r="AB7098">
        <v>0</v>
      </c>
      <c r="AC7098">
        <v>0</v>
      </c>
      <c r="AD7098">
        <v>6</v>
      </c>
      <c r="AE7098">
        <v>0</v>
      </c>
      <c r="AF7098">
        <v>0</v>
      </c>
      <c r="AG7098">
        <v>6</v>
      </c>
      <c r="AH7098">
        <v>0</v>
      </c>
      <c r="AI7098">
        <v>0</v>
      </c>
      <c r="AJ7098">
        <v>6</v>
      </c>
      <c r="AK7098">
        <v>0</v>
      </c>
      <c r="AL7098">
        <v>0</v>
      </c>
      <c r="AM7098">
        <v>6</v>
      </c>
      <c r="AN7098">
        <v>0</v>
      </c>
      <c r="AO7098">
        <v>0</v>
      </c>
      <c r="AP7098">
        <v>6</v>
      </c>
      <c r="AQ7098">
        <v>0</v>
      </c>
      <c r="AR7098">
        <v>0</v>
      </c>
      <c r="AS7098">
        <v>6</v>
      </c>
      <c r="AT7098">
        <v>0</v>
      </c>
      <c r="AU7098">
        <v>0</v>
      </c>
      <c r="AV7098">
        <v>6</v>
      </c>
      <c r="AW7098" s="26"/>
    </row>
    <row r="7099" spans="1:49" x14ac:dyDescent="0.2">
      <c r="A7099" s="7">
        <v>107</v>
      </c>
      <c r="B7099" s="40">
        <v>1910</v>
      </c>
      <c r="C7099" s="40"/>
      <c r="D7099" s="7">
        <v>1</v>
      </c>
      <c r="E7099" s="7">
        <v>22</v>
      </c>
      <c r="F7099" s="7">
        <v>2</v>
      </c>
      <c r="G7099" s="7">
        <v>2</v>
      </c>
      <c r="H7099" s="1">
        <v>30</v>
      </c>
      <c r="I7099" s="7">
        <v>0</v>
      </c>
      <c r="J7099" s="7">
        <v>0</v>
      </c>
      <c r="K7099" s="7">
        <v>2</v>
      </c>
      <c r="L7099" s="7">
        <v>2</v>
      </c>
      <c r="M7099" s="36">
        <v>0.4535970244035199</v>
      </c>
      <c r="N7099" s="37" t="s">
        <v>183</v>
      </c>
      <c r="O7099" s="38">
        <v>4.4092000000000002</v>
      </c>
      <c r="AW7099" s="26"/>
    </row>
    <row r="7100" spans="1:49" x14ac:dyDescent="0.2">
      <c r="A7100" s="7">
        <v>18</v>
      </c>
      <c r="B7100" s="40">
        <v>1910</v>
      </c>
      <c r="C7100" s="40"/>
      <c r="D7100" s="7">
        <v>12</v>
      </c>
      <c r="E7100" s="7">
        <v>24</v>
      </c>
      <c r="F7100" s="7">
        <v>1</v>
      </c>
      <c r="G7100" s="7">
        <v>2</v>
      </c>
      <c r="H7100" s="1">
        <v>30</v>
      </c>
      <c r="I7100" s="7">
        <v>0</v>
      </c>
      <c r="J7100" s="7">
        <v>0</v>
      </c>
      <c r="K7100" s="7">
        <v>5.5</v>
      </c>
      <c r="L7100" s="7">
        <v>5.5</v>
      </c>
      <c r="M7100" s="36">
        <v>0.4535970244035199</v>
      </c>
      <c r="N7100" s="37" t="s">
        <v>183</v>
      </c>
      <c r="O7100" s="38">
        <v>12.125300000000001</v>
      </c>
      <c r="P7100">
        <v>0</v>
      </c>
      <c r="Q7100">
        <v>0</v>
      </c>
      <c r="R7100">
        <v>4.5</v>
      </c>
      <c r="S7100">
        <v>0</v>
      </c>
      <c r="T7100">
        <v>0</v>
      </c>
      <c r="U7100">
        <v>4.5</v>
      </c>
      <c r="V7100">
        <v>0</v>
      </c>
      <c r="W7100">
        <v>0</v>
      </c>
      <c r="X7100">
        <v>4.5</v>
      </c>
      <c r="Y7100">
        <v>0</v>
      </c>
      <c r="Z7100">
        <v>0</v>
      </c>
      <c r="AA7100">
        <v>4.5</v>
      </c>
      <c r="AB7100">
        <v>0</v>
      </c>
      <c r="AC7100">
        <v>0</v>
      </c>
      <c r="AD7100">
        <v>4.5</v>
      </c>
      <c r="AE7100">
        <v>0</v>
      </c>
      <c r="AF7100">
        <v>0</v>
      </c>
      <c r="AG7100">
        <v>4.5</v>
      </c>
      <c r="AH7100">
        <v>0</v>
      </c>
      <c r="AI7100">
        <v>0</v>
      </c>
      <c r="AJ7100">
        <v>4.5</v>
      </c>
      <c r="AK7100">
        <v>0</v>
      </c>
      <c r="AL7100">
        <v>0</v>
      </c>
      <c r="AM7100">
        <v>4.5</v>
      </c>
      <c r="AN7100">
        <v>0</v>
      </c>
      <c r="AO7100">
        <v>0</v>
      </c>
      <c r="AP7100">
        <v>4.5</v>
      </c>
      <c r="AQ7100">
        <v>0</v>
      </c>
      <c r="AR7100">
        <v>0</v>
      </c>
      <c r="AS7100">
        <v>4.5</v>
      </c>
      <c r="AT7100">
        <v>0</v>
      </c>
      <c r="AU7100">
        <v>0</v>
      </c>
      <c r="AV7100">
        <v>4.5</v>
      </c>
      <c r="AW7100" s="26"/>
    </row>
    <row r="7101" spans="1:49" x14ac:dyDescent="0.2">
      <c r="A7101" s="7">
        <v>107</v>
      </c>
      <c r="B7101" s="40">
        <v>1911</v>
      </c>
      <c r="C7101" s="40"/>
      <c r="D7101" s="7">
        <v>1</v>
      </c>
      <c r="E7101" s="7">
        <v>22</v>
      </c>
      <c r="F7101" s="7">
        <v>2</v>
      </c>
      <c r="G7101" s="7">
        <v>2</v>
      </c>
      <c r="H7101" s="1">
        <v>30</v>
      </c>
      <c r="I7101" s="7">
        <v>0</v>
      </c>
      <c r="J7101" s="7">
        <v>0</v>
      </c>
      <c r="K7101" s="7">
        <v>2</v>
      </c>
      <c r="L7101" s="7">
        <v>2</v>
      </c>
      <c r="M7101" s="36">
        <v>0.4535970244035199</v>
      </c>
      <c r="N7101" s="37" t="s">
        <v>183</v>
      </c>
      <c r="O7101" s="38">
        <v>4.4092000000000002</v>
      </c>
      <c r="AW7101" s="26"/>
    </row>
    <row r="7102" spans="1:49" x14ac:dyDescent="0.2">
      <c r="A7102" s="7">
        <v>18</v>
      </c>
      <c r="B7102" s="40">
        <v>1911</v>
      </c>
      <c r="C7102" s="40"/>
      <c r="D7102" s="7">
        <v>12</v>
      </c>
      <c r="E7102" s="7">
        <v>24</v>
      </c>
      <c r="F7102" s="7">
        <v>1</v>
      </c>
      <c r="G7102" s="7">
        <v>2</v>
      </c>
      <c r="H7102" s="1">
        <v>30</v>
      </c>
      <c r="I7102" s="7">
        <v>0</v>
      </c>
      <c r="J7102" s="7">
        <v>0</v>
      </c>
      <c r="K7102" s="7">
        <v>4.5</v>
      </c>
      <c r="L7102" s="7">
        <v>4.5</v>
      </c>
      <c r="M7102" s="36">
        <v>0.4535970244035199</v>
      </c>
      <c r="N7102" s="37" t="s">
        <v>183</v>
      </c>
      <c r="O7102" s="38">
        <v>9.9207000000000001</v>
      </c>
      <c r="P7102">
        <v>0</v>
      </c>
      <c r="Q7102">
        <v>0</v>
      </c>
      <c r="R7102">
        <v>4.5</v>
      </c>
      <c r="S7102">
        <v>0</v>
      </c>
      <c r="T7102">
        <v>0</v>
      </c>
      <c r="U7102">
        <v>4.5</v>
      </c>
      <c r="V7102">
        <v>0</v>
      </c>
      <c r="W7102">
        <v>0</v>
      </c>
      <c r="X7102">
        <v>4.5</v>
      </c>
      <c r="Y7102">
        <v>0</v>
      </c>
      <c r="Z7102">
        <v>0</v>
      </c>
      <c r="AA7102">
        <v>4.5</v>
      </c>
      <c r="AB7102">
        <v>0</v>
      </c>
      <c r="AC7102">
        <v>0</v>
      </c>
      <c r="AD7102">
        <v>4.5</v>
      </c>
      <c r="AE7102">
        <v>0</v>
      </c>
      <c r="AF7102">
        <v>0</v>
      </c>
      <c r="AG7102">
        <v>4.5</v>
      </c>
      <c r="AH7102">
        <v>0</v>
      </c>
      <c r="AI7102">
        <v>0</v>
      </c>
      <c r="AJ7102">
        <v>4.5</v>
      </c>
      <c r="AK7102">
        <v>0</v>
      </c>
      <c r="AL7102">
        <v>0</v>
      </c>
      <c r="AM7102">
        <v>4.5</v>
      </c>
      <c r="AN7102">
        <v>0</v>
      </c>
      <c r="AO7102">
        <v>0</v>
      </c>
      <c r="AP7102">
        <v>4.5</v>
      </c>
      <c r="AQ7102">
        <v>0</v>
      </c>
      <c r="AR7102">
        <v>0</v>
      </c>
      <c r="AS7102">
        <v>4.5</v>
      </c>
      <c r="AT7102">
        <v>0</v>
      </c>
      <c r="AU7102">
        <v>0</v>
      </c>
      <c r="AV7102">
        <v>4.5</v>
      </c>
      <c r="AW7102" s="26"/>
    </row>
    <row r="7103" spans="1:49" x14ac:dyDescent="0.2">
      <c r="A7103" s="7">
        <v>111</v>
      </c>
      <c r="B7103" s="40">
        <v>1912</v>
      </c>
      <c r="C7103" s="40"/>
      <c r="D7103" s="7">
        <v>1</v>
      </c>
      <c r="E7103" s="7">
        <v>22</v>
      </c>
      <c r="F7103" s="7">
        <v>2</v>
      </c>
      <c r="G7103" s="7">
        <v>2</v>
      </c>
      <c r="H7103" s="1">
        <v>30</v>
      </c>
      <c r="I7103" s="7">
        <v>0</v>
      </c>
      <c r="J7103" s="7">
        <v>0</v>
      </c>
      <c r="K7103" s="7">
        <v>2.38</v>
      </c>
      <c r="L7103" s="7">
        <v>2.38</v>
      </c>
      <c r="M7103" s="36">
        <v>0.4535970244035199</v>
      </c>
      <c r="N7103" s="37" t="s">
        <v>183</v>
      </c>
      <c r="O7103" s="38">
        <v>5.2469479999999997</v>
      </c>
      <c r="AW7103" s="26"/>
    </row>
    <row r="7104" spans="1:49" x14ac:dyDescent="0.2">
      <c r="A7104" s="7">
        <v>18</v>
      </c>
      <c r="B7104" s="40">
        <v>1912</v>
      </c>
      <c r="C7104" s="40"/>
      <c r="D7104" s="7">
        <v>12</v>
      </c>
      <c r="E7104" s="7">
        <v>24</v>
      </c>
      <c r="F7104" s="7">
        <v>1</v>
      </c>
      <c r="G7104" s="7">
        <v>2</v>
      </c>
      <c r="H7104" s="1">
        <v>30</v>
      </c>
      <c r="I7104" s="7">
        <v>0</v>
      </c>
      <c r="J7104" s="7">
        <v>0</v>
      </c>
      <c r="K7104" s="7">
        <v>4.5</v>
      </c>
      <c r="L7104" s="7">
        <v>4.5</v>
      </c>
      <c r="M7104" s="36">
        <v>0.4535970244035199</v>
      </c>
      <c r="N7104" s="37" t="s">
        <v>183</v>
      </c>
      <c r="O7104" s="38">
        <v>9.9207000000000001</v>
      </c>
      <c r="P7104">
        <v>0</v>
      </c>
      <c r="Q7104">
        <v>0</v>
      </c>
      <c r="R7104">
        <v>4.5</v>
      </c>
      <c r="S7104">
        <v>0</v>
      </c>
      <c r="T7104">
        <v>0</v>
      </c>
      <c r="U7104">
        <v>4.5</v>
      </c>
      <c r="V7104">
        <v>0</v>
      </c>
      <c r="W7104">
        <v>0</v>
      </c>
      <c r="X7104">
        <v>4.5</v>
      </c>
      <c r="Y7104">
        <v>0</v>
      </c>
      <c r="Z7104">
        <v>0</v>
      </c>
      <c r="AA7104">
        <v>4.5</v>
      </c>
      <c r="AB7104">
        <v>0</v>
      </c>
      <c r="AC7104">
        <v>0</v>
      </c>
      <c r="AD7104">
        <v>4.5</v>
      </c>
      <c r="AE7104">
        <v>0</v>
      </c>
      <c r="AF7104">
        <v>0</v>
      </c>
      <c r="AG7104">
        <v>4.5</v>
      </c>
      <c r="AH7104">
        <v>0</v>
      </c>
      <c r="AI7104">
        <v>0</v>
      </c>
      <c r="AJ7104">
        <v>6</v>
      </c>
      <c r="AK7104">
        <v>0</v>
      </c>
      <c r="AL7104">
        <v>0</v>
      </c>
      <c r="AM7104">
        <v>6.5</v>
      </c>
      <c r="AN7104">
        <v>0</v>
      </c>
      <c r="AO7104">
        <v>0</v>
      </c>
      <c r="AP7104">
        <v>6.5</v>
      </c>
      <c r="AQ7104">
        <v>0</v>
      </c>
      <c r="AR7104">
        <v>0</v>
      </c>
      <c r="AS7104">
        <v>6.5</v>
      </c>
      <c r="AT7104">
        <v>0</v>
      </c>
      <c r="AU7104">
        <v>0</v>
      </c>
      <c r="AV7104">
        <v>6.5</v>
      </c>
      <c r="AW7104" s="26"/>
    </row>
    <row r="7105" spans="1:49" x14ac:dyDescent="0.2">
      <c r="A7105" s="7">
        <v>82</v>
      </c>
      <c r="B7105" s="40">
        <v>1913</v>
      </c>
      <c r="C7105" s="40"/>
      <c r="D7105" s="7">
        <v>1</v>
      </c>
      <c r="E7105" s="7">
        <v>22</v>
      </c>
      <c r="F7105" s="7">
        <v>2</v>
      </c>
      <c r="G7105" s="7">
        <v>2</v>
      </c>
      <c r="H7105" s="1">
        <v>30</v>
      </c>
      <c r="I7105" s="7">
        <v>0</v>
      </c>
      <c r="J7105" s="7">
        <v>0</v>
      </c>
      <c r="K7105" s="7">
        <v>2.63</v>
      </c>
      <c r="L7105" s="7">
        <v>2.63</v>
      </c>
      <c r="M7105" s="36">
        <v>0.4535970244035199</v>
      </c>
      <c r="N7105" s="37" t="s">
        <v>183</v>
      </c>
      <c r="O7105" s="38">
        <v>5.7980979999999995</v>
      </c>
      <c r="AW7105" s="26"/>
    </row>
    <row r="7106" spans="1:49" x14ac:dyDescent="0.2">
      <c r="A7106" s="7">
        <v>18</v>
      </c>
      <c r="B7106" s="40">
        <v>1913</v>
      </c>
      <c r="C7106" s="40"/>
      <c r="D7106" s="7">
        <v>12</v>
      </c>
      <c r="E7106" s="7">
        <v>24</v>
      </c>
      <c r="F7106" s="7">
        <v>1</v>
      </c>
      <c r="G7106" s="7">
        <v>2</v>
      </c>
      <c r="H7106" s="1">
        <v>30</v>
      </c>
      <c r="I7106" s="7">
        <v>0</v>
      </c>
      <c r="J7106" s="7">
        <v>0</v>
      </c>
      <c r="K7106" s="7">
        <v>6.5</v>
      </c>
      <c r="L7106" s="7">
        <v>6.5</v>
      </c>
      <c r="M7106" s="36">
        <v>0.4535970244035199</v>
      </c>
      <c r="N7106" s="37" t="s">
        <v>183</v>
      </c>
      <c r="O7106" s="38">
        <v>14.3299</v>
      </c>
      <c r="P7106">
        <v>0</v>
      </c>
      <c r="Q7106">
        <v>0</v>
      </c>
      <c r="R7106">
        <v>6.5</v>
      </c>
      <c r="S7106">
        <v>0</v>
      </c>
      <c r="T7106">
        <v>0</v>
      </c>
      <c r="U7106">
        <v>6.5</v>
      </c>
      <c r="V7106">
        <v>0</v>
      </c>
      <c r="W7106">
        <v>0</v>
      </c>
      <c r="X7106">
        <v>6.5</v>
      </c>
      <c r="Y7106">
        <v>0</v>
      </c>
      <c r="Z7106">
        <v>0</v>
      </c>
      <c r="AA7106">
        <v>6.5</v>
      </c>
      <c r="AB7106">
        <v>0</v>
      </c>
      <c r="AC7106">
        <v>0</v>
      </c>
      <c r="AD7106">
        <v>6.5</v>
      </c>
      <c r="AE7106">
        <v>0</v>
      </c>
      <c r="AF7106">
        <v>0</v>
      </c>
      <c r="AG7106">
        <v>6.5</v>
      </c>
      <c r="AH7106">
        <v>0</v>
      </c>
      <c r="AI7106">
        <v>0</v>
      </c>
      <c r="AJ7106">
        <v>6.5</v>
      </c>
      <c r="AK7106">
        <v>0</v>
      </c>
      <c r="AL7106">
        <v>0</v>
      </c>
      <c r="AM7106">
        <v>6.5</v>
      </c>
      <c r="AN7106">
        <v>0</v>
      </c>
      <c r="AO7106">
        <v>0</v>
      </c>
      <c r="AP7106">
        <v>6.5</v>
      </c>
      <c r="AQ7106">
        <v>0</v>
      </c>
      <c r="AR7106">
        <v>0</v>
      </c>
      <c r="AS7106">
        <v>6.5</v>
      </c>
      <c r="AT7106">
        <v>0</v>
      </c>
      <c r="AU7106">
        <v>0</v>
      </c>
      <c r="AV7106">
        <v>6.5</v>
      </c>
      <c r="AW7106" s="26"/>
    </row>
    <row r="7107" spans="1:49" x14ac:dyDescent="0.2">
      <c r="A7107" s="7">
        <v>59</v>
      </c>
      <c r="B7107" s="40">
        <v>1914</v>
      </c>
      <c r="C7107" s="40"/>
      <c r="D7107" s="7">
        <v>1</v>
      </c>
      <c r="E7107" s="7">
        <v>22</v>
      </c>
      <c r="F7107" s="7">
        <v>2</v>
      </c>
      <c r="G7107" s="7">
        <v>2</v>
      </c>
      <c r="H7107" s="1">
        <v>30</v>
      </c>
      <c r="I7107" s="7">
        <v>0</v>
      </c>
      <c r="J7107" s="7">
        <v>0</v>
      </c>
      <c r="K7107" s="7">
        <v>2.82</v>
      </c>
      <c r="L7107" s="7">
        <v>2.82</v>
      </c>
      <c r="M7107" s="36">
        <v>0.4535970244035199</v>
      </c>
      <c r="N7107" s="37" t="s">
        <v>183</v>
      </c>
      <c r="O7107" s="38">
        <v>6.2169720000000002</v>
      </c>
      <c r="AW7107" s="26"/>
    </row>
    <row r="7108" spans="1:49" x14ac:dyDescent="0.2">
      <c r="A7108" s="7">
        <v>10</v>
      </c>
      <c r="B7108" s="18">
        <v>1854</v>
      </c>
      <c r="C7108" s="18"/>
      <c r="D7108" s="7">
        <v>1</v>
      </c>
      <c r="E7108" s="7">
        <v>22</v>
      </c>
      <c r="F7108" s="7">
        <v>1</v>
      </c>
      <c r="G7108" s="7">
        <v>9</v>
      </c>
      <c r="H7108" s="1">
        <v>31</v>
      </c>
      <c r="I7108" s="7">
        <v>0</v>
      </c>
      <c r="J7108" s="7">
        <v>6</v>
      </c>
      <c r="K7108" s="7">
        <v>0</v>
      </c>
      <c r="L7108" s="7">
        <v>72</v>
      </c>
      <c r="M7108" s="39">
        <v>5.98752</v>
      </c>
      <c r="N7108" s="37" t="s">
        <v>183</v>
      </c>
      <c r="O7108" s="38">
        <v>12.025012025012025</v>
      </c>
      <c r="AW7108" s="26"/>
    </row>
    <row r="7109" spans="1:49" x14ac:dyDescent="0.2">
      <c r="A7109" s="7">
        <v>27</v>
      </c>
      <c r="B7109" s="18">
        <v>1855</v>
      </c>
      <c r="C7109" s="18"/>
      <c r="D7109" s="7">
        <v>1</v>
      </c>
      <c r="E7109" s="7">
        <v>22</v>
      </c>
      <c r="F7109" s="7">
        <v>1</v>
      </c>
      <c r="G7109" s="7">
        <v>9</v>
      </c>
      <c r="H7109" s="1">
        <v>31</v>
      </c>
      <c r="I7109" s="7">
        <v>0</v>
      </c>
      <c r="J7109" s="7">
        <v>5</v>
      </c>
      <c r="K7109" s="7">
        <v>0</v>
      </c>
      <c r="L7109" s="7">
        <v>60</v>
      </c>
      <c r="M7109" s="39">
        <v>5.98752</v>
      </c>
      <c r="N7109" s="37" t="s">
        <v>183</v>
      </c>
      <c r="O7109" s="38">
        <v>10.020843354176687</v>
      </c>
      <c r="AW7109" s="26"/>
    </row>
    <row r="7110" spans="1:49" x14ac:dyDescent="0.2">
      <c r="A7110" s="7">
        <v>27</v>
      </c>
      <c r="B7110" s="18">
        <v>1856</v>
      </c>
      <c r="C7110" s="18"/>
      <c r="D7110" s="7">
        <v>1</v>
      </c>
      <c r="E7110" s="7">
        <v>22</v>
      </c>
      <c r="F7110" s="7">
        <v>1</v>
      </c>
      <c r="G7110" s="7">
        <v>9</v>
      </c>
      <c r="H7110" s="1">
        <v>31</v>
      </c>
      <c r="I7110" s="7">
        <v>0</v>
      </c>
      <c r="J7110" s="7">
        <v>5</v>
      </c>
      <c r="K7110" s="7">
        <v>3</v>
      </c>
      <c r="L7110" s="7">
        <v>63</v>
      </c>
      <c r="M7110" s="39">
        <v>5.98752</v>
      </c>
      <c r="N7110" s="37" t="s">
        <v>183</v>
      </c>
      <c r="O7110" s="38">
        <v>10.521885521885523</v>
      </c>
      <c r="AW7110" s="26"/>
    </row>
    <row r="7111" spans="1:49" x14ac:dyDescent="0.2">
      <c r="A7111" s="7">
        <v>27</v>
      </c>
      <c r="B7111" s="18">
        <v>1857</v>
      </c>
      <c r="C7111" s="18"/>
      <c r="D7111" s="7">
        <v>1</v>
      </c>
      <c r="E7111" s="7">
        <v>22</v>
      </c>
      <c r="F7111" s="7">
        <v>1</v>
      </c>
      <c r="G7111" s="7">
        <v>9</v>
      </c>
      <c r="H7111" s="1">
        <v>31</v>
      </c>
      <c r="I7111" s="7">
        <v>0</v>
      </c>
      <c r="J7111" s="7">
        <v>5</v>
      </c>
      <c r="K7111" s="7">
        <v>0</v>
      </c>
      <c r="L7111" s="7">
        <v>60</v>
      </c>
      <c r="M7111" s="39">
        <v>5.98752</v>
      </c>
      <c r="N7111" s="37" t="s">
        <v>183</v>
      </c>
      <c r="O7111" s="38">
        <v>10.020843354176687</v>
      </c>
      <c r="AW7111" s="26"/>
    </row>
    <row r="7112" spans="1:49" x14ac:dyDescent="0.2">
      <c r="A7112" s="7">
        <v>27</v>
      </c>
      <c r="B7112" s="18">
        <v>1858</v>
      </c>
      <c r="C7112" s="18"/>
      <c r="D7112" s="7">
        <v>1</v>
      </c>
      <c r="E7112" s="7">
        <v>22</v>
      </c>
      <c r="F7112" s="7">
        <v>1</v>
      </c>
      <c r="G7112" s="7">
        <v>9</v>
      </c>
      <c r="H7112" s="1">
        <v>31</v>
      </c>
      <c r="I7112" s="7">
        <v>0</v>
      </c>
      <c r="J7112" s="7">
        <v>4</v>
      </c>
      <c r="K7112" s="7">
        <v>0</v>
      </c>
      <c r="L7112" s="7">
        <v>48</v>
      </c>
      <c r="M7112" s="39">
        <v>5.98752</v>
      </c>
      <c r="N7112" s="37" t="s">
        <v>183</v>
      </c>
      <c r="O7112" s="38">
        <v>8.0166746833413498</v>
      </c>
      <c r="AW7112" s="26"/>
    </row>
    <row r="7113" spans="1:49" x14ac:dyDescent="0.2">
      <c r="A7113" s="7">
        <v>27</v>
      </c>
      <c r="B7113" s="18">
        <v>1859</v>
      </c>
      <c r="C7113" s="18"/>
      <c r="D7113" s="7">
        <v>1</v>
      </c>
      <c r="E7113" s="7">
        <v>22</v>
      </c>
      <c r="F7113" s="7">
        <v>1</v>
      </c>
      <c r="G7113" s="7">
        <v>9</v>
      </c>
      <c r="H7113" s="1">
        <v>31</v>
      </c>
      <c r="I7113" s="7">
        <v>0</v>
      </c>
      <c r="J7113" s="7">
        <v>4</v>
      </c>
      <c r="K7113" s="7">
        <v>6</v>
      </c>
      <c r="L7113" s="7">
        <v>54</v>
      </c>
      <c r="M7113" s="39">
        <v>5.98752</v>
      </c>
      <c r="N7113" s="37" t="s">
        <v>183</v>
      </c>
      <c r="O7113" s="38">
        <v>9.0187590187590185</v>
      </c>
      <c r="AW7113" s="26"/>
    </row>
    <row r="7114" spans="1:49" x14ac:dyDescent="0.2">
      <c r="A7114" s="7">
        <v>30</v>
      </c>
      <c r="B7114" s="40">
        <v>1860</v>
      </c>
      <c r="C7114" s="40"/>
      <c r="D7114" s="7">
        <v>1</v>
      </c>
      <c r="E7114" s="7">
        <v>22</v>
      </c>
      <c r="F7114" s="7">
        <v>1</v>
      </c>
      <c r="G7114" s="7">
        <v>9</v>
      </c>
      <c r="H7114" s="1">
        <v>31</v>
      </c>
      <c r="I7114" s="7">
        <v>0</v>
      </c>
      <c r="J7114" s="7">
        <v>4</v>
      </c>
      <c r="K7114" s="7">
        <v>3</v>
      </c>
      <c r="L7114" s="7">
        <v>51</v>
      </c>
      <c r="M7114" s="39">
        <v>5.98752</v>
      </c>
      <c r="N7114" s="37" t="s">
        <v>183</v>
      </c>
      <c r="O7114" s="38">
        <v>8.5177168510501851</v>
      </c>
      <c r="AW7114" s="26"/>
    </row>
    <row r="7115" spans="1:49" x14ac:dyDescent="0.2">
      <c r="A7115" s="7">
        <v>30</v>
      </c>
      <c r="B7115" s="40">
        <v>1861</v>
      </c>
      <c r="C7115" s="40"/>
      <c r="D7115" s="7">
        <v>1</v>
      </c>
      <c r="E7115" s="7">
        <v>22</v>
      </c>
      <c r="F7115" s="7">
        <v>1</v>
      </c>
      <c r="G7115" s="7">
        <v>9</v>
      </c>
      <c r="H7115" s="1">
        <v>31</v>
      </c>
      <c r="I7115" s="7">
        <v>0</v>
      </c>
      <c r="J7115" s="7">
        <v>3</v>
      </c>
      <c r="K7115" s="7">
        <v>10.5</v>
      </c>
      <c r="L7115" s="7">
        <v>46.5</v>
      </c>
      <c r="M7115" s="39">
        <v>5.98752</v>
      </c>
      <c r="N7115" s="37" t="s">
        <v>183</v>
      </c>
      <c r="O7115" s="38">
        <v>7.7661535994869331</v>
      </c>
      <c r="AW7115" s="26"/>
    </row>
    <row r="7116" spans="1:49" x14ac:dyDescent="0.2">
      <c r="A7116" s="7">
        <v>58</v>
      </c>
      <c r="B7116" s="40">
        <v>1861</v>
      </c>
      <c r="C7116" s="40"/>
      <c r="D7116" s="7">
        <v>3</v>
      </c>
      <c r="E7116" s="7">
        <v>22</v>
      </c>
      <c r="F7116" s="7">
        <v>1</v>
      </c>
      <c r="G7116" s="7">
        <v>9</v>
      </c>
      <c r="H7116" s="1">
        <v>31</v>
      </c>
      <c r="I7116" s="7">
        <v>0</v>
      </c>
      <c r="J7116" s="7">
        <v>3</v>
      </c>
      <c r="K7116" s="40">
        <v>9</v>
      </c>
      <c r="L7116" s="7">
        <v>45</v>
      </c>
      <c r="M7116" s="39">
        <v>5.98752</v>
      </c>
      <c r="N7116" s="37" t="s">
        <v>183</v>
      </c>
      <c r="O7116" s="38">
        <v>7.5156325156325154</v>
      </c>
      <c r="P7116">
        <v>0</v>
      </c>
      <c r="Q7116">
        <v>3</v>
      </c>
      <c r="R7116">
        <v>3</v>
      </c>
      <c r="S7116">
        <v>0</v>
      </c>
      <c r="T7116">
        <v>3</v>
      </c>
      <c r="U7116">
        <v>10</v>
      </c>
      <c r="AW7116" s="26"/>
    </row>
    <row r="7117" spans="1:49" x14ac:dyDescent="0.2">
      <c r="A7117" s="7">
        <v>30</v>
      </c>
      <c r="B7117" s="40">
        <v>1862</v>
      </c>
      <c r="C7117" s="40"/>
      <c r="D7117" s="7">
        <v>1</v>
      </c>
      <c r="E7117" s="7">
        <v>22</v>
      </c>
      <c r="F7117" s="7">
        <v>1</v>
      </c>
      <c r="G7117" s="7">
        <v>9</v>
      </c>
      <c r="H7117" s="1">
        <v>31</v>
      </c>
      <c r="I7117" s="7">
        <v>0</v>
      </c>
      <c r="J7117" s="7">
        <v>4</v>
      </c>
      <c r="K7117" s="7">
        <v>1.5</v>
      </c>
      <c r="L7117" s="7">
        <v>49.5</v>
      </c>
      <c r="M7117" s="39">
        <v>5.98752</v>
      </c>
      <c r="N7117" s="37" t="s">
        <v>183</v>
      </c>
      <c r="O7117" s="38">
        <v>8.2671957671957674</v>
      </c>
      <c r="AW7117" s="26"/>
    </row>
    <row r="7118" spans="1:49" x14ac:dyDescent="0.2">
      <c r="A7118" s="7">
        <v>30</v>
      </c>
      <c r="B7118" s="40">
        <v>1863</v>
      </c>
      <c r="C7118" s="40"/>
      <c r="D7118" s="7">
        <v>1</v>
      </c>
      <c r="E7118" s="7">
        <v>22</v>
      </c>
      <c r="F7118" s="7">
        <v>1</v>
      </c>
      <c r="G7118" s="7">
        <v>9</v>
      </c>
      <c r="H7118" s="1">
        <v>31</v>
      </c>
      <c r="I7118" s="7">
        <v>0</v>
      </c>
      <c r="J7118" s="7">
        <v>4</v>
      </c>
      <c r="K7118" s="7">
        <v>0</v>
      </c>
      <c r="L7118" s="7">
        <v>48</v>
      </c>
      <c r="M7118" s="39">
        <v>5.98752</v>
      </c>
      <c r="N7118" s="37" t="s">
        <v>183</v>
      </c>
      <c r="O7118" s="38">
        <v>8.0166746833413498</v>
      </c>
      <c r="AW7118" s="26"/>
    </row>
    <row r="7119" spans="1:49" x14ac:dyDescent="0.2">
      <c r="A7119" s="7">
        <v>30</v>
      </c>
      <c r="B7119" s="40">
        <v>1864</v>
      </c>
      <c r="C7119" s="40"/>
      <c r="D7119" s="7">
        <v>1</v>
      </c>
      <c r="E7119" s="7">
        <v>22</v>
      </c>
      <c r="F7119" s="7">
        <v>1</v>
      </c>
      <c r="G7119" s="7">
        <v>9</v>
      </c>
      <c r="H7119" s="1">
        <v>31</v>
      </c>
      <c r="I7119" s="7">
        <v>0</v>
      </c>
      <c r="J7119" s="7">
        <v>4</v>
      </c>
      <c r="K7119" s="7">
        <v>0</v>
      </c>
      <c r="L7119" s="7">
        <v>48</v>
      </c>
      <c r="M7119" s="39">
        <v>5.98752</v>
      </c>
      <c r="N7119" s="37" t="s">
        <v>183</v>
      </c>
      <c r="O7119" s="38">
        <v>8.0166746833413498</v>
      </c>
      <c r="AW7119" s="26"/>
    </row>
    <row r="7120" spans="1:49" x14ac:dyDescent="0.2">
      <c r="A7120" s="7">
        <v>30</v>
      </c>
      <c r="B7120" s="40">
        <v>1865</v>
      </c>
      <c r="C7120" s="40"/>
      <c r="D7120" s="7">
        <v>1</v>
      </c>
      <c r="E7120" s="7">
        <v>22</v>
      </c>
      <c r="F7120" s="7">
        <v>1</v>
      </c>
      <c r="G7120" s="7">
        <v>9</v>
      </c>
      <c r="H7120" s="1">
        <v>31</v>
      </c>
      <c r="I7120" s="7">
        <v>0</v>
      </c>
      <c r="J7120" s="7">
        <v>4</v>
      </c>
      <c r="K7120" s="7">
        <v>0</v>
      </c>
      <c r="L7120" s="7">
        <v>48</v>
      </c>
      <c r="M7120" s="39">
        <v>5.98752</v>
      </c>
      <c r="N7120" s="37" t="s">
        <v>183</v>
      </c>
      <c r="O7120" s="38">
        <v>8.0166746833413498</v>
      </c>
      <c r="AW7120" s="26"/>
    </row>
    <row r="7121" spans="1:49" x14ac:dyDescent="0.2">
      <c r="A7121" s="7">
        <v>30</v>
      </c>
      <c r="B7121" s="40">
        <v>1866</v>
      </c>
      <c r="C7121" s="40"/>
      <c r="D7121" s="7">
        <v>1</v>
      </c>
      <c r="E7121" s="7">
        <v>22</v>
      </c>
      <c r="F7121" s="7">
        <v>1</v>
      </c>
      <c r="G7121" s="7">
        <v>9</v>
      </c>
      <c r="H7121" s="1">
        <v>31</v>
      </c>
      <c r="I7121" s="7">
        <v>0</v>
      </c>
      <c r="J7121" s="7">
        <v>3</v>
      </c>
      <c r="K7121" s="7">
        <v>6</v>
      </c>
      <c r="L7121" s="7">
        <v>42</v>
      </c>
      <c r="M7121" s="39">
        <v>5.98752</v>
      </c>
      <c r="N7121" s="37" t="s">
        <v>183</v>
      </c>
      <c r="O7121" s="38">
        <v>7.0145903479236811</v>
      </c>
      <c r="AW7121" s="26"/>
    </row>
    <row r="7122" spans="1:49" x14ac:dyDescent="0.2">
      <c r="A7122" s="7">
        <v>30</v>
      </c>
      <c r="B7122" s="40">
        <v>1867</v>
      </c>
      <c r="C7122" s="40"/>
      <c r="D7122" s="7">
        <v>1</v>
      </c>
      <c r="E7122" s="7">
        <v>22</v>
      </c>
      <c r="F7122" s="7">
        <v>1</v>
      </c>
      <c r="G7122" s="7">
        <v>9</v>
      </c>
      <c r="H7122" s="1">
        <v>31</v>
      </c>
      <c r="I7122" s="7">
        <v>0</v>
      </c>
      <c r="J7122" s="7">
        <v>3</v>
      </c>
      <c r="K7122" s="7">
        <v>3</v>
      </c>
      <c r="L7122" s="7">
        <v>39</v>
      </c>
      <c r="M7122" s="39">
        <v>5.98752</v>
      </c>
      <c r="N7122" s="37" t="s">
        <v>183</v>
      </c>
      <c r="O7122" s="38">
        <v>6.5135481802148467</v>
      </c>
      <c r="AW7122" s="26"/>
    </row>
    <row r="7123" spans="1:49" x14ac:dyDescent="0.2">
      <c r="A7123" s="7">
        <v>30</v>
      </c>
      <c r="B7123" s="40">
        <v>1868</v>
      </c>
      <c r="C7123" s="40"/>
      <c r="D7123" s="7">
        <v>1</v>
      </c>
      <c r="E7123" s="7">
        <v>22</v>
      </c>
      <c r="F7123" s="7">
        <v>1</v>
      </c>
      <c r="G7123" s="7">
        <v>9</v>
      </c>
      <c r="H7123" s="1">
        <v>31</v>
      </c>
      <c r="I7123" s="7">
        <v>0</v>
      </c>
      <c r="J7123" s="7">
        <v>3</v>
      </c>
      <c r="K7123" s="7">
        <v>9</v>
      </c>
      <c r="L7123" s="7">
        <v>45</v>
      </c>
      <c r="M7123" s="39">
        <v>5.98752</v>
      </c>
      <c r="N7123" s="37" t="s">
        <v>183</v>
      </c>
      <c r="O7123" s="38">
        <v>7.5156325156325154</v>
      </c>
      <c r="AW7123" s="26"/>
    </row>
    <row r="7124" spans="1:49" x14ac:dyDescent="0.2">
      <c r="A7124" s="7">
        <v>30</v>
      </c>
      <c r="B7124" s="40">
        <v>1869</v>
      </c>
      <c r="C7124" s="40"/>
      <c r="D7124" s="7">
        <v>1</v>
      </c>
      <c r="E7124" s="7">
        <v>22</v>
      </c>
      <c r="F7124" s="7">
        <v>1</v>
      </c>
      <c r="G7124" s="7">
        <v>9</v>
      </c>
      <c r="H7124" s="1">
        <v>31</v>
      </c>
      <c r="I7124" s="7">
        <v>0</v>
      </c>
      <c r="J7124" s="7">
        <v>3</v>
      </c>
      <c r="K7124" s="7">
        <v>0</v>
      </c>
      <c r="L7124" s="7">
        <v>36</v>
      </c>
      <c r="M7124" s="39">
        <v>5.98752</v>
      </c>
      <c r="N7124" s="37" t="s">
        <v>183</v>
      </c>
      <c r="O7124" s="38">
        <v>6.0125060125060124</v>
      </c>
      <c r="AW7124" s="26"/>
    </row>
    <row r="7125" spans="1:49" x14ac:dyDescent="0.2">
      <c r="A7125" s="7">
        <v>30</v>
      </c>
      <c r="B7125" s="40">
        <v>1870</v>
      </c>
      <c r="C7125" s="40"/>
      <c r="D7125" s="7">
        <v>1</v>
      </c>
      <c r="E7125" s="7">
        <v>22</v>
      </c>
      <c r="F7125" s="7">
        <v>1</v>
      </c>
      <c r="G7125" s="7">
        <v>9</v>
      </c>
      <c r="H7125" s="1">
        <v>31</v>
      </c>
      <c r="I7125" s="7">
        <v>0</v>
      </c>
      <c r="J7125" s="7">
        <v>3</v>
      </c>
      <c r="K7125" s="7">
        <v>0</v>
      </c>
      <c r="L7125" s="7">
        <v>36</v>
      </c>
      <c r="M7125" s="39">
        <v>5.98752</v>
      </c>
      <c r="N7125" s="37" t="s">
        <v>183</v>
      </c>
      <c r="O7125" s="38">
        <v>6.0125060125060124</v>
      </c>
      <c r="AW7125" s="26"/>
    </row>
    <row r="7126" spans="1:49" x14ac:dyDescent="0.2">
      <c r="A7126" s="7">
        <v>30</v>
      </c>
      <c r="B7126" s="40">
        <v>1871</v>
      </c>
      <c r="C7126" s="40"/>
      <c r="D7126" s="7">
        <v>1</v>
      </c>
      <c r="E7126" s="7">
        <v>22</v>
      </c>
      <c r="F7126" s="7">
        <v>1</v>
      </c>
      <c r="G7126" s="7">
        <v>9</v>
      </c>
      <c r="H7126" s="1">
        <v>31</v>
      </c>
      <c r="I7126" s="7">
        <v>0</v>
      </c>
      <c r="J7126" s="7">
        <v>2</v>
      </c>
      <c r="K7126" s="7">
        <v>3</v>
      </c>
      <c r="L7126" s="7">
        <v>27</v>
      </c>
      <c r="M7126" s="39">
        <v>5.98752</v>
      </c>
      <c r="N7126" s="37" t="s">
        <v>183</v>
      </c>
      <c r="O7126" s="38">
        <v>4.5093795093795093</v>
      </c>
      <c r="AW7126" s="26"/>
    </row>
    <row r="7127" spans="1:49" x14ac:dyDescent="0.2">
      <c r="A7127" s="7">
        <v>30</v>
      </c>
      <c r="B7127" s="40">
        <v>1872</v>
      </c>
      <c r="C7127" s="40"/>
      <c r="D7127" s="7">
        <v>1</v>
      </c>
      <c r="E7127" s="7">
        <v>22</v>
      </c>
      <c r="F7127" s="7">
        <v>1</v>
      </c>
      <c r="G7127" s="7">
        <v>9</v>
      </c>
      <c r="H7127" s="1">
        <v>31</v>
      </c>
      <c r="I7127" s="7">
        <v>0</v>
      </c>
      <c r="J7127" s="7">
        <v>2</v>
      </c>
      <c r="K7127" s="7">
        <v>3</v>
      </c>
      <c r="L7127" s="7">
        <v>27</v>
      </c>
      <c r="M7127" s="39">
        <v>5.98752</v>
      </c>
      <c r="N7127" s="37" t="s">
        <v>183</v>
      </c>
      <c r="O7127" s="38">
        <v>4.5093795093795093</v>
      </c>
      <c r="AW7127" s="26"/>
    </row>
    <row r="7128" spans="1:49" x14ac:dyDescent="0.2">
      <c r="A7128" s="7">
        <v>30</v>
      </c>
      <c r="B7128" s="40">
        <v>1873</v>
      </c>
      <c r="C7128" s="40"/>
      <c r="D7128" s="7">
        <v>1</v>
      </c>
      <c r="E7128" s="7">
        <v>22</v>
      </c>
      <c r="F7128" s="7">
        <v>1</v>
      </c>
      <c r="G7128" s="7">
        <v>9</v>
      </c>
      <c r="H7128" s="1">
        <v>31</v>
      </c>
      <c r="I7128" s="7">
        <v>0</v>
      </c>
      <c r="J7128" s="7">
        <v>2</v>
      </c>
      <c r="K7128" s="7">
        <v>6</v>
      </c>
      <c r="L7128" s="7">
        <v>30</v>
      </c>
      <c r="M7128" s="39">
        <v>5.98752</v>
      </c>
      <c r="N7128" s="37" t="s">
        <v>183</v>
      </c>
      <c r="O7128" s="38">
        <v>5.0104216770883436</v>
      </c>
      <c r="AW7128" s="26"/>
    </row>
    <row r="7129" spans="1:49" x14ac:dyDescent="0.2">
      <c r="A7129" s="7">
        <v>30</v>
      </c>
      <c r="B7129" s="40">
        <v>1874</v>
      </c>
      <c r="C7129" s="40"/>
      <c r="D7129" s="7">
        <v>1</v>
      </c>
      <c r="E7129" s="7">
        <v>22</v>
      </c>
      <c r="F7129" s="7">
        <v>1</v>
      </c>
      <c r="G7129" s="7">
        <v>9</v>
      </c>
      <c r="H7129" s="1">
        <v>31</v>
      </c>
      <c r="I7129" s="7">
        <v>0</v>
      </c>
      <c r="J7129" s="7">
        <v>2</v>
      </c>
      <c r="K7129" s="7">
        <v>6</v>
      </c>
      <c r="L7129" s="7">
        <v>30</v>
      </c>
      <c r="M7129" s="39">
        <v>5.98752</v>
      </c>
      <c r="N7129" s="37" t="s">
        <v>183</v>
      </c>
      <c r="O7129" s="38">
        <v>5.0104216770883436</v>
      </c>
      <c r="AW7129" s="26"/>
    </row>
    <row r="7130" spans="1:49" x14ac:dyDescent="0.2">
      <c r="A7130" s="7">
        <v>12</v>
      </c>
      <c r="B7130" s="40">
        <v>1876</v>
      </c>
      <c r="C7130" s="40"/>
      <c r="D7130" s="7">
        <v>1</v>
      </c>
      <c r="E7130" s="7">
        <v>22</v>
      </c>
      <c r="F7130" s="7">
        <v>1</v>
      </c>
      <c r="G7130" s="7">
        <v>9</v>
      </c>
      <c r="H7130" s="1">
        <v>31</v>
      </c>
      <c r="I7130" s="7">
        <v>0</v>
      </c>
      <c r="J7130" s="7">
        <v>2</v>
      </c>
      <c r="K7130" s="7">
        <v>3</v>
      </c>
      <c r="L7130" s="7">
        <v>27</v>
      </c>
      <c r="M7130" s="39">
        <v>5.98752</v>
      </c>
      <c r="N7130" s="37" t="s">
        <v>183</v>
      </c>
      <c r="O7130" s="38">
        <v>4.5093795093795093</v>
      </c>
      <c r="AW7130" s="26"/>
    </row>
    <row r="7131" spans="1:49" x14ac:dyDescent="0.2">
      <c r="A7131" s="7">
        <v>34</v>
      </c>
      <c r="B7131" s="40">
        <v>1877</v>
      </c>
      <c r="C7131" s="40"/>
      <c r="D7131" s="7">
        <v>1</v>
      </c>
      <c r="E7131" s="7">
        <v>22</v>
      </c>
      <c r="F7131" s="7">
        <v>1</v>
      </c>
      <c r="G7131" s="7">
        <v>9</v>
      </c>
      <c r="H7131" s="1">
        <v>31</v>
      </c>
      <c r="I7131" s="7">
        <v>0</v>
      </c>
      <c r="J7131" s="7">
        <v>2</v>
      </c>
      <c r="K7131" s="7">
        <v>3</v>
      </c>
      <c r="L7131" s="7">
        <v>27</v>
      </c>
      <c r="M7131" s="39">
        <v>5.98752</v>
      </c>
      <c r="N7131" s="37" t="s">
        <v>183</v>
      </c>
      <c r="O7131" s="38">
        <v>4.5093795093795093</v>
      </c>
      <c r="AW7131" s="26"/>
    </row>
    <row r="7132" spans="1:49" x14ac:dyDescent="0.2">
      <c r="A7132" s="7">
        <v>34</v>
      </c>
      <c r="B7132" s="40">
        <v>1878</v>
      </c>
      <c r="C7132" s="40"/>
      <c r="D7132" s="7">
        <v>1</v>
      </c>
      <c r="E7132" s="7">
        <v>22</v>
      </c>
      <c r="F7132" s="7">
        <v>1</v>
      </c>
      <c r="G7132" s="7">
        <v>9</v>
      </c>
      <c r="H7132" s="1">
        <v>31</v>
      </c>
      <c r="I7132" s="7">
        <v>0</v>
      </c>
      <c r="J7132" s="7">
        <v>3</v>
      </c>
      <c r="K7132" s="7">
        <v>0</v>
      </c>
      <c r="L7132" s="7">
        <v>36</v>
      </c>
      <c r="M7132" s="39">
        <v>5.98752</v>
      </c>
      <c r="N7132" s="37" t="s">
        <v>183</v>
      </c>
      <c r="O7132" s="38">
        <v>6.0125060125060124</v>
      </c>
      <c r="AW7132" s="26"/>
    </row>
    <row r="7133" spans="1:49" x14ac:dyDescent="0.2">
      <c r="A7133" s="7">
        <v>12</v>
      </c>
      <c r="B7133" s="40">
        <v>1879</v>
      </c>
      <c r="C7133" s="40"/>
      <c r="D7133" s="7">
        <v>1</v>
      </c>
      <c r="E7133" s="7">
        <v>22</v>
      </c>
      <c r="F7133" s="7">
        <v>1</v>
      </c>
      <c r="G7133" s="7">
        <v>9</v>
      </c>
      <c r="H7133" s="1">
        <v>31</v>
      </c>
      <c r="I7133" s="7">
        <v>0</v>
      </c>
      <c r="J7133" s="7">
        <v>2</v>
      </c>
      <c r="K7133" s="7">
        <v>5</v>
      </c>
      <c r="L7133" s="7">
        <v>29</v>
      </c>
      <c r="M7133" s="39">
        <v>5.98752</v>
      </c>
      <c r="N7133" s="37" t="s">
        <v>183</v>
      </c>
      <c r="O7133" s="38">
        <v>4.8434076211853991</v>
      </c>
      <c r="AW7133" s="26"/>
    </row>
    <row r="7134" spans="1:49" x14ac:dyDescent="0.2">
      <c r="A7134" s="7">
        <v>34</v>
      </c>
      <c r="B7134" s="40">
        <v>1880</v>
      </c>
      <c r="C7134" s="40"/>
      <c r="D7134" s="7">
        <v>1</v>
      </c>
      <c r="E7134" s="7">
        <v>22</v>
      </c>
      <c r="F7134" s="7">
        <v>1</v>
      </c>
      <c r="G7134" s="7">
        <v>9</v>
      </c>
      <c r="H7134" s="1">
        <v>31</v>
      </c>
      <c r="I7134" s="7">
        <v>0</v>
      </c>
      <c r="J7134" s="7">
        <v>2</v>
      </c>
      <c r="K7134" s="7">
        <v>9</v>
      </c>
      <c r="L7134" s="7">
        <v>33</v>
      </c>
      <c r="M7134" s="39">
        <v>5.98752</v>
      </c>
      <c r="N7134" s="37" t="s">
        <v>183</v>
      </c>
      <c r="O7134" s="38">
        <v>5.511463844797178</v>
      </c>
      <c r="AW7134" s="26"/>
    </row>
    <row r="7135" spans="1:49" x14ac:dyDescent="0.2">
      <c r="A7135" s="7">
        <v>35</v>
      </c>
      <c r="B7135" s="40">
        <v>1881</v>
      </c>
      <c r="C7135" s="40"/>
      <c r="D7135" s="7">
        <v>1</v>
      </c>
      <c r="E7135" s="7">
        <v>22</v>
      </c>
      <c r="F7135" s="7">
        <v>1</v>
      </c>
      <c r="G7135" s="7">
        <v>9</v>
      </c>
      <c r="H7135" s="1">
        <v>31</v>
      </c>
      <c r="I7135" s="7">
        <v>0</v>
      </c>
      <c r="J7135" s="7">
        <v>2</v>
      </c>
      <c r="K7135" s="7">
        <v>9</v>
      </c>
      <c r="L7135" s="7">
        <v>33</v>
      </c>
      <c r="M7135" s="39">
        <v>5.98752</v>
      </c>
      <c r="N7135" s="37" t="s">
        <v>183</v>
      </c>
      <c r="O7135" s="38">
        <v>5.511463844797178</v>
      </c>
      <c r="AW7135" s="26"/>
    </row>
    <row r="7136" spans="1:49" x14ac:dyDescent="0.2">
      <c r="A7136" s="7">
        <v>9</v>
      </c>
      <c r="B7136" s="40">
        <v>1881</v>
      </c>
      <c r="C7136" s="40"/>
      <c r="D7136" s="7">
        <v>1</v>
      </c>
      <c r="E7136" s="7">
        <v>24</v>
      </c>
      <c r="F7136" s="7">
        <v>1</v>
      </c>
      <c r="G7136" s="7">
        <v>9</v>
      </c>
      <c r="H7136" s="1">
        <v>31</v>
      </c>
      <c r="I7136" s="7">
        <v>0</v>
      </c>
      <c r="J7136" s="7">
        <v>2</v>
      </c>
      <c r="K7136" s="7">
        <v>3</v>
      </c>
      <c r="L7136" s="7">
        <v>27</v>
      </c>
      <c r="M7136" s="39">
        <v>5.98752</v>
      </c>
      <c r="N7136" s="37" t="s">
        <v>183</v>
      </c>
      <c r="O7136" s="38">
        <v>4.5093795093795093</v>
      </c>
      <c r="AW7136" s="26"/>
    </row>
    <row r="7137" spans="1:49" x14ac:dyDescent="0.2">
      <c r="A7137" s="7">
        <v>35</v>
      </c>
      <c r="B7137" s="40">
        <v>1882</v>
      </c>
      <c r="C7137" s="40"/>
      <c r="D7137" s="7">
        <v>1</v>
      </c>
      <c r="E7137" s="7">
        <v>22</v>
      </c>
      <c r="F7137" s="7">
        <v>1</v>
      </c>
      <c r="G7137" s="7">
        <v>9</v>
      </c>
      <c r="H7137" s="1">
        <v>31</v>
      </c>
      <c r="I7137" s="7">
        <v>0</v>
      </c>
      <c r="J7137" s="7">
        <v>2</v>
      </c>
      <c r="K7137" s="7">
        <v>9</v>
      </c>
      <c r="L7137" s="7">
        <v>33</v>
      </c>
      <c r="M7137" s="39">
        <v>5.98752</v>
      </c>
      <c r="N7137" s="37" t="s">
        <v>183</v>
      </c>
      <c r="O7137" s="38">
        <v>5.511463844797178</v>
      </c>
      <c r="AW7137" s="26"/>
    </row>
    <row r="7138" spans="1:49" x14ac:dyDescent="0.2">
      <c r="A7138" s="7">
        <v>9</v>
      </c>
      <c r="B7138" s="40">
        <v>1882</v>
      </c>
      <c r="C7138" s="40"/>
      <c r="D7138" s="7">
        <v>6</v>
      </c>
      <c r="E7138" s="7">
        <v>24</v>
      </c>
      <c r="F7138" s="7">
        <v>1</v>
      </c>
      <c r="G7138" s="7">
        <v>9</v>
      </c>
      <c r="H7138" s="1">
        <v>31</v>
      </c>
      <c r="I7138" s="7">
        <v>0</v>
      </c>
      <c r="J7138" s="7">
        <v>2</v>
      </c>
      <c r="K7138" s="7">
        <v>0</v>
      </c>
      <c r="L7138" s="7">
        <v>24</v>
      </c>
      <c r="M7138" s="39">
        <v>5.98752</v>
      </c>
      <c r="N7138" s="37" t="s">
        <v>183</v>
      </c>
      <c r="O7138" s="38">
        <v>4.0083373416706749</v>
      </c>
      <c r="P7138">
        <v>0</v>
      </c>
      <c r="Q7138">
        <v>2</v>
      </c>
      <c r="R7138">
        <v>3</v>
      </c>
      <c r="S7138">
        <v>0</v>
      </c>
      <c r="T7138">
        <v>2</v>
      </c>
      <c r="U7138">
        <v>0</v>
      </c>
      <c r="V7138">
        <v>0</v>
      </c>
      <c r="W7138">
        <v>2</v>
      </c>
      <c r="X7138">
        <v>9</v>
      </c>
      <c r="Y7138">
        <v>0</v>
      </c>
      <c r="Z7138">
        <v>2</v>
      </c>
      <c r="AA7138">
        <v>9</v>
      </c>
      <c r="AB7138">
        <v>0</v>
      </c>
      <c r="AC7138">
        <v>2</v>
      </c>
      <c r="AD7138">
        <v>9</v>
      </c>
      <c r="AW7138" s="26"/>
    </row>
    <row r="7139" spans="1:49" x14ac:dyDescent="0.2">
      <c r="A7139" s="7">
        <v>35</v>
      </c>
      <c r="B7139" s="40">
        <v>1883</v>
      </c>
      <c r="C7139" s="40"/>
      <c r="D7139" s="7">
        <v>1</v>
      </c>
      <c r="E7139" s="7">
        <v>22</v>
      </c>
      <c r="F7139" s="7">
        <v>1</v>
      </c>
      <c r="G7139" s="7">
        <v>9</v>
      </c>
      <c r="H7139" s="1">
        <v>31</v>
      </c>
      <c r="I7139" s="7">
        <v>0</v>
      </c>
      <c r="J7139" s="7">
        <v>2</v>
      </c>
      <c r="K7139" s="7">
        <v>9</v>
      </c>
      <c r="L7139" s="7">
        <v>33</v>
      </c>
      <c r="M7139" s="39">
        <v>5.98752</v>
      </c>
      <c r="N7139" s="37" t="s">
        <v>183</v>
      </c>
      <c r="O7139" s="38">
        <v>5.511463844797178</v>
      </c>
      <c r="AW7139" s="26"/>
    </row>
    <row r="7140" spans="1:49" x14ac:dyDescent="0.2">
      <c r="A7140" s="7">
        <v>9</v>
      </c>
      <c r="B7140" s="40">
        <v>1883</v>
      </c>
      <c r="C7140" s="40"/>
      <c r="D7140" s="7">
        <v>6</v>
      </c>
      <c r="E7140" s="7">
        <v>24</v>
      </c>
      <c r="F7140" s="7">
        <v>1</v>
      </c>
      <c r="G7140" s="7">
        <v>9</v>
      </c>
      <c r="H7140" s="1">
        <v>31</v>
      </c>
      <c r="I7140" s="7">
        <v>0</v>
      </c>
      <c r="J7140" s="7">
        <v>2</v>
      </c>
      <c r="K7140" s="7">
        <v>6</v>
      </c>
      <c r="L7140" s="7">
        <v>30</v>
      </c>
      <c r="M7140" s="39">
        <v>5.98752</v>
      </c>
      <c r="N7140" s="37" t="s">
        <v>183</v>
      </c>
      <c r="O7140" s="38">
        <v>5.0104216770883436</v>
      </c>
      <c r="P7140">
        <v>0</v>
      </c>
      <c r="Q7140">
        <v>3</v>
      </c>
      <c r="R7140">
        <v>0</v>
      </c>
      <c r="S7140">
        <v>0</v>
      </c>
      <c r="T7140">
        <v>3</v>
      </c>
      <c r="U7140">
        <v>4.5</v>
      </c>
      <c r="V7140">
        <v>0</v>
      </c>
      <c r="W7140">
        <v>3</v>
      </c>
      <c r="X7140">
        <v>4.5</v>
      </c>
      <c r="Y7140">
        <v>0</v>
      </c>
      <c r="Z7140">
        <v>0</v>
      </c>
      <c r="AA7140">
        <v>4.5</v>
      </c>
      <c r="AB7140">
        <v>0</v>
      </c>
      <c r="AC7140">
        <v>2</v>
      </c>
      <c r="AD7140">
        <v>10.5</v>
      </c>
      <c r="AW7140" s="26"/>
    </row>
    <row r="7141" spans="1:49" x14ac:dyDescent="0.2">
      <c r="A7141" s="7">
        <v>12</v>
      </c>
      <c r="B7141" s="40">
        <v>1884</v>
      </c>
      <c r="C7141" s="40"/>
      <c r="D7141" s="7">
        <v>1</v>
      </c>
      <c r="E7141" s="7">
        <v>22</v>
      </c>
      <c r="F7141" s="7">
        <v>1</v>
      </c>
      <c r="G7141" s="7">
        <v>9</v>
      </c>
      <c r="H7141" s="1">
        <v>31</v>
      </c>
      <c r="I7141" s="7">
        <v>0</v>
      </c>
      <c r="J7141" s="7">
        <v>2</v>
      </c>
      <c r="K7141" s="7">
        <v>9</v>
      </c>
      <c r="L7141" s="7">
        <v>33</v>
      </c>
      <c r="M7141" s="39">
        <v>5.98752</v>
      </c>
      <c r="N7141" s="37" t="s">
        <v>183</v>
      </c>
      <c r="O7141" s="38">
        <v>5.511463844797178</v>
      </c>
      <c r="AW7141" s="26"/>
    </row>
    <row r="7142" spans="1:49" x14ac:dyDescent="0.2">
      <c r="A7142" s="7">
        <v>117</v>
      </c>
      <c r="B7142" s="40">
        <v>1884</v>
      </c>
      <c r="C7142" s="40"/>
      <c r="D7142" s="7">
        <v>1</v>
      </c>
      <c r="E7142" s="7">
        <v>22</v>
      </c>
      <c r="F7142" s="7">
        <v>2</v>
      </c>
      <c r="G7142" s="7">
        <v>1</v>
      </c>
      <c r="H7142" s="1">
        <v>31</v>
      </c>
      <c r="I7142" s="7">
        <v>0</v>
      </c>
      <c r="J7142" s="7">
        <v>7</v>
      </c>
      <c r="K7142" s="7">
        <v>2.5</v>
      </c>
      <c r="L7142" s="7">
        <v>86.5</v>
      </c>
      <c r="M7142" s="7">
        <v>1</v>
      </c>
      <c r="N7142" s="14" t="s">
        <v>185</v>
      </c>
      <c r="O7142" s="38">
        <v>86.5</v>
      </c>
      <c r="AW7142" s="26"/>
    </row>
    <row r="7143" spans="1:49" x14ac:dyDescent="0.2">
      <c r="A7143" s="7">
        <v>47</v>
      </c>
      <c r="B7143" s="40">
        <v>1884</v>
      </c>
      <c r="C7143" s="40"/>
      <c r="D7143" s="7">
        <v>6</v>
      </c>
      <c r="E7143" s="7">
        <v>24</v>
      </c>
      <c r="F7143" s="7">
        <v>1</v>
      </c>
      <c r="G7143" s="7">
        <v>9</v>
      </c>
      <c r="H7143" s="1">
        <v>31</v>
      </c>
      <c r="I7143" s="7">
        <v>0</v>
      </c>
      <c r="J7143" s="7">
        <v>3</v>
      </c>
      <c r="K7143" s="7">
        <v>0</v>
      </c>
      <c r="L7143" s="7">
        <v>36</v>
      </c>
      <c r="M7143" s="39">
        <v>5.98752</v>
      </c>
      <c r="N7143" s="37" t="s">
        <v>183</v>
      </c>
      <c r="O7143" s="38">
        <v>6.0125060125060124</v>
      </c>
      <c r="P7143">
        <v>0</v>
      </c>
      <c r="Q7143">
        <v>2</v>
      </c>
      <c r="R7143">
        <v>9</v>
      </c>
      <c r="S7143">
        <v>0</v>
      </c>
      <c r="T7143">
        <v>3</v>
      </c>
      <c r="U7143">
        <v>0</v>
      </c>
      <c r="V7143">
        <v>0</v>
      </c>
      <c r="W7143">
        <v>3</v>
      </c>
      <c r="X7143">
        <v>0</v>
      </c>
      <c r="Y7143">
        <v>0</v>
      </c>
      <c r="Z7143">
        <v>2</v>
      </c>
      <c r="AA7143">
        <v>9</v>
      </c>
      <c r="AB7143">
        <v>0</v>
      </c>
      <c r="AC7143">
        <v>3</v>
      </c>
      <c r="AD7143">
        <v>3</v>
      </c>
      <c r="AW7143" s="26"/>
    </row>
    <row r="7144" spans="1:49" x14ac:dyDescent="0.2">
      <c r="A7144" s="7">
        <v>12</v>
      </c>
      <c r="B7144" s="40">
        <v>1885</v>
      </c>
      <c r="C7144" s="40"/>
      <c r="D7144" s="7">
        <v>1</v>
      </c>
      <c r="E7144" s="7">
        <v>22</v>
      </c>
      <c r="F7144" s="7">
        <v>1</v>
      </c>
      <c r="G7144" s="7">
        <v>9</v>
      </c>
      <c r="H7144" s="1">
        <v>31</v>
      </c>
      <c r="I7144" s="7">
        <v>0</v>
      </c>
      <c r="J7144" s="7">
        <v>2</v>
      </c>
      <c r="K7144" s="7">
        <v>9</v>
      </c>
      <c r="L7144" s="7">
        <v>33</v>
      </c>
      <c r="M7144" s="39">
        <v>5.98752</v>
      </c>
      <c r="N7144" s="37" t="s">
        <v>183</v>
      </c>
      <c r="O7144" s="38">
        <v>5.511463844797178</v>
      </c>
      <c r="AW7144" s="26"/>
    </row>
    <row r="7145" spans="1:49" x14ac:dyDescent="0.2">
      <c r="A7145" s="7">
        <v>104</v>
      </c>
      <c r="B7145" s="40">
        <v>1885</v>
      </c>
      <c r="C7145" s="40"/>
      <c r="D7145" s="7">
        <v>1</v>
      </c>
      <c r="E7145" s="7">
        <v>22</v>
      </c>
      <c r="F7145" s="7">
        <v>2</v>
      </c>
      <c r="G7145" s="7">
        <v>1</v>
      </c>
      <c r="H7145" s="1">
        <v>31</v>
      </c>
      <c r="I7145" s="7">
        <v>0</v>
      </c>
      <c r="J7145" s="7">
        <v>7</v>
      </c>
      <c r="K7145" s="7">
        <v>4.5</v>
      </c>
      <c r="L7145" s="7">
        <v>88.5</v>
      </c>
      <c r="M7145" s="7">
        <v>1</v>
      </c>
      <c r="N7145" s="14" t="s">
        <v>185</v>
      </c>
      <c r="O7145" s="38">
        <v>88.5</v>
      </c>
      <c r="AW7145" s="26"/>
    </row>
    <row r="7146" spans="1:49" x14ac:dyDescent="0.2">
      <c r="A7146" s="7">
        <v>35</v>
      </c>
      <c r="B7146" s="40">
        <v>1886</v>
      </c>
      <c r="C7146" s="40"/>
      <c r="D7146" s="7">
        <v>1</v>
      </c>
      <c r="E7146" s="7">
        <v>22</v>
      </c>
      <c r="F7146" s="7">
        <v>1</v>
      </c>
      <c r="G7146" s="7">
        <v>9</v>
      </c>
      <c r="H7146" s="1">
        <v>31</v>
      </c>
      <c r="I7146" s="7">
        <v>0</v>
      </c>
      <c r="J7146" s="7">
        <v>2</v>
      </c>
      <c r="K7146" s="7">
        <v>9</v>
      </c>
      <c r="L7146" s="7">
        <v>33</v>
      </c>
      <c r="M7146" s="39">
        <v>5.98752</v>
      </c>
      <c r="N7146" s="37" t="s">
        <v>183</v>
      </c>
      <c r="O7146" s="38">
        <v>5.511463844797178</v>
      </c>
      <c r="AW7146" s="26"/>
    </row>
    <row r="7147" spans="1:49" x14ac:dyDescent="0.2">
      <c r="A7147" s="7">
        <v>16</v>
      </c>
      <c r="B7147" s="40">
        <v>1886</v>
      </c>
      <c r="C7147" s="40"/>
      <c r="D7147" s="7">
        <v>5</v>
      </c>
      <c r="E7147" s="7">
        <v>24</v>
      </c>
      <c r="F7147" s="7">
        <v>1</v>
      </c>
      <c r="G7147" s="7">
        <v>9</v>
      </c>
      <c r="H7147" s="1">
        <v>31</v>
      </c>
      <c r="I7147" s="7">
        <v>0</v>
      </c>
      <c r="J7147" s="7">
        <v>4</v>
      </c>
      <c r="K7147" s="7">
        <v>0</v>
      </c>
      <c r="L7147" s="7">
        <v>48</v>
      </c>
      <c r="M7147" s="39">
        <v>5.98752</v>
      </c>
      <c r="N7147" s="37" t="s">
        <v>183</v>
      </c>
      <c r="O7147" s="38">
        <v>8.0166746833413498</v>
      </c>
      <c r="P7147">
        <v>0</v>
      </c>
      <c r="Q7147">
        <v>3</v>
      </c>
      <c r="R7147">
        <v>0</v>
      </c>
      <c r="S7147">
        <v>0</v>
      </c>
      <c r="T7147">
        <v>3</v>
      </c>
      <c r="U7147">
        <v>6</v>
      </c>
      <c r="V7147">
        <v>0</v>
      </c>
      <c r="W7147">
        <v>3</v>
      </c>
      <c r="X7147">
        <v>6</v>
      </c>
      <c r="Y7147">
        <v>0</v>
      </c>
      <c r="Z7147">
        <v>2</v>
      </c>
      <c r="AA7147">
        <v>10.5</v>
      </c>
      <c r="AW7147" s="26"/>
    </row>
    <row r="7148" spans="1:49" x14ac:dyDescent="0.2">
      <c r="A7148" s="7">
        <v>130</v>
      </c>
      <c r="B7148" s="40">
        <v>1887</v>
      </c>
      <c r="C7148" s="40"/>
      <c r="D7148" s="7">
        <v>1</v>
      </c>
      <c r="E7148" s="7">
        <v>22</v>
      </c>
      <c r="F7148" s="7">
        <v>1</v>
      </c>
      <c r="G7148" s="7">
        <v>9</v>
      </c>
      <c r="H7148" s="1">
        <v>31</v>
      </c>
      <c r="I7148" s="7">
        <v>0</v>
      </c>
      <c r="J7148" s="7">
        <v>2</v>
      </c>
      <c r="K7148" s="7">
        <v>9</v>
      </c>
      <c r="L7148" s="7">
        <v>33</v>
      </c>
      <c r="M7148" s="39">
        <v>5.98752</v>
      </c>
      <c r="N7148" s="37" t="s">
        <v>183</v>
      </c>
      <c r="O7148" s="38">
        <v>5.511463844797178</v>
      </c>
      <c r="AW7148" s="26"/>
    </row>
    <row r="7149" spans="1:49" x14ac:dyDescent="0.2">
      <c r="A7149" s="7">
        <v>114</v>
      </c>
      <c r="B7149" s="40">
        <v>1887</v>
      </c>
      <c r="C7149" s="40"/>
      <c r="D7149" s="7">
        <v>6</v>
      </c>
      <c r="E7149" s="7">
        <v>24</v>
      </c>
      <c r="F7149" s="7">
        <v>1</v>
      </c>
      <c r="G7149" s="7">
        <v>9</v>
      </c>
      <c r="H7149" s="1">
        <v>31</v>
      </c>
      <c r="I7149" s="7">
        <v>0</v>
      </c>
      <c r="J7149" s="7">
        <v>2</v>
      </c>
      <c r="K7149" s="7">
        <v>4.5</v>
      </c>
      <c r="L7149" s="7">
        <v>28.5</v>
      </c>
      <c r="M7149" s="39">
        <v>5.98752</v>
      </c>
      <c r="N7149" s="37" t="s">
        <v>183</v>
      </c>
      <c r="O7149" s="38">
        <v>4.7599005932339269</v>
      </c>
      <c r="P7149">
        <v>0</v>
      </c>
      <c r="Q7149">
        <v>3</v>
      </c>
      <c r="R7149">
        <v>3</v>
      </c>
      <c r="S7149">
        <v>0</v>
      </c>
      <c r="T7149">
        <v>3</v>
      </c>
      <c r="U7149">
        <v>3</v>
      </c>
      <c r="V7149">
        <v>0</v>
      </c>
      <c r="W7149">
        <v>3</v>
      </c>
      <c r="X7149">
        <v>0</v>
      </c>
      <c r="Y7149">
        <v>0</v>
      </c>
      <c r="Z7149">
        <v>3</v>
      </c>
      <c r="AA7149">
        <v>0</v>
      </c>
      <c r="AB7149">
        <v>0</v>
      </c>
      <c r="AC7149">
        <v>3</v>
      </c>
      <c r="AD7149">
        <v>0</v>
      </c>
      <c r="AW7149" s="26"/>
    </row>
    <row r="7150" spans="1:49" x14ac:dyDescent="0.2">
      <c r="A7150" s="7">
        <v>12</v>
      </c>
      <c r="B7150" s="40">
        <v>1888</v>
      </c>
      <c r="C7150" s="40"/>
      <c r="D7150" s="7">
        <v>1</v>
      </c>
      <c r="E7150" s="7">
        <v>22</v>
      </c>
      <c r="F7150" s="7">
        <v>1</v>
      </c>
      <c r="G7150" s="7">
        <v>9</v>
      </c>
      <c r="H7150" s="1">
        <v>31</v>
      </c>
      <c r="I7150" s="7">
        <v>0</v>
      </c>
      <c r="J7150" s="7">
        <v>2</v>
      </c>
      <c r="K7150" s="7">
        <v>9</v>
      </c>
      <c r="L7150" s="7">
        <v>33</v>
      </c>
      <c r="M7150" s="39">
        <v>5.98752</v>
      </c>
      <c r="N7150" s="37" t="s">
        <v>183</v>
      </c>
      <c r="O7150" s="38">
        <v>5.511463844797178</v>
      </c>
      <c r="AW7150" s="26"/>
    </row>
    <row r="7151" spans="1:49" x14ac:dyDescent="0.2">
      <c r="A7151" s="7">
        <v>46</v>
      </c>
      <c r="B7151" s="40">
        <v>1888</v>
      </c>
      <c r="C7151" s="40"/>
      <c r="D7151" s="7">
        <v>6</v>
      </c>
      <c r="E7151" s="7">
        <v>24</v>
      </c>
      <c r="F7151" s="7">
        <v>1</v>
      </c>
      <c r="G7151" s="7">
        <v>9</v>
      </c>
      <c r="H7151" s="1">
        <v>31</v>
      </c>
      <c r="I7151" s="7">
        <v>0</v>
      </c>
      <c r="J7151" s="7">
        <v>3</v>
      </c>
      <c r="K7151" s="7">
        <v>0</v>
      </c>
      <c r="L7151" s="7">
        <v>36</v>
      </c>
      <c r="M7151" s="39">
        <v>5.98752</v>
      </c>
      <c r="N7151" s="37" t="s">
        <v>183</v>
      </c>
      <c r="O7151" s="38">
        <v>6.0125060125060124</v>
      </c>
      <c r="P7151">
        <v>0</v>
      </c>
      <c r="Q7151">
        <v>2</v>
      </c>
      <c r="R7151">
        <v>9</v>
      </c>
      <c r="S7151">
        <v>0</v>
      </c>
      <c r="T7151">
        <v>3</v>
      </c>
      <c r="U7151">
        <v>6</v>
      </c>
      <c r="V7151">
        <v>0</v>
      </c>
      <c r="W7151">
        <v>2</v>
      </c>
      <c r="X7151">
        <v>9</v>
      </c>
      <c r="Y7151">
        <v>0</v>
      </c>
      <c r="Z7151">
        <v>2</v>
      </c>
      <c r="AA7151">
        <v>0</v>
      </c>
      <c r="AB7151">
        <v>0</v>
      </c>
      <c r="AC7151">
        <v>2</v>
      </c>
      <c r="AD7151">
        <v>9</v>
      </c>
      <c r="AW7151" s="26"/>
    </row>
    <row r="7152" spans="1:49" x14ac:dyDescent="0.2">
      <c r="A7152" s="7">
        <v>35</v>
      </c>
      <c r="B7152" s="40">
        <v>1889</v>
      </c>
      <c r="C7152" s="40"/>
      <c r="D7152" s="7">
        <v>1</v>
      </c>
      <c r="E7152" s="7">
        <v>22</v>
      </c>
      <c r="F7152" s="7">
        <v>1</v>
      </c>
      <c r="G7152" s="7">
        <v>9</v>
      </c>
      <c r="H7152" s="1">
        <v>31</v>
      </c>
      <c r="I7152" s="7">
        <v>0</v>
      </c>
      <c r="J7152" s="7">
        <v>2</v>
      </c>
      <c r="K7152" s="7">
        <v>9</v>
      </c>
      <c r="L7152" s="7">
        <v>33</v>
      </c>
      <c r="M7152" s="39">
        <v>5.98752</v>
      </c>
      <c r="N7152" s="37" t="s">
        <v>183</v>
      </c>
      <c r="O7152" s="38">
        <v>5.511463844797178</v>
      </c>
      <c r="AW7152" s="26"/>
    </row>
    <row r="7153" spans="1:49" x14ac:dyDescent="0.2">
      <c r="A7153" s="7">
        <v>16</v>
      </c>
      <c r="B7153" s="40">
        <v>1889</v>
      </c>
      <c r="C7153" s="40"/>
      <c r="D7153" s="7">
        <v>6</v>
      </c>
      <c r="E7153" s="7">
        <v>24</v>
      </c>
      <c r="F7153" s="7">
        <v>1</v>
      </c>
      <c r="G7153" s="7">
        <v>9</v>
      </c>
      <c r="H7153" s="1">
        <v>31</v>
      </c>
      <c r="I7153" s="7">
        <v>0</v>
      </c>
      <c r="J7153" s="7">
        <v>3</v>
      </c>
      <c r="K7153" s="7">
        <v>0</v>
      </c>
      <c r="L7153" s="7">
        <v>36</v>
      </c>
      <c r="M7153" s="39">
        <v>5.98752</v>
      </c>
      <c r="N7153" s="37" t="s">
        <v>183</v>
      </c>
      <c r="O7153" s="38">
        <v>6.0125060125060124</v>
      </c>
      <c r="P7153">
        <v>0</v>
      </c>
      <c r="Q7153">
        <v>3</v>
      </c>
      <c r="R7153">
        <v>0</v>
      </c>
      <c r="S7153">
        <v>0</v>
      </c>
      <c r="T7153">
        <v>5</v>
      </c>
      <c r="U7153">
        <v>0</v>
      </c>
      <c r="V7153">
        <v>0</v>
      </c>
      <c r="W7153">
        <v>3</v>
      </c>
      <c r="X7153">
        <v>0</v>
      </c>
      <c r="Y7153">
        <v>0</v>
      </c>
      <c r="Z7153">
        <v>2</v>
      </c>
      <c r="AA7153">
        <v>6</v>
      </c>
      <c r="AB7153">
        <v>0</v>
      </c>
      <c r="AC7153">
        <v>2</v>
      </c>
      <c r="AD7153">
        <v>1.5</v>
      </c>
      <c r="AW7153" s="26"/>
    </row>
    <row r="7154" spans="1:49" x14ac:dyDescent="0.2">
      <c r="A7154" s="7">
        <v>34</v>
      </c>
      <c r="B7154" s="40">
        <v>1890</v>
      </c>
      <c r="C7154" s="40"/>
      <c r="D7154" s="7">
        <v>1</v>
      </c>
      <c r="E7154" s="7">
        <v>22</v>
      </c>
      <c r="F7154" s="7">
        <v>1</v>
      </c>
      <c r="G7154" s="7">
        <v>9</v>
      </c>
      <c r="H7154" s="1">
        <v>31</v>
      </c>
      <c r="I7154" s="7">
        <v>0</v>
      </c>
      <c r="J7154" s="7">
        <v>2</v>
      </c>
      <c r="K7154" s="7">
        <v>9</v>
      </c>
      <c r="L7154" s="7">
        <v>33</v>
      </c>
      <c r="M7154" s="39">
        <v>5.98752</v>
      </c>
      <c r="N7154" s="37" t="s">
        <v>183</v>
      </c>
      <c r="O7154" s="38">
        <v>5.511463844797178</v>
      </c>
      <c r="AW7154" s="26"/>
    </row>
    <row r="7155" spans="1:49" x14ac:dyDescent="0.2">
      <c r="A7155" s="7">
        <v>89</v>
      </c>
      <c r="B7155" s="40">
        <v>1890</v>
      </c>
      <c r="C7155" s="40"/>
      <c r="D7155" s="7">
        <v>1</v>
      </c>
      <c r="E7155" s="7">
        <v>22</v>
      </c>
      <c r="F7155" s="7">
        <v>2</v>
      </c>
      <c r="G7155" s="7">
        <v>1</v>
      </c>
      <c r="H7155" s="1">
        <v>31</v>
      </c>
      <c r="I7155" s="7">
        <v>0</v>
      </c>
      <c r="J7155" s="7">
        <v>7</v>
      </c>
      <c r="K7155" s="7">
        <v>11.25</v>
      </c>
      <c r="L7155" s="7">
        <v>95.25</v>
      </c>
      <c r="M7155" s="7">
        <v>1</v>
      </c>
      <c r="N7155" s="14" t="s">
        <v>185</v>
      </c>
      <c r="O7155" s="38">
        <v>95.25</v>
      </c>
      <c r="AW7155" s="26"/>
    </row>
    <row r="7156" spans="1:49" x14ac:dyDescent="0.2">
      <c r="A7156" s="7">
        <v>15</v>
      </c>
      <c r="B7156" s="40">
        <v>1890</v>
      </c>
      <c r="C7156" s="40"/>
      <c r="D7156" s="7">
        <v>1</v>
      </c>
      <c r="E7156" s="7">
        <v>24</v>
      </c>
      <c r="F7156" s="7">
        <v>1</v>
      </c>
      <c r="G7156" s="7">
        <v>9</v>
      </c>
      <c r="H7156" s="1">
        <v>31</v>
      </c>
      <c r="I7156" s="7">
        <v>0</v>
      </c>
      <c r="J7156" s="7">
        <v>2</v>
      </c>
      <c r="K7156" s="7">
        <v>6</v>
      </c>
      <c r="L7156" s="7">
        <v>30</v>
      </c>
      <c r="M7156" s="39">
        <v>5.98752</v>
      </c>
      <c r="N7156" s="37" t="s">
        <v>183</v>
      </c>
      <c r="O7156" s="38">
        <v>5.0104216770883436</v>
      </c>
      <c r="AW7156" s="26"/>
    </row>
    <row r="7157" spans="1:49" x14ac:dyDescent="0.2">
      <c r="A7157" s="7">
        <v>33</v>
      </c>
      <c r="B7157" s="40">
        <v>1891</v>
      </c>
      <c r="C7157" s="40"/>
      <c r="D7157" s="7">
        <v>1</v>
      </c>
      <c r="E7157" s="7">
        <v>22</v>
      </c>
      <c r="F7157" s="7">
        <v>1</v>
      </c>
      <c r="G7157" s="7">
        <v>9</v>
      </c>
      <c r="H7157" s="1">
        <v>31</v>
      </c>
      <c r="I7157" s="7">
        <v>0</v>
      </c>
      <c r="J7157" s="7">
        <v>2</v>
      </c>
      <c r="K7157" s="7">
        <v>9</v>
      </c>
      <c r="L7157" s="7">
        <v>33</v>
      </c>
      <c r="M7157" s="39">
        <v>5.98752</v>
      </c>
      <c r="N7157" s="37" t="s">
        <v>183</v>
      </c>
      <c r="O7157" s="38">
        <v>5.511463844797178</v>
      </c>
      <c r="AW7157" s="26"/>
    </row>
    <row r="7158" spans="1:49" x14ac:dyDescent="0.2">
      <c r="A7158" s="7">
        <v>89</v>
      </c>
      <c r="B7158" s="40">
        <v>1891</v>
      </c>
      <c r="C7158" s="40"/>
      <c r="D7158" s="7">
        <v>1</v>
      </c>
      <c r="E7158" s="7">
        <v>22</v>
      </c>
      <c r="F7158" s="7">
        <v>2</v>
      </c>
      <c r="G7158" s="7">
        <v>1</v>
      </c>
      <c r="H7158" s="1">
        <v>31</v>
      </c>
      <c r="I7158" s="7">
        <v>0</v>
      </c>
      <c r="J7158" s="7">
        <v>7</v>
      </c>
      <c r="K7158" s="7">
        <v>2.13</v>
      </c>
      <c r="L7158" s="7">
        <v>86.13</v>
      </c>
      <c r="M7158" s="7">
        <v>1</v>
      </c>
      <c r="N7158" s="14" t="s">
        <v>185</v>
      </c>
      <c r="O7158" s="38">
        <v>86.13</v>
      </c>
      <c r="AW7158" s="26"/>
    </row>
    <row r="7159" spans="1:49" x14ac:dyDescent="0.2">
      <c r="A7159" s="7">
        <v>14</v>
      </c>
      <c r="B7159" s="40">
        <v>1891</v>
      </c>
      <c r="C7159" s="40"/>
      <c r="D7159" s="7">
        <v>6</v>
      </c>
      <c r="E7159" s="7">
        <v>24</v>
      </c>
      <c r="F7159" s="7">
        <v>1</v>
      </c>
      <c r="G7159" s="7">
        <v>9</v>
      </c>
      <c r="H7159" s="1">
        <v>31</v>
      </c>
      <c r="I7159" s="7">
        <v>0</v>
      </c>
      <c r="J7159" s="7">
        <v>2</v>
      </c>
      <c r="K7159" s="7">
        <v>6</v>
      </c>
      <c r="L7159" s="7">
        <v>30</v>
      </c>
      <c r="M7159" s="39">
        <v>5.98752</v>
      </c>
      <c r="N7159" s="37" t="s">
        <v>183</v>
      </c>
      <c r="O7159" s="38">
        <v>5.0104216770883436</v>
      </c>
      <c r="P7159">
        <v>0</v>
      </c>
      <c r="Q7159">
        <v>2</v>
      </c>
      <c r="R7159">
        <v>3</v>
      </c>
      <c r="S7159">
        <v>0</v>
      </c>
      <c r="T7159">
        <v>2</v>
      </c>
      <c r="U7159">
        <v>6</v>
      </c>
      <c r="V7159">
        <v>0</v>
      </c>
      <c r="W7159">
        <v>2</v>
      </c>
      <c r="X7159">
        <v>6</v>
      </c>
      <c r="Y7159">
        <v>0</v>
      </c>
      <c r="Z7159">
        <v>2</v>
      </c>
      <c r="AA7159">
        <v>9</v>
      </c>
      <c r="AB7159">
        <v>0</v>
      </c>
      <c r="AC7159">
        <v>2</v>
      </c>
      <c r="AD7159">
        <v>6</v>
      </c>
      <c r="AW7159" s="26"/>
    </row>
    <row r="7160" spans="1:49" x14ac:dyDescent="0.2">
      <c r="A7160" s="7">
        <v>33</v>
      </c>
      <c r="B7160" s="40">
        <v>1892</v>
      </c>
      <c r="C7160" s="40"/>
      <c r="D7160" s="7">
        <v>1</v>
      </c>
      <c r="E7160" s="7">
        <v>22</v>
      </c>
      <c r="F7160" s="7">
        <v>1</v>
      </c>
      <c r="G7160" s="7">
        <v>9</v>
      </c>
      <c r="H7160" s="1">
        <v>31</v>
      </c>
      <c r="I7160" s="7">
        <v>0</v>
      </c>
      <c r="J7160" s="7">
        <v>2</v>
      </c>
      <c r="K7160" s="7">
        <v>9</v>
      </c>
      <c r="L7160" s="7">
        <v>33</v>
      </c>
      <c r="M7160" s="39">
        <v>5.98752</v>
      </c>
      <c r="N7160" s="37" t="s">
        <v>183</v>
      </c>
      <c r="O7160" s="38">
        <v>5.511463844797178</v>
      </c>
      <c r="AW7160" s="26"/>
    </row>
    <row r="7161" spans="1:49" x14ac:dyDescent="0.2">
      <c r="A7161" s="7">
        <v>99</v>
      </c>
      <c r="B7161" s="40">
        <v>1892</v>
      </c>
      <c r="C7161" s="40"/>
      <c r="D7161" s="7">
        <v>1</v>
      </c>
      <c r="E7161" s="7">
        <v>22</v>
      </c>
      <c r="F7161" s="7">
        <v>2</v>
      </c>
      <c r="G7161" s="7">
        <v>1</v>
      </c>
      <c r="H7161" s="1">
        <v>31</v>
      </c>
      <c r="I7161" s="7">
        <v>0</v>
      </c>
      <c r="J7161" s="7">
        <v>6</v>
      </c>
      <c r="K7161" s="7">
        <v>6.88</v>
      </c>
      <c r="L7161" s="7">
        <v>78.88</v>
      </c>
      <c r="M7161" s="7">
        <v>1</v>
      </c>
      <c r="N7161" s="14" t="s">
        <v>185</v>
      </c>
      <c r="O7161" s="38">
        <v>78.88</v>
      </c>
      <c r="AW7161" s="26"/>
    </row>
    <row r="7162" spans="1:49" x14ac:dyDescent="0.2">
      <c r="A7162" s="7">
        <v>14</v>
      </c>
      <c r="B7162" s="40">
        <v>1892</v>
      </c>
      <c r="C7162" s="40"/>
      <c r="D7162" s="7">
        <v>6</v>
      </c>
      <c r="E7162" s="7">
        <v>24</v>
      </c>
      <c r="F7162" s="7">
        <v>1</v>
      </c>
      <c r="G7162" s="7">
        <v>9</v>
      </c>
      <c r="H7162" s="1">
        <v>31</v>
      </c>
      <c r="I7162" s="7">
        <v>0</v>
      </c>
      <c r="J7162" s="7">
        <v>2</v>
      </c>
      <c r="K7162" s="7">
        <v>6</v>
      </c>
      <c r="L7162" s="7">
        <v>30</v>
      </c>
      <c r="M7162" s="39">
        <v>5.98752</v>
      </c>
      <c r="N7162" s="37" t="s">
        <v>183</v>
      </c>
      <c r="O7162" s="38">
        <v>5.0104216770883436</v>
      </c>
      <c r="P7162">
        <v>0</v>
      </c>
      <c r="Q7162">
        <v>2</v>
      </c>
      <c r="R7162">
        <v>9</v>
      </c>
      <c r="S7162">
        <v>0</v>
      </c>
      <c r="T7162">
        <v>2</v>
      </c>
      <c r="U7162">
        <v>6</v>
      </c>
      <c r="V7162">
        <v>0</v>
      </c>
      <c r="W7162">
        <v>2</v>
      </c>
      <c r="X7162">
        <v>3</v>
      </c>
      <c r="Y7162">
        <v>0</v>
      </c>
      <c r="Z7162">
        <v>2</v>
      </c>
      <c r="AA7162">
        <v>10.5</v>
      </c>
      <c r="AB7162">
        <v>0</v>
      </c>
      <c r="AC7162">
        <v>2</v>
      </c>
      <c r="AD7162">
        <v>10.5</v>
      </c>
      <c r="AW7162" s="26"/>
    </row>
    <row r="7163" spans="1:49" x14ac:dyDescent="0.2">
      <c r="A7163" s="7">
        <v>33</v>
      </c>
      <c r="B7163" s="40">
        <v>1893</v>
      </c>
      <c r="C7163" s="40"/>
      <c r="D7163" s="7">
        <v>1</v>
      </c>
      <c r="E7163" s="7">
        <v>22</v>
      </c>
      <c r="F7163" s="7">
        <v>1</v>
      </c>
      <c r="G7163" s="7">
        <v>9</v>
      </c>
      <c r="H7163" s="1">
        <v>31</v>
      </c>
      <c r="I7163" s="7">
        <v>0</v>
      </c>
      <c r="J7163" s="7">
        <v>1</v>
      </c>
      <c r="K7163" s="7">
        <v>6</v>
      </c>
      <c r="L7163" s="7">
        <v>18</v>
      </c>
      <c r="M7163" s="39">
        <v>5.98752</v>
      </c>
      <c r="N7163" s="37" t="s">
        <v>183</v>
      </c>
      <c r="O7163" s="38">
        <v>3.0062530062530062</v>
      </c>
      <c r="AW7163" s="26"/>
    </row>
    <row r="7164" spans="1:49" x14ac:dyDescent="0.2">
      <c r="A7164" s="7">
        <v>89</v>
      </c>
      <c r="B7164" s="40">
        <v>1893</v>
      </c>
      <c r="C7164" s="40"/>
      <c r="D7164" s="7">
        <v>1</v>
      </c>
      <c r="E7164" s="7">
        <v>22</v>
      </c>
      <c r="F7164" s="7">
        <v>2</v>
      </c>
      <c r="G7164" s="7">
        <v>1</v>
      </c>
      <c r="H7164" s="1">
        <v>31</v>
      </c>
      <c r="I7164" s="7">
        <v>0</v>
      </c>
      <c r="J7164" s="7">
        <v>5</v>
      </c>
      <c r="K7164" s="7">
        <v>10.38</v>
      </c>
      <c r="L7164" s="7">
        <v>70.38</v>
      </c>
      <c r="M7164" s="7">
        <v>1</v>
      </c>
      <c r="N7164" s="14" t="s">
        <v>185</v>
      </c>
      <c r="O7164" s="38">
        <v>70.38</v>
      </c>
      <c r="AW7164" s="26"/>
    </row>
    <row r="7165" spans="1:49" x14ac:dyDescent="0.2">
      <c r="A7165" s="7">
        <v>14</v>
      </c>
      <c r="B7165" s="40">
        <v>1893</v>
      </c>
      <c r="C7165" s="40"/>
      <c r="D7165" s="7">
        <v>12</v>
      </c>
      <c r="E7165" s="7">
        <v>24</v>
      </c>
      <c r="F7165" s="7">
        <v>1</v>
      </c>
      <c r="G7165" s="7">
        <v>9</v>
      </c>
      <c r="H7165" s="1">
        <v>31</v>
      </c>
      <c r="I7165" s="7">
        <v>0</v>
      </c>
      <c r="J7165" s="7">
        <v>3</v>
      </c>
      <c r="K7165" s="7">
        <v>0</v>
      </c>
      <c r="L7165" s="7">
        <v>36</v>
      </c>
      <c r="M7165" s="39">
        <v>5.98752</v>
      </c>
      <c r="N7165" s="37" t="s">
        <v>183</v>
      </c>
      <c r="O7165" s="38">
        <v>6.0125060125060124</v>
      </c>
      <c r="P7165">
        <v>0</v>
      </c>
      <c r="Q7165">
        <v>3</v>
      </c>
      <c r="R7165">
        <v>0</v>
      </c>
      <c r="S7165">
        <v>0</v>
      </c>
      <c r="T7165">
        <v>3</v>
      </c>
      <c r="U7165">
        <v>0</v>
      </c>
      <c r="V7165">
        <v>0</v>
      </c>
      <c r="W7165">
        <v>3</v>
      </c>
      <c r="X7165">
        <v>0</v>
      </c>
      <c r="Y7165">
        <v>0</v>
      </c>
      <c r="Z7165">
        <v>2</v>
      </c>
      <c r="AA7165">
        <v>9</v>
      </c>
      <c r="AB7165">
        <v>0</v>
      </c>
      <c r="AC7165">
        <v>2</v>
      </c>
      <c r="AD7165">
        <v>9</v>
      </c>
      <c r="AE7165">
        <v>0</v>
      </c>
      <c r="AF7165">
        <v>2</v>
      </c>
      <c r="AG7165">
        <v>9</v>
      </c>
      <c r="AH7165" s="4">
        <v>0</v>
      </c>
      <c r="AI7165">
        <v>2</v>
      </c>
      <c r="AJ7165">
        <v>9</v>
      </c>
      <c r="AK7165">
        <v>0</v>
      </c>
      <c r="AL7165">
        <v>2</v>
      </c>
      <c r="AM7165">
        <v>9</v>
      </c>
      <c r="AN7165">
        <v>0</v>
      </c>
      <c r="AO7165">
        <v>2</v>
      </c>
      <c r="AP7165">
        <v>9</v>
      </c>
      <c r="AQ7165">
        <v>0</v>
      </c>
      <c r="AR7165">
        <v>2</v>
      </c>
      <c r="AS7165">
        <v>9</v>
      </c>
      <c r="AT7165">
        <v>0</v>
      </c>
      <c r="AU7165">
        <v>2</v>
      </c>
      <c r="AV7165">
        <v>0</v>
      </c>
      <c r="AW7165" s="26"/>
    </row>
    <row r="7166" spans="1:49" x14ac:dyDescent="0.2">
      <c r="A7166" s="7">
        <v>33</v>
      </c>
      <c r="B7166" s="40">
        <v>1894</v>
      </c>
      <c r="C7166" s="40"/>
      <c r="D7166" s="7">
        <v>1</v>
      </c>
      <c r="E7166" s="7">
        <v>22</v>
      </c>
      <c r="F7166" s="7">
        <v>1</v>
      </c>
      <c r="G7166" s="7">
        <v>9</v>
      </c>
      <c r="H7166" s="1">
        <v>31</v>
      </c>
      <c r="I7166" s="7">
        <v>0</v>
      </c>
      <c r="J7166" s="7">
        <v>2</v>
      </c>
      <c r="K7166" s="7">
        <v>0</v>
      </c>
      <c r="L7166" s="7">
        <v>24</v>
      </c>
      <c r="M7166" s="39">
        <v>5.98752</v>
      </c>
      <c r="N7166" s="37" t="s">
        <v>183</v>
      </c>
      <c r="O7166" s="38">
        <v>4.0083373416706749</v>
      </c>
      <c r="AW7166" s="26"/>
    </row>
    <row r="7167" spans="1:49" x14ac:dyDescent="0.2">
      <c r="A7167" s="7">
        <v>90</v>
      </c>
      <c r="B7167" s="40">
        <v>1894</v>
      </c>
      <c r="C7167" s="40"/>
      <c r="D7167" s="7">
        <v>1</v>
      </c>
      <c r="E7167" s="7">
        <v>22</v>
      </c>
      <c r="F7167" s="7">
        <v>2</v>
      </c>
      <c r="G7167" s="7">
        <v>1</v>
      </c>
      <c r="H7167" s="1">
        <v>31</v>
      </c>
      <c r="I7167" s="7">
        <v>0</v>
      </c>
      <c r="J7167" s="7">
        <v>5</v>
      </c>
      <c r="K7167" s="7">
        <v>6.38</v>
      </c>
      <c r="L7167" s="7">
        <v>66.38</v>
      </c>
      <c r="M7167" s="7">
        <v>1</v>
      </c>
      <c r="N7167" s="14" t="s">
        <v>185</v>
      </c>
      <c r="O7167" s="38">
        <v>66.38</v>
      </c>
      <c r="AW7167" s="26"/>
    </row>
    <row r="7168" spans="1:49" x14ac:dyDescent="0.2">
      <c r="A7168" s="7">
        <v>14</v>
      </c>
      <c r="B7168" s="40">
        <v>1894</v>
      </c>
      <c r="C7168" s="40"/>
      <c r="D7168" s="7">
        <v>12</v>
      </c>
      <c r="E7168" s="7">
        <v>24</v>
      </c>
      <c r="F7168" s="7">
        <v>1</v>
      </c>
      <c r="G7168" s="7">
        <v>9</v>
      </c>
      <c r="H7168" s="1">
        <v>31</v>
      </c>
      <c r="I7168" s="7">
        <v>0</v>
      </c>
      <c r="J7168" s="7">
        <v>2</v>
      </c>
      <c r="K7168" s="7">
        <v>0</v>
      </c>
      <c r="L7168" s="7">
        <v>24</v>
      </c>
      <c r="M7168" s="39">
        <v>5.98752</v>
      </c>
      <c r="N7168" s="37" t="s">
        <v>183</v>
      </c>
      <c r="O7168" s="38">
        <v>4.0083373416706749</v>
      </c>
      <c r="P7168">
        <v>0</v>
      </c>
      <c r="Q7168">
        <v>2</v>
      </c>
      <c r="R7168">
        <v>0</v>
      </c>
      <c r="S7168">
        <v>0</v>
      </c>
      <c r="T7168">
        <v>1</v>
      </c>
      <c r="U7168">
        <v>9</v>
      </c>
      <c r="V7168">
        <v>0</v>
      </c>
      <c r="W7168">
        <v>1</v>
      </c>
      <c r="X7168">
        <v>9</v>
      </c>
      <c r="Y7168">
        <v>0</v>
      </c>
      <c r="Z7168">
        <v>2</v>
      </c>
      <c r="AA7168">
        <v>0</v>
      </c>
      <c r="AB7168">
        <v>0</v>
      </c>
      <c r="AC7168">
        <v>2</v>
      </c>
      <c r="AD7168">
        <v>0</v>
      </c>
      <c r="AE7168">
        <v>0</v>
      </c>
      <c r="AF7168">
        <v>2</v>
      </c>
      <c r="AG7168">
        <v>6</v>
      </c>
      <c r="AH7168">
        <v>0</v>
      </c>
      <c r="AI7168">
        <v>2</v>
      </c>
      <c r="AJ7168">
        <v>0</v>
      </c>
      <c r="AK7168">
        <v>0</v>
      </c>
      <c r="AL7168">
        <v>2</v>
      </c>
      <c r="AM7168">
        <v>0</v>
      </c>
      <c r="AN7168">
        <v>0</v>
      </c>
      <c r="AO7168">
        <v>1</v>
      </c>
      <c r="AP7168" s="4">
        <v>7.5</v>
      </c>
      <c r="AQ7168">
        <v>0</v>
      </c>
      <c r="AR7168">
        <v>1</v>
      </c>
      <c r="AS7168">
        <v>7.5</v>
      </c>
      <c r="AT7168">
        <v>0</v>
      </c>
      <c r="AU7168">
        <v>1</v>
      </c>
      <c r="AV7168">
        <v>7.5</v>
      </c>
      <c r="AW7168" s="26"/>
    </row>
    <row r="7169" spans="1:49" x14ac:dyDescent="0.2">
      <c r="A7169" s="7">
        <v>32</v>
      </c>
      <c r="B7169" s="40">
        <v>1895</v>
      </c>
      <c r="C7169" s="40"/>
      <c r="D7169" s="7">
        <v>1</v>
      </c>
      <c r="E7169" s="7">
        <v>22</v>
      </c>
      <c r="F7169" s="7">
        <v>1</v>
      </c>
      <c r="G7169" s="7">
        <v>9</v>
      </c>
      <c r="H7169" s="1">
        <v>31</v>
      </c>
      <c r="I7169" s="7">
        <v>0</v>
      </c>
      <c r="J7169" s="7">
        <v>1</v>
      </c>
      <c r="K7169" s="7">
        <v>5.25</v>
      </c>
      <c r="L7169" s="7">
        <v>17.25</v>
      </c>
      <c r="M7169" s="39">
        <v>5.98752</v>
      </c>
      <c r="N7169" s="37" t="s">
        <v>183</v>
      </c>
      <c r="O7169" s="38">
        <v>2.8809924643257978</v>
      </c>
      <c r="AW7169" s="26"/>
    </row>
    <row r="7170" spans="1:49" x14ac:dyDescent="0.2">
      <c r="A7170" s="7">
        <v>88</v>
      </c>
      <c r="B7170" s="40">
        <v>1895</v>
      </c>
      <c r="C7170" s="40"/>
      <c r="D7170" s="7">
        <v>1</v>
      </c>
      <c r="E7170" s="7">
        <v>22</v>
      </c>
      <c r="F7170" s="7">
        <v>2</v>
      </c>
      <c r="G7170" s="7">
        <v>1</v>
      </c>
      <c r="H7170" s="1">
        <v>31</v>
      </c>
      <c r="I7170" s="7">
        <v>0</v>
      </c>
      <c r="J7170" s="7">
        <v>5</v>
      </c>
      <c r="K7170" s="7">
        <v>6.88</v>
      </c>
      <c r="L7170" s="7">
        <v>66.88</v>
      </c>
      <c r="M7170" s="7">
        <v>1</v>
      </c>
      <c r="N7170" s="14" t="s">
        <v>185</v>
      </c>
      <c r="O7170" s="38">
        <v>66.88</v>
      </c>
      <c r="AW7170" s="26"/>
    </row>
    <row r="7171" spans="1:49" x14ac:dyDescent="0.2">
      <c r="A7171" s="7">
        <v>14</v>
      </c>
      <c r="B7171" s="40">
        <v>1895</v>
      </c>
      <c r="C7171" s="40"/>
      <c r="D7171" s="7">
        <v>12</v>
      </c>
      <c r="E7171" s="7">
        <v>24</v>
      </c>
      <c r="F7171" s="7">
        <v>1</v>
      </c>
      <c r="G7171" s="7">
        <v>9</v>
      </c>
      <c r="H7171" s="1">
        <v>31</v>
      </c>
      <c r="I7171" s="7">
        <v>0</v>
      </c>
      <c r="J7171" s="7">
        <v>2</v>
      </c>
      <c r="K7171" s="7">
        <v>6</v>
      </c>
      <c r="L7171" s="7">
        <v>30</v>
      </c>
      <c r="M7171" s="39">
        <v>5.98752</v>
      </c>
      <c r="N7171" s="37" t="s">
        <v>183</v>
      </c>
      <c r="O7171" s="38">
        <v>5.0104216770883436</v>
      </c>
      <c r="P7171">
        <v>0</v>
      </c>
      <c r="Q7171">
        <v>1</v>
      </c>
      <c r="R7171">
        <v>7.5</v>
      </c>
      <c r="S7171">
        <v>0</v>
      </c>
      <c r="T7171">
        <v>2</v>
      </c>
      <c r="U7171">
        <v>0</v>
      </c>
      <c r="V7171">
        <v>0</v>
      </c>
      <c r="W7171">
        <v>1</v>
      </c>
      <c r="X7171">
        <v>7.5</v>
      </c>
      <c r="Y7171">
        <v>0</v>
      </c>
      <c r="Z7171">
        <v>2</v>
      </c>
      <c r="AA7171">
        <v>3</v>
      </c>
      <c r="AB7171">
        <v>0</v>
      </c>
      <c r="AC7171">
        <v>1</v>
      </c>
      <c r="AD7171">
        <v>7.5</v>
      </c>
      <c r="AE7171">
        <v>0</v>
      </c>
      <c r="AF7171">
        <v>2</v>
      </c>
      <c r="AG7171">
        <v>3</v>
      </c>
      <c r="AH7171">
        <v>0</v>
      </c>
      <c r="AI7171">
        <v>2</v>
      </c>
      <c r="AJ7171">
        <v>3</v>
      </c>
      <c r="AK7171">
        <v>0</v>
      </c>
      <c r="AL7171">
        <v>1</v>
      </c>
      <c r="AM7171">
        <v>7.5</v>
      </c>
      <c r="AN7171">
        <v>0</v>
      </c>
      <c r="AO7171">
        <v>1</v>
      </c>
      <c r="AP7171" s="4">
        <v>9</v>
      </c>
      <c r="AQ7171">
        <v>0</v>
      </c>
      <c r="AR7171">
        <v>2</v>
      </c>
      <c r="AS7171">
        <v>0</v>
      </c>
      <c r="AT7171">
        <v>0</v>
      </c>
      <c r="AU7171">
        <v>2</v>
      </c>
      <c r="AV7171">
        <v>0</v>
      </c>
      <c r="AW7171" s="26"/>
    </row>
    <row r="7172" spans="1:49" x14ac:dyDescent="0.2">
      <c r="A7172" s="7">
        <v>33</v>
      </c>
      <c r="B7172" s="40">
        <v>1896</v>
      </c>
      <c r="C7172" s="40"/>
      <c r="D7172" s="7">
        <v>1</v>
      </c>
      <c r="E7172" s="7">
        <v>22</v>
      </c>
      <c r="F7172" s="7">
        <v>1</v>
      </c>
      <c r="G7172" s="7">
        <v>9</v>
      </c>
      <c r="H7172" s="1">
        <v>31</v>
      </c>
      <c r="I7172" s="7">
        <v>0</v>
      </c>
      <c r="J7172" s="7">
        <v>1</v>
      </c>
      <c r="K7172" s="7">
        <v>4.5</v>
      </c>
      <c r="L7172" s="7">
        <v>16.5</v>
      </c>
      <c r="M7172" s="39">
        <v>5.98752</v>
      </c>
      <c r="N7172" s="37" t="s">
        <v>183</v>
      </c>
      <c r="O7172" s="38">
        <v>2.755731922398589</v>
      </c>
      <c r="AW7172" s="26"/>
    </row>
    <row r="7173" spans="1:49" x14ac:dyDescent="0.2">
      <c r="A7173" s="7">
        <v>89</v>
      </c>
      <c r="B7173" s="40">
        <v>1896</v>
      </c>
      <c r="C7173" s="40"/>
      <c r="D7173" s="7">
        <v>1</v>
      </c>
      <c r="E7173" s="7">
        <v>22</v>
      </c>
      <c r="F7173" s="7">
        <v>2</v>
      </c>
      <c r="G7173" s="7">
        <v>1</v>
      </c>
      <c r="H7173" s="1">
        <v>31</v>
      </c>
      <c r="I7173" s="7">
        <v>0</v>
      </c>
      <c r="J7173" s="7">
        <v>5</v>
      </c>
      <c r="K7173" s="7">
        <v>6.38</v>
      </c>
      <c r="L7173" s="7">
        <v>66.38</v>
      </c>
      <c r="M7173" s="7">
        <v>1</v>
      </c>
      <c r="N7173" s="14" t="s">
        <v>185</v>
      </c>
      <c r="O7173" s="38">
        <v>66.38</v>
      </c>
      <c r="AW7173" s="26"/>
    </row>
    <row r="7174" spans="1:49" x14ac:dyDescent="0.2">
      <c r="A7174" s="7">
        <v>14</v>
      </c>
      <c r="B7174" s="40">
        <v>1896</v>
      </c>
      <c r="C7174" s="40"/>
      <c r="D7174" s="7">
        <v>12</v>
      </c>
      <c r="E7174" s="7">
        <v>24</v>
      </c>
      <c r="F7174" s="7">
        <v>1</v>
      </c>
      <c r="G7174" s="7">
        <v>9</v>
      </c>
      <c r="H7174" s="1">
        <v>31</v>
      </c>
      <c r="I7174" s="7">
        <v>0</v>
      </c>
      <c r="J7174" s="7">
        <v>2</v>
      </c>
      <c r="K7174" s="7">
        <v>0</v>
      </c>
      <c r="L7174" s="7">
        <v>24</v>
      </c>
      <c r="M7174" s="39">
        <v>5.98752</v>
      </c>
      <c r="N7174" s="37" t="s">
        <v>183</v>
      </c>
      <c r="O7174" s="38">
        <v>4.0083373416706749</v>
      </c>
      <c r="P7174">
        <v>0</v>
      </c>
      <c r="Q7174">
        <v>2</v>
      </c>
      <c r="R7174">
        <v>0</v>
      </c>
      <c r="S7174">
        <v>0</v>
      </c>
      <c r="T7174">
        <v>2</v>
      </c>
      <c r="U7174">
        <v>0</v>
      </c>
      <c r="V7174">
        <v>0</v>
      </c>
      <c r="W7174">
        <v>3</v>
      </c>
      <c r="X7174">
        <v>0</v>
      </c>
      <c r="Y7174">
        <v>0</v>
      </c>
      <c r="Z7174">
        <v>3</v>
      </c>
      <c r="AA7174">
        <v>0</v>
      </c>
      <c r="AB7174">
        <v>0</v>
      </c>
      <c r="AC7174">
        <v>3</v>
      </c>
      <c r="AD7174">
        <v>0</v>
      </c>
      <c r="AE7174">
        <v>0</v>
      </c>
      <c r="AF7174">
        <v>3</v>
      </c>
      <c r="AG7174">
        <v>0</v>
      </c>
      <c r="AH7174">
        <v>0</v>
      </c>
      <c r="AI7174">
        <v>3</v>
      </c>
      <c r="AJ7174">
        <v>0</v>
      </c>
      <c r="AK7174">
        <v>0</v>
      </c>
      <c r="AL7174">
        <v>3</v>
      </c>
      <c r="AM7174">
        <v>9</v>
      </c>
      <c r="AN7174">
        <v>0</v>
      </c>
      <c r="AO7174">
        <v>3</v>
      </c>
      <c r="AP7174">
        <v>9</v>
      </c>
      <c r="AQ7174">
        <v>0</v>
      </c>
      <c r="AR7174">
        <v>3</v>
      </c>
      <c r="AS7174" s="4">
        <v>9</v>
      </c>
      <c r="AT7174">
        <v>0</v>
      </c>
      <c r="AU7174">
        <v>3</v>
      </c>
      <c r="AV7174">
        <v>9</v>
      </c>
      <c r="AW7174" s="26"/>
    </row>
    <row r="7175" spans="1:49" x14ac:dyDescent="0.2">
      <c r="A7175" s="7">
        <v>29</v>
      </c>
      <c r="B7175" s="40">
        <v>1897</v>
      </c>
      <c r="C7175" s="40"/>
      <c r="D7175" s="7">
        <v>1</v>
      </c>
      <c r="E7175" s="7">
        <v>22</v>
      </c>
      <c r="F7175" s="7">
        <v>1</v>
      </c>
      <c r="G7175" s="7">
        <v>9</v>
      </c>
      <c r="H7175" s="1">
        <v>31</v>
      </c>
      <c r="I7175" s="7">
        <v>0</v>
      </c>
      <c r="J7175" s="7">
        <v>2</v>
      </c>
      <c r="K7175" s="7">
        <v>10.5</v>
      </c>
      <c r="L7175" s="7">
        <v>34.5</v>
      </c>
      <c r="M7175" s="39">
        <v>5.98752</v>
      </c>
      <c r="N7175" s="37" t="s">
        <v>183</v>
      </c>
      <c r="O7175" s="38">
        <v>5.7619849286515956</v>
      </c>
      <c r="AW7175" s="26"/>
    </row>
    <row r="7176" spans="1:49" x14ac:dyDescent="0.2">
      <c r="A7176" s="7">
        <v>87</v>
      </c>
      <c r="B7176" s="40">
        <v>1897</v>
      </c>
      <c r="C7176" s="40"/>
      <c r="D7176" s="7">
        <v>1</v>
      </c>
      <c r="E7176" s="7">
        <v>22</v>
      </c>
      <c r="F7176" s="7">
        <v>2</v>
      </c>
      <c r="G7176" s="7">
        <v>1</v>
      </c>
      <c r="H7176" s="1">
        <v>31</v>
      </c>
      <c r="I7176" s="7">
        <v>0</v>
      </c>
      <c r="J7176" s="7">
        <v>7</v>
      </c>
      <c r="K7176" s="7">
        <v>1</v>
      </c>
      <c r="L7176" s="7">
        <v>85</v>
      </c>
      <c r="M7176" s="7">
        <v>1</v>
      </c>
      <c r="N7176" s="14" t="s">
        <v>185</v>
      </c>
      <c r="O7176" s="38">
        <v>85</v>
      </c>
      <c r="AW7176" s="26"/>
    </row>
    <row r="7177" spans="1:49" x14ac:dyDescent="0.2">
      <c r="A7177" s="7">
        <v>14</v>
      </c>
      <c r="B7177" s="40">
        <v>1897</v>
      </c>
      <c r="C7177" s="40"/>
      <c r="D7177" s="7">
        <v>12</v>
      </c>
      <c r="E7177" s="7">
        <v>24</v>
      </c>
      <c r="F7177" s="7">
        <v>1</v>
      </c>
      <c r="G7177" s="7">
        <v>9</v>
      </c>
      <c r="H7177" s="1">
        <v>31</v>
      </c>
      <c r="I7177" s="7">
        <v>0</v>
      </c>
      <c r="J7177" s="7">
        <v>3</v>
      </c>
      <c r="K7177" s="7">
        <v>3</v>
      </c>
      <c r="L7177" s="7">
        <v>39</v>
      </c>
      <c r="M7177" s="39">
        <v>5.98752</v>
      </c>
      <c r="N7177" s="37" t="s">
        <v>183</v>
      </c>
      <c r="O7177" s="38">
        <v>6.5135481802148467</v>
      </c>
      <c r="P7177">
        <v>0</v>
      </c>
      <c r="Q7177">
        <v>3</v>
      </c>
      <c r="R7177">
        <v>9</v>
      </c>
      <c r="S7177">
        <v>0</v>
      </c>
      <c r="T7177">
        <v>3</v>
      </c>
      <c r="U7177">
        <v>9</v>
      </c>
      <c r="V7177">
        <v>0</v>
      </c>
      <c r="W7177">
        <v>2</v>
      </c>
      <c r="X7177">
        <v>4.5</v>
      </c>
      <c r="Y7177">
        <v>0</v>
      </c>
      <c r="Z7177">
        <v>3</v>
      </c>
      <c r="AA7177">
        <v>3</v>
      </c>
      <c r="AB7177">
        <v>0</v>
      </c>
      <c r="AC7177">
        <v>4</v>
      </c>
      <c r="AD7177">
        <v>0</v>
      </c>
      <c r="AE7177">
        <v>0</v>
      </c>
      <c r="AF7177">
        <v>4</v>
      </c>
      <c r="AG7177">
        <v>6</v>
      </c>
      <c r="AH7177">
        <v>0</v>
      </c>
      <c r="AI7177">
        <v>4</v>
      </c>
      <c r="AJ7177">
        <v>6</v>
      </c>
      <c r="AK7177">
        <v>0</v>
      </c>
      <c r="AL7177">
        <v>3</v>
      </c>
      <c r="AM7177">
        <v>3</v>
      </c>
      <c r="AN7177">
        <v>0</v>
      </c>
      <c r="AO7177">
        <v>3</v>
      </c>
      <c r="AP7177" s="4">
        <v>3</v>
      </c>
      <c r="AQ7177">
        <v>0</v>
      </c>
      <c r="AR7177">
        <v>3</v>
      </c>
      <c r="AS7177">
        <v>3</v>
      </c>
      <c r="AT7177">
        <v>0</v>
      </c>
      <c r="AU7177">
        <v>3</v>
      </c>
      <c r="AV7177">
        <v>3</v>
      </c>
      <c r="AW7177" s="26"/>
    </row>
    <row r="7178" spans="1:49" x14ac:dyDescent="0.2">
      <c r="A7178" s="7">
        <v>85</v>
      </c>
      <c r="B7178" s="40">
        <v>1898</v>
      </c>
      <c r="C7178" s="40"/>
      <c r="D7178" s="7">
        <v>1</v>
      </c>
      <c r="E7178" s="7">
        <v>22</v>
      </c>
      <c r="F7178" s="7">
        <v>2</v>
      </c>
      <c r="G7178" s="7">
        <v>1</v>
      </c>
      <c r="H7178" s="1">
        <v>31</v>
      </c>
      <c r="I7178" s="7">
        <v>0</v>
      </c>
      <c r="J7178" s="7">
        <v>7</v>
      </c>
      <c r="K7178" s="7">
        <v>9.25</v>
      </c>
      <c r="L7178" s="7">
        <v>93.25</v>
      </c>
      <c r="M7178" s="7">
        <v>1</v>
      </c>
      <c r="N7178" s="14" t="s">
        <v>185</v>
      </c>
      <c r="O7178" s="38">
        <v>93.25</v>
      </c>
      <c r="AW7178" s="26"/>
    </row>
    <row r="7179" spans="1:49" x14ac:dyDescent="0.2">
      <c r="A7179" s="7">
        <v>14</v>
      </c>
      <c r="B7179" s="40">
        <v>1898</v>
      </c>
      <c r="C7179" s="40"/>
      <c r="D7179" s="7">
        <v>12</v>
      </c>
      <c r="E7179" s="7">
        <v>24</v>
      </c>
      <c r="F7179" s="7">
        <v>1</v>
      </c>
      <c r="G7179" s="7">
        <v>9</v>
      </c>
      <c r="H7179" s="1">
        <v>31</v>
      </c>
      <c r="I7179" s="7">
        <v>0</v>
      </c>
      <c r="J7179" s="7">
        <v>3</v>
      </c>
      <c r="K7179" s="7">
        <v>3</v>
      </c>
      <c r="L7179" s="7">
        <v>39</v>
      </c>
      <c r="M7179" s="39">
        <v>5.98752</v>
      </c>
      <c r="N7179" s="37" t="s">
        <v>183</v>
      </c>
      <c r="O7179" s="38">
        <v>6.5135481802148467</v>
      </c>
      <c r="P7179">
        <v>0</v>
      </c>
      <c r="Q7179">
        <v>3</v>
      </c>
      <c r="R7179">
        <v>3</v>
      </c>
      <c r="S7179">
        <v>0</v>
      </c>
      <c r="T7179">
        <v>3</v>
      </c>
      <c r="U7179">
        <v>3</v>
      </c>
      <c r="V7179">
        <v>0</v>
      </c>
      <c r="W7179">
        <v>3</v>
      </c>
      <c r="X7179">
        <v>0</v>
      </c>
      <c r="Y7179">
        <v>0</v>
      </c>
      <c r="Z7179">
        <v>3</v>
      </c>
      <c r="AA7179">
        <v>9</v>
      </c>
      <c r="AB7179">
        <v>0</v>
      </c>
      <c r="AC7179">
        <v>3</v>
      </c>
      <c r="AD7179">
        <v>0</v>
      </c>
      <c r="AE7179">
        <v>0</v>
      </c>
      <c r="AF7179">
        <v>3</v>
      </c>
      <c r="AG7179">
        <v>9</v>
      </c>
      <c r="AH7179">
        <v>0</v>
      </c>
      <c r="AI7179">
        <v>3</v>
      </c>
      <c r="AJ7179">
        <v>9</v>
      </c>
      <c r="AK7179">
        <v>0</v>
      </c>
      <c r="AL7179">
        <v>3</v>
      </c>
      <c r="AM7179">
        <v>3</v>
      </c>
      <c r="AN7179">
        <v>0</v>
      </c>
      <c r="AO7179">
        <v>3</v>
      </c>
      <c r="AP7179">
        <v>3</v>
      </c>
      <c r="AQ7179">
        <v>0</v>
      </c>
      <c r="AR7179">
        <v>2</v>
      </c>
      <c r="AS7179">
        <v>3</v>
      </c>
      <c r="AT7179">
        <v>0</v>
      </c>
      <c r="AU7179">
        <v>3</v>
      </c>
      <c r="AV7179">
        <v>3</v>
      </c>
      <c r="AW7179" s="26"/>
    </row>
    <row r="7180" spans="1:49" x14ac:dyDescent="0.2">
      <c r="A7180" s="7">
        <v>95</v>
      </c>
      <c r="B7180" s="40">
        <v>1899</v>
      </c>
      <c r="C7180" s="40"/>
      <c r="D7180" s="7">
        <v>1</v>
      </c>
      <c r="E7180" s="7">
        <v>22</v>
      </c>
      <c r="F7180" s="7">
        <v>2</v>
      </c>
      <c r="G7180" s="7">
        <v>1</v>
      </c>
      <c r="H7180" s="1">
        <v>31</v>
      </c>
      <c r="I7180" s="7">
        <v>0</v>
      </c>
      <c r="J7180" s="7">
        <v>7</v>
      </c>
      <c r="K7180" s="7">
        <v>5.88</v>
      </c>
      <c r="L7180" s="7">
        <v>89.88</v>
      </c>
      <c r="M7180" s="7">
        <v>1</v>
      </c>
      <c r="N7180" s="14" t="s">
        <v>185</v>
      </c>
      <c r="O7180" s="38">
        <v>89.88</v>
      </c>
      <c r="AW7180" s="26"/>
    </row>
    <row r="7181" spans="1:49" x14ac:dyDescent="0.2">
      <c r="A7181" s="7">
        <v>14</v>
      </c>
      <c r="B7181" s="40">
        <v>1899</v>
      </c>
      <c r="C7181" s="40"/>
      <c r="D7181" s="7">
        <v>6</v>
      </c>
      <c r="E7181" s="7">
        <v>24</v>
      </c>
      <c r="F7181" s="7">
        <v>1</v>
      </c>
      <c r="G7181" s="7">
        <v>9</v>
      </c>
      <c r="H7181" s="1">
        <v>31</v>
      </c>
      <c r="I7181" s="7">
        <v>0</v>
      </c>
      <c r="J7181" s="7">
        <v>2</v>
      </c>
      <c r="K7181" s="7">
        <v>9</v>
      </c>
      <c r="L7181" s="7">
        <v>33</v>
      </c>
      <c r="M7181" s="39">
        <v>5.98752</v>
      </c>
      <c r="N7181" s="37" t="s">
        <v>183</v>
      </c>
      <c r="O7181" s="38">
        <v>5.511463844797178</v>
      </c>
      <c r="P7181">
        <v>0</v>
      </c>
      <c r="Q7181">
        <v>2</v>
      </c>
      <c r="R7181">
        <v>9</v>
      </c>
      <c r="S7181">
        <v>0</v>
      </c>
      <c r="T7181">
        <v>2</v>
      </c>
      <c r="U7181">
        <v>9</v>
      </c>
      <c r="V7181">
        <v>0</v>
      </c>
      <c r="W7181">
        <v>2</v>
      </c>
      <c r="X7181">
        <v>9</v>
      </c>
      <c r="Y7181">
        <v>0</v>
      </c>
      <c r="Z7181">
        <v>2</v>
      </c>
      <c r="AA7181">
        <v>9</v>
      </c>
      <c r="AB7181">
        <v>0</v>
      </c>
      <c r="AC7181">
        <v>2</v>
      </c>
      <c r="AD7181">
        <v>6</v>
      </c>
      <c r="AW7181" s="26"/>
    </row>
    <row r="7182" spans="1:49" x14ac:dyDescent="0.2">
      <c r="A7182" s="7">
        <v>15</v>
      </c>
      <c r="B7182" s="40">
        <v>1899</v>
      </c>
      <c r="C7182" s="40"/>
      <c r="D7182" s="7">
        <v>6</v>
      </c>
      <c r="E7182" s="7">
        <v>24</v>
      </c>
      <c r="F7182" s="7">
        <v>1</v>
      </c>
      <c r="G7182" s="7">
        <v>2</v>
      </c>
      <c r="H7182" s="1">
        <v>31</v>
      </c>
      <c r="I7182" s="7">
        <v>0</v>
      </c>
      <c r="J7182" s="7">
        <v>0</v>
      </c>
      <c r="K7182" s="7">
        <v>4.5</v>
      </c>
      <c r="L7182" s="7">
        <v>4.5</v>
      </c>
      <c r="M7182" s="36">
        <v>0.4535970244035199</v>
      </c>
      <c r="N7182" s="37" t="s">
        <v>183</v>
      </c>
      <c r="O7182" s="38">
        <v>9.9207000000000001</v>
      </c>
      <c r="P7182">
        <v>0</v>
      </c>
      <c r="Q7182">
        <v>0</v>
      </c>
      <c r="R7182">
        <v>4.5</v>
      </c>
      <c r="S7182">
        <v>0</v>
      </c>
      <c r="T7182">
        <v>0</v>
      </c>
      <c r="U7182">
        <v>4.5</v>
      </c>
      <c r="V7182">
        <v>0</v>
      </c>
      <c r="W7182">
        <v>0</v>
      </c>
      <c r="X7182">
        <v>4.5</v>
      </c>
      <c r="Y7182">
        <v>0</v>
      </c>
      <c r="Z7182">
        <v>0</v>
      </c>
      <c r="AA7182">
        <v>4.5</v>
      </c>
      <c r="AB7182">
        <v>0</v>
      </c>
      <c r="AC7182">
        <v>0</v>
      </c>
      <c r="AD7182">
        <v>4.5</v>
      </c>
      <c r="AW7182" s="26"/>
    </row>
    <row r="7183" spans="1:49" x14ac:dyDescent="0.2">
      <c r="A7183" s="7">
        <v>96</v>
      </c>
      <c r="B7183" s="40">
        <v>1900</v>
      </c>
      <c r="C7183" s="40"/>
      <c r="D7183" s="7">
        <v>1</v>
      </c>
      <c r="E7183" s="7">
        <v>22</v>
      </c>
      <c r="F7183" s="7">
        <v>2</v>
      </c>
      <c r="G7183" s="7">
        <v>1</v>
      </c>
      <c r="H7183" s="1">
        <v>31</v>
      </c>
      <c r="I7183" s="7">
        <v>0</v>
      </c>
      <c r="J7183" s="7">
        <v>8</v>
      </c>
      <c r="K7183" s="7">
        <v>9.6300000000000008</v>
      </c>
      <c r="L7183" s="7">
        <v>105.63</v>
      </c>
      <c r="M7183" s="7">
        <v>1</v>
      </c>
      <c r="N7183" s="14" t="s">
        <v>185</v>
      </c>
      <c r="O7183" s="38">
        <v>105.63</v>
      </c>
      <c r="AW7183" s="26"/>
    </row>
    <row r="7184" spans="1:49" x14ac:dyDescent="0.2">
      <c r="A7184" s="7">
        <v>14</v>
      </c>
      <c r="B7184" s="40">
        <v>1900</v>
      </c>
      <c r="C7184" s="40"/>
      <c r="D7184" s="7">
        <v>11</v>
      </c>
      <c r="E7184" s="7">
        <v>24</v>
      </c>
      <c r="F7184" s="7">
        <v>1</v>
      </c>
      <c r="G7184" s="7">
        <v>2</v>
      </c>
      <c r="H7184" s="1">
        <v>31</v>
      </c>
      <c r="I7184" s="7">
        <v>0</v>
      </c>
      <c r="J7184" s="7">
        <v>0</v>
      </c>
      <c r="K7184" s="7">
        <v>4</v>
      </c>
      <c r="L7184" s="7">
        <v>4</v>
      </c>
      <c r="M7184" s="36">
        <v>0.4535970244035199</v>
      </c>
      <c r="N7184" s="37" t="s">
        <v>183</v>
      </c>
      <c r="O7184" s="38">
        <v>8.8184000000000005</v>
      </c>
      <c r="P7184">
        <v>0</v>
      </c>
      <c r="Q7184">
        <v>0</v>
      </c>
      <c r="R7184">
        <v>4</v>
      </c>
      <c r="S7184">
        <v>0</v>
      </c>
      <c r="T7184">
        <v>0</v>
      </c>
      <c r="U7184">
        <v>5</v>
      </c>
      <c r="V7184">
        <v>0</v>
      </c>
      <c r="W7184">
        <v>0</v>
      </c>
      <c r="X7184">
        <v>4.5</v>
      </c>
      <c r="Y7184">
        <v>0</v>
      </c>
      <c r="Z7184">
        <v>0</v>
      </c>
      <c r="AA7184">
        <v>5</v>
      </c>
      <c r="AB7184">
        <v>0</v>
      </c>
      <c r="AC7184">
        <v>0</v>
      </c>
      <c r="AD7184" s="4">
        <v>4.5</v>
      </c>
      <c r="AE7184">
        <v>0</v>
      </c>
      <c r="AF7184">
        <v>0</v>
      </c>
      <c r="AG7184">
        <v>4.5</v>
      </c>
      <c r="AH7184">
        <v>0</v>
      </c>
      <c r="AI7184">
        <v>0</v>
      </c>
      <c r="AJ7184">
        <v>4.5</v>
      </c>
      <c r="AK7184">
        <v>0</v>
      </c>
      <c r="AL7184">
        <v>0</v>
      </c>
      <c r="AM7184">
        <v>4.5</v>
      </c>
      <c r="AN7184">
        <v>0</v>
      </c>
      <c r="AO7184">
        <v>0</v>
      </c>
      <c r="AP7184">
        <v>4.5</v>
      </c>
      <c r="AQ7184">
        <v>0</v>
      </c>
      <c r="AR7184">
        <v>0</v>
      </c>
      <c r="AS7184">
        <v>4.5</v>
      </c>
      <c r="AW7184" s="26"/>
    </row>
    <row r="7185" spans="1:49" x14ac:dyDescent="0.2">
      <c r="A7185" s="7">
        <v>105</v>
      </c>
      <c r="B7185" s="40">
        <v>1901</v>
      </c>
      <c r="C7185" s="40"/>
      <c r="D7185" s="7">
        <v>1</v>
      </c>
      <c r="E7185" s="7">
        <v>22</v>
      </c>
      <c r="F7185" s="7">
        <v>2</v>
      </c>
      <c r="G7185" s="7">
        <v>1</v>
      </c>
      <c r="H7185" s="1">
        <v>31</v>
      </c>
      <c r="I7185" s="7">
        <v>0</v>
      </c>
      <c r="J7185" s="7">
        <v>9</v>
      </c>
      <c r="K7185" s="7">
        <v>4.75</v>
      </c>
      <c r="L7185" s="7">
        <v>112.75</v>
      </c>
      <c r="M7185" s="7">
        <v>1</v>
      </c>
      <c r="N7185" s="14" t="s">
        <v>185</v>
      </c>
      <c r="O7185" s="38">
        <v>112.75</v>
      </c>
      <c r="AW7185" s="26"/>
    </row>
    <row r="7186" spans="1:49" x14ac:dyDescent="0.2">
      <c r="A7186" s="7">
        <v>18</v>
      </c>
      <c r="B7186" s="40">
        <v>1901</v>
      </c>
      <c r="C7186" s="40"/>
      <c r="D7186" s="7">
        <v>12</v>
      </c>
      <c r="E7186" s="7">
        <v>24</v>
      </c>
      <c r="F7186" s="7">
        <v>1</v>
      </c>
      <c r="G7186" s="7">
        <v>2</v>
      </c>
      <c r="H7186" s="1">
        <v>31</v>
      </c>
      <c r="I7186" s="7">
        <v>0</v>
      </c>
      <c r="J7186" s="7">
        <v>0</v>
      </c>
      <c r="K7186" s="40">
        <v>5</v>
      </c>
      <c r="L7186" s="7">
        <v>5</v>
      </c>
      <c r="M7186" s="36">
        <v>0.4535970244035199</v>
      </c>
      <c r="N7186" s="37" t="s">
        <v>183</v>
      </c>
      <c r="O7186" s="38">
        <v>11.023</v>
      </c>
      <c r="P7186">
        <v>0</v>
      </c>
      <c r="Q7186">
        <v>0</v>
      </c>
      <c r="R7186">
        <v>5</v>
      </c>
      <c r="S7186">
        <v>0</v>
      </c>
      <c r="T7186">
        <v>0</v>
      </c>
      <c r="U7186">
        <v>5</v>
      </c>
      <c r="V7186">
        <v>0</v>
      </c>
      <c r="W7186">
        <v>0</v>
      </c>
      <c r="X7186">
        <v>5</v>
      </c>
      <c r="Y7186">
        <v>0</v>
      </c>
      <c r="Z7186">
        <v>0</v>
      </c>
      <c r="AA7186">
        <v>5.75</v>
      </c>
      <c r="AB7186">
        <v>0</v>
      </c>
      <c r="AC7186">
        <v>0</v>
      </c>
      <c r="AD7186">
        <v>5.25</v>
      </c>
      <c r="AE7186">
        <v>0</v>
      </c>
      <c r="AF7186">
        <v>0</v>
      </c>
      <c r="AG7186">
        <v>5.25</v>
      </c>
      <c r="AH7186">
        <v>0</v>
      </c>
      <c r="AI7186">
        <v>0</v>
      </c>
      <c r="AJ7186">
        <v>5.25</v>
      </c>
      <c r="AK7186">
        <v>0</v>
      </c>
      <c r="AL7186">
        <v>0</v>
      </c>
      <c r="AM7186">
        <v>5.25</v>
      </c>
      <c r="AN7186">
        <v>0</v>
      </c>
      <c r="AO7186">
        <v>0</v>
      </c>
      <c r="AP7186">
        <v>5</v>
      </c>
      <c r="AQ7186">
        <v>0</v>
      </c>
      <c r="AR7186">
        <v>0</v>
      </c>
      <c r="AS7186">
        <v>4</v>
      </c>
      <c r="AT7186">
        <v>0</v>
      </c>
      <c r="AU7186">
        <v>0</v>
      </c>
      <c r="AV7186">
        <v>4</v>
      </c>
      <c r="AW7186" s="26"/>
    </row>
    <row r="7187" spans="1:49" x14ac:dyDescent="0.2">
      <c r="A7187" s="7">
        <v>104</v>
      </c>
      <c r="B7187" s="40">
        <v>1902</v>
      </c>
      <c r="C7187" s="40"/>
      <c r="D7187" s="7">
        <v>1</v>
      </c>
      <c r="E7187" s="7">
        <v>22</v>
      </c>
      <c r="F7187" s="7">
        <v>2</v>
      </c>
      <c r="G7187" s="7">
        <v>1</v>
      </c>
      <c r="H7187" s="1">
        <v>31</v>
      </c>
      <c r="I7187" s="7">
        <v>0</v>
      </c>
      <c r="J7187" s="7">
        <v>8</v>
      </c>
      <c r="K7187" s="7">
        <v>5.75</v>
      </c>
      <c r="L7187" s="7">
        <v>101.75</v>
      </c>
      <c r="M7187" s="7">
        <v>1</v>
      </c>
      <c r="N7187" s="14" t="s">
        <v>185</v>
      </c>
      <c r="O7187" s="38">
        <v>101.75</v>
      </c>
      <c r="AW7187" s="26"/>
    </row>
    <row r="7188" spans="1:49" x14ac:dyDescent="0.2">
      <c r="A7188" s="7">
        <v>18</v>
      </c>
      <c r="B7188" s="40">
        <v>1902</v>
      </c>
      <c r="C7188" s="40"/>
      <c r="D7188" s="7">
        <v>11</v>
      </c>
      <c r="E7188" s="7">
        <v>24</v>
      </c>
      <c r="F7188" s="7">
        <v>1</v>
      </c>
      <c r="G7188" s="7">
        <v>2</v>
      </c>
      <c r="H7188" s="1">
        <v>31</v>
      </c>
      <c r="I7188" s="7">
        <v>0</v>
      </c>
      <c r="J7188" s="7">
        <v>0</v>
      </c>
      <c r="K7188" s="7">
        <v>5</v>
      </c>
      <c r="L7188" s="7">
        <v>5</v>
      </c>
      <c r="M7188" s="36">
        <v>0.4535970244035199</v>
      </c>
      <c r="N7188" s="37" t="s">
        <v>183</v>
      </c>
      <c r="O7188" s="38">
        <v>11.023</v>
      </c>
      <c r="P7188">
        <v>0</v>
      </c>
      <c r="Q7188">
        <v>0</v>
      </c>
      <c r="R7188">
        <v>4</v>
      </c>
      <c r="S7188">
        <v>0</v>
      </c>
      <c r="T7188">
        <v>0</v>
      </c>
      <c r="U7188">
        <v>4.5</v>
      </c>
      <c r="V7188">
        <v>0</v>
      </c>
      <c r="W7188">
        <v>0</v>
      </c>
      <c r="X7188">
        <v>4</v>
      </c>
      <c r="Y7188">
        <v>0</v>
      </c>
      <c r="Z7188">
        <v>0</v>
      </c>
      <c r="AA7188">
        <v>4.5</v>
      </c>
      <c r="AB7188">
        <v>0</v>
      </c>
      <c r="AC7188">
        <v>0</v>
      </c>
      <c r="AD7188">
        <v>4.5</v>
      </c>
      <c r="AE7188">
        <v>0</v>
      </c>
      <c r="AF7188">
        <v>0</v>
      </c>
      <c r="AG7188">
        <v>5</v>
      </c>
      <c r="AH7188">
        <v>0</v>
      </c>
      <c r="AI7188">
        <v>0</v>
      </c>
      <c r="AJ7188">
        <v>4</v>
      </c>
      <c r="AK7188">
        <v>0</v>
      </c>
      <c r="AL7188">
        <v>0</v>
      </c>
      <c r="AM7188">
        <v>4.25</v>
      </c>
      <c r="AN7188">
        <v>0</v>
      </c>
      <c r="AO7188">
        <v>0</v>
      </c>
      <c r="AP7188" s="4">
        <v>4.25</v>
      </c>
      <c r="AQ7188">
        <v>0</v>
      </c>
      <c r="AR7188">
        <v>0</v>
      </c>
      <c r="AS7188">
        <v>4.5</v>
      </c>
      <c r="AW7188" s="26"/>
    </row>
    <row r="7189" spans="1:49" x14ac:dyDescent="0.2">
      <c r="A7189" s="7">
        <v>104</v>
      </c>
      <c r="B7189" s="40">
        <v>1903</v>
      </c>
      <c r="C7189" s="40"/>
      <c r="D7189" s="7">
        <v>1</v>
      </c>
      <c r="E7189" s="7">
        <v>22</v>
      </c>
      <c r="F7189" s="7">
        <v>2</v>
      </c>
      <c r="G7189" s="7">
        <v>1</v>
      </c>
      <c r="H7189" s="1">
        <v>31</v>
      </c>
      <c r="I7189" s="7">
        <v>0</v>
      </c>
      <c r="J7189" s="7">
        <v>9</v>
      </c>
      <c r="K7189" s="7">
        <v>10.130000000000001</v>
      </c>
      <c r="L7189" s="7">
        <v>118.13</v>
      </c>
      <c r="M7189" s="7">
        <v>1</v>
      </c>
      <c r="N7189" s="14" t="s">
        <v>185</v>
      </c>
      <c r="O7189" s="38">
        <v>118.13</v>
      </c>
      <c r="AW7189" s="26"/>
    </row>
    <row r="7190" spans="1:49" x14ac:dyDescent="0.2">
      <c r="A7190" s="7">
        <v>18</v>
      </c>
      <c r="B7190" s="40">
        <v>1903</v>
      </c>
      <c r="C7190" s="40"/>
      <c r="D7190" s="7">
        <v>12</v>
      </c>
      <c r="E7190" s="7">
        <v>24</v>
      </c>
      <c r="F7190" s="7">
        <v>1</v>
      </c>
      <c r="G7190" s="7">
        <v>2</v>
      </c>
      <c r="H7190" s="1">
        <v>31</v>
      </c>
      <c r="I7190" s="7">
        <v>0</v>
      </c>
      <c r="J7190" s="7">
        <v>0</v>
      </c>
      <c r="K7190" s="7">
        <v>4</v>
      </c>
      <c r="L7190" s="7">
        <v>4</v>
      </c>
      <c r="M7190" s="36">
        <v>0.4535970244035199</v>
      </c>
      <c r="N7190" s="37" t="s">
        <v>183</v>
      </c>
      <c r="O7190" s="38">
        <v>8.8184000000000005</v>
      </c>
      <c r="P7190">
        <v>0</v>
      </c>
      <c r="Q7190">
        <v>0</v>
      </c>
      <c r="R7190">
        <v>4.25</v>
      </c>
      <c r="S7190">
        <v>0</v>
      </c>
      <c r="T7190">
        <v>0</v>
      </c>
      <c r="U7190">
        <v>4.25</v>
      </c>
      <c r="V7190">
        <v>0</v>
      </c>
      <c r="W7190">
        <v>0</v>
      </c>
      <c r="X7190">
        <v>4.75</v>
      </c>
      <c r="Y7190">
        <v>0</v>
      </c>
      <c r="Z7190">
        <v>0</v>
      </c>
      <c r="AA7190">
        <v>4.25</v>
      </c>
      <c r="AB7190">
        <v>0</v>
      </c>
      <c r="AC7190">
        <v>0</v>
      </c>
      <c r="AD7190">
        <v>4.5</v>
      </c>
      <c r="AE7190">
        <v>0</v>
      </c>
      <c r="AF7190">
        <v>0</v>
      </c>
      <c r="AG7190">
        <v>5</v>
      </c>
      <c r="AH7190">
        <v>0</v>
      </c>
      <c r="AI7190">
        <v>0</v>
      </c>
      <c r="AJ7190">
        <v>4.5</v>
      </c>
      <c r="AK7190">
        <v>0</v>
      </c>
      <c r="AL7190">
        <v>0</v>
      </c>
      <c r="AM7190">
        <v>4.5</v>
      </c>
      <c r="AN7190">
        <v>0</v>
      </c>
      <c r="AO7190">
        <v>0</v>
      </c>
      <c r="AP7190">
        <v>4.5</v>
      </c>
      <c r="AQ7190">
        <v>0</v>
      </c>
      <c r="AR7190">
        <v>0</v>
      </c>
      <c r="AS7190">
        <v>4.25</v>
      </c>
      <c r="AT7190">
        <v>0</v>
      </c>
      <c r="AU7190">
        <v>0</v>
      </c>
      <c r="AV7190">
        <v>4.5</v>
      </c>
      <c r="AW7190" s="26"/>
    </row>
    <row r="7191" spans="1:49" x14ac:dyDescent="0.2">
      <c r="A7191" s="7">
        <v>102</v>
      </c>
      <c r="B7191" s="40">
        <v>1904</v>
      </c>
      <c r="C7191" s="40"/>
      <c r="D7191" s="7">
        <v>1</v>
      </c>
      <c r="E7191" s="7">
        <v>22</v>
      </c>
      <c r="F7191" s="7">
        <v>2</v>
      </c>
      <c r="G7191" s="7">
        <v>1</v>
      </c>
      <c r="H7191" s="1">
        <v>31</v>
      </c>
      <c r="I7191" s="7">
        <v>0</v>
      </c>
      <c r="J7191" s="7">
        <v>11</v>
      </c>
      <c r="K7191" s="7">
        <v>1.75</v>
      </c>
      <c r="L7191" s="7">
        <v>133.75</v>
      </c>
      <c r="M7191" s="7">
        <v>1</v>
      </c>
      <c r="N7191" s="14" t="s">
        <v>185</v>
      </c>
      <c r="O7191" s="38">
        <v>133.75</v>
      </c>
      <c r="AW7191" s="26"/>
    </row>
    <row r="7192" spans="1:49" x14ac:dyDescent="0.2">
      <c r="A7192" s="7">
        <v>17</v>
      </c>
      <c r="B7192" s="40">
        <v>1904</v>
      </c>
      <c r="C7192" s="40"/>
      <c r="D7192" s="7">
        <v>12</v>
      </c>
      <c r="E7192" s="7">
        <v>24</v>
      </c>
      <c r="F7192" s="7">
        <v>1</v>
      </c>
      <c r="G7192" s="7">
        <v>2</v>
      </c>
      <c r="H7192" s="1">
        <v>31</v>
      </c>
      <c r="I7192" s="7">
        <v>0</v>
      </c>
      <c r="J7192" s="7">
        <v>0</v>
      </c>
      <c r="K7192" s="7">
        <v>5.25</v>
      </c>
      <c r="L7192" s="7">
        <v>5.25</v>
      </c>
      <c r="M7192" s="36">
        <v>0.4535970244035199</v>
      </c>
      <c r="N7192" s="37" t="s">
        <v>183</v>
      </c>
      <c r="O7192" s="38">
        <v>11.574149999999999</v>
      </c>
      <c r="P7192">
        <v>0</v>
      </c>
      <c r="Q7192">
        <v>0</v>
      </c>
      <c r="R7192">
        <v>5.5</v>
      </c>
      <c r="S7192">
        <v>0</v>
      </c>
      <c r="T7192">
        <v>0</v>
      </c>
      <c r="U7192">
        <v>5.25</v>
      </c>
      <c r="V7192">
        <v>0</v>
      </c>
      <c r="W7192">
        <v>0</v>
      </c>
      <c r="X7192">
        <v>5</v>
      </c>
      <c r="Y7192">
        <v>0</v>
      </c>
      <c r="Z7192">
        <v>0</v>
      </c>
      <c r="AA7192">
        <v>5</v>
      </c>
      <c r="AB7192">
        <v>0</v>
      </c>
      <c r="AC7192">
        <v>0</v>
      </c>
      <c r="AD7192">
        <v>5.25</v>
      </c>
      <c r="AE7192">
        <v>0</v>
      </c>
      <c r="AF7192">
        <v>0</v>
      </c>
      <c r="AG7192">
        <v>5.25</v>
      </c>
      <c r="AH7192">
        <v>0</v>
      </c>
      <c r="AI7192">
        <v>0</v>
      </c>
      <c r="AJ7192">
        <v>4.75</v>
      </c>
      <c r="AK7192">
        <v>0</v>
      </c>
      <c r="AL7192">
        <v>0</v>
      </c>
      <c r="AM7192">
        <v>5.25</v>
      </c>
      <c r="AN7192">
        <v>0</v>
      </c>
      <c r="AO7192">
        <v>0</v>
      </c>
      <c r="AP7192">
        <v>4.75</v>
      </c>
      <c r="AQ7192">
        <v>0</v>
      </c>
      <c r="AR7192">
        <v>0</v>
      </c>
      <c r="AS7192">
        <v>5</v>
      </c>
      <c r="AT7192">
        <v>0</v>
      </c>
      <c r="AU7192">
        <v>0</v>
      </c>
      <c r="AV7192">
        <v>4.5</v>
      </c>
      <c r="AW7192" s="26"/>
    </row>
    <row r="7193" spans="1:49" x14ac:dyDescent="0.2">
      <c r="A7193" s="7">
        <v>103</v>
      </c>
      <c r="B7193" s="40">
        <v>1905</v>
      </c>
      <c r="C7193" s="40"/>
      <c r="D7193" s="7">
        <v>1</v>
      </c>
      <c r="E7193" s="7">
        <v>22</v>
      </c>
      <c r="F7193" s="7">
        <v>2</v>
      </c>
      <c r="G7193" s="7">
        <v>1</v>
      </c>
      <c r="H7193" s="1">
        <v>31</v>
      </c>
      <c r="I7193" s="7">
        <v>0</v>
      </c>
      <c r="J7193" s="7">
        <v>10</v>
      </c>
      <c r="K7193" s="7">
        <v>4</v>
      </c>
      <c r="L7193" s="7">
        <v>124</v>
      </c>
      <c r="M7193" s="7">
        <v>1</v>
      </c>
      <c r="N7193" s="14" t="s">
        <v>185</v>
      </c>
      <c r="O7193" s="38">
        <v>124</v>
      </c>
      <c r="AW7193" s="26"/>
    </row>
    <row r="7194" spans="1:49" x14ac:dyDescent="0.2">
      <c r="A7194" s="7">
        <v>16</v>
      </c>
      <c r="B7194" s="40">
        <v>1905</v>
      </c>
      <c r="C7194" s="40"/>
      <c r="D7194" s="7">
        <v>12</v>
      </c>
      <c r="E7194" s="7">
        <v>24</v>
      </c>
      <c r="F7194" s="7">
        <v>1</v>
      </c>
      <c r="G7194" s="7">
        <v>2</v>
      </c>
      <c r="H7194" s="1">
        <v>31</v>
      </c>
      <c r="I7194" s="7">
        <v>0</v>
      </c>
      <c r="J7194" s="7">
        <v>0</v>
      </c>
      <c r="K7194" s="7">
        <v>4.5</v>
      </c>
      <c r="L7194" s="7">
        <v>4.5</v>
      </c>
      <c r="M7194" s="36">
        <v>0.4535970244035199</v>
      </c>
      <c r="N7194" s="37" t="s">
        <v>183</v>
      </c>
      <c r="O7194" s="38">
        <v>9.9207000000000001</v>
      </c>
      <c r="P7194">
        <v>0</v>
      </c>
      <c r="Q7194">
        <v>0</v>
      </c>
      <c r="R7194">
        <v>5</v>
      </c>
      <c r="S7194">
        <v>0</v>
      </c>
      <c r="T7194">
        <v>0</v>
      </c>
      <c r="U7194">
        <v>5</v>
      </c>
      <c r="V7194">
        <v>0</v>
      </c>
      <c r="W7194">
        <v>0</v>
      </c>
      <c r="X7194">
        <v>5</v>
      </c>
      <c r="Y7194">
        <v>0</v>
      </c>
      <c r="Z7194">
        <v>0</v>
      </c>
      <c r="AA7194">
        <v>4</v>
      </c>
      <c r="AB7194">
        <v>0</v>
      </c>
      <c r="AC7194">
        <v>0</v>
      </c>
      <c r="AD7194">
        <v>5</v>
      </c>
      <c r="AE7194">
        <v>0</v>
      </c>
      <c r="AF7194">
        <v>0</v>
      </c>
      <c r="AG7194">
        <v>5.5</v>
      </c>
      <c r="AH7194" s="4">
        <v>0</v>
      </c>
      <c r="AI7194">
        <v>0</v>
      </c>
      <c r="AJ7194">
        <v>5.5</v>
      </c>
      <c r="AK7194">
        <v>0</v>
      </c>
      <c r="AL7194">
        <v>0</v>
      </c>
      <c r="AM7194">
        <v>4.5</v>
      </c>
      <c r="AN7194">
        <v>0</v>
      </c>
      <c r="AO7194">
        <v>0</v>
      </c>
      <c r="AP7194">
        <v>4.5</v>
      </c>
      <c r="AQ7194">
        <v>0</v>
      </c>
      <c r="AR7194">
        <v>0</v>
      </c>
      <c r="AS7194">
        <v>4.5</v>
      </c>
      <c r="AT7194">
        <v>0</v>
      </c>
      <c r="AU7194">
        <v>0</v>
      </c>
      <c r="AV7194">
        <v>4.5</v>
      </c>
      <c r="AW7194" s="26"/>
    </row>
    <row r="7195" spans="1:49" x14ac:dyDescent="0.2">
      <c r="A7195" s="7">
        <v>104</v>
      </c>
      <c r="B7195" s="40">
        <v>1906</v>
      </c>
      <c r="C7195" s="40"/>
      <c r="D7195" s="7">
        <v>1</v>
      </c>
      <c r="E7195" s="7">
        <v>22</v>
      </c>
      <c r="F7195" s="7">
        <v>2</v>
      </c>
      <c r="G7195" s="7">
        <v>1</v>
      </c>
      <c r="H7195" s="1">
        <v>31</v>
      </c>
      <c r="I7195" s="7">
        <v>0</v>
      </c>
      <c r="J7195" s="7">
        <v>9</v>
      </c>
      <c r="K7195" s="7">
        <v>3.5</v>
      </c>
      <c r="L7195" s="7">
        <v>111.5</v>
      </c>
      <c r="M7195" s="7">
        <v>1</v>
      </c>
      <c r="N7195" s="14" t="s">
        <v>185</v>
      </c>
      <c r="O7195" s="38">
        <v>111.5</v>
      </c>
      <c r="AW7195" s="26"/>
    </row>
    <row r="7196" spans="1:49" x14ac:dyDescent="0.2">
      <c r="A7196" s="7">
        <v>16</v>
      </c>
      <c r="B7196" s="40">
        <v>1906</v>
      </c>
      <c r="C7196" s="40"/>
      <c r="D7196" s="7">
        <v>12</v>
      </c>
      <c r="E7196" s="7">
        <v>24</v>
      </c>
      <c r="F7196" s="7">
        <v>1</v>
      </c>
      <c r="G7196" s="7">
        <v>2</v>
      </c>
      <c r="H7196" s="1">
        <v>31</v>
      </c>
      <c r="I7196" s="7">
        <v>0</v>
      </c>
      <c r="J7196" s="7">
        <v>0</v>
      </c>
      <c r="K7196" s="7">
        <v>4</v>
      </c>
      <c r="L7196" s="7">
        <v>4</v>
      </c>
      <c r="M7196" s="36">
        <v>0.4535970244035199</v>
      </c>
      <c r="N7196" s="37" t="s">
        <v>183</v>
      </c>
      <c r="O7196" s="38">
        <v>8.8184000000000005</v>
      </c>
      <c r="P7196">
        <v>0</v>
      </c>
      <c r="Q7196">
        <v>0</v>
      </c>
      <c r="R7196">
        <v>4.25</v>
      </c>
      <c r="S7196">
        <v>0</v>
      </c>
      <c r="T7196">
        <v>0</v>
      </c>
      <c r="U7196">
        <v>4.5</v>
      </c>
      <c r="V7196">
        <v>0</v>
      </c>
      <c r="W7196">
        <v>0</v>
      </c>
      <c r="X7196">
        <v>4.5</v>
      </c>
      <c r="Y7196">
        <v>0</v>
      </c>
      <c r="Z7196">
        <v>0</v>
      </c>
      <c r="AA7196">
        <v>4.5</v>
      </c>
      <c r="AB7196">
        <v>0</v>
      </c>
      <c r="AC7196">
        <v>0</v>
      </c>
      <c r="AD7196">
        <v>4.5</v>
      </c>
      <c r="AE7196">
        <v>0</v>
      </c>
      <c r="AF7196">
        <v>0</v>
      </c>
      <c r="AG7196">
        <v>4.5</v>
      </c>
      <c r="AH7196" s="4">
        <v>0</v>
      </c>
      <c r="AI7196">
        <v>0</v>
      </c>
      <c r="AJ7196">
        <v>4.5</v>
      </c>
      <c r="AK7196">
        <v>0</v>
      </c>
      <c r="AL7196">
        <v>0</v>
      </c>
      <c r="AM7196">
        <v>4.5</v>
      </c>
      <c r="AN7196">
        <v>0</v>
      </c>
      <c r="AO7196">
        <v>0</v>
      </c>
      <c r="AP7196">
        <v>4.5</v>
      </c>
      <c r="AQ7196">
        <v>0</v>
      </c>
      <c r="AR7196">
        <v>0</v>
      </c>
      <c r="AS7196">
        <v>4.25</v>
      </c>
      <c r="AT7196">
        <v>0</v>
      </c>
      <c r="AU7196">
        <v>0</v>
      </c>
      <c r="AV7196">
        <v>4.5</v>
      </c>
      <c r="AW7196" s="26"/>
    </row>
    <row r="7197" spans="1:49" x14ac:dyDescent="0.2">
      <c r="A7197" s="7">
        <v>103</v>
      </c>
      <c r="B7197" s="18">
        <v>1907</v>
      </c>
      <c r="C7197" s="18"/>
      <c r="D7197" s="7">
        <v>1</v>
      </c>
      <c r="E7197" s="7">
        <v>22</v>
      </c>
      <c r="F7197" s="7">
        <v>2</v>
      </c>
      <c r="G7197" s="7">
        <v>1</v>
      </c>
      <c r="H7197" s="1">
        <v>31</v>
      </c>
      <c r="I7197" s="7">
        <v>0</v>
      </c>
      <c r="J7197" s="7">
        <v>9</v>
      </c>
      <c r="K7197" s="7">
        <v>1.75</v>
      </c>
      <c r="L7197" s="7">
        <v>109.75</v>
      </c>
      <c r="M7197" s="7">
        <v>1</v>
      </c>
      <c r="N7197" s="14" t="s">
        <v>185</v>
      </c>
      <c r="O7197" s="38">
        <v>109.75</v>
      </c>
      <c r="AW7197" s="26"/>
    </row>
    <row r="7198" spans="1:49" x14ac:dyDescent="0.2">
      <c r="A7198" s="7">
        <v>16</v>
      </c>
      <c r="B7198" s="18">
        <v>1907</v>
      </c>
      <c r="C7198" s="18"/>
      <c r="D7198" s="7">
        <v>12</v>
      </c>
      <c r="E7198" s="7">
        <v>24</v>
      </c>
      <c r="F7198" s="7">
        <v>1</v>
      </c>
      <c r="G7198" s="7">
        <v>2</v>
      </c>
      <c r="H7198" s="1">
        <v>31</v>
      </c>
      <c r="I7198" s="7">
        <v>0</v>
      </c>
      <c r="J7198" s="7">
        <v>0</v>
      </c>
      <c r="K7198" s="7">
        <v>4.5</v>
      </c>
      <c r="L7198" s="7">
        <v>4.5</v>
      </c>
      <c r="M7198" s="36">
        <v>0.4535970244035199</v>
      </c>
      <c r="N7198" s="37" t="s">
        <v>183</v>
      </c>
      <c r="O7198" s="38">
        <v>9.9207000000000001</v>
      </c>
      <c r="P7198">
        <v>0</v>
      </c>
      <c r="Q7198">
        <v>0</v>
      </c>
      <c r="R7198">
        <v>4.5</v>
      </c>
      <c r="S7198">
        <v>0</v>
      </c>
      <c r="T7198">
        <v>0</v>
      </c>
      <c r="U7198">
        <v>4.5</v>
      </c>
      <c r="V7198">
        <v>0</v>
      </c>
      <c r="W7198">
        <v>0</v>
      </c>
      <c r="X7198">
        <v>4.5</v>
      </c>
      <c r="Y7198">
        <v>0</v>
      </c>
      <c r="Z7198">
        <v>0</v>
      </c>
      <c r="AA7198">
        <v>4.5</v>
      </c>
      <c r="AB7198">
        <v>0</v>
      </c>
      <c r="AC7198">
        <v>0</v>
      </c>
      <c r="AD7198">
        <v>5</v>
      </c>
      <c r="AE7198">
        <v>0</v>
      </c>
      <c r="AF7198">
        <v>0</v>
      </c>
      <c r="AG7198">
        <v>5.5</v>
      </c>
      <c r="AH7198">
        <v>0</v>
      </c>
      <c r="AI7198">
        <v>0</v>
      </c>
      <c r="AJ7198">
        <v>5.5</v>
      </c>
      <c r="AK7198">
        <v>0</v>
      </c>
      <c r="AL7198">
        <v>0</v>
      </c>
      <c r="AM7198">
        <v>5.5</v>
      </c>
      <c r="AN7198">
        <v>0</v>
      </c>
      <c r="AO7198">
        <v>0</v>
      </c>
      <c r="AP7198">
        <v>5.5</v>
      </c>
      <c r="AQ7198">
        <v>0</v>
      </c>
      <c r="AR7198">
        <v>0</v>
      </c>
      <c r="AS7198">
        <v>5.5</v>
      </c>
      <c r="AT7198">
        <v>0</v>
      </c>
      <c r="AU7198">
        <v>0</v>
      </c>
      <c r="AV7198">
        <v>5.5</v>
      </c>
      <c r="AW7198" s="26"/>
    </row>
    <row r="7199" spans="1:49" x14ac:dyDescent="0.2">
      <c r="A7199" s="7">
        <v>103</v>
      </c>
      <c r="B7199" s="40">
        <v>1908</v>
      </c>
      <c r="C7199" s="40"/>
      <c r="D7199" s="7">
        <v>1</v>
      </c>
      <c r="E7199" s="7">
        <v>22</v>
      </c>
      <c r="F7199" s="7">
        <v>2</v>
      </c>
      <c r="G7199" s="7">
        <v>1</v>
      </c>
      <c r="H7199" s="1">
        <v>31</v>
      </c>
      <c r="I7199" s="7">
        <v>0</v>
      </c>
      <c r="J7199" s="7">
        <v>9</v>
      </c>
      <c r="K7199" s="7">
        <v>2.25</v>
      </c>
      <c r="L7199" s="7">
        <v>110.25</v>
      </c>
      <c r="M7199" s="7">
        <v>1</v>
      </c>
      <c r="N7199" s="14" t="s">
        <v>185</v>
      </c>
      <c r="O7199" s="38">
        <v>110.25</v>
      </c>
      <c r="AW7199" s="26"/>
    </row>
    <row r="7200" spans="1:49" x14ac:dyDescent="0.2">
      <c r="A7200" s="7">
        <v>16</v>
      </c>
      <c r="B7200" s="40">
        <v>1908</v>
      </c>
      <c r="C7200" s="40"/>
      <c r="D7200" s="7">
        <v>12</v>
      </c>
      <c r="E7200" s="7">
        <v>24</v>
      </c>
      <c r="F7200" s="7">
        <v>1</v>
      </c>
      <c r="G7200" s="7">
        <v>2</v>
      </c>
      <c r="H7200" s="1">
        <v>31</v>
      </c>
      <c r="I7200" s="7">
        <v>0</v>
      </c>
      <c r="J7200" s="7">
        <v>0</v>
      </c>
      <c r="K7200" s="7">
        <v>5</v>
      </c>
      <c r="L7200" s="7">
        <v>5</v>
      </c>
      <c r="M7200" s="36">
        <v>0.4535970244035199</v>
      </c>
      <c r="N7200" s="37" t="s">
        <v>183</v>
      </c>
      <c r="O7200" s="38">
        <v>11.023</v>
      </c>
      <c r="P7200">
        <v>0</v>
      </c>
      <c r="Q7200">
        <v>0</v>
      </c>
      <c r="R7200">
        <v>4.25</v>
      </c>
      <c r="S7200">
        <v>0</v>
      </c>
      <c r="T7200">
        <v>0</v>
      </c>
      <c r="U7200">
        <v>5</v>
      </c>
      <c r="V7200">
        <v>0</v>
      </c>
      <c r="W7200">
        <v>0</v>
      </c>
      <c r="X7200">
        <v>5</v>
      </c>
      <c r="Y7200">
        <v>0</v>
      </c>
      <c r="Z7200">
        <v>0</v>
      </c>
      <c r="AA7200">
        <v>5</v>
      </c>
      <c r="AB7200">
        <v>0</v>
      </c>
      <c r="AC7200">
        <v>0</v>
      </c>
      <c r="AD7200">
        <v>5</v>
      </c>
      <c r="AE7200">
        <v>0</v>
      </c>
      <c r="AF7200">
        <v>0</v>
      </c>
      <c r="AG7200">
        <v>5</v>
      </c>
      <c r="AH7200">
        <v>0</v>
      </c>
      <c r="AI7200">
        <v>0</v>
      </c>
      <c r="AJ7200">
        <v>5</v>
      </c>
      <c r="AK7200">
        <v>0</v>
      </c>
      <c r="AL7200">
        <v>0</v>
      </c>
      <c r="AM7200">
        <v>5</v>
      </c>
      <c r="AN7200">
        <v>0</v>
      </c>
      <c r="AO7200">
        <v>0</v>
      </c>
      <c r="AP7200">
        <v>4.5</v>
      </c>
      <c r="AQ7200">
        <v>0</v>
      </c>
      <c r="AR7200">
        <v>0</v>
      </c>
      <c r="AS7200" s="4">
        <v>4.5</v>
      </c>
      <c r="AT7200">
        <v>0</v>
      </c>
      <c r="AU7200">
        <v>0</v>
      </c>
      <c r="AV7200">
        <v>4.5</v>
      </c>
      <c r="AW7200" s="26"/>
    </row>
    <row r="7201" spans="1:49" x14ac:dyDescent="0.2">
      <c r="A7201" s="7">
        <v>106</v>
      </c>
      <c r="B7201" s="40">
        <v>1909</v>
      </c>
      <c r="C7201" s="40"/>
      <c r="D7201" s="7">
        <v>1</v>
      </c>
      <c r="E7201" s="7">
        <v>22</v>
      </c>
      <c r="F7201" s="7">
        <v>2</v>
      </c>
      <c r="G7201" s="7">
        <v>1</v>
      </c>
      <c r="H7201" s="1">
        <v>31</v>
      </c>
      <c r="I7201" s="7">
        <v>0</v>
      </c>
      <c r="J7201" s="7">
        <v>8</v>
      </c>
      <c r="K7201" s="7">
        <v>3.75</v>
      </c>
      <c r="L7201" s="7">
        <v>99.75</v>
      </c>
      <c r="M7201" s="7">
        <v>1</v>
      </c>
      <c r="N7201" s="14" t="s">
        <v>185</v>
      </c>
      <c r="O7201" s="38">
        <v>99.75</v>
      </c>
      <c r="AW7201" s="26"/>
    </row>
    <row r="7202" spans="1:49" x14ac:dyDescent="0.2">
      <c r="A7202" s="7">
        <v>16</v>
      </c>
      <c r="B7202" s="40">
        <v>1909</v>
      </c>
      <c r="C7202" s="40"/>
      <c r="D7202" s="7">
        <v>12</v>
      </c>
      <c r="E7202" s="7">
        <v>24</v>
      </c>
      <c r="F7202" s="7">
        <v>1</v>
      </c>
      <c r="G7202" s="7">
        <v>2</v>
      </c>
      <c r="H7202" s="1">
        <v>31</v>
      </c>
      <c r="I7202" s="7">
        <v>0</v>
      </c>
      <c r="J7202" s="7">
        <v>0</v>
      </c>
      <c r="K7202" s="7">
        <v>4.5</v>
      </c>
      <c r="L7202" s="7">
        <v>4.5</v>
      </c>
      <c r="M7202" s="36">
        <v>0.4535970244035199</v>
      </c>
      <c r="N7202" s="37" t="s">
        <v>183</v>
      </c>
      <c r="O7202" s="38">
        <v>9.9207000000000001</v>
      </c>
      <c r="P7202">
        <v>0</v>
      </c>
      <c r="Q7202">
        <v>0</v>
      </c>
      <c r="R7202">
        <v>4.5</v>
      </c>
      <c r="S7202">
        <v>0</v>
      </c>
      <c r="T7202">
        <v>0</v>
      </c>
      <c r="U7202">
        <v>4.5</v>
      </c>
      <c r="V7202">
        <v>0</v>
      </c>
      <c r="W7202">
        <v>0</v>
      </c>
      <c r="X7202">
        <v>4.5</v>
      </c>
      <c r="Y7202">
        <v>0</v>
      </c>
      <c r="Z7202">
        <v>0</v>
      </c>
      <c r="AA7202">
        <v>4.75</v>
      </c>
      <c r="AB7202">
        <v>0</v>
      </c>
      <c r="AC7202">
        <v>0</v>
      </c>
      <c r="AD7202">
        <v>5</v>
      </c>
      <c r="AE7202">
        <v>0</v>
      </c>
      <c r="AF7202">
        <v>0</v>
      </c>
      <c r="AG7202">
        <v>5</v>
      </c>
      <c r="AH7202">
        <v>0</v>
      </c>
      <c r="AI7202">
        <v>0</v>
      </c>
      <c r="AJ7202">
        <v>5.25</v>
      </c>
      <c r="AK7202">
        <v>0</v>
      </c>
      <c r="AL7202">
        <v>0</v>
      </c>
      <c r="AM7202">
        <v>5.25</v>
      </c>
      <c r="AN7202">
        <v>0</v>
      </c>
      <c r="AO7202">
        <v>0</v>
      </c>
      <c r="AP7202">
        <v>5.25</v>
      </c>
      <c r="AQ7202">
        <v>0</v>
      </c>
      <c r="AR7202">
        <v>0</v>
      </c>
      <c r="AS7202">
        <v>5.25</v>
      </c>
      <c r="AT7202">
        <v>0</v>
      </c>
      <c r="AU7202">
        <v>0</v>
      </c>
      <c r="AV7202">
        <v>5.25</v>
      </c>
      <c r="AW7202" s="26"/>
    </row>
    <row r="7203" spans="1:49" x14ac:dyDescent="0.2">
      <c r="A7203" s="7">
        <v>199</v>
      </c>
      <c r="B7203" s="40">
        <v>1909</v>
      </c>
      <c r="C7203" s="40"/>
      <c r="D7203" s="7">
        <v>7</v>
      </c>
      <c r="E7203" s="7">
        <v>25</v>
      </c>
      <c r="F7203" s="7">
        <v>2</v>
      </c>
      <c r="G7203" s="7">
        <v>2</v>
      </c>
      <c r="H7203" s="1">
        <v>31</v>
      </c>
      <c r="I7203" s="7">
        <v>0</v>
      </c>
      <c r="J7203" s="7">
        <v>0</v>
      </c>
      <c r="K7203" s="7">
        <v>4.5</v>
      </c>
      <c r="L7203" s="7">
        <v>4.5</v>
      </c>
      <c r="M7203" s="36">
        <v>0.4535970244035199</v>
      </c>
      <c r="N7203" s="37" t="s">
        <v>183</v>
      </c>
      <c r="O7203" s="38">
        <v>9.9207000000000001</v>
      </c>
      <c r="P7203">
        <v>0</v>
      </c>
      <c r="Q7203">
        <v>0</v>
      </c>
      <c r="R7203">
        <v>4.75</v>
      </c>
      <c r="S7203">
        <v>0</v>
      </c>
      <c r="T7203">
        <v>0</v>
      </c>
      <c r="U7203">
        <v>5.5</v>
      </c>
      <c r="V7203">
        <v>0</v>
      </c>
      <c r="W7203">
        <v>0</v>
      </c>
      <c r="X7203">
        <v>4.75</v>
      </c>
      <c r="Y7203">
        <v>0</v>
      </c>
      <c r="Z7203">
        <v>0</v>
      </c>
      <c r="AA7203">
        <v>4.25</v>
      </c>
      <c r="AB7203">
        <v>0</v>
      </c>
      <c r="AC7203">
        <v>0</v>
      </c>
      <c r="AD7203">
        <v>4.25</v>
      </c>
      <c r="AE7203">
        <v>0</v>
      </c>
      <c r="AF7203">
        <v>0</v>
      </c>
      <c r="AG7203">
        <v>4</v>
      </c>
      <c r="AW7203" s="26"/>
    </row>
    <row r="7204" spans="1:49" x14ac:dyDescent="0.2">
      <c r="A7204" s="7">
        <v>106</v>
      </c>
      <c r="B7204" s="40">
        <v>1910</v>
      </c>
      <c r="C7204" s="40"/>
      <c r="D7204" s="7">
        <v>1</v>
      </c>
      <c r="E7204" s="7">
        <v>22</v>
      </c>
      <c r="F7204" s="7">
        <v>2</v>
      </c>
      <c r="G7204" s="7">
        <v>1</v>
      </c>
      <c r="H7204" s="1">
        <v>31</v>
      </c>
      <c r="I7204" s="7">
        <v>0</v>
      </c>
      <c r="J7204" s="7">
        <v>8</v>
      </c>
      <c r="K7204" s="7">
        <v>0.38</v>
      </c>
      <c r="L7204" s="7">
        <v>96.38</v>
      </c>
      <c r="M7204" s="7">
        <v>1</v>
      </c>
      <c r="N7204" s="14" t="s">
        <v>185</v>
      </c>
      <c r="O7204" s="38">
        <v>96.38</v>
      </c>
      <c r="AW7204" s="26"/>
    </row>
    <row r="7205" spans="1:49" x14ac:dyDescent="0.2">
      <c r="A7205" s="7">
        <v>16</v>
      </c>
      <c r="B7205" s="40">
        <v>1910</v>
      </c>
      <c r="C7205" s="40"/>
      <c r="D7205" s="7">
        <v>12</v>
      </c>
      <c r="E7205" s="7">
        <v>24</v>
      </c>
      <c r="F7205" s="7">
        <v>1</v>
      </c>
      <c r="G7205" s="7">
        <v>2</v>
      </c>
      <c r="H7205" s="1">
        <v>31</v>
      </c>
      <c r="I7205" s="7">
        <v>0</v>
      </c>
      <c r="J7205" s="7">
        <v>0</v>
      </c>
      <c r="K7205" s="7">
        <v>5</v>
      </c>
      <c r="L7205" s="7">
        <v>5</v>
      </c>
      <c r="M7205" s="36">
        <v>0.4535970244035199</v>
      </c>
      <c r="N7205" s="37" t="s">
        <v>183</v>
      </c>
      <c r="O7205" s="38">
        <v>11.023</v>
      </c>
      <c r="P7205">
        <v>0</v>
      </c>
      <c r="Q7205">
        <v>0</v>
      </c>
      <c r="R7205">
        <v>4.5</v>
      </c>
      <c r="S7205">
        <v>0</v>
      </c>
      <c r="T7205">
        <v>0</v>
      </c>
      <c r="U7205">
        <v>4.5</v>
      </c>
      <c r="V7205">
        <v>0</v>
      </c>
      <c r="W7205">
        <v>0</v>
      </c>
      <c r="X7205">
        <v>4.5</v>
      </c>
      <c r="Y7205">
        <v>0</v>
      </c>
      <c r="Z7205">
        <v>0</v>
      </c>
      <c r="AA7205">
        <v>4.5</v>
      </c>
      <c r="AB7205">
        <v>0</v>
      </c>
      <c r="AC7205">
        <v>0</v>
      </c>
      <c r="AD7205">
        <v>4.5</v>
      </c>
      <c r="AE7205">
        <v>0</v>
      </c>
      <c r="AF7205">
        <v>0</v>
      </c>
      <c r="AG7205">
        <v>4.5</v>
      </c>
      <c r="AH7205">
        <v>0</v>
      </c>
      <c r="AI7205">
        <v>0</v>
      </c>
      <c r="AJ7205">
        <v>4.5</v>
      </c>
      <c r="AK7205">
        <v>0</v>
      </c>
      <c r="AL7205">
        <v>0</v>
      </c>
      <c r="AM7205">
        <v>4.5</v>
      </c>
      <c r="AN7205">
        <v>0</v>
      </c>
      <c r="AO7205">
        <v>0</v>
      </c>
      <c r="AP7205">
        <v>4.5</v>
      </c>
      <c r="AQ7205">
        <v>0</v>
      </c>
      <c r="AR7205">
        <v>0</v>
      </c>
      <c r="AS7205">
        <v>4.5</v>
      </c>
      <c r="AT7205">
        <v>0</v>
      </c>
      <c r="AU7205">
        <v>0</v>
      </c>
      <c r="AV7205">
        <v>4.5</v>
      </c>
      <c r="AW7205" s="26"/>
    </row>
    <row r="7206" spans="1:49" x14ac:dyDescent="0.2">
      <c r="A7206" s="7">
        <v>199</v>
      </c>
      <c r="B7206" s="40">
        <v>1910</v>
      </c>
      <c r="C7206" s="40"/>
      <c r="D7206" s="7">
        <v>12</v>
      </c>
      <c r="E7206" s="7">
        <v>25</v>
      </c>
      <c r="F7206" s="7">
        <v>2</v>
      </c>
      <c r="G7206" s="7">
        <v>2</v>
      </c>
      <c r="H7206" s="1">
        <v>31</v>
      </c>
      <c r="I7206" s="7">
        <v>0</v>
      </c>
      <c r="J7206" s="7">
        <v>0</v>
      </c>
      <c r="K7206" s="7">
        <v>5</v>
      </c>
      <c r="L7206" s="7">
        <v>5</v>
      </c>
      <c r="M7206" s="36">
        <v>0.4535970244035199</v>
      </c>
      <c r="N7206" s="37" t="s">
        <v>183</v>
      </c>
      <c r="O7206" s="38">
        <v>11.023</v>
      </c>
      <c r="P7206">
        <v>0</v>
      </c>
      <c r="Q7206">
        <v>0</v>
      </c>
      <c r="R7206">
        <v>4.5</v>
      </c>
      <c r="S7206">
        <v>0</v>
      </c>
      <c r="T7206">
        <v>0</v>
      </c>
      <c r="U7206">
        <v>4.5</v>
      </c>
      <c r="V7206">
        <v>0</v>
      </c>
      <c r="W7206">
        <v>0</v>
      </c>
      <c r="X7206">
        <v>4.5</v>
      </c>
      <c r="Y7206">
        <v>0</v>
      </c>
      <c r="Z7206">
        <v>0</v>
      </c>
      <c r="AA7206">
        <v>5</v>
      </c>
      <c r="AB7206">
        <v>0</v>
      </c>
      <c r="AC7206">
        <v>0</v>
      </c>
      <c r="AD7206">
        <v>5.25</v>
      </c>
      <c r="AE7206">
        <v>0</v>
      </c>
      <c r="AF7206">
        <v>0</v>
      </c>
      <c r="AG7206">
        <v>6.25</v>
      </c>
      <c r="AH7206">
        <v>0</v>
      </c>
      <c r="AI7206">
        <v>0</v>
      </c>
      <c r="AJ7206">
        <v>6.5</v>
      </c>
      <c r="AK7206">
        <v>0</v>
      </c>
      <c r="AL7206">
        <v>0</v>
      </c>
      <c r="AM7206">
        <v>6.25</v>
      </c>
      <c r="AN7206">
        <v>0</v>
      </c>
      <c r="AO7206">
        <v>0</v>
      </c>
      <c r="AP7206">
        <v>6</v>
      </c>
      <c r="AQ7206">
        <v>0</v>
      </c>
      <c r="AR7206">
        <v>0</v>
      </c>
      <c r="AS7206">
        <v>5.25</v>
      </c>
      <c r="AT7206">
        <v>0</v>
      </c>
      <c r="AU7206">
        <v>0</v>
      </c>
      <c r="AV7206">
        <v>5.25</v>
      </c>
      <c r="AW7206" s="26"/>
    </row>
    <row r="7207" spans="1:49" x14ac:dyDescent="0.2">
      <c r="A7207" s="7">
        <v>106</v>
      </c>
      <c r="B7207" s="40">
        <v>1911</v>
      </c>
      <c r="C7207" s="40"/>
      <c r="D7207" s="7">
        <v>1</v>
      </c>
      <c r="E7207" s="7">
        <v>22</v>
      </c>
      <c r="F7207" s="7">
        <v>2</v>
      </c>
      <c r="G7207" s="7">
        <v>1</v>
      </c>
      <c r="H7207" s="1">
        <v>31</v>
      </c>
      <c r="I7207" s="7">
        <v>0</v>
      </c>
      <c r="J7207" s="7">
        <v>8</v>
      </c>
      <c r="K7207" s="7">
        <v>10.75</v>
      </c>
      <c r="L7207" s="7">
        <v>106.75</v>
      </c>
      <c r="M7207" s="7">
        <v>1</v>
      </c>
      <c r="N7207" s="14" t="s">
        <v>185</v>
      </c>
      <c r="O7207" s="38">
        <v>106.75</v>
      </c>
      <c r="AW7207" s="26"/>
    </row>
    <row r="7208" spans="1:49" x14ac:dyDescent="0.2">
      <c r="A7208" s="7">
        <v>16</v>
      </c>
      <c r="B7208" s="40">
        <v>1911</v>
      </c>
      <c r="C7208" s="40"/>
      <c r="D7208" s="7">
        <v>12</v>
      </c>
      <c r="E7208" s="7">
        <v>24</v>
      </c>
      <c r="F7208" s="7">
        <v>1</v>
      </c>
      <c r="G7208" s="7">
        <v>2</v>
      </c>
      <c r="H7208" s="1">
        <v>31</v>
      </c>
      <c r="I7208" s="7">
        <v>0</v>
      </c>
      <c r="J7208" s="7">
        <v>0</v>
      </c>
      <c r="K7208" s="7">
        <v>4.5</v>
      </c>
      <c r="L7208" s="7">
        <v>4.5</v>
      </c>
      <c r="M7208" s="36">
        <v>0.4535970244035199</v>
      </c>
      <c r="N7208" s="37" t="s">
        <v>183</v>
      </c>
      <c r="O7208" s="38">
        <v>9.9207000000000001</v>
      </c>
      <c r="P7208">
        <v>0</v>
      </c>
      <c r="Q7208">
        <v>0</v>
      </c>
      <c r="R7208">
        <v>4.5</v>
      </c>
      <c r="S7208">
        <v>0</v>
      </c>
      <c r="T7208">
        <v>0</v>
      </c>
      <c r="U7208">
        <v>4.5</v>
      </c>
      <c r="V7208">
        <v>0</v>
      </c>
      <c r="W7208">
        <v>0</v>
      </c>
      <c r="X7208">
        <v>4.5</v>
      </c>
      <c r="Y7208">
        <v>0</v>
      </c>
      <c r="Z7208">
        <v>0</v>
      </c>
      <c r="AA7208">
        <v>4.5</v>
      </c>
      <c r="AB7208">
        <v>0</v>
      </c>
      <c r="AC7208">
        <v>0</v>
      </c>
      <c r="AD7208">
        <v>4.5</v>
      </c>
      <c r="AE7208">
        <v>0</v>
      </c>
      <c r="AF7208">
        <v>0</v>
      </c>
      <c r="AG7208">
        <v>4.5</v>
      </c>
      <c r="AH7208">
        <v>0</v>
      </c>
      <c r="AI7208">
        <v>0</v>
      </c>
      <c r="AJ7208">
        <v>4.5</v>
      </c>
      <c r="AK7208">
        <v>0</v>
      </c>
      <c r="AL7208">
        <v>0</v>
      </c>
      <c r="AM7208">
        <v>4.5</v>
      </c>
      <c r="AN7208">
        <v>0</v>
      </c>
      <c r="AO7208">
        <v>0</v>
      </c>
      <c r="AP7208">
        <v>4.5</v>
      </c>
      <c r="AQ7208">
        <v>0</v>
      </c>
      <c r="AR7208">
        <v>0</v>
      </c>
      <c r="AS7208">
        <v>4.5</v>
      </c>
      <c r="AT7208">
        <v>0</v>
      </c>
      <c r="AU7208">
        <v>0</v>
      </c>
      <c r="AV7208">
        <v>4.5</v>
      </c>
      <c r="AW7208" s="26"/>
    </row>
    <row r="7209" spans="1:49" x14ac:dyDescent="0.2">
      <c r="A7209" s="7">
        <v>200</v>
      </c>
      <c r="B7209" s="40">
        <v>1911</v>
      </c>
      <c r="C7209" s="40"/>
      <c r="D7209" s="7">
        <v>9</v>
      </c>
      <c r="E7209" s="7">
        <v>25</v>
      </c>
      <c r="F7209" s="7">
        <v>2</v>
      </c>
      <c r="G7209" s="7">
        <v>2</v>
      </c>
      <c r="H7209" s="1">
        <v>31</v>
      </c>
      <c r="I7209" s="7">
        <v>0</v>
      </c>
      <c r="J7209" s="7">
        <v>0</v>
      </c>
      <c r="K7209" s="7">
        <v>5</v>
      </c>
      <c r="L7209" s="7">
        <v>5</v>
      </c>
      <c r="M7209" s="36">
        <v>0.4535970244035199</v>
      </c>
      <c r="N7209" s="37" t="s">
        <v>183</v>
      </c>
      <c r="O7209" s="38">
        <v>11.023</v>
      </c>
      <c r="P7209">
        <v>0</v>
      </c>
      <c r="Q7209">
        <v>0</v>
      </c>
      <c r="R7209">
        <v>4.5</v>
      </c>
      <c r="S7209">
        <v>0</v>
      </c>
      <c r="T7209">
        <v>0</v>
      </c>
      <c r="U7209">
        <v>5</v>
      </c>
      <c r="V7209">
        <v>0</v>
      </c>
      <c r="W7209">
        <v>0</v>
      </c>
      <c r="X7209">
        <v>5.5</v>
      </c>
      <c r="Y7209">
        <v>0</v>
      </c>
      <c r="Z7209">
        <v>0</v>
      </c>
      <c r="AA7209">
        <v>5.5</v>
      </c>
      <c r="AB7209">
        <v>0</v>
      </c>
      <c r="AC7209">
        <v>0</v>
      </c>
      <c r="AD7209">
        <v>5.25</v>
      </c>
      <c r="AE7209">
        <v>0</v>
      </c>
      <c r="AF7209">
        <v>0</v>
      </c>
      <c r="AG7209">
        <v>5</v>
      </c>
      <c r="AH7209">
        <v>0</v>
      </c>
      <c r="AI7209">
        <v>0</v>
      </c>
      <c r="AJ7209">
        <v>5</v>
      </c>
      <c r="AK7209">
        <v>0</v>
      </c>
      <c r="AL7209">
        <v>0</v>
      </c>
      <c r="AM7209">
        <v>5.75</v>
      </c>
      <c r="AW7209" s="26"/>
    </row>
    <row r="7210" spans="1:49" x14ac:dyDescent="0.2">
      <c r="A7210" s="7">
        <v>110</v>
      </c>
      <c r="B7210" s="40">
        <v>1912</v>
      </c>
      <c r="C7210" s="40"/>
      <c r="D7210" s="7">
        <v>1</v>
      </c>
      <c r="E7210" s="7">
        <v>22</v>
      </c>
      <c r="F7210" s="7">
        <v>2</v>
      </c>
      <c r="G7210" s="7">
        <v>1</v>
      </c>
      <c r="H7210" s="1">
        <v>31</v>
      </c>
      <c r="I7210" s="7">
        <v>0</v>
      </c>
      <c r="J7210" s="7">
        <v>9</v>
      </c>
      <c r="K7210" s="7">
        <v>11.75</v>
      </c>
      <c r="L7210" s="7">
        <v>119.75</v>
      </c>
      <c r="M7210" s="7">
        <v>1</v>
      </c>
      <c r="N7210" s="14" t="s">
        <v>185</v>
      </c>
      <c r="O7210" s="38">
        <v>119.75</v>
      </c>
      <c r="AW7210" s="26"/>
    </row>
    <row r="7211" spans="1:49" x14ac:dyDescent="0.2">
      <c r="A7211" s="7">
        <v>16</v>
      </c>
      <c r="B7211" s="40">
        <v>1912</v>
      </c>
      <c r="C7211" s="40"/>
      <c r="D7211" s="7">
        <v>12</v>
      </c>
      <c r="E7211" s="7">
        <v>24</v>
      </c>
      <c r="F7211" s="7">
        <v>1</v>
      </c>
      <c r="G7211" s="7">
        <v>2</v>
      </c>
      <c r="H7211" s="1">
        <v>31</v>
      </c>
      <c r="I7211" s="7">
        <v>0</v>
      </c>
      <c r="J7211" s="7">
        <v>0</v>
      </c>
      <c r="K7211" s="7">
        <v>4.5</v>
      </c>
      <c r="L7211" s="7">
        <v>4.5</v>
      </c>
      <c r="M7211" s="36">
        <v>0.4535970244035199</v>
      </c>
      <c r="N7211" s="37" t="s">
        <v>183</v>
      </c>
      <c r="O7211" s="38">
        <v>9.9207000000000001</v>
      </c>
      <c r="P7211">
        <v>0</v>
      </c>
      <c r="Q7211">
        <v>0</v>
      </c>
      <c r="R7211">
        <v>4.5</v>
      </c>
      <c r="S7211">
        <v>0</v>
      </c>
      <c r="T7211">
        <v>0</v>
      </c>
      <c r="U7211">
        <v>4.5</v>
      </c>
      <c r="V7211">
        <v>0</v>
      </c>
      <c r="W7211">
        <v>0</v>
      </c>
      <c r="X7211">
        <v>4.5</v>
      </c>
      <c r="Y7211">
        <v>0</v>
      </c>
      <c r="Z7211">
        <v>0</v>
      </c>
      <c r="AA7211">
        <v>4.5</v>
      </c>
      <c r="AB7211">
        <v>0</v>
      </c>
      <c r="AC7211">
        <v>0</v>
      </c>
      <c r="AD7211">
        <v>4.5</v>
      </c>
      <c r="AE7211">
        <v>0</v>
      </c>
      <c r="AF7211">
        <v>0</v>
      </c>
      <c r="AG7211">
        <v>5.5</v>
      </c>
      <c r="AH7211">
        <v>0</v>
      </c>
      <c r="AI7211">
        <v>0</v>
      </c>
      <c r="AJ7211">
        <v>5.5</v>
      </c>
      <c r="AK7211">
        <v>0</v>
      </c>
      <c r="AL7211">
        <v>0</v>
      </c>
      <c r="AM7211">
        <v>5.5</v>
      </c>
      <c r="AN7211">
        <v>0</v>
      </c>
      <c r="AO7211">
        <v>0</v>
      </c>
      <c r="AP7211">
        <v>5.5</v>
      </c>
      <c r="AQ7211">
        <v>0</v>
      </c>
      <c r="AR7211">
        <v>0</v>
      </c>
      <c r="AS7211">
        <v>5.75</v>
      </c>
      <c r="AT7211">
        <v>0</v>
      </c>
      <c r="AU7211">
        <v>0</v>
      </c>
      <c r="AV7211">
        <v>5.75</v>
      </c>
      <c r="AW7211" s="26"/>
    </row>
    <row r="7212" spans="1:49" x14ac:dyDescent="0.2">
      <c r="A7212" s="7">
        <v>203</v>
      </c>
      <c r="B7212" s="40">
        <v>1912</v>
      </c>
      <c r="C7212" s="40"/>
      <c r="D7212" s="7">
        <v>10</v>
      </c>
      <c r="E7212" s="7">
        <v>25</v>
      </c>
      <c r="F7212" s="7">
        <v>2</v>
      </c>
      <c r="G7212" s="7">
        <v>2</v>
      </c>
      <c r="H7212" s="1">
        <v>31</v>
      </c>
      <c r="I7212" s="7">
        <v>0</v>
      </c>
      <c r="J7212" s="7">
        <v>0</v>
      </c>
      <c r="K7212" s="7">
        <v>4.5</v>
      </c>
      <c r="L7212" s="7">
        <v>4.5</v>
      </c>
      <c r="M7212" s="36">
        <v>0.4535970244035199</v>
      </c>
      <c r="N7212" s="37" t="s">
        <v>183</v>
      </c>
      <c r="O7212" s="38">
        <v>9.9207000000000001</v>
      </c>
      <c r="P7212">
        <v>0</v>
      </c>
      <c r="Q7212">
        <v>0</v>
      </c>
      <c r="R7212">
        <v>4.75</v>
      </c>
      <c r="S7212">
        <v>0</v>
      </c>
      <c r="T7212">
        <v>0</v>
      </c>
      <c r="U7212">
        <v>5.25</v>
      </c>
      <c r="V7212">
        <v>0</v>
      </c>
      <c r="W7212">
        <v>0</v>
      </c>
      <c r="X7212">
        <v>5.75</v>
      </c>
      <c r="Y7212">
        <v>0</v>
      </c>
      <c r="Z7212">
        <v>0</v>
      </c>
      <c r="AA7212">
        <v>6</v>
      </c>
      <c r="AB7212">
        <v>0</v>
      </c>
      <c r="AC7212">
        <v>0</v>
      </c>
      <c r="AD7212">
        <v>5.75</v>
      </c>
      <c r="AE7212">
        <v>0</v>
      </c>
      <c r="AF7212">
        <v>0</v>
      </c>
      <c r="AG7212">
        <v>6</v>
      </c>
      <c r="AH7212">
        <v>0</v>
      </c>
      <c r="AI7212">
        <v>0</v>
      </c>
      <c r="AJ7212">
        <v>4.75</v>
      </c>
      <c r="AK7212">
        <v>0</v>
      </c>
      <c r="AL7212">
        <v>0</v>
      </c>
      <c r="AM7212">
        <v>5</v>
      </c>
      <c r="AN7212">
        <v>0</v>
      </c>
      <c r="AO7212">
        <v>0</v>
      </c>
      <c r="AP7212">
        <v>5</v>
      </c>
      <c r="AW7212" s="26"/>
    </row>
    <row r="7213" spans="1:49" x14ac:dyDescent="0.2">
      <c r="A7213" s="7">
        <v>81</v>
      </c>
      <c r="B7213" s="40">
        <v>1913</v>
      </c>
      <c r="C7213" s="40"/>
      <c r="D7213" s="7">
        <v>1</v>
      </c>
      <c r="E7213" s="7">
        <v>22</v>
      </c>
      <c r="F7213" s="7">
        <v>2</v>
      </c>
      <c r="G7213" s="7">
        <v>1</v>
      </c>
      <c r="H7213" s="1">
        <v>31</v>
      </c>
      <c r="I7213" s="7">
        <v>0</v>
      </c>
      <c r="J7213" s="7">
        <v>11</v>
      </c>
      <c r="K7213" s="7">
        <v>2.5</v>
      </c>
      <c r="L7213" s="7">
        <v>134.5</v>
      </c>
      <c r="M7213" s="7">
        <v>1</v>
      </c>
      <c r="N7213" s="14" t="s">
        <v>185</v>
      </c>
      <c r="O7213" s="38">
        <v>134.5</v>
      </c>
      <c r="AW7213" s="26"/>
    </row>
    <row r="7214" spans="1:49" x14ac:dyDescent="0.2">
      <c r="A7214" s="7">
        <v>16</v>
      </c>
      <c r="B7214" s="40">
        <v>1913</v>
      </c>
      <c r="C7214" s="40"/>
      <c r="D7214" s="7">
        <v>12</v>
      </c>
      <c r="E7214" s="7">
        <v>24</v>
      </c>
      <c r="F7214" s="7">
        <v>1</v>
      </c>
      <c r="G7214" s="7">
        <v>2</v>
      </c>
      <c r="H7214" s="1">
        <v>31</v>
      </c>
      <c r="I7214" s="7">
        <v>0</v>
      </c>
      <c r="J7214" s="7">
        <v>0</v>
      </c>
      <c r="K7214" s="7">
        <v>5.75</v>
      </c>
      <c r="L7214" s="7">
        <v>5.75</v>
      </c>
      <c r="M7214" s="36">
        <v>0.4535970244035199</v>
      </c>
      <c r="N7214" s="37" t="s">
        <v>183</v>
      </c>
      <c r="O7214" s="38">
        <v>12.676450000000001</v>
      </c>
      <c r="P7214">
        <v>0</v>
      </c>
      <c r="Q7214">
        <v>0</v>
      </c>
      <c r="R7214">
        <v>5.75</v>
      </c>
      <c r="S7214">
        <v>0</v>
      </c>
      <c r="T7214">
        <v>0</v>
      </c>
      <c r="U7214">
        <v>5.75</v>
      </c>
      <c r="V7214">
        <v>0</v>
      </c>
      <c r="W7214">
        <v>0</v>
      </c>
      <c r="X7214">
        <v>5.75</v>
      </c>
      <c r="Y7214">
        <v>0</v>
      </c>
      <c r="Z7214">
        <v>0</v>
      </c>
      <c r="AA7214">
        <v>5.75</v>
      </c>
      <c r="AB7214">
        <v>0</v>
      </c>
      <c r="AC7214">
        <v>0</v>
      </c>
      <c r="AD7214">
        <v>5.75</v>
      </c>
      <c r="AE7214">
        <v>0</v>
      </c>
      <c r="AF7214">
        <v>0</v>
      </c>
      <c r="AG7214">
        <v>5.75</v>
      </c>
      <c r="AH7214">
        <v>0</v>
      </c>
      <c r="AI7214">
        <v>0</v>
      </c>
      <c r="AJ7214">
        <v>5.75</v>
      </c>
      <c r="AK7214">
        <v>0</v>
      </c>
      <c r="AL7214">
        <v>0</v>
      </c>
      <c r="AM7214">
        <v>5.75</v>
      </c>
      <c r="AN7214">
        <v>0</v>
      </c>
      <c r="AO7214">
        <v>0</v>
      </c>
      <c r="AP7214">
        <v>5.75</v>
      </c>
      <c r="AQ7214">
        <v>0</v>
      </c>
      <c r="AR7214">
        <v>0</v>
      </c>
      <c r="AS7214">
        <v>5.75</v>
      </c>
      <c r="AT7214">
        <v>0</v>
      </c>
      <c r="AU7214">
        <v>0</v>
      </c>
      <c r="AV7214">
        <v>5.75</v>
      </c>
      <c r="AW7214" s="26"/>
    </row>
    <row r="7215" spans="1:49" x14ac:dyDescent="0.2">
      <c r="A7215" s="7">
        <v>204</v>
      </c>
      <c r="B7215" s="40">
        <v>1913</v>
      </c>
      <c r="C7215" s="40"/>
      <c r="D7215" s="7">
        <v>11</v>
      </c>
      <c r="E7215" s="7">
        <v>25</v>
      </c>
      <c r="F7215" s="7">
        <v>2</v>
      </c>
      <c r="G7215" s="7">
        <v>2</v>
      </c>
      <c r="H7215" s="1">
        <v>31</v>
      </c>
      <c r="I7215" s="7">
        <v>0</v>
      </c>
      <c r="J7215" s="7">
        <v>0</v>
      </c>
      <c r="K7215" s="7">
        <v>6.88</v>
      </c>
      <c r="L7215" s="7">
        <v>6.88</v>
      </c>
      <c r="M7215" s="36">
        <v>0.4535970244035199</v>
      </c>
      <c r="N7215" s="37" t="s">
        <v>183</v>
      </c>
      <c r="O7215" s="38">
        <v>15.167648</v>
      </c>
      <c r="P7215">
        <v>0</v>
      </c>
      <c r="Q7215">
        <v>0</v>
      </c>
      <c r="R7215">
        <v>6.88</v>
      </c>
      <c r="S7215">
        <v>0</v>
      </c>
      <c r="T7215">
        <v>0</v>
      </c>
      <c r="U7215">
        <v>6.75</v>
      </c>
      <c r="V7215">
        <v>0</v>
      </c>
      <c r="W7215">
        <v>0</v>
      </c>
      <c r="X7215">
        <v>5.5</v>
      </c>
      <c r="Y7215">
        <v>0</v>
      </c>
      <c r="Z7215">
        <v>0</v>
      </c>
      <c r="AA7215">
        <v>4.88</v>
      </c>
      <c r="AB7215">
        <v>0</v>
      </c>
      <c r="AC7215">
        <v>0</v>
      </c>
      <c r="AD7215">
        <v>5</v>
      </c>
      <c r="AE7215">
        <v>0</v>
      </c>
      <c r="AF7215">
        <v>0</v>
      </c>
      <c r="AG7215">
        <v>5</v>
      </c>
      <c r="AH7215">
        <v>0</v>
      </c>
      <c r="AI7215">
        <v>0</v>
      </c>
      <c r="AJ7215">
        <v>4.5</v>
      </c>
      <c r="AK7215">
        <v>0</v>
      </c>
      <c r="AL7215">
        <v>0</v>
      </c>
      <c r="AM7215">
        <v>4.25</v>
      </c>
      <c r="AN7215">
        <v>0</v>
      </c>
      <c r="AO7215">
        <v>0</v>
      </c>
      <c r="AP7215">
        <v>5.25</v>
      </c>
      <c r="AQ7215">
        <v>0</v>
      </c>
      <c r="AR7215">
        <v>0</v>
      </c>
      <c r="AS7215">
        <v>5.25</v>
      </c>
      <c r="AW7215" s="26"/>
    </row>
    <row r="7216" spans="1:49" x14ac:dyDescent="0.2">
      <c r="A7216" s="7">
        <v>58</v>
      </c>
      <c r="B7216" s="40">
        <v>1914</v>
      </c>
      <c r="C7216" s="40"/>
      <c r="D7216" s="7">
        <v>1</v>
      </c>
      <c r="E7216" s="7">
        <v>22</v>
      </c>
      <c r="F7216" s="7">
        <v>2</v>
      </c>
      <c r="G7216" s="7">
        <v>1</v>
      </c>
      <c r="H7216" s="1">
        <v>31</v>
      </c>
      <c r="I7216" s="7">
        <v>0</v>
      </c>
      <c r="J7216" s="7">
        <v>12</v>
      </c>
      <c r="K7216" s="7">
        <v>0</v>
      </c>
      <c r="L7216" s="7">
        <v>144</v>
      </c>
      <c r="M7216" s="7">
        <v>1</v>
      </c>
      <c r="N7216" s="14" t="s">
        <v>185</v>
      </c>
      <c r="O7216" s="38">
        <v>144</v>
      </c>
      <c r="AW7216" s="26"/>
    </row>
    <row r="7217" spans="1:49" x14ac:dyDescent="0.2">
      <c r="A7217" s="7">
        <v>68</v>
      </c>
      <c r="B7217" s="40">
        <v>1914</v>
      </c>
      <c r="C7217" s="40"/>
      <c r="D7217" s="7">
        <v>12</v>
      </c>
      <c r="E7217" s="7">
        <v>24</v>
      </c>
      <c r="F7217" s="7">
        <v>1</v>
      </c>
      <c r="G7217" s="7">
        <v>2</v>
      </c>
      <c r="H7217" s="1">
        <v>31</v>
      </c>
      <c r="I7217" s="7">
        <v>0</v>
      </c>
      <c r="J7217" s="7">
        <v>0</v>
      </c>
      <c r="K7217" s="7">
        <v>5.75</v>
      </c>
      <c r="L7217" s="7">
        <v>5.75</v>
      </c>
      <c r="M7217" s="36">
        <v>0.4535970244035199</v>
      </c>
      <c r="N7217" s="37" t="s">
        <v>183</v>
      </c>
      <c r="O7217" s="38">
        <v>12.676450000000001</v>
      </c>
      <c r="P7217">
        <v>0</v>
      </c>
      <c r="Q7217">
        <v>0</v>
      </c>
      <c r="R7217">
        <v>5.75</v>
      </c>
      <c r="S7217">
        <v>0</v>
      </c>
      <c r="T7217">
        <v>0</v>
      </c>
      <c r="U7217">
        <v>4.5</v>
      </c>
      <c r="V7217">
        <v>0</v>
      </c>
      <c r="W7217">
        <v>0</v>
      </c>
      <c r="X7217">
        <v>5</v>
      </c>
      <c r="Y7217">
        <v>0</v>
      </c>
      <c r="Z7217">
        <v>0</v>
      </c>
      <c r="AA7217">
        <v>6</v>
      </c>
      <c r="AB7217">
        <v>0</v>
      </c>
      <c r="AC7217">
        <v>0</v>
      </c>
      <c r="AD7217">
        <v>7</v>
      </c>
      <c r="AE7217">
        <v>0</v>
      </c>
      <c r="AF7217">
        <v>0</v>
      </c>
      <c r="AG7217">
        <v>7.5</v>
      </c>
      <c r="AH7217">
        <v>0</v>
      </c>
      <c r="AI7217">
        <v>0</v>
      </c>
      <c r="AJ7217">
        <v>7.5</v>
      </c>
      <c r="AK7217">
        <v>0</v>
      </c>
      <c r="AL7217">
        <v>0</v>
      </c>
      <c r="AM7217">
        <v>7.5</v>
      </c>
      <c r="AN7217">
        <v>0</v>
      </c>
      <c r="AO7217">
        <v>0</v>
      </c>
      <c r="AP7217">
        <v>7.5</v>
      </c>
      <c r="AQ7217">
        <v>0</v>
      </c>
      <c r="AR7217">
        <v>0</v>
      </c>
      <c r="AS7217">
        <v>7.5</v>
      </c>
      <c r="AT7217">
        <v>0</v>
      </c>
      <c r="AU7217">
        <v>0</v>
      </c>
      <c r="AV7217">
        <v>7.5</v>
      </c>
      <c r="AW7217" s="26"/>
    </row>
    <row r="7218" spans="1:49" x14ac:dyDescent="0.2">
      <c r="A7218" s="7">
        <v>200</v>
      </c>
      <c r="B7218" s="40">
        <v>1914</v>
      </c>
      <c r="C7218" s="40"/>
      <c r="D7218" s="7">
        <v>12</v>
      </c>
      <c r="E7218" s="7">
        <v>25</v>
      </c>
      <c r="F7218" s="7">
        <v>2</v>
      </c>
      <c r="G7218" s="7">
        <v>2</v>
      </c>
      <c r="H7218" s="1">
        <v>31</v>
      </c>
      <c r="I7218" s="7">
        <v>0</v>
      </c>
      <c r="J7218" s="7">
        <v>0</v>
      </c>
      <c r="K7218" s="7">
        <v>5.25</v>
      </c>
      <c r="L7218" s="7">
        <v>5.25</v>
      </c>
      <c r="M7218" s="36">
        <v>0.4535970244035199</v>
      </c>
      <c r="N7218" s="37" t="s">
        <v>183</v>
      </c>
      <c r="O7218" s="38">
        <v>11.574149999999999</v>
      </c>
      <c r="P7218">
        <v>0</v>
      </c>
      <c r="Q7218">
        <v>0</v>
      </c>
      <c r="R7218">
        <v>5.25</v>
      </c>
      <c r="S7218">
        <v>0</v>
      </c>
      <c r="T7218">
        <v>0</v>
      </c>
      <c r="U7218">
        <v>5.75</v>
      </c>
      <c r="V7218">
        <v>0</v>
      </c>
      <c r="W7218">
        <v>0</v>
      </c>
      <c r="X7218">
        <v>5.88</v>
      </c>
      <c r="Y7218">
        <v>0</v>
      </c>
      <c r="Z7218">
        <v>0</v>
      </c>
      <c r="AA7218">
        <v>6.25</v>
      </c>
      <c r="AB7218">
        <v>0</v>
      </c>
      <c r="AC7218">
        <v>0</v>
      </c>
      <c r="AD7218">
        <v>6.5</v>
      </c>
      <c r="AE7218">
        <v>0</v>
      </c>
      <c r="AF7218">
        <v>0</v>
      </c>
      <c r="AG7218">
        <v>5.75</v>
      </c>
      <c r="AH7218">
        <v>0</v>
      </c>
      <c r="AI7218">
        <v>0</v>
      </c>
      <c r="AJ7218">
        <v>6</v>
      </c>
      <c r="AK7218">
        <v>0</v>
      </c>
      <c r="AL7218">
        <v>0</v>
      </c>
      <c r="AM7218">
        <v>5.25</v>
      </c>
      <c r="AN7218">
        <v>0</v>
      </c>
      <c r="AO7218">
        <v>0</v>
      </c>
      <c r="AP7218">
        <v>5.25</v>
      </c>
      <c r="AQ7218">
        <v>0</v>
      </c>
      <c r="AR7218">
        <v>0</v>
      </c>
      <c r="AS7218">
        <v>5.25</v>
      </c>
      <c r="AT7218">
        <v>0</v>
      </c>
      <c r="AU7218">
        <v>0</v>
      </c>
      <c r="AV7218">
        <v>4.75</v>
      </c>
      <c r="AW7218" s="26"/>
    </row>
    <row r="7219" spans="1:49" x14ac:dyDescent="0.2">
      <c r="A7219" s="7">
        <v>172</v>
      </c>
      <c r="B7219" s="40">
        <v>1902</v>
      </c>
      <c r="C7219" s="40"/>
      <c r="D7219" s="7">
        <v>1</v>
      </c>
      <c r="E7219" s="7">
        <v>23</v>
      </c>
      <c r="F7219" s="7">
        <v>2</v>
      </c>
      <c r="G7219" s="7">
        <v>2</v>
      </c>
      <c r="H7219" s="1">
        <v>32</v>
      </c>
      <c r="I7219" s="7">
        <v>0</v>
      </c>
      <c r="J7219" s="7">
        <v>0</v>
      </c>
      <c r="K7219" s="7">
        <v>3.38</v>
      </c>
      <c r="L7219" s="7">
        <v>3.38</v>
      </c>
      <c r="M7219" s="36">
        <v>0.4535970244035199</v>
      </c>
      <c r="N7219" s="37" t="s">
        <v>183</v>
      </c>
      <c r="O7219" s="38">
        <v>7.4515479999999998</v>
      </c>
      <c r="AW7219" s="26"/>
    </row>
    <row r="7220" spans="1:49" x14ac:dyDescent="0.2">
      <c r="A7220" s="7">
        <v>173</v>
      </c>
      <c r="B7220" s="40">
        <v>1902</v>
      </c>
      <c r="C7220" s="40"/>
      <c r="D7220" s="7">
        <v>1</v>
      </c>
      <c r="E7220" s="7">
        <v>23</v>
      </c>
      <c r="F7220" s="7">
        <v>1</v>
      </c>
      <c r="G7220" s="7">
        <v>2</v>
      </c>
      <c r="H7220" s="1">
        <v>32</v>
      </c>
      <c r="I7220" s="7">
        <v>0</v>
      </c>
      <c r="J7220" s="7">
        <v>0</v>
      </c>
      <c r="K7220" s="7">
        <v>4.75</v>
      </c>
      <c r="L7220" s="7">
        <v>4.75</v>
      </c>
      <c r="M7220" s="36">
        <v>0.4535970244035199</v>
      </c>
      <c r="N7220" s="37" t="s">
        <v>183</v>
      </c>
      <c r="O7220" s="38">
        <v>10.47185</v>
      </c>
      <c r="AW7220" s="26"/>
    </row>
    <row r="7221" spans="1:49" x14ac:dyDescent="0.2">
      <c r="A7221" s="7">
        <v>170</v>
      </c>
      <c r="B7221" s="40">
        <v>1903</v>
      </c>
      <c r="C7221" s="40"/>
      <c r="D7221" s="7">
        <v>1</v>
      </c>
      <c r="E7221" s="7">
        <v>23</v>
      </c>
      <c r="F7221" s="7">
        <v>2</v>
      </c>
      <c r="G7221" s="7">
        <v>2</v>
      </c>
      <c r="H7221" s="1">
        <v>32</v>
      </c>
      <c r="I7221" s="7">
        <v>0</v>
      </c>
      <c r="J7221" s="7">
        <v>0</v>
      </c>
      <c r="K7221" s="7">
        <v>3.25</v>
      </c>
      <c r="L7221" s="7">
        <v>3.25</v>
      </c>
      <c r="M7221" s="36">
        <v>0.4535970244035199</v>
      </c>
      <c r="N7221" s="37" t="s">
        <v>183</v>
      </c>
      <c r="O7221" s="38">
        <v>7.1649500000000002</v>
      </c>
      <c r="AW7221" s="26"/>
    </row>
    <row r="7222" spans="1:49" x14ac:dyDescent="0.2">
      <c r="A7222" s="7">
        <v>171</v>
      </c>
      <c r="B7222" s="40">
        <v>1903</v>
      </c>
      <c r="C7222" s="40"/>
      <c r="D7222" s="7">
        <v>1</v>
      </c>
      <c r="E7222" s="7">
        <v>23</v>
      </c>
      <c r="F7222" s="7">
        <v>1</v>
      </c>
      <c r="G7222" s="7">
        <v>2</v>
      </c>
      <c r="H7222" s="1">
        <v>32</v>
      </c>
      <c r="I7222" s="7">
        <v>0</v>
      </c>
      <c r="J7222" s="7">
        <v>0</v>
      </c>
      <c r="K7222" s="7">
        <v>4.75</v>
      </c>
      <c r="L7222" s="7">
        <v>4.75</v>
      </c>
      <c r="M7222" s="36">
        <v>0.4535970244035199</v>
      </c>
      <c r="N7222" s="37" t="s">
        <v>183</v>
      </c>
      <c r="O7222" s="38">
        <v>10.47185</v>
      </c>
      <c r="AW7222" s="26"/>
    </row>
    <row r="7223" spans="1:49" x14ac:dyDescent="0.2">
      <c r="A7223" s="7">
        <v>223</v>
      </c>
      <c r="B7223" s="40">
        <v>1904</v>
      </c>
      <c r="C7223" s="40"/>
      <c r="D7223" s="7">
        <v>1</v>
      </c>
      <c r="E7223" s="7">
        <v>23</v>
      </c>
      <c r="F7223" s="7">
        <v>2</v>
      </c>
      <c r="G7223" s="7">
        <v>2</v>
      </c>
      <c r="H7223" s="1">
        <v>32</v>
      </c>
      <c r="I7223" s="7">
        <v>0</v>
      </c>
      <c r="J7223" s="7">
        <v>0</v>
      </c>
      <c r="K7223" s="7">
        <v>3.5</v>
      </c>
      <c r="L7223" s="7">
        <v>3.5</v>
      </c>
      <c r="M7223" s="36">
        <v>0.4535970244035199</v>
      </c>
      <c r="N7223" s="37" t="s">
        <v>183</v>
      </c>
      <c r="O7223" s="38">
        <v>7.7161</v>
      </c>
      <c r="AW7223" s="26"/>
    </row>
    <row r="7224" spans="1:49" x14ac:dyDescent="0.2">
      <c r="A7224" s="7">
        <v>224</v>
      </c>
      <c r="B7224" s="40">
        <v>1904</v>
      </c>
      <c r="C7224" s="40"/>
      <c r="D7224" s="7">
        <v>1</v>
      </c>
      <c r="E7224" s="7">
        <v>23</v>
      </c>
      <c r="F7224" s="7">
        <v>1</v>
      </c>
      <c r="G7224" s="7">
        <v>2</v>
      </c>
      <c r="H7224" s="1">
        <v>32</v>
      </c>
      <c r="I7224" s="7">
        <v>0</v>
      </c>
      <c r="J7224" s="7">
        <v>0</v>
      </c>
      <c r="K7224" s="7">
        <v>5.25</v>
      </c>
      <c r="L7224" s="7">
        <v>5.25</v>
      </c>
      <c r="M7224" s="36">
        <v>0.4535970244035199</v>
      </c>
      <c r="N7224" s="37" t="s">
        <v>183</v>
      </c>
      <c r="O7224" s="38">
        <v>11.574149999999999</v>
      </c>
      <c r="AW7224" s="26"/>
    </row>
    <row r="7225" spans="1:49" x14ac:dyDescent="0.2">
      <c r="A7225" s="7">
        <v>176</v>
      </c>
      <c r="B7225" s="40">
        <v>1905</v>
      </c>
      <c r="C7225" s="40"/>
      <c r="D7225" s="7">
        <v>1</v>
      </c>
      <c r="E7225" s="7">
        <v>23</v>
      </c>
      <c r="F7225" s="7">
        <v>2</v>
      </c>
      <c r="G7225" s="7">
        <v>2</v>
      </c>
      <c r="H7225" s="1">
        <v>32</v>
      </c>
      <c r="I7225" s="7">
        <v>0</v>
      </c>
      <c r="J7225" s="7">
        <v>0</v>
      </c>
      <c r="K7225" s="7">
        <v>3.06</v>
      </c>
      <c r="L7225" s="7">
        <v>3.06</v>
      </c>
      <c r="M7225" s="36">
        <v>0.4535970244035199</v>
      </c>
      <c r="N7225" s="37" t="s">
        <v>183</v>
      </c>
      <c r="O7225" s="38">
        <v>6.7460760000000004</v>
      </c>
      <c r="AW7225" s="26"/>
    </row>
    <row r="7226" spans="1:49" x14ac:dyDescent="0.2">
      <c r="A7226" s="7">
        <v>177</v>
      </c>
      <c r="B7226" s="40">
        <v>1905</v>
      </c>
      <c r="C7226" s="40"/>
      <c r="D7226" s="7">
        <v>1</v>
      </c>
      <c r="E7226" s="7">
        <v>23</v>
      </c>
      <c r="F7226" s="7">
        <v>1</v>
      </c>
      <c r="G7226" s="7">
        <v>2</v>
      </c>
      <c r="H7226" s="1">
        <v>32</v>
      </c>
      <c r="I7226" s="7">
        <v>0</v>
      </c>
      <c r="J7226" s="7">
        <v>0</v>
      </c>
      <c r="K7226" s="7">
        <v>4.75</v>
      </c>
      <c r="L7226" s="7">
        <v>4.75</v>
      </c>
      <c r="M7226" s="36">
        <v>0.4535970244035199</v>
      </c>
      <c r="N7226" s="37" t="s">
        <v>183</v>
      </c>
      <c r="O7226" s="38">
        <v>10.47185</v>
      </c>
      <c r="AW7226" s="26"/>
    </row>
    <row r="7227" spans="1:49" x14ac:dyDescent="0.2">
      <c r="A7227" s="7">
        <v>239</v>
      </c>
      <c r="B7227" s="40">
        <v>1906</v>
      </c>
      <c r="C7227" s="40"/>
      <c r="D7227" s="7">
        <v>1</v>
      </c>
      <c r="E7227" s="7">
        <v>23</v>
      </c>
      <c r="F7227" s="7">
        <v>2</v>
      </c>
      <c r="G7227" s="7">
        <v>2</v>
      </c>
      <c r="H7227" s="1">
        <v>32</v>
      </c>
      <c r="I7227" s="7">
        <v>0</v>
      </c>
      <c r="J7227" s="7">
        <v>0</v>
      </c>
      <c r="K7227" s="7">
        <v>3.25</v>
      </c>
      <c r="L7227" s="7">
        <v>3.25</v>
      </c>
      <c r="M7227" s="36">
        <v>0.4535970244035199</v>
      </c>
      <c r="N7227" s="37" t="s">
        <v>183</v>
      </c>
      <c r="O7227" s="38">
        <v>7.1649500000000002</v>
      </c>
      <c r="AW7227" s="26"/>
    </row>
    <row r="7228" spans="1:49" x14ac:dyDescent="0.2">
      <c r="A7228" s="7">
        <v>240</v>
      </c>
      <c r="B7228" s="40">
        <v>1906</v>
      </c>
      <c r="C7228" s="40"/>
      <c r="D7228" s="7">
        <v>1</v>
      </c>
      <c r="E7228" s="7">
        <v>23</v>
      </c>
      <c r="F7228" s="7">
        <v>1</v>
      </c>
      <c r="G7228" s="7">
        <v>2</v>
      </c>
      <c r="H7228" s="1">
        <v>32</v>
      </c>
      <c r="I7228" s="7">
        <v>0</v>
      </c>
      <c r="J7228" s="7">
        <v>0</v>
      </c>
      <c r="K7228" s="7">
        <v>4.75</v>
      </c>
      <c r="L7228" s="7">
        <v>4.75</v>
      </c>
      <c r="M7228" s="36">
        <v>0.4535970244035199</v>
      </c>
      <c r="N7228" s="37" t="s">
        <v>183</v>
      </c>
      <c r="O7228" s="38">
        <v>10.47185</v>
      </c>
      <c r="AW7228" s="26"/>
    </row>
    <row r="7229" spans="1:49" x14ac:dyDescent="0.2">
      <c r="A7229" s="7">
        <v>176</v>
      </c>
      <c r="B7229" s="18">
        <v>1907</v>
      </c>
      <c r="C7229" s="18"/>
      <c r="D7229" s="7">
        <v>1</v>
      </c>
      <c r="E7229" s="7">
        <v>23</v>
      </c>
      <c r="F7229" s="7">
        <v>2</v>
      </c>
      <c r="G7229" s="7">
        <v>2</v>
      </c>
      <c r="H7229" s="1">
        <v>32</v>
      </c>
      <c r="I7229" s="7">
        <v>0</v>
      </c>
      <c r="J7229" s="7">
        <v>0</v>
      </c>
      <c r="K7229" s="7">
        <v>3.46</v>
      </c>
      <c r="L7229" s="7">
        <v>3.46</v>
      </c>
      <c r="M7229" s="36">
        <v>0.4535970244035199</v>
      </c>
      <c r="N7229" s="37" t="s">
        <v>183</v>
      </c>
      <c r="O7229" s="38">
        <v>7.6279159999999999</v>
      </c>
      <c r="AW7229" s="26"/>
    </row>
    <row r="7230" spans="1:49" x14ac:dyDescent="0.2">
      <c r="A7230" s="7">
        <v>177</v>
      </c>
      <c r="B7230" s="18">
        <v>1907</v>
      </c>
      <c r="C7230" s="18"/>
      <c r="D7230" s="7">
        <v>1</v>
      </c>
      <c r="E7230" s="7">
        <v>23</v>
      </c>
      <c r="F7230" s="7">
        <v>1</v>
      </c>
      <c r="G7230" s="7">
        <v>2</v>
      </c>
      <c r="H7230" s="1">
        <v>32</v>
      </c>
      <c r="I7230" s="7">
        <v>0</v>
      </c>
      <c r="J7230" s="7">
        <v>0</v>
      </c>
      <c r="K7230" s="7">
        <v>4.5</v>
      </c>
      <c r="L7230" s="7">
        <v>4.5</v>
      </c>
      <c r="M7230" s="36">
        <v>0.4535970244035199</v>
      </c>
      <c r="N7230" s="37" t="s">
        <v>183</v>
      </c>
      <c r="O7230" s="38">
        <v>9.9207000000000001</v>
      </c>
      <c r="AW7230" s="26"/>
    </row>
    <row r="7231" spans="1:49" x14ac:dyDescent="0.2">
      <c r="A7231" s="7">
        <v>225</v>
      </c>
      <c r="B7231" s="40">
        <v>1908</v>
      </c>
      <c r="C7231" s="40"/>
      <c r="D7231" s="7">
        <v>1</v>
      </c>
      <c r="E7231" s="7">
        <v>23</v>
      </c>
      <c r="F7231" s="7">
        <v>2</v>
      </c>
      <c r="G7231" s="7">
        <v>2</v>
      </c>
      <c r="H7231" s="1">
        <v>32</v>
      </c>
      <c r="I7231" s="7">
        <v>0</v>
      </c>
      <c r="J7231" s="7">
        <v>0</v>
      </c>
      <c r="K7231" s="7">
        <v>3.5</v>
      </c>
      <c r="L7231" s="7">
        <v>3.5</v>
      </c>
      <c r="M7231" s="36">
        <v>0.4535970244035199</v>
      </c>
      <c r="N7231" s="37" t="s">
        <v>183</v>
      </c>
      <c r="O7231" s="38">
        <v>7.7161</v>
      </c>
      <c r="AW7231" s="26"/>
    </row>
    <row r="7232" spans="1:49" x14ac:dyDescent="0.2">
      <c r="A7232" s="7">
        <v>226</v>
      </c>
      <c r="B7232" s="40">
        <v>1908</v>
      </c>
      <c r="C7232" s="40"/>
      <c r="D7232" s="7">
        <v>1</v>
      </c>
      <c r="E7232" s="7">
        <v>23</v>
      </c>
      <c r="F7232" s="7">
        <v>1</v>
      </c>
      <c r="G7232" s="7">
        <v>2</v>
      </c>
      <c r="H7232" s="1">
        <v>32</v>
      </c>
      <c r="I7232" s="7">
        <v>0</v>
      </c>
      <c r="J7232" s="7">
        <v>0</v>
      </c>
      <c r="K7232" s="7">
        <v>5.5</v>
      </c>
      <c r="L7232" s="7">
        <v>5.5</v>
      </c>
      <c r="M7232" s="36">
        <v>0.4535970244035199</v>
      </c>
      <c r="N7232" s="37" t="s">
        <v>183</v>
      </c>
      <c r="O7232" s="38">
        <v>12.125300000000001</v>
      </c>
      <c r="AW7232" s="26"/>
    </row>
    <row r="7233" spans="1:49" x14ac:dyDescent="0.2">
      <c r="A7233" s="7">
        <v>51</v>
      </c>
      <c r="B7233" s="40">
        <v>1909</v>
      </c>
      <c r="C7233" s="40"/>
      <c r="D7233" s="7">
        <v>1</v>
      </c>
      <c r="E7233" s="7">
        <v>22</v>
      </c>
      <c r="F7233" s="7">
        <v>1</v>
      </c>
      <c r="G7233" s="7">
        <v>2</v>
      </c>
      <c r="H7233" s="1">
        <v>32</v>
      </c>
      <c r="I7233" s="7">
        <v>0</v>
      </c>
      <c r="J7233" s="7">
        <v>0</v>
      </c>
      <c r="K7233" s="7">
        <v>3.5</v>
      </c>
      <c r="L7233" s="7">
        <v>3.5</v>
      </c>
      <c r="M7233" s="36">
        <v>0.4535970244035199</v>
      </c>
      <c r="N7233" s="37" t="s">
        <v>183</v>
      </c>
      <c r="O7233" s="38">
        <v>7.7161</v>
      </c>
      <c r="AW7233" s="26"/>
    </row>
    <row r="7234" spans="1:49" x14ac:dyDescent="0.2">
      <c r="A7234" s="7">
        <v>179</v>
      </c>
      <c r="B7234" s="40">
        <v>1909</v>
      </c>
      <c r="C7234" s="40"/>
      <c r="D7234" s="7">
        <v>1</v>
      </c>
      <c r="E7234" s="7">
        <v>23</v>
      </c>
      <c r="F7234" s="7">
        <v>2</v>
      </c>
      <c r="G7234" s="7">
        <v>2</v>
      </c>
      <c r="H7234" s="1">
        <v>32</v>
      </c>
      <c r="I7234" s="7">
        <v>0</v>
      </c>
      <c r="J7234" s="7">
        <v>0</v>
      </c>
      <c r="K7234" s="7">
        <v>3.5</v>
      </c>
      <c r="L7234" s="7">
        <v>3.5</v>
      </c>
      <c r="M7234" s="36">
        <v>0.4535970244035199</v>
      </c>
      <c r="N7234" s="37" t="s">
        <v>183</v>
      </c>
      <c r="O7234" s="38">
        <v>7.7161</v>
      </c>
      <c r="AW7234" s="26"/>
    </row>
    <row r="7235" spans="1:49" x14ac:dyDescent="0.2">
      <c r="A7235" s="7">
        <v>180</v>
      </c>
      <c r="B7235" s="40">
        <v>1909</v>
      </c>
      <c r="C7235" s="40"/>
      <c r="D7235" s="7">
        <v>1</v>
      </c>
      <c r="E7235" s="7">
        <v>23</v>
      </c>
      <c r="F7235" s="7">
        <v>1</v>
      </c>
      <c r="G7235" s="7">
        <v>2</v>
      </c>
      <c r="H7235" s="1">
        <v>32</v>
      </c>
      <c r="I7235" s="7">
        <v>0</v>
      </c>
      <c r="J7235" s="7">
        <v>0</v>
      </c>
      <c r="K7235" s="7">
        <v>5.5</v>
      </c>
      <c r="L7235" s="7">
        <v>5.5</v>
      </c>
      <c r="M7235" s="36">
        <v>0.4535970244035199</v>
      </c>
      <c r="N7235" s="37" t="s">
        <v>183</v>
      </c>
      <c r="O7235" s="38">
        <v>12.125300000000001</v>
      </c>
      <c r="AW7235" s="26"/>
    </row>
    <row r="7236" spans="1:49" x14ac:dyDescent="0.2">
      <c r="A7236" s="7">
        <v>50</v>
      </c>
      <c r="B7236" s="40">
        <v>1910</v>
      </c>
      <c r="C7236" s="40"/>
      <c r="D7236" s="7">
        <v>1</v>
      </c>
      <c r="E7236" s="7">
        <v>22</v>
      </c>
      <c r="F7236" s="7">
        <v>1</v>
      </c>
      <c r="G7236" s="7">
        <v>2</v>
      </c>
      <c r="H7236" s="1">
        <v>32</v>
      </c>
      <c r="I7236" s="7">
        <v>0</v>
      </c>
      <c r="J7236" s="7">
        <v>0</v>
      </c>
      <c r="K7236" s="7">
        <v>3.5</v>
      </c>
      <c r="L7236" s="7">
        <v>3.5</v>
      </c>
      <c r="M7236" s="36">
        <v>0.4535970244035199</v>
      </c>
      <c r="N7236" s="37" t="s">
        <v>183</v>
      </c>
      <c r="O7236" s="38">
        <v>7.7161</v>
      </c>
      <c r="AW7236" s="26"/>
    </row>
    <row r="7237" spans="1:49" x14ac:dyDescent="0.2">
      <c r="A7237" s="7">
        <v>142</v>
      </c>
      <c r="B7237" s="40">
        <v>1910</v>
      </c>
      <c r="C7237" s="40"/>
      <c r="D7237" s="7">
        <v>1</v>
      </c>
      <c r="E7237" s="7">
        <v>23</v>
      </c>
      <c r="F7237" s="7">
        <v>2</v>
      </c>
      <c r="G7237" s="7">
        <v>2</v>
      </c>
      <c r="H7237" s="1">
        <v>32</v>
      </c>
      <c r="I7237" s="7">
        <v>0</v>
      </c>
      <c r="J7237" s="7">
        <v>0</v>
      </c>
      <c r="K7237" s="7">
        <v>3.5</v>
      </c>
      <c r="L7237" s="7">
        <v>3.5</v>
      </c>
      <c r="M7237" s="36">
        <v>0.4535970244035199</v>
      </c>
      <c r="N7237" s="37" t="s">
        <v>183</v>
      </c>
      <c r="O7237" s="38">
        <v>7.7161</v>
      </c>
      <c r="AW7237" s="26"/>
    </row>
    <row r="7238" spans="1:49" x14ac:dyDescent="0.2">
      <c r="A7238" s="7">
        <v>166</v>
      </c>
      <c r="B7238" s="40">
        <v>1910</v>
      </c>
      <c r="C7238" s="40"/>
      <c r="D7238" s="7">
        <v>1</v>
      </c>
      <c r="E7238" s="7">
        <v>23</v>
      </c>
      <c r="F7238" s="7">
        <v>1</v>
      </c>
      <c r="G7238" s="7">
        <v>2</v>
      </c>
      <c r="H7238" s="1">
        <v>32</v>
      </c>
      <c r="I7238" s="7">
        <v>0</v>
      </c>
      <c r="J7238" s="7">
        <v>0</v>
      </c>
      <c r="K7238" s="7">
        <v>5.5</v>
      </c>
      <c r="L7238" s="7">
        <v>5.5</v>
      </c>
      <c r="M7238" s="36">
        <v>0.4535970244035199</v>
      </c>
      <c r="N7238" s="37" t="s">
        <v>183</v>
      </c>
      <c r="O7238" s="38">
        <v>12.125300000000001</v>
      </c>
      <c r="AW7238" s="26"/>
    </row>
    <row r="7239" spans="1:49" x14ac:dyDescent="0.2">
      <c r="A7239" s="7">
        <v>51</v>
      </c>
      <c r="B7239" s="40">
        <v>1911</v>
      </c>
      <c r="C7239" s="40"/>
      <c r="D7239" s="7">
        <v>1</v>
      </c>
      <c r="E7239" s="7">
        <v>22</v>
      </c>
      <c r="F7239" s="7">
        <v>1</v>
      </c>
      <c r="G7239" s="7">
        <v>2</v>
      </c>
      <c r="H7239" s="1">
        <v>32</v>
      </c>
      <c r="I7239" s="7">
        <v>0</v>
      </c>
      <c r="J7239" s="7">
        <v>0</v>
      </c>
      <c r="K7239" s="7">
        <v>4.5</v>
      </c>
      <c r="L7239" s="7">
        <v>4.5</v>
      </c>
      <c r="M7239" s="36">
        <v>0.4535970244035199</v>
      </c>
      <c r="N7239" s="37" t="s">
        <v>183</v>
      </c>
      <c r="O7239" s="38">
        <v>9.9207000000000001</v>
      </c>
      <c r="AW7239" s="26"/>
    </row>
    <row r="7240" spans="1:49" x14ac:dyDescent="0.2">
      <c r="A7240" s="7">
        <v>142</v>
      </c>
      <c r="B7240" s="40">
        <v>1911</v>
      </c>
      <c r="C7240" s="40"/>
      <c r="D7240" s="7">
        <v>1</v>
      </c>
      <c r="E7240" s="7">
        <v>23</v>
      </c>
      <c r="F7240" s="7">
        <v>2</v>
      </c>
      <c r="G7240" s="7">
        <v>2</v>
      </c>
      <c r="H7240" s="1">
        <v>32</v>
      </c>
      <c r="I7240" s="7">
        <v>0</v>
      </c>
      <c r="J7240" s="7">
        <v>0</v>
      </c>
      <c r="K7240" s="7">
        <v>3.63</v>
      </c>
      <c r="L7240" s="7">
        <v>3.63</v>
      </c>
      <c r="M7240" s="36">
        <v>0.4535970244035199</v>
      </c>
      <c r="N7240" s="37" t="s">
        <v>183</v>
      </c>
      <c r="O7240" s="38">
        <v>8.0026980000000005</v>
      </c>
      <c r="AW7240" s="26"/>
    </row>
    <row r="7241" spans="1:49" x14ac:dyDescent="0.2">
      <c r="A7241" s="7">
        <v>167</v>
      </c>
      <c r="B7241" s="40">
        <v>1911</v>
      </c>
      <c r="C7241" s="40"/>
      <c r="D7241" s="7">
        <v>1</v>
      </c>
      <c r="E7241" s="7">
        <v>23</v>
      </c>
      <c r="F7241" s="7">
        <v>1</v>
      </c>
      <c r="G7241" s="7">
        <v>2</v>
      </c>
      <c r="H7241" s="1">
        <v>32</v>
      </c>
      <c r="I7241" s="7">
        <v>0</v>
      </c>
      <c r="J7241" s="7">
        <v>0</v>
      </c>
      <c r="K7241" s="7">
        <v>5.25</v>
      </c>
      <c r="L7241" s="7">
        <v>5.25</v>
      </c>
      <c r="M7241" s="36">
        <v>0.4535970244035199</v>
      </c>
      <c r="N7241" s="37" t="s">
        <v>183</v>
      </c>
      <c r="O7241" s="38">
        <v>11.574149999999999</v>
      </c>
      <c r="AW7241" s="26"/>
    </row>
    <row r="7242" spans="1:49" x14ac:dyDescent="0.2">
      <c r="A7242" s="7">
        <v>78</v>
      </c>
      <c r="B7242" s="40">
        <v>1912</v>
      </c>
      <c r="C7242" s="18">
        <f>B7242-B7241</f>
        <v>1</v>
      </c>
      <c r="D7242" s="7">
        <v>1</v>
      </c>
      <c r="E7242" s="7">
        <v>21</v>
      </c>
      <c r="F7242" s="7">
        <v>1</v>
      </c>
      <c r="G7242" s="7">
        <v>2</v>
      </c>
      <c r="H7242" s="1">
        <v>32</v>
      </c>
      <c r="I7242" s="7">
        <v>0</v>
      </c>
      <c r="J7242" s="7">
        <v>0</v>
      </c>
      <c r="K7242" s="7">
        <v>5.13</v>
      </c>
      <c r="L7242" s="7">
        <v>5.13</v>
      </c>
      <c r="M7242" s="36">
        <v>0.4535970244035199</v>
      </c>
      <c r="N7242" s="37" t="s">
        <v>183</v>
      </c>
      <c r="O7242" s="38">
        <v>11.309597999999999</v>
      </c>
      <c r="AW7242" s="26"/>
    </row>
    <row r="7243" spans="1:49" x14ac:dyDescent="0.2">
      <c r="A7243" s="7">
        <v>51</v>
      </c>
      <c r="B7243" s="40">
        <v>1912</v>
      </c>
      <c r="C7243" s="40"/>
      <c r="D7243" s="7">
        <v>1</v>
      </c>
      <c r="E7243" s="7">
        <v>22</v>
      </c>
      <c r="F7243" s="7">
        <v>1</v>
      </c>
      <c r="G7243" s="7">
        <v>2</v>
      </c>
      <c r="H7243" s="1">
        <v>32</v>
      </c>
      <c r="I7243" s="7">
        <v>0</v>
      </c>
      <c r="J7243" s="7">
        <v>0</v>
      </c>
      <c r="K7243" s="7">
        <v>4.5</v>
      </c>
      <c r="L7243" s="7">
        <v>4.5</v>
      </c>
      <c r="M7243" s="36">
        <v>0.4535970244035199</v>
      </c>
      <c r="N7243" s="37" t="s">
        <v>183</v>
      </c>
      <c r="O7243" s="38">
        <v>9.9207000000000001</v>
      </c>
      <c r="AW7243" s="26"/>
    </row>
    <row r="7244" spans="1:49" x14ac:dyDescent="0.2">
      <c r="A7244" s="7">
        <v>145</v>
      </c>
      <c r="B7244" s="40">
        <v>1912</v>
      </c>
      <c r="C7244" s="40"/>
      <c r="D7244" s="7">
        <v>1</v>
      </c>
      <c r="E7244" s="7">
        <v>23</v>
      </c>
      <c r="F7244" s="7">
        <v>2</v>
      </c>
      <c r="G7244" s="7">
        <v>2</v>
      </c>
      <c r="H7244" s="1">
        <v>32</v>
      </c>
      <c r="I7244" s="7">
        <v>0</v>
      </c>
      <c r="J7244" s="7">
        <v>0</v>
      </c>
      <c r="K7244" s="7">
        <v>3.63</v>
      </c>
      <c r="L7244" s="7">
        <v>3.63</v>
      </c>
      <c r="M7244" s="36">
        <v>0.4535970244035199</v>
      </c>
      <c r="N7244" s="37" t="s">
        <v>183</v>
      </c>
      <c r="O7244" s="38">
        <v>8.0026980000000005</v>
      </c>
      <c r="AW7244" s="26"/>
    </row>
    <row r="7245" spans="1:49" x14ac:dyDescent="0.2">
      <c r="A7245" s="7">
        <v>170</v>
      </c>
      <c r="B7245" s="40">
        <v>1912</v>
      </c>
      <c r="C7245" s="40"/>
      <c r="D7245" s="7">
        <v>1</v>
      </c>
      <c r="E7245" s="7">
        <v>23</v>
      </c>
      <c r="F7245" s="7">
        <v>1</v>
      </c>
      <c r="G7245" s="7">
        <v>2</v>
      </c>
      <c r="H7245" s="1">
        <v>32</v>
      </c>
      <c r="I7245" s="7">
        <v>0</v>
      </c>
      <c r="J7245" s="7">
        <v>0</v>
      </c>
      <c r="K7245" s="7">
        <v>5.25</v>
      </c>
      <c r="L7245" s="7">
        <v>5.25</v>
      </c>
      <c r="M7245" s="36">
        <v>0.4535970244035199</v>
      </c>
      <c r="N7245" s="37" t="s">
        <v>183</v>
      </c>
      <c r="O7245" s="38">
        <v>11.574149999999999</v>
      </c>
      <c r="AW7245" s="26"/>
    </row>
    <row r="7246" spans="1:49" x14ac:dyDescent="0.2">
      <c r="A7246" s="7">
        <v>46</v>
      </c>
      <c r="B7246" s="40">
        <v>1913</v>
      </c>
      <c r="C7246" s="18">
        <f>B7246-B7245</f>
        <v>1</v>
      </c>
      <c r="D7246" s="7">
        <v>1</v>
      </c>
      <c r="E7246" s="7">
        <v>21</v>
      </c>
      <c r="F7246" s="7">
        <v>1</v>
      </c>
      <c r="G7246" s="7">
        <v>2</v>
      </c>
      <c r="H7246" s="1">
        <v>32</v>
      </c>
      <c r="I7246" s="7">
        <v>0</v>
      </c>
      <c r="J7246" s="7">
        <v>0</v>
      </c>
      <c r="K7246" s="7">
        <v>5.5</v>
      </c>
      <c r="L7246" s="7">
        <v>5.5</v>
      </c>
      <c r="M7246" s="36">
        <v>0.4535970244035199</v>
      </c>
      <c r="N7246" s="37" t="s">
        <v>183</v>
      </c>
      <c r="O7246" s="38">
        <v>12.125300000000001</v>
      </c>
      <c r="AW7246" s="26"/>
    </row>
    <row r="7247" spans="1:49" x14ac:dyDescent="0.2">
      <c r="A7247" s="7">
        <v>93</v>
      </c>
      <c r="B7247" s="40">
        <v>1913</v>
      </c>
      <c r="C7247" s="40"/>
      <c r="D7247" s="7">
        <v>1</v>
      </c>
      <c r="E7247" s="7">
        <v>22</v>
      </c>
      <c r="F7247" s="7">
        <v>1</v>
      </c>
      <c r="G7247" s="7">
        <v>2</v>
      </c>
      <c r="H7247" s="1">
        <v>32</v>
      </c>
      <c r="I7247" s="7">
        <v>0</v>
      </c>
      <c r="J7247" s="7">
        <v>0</v>
      </c>
      <c r="K7247" s="7">
        <v>4</v>
      </c>
      <c r="L7247" s="7">
        <v>4</v>
      </c>
      <c r="M7247" s="36">
        <v>0.4535970244035199</v>
      </c>
      <c r="N7247" s="37" t="s">
        <v>183</v>
      </c>
      <c r="O7247" s="38">
        <v>8.8184000000000005</v>
      </c>
      <c r="AW7247" s="26"/>
    </row>
    <row r="7248" spans="1:49" x14ac:dyDescent="0.2">
      <c r="A7248" s="7">
        <v>147</v>
      </c>
      <c r="B7248" s="40">
        <v>1913</v>
      </c>
      <c r="C7248" s="40"/>
      <c r="D7248" s="7">
        <v>1</v>
      </c>
      <c r="E7248" s="7">
        <v>23</v>
      </c>
      <c r="F7248" s="7">
        <v>2</v>
      </c>
      <c r="G7248" s="7">
        <v>2</v>
      </c>
      <c r="H7248" s="1">
        <v>32</v>
      </c>
      <c r="I7248" s="7">
        <v>0</v>
      </c>
      <c r="J7248" s="7">
        <v>0</v>
      </c>
      <c r="K7248" s="7">
        <v>3.63</v>
      </c>
      <c r="L7248" s="7">
        <v>3.63</v>
      </c>
      <c r="M7248" s="36">
        <v>0.4535970244035199</v>
      </c>
      <c r="N7248" s="37" t="s">
        <v>183</v>
      </c>
      <c r="O7248" s="38">
        <v>8.0026980000000005</v>
      </c>
      <c r="AW7248" s="26"/>
    </row>
    <row r="7249" spans="1:49" x14ac:dyDescent="0.2">
      <c r="A7249" s="7">
        <v>172</v>
      </c>
      <c r="B7249" s="40">
        <v>1913</v>
      </c>
      <c r="C7249" s="40"/>
      <c r="D7249" s="7">
        <v>1</v>
      </c>
      <c r="E7249" s="7">
        <v>23</v>
      </c>
      <c r="F7249" s="7">
        <v>1</v>
      </c>
      <c r="G7249" s="7">
        <v>2</v>
      </c>
      <c r="H7249" s="1">
        <v>32</v>
      </c>
      <c r="I7249" s="7">
        <v>0</v>
      </c>
      <c r="J7249" s="7">
        <v>0</v>
      </c>
      <c r="K7249" s="7">
        <v>5.25</v>
      </c>
      <c r="L7249" s="7">
        <v>5.25</v>
      </c>
      <c r="M7249" s="36">
        <v>0.4535970244035199</v>
      </c>
      <c r="N7249" s="37" t="s">
        <v>183</v>
      </c>
      <c r="O7249" s="38">
        <v>11.574149999999999</v>
      </c>
      <c r="AW7249" s="26"/>
    </row>
    <row r="7250" spans="1:49" x14ac:dyDescent="0.2">
      <c r="A7250" s="7">
        <v>25</v>
      </c>
      <c r="B7250" s="40">
        <v>1914</v>
      </c>
      <c r="C7250" s="18">
        <f>B7250-B7249</f>
        <v>1</v>
      </c>
      <c r="D7250" s="7">
        <v>1</v>
      </c>
      <c r="E7250" s="7">
        <v>21</v>
      </c>
      <c r="F7250" s="7">
        <v>1</v>
      </c>
      <c r="G7250" s="7">
        <v>2</v>
      </c>
      <c r="H7250" s="1">
        <v>32</v>
      </c>
      <c r="I7250" s="7">
        <v>0</v>
      </c>
      <c r="J7250" s="7">
        <v>0</v>
      </c>
      <c r="K7250" s="7">
        <v>5.5</v>
      </c>
      <c r="L7250" s="7">
        <v>5.5</v>
      </c>
      <c r="M7250" s="36">
        <v>0.4535970244035199</v>
      </c>
      <c r="N7250" s="37" t="s">
        <v>183</v>
      </c>
      <c r="O7250" s="38">
        <v>12.125300000000001</v>
      </c>
      <c r="AW7250" s="26"/>
    </row>
    <row r="7251" spans="1:49" x14ac:dyDescent="0.2">
      <c r="A7251" s="7">
        <v>89</v>
      </c>
      <c r="B7251" s="40">
        <v>1914</v>
      </c>
      <c r="C7251" s="40"/>
      <c r="D7251" s="7">
        <v>1</v>
      </c>
      <c r="E7251" s="7">
        <v>22</v>
      </c>
      <c r="F7251" s="7">
        <v>1</v>
      </c>
      <c r="G7251" s="7">
        <v>2</v>
      </c>
      <c r="H7251" s="1">
        <v>32</v>
      </c>
      <c r="I7251" s="7">
        <v>0</v>
      </c>
      <c r="J7251" s="7">
        <v>0</v>
      </c>
      <c r="K7251" s="7">
        <v>4.5</v>
      </c>
      <c r="L7251" s="7">
        <v>4.5</v>
      </c>
      <c r="M7251" s="36">
        <v>0.4535970244035199</v>
      </c>
      <c r="N7251" s="37" t="s">
        <v>183</v>
      </c>
      <c r="O7251" s="38">
        <v>9.9207000000000001</v>
      </c>
      <c r="AW7251" s="26"/>
    </row>
    <row r="7252" spans="1:49" x14ac:dyDescent="0.2">
      <c r="A7252" s="7">
        <v>142</v>
      </c>
      <c r="B7252" s="40">
        <v>1914</v>
      </c>
      <c r="C7252" s="40"/>
      <c r="D7252" s="7">
        <v>1</v>
      </c>
      <c r="E7252" s="7">
        <v>23</v>
      </c>
      <c r="F7252" s="7">
        <v>2</v>
      </c>
      <c r="G7252" s="7">
        <v>2</v>
      </c>
      <c r="H7252" s="1">
        <v>32</v>
      </c>
      <c r="I7252" s="7">
        <v>0</v>
      </c>
      <c r="J7252" s="7">
        <v>0</v>
      </c>
      <c r="K7252" s="7">
        <v>3.63</v>
      </c>
      <c r="L7252" s="7">
        <v>3.63</v>
      </c>
      <c r="M7252" s="36">
        <v>0.4535970244035199</v>
      </c>
      <c r="N7252" s="37" t="s">
        <v>183</v>
      </c>
      <c r="O7252" s="38">
        <v>8.0026980000000005</v>
      </c>
      <c r="AW7252" s="26"/>
    </row>
    <row r="7253" spans="1:49" x14ac:dyDescent="0.2">
      <c r="A7253" s="7">
        <v>167</v>
      </c>
      <c r="B7253" s="40">
        <v>1914</v>
      </c>
      <c r="C7253" s="40"/>
      <c r="D7253" s="7">
        <v>1</v>
      </c>
      <c r="E7253" s="7">
        <v>23</v>
      </c>
      <c r="F7253" s="7">
        <v>1</v>
      </c>
      <c r="G7253" s="7">
        <v>2</v>
      </c>
      <c r="H7253" s="1">
        <v>32</v>
      </c>
      <c r="I7253" s="7">
        <v>0</v>
      </c>
      <c r="J7253" s="7">
        <v>0</v>
      </c>
      <c r="K7253" s="7">
        <v>5.25</v>
      </c>
      <c r="L7253" s="7">
        <v>5.25</v>
      </c>
      <c r="M7253" s="36">
        <v>0.4535970244035199</v>
      </c>
      <c r="N7253" s="37" t="s">
        <v>183</v>
      </c>
      <c r="O7253" s="38">
        <v>11.574149999999999</v>
      </c>
      <c r="AW7253" s="26"/>
    </row>
    <row r="7254" spans="1:49" x14ac:dyDescent="0.2">
      <c r="A7254" s="7">
        <v>54</v>
      </c>
      <c r="B7254" s="40">
        <v>1862</v>
      </c>
      <c r="C7254" s="40"/>
      <c r="D7254" s="7">
        <v>5</v>
      </c>
      <c r="E7254" s="7">
        <v>22</v>
      </c>
      <c r="F7254" s="7">
        <v>1</v>
      </c>
      <c r="G7254" s="7">
        <v>2</v>
      </c>
      <c r="H7254" s="1">
        <v>33</v>
      </c>
      <c r="I7254" s="7">
        <v>0</v>
      </c>
      <c r="J7254" s="7">
        <v>0</v>
      </c>
      <c r="K7254" s="7">
        <v>9</v>
      </c>
      <c r="L7254" s="7">
        <v>9</v>
      </c>
      <c r="M7254" s="36">
        <v>0.4535970244035199</v>
      </c>
      <c r="N7254" s="37" t="s">
        <v>183</v>
      </c>
      <c r="O7254" s="38">
        <v>19.8414</v>
      </c>
      <c r="P7254">
        <v>0</v>
      </c>
      <c r="Q7254">
        <v>0</v>
      </c>
      <c r="R7254">
        <v>9</v>
      </c>
      <c r="S7254">
        <v>0</v>
      </c>
      <c r="T7254">
        <v>0</v>
      </c>
      <c r="U7254">
        <v>9</v>
      </c>
      <c r="V7254">
        <v>0</v>
      </c>
      <c r="W7254">
        <v>0</v>
      </c>
      <c r="X7254">
        <v>9</v>
      </c>
      <c r="Y7254">
        <v>0</v>
      </c>
      <c r="Z7254">
        <v>0</v>
      </c>
      <c r="AA7254">
        <v>9</v>
      </c>
      <c r="AW7254" s="26"/>
    </row>
    <row r="7255" spans="1:49" x14ac:dyDescent="0.2">
      <c r="A7255" s="7">
        <v>100</v>
      </c>
      <c r="B7255" s="40">
        <v>1868</v>
      </c>
      <c r="C7255" s="40"/>
      <c r="D7255" s="7">
        <v>1</v>
      </c>
      <c r="E7255" s="7">
        <v>26</v>
      </c>
      <c r="F7255" s="7">
        <v>1</v>
      </c>
      <c r="G7255" s="7">
        <v>2</v>
      </c>
      <c r="H7255" s="1">
        <v>33</v>
      </c>
      <c r="I7255" s="7">
        <v>0</v>
      </c>
      <c r="J7255" s="7">
        <v>0</v>
      </c>
      <c r="K7255" s="7">
        <v>4.5</v>
      </c>
      <c r="L7255" s="7">
        <v>4.5</v>
      </c>
      <c r="M7255" s="36">
        <v>0.4535970244035199</v>
      </c>
      <c r="N7255" s="37" t="s">
        <v>183</v>
      </c>
      <c r="O7255" s="38">
        <v>9.9207000000000001</v>
      </c>
      <c r="AW7255" s="26"/>
    </row>
    <row r="7256" spans="1:49" x14ac:dyDescent="0.2">
      <c r="A7256" s="7">
        <v>101</v>
      </c>
      <c r="B7256" s="40">
        <v>1869</v>
      </c>
      <c r="C7256" s="40"/>
      <c r="D7256" s="7">
        <v>1</v>
      </c>
      <c r="E7256" s="7">
        <v>26</v>
      </c>
      <c r="F7256" s="7">
        <v>1</v>
      </c>
      <c r="G7256" s="7">
        <v>2</v>
      </c>
      <c r="H7256" s="1">
        <v>33</v>
      </c>
      <c r="I7256" s="7">
        <v>0</v>
      </c>
      <c r="J7256" s="7">
        <v>0</v>
      </c>
      <c r="K7256" s="7">
        <v>4.5</v>
      </c>
      <c r="L7256" s="7">
        <v>4.5</v>
      </c>
      <c r="M7256" s="36">
        <v>0.4535970244035199</v>
      </c>
      <c r="N7256" s="37" t="s">
        <v>183</v>
      </c>
      <c r="O7256" s="38">
        <v>9.9207000000000001</v>
      </c>
      <c r="AW7256" s="26"/>
    </row>
    <row r="7257" spans="1:49" x14ac:dyDescent="0.2">
      <c r="A7257" s="7">
        <v>101</v>
      </c>
      <c r="B7257" s="40">
        <v>1870</v>
      </c>
      <c r="C7257" s="40"/>
      <c r="D7257" s="7">
        <v>1</v>
      </c>
      <c r="E7257" s="7">
        <v>26</v>
      </c>
      <c r="F7257" s="7">
        <v>1</v>
      </c>
      <c r="G7257" s="7">
        <v>2</v>
      </c>
      <c r="H7257" s="1">
        <v>33</v>
      </c>
      <c r="I7257" s="7">
        <v>0</v>
      </c>
      <c r="J7257" s="7">
        <v>1</v>
      </c>
      <c r="K7257" s="7">
        <v>0</v>
      </c>
      <c r="L7257" s="7">
        <v>12</v>
      </c>
      <c r="M7257" s="36">
        <v>0.4535970244035199</v>
      </c>
      <c r="N7257" s="37" t="s">
        <v>183</v>
      </c>
      <c r="O7257" s="38">
        <v>26.455200000000001</v>
      </c>
      <c r="AW7257" s="26"/>
    </row>
    <row r="7258" spans="1:49" x14ac:dyDescent="0.2">
      <c r="A7258" s="7">
        <v>144</v>
      </c>
      <c r="B7258" s="40">
        <v>1871</v>
      </c>
      <c r="C7258" s="40"/>
      <c r="D7258" s="7">
        <v>1</v>
      </c>
      <c r="E7258" s="7">
        <v>26</v>
      </c>
      <c r="F7258" s="7">
        <v>1</v>
      </c>
      <c r="G7258" s="7">
        <v>2</v>
      </c>
      <c r="H7258" s="1">
        <v>33</v>
      </c>
      <c r="I7258" s="7">
        <v>0</v>
      </c>
      <c r="J7258" s="7">
        <v>1</v>
      </c>
      <c r="K7258" s="7">
        <v>0</v>
      </c>
      <c r="L7258" s="7">
        <v>12</v>
      </c>
      <c r="M7258" s="36">
        <v>0.4535970244035199</v>
      </c>
      <c r="N7258" s="37" t="s">
        <v>183</v>
      </c>
      <c r="O7258" s="38">
        <v>26.455200000000001</v>
      </c>
      <c r="AW7258" s="26"/>
    </row>
    <row r="7259" spans="1:49" x14ac:dyDescent="0.2">
      <c r="A7259" s="7">
        <v>144</v>
      </c>
      <c r="B7259" s="40">
        <v>1872</v>
      </c>
      <c r="C7259" s="40"/>
      <c r="D7259" s="7">
        <v>1</v>
      </c>
      <c r="E7259" s="7">
        <v>26</v>
      </c>
      <c r="F7259" s="7">
        <v>1</v>
      </c>
      <c r="G7259" s="7">
        <v>2</v>
      </c>
      <c r="H7259" s="1">
        <v>33</v>
      </c>
      <c r="I7259" s="7">
        <v>0</v>
      </c>
      <c r="J7259" s="7">
        <v>0</v>
      </c>
      <c r="K7259" s="7">
        <v>11</v>
      </c>
      <c r="L7259" s="7">
        <v>11</v>
      </c>
      <c r="M7259" s="36">
        <v>0.4535970244035199</v>
      </c>
      <c r="N7259" s="37" t="s">
        <v>183</v>
      </c>
      <c r="O7259" s="38">
        <v>24.250600000000002</v>
      </c>
      <c r="AW7259" s="26"/>
    </row>
    <row r="7260" spans="1:49" x14ac:dyDescent="0.2">
      <c r="A7260" s="7">
        <v>120</v>
      </c>
      <c r="B7260" s="40">
        <v>1873</v>
      </c>
      <c r="C7260" s="40"/>
      <c r="D7260" s="7">
        <v>1</v>
      </c>
      <c r="E7260" s="7">
        <v>26</v>
      </c>
      <c r="F7260" s="7">
        <v>1</v>
      </c>
      <c r="G7260" s="7">
        <v>2</v>
      </c>
      <c r="H7260" s="1">
        <v>33</v>
      </c>
      <c r="I7260" s="7">
        <v>0</v>
      </c>
      <c r="J7260" s="7">
        <v>0</v>
      </c>
      <c r="K7260" s="7">
        <v>8</v>
      </c>
      <c r="L7260" s="7">
        <v>8</v>
      </c>
      <c r="M7260" s="36">
        <v>0.4535970244035199</v>
      </c>
      <c r="N7260" s="37" t="s">
        <v>183</v>
      </c>
      <c r="O7260" s="38">
        <v>17.636800000000001</v>
      </c>
      <c r="AW7260" s="26"/>
    </row>
    <row r="7261" spans="1:49" x14ac:dyDescent="0.2">
      <c r="A7261" s="7">
        <v>151</v>
      </c>
      <c r="B7261" s="40">
        <v>1874</v>
      </c>
      <c r="C7261" s="40"/>
      <c r="D7261" s="7">
        <v>1</v>
      </c>
      <c r="E7261" s="7">
        <v>26</v>
      </c>
      <c r="F7261" s="7">
        <v>1</v>
      </c>
      <c r="G7261" s="7">
        <v>2</v>
      </c>
      <c r="H7261" s="1">
        <v>33</v>
      </c>
      <c r="I7261" s="7">
        <v>0</v>
      </c>
      <c r="J7261" s="7">
        <v>0</v>
      </c>
      <c r="K7261" s="7">
        <v>3.5</v>
      </c>
      <c r="L7261" s="7">
        <v>3.5</v>
      </c>
      <c r="M7261" s="36">
        <v>0.4535970244035199</v>
      </c>
      <c r="N7261" s="37" t="s">
        <v>183</v>
      </c>
      <c r="O7261" s="38">
        <v>7.7161</v>
      </c>
      <c r="AW7261" s="26"/>
    </row>
    <row r="7262" spans="1:49" x14ac:dyDescent="0.2">
      <c r="A7262" s="7">
        <v>148</v>
      </c>
      <c r="B7262" s="40">
        <v>1875</v>
      </c>
      <c r="C7262" s="40"/>
      <c r="D7262" s="7">
        <v>1</v>
      </c>
      <c r="E7262" s="7">
        <v>26</v>
      </c>
      <c r="F7262" s="7">
        <v>1</v>
      </c>
      <c r="G7262" s="7">
        <v>2</v>
      </c>
      <c r="H7262" s="1">
        <v>33</v>
      </c>
      <c r="I7262" s="7">
        <v>0</v>
      </c>
      <c r="J7262" s="7">
        <v>0</v>
      </c>
      <c r="K7262" s="7">
        <v>3.5</v>
      </c>
      <c r="L7262" s="7">
        <v>3.5</v>
      </c>
      <c r="M7262" s="36">
        <v>0.4535970244035199</v>
      </c>
      <c r="N7262" s="37" t="s">
        <v>183</v>
      </c>
      <c r="O7262" s="38">
        <v>7.7161</v>
      </c>
      <c r="AW7262" s="26"/>
    </row>
    <row r="7263" spans="1:49" x14ac:dyDescent="0.2">
      <c r="A7263" s="7">
        <v>157</v>
      </c>
      <c r="B7263" s="40">
        <v>1876</v>
      </c>
      <c r="C7263" s="40"/>
      <c r="D7263" s="7">
        <v>1</v>
      </c>
      <c r="E7263" s="7">
        <v>26</v>
      </c>
      <c r="F7263" s="7">
        <v>1</v>
      </c>
      <c r="G7263" s="7">
        <v>2</v>
      </c>
      <c r="H7263" s="1">
        <v>33</v>
      </c>
      <c r="I7263" s="7">
        <v>0</v>
      </c>
      <c r="J7263" s="7">
        <v>0</v>
      </c>
      <c r="K7263" s="7">
        <v>9</v>
      </c>
      <c r="L7263" s="7">
        <v>9</v>
      </c>
      <c r="M7263" s="36">
        <v>0.4535970244035199</v>
      </c>
      <c r="N7263" s="37" t="s">
        <v>183</v>
      </c>
      <c r="O7263" s="38">
        <v>19.8414</v>
      </c>
      <c r="AW7263" s="26"/>
    </row>
    <row r="7264" spans="1:49" x14ac:dyDescent="0.2">
      <c r="A7264" s="7">
        <v>130</v>
      </c>
      <c r="B7264" s="40">
        <v>1877</v>
      </c>
      <c r="C7264" s="40"/>
      <c r="D7264" s="7">
        <v>1</v>
      </c>
      <c r="E7264" s="7">
        <v>26</v>
      </c>
      <c r="F7264" s="7">
        <v>1</v>
      </c>
      <c r="G7264" s="7">
        <v>2</v>
      </c>
      <c r="H7264" s="1">
        <v>33</v>
      </c>
      <c r="I7264" s="7">
        <v>0</v>
      </c>
      <c r="J7264" s="7">
        <v>0</v>
      </c>
      <c r="K7264" s="7">
        <v>9</v>
      </c>
      <c r="L7264" s="7">
        <v>9</v>
      </c>
      <c r="M7264" s="36">
        <v>0.4535970244035199</v>
      </c>
      <c r="N7264" s="37" t="s">
        <v>183</v>
      </c>
      <c r="O7264" s="38">
        <v>19.8414</v>
      </c>
      <c r="AW7264" s="26"/>
    </row>
    <row r="7265" spans="1:49" x14ac:dyDescent="0.2">
      <c r="A7265" s="7">
        <v>157</v>
      </c>
      <c r="B7265" s="40">
        <v>1878</v>
      </c>
      <c r="C7265" s="40"/>
      <c r="D7265" s="7">
        <v>1</v>
      </c>
      <c r="E7265" s="7">
        <v>26</v>
      </c>
      <c r="F7265" s="7">
        <v>1</v>
      </c>
      <c r="G7265" s="7">
        <v>2</v>
      </c>
      <c r="H7265" s="1">
        <v>33</v>
      </c>
      <c r="I7265" s="7">
        <v>0</v>
      </c>
      <c r="J7265" s="7">
        <v>0</v>
      </c>
      <c r="K7265" s="7">
        <v>9</v>
      </c>
      <c r="L7265" s="7">
        <v>9</v>
      </c>
      <c r="M7265" s="36">
        <v>0.4535970244035199</v>
      </c>
      <c r="N7265" s="37" t="s">
        <v>183</v>
      </c>
      <c r="O7265" s="38">
        <v>19.8414</v>
      </c>
      <c r="AW7265" s="26"/>
    </row>
    <row r="7266" spans="1:49" x14ac:dyDescent="0.2">
      <c r="A7266" s="7">
        <v>153</v>
      </c>
      <c r="B7266" s="40">
        <v>1879</v>
      </c>
      <c r="C7266" s="40"/>
      <c r="D7266" s="7">
        <v>1</v>
      </c>
      <c r="E7266" s="7">
        <v>26</v>
      </c>
      <c r="F7266" s="7">
        <v>1</v>
      </c>
      <c r="G7266" s="7">
        <v>2</v>
      </c>
      <c r="H7266" s="1">
        <v>33</v>
      </c>
      <c r="I7266" s="7">
        <v>0</v>
      </c>
      <c r="J7266" s="7">
        <v>0</v>
      </c>
      <c r="K7266" s="7">
        <v>9</v>
      </c>
      <c r="L7266" s="7">
        <v>9</v>
      </c>
      <c r="M7266" s="36">
        <v>0.4535970244035199</v>
      </c>
      <c r="N7266" s="37" t="s">
        <v>183</v>
      </c>
      <c r="O7266" s="38">
        <v>19.8414</v>
      </c>
      <c r="AW7266" s="26"/>
    </row>
    <row r="7267" spans="1:49" x14ac:dyDescent="0.2">
      <c r="A7267" s="7">
        <v>161</v>
      </c>
      <c r="B7267" s="40">
        <v>1880</v>
      </c>
      <c r="C7267" s="40"/>
      <c r="D7267" s="7">
        <v>1</v>
      </c>
      <c r="E7267" s="7">
        <v>26</v>
      </c>
      <c r="F7267" s="7">
        <v>1</v>
      </c>
      <c r="G7267" s="7">
        <v>2</v>
      </c>
      <c r="H7267" s="1">
        <v>33</v>
      </c>
      <c r="I7267" s="7">
        <v>0</v>
      </c>
      <c r="J7267" s="7">
        <v>0</v>
      </c>
      <c r="K7267" s="7">
        <v>8</v>
      </c>
      <c r="L7267" s="7">
        <v>8</v>
      </c>
      <c r="M7267" s="36">
        <v>0.4535970244035199</v>
      </c>
      <c r="N7267" s="37" t="s">
        <v>183</v>
      </c>
      <c r="O7267" s="38">
        <v>17.636800000000001</v>
      </c>
      <c r="AW7267" s="26"/>
    </row>
    <row r="7268" spans="1:49" x14ac:dyDescent="0.2">
      <c r="A7268" s="7">
        <v>148</v>
      </c>
      <c r="B7268" s="40">
        <v>1881</v>
      </c>
      <c r="C7268" s="40"/>
      <c r="D7268" s="7">
        <v>1</v>
      </c>
      <c r="E7268" s="7">
        <v>26</v>
      </c>
      <c r="F7268" s="7">
        <v>1</v>
      </c>
      <c r="G7268" s="7">
        <v>2</v>
      </c>
      <c r="H7268" s="1">
        <v>33</v>
      </c>
      <c r="I7268" s="7">
        <v>0</v>
      </c>
      <c r="J7268" s="7">
        <v>0</v>
      </c>
      <c r="K7268" s="7">
        <v>8</v>
      </c>
      <c r="L7268" s="7">
        <v>8</v>
      </c>
      <c r="M7268" s="36">
        <v>0.4535970244035199</v>
      </c>
      <c r="N7268" s="37" t="s">
        <v>183</v>
      </c>
      <c r="O7268" s="38">
        <v>17.636800000000001</v>
      </c>
      <c r="AW7268" s="26"/>
    </row>
    <row r="7269" spans="1:49" x14ac:dyDescent="0.2">
      <c r="A7269" s="7">
        <v>170</v>
      </c>
      <c r="B7269" s="40">
        <v>1882</v>
      </c>
      <c r="C7269" s="40"/>
      <c r="D7269" s="7">
        <v>1</v>
      </c>
      <c r="E7269" s="7">
        <v>26</v>
      </c>
      <c r="F7269" s="7">
        <v>1</v>
      </c>
      <c r="G7269" s="7">
        <v>2</v>
      </c>
      <c r="H7269" s="1">
        <v>33</v>
      </c>
      <c r="I7269" s="7">
        <v>0</v>
      </c>
      <c r="J7269" s="7">
        <v>0</v>
      </c>
      <c r="K7269" s="7">
        <v>6.25</v>
      </c>
      <c r="L7269" s="7">
        <v>6.25</v>
      </c>
      <c r="M7269" s="36">
        <v>0.4535970244035199</v>
      </c>
      <c r="N7269" s="37" t="s">
        <v>183</v>
      </c>
      <c r="O7269" s="38">
        <v>13.77875</v>
      </c>
      <c r="AW7269" s="26"/>
    </row>
    <row r="7270" spans="1:49" x14ac:dyDescent="0.2">
      <c r="A7270" s="7">
        <v>138</v>
      </c>
      <c r="B7270" s="40">
        <v>1883</v>
      </c>
      <c r="C7270" s="40"/>
      <c r="D7270" s="7">
        <v>1</v>
      </c>
      <c r="E7270" s="7">
        <v>26</v>
      </c>
      <c r="F7270" s="7">
        <v>1</v>
      </c>
      <c r="G7270" s="7">
        <v>2</v>
      </c>
      <c r="H7270" s="1">
        <v>33</v>
      </c>
      <c r="I7270" s="7">
        <v>0</v>
      </c>
      <c r="J7270" s="7">
        <v>0</v>
      </c>
      <c r="K7270" s="7">
        <v>6</v>
      </c>
      <c r="L7270" s="7">
        <v>6</v>
      </c>
      <c r="M7270" s="36">
        <v>0.4535970244035199</v>
      </c>
      <c r="N7270" s="37" t="s">
        <v>183</v>
      </c>
      <c r="O7270" s="38">
        <v>13.227600000000001</v>
      </c>
      <c r="AW7270" s="26"/>
    </row>
    <row r="7271" spans="1:49" x14ac:dyDescent="0.2">
      <c r="A7271" s="7">
        <v>129</v>
      </c>
      <c r="B7271" s="40">
        <v>1884</v>
      </c>
      <c r="C7271" s="40"/>
      <c r="D7271" s="7">
        <v>1</v>
      </c>
      <c r="E7271" s="7">
        <v>26</v>
      </c>
      <c r="F7271" s="7">
        <v>1</v>
      </c>
      <c r="G7271" s="7">
        <v>2</v>
      </c>
      <c r="H7271" s="1">
        <v>33</v>
      </c>
      <c r="I7271" s="7">
        <v>0</v>
      </c>
      <c r="J7271" s="7">
        <v>0</v>
      </c>
      <c r="K7271" s="7">
        <v>7.75</v>
      </c>
      <c r="L7271" s="7">
        <v>7.75</v>
      </c>
      <c r="M7271" s="36">
        <v>0.4535970244035199</v>
      </c>
      <c r="N7271" s="37" t="s">
        <v>183</v>
      </c>
      <c r="O7271" s="38">
        <v>17.085650000000001</v>
      </c>
      <c r="AW7271" s="26"/>
    </row>
    <row r="7272" spans="1:49" x14ac:dyDescent="0.2">
      <c r="A7272" s="7">
        <v>116</v>
      </c>
      <c r="B7272" s="40">
        <v>1885</v>
      </c>
      <c r="C7272" s="40"/>
      <c r="D7272" s="7">
        <v>1</v>
      </c>
      <c r="E7272" s="7">
        <v>26</v>
      </c>
      <c r="F7272" s="7">
        <v>1</v>
      </c>
      <c r="G7272" s="7">
        <v>2</v>
      </c>
      <c r="H7272" s="1">
        <v>33</v>
      </c>
      <c r="I7272" s="7">
        <v>0</v>
      </c>
      <c r="J7272" s="7">
        <v>0</v>
      </c>
      <c r="K7272" s="7">
        <v>7.75</v>
      </c>
      <c r="L7272" s="7">
        <v>7.75</v>
      </c>
      <c r="M7272" s="36">
        <v>0.4535970244035199</v>
      </c>
      <c r="N7272" s="37" t="s">
        <v>183</v>
      </c>
      <c r="O7272" s="38">
        <v>17.085650000000001</v>
      </c>
      <c r="AW7272" s="26"/>
    </row>
    <row r="7273" spans="1:49" x14ac:dyDescent="0.2">
      <c r="A7273" s="7">
        <v>99</v>
      </c>
      <c r="B7273" s="40">
        <v>1886</v>
      </c>
      <c r="C7273" s="40"/>
      <c r="D7273" s="7">
        <v>1</v>
      </c>
      <c r="E7273" s="7">
        <v>26</v>
      </c>
      <c r="F7273" s="7">
        <v>1</v>
      </c>
      <c r="G7273" s="7">
        <v>2</v>
      </c>
      <c r="H7273" s="1">
        <v>33</v>
      </c>
      <c r="I7273" s="7">
        <v>0</v>
      </c>
      <c r="J7273" s="7">
        <v>0</v>
      </c>
      <c r="K7273" s="7">
        <v>7.75</v>
      </c>
      <c r="L7273" s="7">
        <v>7.75</v>
      </c>
      <c r="M7273" s="36">
        <v>0.4535970244035199</v>
      </c>
      <c r="N7273" s="37" t="s">
        <v>183</v>
      </c>
      <c r="O7273" s="38">
        <v>17.085650000000001</v>
      </c>
      <c r="AW7273" s="26"/>
    </row>
    <row r="7274" spans="1:49" x14ac:dyDescent="0.2">
      <c r="A7274" s="7">
        <v>79</v>
      </c>
      <c r="B7274" s="40">
        <v>1887</v>
      </c>
      <c r="C7274" s="40"/>
      <c r="D7274" s="7">
        <v>1</v>
      </c>
      <c r="E7274" s="7">
        <v>26</v>
      </c>
      <c r="F7274" s="7">
        <v>1</v>
      </c>
      <c r="G7274" s="7">
        <v>2</v>
      </c>
      <c r="H7274" s="1">
        <v>33</v>
      </c>
      <c r="I7274" s="7">
        <v>0</v>
      </c>
      <c r="J7274" s="7">
        <v>0</v>
      </c>
      <c r="K7274" s="7">
        <v>7.75</v>
      </c>
      <c r="L7274" s="7">
        <v>7.75</v>
      </c>
      <c r="M7274" s="36">
        <v>0.4535970244035199</v>
      </c>
      <c r="N7274" s="37" t="s">
        <v>183</v>
      </c>
      <c r="O7274" s="38">
        <v>17.085650000000001</v>
      </c>
      <c r="AW7274" s="26"/>
    </row>
    <row r="7275" spans="1:49" x14ac:dyDescent="0.2">
      <c r="A7275" s="7">
        <v>114</v>
      </c>
      <c r="B7275" s="40">
        <v>1888</v>
      </c>
      <c r="C7275" s="40"/>
      <c r="D7275" s="7">
        <v>1</v>
      </c>
      <c r="E7275" s="7">
        <v>26</v>
      </c>
      <c r="F7275" s="7">
        <v>1</v>
      </c>
      <c r="G7275" s="7">
        <v>2</v>
      </c>
      <c r="H7275" s="1">
        <v>33</v>
      </c>
      <c r="I7275" s="7">
        <v>0</v>
      </c>
      <c r="J7275" s="7">
        <v>0</v>
      </c>
      <c r="K7275" s="7">
        <v>7.75</v>
      </c>
      <c r="L7275" s="7">
        <v>7.75</v>
      </c>
      <c r="M7275" s="36">
        <v>0.4535970244035199</v>
      </c>
      <c r="N7275" s="37" t="s">
        <v>183</v>
      </c>
      <c r="O7275" s="38">
        <v>17.085650000000001</v>
      </c>
      <c r="AW7275" s="26"/>
    </row>
    <row r="7276" spans="1:49" x14ac:dyDescent="0.2">
      <c r="A7276" s="7">
        <v>98</v>
      </c>
      <c r="B7276" s="40">
        <v>1889</v>
      </c>
      <c r="C7276" s="40"/>
      <c r="D7276" s="7">
        <v>1</v>
      </c>
      <c r="E7276" s="7">
        <v>26</v>
      </c>
      <c r="F7276" s="7">
        <v>1</v>
      </c>
      <c r="G7276" s="7">
        <v>2</v>
      </c>
      <c r="H7276" s="1">
        <v>33</v>
      </c>
      <c r="I7276" s="7">
        <v>0</v>
      </c>
      <c r="J7276" s="7">
        <v>0</v>
      </c>
      <c r="K7276" s="7">
        <v>5.25</v>
      </c>
      <c r="L7276" s="7">
        <v>5.25</v>
      </c>
      <c r="M7276" s="36">
        <v>0.4535970244035199</v>
      </c>
      <c r="N7276" s="37" t="s">
        <v>183</v>
      </c>
      <c r="O7276" s="38">
        <v>11.574149999999999</v>
      </c>
      <c r="AW7276" s="26"/>
    </row>
    <row r="7277" spans="1:49" x14ac:dyDescent="0.2">
      <c r="A7277" s="7">
        <v>101</v>
      </c>
      <c r="B7277" s="40">
        <v>1890</v>
      </c>
      <c r="C7277" s="40"/>
      <c r="D7277" s="7">
        <v>1</v>
      </c>
      <c r="E7277" s="7">
        <v>26</v>
      </c>
      <c r="F7277" s="7">
        <v>1</v>
      </c>
      <c r="G7277" s="7">
        <v>2</v>
      </c>
      <c r="H7277" s="1">
        <v>33</v>
      </c>
      <c r="I7277" s="7">
        <v>0</v>
      </c>
      <c r="J7277" s="7">
        <v>0</v>
      </c>
      <c r="K7277" s="7">
        <v>7.75</v>
      </c>
      <c r="L7277" s="7">
        <v>7.75</v>
      </c>
      <c r="M7277" s="36">
        <v>0.4535970244035199</v>
      </c>
      <c r="N7277" s="37" t="s">
        <v>183</v>
      </c>
      <c r="O7277" s="38">
        <v>17.085650000000001</v>
      </c>
      <c r="AW7277" s="26"/>
    </row>
    <row r="7278" spans="1:49" x14ac:dyDescent="0.2">
      <c r="A7278" s="7">
        <v>101</v>
      </c>
      <c r="B7278" s="40">
        <v>1891</v>
      </c>
      <c r="C7278" s="40"/>
      <c r="D7278" s="7">
        <v>1</v>
      </c>
      <c r="E7278" s="7">
        <v>26</v>
      </c>
      <c r="F7278" s="7">
        <v>1</v>
      </c>
      <c r="G7278" s="7">
        <v>2</v>
      </c>
      <c r="H7278" s="1">
        <v>33</v>
      </c>
      <c r="I7278" s="7">
        <v>0</v>
      </c>
      <c r="J7278" s="7">
        <v>0</v>
      </c>
      <c r="K7278" s="7">
        <v>8</v>
      </c>
      <c r="L7278" s="7">
        <v>8</v>
      </c>
      <c r="M7278" s="36">
        <v>0.4535970244035199</v>
      </c>
      <c r="N7278" s="37" t="s">
        <v>183</v>
      </c>
      <c r="O7278" s="38">
        <v>17.636800000000001</v>
      </c>
      <c r="AW7278" s="26"/>
    </row>
    <row r="7279" spans="1:49" x14ac:dyDescent="0.2">
      <c r="A7279" s="7">
        <v>111</v>
      </c>
      <c r="B7279" s="40">
        <v>1892</v>
      </c>
      <c r="C7279" s="40"/>
      <c r="D7279" s="7">
        <v>1</v>
      </c>
      <c r="E7279" s="7">
        <v>26</v>
      </c>
      <c r="F7279" s="7">
        <v>1</v>
      </c>
      <c r="G7279" s="7">
        <v>2</v>
      </c>
      <c r="H7279" s="1">
        <v>33</v>
      </c>
      <c r="I7279" s="7">
        <v>0</v>
      </c>
      <c r="J7279" s="7">
        <v>0</v>
      </c>
      <c r="K7279" s="7">
        <v>8</v>
      </c>
      <c r="L7279" s="7">
        <v>8</v>
      </c>
      <c r="M7279" s="36">
        <v>0.4535970244035199</v>
      </c>
      <c r="N7279" s="37" t="s">
        <v>183</v>
      </c>
      <c r="O7279" s="38">
        <v>17.636800000000001</v>
      </c>
      <c r="AW7279" s="26"/>
    </row>
    <row r="7280" spans="1:49" x14ac:dyDescent="0.2">
      <c r="A7280" s="7">
        <v>138</v>
      </c>
      <c r="B7280" s="40">
        <v>1901</v>
      </c>
      <c r="C7280" s="40"/>
      <c r="D7280" s="7">
        <v>1</v>
      </c>
      <c r="E7280" s="7">
        <v>26</v>
      </c>
      <c r="F7280" s="7">
        <v>1</v>
      </c>
      <c r="G7280" s="7">
        <v>2</v>
      </c>
      <c r="H7280" s="1">
        <v>33</v>
      </c>
      <c r="I7280" s="7">
        <v>0</v>
      </c>
      <c r="J7280" s="7">
        <v>0</v>
      </c>
      <c r="K7280" s="7">
        <v>7</v>
      </c>
      <c r="L7280" s="7">
        <v>7</v>
      </c>
      <c r="M7280" s="36">
        <v>0.4535970244035199</v>
      </c>
      <c r="N7280" s="37" t="s">
        <v>183</v>
      </c>
      <c r="O7280" s="38">
        <v>15.4322</v>
      </c>
      <c r="AW7280" s="26"/>
    </row>
    <row r="7281" spans="1:49" x14ac:dyDescent="0.2">
      <c r="A7281" s="7">
        <v>139</v>
      </c>
      <c r="B7281" s="40">
        <v>1902</v>
      </c>
      <c r="C7281" s="40"/>
      <c r="D7281" s="7">
        <v>1</v>
      </c>
      <c r="E7281" s="7">
        <v>23</v>
      </c>
      <c r="F7281" s="7">
        <v>1</v>
      </c>
      <c r="G7281" s="7">
        <v>2</v>
      </c>
      <c r="H7281" s="1">
        <v>33</v>
      </c>
      <c r="I7281" s="7">
        <v>0</v>
      </c>
      <c r="J7281" s="7">
        <v>0</v>
      </c>
      <c r="K7281" s="7">
        <v>6.25</v>
      </c>
      <c r="L7281" s="7">
        <v>6.25</v>
      </c>
      <c r="M7281" s="36">
        <v>0.4535970244035199</v>
      </c>
      <c r="N7281" s="37" t="s">
        <v>183</v>
      </c>
      <c r="O7281" s="38">
        <v>13.77875</v>
      </c>
      <c r="AW7281" s="26"/>
    </row>
    <row r="7282" spans="1:49" x14ac:dyDescent="0.2">
      <c r="A7282" s="7">
        <v>161</v>
      </c>
      <c r="B7282" s="40">
        <v>1902</v>
      </c>
      <c r="C7282" s="40"/>
      <c r="D7282" s="7">
        <v>1</v>
      </c>
      <c r="E7282" s="7">
        <v>23</v>
      </c>
      <c r="F7282" s="7">
        <v>2</v>
      </c>
      <c r="G7282" s="7">
        <v>2</v>
      </c>
      <c r="H7282" s="1">
        <v>33</v>
      </c>
      <c r="I7282" s="7">
        <v>0</v>
      </c>
      <c r="J7282" s="7">
        <v>0</v>
      </c>
      <c r="K7282" s="7">
        <v>5.5</v>
      </c>
      <c r="L7282" s="7">
        <v>5.5</v>
      </c>
      <c r="M7282" s="36">
        <v>0.4535970244035199</v>
      </c>
      <c r="N7282" s="37" t="s">
        <v>183</v>
      </c>
      <c r="O7282" s="38">
        <v>12.125300000000001</v>
      </c>
      <c r="AW7282" s="26"/>
    </row>
    <row r="7283" spans="1:49" x14ac:dyDescent="0.2">
      <c r="A7283" s="7">
        <v>137</v>
      </c>
      <c r="B7283" s="40">
        <v>1903</v>
      </c>
      <c r="C7283" s="40"/>
      <c r="D7283" s="7">
        <v>1</v>
      </c>
      <c r="E7283" s="7">
        <v>23</v>
      </c>
      <c r="F7283" s="7">
        <v>2</v>
      </c>
      <c r="G7283" s="7">
        <v>2</v>
      </c>
      <c r="H7283" s="1">
        <v>33</v>
      </c>
      <c r="I7283" s="7">
        <v>0</v>
      </c>
      <c r="J7283" s="7">
        <v>0</v>
      </c>
      <c r="K7283" s="7">
        <v>5.5</v>
      </c>
      <c r="L7283" s="7">
        <v>5.5</v>
      </c>
      <c r="M7283" s="36">
        <v>0.4535970244035199</v>
      </c>
      <c r="N7283" s="37" t="s">
        <v>183</v>
      </c>
      <c r="O7283" s="38">
        <v>12.125300000000001</v>
      </c>
      <c r="AW7283" s="26"/>
    </row>
    <row r="7284" spans="1:49" x14ac:dyDescent="0.2">
      <c r="A7284" s="7">
        <v>157</v>
      </c>
      <c r="B7284" s="40">
        <v>1903</v>
      </c>
      <c r="C7284" s="40"/>
      <c r="D7284" s="7">
        <v>1</v>
      </c>
      <c r="E7284" s="7">
        <v>23</v>
      </c>
      <c r="F7284" s="7">
        <v>1</v>
      </c>
      <c r="G7284" s="7">
        <v>2</v>
      </c>
      <c r="H7284" s="1">
        <v>33</v>
      </c>
      <c r="I7284" s="7">
        <v>0</v>
      </c>
      <c r="J7284" s="7">
        <v>0</v>
      </c>
      <c r="K7284" s="7">
        <v>6.25</v>
      </c>
      <c r="L7284" s="7">
        <v>6.25</v>
      </c>
      <c r="M7284" s="36">
        <v>0.4535970244035199</v>
      </c>
      <c r="N7284" s="37" t="s">
        <v>183</v>
      </c>
      <c r="O7284" s="38">
        <v>13.77875</v>
      </c>
      <c r="AW7284" s="26"/>
    </row>
    <row r="7285" spans="1:49" x14ac:dyDescent="0.2">
      <c r="A7285" s="7">
        <v>186</v>
      </c>
      <c r="B7285" s="40">
        <v>1904</v>
      </c>
      <c r="C7285" s="40"/>
      <c r="D7285" s="7">
        <v>1</v>
      </c>
      <c r="E7285" s="7">
        <v>23</v>
      </c>
      <c r="F7285" s="7">
        <v>2</v>
      </c>
      <c r="G7285" s="7">
        <v>2</v>
      </c>
      <c r="H7285" s="1">
        <v>33</v>
      </c>
      <c r="I7285" s="7">
        <v>0</v>
      </c>
      <c r="J7285" s="7">
        <v>0</v>
      </c>
      <c r="K7285" s="7">
        <v>5.5</v>
      </c>
      <c r="L7285" s="7">
        <v>5.5</v>
      </c>
      <c r="M7285" s="36">
        <v>0.4535970244035199</v>
      </c>
      <c r="N7285" s="37" t="s">
        <v>183</v>
      </c>
      <c r="O7285" s="38">
        <v>12.125300000000001</v>
      </c>
      <c r="AW7285" s="26"/>
    </row>
    <row r="7286" spans="1:49" x14ac:dyDescent="0.2">
      <c r="A7286" s="7">
        <v>207</v>
      </c>
      <c r="B7286" s="40">
        <v>1904</v>
      </c>
      <c r="C7286" s="40"/>
      <c r="D7286" s="7">
        <v>1</v>
      </c>
      <c r="E7286" s="7">
        <v>23</v>
      </c>
      <c r="F7286" s="7">
        <v>1</v>
      </c>
      <c r="G7286" s="7">
        <v>2</v>
      </c>
      <c r="H7286" s="1">
        <v>33</v>
      </c>
      <c r="I7286" s="7">
        <v>0</v>
      </c>
      <c r="J7286" s="7">
        <v>0</v>
      </c>
      <c r="K7286" s="7">
        <v>7.25</v>
      </c>
      <c r="L7286" s="7">
        <v>7.25</v>
      </c>
      <c r="M7286" s="36">
        <v>0.4535970244035199</v>
      </c>
      <c r="N7286" s="37" t="s">
        <v>183</v>
      </c>
      <c r="O7286" s="38">
        <v>15.98335</v>
      </c>
      <c r="AW7286" s="26"/>
    </row>
    <row r="7287" spans="1:49" x14ac:dyDescent="0.2">
      <c r="A7287" s="7">
        <v>128</v>
      </c>
      <c r="B7287" s="40">
        <v>1904</v>
      </c>
      <c r="C7287" s="40"/>
      <c r="D7287" s="7">
        <v>1</v>
      </c>
      <c r="E7287" s="7">
        <v>26</v>
      </c>
      <c r="F7287" s="7">
        <v>1</v>
      </c>
      <c r="G7287" s="7">
        <v>2</v>
      </c>
      <c r="H7287" s="1">
        <v>33</v>
      </c>
      <c r="I7287" s="7">
        <v>0</v>
      </c>
      <c r="J7287" s="7">
        <v>0</v>
      </c>
      <c r="K7287" s="7">
        <v>8</v>
      </c>
      <c r="L7287" s="7">
        <v>8</v>
      </c>
      <c r="M7287" s="36">
        <v>0.4535970244035199</v>
      </c>
      <c r="N7287" s="37" t="s">
        <v>183</v>
      </c>
      <c r="O7287" s="38">
        <v>17.636800000000001</v>
      </c>
      <c r="AW7287" s="26"/>
    </row>
    <row r="7288" spans="1:49" x14ac:dyDescent="0.2">
      <c r="A7288" s="7">
        <v>136</v>
      </c>
      <c r="B7288" s="40">
        <v>1905</v>
      </c>
      <c r="C7288" s="40"/>
      <c r="D7288" s="7">
        <v>1</v>
      </c>
      <c r="E7288" s="7">
        <v>23</v>
      </c>
      <c r="F7288" s="7">
        <v>2</v>
      </c>
      <c r="G7288" s="7">
        <v>2</v>
      </c>
      <c r="H7288" s="1">
        <v>33</v>
      </c>
      <c r="I7288" s="7">
        <v>0</v>
      </c>
      <c r="J7288" s="7">
        <v>0</v>
      </c>
      <c r="K7288" s="7">
        <v>5.5</v>
      </c>
      <c r="L7288" s="7">
        <v>5.5</v>
      </c>
      <c r="M7288" s="36">
        <v>0.4535970244035199</v>
      </c>
      <c r="N7288" s="37" t="s">
        <v>183</v>
      </c>
      <c r="O7288" s="38">
        <v>12.125300000000001</v>
      </c>
      <c r="AW7288" s="26"/>
    </row>
    <row r="7289" spans="1:49" x14ac:dyDescent="0.2">
      <c r="A7289" s="7">
        <v>157</v>
      </c>
      <c r="B7289" s="40">
        <v>1905</v>
      </c>
      <c r="C7289" s="40"/>
      <c r="D7289" s="7">
        <v>1</v>
      </c>
      <c r="E7289" s="7">
        <v>23</v>
      </c>
      <c r="F7289" s="7">
        <v>1</v>
      </c>
      <c r="G7289" s="7">
        <v>2</v>
      </c>
      <c r="H7289" s="1">
        <v>33</v>
      </c>
      <c r="I7289" s="7">
        <v>0</v>
      </c>
      <c r="J7289" s="7">
        <v>0</v>
      </c>
      <c r="K7289" s="7">
        <v>7.25</v>
      </c>
      <c r="L7289" s="7">
        <v>7.25</v>
      </c>
      <c r="M7289" s="36">
        <v>0.4535970244035199</v>
      </c>
      <c r="N7289" s="37" t="s">
        <v>183</v>
      </c>
      <c r="O7289" s="38">
        <v>15.98335</v>
      </c>
      <c r="AW7289" s="26"/>
    </row>
    <row r="7290" spans="1:49" x14ac:dyDescent="0.2">
      <c r="A7290" s="7">
        <v>199</v>
      </c>
      <c r="B7290" s="40">
        <v>1906</v>
      </c>
      <c r="C7290" s="40"/>
      <c r="D7290" s="7">
        <v>1</v>
      </c>
      <c r="E7290" s="7">
        <v>23</v>
      </c>
      <c r="F7290" s="7">
        <v>2</v>
      </c>
      <c r="G7290" s="7">
        <v>2</v>
      </c>
      <c r="H7290" s="1">
        <v>33</v>
      </c>
      <c r="I7290" s="7">
        <v>0</v>
      </c>
      <c r="J7290" s="7">
        <v>0</v>
      </c>
      <c r="K7290" s="7">
        <v>5.5</v>
      </c>
      <c r="L7290" s="7">
        <v>5.5</v>
      </c>
      <c r="M7290" s="36">
        <v>0.4535970244035199</v>
      </c>
      <c r="N7290" s="37" t="s">
        <v>183</v>
      </c>
      <c r="O7290" s="38">
        <v>12.125300000000001</v>
      </c>
      <c r="AW7290" s="26"/>
    </row>
    <row r="7291" spans="1:49" x14ac:dyDescent="0.2">
      <c r="A7291" s="7">
        <v>221</v>
      </c>
      <c r="B7291" s="40">
        <v>1906</v>
      </c>
      <c r="C7291" s="40"/>
      <c r="D7291" s="7">
        <v>1</v>
      </c>
      <c r="E7291" s="7">
        <v>23</v>
      </c>
      <c r="F7291" s="7">
        <v>1</v>
      </c>
      <c r="G7291" s="7">
        <v>2</v>
      </c>
      <c r="H7291" s="1">
        <v>33</v>
      </c>
      <c r="I7291" s="7">
        <v>0</v>
      </c>
      <c r="J7291" s="7">
        <v>0</v>
      </c>
      <c r="K7291" s="7">
        <v>7.5</v>
      </c>
      <c r="L7291" s="7">
        <v>7.5</v>
      </c>
      <c r="M7291" s="36">
        <v>0.4535970244035199</v>
      </c>
      <c r="N7291" s="37" t="s">
        <v>183</v>
      </c>
      <c r="O7291" s="38">
        <v>16.534500000000001</v>
      </c>
      <c r="AW7291" s="26"/>
    </row>
    <row r="7292" spans="1:49" x14ac:dyDescent="0.2">
      <c r="A7292" s="7">
        <v>150</v>
      </c>
      <c r="B7292" s="40">
        <v>1906</v>
      </c>
      <c r="C7292" s="40"/>
      <c r="D7292" s="7">
        <v>1</v>
      </c>
      <c r="E7292" s="7">
        <v>26</v>
      </c>
      <c r="F7292" s="7">
        <v>1</v>
      </c>
      <c r="G7292" s="7">
        <v>2</v>
      </c>
      <c r="H7292" s="1">
        <v>33</v>
      </c>
      <c r="I7292" s="7">
        <v>0</v>
      </c>
      <c r="J7292" s="7">
        <v>0</v>
      </c>
      <c r="K7292" s="7">
        <v>8</v>
      </c>
      <c r="L7292" s="7">
        <v>8</v>
      </c>
      <c r="M7292" s="36">
        <v>0.4535970244035199</v>
      </c>
      <c r="N7292" s="37" t="s">
        <v>183</v>
      </c>
      <c r="O7292" s="38">
        <v>17.636800000000001</v>
      </c>
      <c r="AW7292" s="26"/>
    </row>
    <row r="7293" spans="1:49" x14ac:dyDescent="0.2">
      <c r="A7293" s="7">
        <v>137</v>
      </c>
      <c r="B7293" s="18">
        <v>1907</v>
      </c>
      <c r="C7293" s="18"/>
      <c r="D7293" s="7">
        <v>1</v>
      </c>
      <c r="E7293" s="7">
        <v>23</v>
      </c>
      <c r="F7293" s="7">
        <v>2</v>
      </c>
      <c r="G7293" s="7">
        <v>2</v>
      </c>
      <c r="H7293" s="1">
        <v>33</v>
      </c>
      <c r="I7293" s="7">
        <v>0</v>
      </c>
      <c r="J7293" s="7">
        <v>0</v>
      </c>
      <c r="K7293" s="7">
        <v>5.5</v>
      </c>
      <c r="L7293" s="7">
        <v>5.5</v>
      </c>
      <c r="M7293" s="36">
        <v>0.4535970244035199</v>
      </c>
      <c r="N7293" s="37" t="s">
        <v>183</v>
      </c>
      <c r="O7293" s="38">
        <v>12.125300000000001</v>
      </c>
      <c r="AW7293" s="26"/>
    </row>
    <row r="7294" spans="1:49" x14ac:dyDescent="0.2">
      <c r="A7294" s="7">
        <v>160</v>
      </c>
      <c r="B7294" s="18">
        <v>1907</v>
      </c>
      <c r="C7294" s="18"/>
      <c r="D7294" s="7">
        <v>1</v>
      </c>
      <c r="E7294" s="7">
        <v>23</v>
      </c>
      <c r="F7294" s="7">
        <v>1</v>
      </c>
      <c r="G7294" s="7">
        <v>2</v>
      </c>
      <c r="H7294" s="1">
        <v>33</v>
      </c>
      <c r="I7294" s="7">
        <v>0</v>
      </c>
      <c r="J7294" s="7">
        <v>0</v>
      </c>
      <c r="K7294" s="7">
        <v>7.5</v>
      </c>
      <c r="L7294" s="7">
        <v>7.5</v>
      </c>
      <c r="M7294" s="36">
        <v>0.4535970244035199</v>
      </c>
      <c r="N7294" s="37" t="s">
        <v>183</v>
      </c>
      <c r="O7294" s="38">
        <v>16.534500000000001</v>
      </c>
      <c r="AW7294" s="26"/>
    </row>
    <row r="7295" spans="1:49" x14ac:dyDescent="0.2">
      <c r="A7295" s="7">
        <v>186</v>
      </c>
      <c r="B7295" s="40">
        <v>1908</v>
      </c>
      <c r="C7295" s="40"/>
      <c r="D7295" s="7">
        <v>1</v>
      </c>
      <c r="E7295" s="7">
        <v>23</v>
      </c>
      <c r="F7295" s="7">
        <v>2</v>
      </c>
      <c r="G7295" s="7">
        <v>2</v>
      </c>
      <c r="H7295" s="1">
        <v>33</v>
      </c>
      <c r="I7295" s="7">
        <v>0</v>
      </c>
      <c r="J7295" s="7">
        <v>0</v>
      </c>
      <c r="K7295" s="7">
        <v>5.5</v>
      </c>
      <c r="L7295" s="7">
        <v>5.5</v>
      </c>
      <c r="M7295" s="36">
        <v>0.4535970244035199</v>
      </c>
      <c r="N7295" s="37" t="s">
        <v>183</v>
      </c>
      <c r="O7295" s="38">
        <v>12.125300000000001</v>
      </c>
      <c r="AW7295" s="26"/>
    </row>
    <row r="7296" spans="1:49" x14ac:dyDescent="0.2">
      <c r="A7296" s="7">
        <v>209</v>
      </c>
      <c r="B7296" s="40">
        <v>1908</v>
      </c>
      <c r="C7296" s="40"/>
      <c r="D7296" s="7">
        <v>1</v>
      </c>
      <c r="E7296" s="7">
        <v>23</v>
      </c>
      <c r="F7296" s="7">
        <v>1</v>
      </c>
      <c r="G7296" s="7">
        <v>2</v>
      </c>
      <c r="H7296" s="1">
        <v>33</v>
      </c>
      <c r="I7296" s="7">
        <v>0</v>
      </c>
      <c r="J7296" s="7">
        <v>0</v>
      </c>
      <c r="K7296" s="7">
        <v>7.5</v>
      </c>
      <c r="L7296" s="7">
        <v>7.5</v>
      </c>
      <c r="M7296" s="36">
        <v>0.4535970244035199</v>
      </c>
      <c r="N7296" s="37" t="s">
        <v>183</v>
      </c>
      <c r="O7296" s="38">
        <v>16.534500000000001</v>
      </c>
      <c r="AW7296" s="26"/>
    </row>
    <row r="7297" spans="1:49" x14ac:dyDescent="0.2">
      <c r="A7297" s="7">
        <v>129</v>
      </c>
      <c r="B7297" s="40">
        <v>1908</v>
      </c>
      <c r="C7297" s="40"/>
      <c r="D7297" s="7">
        <v>1</v>
      </c>
      <c r="E7297" s="7">
        <v>26</v>
      </c>
      <c r="F7297" s="7">
        <v>1</v>
      </c>
      <c r="G7297" s="7">
        <v>2</v>
      </c>
      <c r="H7297" s="1">
        <v>33</v>
      </c>
      <c r="I7297" s="7">
        <v>0</v>
      </c>
      <c r="J7297" s="7">
        <v>0</v>
      </c>
      <c r="K7297" s="7">
        <v>8</v>
      </c>
      <c r="L7297" s="7">
        <v>8</v>
      </c>
      <c r="M7297" s="36">
        <v>0.4535970244035199</v>
      </c>
      <c r="N7297" s="37" t="s">
        <v>183</v>
      </c>
      <c r="O7297" s="38">
        <v>17.636800000000001</v>
      </c>
      <c r="AW7297" s="26"/>
    </row>
    <row r="7298" spans="1:49" x14ac:dyDescent="0.2">
      <c r="A7298" s="7">
        <v>140</v>
      </c>
      <c r="B7298" s="40">
        <v>1909</v>
      </c>
      <c r="C7298" s="40"/>
      <c r="D7298" s="7">
        <v>1</v>
      </c>
      <c r="E7298" s="7">
        <v>23</v>
      </c>
      <c r="F7298" s="7">
        <v>2</v>
      </c>
      <c r="G7298" s="7">
        <v>2</v>
      </c>
      <c r="H7298" s="1">
        <v>33</v>
      </c>
      <c r="I7298" s="7">
        <v>0</v>
      </c>
      <c r="J7298" s="7">
        <v>0</v>
      </c>
      <c r="K7298" s="7">
        <v>5.5</v>
      </c>
      <c r="L7298" s="7">
        <v>5.5</v>
      </c>
      <c r="M7298" s="36">
        <v>0.4535970244035199</v>
      </c>
      <c r="N7298" s="37" t="s">
        <v>183</v>
      </c>
      <c r="O7298" s="38">
        <v>12.125300000000001</v>
      </c>
      <c r="AW7298" s="26"/>
    </row>
    <row r="7299" spans="1:49" x14ac:dyDescent="0.2">
      <c r="A7299" s="7">
        <v>163</v>
      </c>
      <c r="B7299" s="40">
        <v>1909</v>
      </c>
      <c r="C7299" s="40"/>
      <c r="D7299" s="7">
        <v>1</v>
      </c>
      <c r="E7299" s="7">
        <v>23</v>
      </c>
      <c r="F7299" s="7">
        <v>1</v>
      </c>
      <c r="G7299" s="7">
        <v>2</v>
      </c>
      <c r="H7299" s="1">
        <v>33</v>
      </c>
      <c r="I7299" s="7">
        <v>0</v>
      </c>
      <c r="J7299" s="7">
        <v>0</v>
      </c>
      <c r="K7299" s="7">
        <v>7.5</v>
      </c>
      <c r="L7299" s="7">
        <v>7.5</v>
      </c>
      <c r="M7299" s="36">
        <v>0.4535970244035199</v>
      </c>
      <c r="N7299" s="37" t="s">
        <v>183</v>
      </c>
      <c r="O7299" s="38">
        <v>16.534500000000001</v>
      </c>
      <c r="AW7299" s="26"/>
    </row>
    <row r="7300" spans="1:49" x14ac:dyDescent="0.2">
      <c r="A7300" s="7">
        <v>52</v>
      </c>
      <c r="B7300" s="40">
        <v>1910</v>
      </c>
      <c r="C7300" s="40"/>
      <c r="D7300" s="7">
        <v>1</v>
      </c>
      <c r="E7300" s="7">
        <v>22</v>
      </c>
      <c r="F7300" s="7">
        <v>1</v>
      </c>
      <c r="G7300" s="7">
        <v>2</v>
      </c>
      <c r="H7300" s="1">
        <v>33</v>
      </c>
      <c r="I7300" s="7">
        <v>0</v>
      </c>
      <c r="J7300" s="7">
        <v>0</v>
      </c>
      <c r="K7300" s="7">
        <v>5.5</v>
      </c>
      <c r="L7300" s="7">
        <v>5.5</v>
      </c>
      <c r="M7300" s="36">
        <v>0.4535970244035199</v>
      </c>
      <c r="N7300" s="37" t="s">
        <v>183</v>
      </c>
      <c r="O7300" s="38">
        <v>12.125300000000001</v>
      </c>
      <c r="AW7300" s="26"/>
    </row>
    <row r="7301" spans="1:49" x14ac:dyDescent="0.2">
      <c r="A7301" s="7">
        <v>139</v>
      </c>
      <c r="B7301" s="40">
        <v>1910</v>
      </c>
      <c r="C7301" s="40"/>
      <c r="D7301" s="7">
        <v>1</v>
      </c>
      <c r="E7301" s="7">
        <v>23</v>
      </c>
      <c r="F7301" s="7">
        <v>2</v>
      </c>
      <c r="G7301" s="7">
        <v>2</v>
      </c>
      <c r="H7301" s="1">
        <v>33</v>
      </c>
      <c r="I7301" s="7">
        <v>0</v>
      </c>
      <c r="J7301" s="7">
        <v>0</v>
      </c>
      <c r="K7301" s="7">
        <v>5.5</v>
      </c>
      <c r="L7301" s="7">
        <v>5.5</v>
      </c>
      <c r="M7301" s="36">
        <v>0.4535970244035199</v>
      </c>
      <c r="N7301" s="37" t="s">
        <v>183</v>
      </c>
      <c r="O7301" s="38">
        <v>12.125300000000001</v>
      </c>
      <c r="AW7301" s="26"/>
    </row>
    <row r="7302" spans="1:49" x14ac:dyDescent="0.2">
      <c r="A7302" s="7">
        <v>163</v>
      </c>
      <c r="B7302" s="40">
        <v>1910</v>
      </c>
      <c r="C7302" s="40"/>
      <c r="D7302" s="7">
        <v>1</v>
      </c>
      <c r="E7302" s="7">
        <v>23</v>
      </c>
      <c r="F7302" s="7">
        <v>1</v>
      </c>
      <c r="G7302" s="7">
        <v>2</v>
      </c>
      <c r="H7302" s="1">
        <v>33</v>
      </c>
      <c r="I7302" s="7">
        <v>0</v>
      </c>
      <c r="J7302" s="7">
        <v>0</v>
      </c>
      <c r="K7302" s="7">
        <v>7.5</v>
      </c>
      <c r="L7302" s="7">
        <v>7.5</v>
      </c>
      <c r="M7302" s="36">
        <v>0.4535970244035199</v>
      </c>
      <c r="N7302" s="37" t="s">
        <v>183</v>
      </c>
      <c r="O7302" s="38">
        <v>16.534500000000001</v>
      </c>
      <c r="AW7302" s="26"/>
    </row>
    <row r="7303" spans="1:49" x14ac:dyDescent="0.2">
      <c r="A7303" s="7">
        <v>52</v>
      </c>
      <c r="B7303" s="40">
        <v>1911</v>
      </c>
      <c r="C7303" s="40"/>
      <c r="D7303" s="7">
        <v>1</v>
      </c>
      <c r="E7303" s="7">
        <v>22</v>
      </c>
      <c r="F7303" s="7">
        <v>1</v>
      </c>
      <c r="G7303" s="7">
        <v>2</v>
      </c>
      <c r="H7303" s="1">
        <v>33</v>
      </c>
      <c r="I7303" s="7">
        <v>0</v>
      </c>
      <c r="J7303" s="7">
        <v>0</v>
      </c>
      <c r="K7303" s="7">
        <v>7.5</v>
      </c>
      <c r="L7303" s="7">
        <v>7.5</v>
      </c>
      <c r="M7303" s="36">
        <v>0.4535970244035199</v>
      </c>
      <c r="N7303" s="37" t="s">
        <v>183</v>
      </c>
      <c r="O7303" s="38">
        <v>16.534500000000001</v>
      </c>
      <c r="AW7303" s="26"/>
    </row>
    <row r="7304" spans="1:49" x14ac:dyDescent="0.2">
      <c r="A7304" s="7">
        <v>139</v>
      </c>
      <c r="B7304" s="40">
        <v>1911</v>
      </c>
      <c r="C7304" s="40"/>
      <c r="D7304" s="7">
        <v>1</v>
      </c>
      <c r="E7304" s="7">
        <v>23</v>
      </c>
      <c r="F7304" s="7">
        <v>2</v>
      </c>
      <c r="G7304" s="7">
        <v>2</v>
      </c>
      <c r="H7304" s="1">
        <v>33</v>
      </c>
      <c r="I7304" s="7">
        <v>0</v>
      </c>
      <c r="J7304" s="7">
        <v>0</v>
      </c>
      <c r="K7304" s="7">
        <v>7</v>
      </c>
      <c r="L7304" s="7">
        <v>7</v>
      </c>
      <c r="M7304" s="36">
        <v>0.4535970244035199</v>
      </c>
      <c r="N7304" s="37" t="s">
        <v>183</v>
      </c>
      <c r="O7304" s="38">
        <v>15.4322</v>
      </c>
      <c r="AW7304" s="26"/>
    </row>
    <row r="7305" spans="1:49" x14ac:dyDescent="0.2">
      <c r="A7305" s="7">
        <v>164</v>
      </c>
      <c r="B7305" s="40">
        <v>1911</v>
      </c>
      <c r="C7305" s="40"/>
      <c r="D7305" s="7">
        <v>1</v>
      </c>
      <c r="E7305" s="7">
        <v>23</v>
      </c>
      <c r="F7305" s="7">
        <v>1</v>
      </c>
      <c r="G7305" s="7">
        <v>2</v>
      </c>
      <c r="H7305" s="1">
        <v>33</v>
      </c>
      <c r="I7305" s="7">
        <v>0</v>
      </c>
      <c r="J7305" s="7">
        <v>0</v>
      </c>
      <c r="K7305" s="7">
        <v>8.25</v>
      </c>
      <c r="L7305" s="7">
        <v>8.25</v>
      </c>
      <c r="M7305" s="36">
        <v>0.4535970244035199</v>
      </c>
      <c r="N7305" s="37" t="s">
        <v>183</v>
      </c>
      <c r="O7305" s="38">
        <v>18.187950000000001</v>
      </c>
      <c r="AW7305" s="26"/>
    </row>
    <row r="7306" spans="1:49" x14ac:dyDescent="0.2">
      <c r="A7306" s="7">
        <v>52</v>
      </c>
      <c r="B7306" s="40">
        <v>1912</v>
      </c>
      <c r="C7306" s="40"/>
      <c r="D7306" s="7">
        <v>1</v>
      </c>
      <c r="E7306" s="7">
        <v>22</v>
      </c>
      <c r="F7306" s="7">
        <v>1</v>
      </c>
      <c r="G7306" s="7">
        <v>2</v>
      </c>
      <c r="H7306" s="1">
        <v>33</v>
      </c>
      <c r="I7306" s="7">
        <v>0</v>
      </c>
      <c r="J7306" s="7">
        <v>0</v>
      </c>
      <c r="K7306" s="7">
        <v>7</v>
      </c>
      <c r="L7306" s="7">
        <v>7</v>
      </c>
      <c r="M7306" s="36">
        <v>0.4535970244035199</v>
      </c>
      <c r="N7306" s="37" t="s">
        <v>183</v>
      </c>
      <c r="O7306" s="38">
        <v>15.4322</v>
      </c>
      <c r="AW7306" s="26"/>
    </row>
    <row r="7307" spans="1:49" x14ac:dyDescent="0.2">
      <c r="A7307" s="7">
        <v>142</v>
      </c>
      <c r="B7307" s="40">
        <v>1912</v>
      </c>
      <c r="C7307" s="40"/>
      <c r="D7307" s="7">
        <v>1</v>
      </c>
      <c r="E7307" s="7">
        <v>23</v>
      </c>
      <c r="F7307" s="7">
        <v>2</v>
      </c>
      <c r="G7307" s="7">
        <v>2</v>
      </c>
      <c r="H7307" s="1">
        <v>33</v>
      </c>
      <c r="I7307" s="7">
        <v>0</v>
      </c>
      <c r="J7307" s="7">
        <v>0</v>
      </c>
      <c r="K7307" s="7">
        <v>7</v>
      </c>
      <c r="L7307" s="7">
        <v>7</v>
      </c>
      <c r="M7307" s="36">
        <v>0.4535970244035199</v>
      </c>
      <c r="N7307" s="37" t="s">
        <v>183</v>
      </c>
      <c r="O7307" s="38">
        <v>15.4322</v>
      </c>
      <c r="AW7307" s="26"/>
    </row>
    <row r="7308" spans="1:49" x14ac:dyDescent="0.2">
      <c r="A7308" s="7">
        <v>167</v>
      </c>
      <c r="B7308" s="40">
        <v>1912</v>
      </c>
      <c r="C7308" s="40"/>
      <c r="D7308" s="7">
        <v>1</v>
      </c>
      <c r="E7308" s="7">
        <v>23</v>
      </c>
      <c r="F7308" s="7">
        <v>1</v>
      </c>
      <c r="G7308" s="7">
        <v>2</v>
      </c>
      <c r="H7308" s="1">
        <v>33</v>
      </c>
      <c r="I7308" s="7">
        <v>0</v>
      </c>
      <c r="J7308" s="7">
        <v>0</v>
      </c>
      <c r="K7308" s="7">
        <v>8.25</v>
      </c>
      <c r="L7308" s="7">
        <v>8.25</v>
      </c>
      <c r="M7308" s="36">
        <v>0.4535970244035199</v>
      </c>
      <c r="N7308" s="37" t="s">
        <v>183</v>
      </c>
      <c r="O7308" s="38">
        <v>18.187950000000001</v>
      </c>
      <c r="AW7308" s="26"/>
    </row>
    <row r="7309" spans="1:49" x14ac:dyDescent="0.2">
      <c r="A7309" s="7">
        <v>94</v>
      </c>
      <c r="B7309" s="40">
        <v>1913</v>
      </c>
      <c r="C7309" s="40"/>
      <c r="D7309" s="7">
        <v>1</v>
      </c>
      <c r="E7309" s="7">
        <v>22</v>
      </c>
      <c r="F7309" s="7">
        <v>1</v>
      </c>
      <c r="G7309" s="7">
        <v>2</v>
      </c>
      <c r="H7309" s="1">
        <v>33</v>
      </c>
      <c r="I7309" s="7">
        <v>0</v>
      </c>
      <c r="J7309" s="7">
        <v>0</v>
      </c>
      <c r="K7309" s="7">
        <v>6.75</v>
      </c>
      <c r="L7309" s="7">
        <v>6.75</v>
      </c>
      <c r="M7309" s="36">
        <v>0.4535970244035199</v>
      </c>
      <c r="N7309" s="37" t="s">
        <v>183</v>
      </c>
      <c r="O7309" s="38">
        <v>14.88105</v>
      </c>
      <c r="AW7309" s="26"/>
    </row>
    <row r="7310" spans="1:49" x14ac:dyDescent="0.2">
      <c r="A7310" s="7">
        <v>144</v>
      </c>
      <c r="B7310" s="40">
        <v>1913</v>
      </c>
      <c r="C7310" s="40"/>
      <c r="D7310" s="7">
        <v>1</v>
      </c>
      <c r="E7310" s="7">
        <v>23</v>
      </c>
      <c r="F7310" s="7">
        <v>2</v>
      </c>
      <c r="G7310" s="7">
        <v>2</v>
      </c>
      <c r="H7310" s="1">
        <v>33</v>
      </c>
      <c r="I7310" s="7">
        <v>0</v>
      </c>
      <c r="J7310" s="7">
        <v>0</v>
      </c>
      <c r="K7310" s="7">
        <v>7</v>
      </c>
      <c r="L7310" s="7">
        <v>7</v>
      </c>
      <c r="M7310" s="36">
        <v>0.4535970244035199</v>
      </c>
      <c r="N7310" s="37" t="s">
        <v>183</v>
      </c>
      <c r="O7310" s="38">
        <v>15.4322</v>
      </c>
      <c r="AW7310" s="26"/>
    </row>
    <row r="7311" spans="1:49" x14ac:dyDescent="0.2">
      <c r="A7311" s="7">
        <v>169</v>
      </c>
      <c r="B7311" s="40">
        <v>1913</v>
      </c>
      <c r="C7311" s="40"/>
      <c r="D7311" s="7">
        <v>1</v>
      </c>
      <c r="E7311" s="7">
        <v>23</v>
      </c>
      <c r="F7311" s="7">
        <v>1</v>
      </c>
      <c r="G7311" s="7">
        <v>2</v>
      </c>
      <c r="H7311" s="1">
        <v>33</v>
      </c>
      <c r="I7311" s="7">
        <v>0</v>
      </c>
      <c r="J7311" s="7">
        <v>0</v>
      </c>
      <c r="K7311" s="7">
        <v>8.25</v>
      </c>
      <c r="L7311" s="7">
        <v>8.25</v>
      </c>
      <c r="M7311" s="36">
        <v>0.4535970244035199</v>
      </c>
      <c r="N7311" s="37" t="s">
        <v>183</v>
      </c>
      <c r="O7311" s="38">
        <v>18.187950000000001</v>
      </c>
      <c r="AW7311" s="26"/>
    </row>
    <row r="7312" spans="1:49" x14ac:dyDescent="0.2">
      <c r="A7312" s="7">
        <v>90</v>
      </c>
      <c r="B7312" s="40">
        <v>1914</v>
      </c>
      <c r="C7312" s="40"/>
      <c r="D7312" s="7">
        <v>1</v>
      </c>
      <c r="E7312" s="7">
        <v>22</v>
      </c>
      <c r="F7312" s="7">
        <v>1</v>
      </c>
      <c r="G7312" s="7">
        <v>2</v>
      </c>
      <c r="H7312" s="1">
        <v>33</v>
      </c>
      <c r="I7312" s="7">
        <v>0</v>
      </c>
      <c r="J7312" s="7">
        <v>0</v>
      </c>
      <c r="K7312" s="7">
        <v>6.75</v>
      </c>
      <c r="L7312" s="7">
        <v>6.75</v>
      </c>
      <c r="M7312" s="36">
        <v>0.4535970244035199</v>
      </c>
      <c r="N7312" s="37" t="s">
        <v>183</v>
      </c>
      <c r="O7312" s="38">
        <v>14.88105</v>
      </c>
      <c r="AW7312" s="26"/>
    </row>
    <row r="7313" spans="1:49" x14ac:dyDescent="0.2">
      <c r="A7313" s="7">
        <v>139</v>
      </c>
      <c r="B7313" s="40">
        <v>1914</v>
      </c>
      <c r="C7313" s="40"/>
      <c r="D7313" s="7">
        <v>1</v>
      </c>
      <c r="E7313" s="7">
        <v>23</v>
      </c>
      <c r="F7313" s="7">
        <v>2</v>
      </c>
      <c r="G7313" s="7">
        <v>2</v>
      </c>
      <c r="H7313" s="1">
        <v>33</v>
      </c>
      <c r="I7313" s="7">
        <v>0</v>
      </c>
      <c r="J7313" s="7">
        <v>0</v>
      </c>
      <c r="K7313" s="7">
        <v>7</v>
      </c>
      <c r="L7313" s="7">
        <v>7</v>
      </c>
      <c r="M7313" s="36">
        <v>0.4535970244035199</v>
      </c>
      <c r="N7313" s="37" t="s">
        <v>183</v>
      </c>
      <c r="O7313" s="38">
        <v>15.4322</v>
      </c>
      <c r="AW7313" s="26"/>
    </row>
    <row r="7314" spans="1:49" x14ac:dyDescent="0.2">
      <c r="A7314" s="7">
        <v>164</v>
      </c>
      <c r="B7314" s="40">
        <v>1914</v>
      </c>
      <c r="C7314" s="40"/>
      <c r="D7314" s="7">
        <v>1</v>
      </c>
      <c r="E7314" s="7">
        <v>23</v>
      </c>
      <c r="F7314" s="7">
        <v>1</v>
      </c>
      <c r="G7314" s="7">
        <v>2</v>
      </c>
      <c r="H7314" s="1">
        <v>33</v>
      </c>
      <c r="I7314" s="7">
        <v>0</v>
      </c>
      <c r="J7314" s="7">
        <v>0</v>
      </c>
      <c r="K7314" s="7">
        <v>8.25</v>
      </c>
      <c r="L7314" s="7">
        <v>8.25</v>
      </c>
      <c r="M7314" s="36">
        <v>0.4535970244035199</v>
      </c>
      <c r="N7314" s="37" t="s">
        <v>183</v>
      </c>
      <c r="O7314" s="38">
        <v>18.187950000000001</v>
      </c>
      <c r="AW7314" s="26"/>
    </row>
    <row r="7315" spans="1:49" x14ac:dyDescent="0.2">
      <c r="A7315" s="7">
        <v>1</v>
      </c>
      <c r="B7315" s="18">
        <v>1852</v>
      </c>
      <c r="C7315" s="18">
        <f>B7315-B7314</f>
        <v>-62</v>
      </c>
      <c r="D7315" s="7">
        <v>1</v>
      </c>
      <c r="E7315" s="7">
        <v>21</v>
      </c>
      <c r="F7315" s="7">
        <v>1</v>
      </c>
      <c r="G7315" s="7">
        <v>16</v>
      </c>
      <c r="H7315" s="1">
        <v>34</v>
      </c>
      <c r="I7315" s="7">
        <v>0</v>
      </c>
      <c r="J7315" s="7">
        <v>23</v>
      </c>
      <c r="K7315" s="7">
        <v>0</v>
      </c>
      <c r="L7315" s="7">
        <v>276</v>
      </c>
      <c r="M7315" s="39">
        <v>3.7854000000000001</v>
      </c>
      <c r="N7315" s="39" t="s">
        <v>187</v>
      </c>
      <c r="O7315" s="38">
        <v>72.911713425265489</v>
      </c>
      <c r="AW7315" s="26"/>
    </row>
    <row r="7316" spans="1:49" x14ac:dyDescent="0.2">
      <c r="A7316" s="7">
        <v>1</v>
      </c>
      <c r="B7316" s="18">
        <v>1853</v>
      </c>
      <c r="C7316" s="18">
        <f>B7316-B7315</f>
        <v>1</v>
      </c>
      <c r="D7316" s="7">
        <v>1</v>
      </c>
      <c r="E7316" s="7">
        <v>21</v>
      </c>
      <c r="F7316" s="7">
        <v>1</v>
      </c>
      <c r="G7316" s="7">
        <v>16</v>
      </c>
      <c r="H7316" s="1">
        <v>34</v>
      </c>
      <c r="I7316" s="7">
        <v>0</v>
      </c>
      <c r="J7316" s="7">
        <v>23</v>
      </c>
      <c r="K7316" s="7">
        <v>0</v>
      </c>
      <c r="L7316" s="7">
        <v>276</v>
      </c>
      <c r="M7316" s="39">
        <v>3.7854000000000001</v>
      </c>
      <c r="N7316" s="39" t="s">
        <v>187</v>
      </c>
      <c r="O7316" s="38">
        <v>72.911713425265489</v>
      </c>
      <c r="AW7316" s="26"/>
    </row>
    <row r="7317" spans="1:49" x14ac:dyDescent="0.2">
      <c r="A7317" s="7">
        <v>31</v>
      </c>
      <c r="B7317" s="18">
        <v>1854</v>
      </c>
      <c r="C7317" s="18">
        <f>B7317-B7316</f>
        <v>1</v>
      </c>
      <c r="D7317" s="7">
        <v>1</v>
      </c>
      <c r="E7317" s="7">
        <v>21</v>
      </c>
      <c r="F7317" s="7">
        <v>1</v>
      </c>
      <c r="G7317" s="7">
        <v>16</v>
      </c>
      <c r="H7317" s="1">
        <v>34</v>
      </c>
      <c r="I7317" s="7">
        <v>0</v>
      </c>
      <c r="J7317" s="7">
        <v>25</v>
      </c>
      <c r="K7317" s="7">
        <v>0</v>
      </c>
      <c r="L7317" s="7">
        <v>300</v>
      </c>
      <c r="M7317" s="39">
        <v>3.7854000000000001</v>
      </c>
      <c r="N7317" s="39" t="s">
        <v>187</v>
      </c>
      <c r="O7317" s="38">
        <v>79.251862418766834</v>
      </c>
      <c r="AW7317" s="26"/>
    </row>
    <row r="7318" spans="1:49" x14ac:dyDescent="0.2">
      <c r="A7318" s="7">
        <v>1</v>
      </c>
      <c r="B7318" s="18">
        <v>1854</v>
      </c>
      <c r="C7318" s="18"/>
      <c r="D7318" s="7">
        <v>1</v>
      </c>
      <c r="E7318" s="7">
        <v>22</v>
      </c>
      <c r="F7318" s="7">
        <v>4</v>
      </c>
      <c r="G7318" s="7">
        <v>16</v>
      </c>
      <c r="H7318" s="1">
        <v>34</v>
      </c>
      <c r="I7318" s="7">
        <v>0</v>
      </c>
      <c r="J7318" s="7">
        <v>11</v>
      </c>
      <c r="K7318" s="7">
        <v>4.5</v>
      </c>
      <c r="L7318" s="7">
        <v>136.5</v>
      </c>
      <c r="M7318" s="39">
        <v>3.7854000000000001</v>
      </c>
      <c r="N7318" s="39" t="s">
        <v>187</v>
      </c>
      <c r="O7318" s="38">
        <v>36.059597400538912</v>
      </c>
      <c r="AW7318" s="26"/>
    </row>
    <row r="7319" spans="1:49" x14ac:dyDescent="0.2">
      <c r="A7319" s="7">
        <v>50</v>
      </c>
      <c r="B7319" s="18">
        <v>1855</v>
      </c>
      <c r="C7319" s="18">
        <f>B7319-B7318</f>
        <v>1</v>
      </c>
      <c r="D7319" s="7">
        <v>1</v>
      </c>
      <c r="E7319" s="7">
        <v>21</v>
      </c>
      <c r="F7319" s="7">
        <v>1</v>
      </c>
      <c r="G7319" s="7">
        <v>16</v>
      </c>
      <c r="H7319" s="1">
        <v>34</v>
      </c>
      <c r="I7319" s="7">
        <v>0</v>
      </c>
      <c r="J7319" s="7">
        <v>31</v>
      </c>
      <c r="K7319" s="7">
        <v>6</v>
      </c>
      <c r="L7319" s="7">
        <v>378</v>
      </c>
      <c r="M7319" s="39">
        <v>3.7854000000000001</v>
      </c>
      <c r="N7319" s="39" t="s">
        <v>187</v>
      </c>
      <c r="O7319" s="38">
        <v>99.85734664764621</v>
      </c>
      <c r="AW7319" s="26"/>
    </row>
    <row r="7320" spans="1:49" x14ac:dyDescent="0.2">
      <c r="A7320" s="7">
        <v>18</v>
      </c>
      <c r="B7320" s="18">
        <v>1855</v>
      </c>
      <c r="C7320" s="18"/>
      <c r="D7320" s="7">
        <v>1</v>
      </c>
      <c r="E7320" s="7">
        <v>22</v>
      </c>
      <c r="F7320" s="7">
        <v>4</v>
      </c>
      <c r="G7320" s="7">
        <v>16</v>
      </c>
      <c r="H7320" s="1">
        <v>34</v>
      </c>
      <c r="I7320" s="7">
        <v>0</v>
      </c>
      <c r="J7320" s="7">
        <v>12</v>
      </c>
      <c r="K7320" s="7">
        <v>0</v>
      </c>
      <c r="L7320" s="7">
        <v>144</v>
      </c>
      <c r="M7320" s="39">
        <v>3.7854000000000001</v>
      </c>
      <c r="N7320" s="39" t="s">
        <v>187</v>
      </c>
      <c r="O7320" s="38">
        <v>38.040893961008081</v>
      </c>
      <c r="AW7320" s="26"/>
    </row>
    <row r="7321" spans="1:49" x14ac:dyDescent="0.2">
      <c r="A7321" s="7">
        <v>54</v>
      </c>
      <c r="B7321" s="18">
        <v>1856</v>
      </c>
      <c r="C7321" s="18">
        <f>B7321-B7320</f>
        <v>1</v>
      </c>
      <c r="D7321" s="7">
        <v>1</v>
      </c>
      <c r="E7321" s="7">
        <v>21</v>
      </c>
      <c r="F7321" s="7">
        <v>1</v>
      </c>
      <c r="G7321" s="7">
        <v>16</v>
      </c>
      <c r="H7321" s="1">
        <v>34</v>
      </c>
      <c r="I7321" s="7">
        <v>0</v>
      </c>
      <c r="J7321" s="7">
        <v>24</v>
      </c>
      <c r="K7321" s="7">
        <v>4</v>
      </c>
      <c r="L7321" s="7">
        <v>292</v>
      </c>
      <c r="M7321" s="39">
        <v>3.7854000000000001</v>
      </c>
      <c r="N7321" s="39" t="s">
        <v>187</v>
      </c>
      <c r="O7321" s="38">
        <v>77.138479420933052</v>
      </c>
      <c r="AW7321" s="26"/>
    </row>
    <row r="7322" spans="1:49" x14ac:dyDescent="0.2">
      <c r="A7322" s="7">
        <v>18</v>
      </c>
      <c r="B7322" s="18">
        <v>1856</v>
      </c>
      <c r="C7322" s="18"/>
      <c r="D7322" s="7">
        <v>1</v>
      </c>
      <c r="E7322" s="7">
        <v>22</v>
      </c>
      <c r="F7322" s="7">
        <v>4</v>
      </c>
      <c r="G7322" s="7">
        <v>16</v>
      </c>
      <c r="H7322" s="1">
        <v>34</v>
      </c>
      <c r="I7322" s="7">
        <v>0</v>
      </c>
      <c r="J7322" s="7">
        <v>14</v>
      </c>
      <c r="K7322" s="7">
        <v>4.5</v>
      </c>
      <c r="L7322" s="7">
        <v>172.5</v>
      </c>
      <c r="M7322" s="39">
        <v>3.7854000000000001</v>
      </c>
      <c r="N7322" s="39" t="s">
        <v>187</v>
      </c>
      <c r="O7322" s="38">
        <v>45.569820890790929</v>
      </c>
      <c r="AW7322" s="26"/>
    </row>
    <row r="7323" spans="1:49" x14ac:dyDescent="0.2">
      <c r="A7323" s="7">
        <v>52</v>
      </c>
      <c r="B7323" s="18">
        <v>1857</v>
      </c>
      <c r="C7323" s="18">
        <f>B7323-B7322</f>
        <v>1</v>
      </c>
      <c r="D7323" s="7">
        <v>1</v>
      </c>
      <c r="E7323" s="7">
        <v>21</v>
      </c>
      <c r="F7323" s="7">
        <v>1</v>
      </c>
      <c r="G7323" s="7">
        <v>16</v>
      </c>
      <c r="H7323" s="1">
        <v>34</v>
      </c>
      <c r="I7323" s="7">
        <v>0</v>
      </c>
      <c r="J7323" s="7">
        <v>35</v>
      </c>
      <c r="K7323" s="7">
        <v>6</v>
      </c>
      <c r="L7323" s="7">
        <v>426</v>
      </c>
      <c r="M7323" s="39">
        <v>3.7854000000000001</v>
      </c>
      <c r="N7323" s="39" t="s">
        <v>187</v>
      </c>
      <c r="O7323" s="38">
        <v>112.53764463464891</v>
      </c>
      <c r="AW7323" s="26"/>
    </row>
    <row r="7324" spans="1:49" x14ac:dyDescent="0.2">
      <c r="A7324" s="7">
        <v>18</v>
      </c>
      <c r="B7324" s="18">
        <v>1857</v>
      </c>
      <c r="C7324" s="18"/>
      <c r="D7324" s="7">
        <v>1</v>
      </c>
      <c r="E7324" s="7">
        <v>22</v>
      </c>
      <c r="F7324" s="7">
        <v>4</v>
      </c>
      <c r="G7324" s="7">
        <v>16</v>
      </c>
      <c r="H7324" s="1">
        <v>34</v>
      </c>
      <c r="I7324" s="7">
        <v>0</v>
      </c>
      <c r="J7324" s="7">
        <v>16</v>
      </c>
      <c r="K7324" s="7">
        <v>6</v>
      </c>
      <c r="L7324" s="7">
        <v>198</v>
      </c>
      <c r="M7324" s="39">
        <v>3.7854000000000001</v>
      </c>
      <c r="N7324" s="39" t="s">
        <v>187</v>
      </c>
      <c r="O7324" s="38">
        <v>52.306229196386113</v>
      </c>
      <c r="AW7324" s="26"/>
    </row>
    <row r="7325" spans="1:49" x14ac:dyDescent="0.2">
      <c r="A7325" s="7">
        <v>58</v>
      </c>
      <c r="B7325" s="18">
        <v>1858</v>
      </c>
      <c r="C7325" s="18">
        <f>B7325-B7324</f>
        <v>1</v>
      </c>
      <c r="D7325" s="7">
        <v>1</v>
      </c>
      <c r="E7325" s="7">
        <v>21</v>
      </c>
      <c r="F7325" s="7">
        <v>1</v>
      </c>
      <c r="G7325" s="7">
        <v>16</v>
      </c>
      <c r="H7325" s="1">
        <v>34</v>
      </c>
      <c r="I7325" s="7">
        <v>0</v>
      </c>
      <c r="J7325" s="7">
        <v>30</v>
      </c>
      <c r="K7325" s="7">
        <v>0</v>
      </c>
      <c r="L7325" s="7">
        <v>360</v>
      </c>
      <c r="M7325" s="39">
        <v>3.7854000000000001</v>
      </c>
      <c r="N7325" s="39" t="s">
        <v>187</v>
      </c>
      <c r="O7325" s="38">
        <v>95.102234902520209</v>
      </c>
      <c r="AW7325" s="26"/>
    </row>
    <row r="7326" spans="1:49" x14ac:dyDescent="0.2">
      <c r="A7326" s="7">
        <v>18</v>
      </c>
      <c r="B7326" s="18">
        <v>1858</v>
      </c>
      <c r="C7326" s="18"/>
      <c r="D7326" s="7">
        <v>1</v>
      </c>
      <c r="E7326" s="7">
        <v>22</v>
      </c>
      <c r="F7326" s="7">
        <v>4</v>
      </c>
      <c r="G7326" s="7">
        <v>16</v>
      </c>
      <c r="H7326" s="1">
        <v>34</v>
      </c>
      <c r="I7326" s="7">
        <v>0</v>
      </c>
      <c r="J7326" s="7">
        <v>14</v>
      </c>
      <c r="K7326" s="7">
        <v>9</v>
      </c>
      <c r="L7326" s="7">
        <v>177</v>
      </c>
      <c r="M7326" s="39">
        <v>3.7854000000000001</v>
      </c>
      <c r="N7326" s="39" t="s">
        <v>187</v>
      </c>
      <c r="O7326" s="38">
        <v>46.758598827072433</v>
      </c>
      <c r="AW7326" s="26"/>
    </row>
    <row r="7327" spans="1:49" x14ac:dyDescent="0.2">
      <c r="A7327" s="7">
        <v>114</v>
      </c>
      <c r="B7327" s="18">
        <v>1858</v>
      </c>
      <c r="C7327" s="18"/>
      <c r="D7327" s="7">
        <v>1</v>
      </c>
      <c r="E7327" s="7">
        <v>26</v>
      </c>
      <c r="F7327" s="7">
        <v>1</v>
      </c>
      <c r="G7327" s="7">
        <v>16</v>
      </c>
      <c r="H7327" s="1">
        <v>34</v>
      </c>
      <c r="I7327" s="7">
        <v>1</v>
      </c>
      <c r="J7327" s="7">
        <v>9</v>
      </c>
      <c r="K7327" s="7">
        <v>9</v>
      </c>
      <c r="L7327" s="7">
        <v>357</v>
      </c>
      <c r="M7327" s="39">
        <v>3.7854000000000001</v>
      </c>
      <c r="N7327" s="39" t="s">
        <v>187</v>
      </c>
      <c r="O7327" s="38">
        <v>94.309716278332544</v>
      </c>
      <c r="AW7327" s="26"/>
    </row>
    <row r="7328" spans="1:49" x14ac:dyDescent="0.2">
      <c r="A7328" s="7">
        <v>18</v>
      </c>
      <c r="B7328" s="18">
        <v>1859</v>
      </c>
      <c r="C7328" s="18"/>
      <c r="D7328" s="7">
        <v>1</v>
      </c>
      <c r="E7328" s="7">
        <v>22</v>
      </c>
      <c r="F7328" s="7">
        <v>4</v>
      </c>
      <c r="G7328" s="7">
        <v>16</v>
      </c>
      <c r="H7328" s="1">
        <v>34</v>
      </c>
      <c r="I7328" s="7">
        <v>0</v>
      </c>
      <c r="J7328" s="7">
        <v>9</v>
      </c>
      <c r="K7328" s="7">
        <v>10.5</v>
      </c>
      <c r="L7328" s="7">
        <v>118.5</v>
      </c>
      <c r="M7328" s="39">
        <v>3.7854000000000001</v>
      </c>
      <c r="N7328" s="39" t="s">
        <v>187</v>
      </c>
      <c r="O7328" s="38">
        <v>31.304485655412901</v>
      </c>
      <c r="AW7328" s="26"/>
    </row>
    <row r="7329" spans="1:49" x14ac:dyDescent="0.2">
      <c r="A7329" s="7">
        <v>115</v>
      </c>
      <c r="B7329" s="18">
        <v>1859</v>
      </c>
      <c r="C7329" s="18"/>
      <c r="D7329" s="7">
        <v>1</v>
      </c>
      <c r="E7329" s="7">
        <v>26</v>
      </c>
      <c r="F7329" s="7">
        <v>1</v>
      </c>
      <c r="G7329" s="7">
        <v>16</v>
      </c>
      <c r="H7329" s="1">
        <v>34</v>
      </c>
      <c r="I7329" s="7">
        <v>1</v>
      </c>
      <c r="J7329" s="7">
        <v>5</v>
      </c>
      <c r="K7329" s="7">
        <v>0</v>
      </c>
      <c r="L7329" s="7">
        <v>300</v>
      </c>
      <c r="M7329" s="39">
        <v>3.7854000000000001</v>
      </c>
      <c r="N7329" s="39" t="s">
        <v>187</v>
      </c>
      <c r="O7329" s="38">
        <v>79.251862418766834</v>
      </c>
      <c r="AW7329" s="26"/>
    </row>
    <row r="7330" spans="1:49" x14ac:dyDescent="0.2">
      <c r="A7330" s="7">
        <v>56</v>
      </c>
      <c r="B7330" s="40">
        <v>1860</v>
      </c>
      <c r="C7330" s="18">
        <f>B7330-B7329</f>
        <v>1</v>
      </c>
      <c r="D7330" s="7">
        <v>1</v>
      </c>
      <c r="E7330" s="7">
        <v>21</v>
      </c>
      <c r="F7330" s="7">
        <v>1</v>
      </c>
      <c r="G7330" s="7">
        <v>16</v>
      </c>
      <c r="H7330" s="1">
        <v>34</v>
      </c>
      <c r="I7330" s="7">
        <v>0</v>
      </c>
      <c r="J7330" s="7">
        <v>28</v>
      </c>
      <c r="K7330" s="7">
        <v>0</v>
      </c>
      <c r="L7330" s="7">
        <v>336</v>
      </c>
      <c r="M7330" s="39">
        <v>3.7854000000000001</v>
      </c>
      <c r="N7330" s="39" t="s">
        <v>187</v>
      </c>
      <c r="O7330" s="38">
        <v>88.762085909018865</v>
      </c>
      <c r="AW7330" s="26"/>
    </row>
    <row r="7331" spans="1:49" x14ac:dyDescent="0.2">
      <c r="A7331" s="7">
        <v>21</v>
      </c>
      <c r="B7331" s="40">
        <v>1860</v>
      </c>
      <c r="C7331" s="40"/>
      <c r="D7331" s="7">
        <v>1</v>
      </c>
      <c r="E7331" s="7">
        <v>22</v>
      </c>
      <c r="F7331" s="7">
        <v>4</v>
      </c>
      <c r="G7331" s="7">
        <v>16</v>
      </c>
      <c r="H7331" s="1">
        <v>34</v>
      </c>
      <c r="I7331" s="7">
        <v>0</v>
      </c>
      <c r="J7331" s="7">
        <v>9</v>
      </c>
      <c r="K7331" s="7">
        <v>6</v>
      </c>
      <c r="L7331" s="7">
        <v>114</v>
      </c>
      <c r="M7331" s="39">
        <v>3.7854000000000001</v>
      </c>
      <c r="N7331" s="39" t="s">
        <v>187</v>
      </c>
      <c r="O7331" s="38">
        <v>30.1157077191314</v>
      </c>
      <c r="AW7331" s="26"/>
    </row>
    <row r="7332" spans="1:49" x14ac:dyDescent="0.2">
      <c r="A7332" s="7">
        <v>20</v>
      </c>
      <c r="B7332" s="40">
        <v>1860</v>
      </c>
      <c r="C7332" s="40"/>
      <c r="D7332" s="7">
        <v>1</v>
      </c>
      <c r="E7332" s="7">
        <v>24</v>
      </c>
      <c r="F7332" s="7">
        <v>1</v>
      </c>
      <c r="G7332" s="7">
        <v>16</v>
      </c>
      <c r="H7332" s="1">
        <v>34</v>
      </c>
      <c r="I7332" s="7">
        <v>1</v>
      </c>
      <c r="J7332" s="7">
        <v>0</v>
      </c>
      <c r="K7332" s="7">
        <v>0</v>
      </c>
      <c r="L7332" s="7">
        <v>240</v>
      </c>
      <c r="M7332" s="39">
        <v>3.7854000000000001</v>
      </c>
      <c r="N7332" s="39" t="s">
        <v>187</v>
      </c>
      <c r="O7332" s="38">
        <v>63.401489935013473</v>
      </c>
      <c r="AW7332" s="26"/>
    </row>
    <row r="7333" spans="1:49" x14ac:dyDescent="0.2">
      <c r="A7333" s="7">
        <v>67</v>
      </c>
      <c r="B7333" s="40">
        <v>1861</v>
      </c>
      <c r="C7333" s="18">
        <f>B7333-B7332</f>
        <v>1</v>
      </c>
      <c r="D7333" s="7">
        <v>1</v>
      </c>
      <c r="E7333" s="7">
        <v>21</v>
      </c>
      <c r="F7333" s="7">
        <v>1</v>
      </c>
      <c r="G7333" s="7">
        <v>16</v>
      </c>
      <c r="H7333" s="1">
        <v>34</v>
      </c>
      <c r="I7333" s="7">
        <v>0</v>
      </c>
      <c r="J7333" s="7">
        <v>25</v>
      </c>
      <c r="K7333" s="7">
        <v>0</v>
      </c>
      <c r="L7333" s="7">
        <v>300</v>
      </c>
      <c r="M7333" s="39">
        <v>3.7854000000000001</v>
      </c>
      <c r="N7333" s="39" t="s">
        <v>187</v>
      </c>
      <c r="O7333" s="38">
        <v>79.251862418766834</v>
      </c>
      <c r="AW7333" s="26"/>
    </row>
    <row r="7334" spans="1:49" x14ac:dyDescent="0.2">
      <c r="A7334" s="7">
        <v>21</v>
      </c>
      <c r="B7334" s="40">
        <v>1861</v>
      </c>
      <c r="C7334" s="40"/>
      <c r="D7334" s="7">
        <v>1</v>
      </c>
      <c r="E7334" s="7">
        <v>22</v>
      </c>
      <c r="F7334" s="7">
        <v>4</v>
      </c>
      <c r="G7334" s="7">
        <v>16</v>
      </c>
      <c r="H7334" s="1">
        <v>34</v>
      </c>
      <c r="I7334" s="7">
        <v>0</v>
      </c>
      <c r="J7334" s="7">
        <v>10</v>
      </c>
      <c r="K7334" s="7">
        <v>7.5</v>
      </c>
      <c r="L7334" s="7">
        <v>127.5</v>
      </c>
      <c r="M7334" s="39">
        <v>3.7854000000000001</v>
      </c>
      <c r="N7334" s="39" t="s">
        <v>187</v>
      </c>
      <c r="O7334" s="38">
        <v>33.682041527975905</v>
      </c>
      <c r="AW7334" s="26"/>
    </row>
    <row r="7335" spans="1:49" x14ac:dyDescent="0.2">
      <c r="A7335" s="7">
        <v>20</v>
      </c>
      <c r="B7335" s="40">
        <v>1861</v>
      </c>
      <c r="C7335" s="40"/>
      <c r="D7335" s="7">
        <v>1</v>
      </c>
      <c r="E7335" s="7">
        <v>24</v>
      </c>
      <c r="F7335" s="7">
        <v>1</v>
      </c>
      <c r="G7335" s="7">
        <v>16</v>
      </c>
      <c r="H7335" s="1">
        <v>34</v>
      </c>
      <c r="I7335" s="7">
        <v>1</v>
      </c>
      <c r="J7335" s="7">
        <v>1</v>
      </c>
      <c r="K7335" s="7">
        <v>0</v>
      </c>
      <c r="L7335" s="7">
        <v>252</v>
      </c>
      <c r="M7335" s="39">
        <v>3.7854000000000001</v>
      </c>
      <c r="N7335" s="39" t="s">
        <v>187</v>
      </c>
      <c r="O7335" s="38">
        <v>66.571564431764145</v>
      </c>
      <c r="AW7335" s="26"/>
    </row>
    <row r="7336" spans="1:49" x14ac:dyDescent="0.2">
      <c r="A7336" s="7">
        <v>127</v>
      </c>
      <c r="B7336" s="40">
        <v>1861</v>
      </c>
      <c r="C7336" s="40"/>
      <c r="D7336" s="7">
        <v>1</v>
      </c>
      <c r="E7336" s="7">
        <v>26</v>
      </c>
      <c r="F7336" s="7">
        <v>1</v>
      </c>
      <c r="G7336" s="7">
        <v>16</v>
      </c>
      <c r="H7336" s="1">
        <v>34</v>
      </c>
      <c r="I7336" s="7">
        <v>1</v>
      </c>
      <c r="J7336" s="7">
        <v>8</v>
      </c>
      <c r="K7336" s="7">
        <v>0</v>
      </c>
      <c r="L7336" s="7">
        <v>336</v>
      </c>
      <c r="M7336" s="39">
        <v>3.7854000000000001</v>
      </c>
      <c r="N7336" s="39" t="s">
        <v>187</v>
      </c>
      <c r="O7336" s="38">
        <v>88.762085909018865</v>
      </c>
      <c r="AW7336" s="26"/>
    </row>
    <row r="7337" spans="1:49" x14ac:dyDescent="0.2">
      <c r="A7337" s="7">
        <v>86</v>
      </c>
      <c r="B7337" s="40">
        <v>1862</v>
      </c>
      <c r="C7337" s="18">
        <f>B7337-B7336</f>
        <v>1</v>
      </c>
      <c r="D7337" s="7">
        <v>1</v>
      </c>
      <c r="E7337" s="7">
        <v>21</v>
      </c>
      <c r="F7337" s="7">
        <v>1</v>
      </c>
      <c r="G7337" s="7">
        <v>16</v>
      </c>
      <c r="H7337" s="1">
        <v>34</v>
      </c>
      <c r="I7337" s="7">
        <v>0</v>
      </c>
      <c r="J7337" s="7">
        <v>26</v>
      </c>
      <c r="K7337" s="7">
        <v>0</v>
      </c>
      <c r="L7337" s="7">
        <v>312</v>
      </c>
      <c r="M7337" s="39">
        <v>3.7854000000000001</v>
      </c>
      <c r="N7337" s="39" t="s">
        <v>187</v>
      </c>
      <c r="O7337" s="38">
        <v>82.421936915517506</v>
      </c>
      <c r="AW7337" s="26"/>
    </row>
    <row r="7338" spans="1:49" x14ac:dyDescent="0.2">
      <c r="A7338" s="7">
        <v>21</v>
      </c>
      <c r="B7338" s="40">
        <v>1862</v>
      </c>
      <c r="C7338" s="40"/>
      <c r="D7338" s="7">
        <v>1</v>
      </c>
      <c r="E7338" s="7">
        <v>22</v>
      </c>
      <c r="F7338" s="7">
        <v>4</v>
      </c>
      <c r="G7338" s="7">
        <v>16</v>
      </c>
      <c r="H7338" s="1">
        <v>34</v>
      </c>
      <c r="I7338" s="7">
        <v>0</v>
      </c>
      <c r="J7338" s="7">
        <v>9</v>
      </c>
      <c r="K7338" s="7">
        <v>9</v>
      </c>
      <c r="L7338" s="7">
        <v>117</v>
      </c>
      <c r="M7338" s="39">
        <v>3.7854000000000001</v>
      </c>
      <c r="N7338" s="39" t="s">
        <v>187</v>
      </c>
      <c r="O7338" s="38">
        <v>30.908226343319068</v>
      </c>
      <c r="AW7338" s="26"/>
    </row>
    <row r="7339" spans="1:49" x14ac:dyDescent="0.2">
      <c r="A7339" s="7">
        <v>20</v>
      </c>
      <c r="B7339" s="40">
        <v>1862</v>
      </c>
      <c r="C7339" s="40"/>
      <c r="D7339" s="7">
        <v>1</v>
      </c>
      <c r="E7339" s="7">
        <v>24</v>
      </c>
      <c r="F7339" s="7">
        <v>1</v>
      </c>
      <c r="G7339" s="7">
        <v>16</v>
      </c>
      <c r="H7339" s="1">
        <v>34</v>
      </c>
      <c r="I7339" s="7">
        <v>1</v>
      </c>
      <c r="J7339" s="7">
        <v>2</v>
      </c>
      <c r="K7339" s="7">
        <v>0</v>
      </c>
      <c r="L7339" s="7">
        <v>264</v>
      </c>
      <c r="M7339" s="39">
        <v>3.7854000000000001</v>
      </c>
      <c r="N7339" s="39" t="s">
        <v>187</v>
      </c>
      <c r="O7339" s="38">
        <v>69.741638928514817</v>
      </c>
      <c r="AW7339" s="26"/>
    </row>
    <row r="7340" spans="1:49" x14ac:dyDescent="0.2">
      <c r="A7340" s="7">
        <v>144</v>
      </c>
      <c r="B7340" s="40">
        <v>1862</v>
      </c>
      <c r="C7340" s="40"/>
      <c r="D7340" s="7">
        <v>1</v>
      </c>
      <c r="E7340" s="7">
        <v>26</v>
      </c>
      <c r="F7340" s="7">
        <v>1</v>
      </c>
      <c r="G7340" s="7">
        <v>16</v>
      </c>
      <c r="H7340" s="1">
        <v>34</v>
      </c>
      <c r="I7340" s="7">
        <v>1</v>
      </c>
      <c r="J7340" s="7">
        <v>7</v>
      </c>
      <c r="K7340" s="7">
        <v>0</v>
      </c>
      <c r="L7340" s="7">
        <v>324</v>
      </c>
      <c r="M7340" s="39">
        <v>3.7854000000000001</v>
      </c>
      <c r="N7340" s="39" t="s">
        <v>187</v>
      </c>
      <c r="O7340" s="38">
        <v>85.592011412268192</v>
      </c>
      <c r="AW7340" s="26"/>
    </row>
    <row r="7341" spans="1:49" x14ac:dyDescent="0.2">
      <c r="A7341" s="7">
        <v>58</v>
      </c>
      <c r="B7341" s="40">
        <v>1863</v>
      </c>
      <c r="C7341" s="18">
        <f>B7341-B7340</f>
        <v>1</v>
      </c>
      <c r="D7341" s="7">
        <v>1</v>
      </c>
      <c r="E7341" s="7">
        <v>21</v>
      </c>
      <c r="F7341" s="7">
        <v>1</v>
      </c>
      <c r="G7341" s="7">
        <v>16</v>
      </c>
      <c r="H7341" s="1">
        <v>34</v>
      </c>
      <c r="I7341" s="7">
        <v>0</v>
      </c>
      <c r="J7341" s="7">
        <v>25</v>
      </c>
      <c r="K7341" s="7">
        <v>0</v>
      </c>
      <c r="L7341" s="7">
        <v>300</v>
      </c>
      <c r="M7341" s="39">
        <v>3.7854000000000001</v>
      </c>
      <c r="N7341" s="39" t="s">
        <v>187</v>
      </c>
      <c r="O7341" s="38">
        <v>79.251862418766834</v>
      </c>
      <c r="AW7341" s="26"/>
    </row>
    <row r="7342" spans="1:49" x14ac:dyDescent="0.2">
      <c r="A7342" s="7">
        <v>21</v>
      </c>
      <c r="B7342" s="40">
        <v>1863</v>
      </c>
      <c r="C7342" s="40"/>
      <c r="D7342" s="7">
        <v>1</v>
      </c>
      <c r="E7342" s="7">
        <v>22</v>
      </c>
      <c r="F7342" s="7">
        <v>4</v>
      </c>
      <c r="G7342" s="7">
        <v>16</v>
      </c>
      <c r="H7342" s="1">
        <v>34</v>
      </c>
      <c r="I7342" s="7">
        <v>0</v>
      </c>
      <c r="J7342" s="7">
        <v>8</v>
      </c>
      <c r="K7342" s="7">
        <v>8</v>
      </c>
      <c r="L7342" s="7">
        <v>104</v>
      </c>
      <c r="M7342" s="39">
        <v>3.7854000000000001</v>
      </c>
      <c r="N7342" s="39" t="s">
        <v>187</v>
      </c>
      <c r="O7342" s="38">
        <v>27.47397897183917</v>
      </c>
      <c r="AW7342" s="26"/>
    </row>
    <row r="7343" spans="1:49" x14ac:dyDescent="0.2">
      <c r="A7343" s="7">
        <v>20</v>
      </c>
      <c r="B7343" s="40">
        <v>1863</v>
      </c>
      <c r="C7343" s="40"/>
      <c r="D7343" s="7">
        <v>1</v>
      </c>
      <c r="E7343" s="7">
        <v>24</v>
      </c>
      <c r="F7343" s="7">
        <v>1</v>
      </c>
      <c r="G7343" s="7">
        <v>16</v>
      </c>
      <c r="H7343" s="1">
        <v>34</v>
      </c>
      <c r="I7343" s="7">
        <v>1</v>
      </c>
      <c r="J7343" s="7">
        <v>2</v>
      </c>
      <c r="K7343" s="7">
        <v>0</v>
      </c>
      <c r="L7343" s="7">
        <v>264</v>
      </c>
      <c r="M7343" s="39">
        <v>3.7854000000000001</v>
      </c>
      <c r="N7343" s="39" t="s">
        <v>187</v>
      </c>
      <c r="O7343" s="38">
        <v>69.741638928514817</v>
      </c>
      <c r="AW7343" s="26"/>
    </row>
    <row r="7344" spans="1:49" x14ac:dyDescent="0.2">
      <c r="A7344" s="7">
        <v>116</v>
      </c>
      <c r="B7344" s="40">
        <v>1863</v>
      </c>
      <c r="C7344" s="40"/>
      <c r="D7344" s="7">
        <v>1</v>
      </c>
      <c r="E7344" s="7">
        <v>26</v>
      </c>
      <c r="F7344" s="7">
        <v>1</v>
      </c>
      <c r="G7344" s="7">
        <v>16</v>
      </c>
      <c r="H7344" s="1">
        <v>34</v>
      </c>
      <c r="I7344" s="7">
        <v>1</v>
      </c>
      <c r="J7344" s="7">
        <v>8</v>
      </c>
      <c r="K7344" s="7">
        <v>0</v>
      </c>
      <c r="L7344" s="7">
        <v>336</v>
      </c>
      <c r="M7344" s="39">
        <v>3.7854000000000001</v>
      </c>
      <c r="N7344" s="39" t="s">
        <v>187</v>
      </c>
      <c r="O7344" s="38">
        <v>88.762085909018865</v>
      </c>
      <c r="AW7344" s="26"/>
    </row>
    <row r="7345" spans="1:49" x14ac:dyDescent="0.2">
      <c r="A7345" s="7">
        <v>91</v>
      </c>
      <c r="B7345" s="40">
        <v>1864</v>
      </c>
      <c r="C7345" s="18">
        <f>B7345-B7344</f>
        <v>1</v>
      </c>
      <c r="D7345" s="7">
        <v>1</v>
      </c>
      <c r="E7345" s="7">
        <v>21</v>
      </c>
      <c r="F7345" s="7">
        <v>1</v>
      </c>
      <c r="G7345" s="7">
        <v>16</v>
      </c>
      <c r="H7345" s="1">
        <v>34</v>
      </c>
      <c r="I7345" s="7">
        <v>0</v>
      </c>
      <c r="J7345" s="7">
        <v>25</v>
      </c>
      <c r="K7345" s="7">
        <v>0</v>
      </c>
      <c r="L7345" s="7">
        <v>300</v>
      </c>
      <c r="M7345" s="39">
        <v>3.7854000000000001</v>
      </c>
      <c r="N7345" s="39" t="s">
        <v>187</v>
      </c>
      <c r="O7345" s="38">
        <v>79.251862418766834</v>
      </c>
      <c r="AW7345" s="26"/>
    </row>
    <row r="7346" spans="1:49" x14ac:dyDescent="0.2">
      <c r="A7346" s="7">
        <v>21</v>
      </c>
      <c r="B7346" s="40">
        <v>1864</v>
      </c>
      <c r="C7346" s="40"/>
      <c r="D7346" s="7">
        <v>1</v>
      </c>
      <c r="E7346" s="7">
        <v>22</v>
      </c>
      <c r="F7346" s="7">
        <v>4</v>
      </c>
      <c r="G7346" s="7">
        <v>16</v>
      </c>
      <c r="H7346" s="1">
        <v>34</v>
      </c>
      <c r="I7346" s="7">
        <v>0</v>
      </c>
      <c r="J7346" s="7">
        <v>7</v>
      </c>
      <c r="K7346" s="7">
        <v>0</v>
      </c>
      <c r="L7346" s="7">
        <v>84</v>
      </c>
      <c r="M7346" s="39">
        <v>3.7854000000000001</v>
      </c>
      <c r="N7346" s="39" t="s">
        <v>187</v>
      </c>
      <c r="O7346" s="38">
        <v>22.190521477254716</v>
      </c>
      <c r="AW7346" s="26"/>
    </row>
    <row r="7347" spans="1:49" x14ac:dyDescent="0.2">
      <c r="A7347" s="7">
        <v>20</v>
      </c>
      <c r="B7347" s="40">
        <v>1864</v>
      </c>
      <c r="C7347" s="40"/>
      <c r="D7347" s="7">
        <v>1</v>
      </c>
      <c r="E7347" s="7">
        <v>24</v>
      </c>
      <c r="F7347" s="7">
        <v>1</v>
      </c>
      <c r="G7347" s="7">
        <v>16</v>
      </c>
      <c r="H7347" s="1">
        <v>34</v>
      </c>
      <c r="I7347" s="7">
        <v>1</v>
      </c>
      <c r="J7347" s="7">
        <v>2</v>
      </c>
      <c r="K7347" s="7">
        <v>0</v>
      </c>
      <c r="L7347" s="7">
        <v>264</v>
      </c>
      <c r="M7347" s="39">
        <v>3.7854000000000001</v>
      </c>
      <c r="N7347" s="39" t="s">
        <v>187</v>
      </c>
      <c r="O7347" s="38">
        <v>69.741638928514817</v>
      </c>
      <c r="AW7347" s="26"/>
    </row>
    <row r="7348" spans="1:49" x14ac:dyDescent="0.2">
      <c r="A7348" s="7">
        <v>143</v>
      </c>
      <c r="B7348" s="40">
        <v>1864</v>
      </c>
      <c r="C7348" s="40"/>
      <c r="D7348" s="7">
        <v>1</v>
      </c>
      <c r="E7348" s="7">
        <v>26</v>
      </c>
      <c r="F7348" s="7">
        <v>1</v>
      </c>
      <c r="G7348" s="7">
        <v>16</v>
      </c>
      <c r="H7348" s="1">
        <v>34</v>
      </c>
      <c r="I7348" s="7">
        <v>1</v>
      </c>
      <c r="J7348" s="7">
        <v>8</v>
      </c>
      <c r="K7348" s="7">
        <v>0</v>
      </c>
      <c r="L7348" s="7">
        <v>336</v>
      </c>
      <c r="M7348" s="39">
        <v>3.7854000000000001</v>
      </c>
      <c r="N7348" s="39" t="s">
        <v>187</v>
      </c>
      <c r="O7348" s="38">
        <v>88.762085909018865</v>
      </c>
      <c r="AW7348" s="26"/>
    </row>
    <row r="7349" spans="1:49" x14ac:dyDescent="0.2">
      <c r="A7349" s="7">
        <v>64</v>
      </c>
      <c r="B7349" s="40">
        <v>1865</v>
      </c>
      <c r="C7349" s="18">
        <f>B7349-B7348</f>
        <v>1</v>
      </c>
      <c r="D7349" s="7">
        <v>1</v>
      </c>
      <c r="E7349" s="7">
        <v>21</v>
      </c>
      <c r="F7349" s="7">
        <v>1</v>
      </c>
      <c r="G7349" s="7">
        <v>16</v>
      </c>
      <c r="H7349" s="1">
        <v>34</v>
      </c>
      <c r="I7349" s="7">
        <v>0</v>
      </c>
      <c r="J7349" s="7">
        <v>22</v>
      </c>
      <c r="K7349" s="7">
        <v>0</v>
      </c>
      <c r="L7349" s="7">
        <v>264</v>
      </c>
      <c r="M7349" s="39">
        <v>3.7854000000000001</v>
      </c>
      <c r="N7349" s="39" t="s">
        <v>187</v>
      </c>
      <c r="O7349" s="38">
        <v>69.741638928514817</v>
      </c>
      <c r="AW7349" s="26"/>
    </row>
    <row r="7350" spans="1:49" x14ac:dyDescent="0.2">
      <c r="A7350" s="7">
        <v>21</v>
      </c>
      <c r="B7350" s="40">
        <v>1865</v>
      </c>
      <c r="C7350" s="40"/>
      <c r="D7350" s="7">
        <v>1</v>
      </c>
      <c r="E7350" s="7">
        <v>22</v>
      </c>
      <c r="F7350" s="7">
        <v>4</v>
      </c>
      <c r="G7350" s="7">
        <v>16</v>
      </c>
      <c r="H7350" s="1">
        <v>34</v>
      </c>
      <c r="I7350" s="7">
        <v>0</v>
      </c>
      <c r="J7350" s="7">
        <v>6</v>
      </c>
      <c r="K7350" s="7">
        <v>10.5</v>
      </c>
      <c r="L7350" s="7">
        <v>82.5</v>
      </c>
      <c r="M7350" s="39">
        <v>3.7854000000000001</v>
      </c>
      <c r="N7350" s="39" t="s">
        <v>187</v>
      </c>
      <c r="O7350" s="38">
        <v>21.79426216516088</v>
      </c>
      <c r="AW7350" s="26"/>
    </row>
    <row r="7351" spans="1:49" x14ac:dyDescent="0.2">
      <c r="A7351" s="7">
        <v>20</v>
      </c>
      <c r="B7351" s="40">
        <v>1865</v>
      </c>
      <c r="C7351" s="40"/>
      <c r="D7351" s="7">
        <v>1</v>
      </c>
      <c r="E7351" s="7">
        <v>24</v>
      </c>
      <c r="F7351" s="7">
        <v>1</v>
      </c>
      <c r="G7351" s="7">
        <v>16</v>
      </c>
      <c r="H7351" s="1">
        <v>34</v>
      </c>
      <c r="I7351" s="7">
        <v>1</v>
      </c>
      <c r="J7351" s="7">
        <v>2</v>
      </c>
      <c r="K7351" s="7">
        <v>0</v>
      </c>
      <c r="L7351" s="7">
        <v>264</v>
      </c>
      <c r="M7351" s="39">
        <v>3.7854000000000001</v>
      </c>
      <c r="N7351" s="39" t="s">
        <v>187</v>
      </c>
      <c r="O7351" s="38">
        <v>69.741638928514817</v>
      </c>
      <c r="AW7351" s="26"/>
    </row>
    <row r="7352" spans="1:49" x14ac:dyDescent="0.2">
      <c r="A7352" s="7">
        <v>118</v>
      </c>
      <c r="B7352" s="40">
        <v>1865</v>
      </c>
      <c r="C7352" s="40"/>
      <c r="D7352" s="7">
        <v>1</v>
      </c>
      <c r="E7352" s="7">
        <v>26</v>
      </c>
      <c r="F7352" s="7">
        <v>1</v>
      </c>
      <c r="G7352" s="7">
        <v>16</v>
      </c>
      <c r="H7352" s="1">
        <v>34</v>
      </c>
      <c r="I7352" s="7">
        <v>1</v>
      </c>
      <c r="J7352" s="7">
        <v>7</v>
      </c>
      <c r="K7352" s="7">
        <v>0</v>
      </c>
      <c r="L7352" s="7">
        <v>324</v>
      </c>
      <c r="M7352" s="39">
        <v>3.7854000000000001</v>
      </c>
      <c r="N7352" s="39" t="s">
        <v>187</v>
      </c>
      <c r="O7352" s="38">
        <v>85.592011412268192</v>
      </c>
      <c r="AW7352" s="26"/>
    </row>
    <row r="7353" spans="1:49" x14ac:dyDescent="0.2">
      <c r="A7353" s="7">
        <v>60</v>
      </c>
      <c r="B7353" s="40">
        <v>1866</v>
      </c>
      <c r="C7353" s="18">
        <f>B7353-B7352</f>
        <v>1</v>
      </c>
      <c r="D7353" s="7">
        <v>1</v>
      </c>
      <c r="E7353" s="7">
        <v>21</v>
      </c>
      <c r="F7353" s="7">
        <v>1</v>
      </c>
      <c r="G7353" s="7">
        <v>16</v>
      </c>
      <c r="H7353" s="1">
        <v>34</v>
      </c>
      <c r="I7353" s="7">
        <v>0</v>
      </c>
      <c r="J7353" s="7">
        <v>30</v>
      </c>
      <c r="K7353" s="7">
        <v>0</v>
      </c>
      <c r="L7353" s="7">
        <v>360</v>
      </c>
      <c r="M7353" s="39">
        <v>3.7854000000000001</v>
      </c>
      <c r="N7353" s="39" t="s">
        <v>187</v>
      </c>
      <c r="O7353" s="38">
        <v>95.102234902520209</v>
      </c>
      <c r="AW7353" s="26"/>
    </row>
    <row r="7354" spans="1:49" x14ac:dyDescent="0.2">
      <c r="A7354" s="7">
        <v>21</v>
      </c>
      <c r="B7354" s="40">
        <v>1866</v>
      </c>
      <c r="C7354" s="40"/>
      <c r="D7354" s="7">
        <v>1</v>
      </c>
      <c r="E7354" s="7">
        <v>22</v>
      </c>
      <c r="F7354" s="7">
        <v>4</v>
      </c>
      <c r="G7354" s="7">
        <v>16</v>
      </c>
      <c r="H7354" s="1">
        <v>34</v>
      </c>
      <c r="I7354" s="7">
        <v>0</v>
      </c>
      <c r="J7354" s="7">
        <v>6</v>
      </c>
      <c r="K7354" s="7">
        <v>9</v>
      </c>
      <c r="L7354" s="7">
        <v>81</v>
      </c>
      <c r="M7354" s="39">
        <v>3.7854000000000001</v>
      </c>
      <c r="N7354" s="39" t="s">
        <v>187</v>
      </c>
      <c r="O7354" s="38">
        <v>21.398002853067048</v>
      </c>
      <c r="AW7354" s="26"/>
    </row>
    <row r="7355" spans="1:49" x14ac:dyDescent="0.2">
      <c r="A7355" s="7">
        <v>20</v>
      </c>
      <c r="B7355" s="40">
        <v>1866</v>
      </c>
      <c r="C7355" s="40"/>
      <c r="D7355" s="7">
        <v>1</v>
      </c>
      <c r="E7355" s="7">
        <v>24</v>
      </c>
      <c r="F7355" s="7">
        <v>1</v>
      </c>
      <c r="G7355" s="7">
        <v>16</v>
      </c>
      <c r="H7355" s="1">
        <v>34</v>
      </c>
      <c r="I7355" s="7">
        <v>1</v>
      </c>
      <c r="J7355" s="7">
        <v>2</v>
      </c>
      <c r="K7355" s="7">
        <v>0</v>
      </c>
      <c r="L7355" s="7">
        <v>264</v>
      </c>
      <c r="M7355" s="39">
        <v>3.7854000000000001</v>
      </c>
      <c r="N7355" s="39" t="s">
        <v>187</v>
      </c>
      <c r="O7355" s="38">
        <v>69.741638928514817</v>
      </c>
      <c r="AW7355" s="26"/>
    </row>
    <row r="7356" spans="1:49" x14ac:dyDescent="0.2">
      <c r="A7356" s="7">
        <v>113</v>
      </c>
      <c r="B7356" s="40">
        <v>1866</v>
      </c>
      <c r="C7356" s="40"/>
      <c r="D7356" s="7">
        <v>1</v>
      </c>
      <c r="E7356" s="7">
        <v>26</v>
      </c>
      <c r="F7356" s="7">
        <v>1</v>
      </c>
      <c r="G7356" s="7">
        <v>16</v>
      </c>
      <c r="H7356" s="1">
        <v>34</v>
      </c>
      <c r="I7356" s="7">
        <v>1</v>
      </c>
      <c r="J7356" s="7">
        <v>8</v>
      </c>
      <c r="K7356" s="7">
        <v>0</v>
      </c>
      <c r="L7356" s="7">
        <v>336</v>
      </c>
      <c r="M7356" s="39">
        <v>3.7854000000000001</v>
      </c>
      <c r="N7356" s="39" t="s">
        <v>187</v>
      </c>
      <c r="O7356" s="38">
        <v>88.762085909018865</v>
      </c>
      <c r="AW7356" s="26"/>
    </row>
    <row r="7357" spans="1:49" x14ac:dyDescent="0.2">
      <c r="A7357" s="7">
        <v>61</v>
      </c>
      <c r="B7357" s="40">
        <v>1867</v>
      </c>
      <c r="C7357" s="18">
        <f>B7357-B7356</f>
        <v>1</v>
      </c>
      <c r="D7357" s="7">
        <v>1</v>
      </c>
      <c r="E7357" s="7">
        <v>21</v>
      </c>
      <c r="F7357" s="7">
        <v>1</v>
      </c>
      <c r="G7357" s="7">
        <v>16</v>
      </c>
      <c r="H7357" s="1">
        <v>34</v>
      </c>
      <c r="I7357" s="7">
        <v>0</v>
      </c>
      <c r="J7357" s="7">
        <v>22</v>
      </c>
      <c r="K7357" s="7">
        <v>0</v>
      </c>
      <c r="L7357" s="7">
        <v>264</v>
      </c>
      <c r="M7357" s="39">
        <v>3.7854000000000001</v>
      </c>
      <c r="N7357" s="39" t="s">
        <v>187</v>
      </c>
      <c r="O7357" s="38">
        <v>69.741638928514817</v>
      </c>
      <c r="AW7357" s="26"/>
    </row>
    <row r="7358" spans="1:49" x14ac:dyDescent="0.2">
      <c r="A7358" s="7">
        <v>21</v>
      </c>
      <c r="B7358" s="40">
        <v>1867</v>
      </c>
      <c r="C7358" s="40"/>
      <c r="D7358" s="7">
        <v>1</v>
      </c>
      <c r="E7358" s="7">
        <v>22</v>
      </c>
      <c r="F7358" s="7">
        <v>4</v>
      </c>
      <c r="G7358" s="7">
        <v>16</v>
      </c>
      <c r="H7358" s="1">
        <v>34</v>
      </c>
      <c r="I7358" s="7">
        <v>0</v>
      </c>
      <c r="J7358" s="7">
        <v>6</v>
      </c>
      <c r="K7358" s="7">
        <v>0</v>
      </c>
      <c r="L7358" s="7">
        <v>72</v>
      </c>
      <c r="M7358" s="39">
        <v>3.7854000000000001</v>
      </c>
      <c r="N7358" s="39" t="s">
        <v>187</v>
      </c>
      <c r="O7358" s="38">
        <v>19.02044698050404</v>
      </c>
      <c r="AW7358" s="26"/>
    </row>
    <row r="7359" spans="1:49" x14ac:dyDescent="0.2">
      <c r="A7359" s="7">
        <v>20</v>
      </c>
      <c r="B7359" s="40">
        <v>1867</v>
      </c>
      <c r="C7359" s="40"/>
      <c r="D7359" s="7">
        <v>1</v>
      </c>
      <c r="E7359" s="7">
        <v>24</v>
      </c>
      <c r="F7359" s="7">
        <v>1</v>
      </c>
      <c r="G7359" s="7">
        <v>16</v>
      </c>
      <c r="H7359" s="1">
        <v>34</v>
      </c>
      <c r="I7359" s="7">
        <v>1</v>
      </c>
      <c r="J7359" s="7">
        <v>2</v>
      </c>
      <c r="K7359" s="7">
        <v>0</v>
      </c>
      <c r="L7359" s="7">
        <v>264</v>
      </c>
      <c r="M7359" s="39">
        <v>3.7854000000000001</v>
      </c>
      <c r="N7359" s="39" t="s">
        <v>187</v>
      </c>
      <c r="O7359" s="38">
        <v>69.741638928514817</v>
      </c>
      <c r="AW7359" s="26"/>
    </row>
    <row r="7360" spans="1:49" x14ac:dyDescent="0.2">
      <c r="A7360" s="7">
        <v>136</v>
      </c>
      <c r="B7360" s="40">
        <v>1867</v>
      </c>
      <c r="C7360" s="40"/>
      <c r="D7360" s="7">
        <v>1</v>
      </c>
      <c r="E7360" s="7">
        <v>26</v>
      </c>
      <c r="F7360" s="7">
        <v>4</v>
      </c>
      <c r="G7360" s="7">
        <v>16</v>
      </c>
      <c r="H7360" s="1">
        <v>34</v>
      </c>
      <c r="I7360" s="7">
        <v>0</v>
      </c>
      <c r="J7360" s="7">
        <v>7</v>
      </c>
      <c r="K7360" s="7">
        <v>9</v>
      </c>
      <c r="L7360" s="7">
        <v>93</v>
      </c>
      <c r="M7360" s="39">
        <v>3.7854000000000001</v>
      </c>
      <c r="N7360" s="39" t="s">
        <v>187</v>
      </c>
      <c r="O7360" s="38">
        <v>24.56807734981772</v>
      </c>
      <c r="AW7360" s="26"/>
    </row>
    <row r="7361" spans="1:49" x14ac:dyDescent="0.2">
      <c r="A7361" s="7">
        <v>137</v>
      </c>
      <c r="B7361" s="40">
        <v>1867</v>
      </c>
      <c r="C7361" s="40"/>
      <c r="D7361" s="7">
        <v>1</v>
      </c>
      <c r="E7361" s="7">
        <v>26</v>
      </c>
      <c r="F7361" s="7">
        <v>1</v>
      </c>
      <c r="G7361" s="7">
        <v>16</v>
      </c>
      <c r="H7361" s="1">
        <v>34</v>
      </c>
      <c r="I7361" s="7">
        <v>1</v>
      </c>
      <c r="J7361" s="7">
        <v>8</v>
      </c>
      <c r="K7361" s="7">
        <v>0</v>
      </c>
      <c r="L7361" s="7">
        <v>336</v>
      </c>
      <c r="M7361" s="39">
        <v>3.7854000000000001</v>
      </c>
      <c r="N7361" s="39" t="s">
        <v>187</v>
      </c>
      <c r="O7361" s="38">
        <v>88.762085909018865</v>
      </c>
      <c r="AW7361" s="26"/>
    </row>
    <row r="7362" spans="1:49" x14ac:dyDescent="0.2">
      <c r="A7362" s="7">
        <v>53</v>
      </c>
      <c r="B7362" s="40">
        <v>1868</v>
      </c>
      <c r="C7362" s="18">
        <f>B7362-B7361</f>
        <v>1</v>
      </c>
      <c r="D7362" s="7">
        <v>1</v>
      </c>
      <c r="E7362" s="7">
        <v>21</v>
      </c>
      <c r="F7362" s="7">
        <v>1</v>
      </c>
      <c r="G7362" s="7">
        <v>16</v>
      </c>
      <c r="H7362" s="1">
        <v>34</v>
      </c>
      <c r="I7362" s="7">
        <v>0</v>
      </c>
      <c r="J7362" s="7">
        <v>25</v>
      </c>
      <c r="K7362" s="7">
        <v>0</v>
      </c>
      <c r="L7362" s="7">
        <v>300</v>
      </c>
      <c r="M7362" s="39">
        <v>3.7854000000000001</v>
      </c>
      <c r="N7362" s="39" t="s">
        <v>187</v>
      </c>
      <c r="O7362" s="38">
        <v>79.251862418766834</v>
      </c>
      <c r="AW7362" s="26"/>
    </row>
    <row r="7363" spans="1:49" x14ac:dyDescent="0.2">
      <c r="A7363" s="7">
        <v>21</v>
      </c>
      <c r="B7363" s="40">
        <v>1868</v>
      </c>
      <c r="C7363" s="40"/>
      <c r="D7363" s="7">
        <v>1</v>
      </c>
      <c r="E7363" s="7">
        <v>22</v>
      </c>
      <c r="F7363" s="7">
        <v>4</v>
      </c>
      <c r="G7363" s="7">
        <v>16</v>
      </c>
      <c r="H7363" s="1">
        <v>34</v>
      </c>
      <c r="I7363" s="7">
        <v>0</v>
      </c>
      <c r="J7363" s="7">
        <v>6</v>
      </c>
      <c r="K7363" s="7">
        <v>9</v>
      </c>
      <c r="L7363" s="7">
        <v>81</v>
      </c>
      <c r="M7363" s="39">
        <v>3.7854000000000001</v>
      </c>
      <c r="N7363" s="39" t="s">
        <v>187</v>
      </c>
      <c r="O7363" s="38">
        <v>21.398002853067048</v>
      </c>
      <c r="AW7363" s="26"/>
    </row>
    <row r="7364" spans="1:49" x14ac:dyDescent="0.2">
      <c r="A7364" s="7">
        <v>20</v>
      </c>
      <c r="B7364" s="40">
        <v>1868</v>
      </c>
      <c r="C7364" s="40"/>
      <c r="D7364" s="7">
        <v>1</v>
      </c>
      <c r="E7364" s="7">
        <v>24</v>
      </c>
      <c r="F7364" s="7">
        <v>1</v>
      </c>
      <c r="G7364" s="7">
        <v>16</v>
      </c>
      <c r="H7364" s="1">
        <v>34</v>
      </c>
      <c r="I7364" s="7">
        <v>1</v>
      </c>
      <c r="J7364" s="7">
        <v>2</v>
      </c>
      <c r="K7364" s="7">
        <v>0</v>
      </c>
      <c r="L7364" s="7">
        <v>264</v>
      </c>
      <c r="M7364" s="39">
        <v>3.7854000000000001</v>
      </c>
      <c r="N7364" s="39" t="s">
        <v>187</v>
      </c>
      <c r="O7364" s="38">
        <v>69.741638928514817</v>
      </c>
      <c r="AW7364" s="26"/>
    </row>
    <row r="7365" spans="1:49" x14ac:dyDescent="0.2">
      <c r="A7365" s="7">
        <v>143</v>
      </c>
      <c r="B7365" s="40">
        <v>1868</v>
      </c>
      <c r="C7365" s="40"/>
      <c r="D7365" s="7">
        <v>1</v>
      </c>
      <c r="E7365" s="7">
        <v>26</v>
      </c>
      <c r="F7365" s="7">
        <v>4</v>
      </c>
      <c r="G7365" s="7">
        <v>16</v>
      </c>
      <c r="H7365" s="1">
        <v>34</v>
      </c>
      <c r="I7365" s="7">
        <v>0</v>
      </c>
      <c r="J7365" s="7">
        <v>7</v>
      </c>
      <c r="K7365" s="7">
        <v>0</v>
      </c>
      <c r="L7365" s="7">
        <v>84</v>
      </c>
      <c r="M7365" s="39">
        <v>3.7854000000000001</v>
      </c>
      <c r="N7365" s="39" t="s">
        <v>187</v>
      </c>
      <c r="O7365" s="38">
        <v>22.190521477254716</v>
      </c>
      <c r="AW7365" s="26"/>
    </row>
    <row r="7366" spans="1:49" x14ac:dyDescent="0.2">
      <c r="A7366" s="7">
        <v>144</v>
      </c>
      <c r="B7366" s="40">
        <v>1868</v>
      </c>
      <c r="C7366" s="40"/>
      <c r="D7366" s="7">
        <v>1</v>
      </c>
      <c r="E7366" s="7">
        <v>26</v>
      </c>
      <c r="F7366" s="7">
        <v>1</v>
      </c>
      <c r="G7366" s="7">
        <v>16</v>
      </c>
      <c r="H7366" s="1">
        <v>34</v>
      </c>
      <c r="I7366" s="7">
        <v>1</v>
      </c>
      <c r="J7366" s="7">
        <v>17</v>
      </c>
      <c r="K7366" s="7">
        <v>0</v>
      </c>
      <c r="L7366" s="7">
        <v>444</v>
      </c>
      <c r="M7366" s="39">
        <v>3.7854000000000001</v>
      </c>
      <c r="N7366" s="39" t="s">
        <v>187</v>
      </c>
      <c r="O7366" s="38">
        <v>117.29275637977493</v>
      </c>
      <c r="AW7366" s="26"/>
    </row>
    <row r="7367" spans="1:49" x14ac:dyDescent="0.2">
      <c r="A7367" s="7">
        <v>54</v>
      </c>
      <c r="B7367" s="40">
        <v>1869</v>
      </c>
      <c r="C7367" s="18">
        <f>B7367-B7366</f>
        <v>1</v>
      </c>
      <c r="D7367" s="7">
        <v>1</v>
      </c>
      <c r="E7367" s="7">
        <v>21</v>
      </c>
      <c r="F7367" s="7">
        <v>1</v>
      </c>
      <c r="G7367" s="7">
        <v>16</v>
      </c>
      <c r="H7367" s="1">
        <v>34</v>
      </c>
      <c r="I7367" s="7">
        <v>0</v>
      </c>
      <c r="J7367" s="7">
        <v>21</v>
      </c>
      <c r="K7367" s="7">
        <v>0</v>
      </c>
      <c r="L7367" s="7">
        <v>252</v>
      </c>
      <c r="M7367" s="39">
        <v>3.7854000000000001</v>
      </c>
      <c r="N7367" s="39" t="s">
        <v>187</v>
      </c>
      <c r="O7367" s="38">
        <v>66.571564431764145</v>
      </c>
      <c r="AW7367" s="26"/>
    </row>
    <row r="7368" spans="1:49" x14ac:dyDescent="0.2">
      <c r="A7368" s="7">
        <v>21</v>
      </c>
      <c r="B7368" s="40">
        <v>1869</v>
      </c>
      <c r="C7368" s="40"/>
      <c r="D7368" s="7">
        <v>1</v>
      </c>
      <c r="E7368" s="7">
        <v>22</v>
      </c>
      <c r="F7368" s="7">
        <v>4</v>
      </c>
      <c r="G7368" s="7">
        <v>16</v>
      </c>
      <c r="H7368" s="1">
        <v>34</v>
      </c>
      <c r="I7368" s="7">
        <v>0</v>
      </c>
      <c r="J7368" s="7">
        <v>6</v>
      </c>
      <c r="K7368" s="7">
        <v>9</v>
      </c>
      <c r="L7368" s="7">
        <v>81</v>
      </c>
      <c r="M7368" s="39">
        <v>3.7854000000000001</v>
      </c>
      <c r="N7368" s="39" t="s">
        <v>187</v>
      </c>
      <c r="O7368" s="38">
        <v>21.398002853067048</v>
      </c>
      <c r="AW7368" s="26"/>
    </row>
    <row r="7369" spans="1:49" x14ac:dyDescent="0.2">
      <c r="A7369" s="7">
        <v>20</v>
      </c>
      <c r="B7369" s="40">
        <v>1869</v>
      </c>
      <c r="C7369" s="40"/>
      <c r="D7369" s="7">
        <v>1</v>
      </c>
      <c r="E7369" s="7">
        <v>24</v>
      </c>
      <c r="F7369" s="7">
        <v>1</v>
      </c>
      <c r="G7369" s="7">
        <v>16</v>
      </c>
      <c r="H7369" s="1">
        <v>34</v>
      </c>
      <c r="I7369" s="7">
        <v>1</v>
      </c>
      <c r="J7369" s="7">
        <v>2</v>
      </c>
      <c r="K7369" s="7">
        <v>0</v>
      </c>
      <c r="L7369" s="7">
        <v>264</v>
      </c>
      <c r="M7369" s="39">
        <v>3.7854000000000001</v>
      </c>
      <c r="N7369" s="39" t="s">
        <v>187</v>
      </c>
      <c r="O7369" s="38">
        <v>69.741638928514817</v>
      </c>
      <c r="AW7369" s="26"/>
    </row>
    <row r="7370" spans="1:49" x14ac:dyDescent="0.2">
      <c r="A7370" s="7">
        <v>142</v>
      </c>
      <c r="B7370" s="40">
        <v>1869</v>
      </c>
      <c r="C7370" s="40"/>
      <c r="D7370" s="7">
        <v>1</v>
      </c>
      <c r="E7370" s="7">
        <v>26</v>
      </c>
      <c r="F7370" s="7">
        <v>1</v>
      </c>
      <c r="G7370" s="7">
        <v>16</v>
      </c>
      <c r="H7370" s="1">
        <v>34</v>
      </c>
      <c r="I7370" s="7">
        <v>1</v>
      </c>
      <c r="J7370" s="7">
        <v>17</v>
      </c>
      <c r="K7370" s="7">
        <v>0</v>
      </c>
      <c r="L7370" s="7">
        <v>444</v>
      </c>
      <c r="M7370" s="39">
        <v>3.7854000000000001</v>
      </c>
      <c r="N7370" s="39" t="s">
        <v>187</v>
      </c>
      <c r="O7370" s="38">
        <v>117.29275637977493</v>
      </c>
      <c r="AW7370" s="26"/>
    </row>
    <row r="7371" spans="1:49" x14ac:dyDescent="0.2">
      <c r="A7371" s="7">
        <v>145</v>
      </c>
      <c r="B7371" s="40">
        <v>1869</v>
      </c>
      <c r="C7371" s="40"/>
      <c r="D7371" s="7">
        <v>1</v>
      </c>
      <c r="E7371" s="7">
        <v>26</v>
      </c>
      <c r="F7371" s="7">
        <v>4</v>
      </c>
      <c r="G7371" s="7">
        <v>16</v>
      </c>
      <c r="H7371" s="1">
        <v>34</v>
      </c>
      <c r="I7371" s="7">
        <v>0</v>
      </c>
      <c r="J7371" s="7">
        <v>7</v>
      </c>
      <c r="K7371" s="7">
        <v>8</v>
      </c>
      <c r="L7371" s="7">
        <v>92</v>
      </c>
      <c r="M7371" s="39">
        <v>3.7854000000000001</v>
      </c>
      <c r="N7371" s="39" t="s">
        <v>187</v>
      </c>
      <c r="O7371" s="38">
        <v>24.303904475088498</v>
      </c>
      <c r="AW7371" s="26"/>
    </row>
    <row r="7372" spans="1:49" x14ac:dyDescent="0.2">
      <c r="A7372" s="7">
        <v>58</v>
      </c>
      <c r="B7372" s="40">
        <v>1870</v>
      </c>
      <c r="C7372" s="18">
        <f>B7372-B7371</f>
        <v>1</v>
      </c>
      <c r="D7372" s="7">
        <v>1</v>
      </c>
      <c r="E7372" s="7">
        <v>21</v>
      </c>
      <c r="F7372" s="7">
        <v>1</v>
      </c>
      <c r="G7372" s="7">
        <v>8</v>
      </c>
      <c r="H7372" s="1">
        <v>34</v>
      </c>
      <c r="I7372" s="7">
        <v>0</v>
      </c>
      <c r="J7372" s="7">
        <v>4</v>
      </c>
      <c r="K7372" s="7">
        <v>2</v>
      </c>
      <c r="L7372" s="7">
        <v>50</v>
      </c>
      <c r="M7372" s="14">
        <v>0.94635000000000002</v>
      </c>
      <c r="N7372" s="14" t="s">
        <v>187</v>
      </c>
      <c r="O7372" s="38">
        <v>52.834574945844558</v>
      </c>
      <c r="AW7372" s="26"/>
    </row>
    <row r="7373" spans="1:49" x14ac:dyDescent="0.2">
      <c r="A7373" s="7">
        <v>21</v>
      </c>
      <c r="B7373" s="40">
        <v>1870</v>
      </c>
      <c r="C7373" s="40"/>
      <c r="D7373" s="7">
        <v>1</v>
      </c>
      <c r="E7373" s="7">
        <v>22</v>
      </c>
      <c r="F7373" s="7">
        <v>4</v>
      </c>
      <c r="G7373" s="7">
        <v>16</v>
      </c>
      <c r="H7373" s="1">
        <v>34</v>
      </c>
      <c r="I7373" s="7">
        <v>0</v>
      </c>
      <c r="J7373" s="7">
        <v>7</v>
      </c>
      <c r="K7373" s="7">
        <v>1.5</v>
      </c>
      <c r="L7373" s="7">
        <v>85.5</v>
      </c>
      <c r="M7373" s="39">
        <v>3.7854000000000001</v>
      </c>
      <c r="N7373" s="39" t="s">
        <v>187</v>
      </c>
      <c r="O7373" s="38">
        <v>22.586780789348548</v>
      </c>
      <c r="AW7373" s="26"/>
    </row>
    <row r="7374" spans="1:49" x14ac:dyDescent="0.2">
      <c r="A7374" s="7">
        <v>20</v>
      </c>
      <c r="B7374" s="40">
        <v>1870</v>
      </c>
      <c r="C7374" s="40"/>
      <c r="D7374" s="7">
        <v>1</v>
      </c>
      <c r="E7374" s="7">
        <v>24</v>
      </c>
      <c r="F7374" s="7">
        <v>1</v>
      </c>
      <c r="G7374" s="7">
        <v>16</v>
      </c>
      <c r="H7374" s="1">
        <v>34</v>
      </c>
      <c r="I7374" s="7">
        <v>1</v>
      </c>
      <c r="J7374" s="7">
        <v>2</v>
      </c>
      <c r="K7374" s="7">
        <v>0</v>
      </c>
      <c r="L7374" s="7">
        <v>264</v>
      </c>
      <c r="M7374" s="39">
        <v>3.7854000000000001</v>
      </c>
      <c r="N7374" s="39" t="s">
        <v>187</v>
      </c>
      <c r="O7374" s="38">
        <v>69.741638928514817</v>
      </c>
      <c r="AW7374" s="26"/>
    </row>
    <row r="7375" spans="1:49" x14ac:dyDescent="0.2">
      <c r="A7375" s="7">
        <v>141</v>
      </c>
      <c r="B7375" s="40">
        <v>1870</v>
      </c>
      <c r="C7375" s="40"/>
      <c r="D7375" s="7">
        <v>1</v>
      </c>
      <c r="E7375" s="7">
        <v>26</v>
      </c>
      <c r="F7375" s="7">
        <v>1</v>
      </c>
      <c r="G7375" s="7">
        <v>16</v>
      </c>
      <c r="H7375" s="1">
        <v>34</v>
      </c>
      <c r="I7375" s="7">
        <v>1</v>
      </c>
      <c r="J7375" s="7">
        <v>17</v>
      </c>
      <c r="K7375" s="7">
        <v>0</v>
      </c>
      <c r="L7375" s="7">
        <v>444</v>
      </c>
      <c r="M7375" s="39">
        <v>3.7854000000000001</v>
      </c>
      <c r="N7375" s="39" t="s">
        <v>187</v>
      </c>
      <c r="O7375" s="38">
        <v>117.29275637977493</v>
      </c>
      <c r="AW7375" s="26"/>
    </row>
    <row r="7376" spans="1:49" x14ac:dyDescent="0.2">
      <c r="A7376" s="7">
        <v>144</v>
      </c>
      <c r="B7376" s="40">
        <v>1870</v>
      </c>
      <c r="C7376" s="40"/>
      <c r="D7376" s="7">
        <v>1</v>
      </c>
      <c r="E7376" s="7">
        <v>26</v>
      </c>
      <c r="F7376" s="7">
        <v>4</v>
      </c>
      <c r="G7376" s="7">
        <v>16</v>
      </c>
      <c r="H7376" s="1">
        <v>34</v>
      </c>
      <c r="I7376" s="7">
        <v>0</v>
      </c>
      <c r="J7376" s="7">
        <v>8</v>
      </c>
      <c r="K7376" s="7">
        <v>2</v>
      </c>
      <c r="L7376" s="7">
        <v>98</v>
      </c>
      <c r="M7376" s="39">
        <v>3.7854000000000001</v>
      </c>
      <c r="N7376" s="39" t="s">
        <v>187</v>
      </c>
      <c r="O7376" s="38">
        <v>25.888941723463834</v>
      </c>
      <c r="AW7376" s="26"/>
    </row>
    <row r="7377" spans="1:49" x14ac:dyDescent="0.2">
      <c r="A7377" s="7">
        <v>56</v>
      </c>
      <c r="B7377" s="40">
        <v>1871</v>
      </c>
      <c r="C7377" s="18">
        <f>B7377-B7376</f>
        <v>1</v>
      </c>
      <c r="D7377" s="7">
        <v>1</v>
      </c>
      <c r="E7377" s="7">
        <v>21</v>
      </c>
      <c r="F7377" s="7">
        <v>1</v>
      </c>
      <c r="G7377" s="7">
        <v>16</v>
      </c>
      <c r="H7377" s="1">
        <v>34</v>
      </c>
      <c r="I7377" s="7">
        <v>0</v>
      </c>
      <c r="J7377" s="7">
        <v>19</v>
      </c>
      <c r="K7377" s="7">
        <v>0</v>
      </c>
      <c r="L7377" s="7">
        <v>228</v>
      </c>
      <c r="M7377" s="39">
        <v>3.7854000000000001</v>
      </c>
      <c r="N7377" s="39" t="s">
        <v>187</v>
      </c>
      <c r="O7377" s="38">
        <v>60.2314154382628</v>
      </c>
      <c r="AW7377" s="26"/>
    </row>
    <row r="7378" spans="1:49" x14ac:dyDescent="0.2">
      <c r="A7378" s="7">
        <v>21</v>
      </c>
      <c r="B7378" s="40">
        <v>1871</v>
      </c>
      <c r="C7378" s="40"/>
      <c r="D7378" s="7">
        <v>1</v>
      </c>
      <c r="E7378" s="7">
        <v>22</v>
      </c>
      <c r="F7378" s="7">
        <v>4</v>
      </c>
      <c r="G7378" s="7">
        <v>16</v>
      </c>
      <c r="H7378" s="1">
        <v>34</v>
      </c>
      <c r="I7378" s="7">
        <v>0</v>
      </c>
      <c r="J7378" s="7">
        <v>7</v>
      </c>
      <c r="K7378" s="7">
        <v>1.5</v>
      </c>
      <c r="L7378" s="7">
        <v>85.5</v>
      </c>
      <c r="M7378" s="39">
        <v>3.7854000000000001</v>
      </c>
      <c r="N7378" s="39" t="s">
        <v>187</v>
      </c>
      <c r="O7378" s="38">
        <v>22.586780789348548</v>
      </c>
      <c r="AW7378" s="26"/>
    </row>
    <row r="7379" spans="1:49" x14ac:dyDescent="0.2">
      <c r="A7379" s="7">
        <v>140</v>
      </c>
      <c r="B7379" s="40">
        <v>1871</v>
      </c>
      <c r="C7379" s="40"/>
      <c r="D7379" s="7">
        <v>1</v>
      </c>
      <c r="E7379" s="7">
        <v>23</v>
      </c>
      <c r="F7379" s="7">
        <v>1</v>
      </c>
      <c r="G7379" s="7">
        <v>16</v>
      </c>
      <c r="H7379" s="1">
        <v>34</v>
      </c>
      <c r="I7379" s="7">
        <v>0</v>
      </c>
      <c r="J7379" s="7">
        <v>22</v>
      </c>
      <c r="K7379" s="7">
        <v>6</v>
      </c>
      <c r="L7379" s="7">
        <v>270</v>
      </c>
      <c r="M7379" s="39">
        <v>3.7854000000000001</v>
      </c>
      <c r="N7379" s="39" t="s">
        <v>187</v>
      </c>
      <c r="O7379" s="38">
        <v>71.32667617689016</v>
      </c>
      <c r="AW7379" s="26"/>
    </row>
    <row r="7380" spans="1:49" x14ac:dyDescent="0.2">
      <c r="A7380" s="7">
        <v>20</v>
      </c>
      <c r="B7380" s="40">
        <v>1871</v>
      </c>
      <c r="C7380" s="40"/>
      <c r="D7380" s="7">
        <v>1</v>
      </c>
      <c r="E7380" s="7">
        <v>24</v>
      </c>
      <c r="F7380" s="7">
        <v>1</v>
      </c>
      <c r="G7380" s="7">
        <v>16</v>
      </c>
      <c r="H7380" s="1">
        <v>34</v>
      </c>
      <c r="I7380" s="7">
        <v>1</v>
      </c>
      <c r="J7380" s="7">
        <v>2</v>
      </c>
      <c r="K7380" s="7">
        <v>0</v>
      </c>
      <c r="L7380" s="7">
        <v>264</v>
      </c>
      <c r="M7380" s="39">
        <v>3.7854000000000001</v>
      </c>
      <c r="N7380" s="39" t="s">
        <v>187</v>
      </c>
      <c r="O7380" s="38">
        <v>69.741638928514817</v>
      </c>
      <c r="AW7380" s="26"/>
    </row>
    <row r="7381" spans="1:49" x14ac:dyDescent="0.2">
      <c r="A7381" s="7">
        <v>183</v>
      </c>
      <c r="B7381" s="40">
        <v>1871</v>
      </c>
      <c r="C7381" s="40"/>
      <c r="D7381" s="7">
        <v>1</v>
      </c>
      <c r="E7381" s="7">
        <v>26</v>
      </c>
      <c r="F7381" s="7">
        <v>1</v>
      </c>
      <c r="G7381" s="7">
        <v>16</v>
      </c>
      <c r="H7381" s="1">
        <v>34</v>
      </c>
      <c r="I7381" s="7">
        <v>1</v>
      </c>
      <c r="J7381" s="7">
        <v>17</v>
      </c>
      <c r="K7381" s="7">
        <v>0</v>
      </c>
      <c r="L7381" s="7">
        <v>444</v>
      </c>
      <c r="M7381" s="39">
        <v>3.7854000000000001</v>
      </c>
      <c r="N7381" s="39" t="s">
        <v>187</v>
      </c>
      <c r="O7381" s="38">
        <v>117.29275637977493</v>
      </c>
      <c r="AW7381" s="26"/>
    </row>
    <row r="7382" spans="1:49" x14ac:dyDescent="0.2">
      <c r="A7382" s="7">
        <v>186</v>
      </c>
      <c r="B7382" s="40">
        <v>1871</v>
      </c>
      <c r="C7382" s="40"/>
      <c r="D7382" s="7">
        <v>1</v>
      </c>
      <c r="E7382" s="7">
        <v>26</v>
      </c>
      <c r="F7382" s="7">
        <v>4</v>
      </c>
      <c r="G7382" s="7">
        <v>16</v>
      </c>
      <c r="H7382" s="1">
        <v>34</v>
      </c>
      <c r="I7382" s="7">
        <v>0</v>
      </c>
      <c r="J7382" s="7">
        <v>7</v>
      </c>
      <c r="K7382" s="7">
        <v>6</v>
      </c>
      <c r="L7382" s="7">
        <v>90</v>
      </c>
      <c r="M7382" s="39">
        <v>3.7854000000000001</v>
      </c>
      <c r="N7382" s="39" t="s">
        <v>187</v>
      </c>
      <c r="O7382" s="38">
        <v>23.775558725630052</v>
      </c>
      <c r="AW7382" s="26"/>
    </row>
    <row r="7383" spans="1:49" x14ac:dyDescent="0.2">
      <c r="A7383" s="7">
        <v>57</v>
      </c>
      <c r="B7383" s="40">
        <v>1872</v>
      </c>
      <c r="C7383" s="18">
        <f>B7383-B7382</f>
        <v>1</v>
      </c>
      <c r="D7383" s="7">
        <v>1</v>
      </c>
      <c r="E7383" s="7">
        <v>21</v>
      </c>
      <c r="F7383" s="7">
        <v>1</v>
      </c>
      <c r="G7383" s="7">
        <v>8</v>
      </c>
      <c r="H7383" s="1">
        <v>34</v>
      </c>
      <c r="I7383" s="7">
        <v>0</v>
      </c>
      <c r="J7383" s="7">
        <v>2</v>
      </c>
      <c r="K7383" s="7">
        <v>6</v>
      </c>
      <c r="L7383" s="7">
        <v>30</v>
      </c>
      <c r="M7383" s="14">
        <v>0.94635000000000002</v>
      </c>
      <c r="N7383" s="14" t="s">
        <v>187</v>
      </c>
      <c r="O7383" s="38">
        <v>31.700744967506736</v>
      </c>
      <c r="AW7383" s="26"/>
    </row>
    <row r="7384" spans="1:49" x14ac:dyDescent="0.2">
      <c r="A7384" s="7">
        <v>21</v>
      </c>
      <c r="B7384" s="40">
        <v>1872</v>
      </c>
      <c r="C7384" s="40"/>
      <c r="D7384" s="7">
        <v>1</v>
      </c>
      <c r="E7384" s="7">
        <v>22</v>
      </c>
      <c r="F7384" s="7">
        <v>4</v>
      </c>
      <c r="G7384" s="7">
        <v>16</v>
      </c>
      <c r="H7384" s="1">
        <v>34</v>
      </c>
      <c r="I7384" s="7">
        <v>0</v>
      </c>
      <c r="J7384" s="7">
        <v>5</v>
      </c>
      <c r="K7384" s="7">
        <v>7.5</v>
      </c>
      <c r="L7384" s="7">
        <v>67.5</v>
      </c>
      <c r="M7384" s="39">
        <v>3.7854000000000001</v>
      </c>
      <c r="N7384" s="39" t="s">
        <v>187</v>
      </c>
      <c r="O7384" s="38">
        <v>17.83166904422254</v>
      </c>
      <c r="AW7384" s="26"/>
    </row>
    <row r="7385" spans="1:49" x14ac:dyDescent="0.2">
      <c r="A7385" s="7">
        <v>140</v>
      </c>
      <c r="B7385" s="40">
        <v>1872</v>
      </c>
      <c r="C7385" s="40"/>
      <c r="D7385" s="7">
        <v>1</v>
      </c>
      <c r="E7385" s="7">
        <v>23</v>
      </c>
      <c r="F7385" s="7">
        <v>1</v>
      </c>
      <c r="G7385" s="7">
        <v>16</v>
      </c>
      <c r="H7385" s="1">
        <v>34</v>
      </c>
      <c r="I7385" s="7">
        <v>0</v>
      </c>
      <c r="J7385" s="7">
        <v>22</v>
      </c>
      <c r="K7385" s="7">
        <v>6</v>
      </c>
      <c r="L7385" s="7">
        <v>270</v>
      </c>
      <c r="M7385" s="39">
        <v>3.7854000000000001</v>
      </c>
      <c r="N7385" s="39" t="s">
        <v>187</v>
      </c>
      <c r="O7385" s="38">
        <v>71.32667617689016</v>
      </c>
      <c r="AW7385" s="26"/>
    </row>
    <row r="7386" spans="1:49" x14ac:dyDescent="0.2">
      <c r="A7386" s="7">
        <v>20</v>
      </c>
      <c r="B7386" s="40">
        <v>1872</v>
      </c>
      <c r="C7386" s="40"/>
      <c r="D7386" s="7">
        <v>1</v>
      </c>
      <c r="E7386" s="7">
        <v>24</v>
      </c>
      <c r="F7386" s="7">
        <v>1</v>
      </c>
      <c r="G7386" s="7">
        <v>16</v>
      </c>
      <c r="H7386" s="1">
        <v>34</v>
      </c>
      <c r="I7386" s="7">
        <v>1</v>
      </c>
      <c r="J7386" s="7">
        <v>2</v>
      </c>
      <c r="K7386" s="7">
        <v>0</v>
      </c>
      <c r="L7386" s="7">
        <v>264</v>
      </c>
      <c r="M7386" s="39">
        <v>3.7854000000000001</v>
      </c>
      <c r="N7386" s="39" t="s">
        <v>187</v>
      </c>
      <c r="O7386" s="38">
        <v>69.741638928514817</v>
      </c>
      <c r="AW7386" s="26"/>
    </row>
    <row r="7387" spans="1:49" x14ac:dyDescent="0.2">
      <c r="A7387" s="7">
        <v>183</v>
      </c>
      <c r="B7387" s="40">
        <v>1872</v>
      </c>
      <c r="C7387" s="40"/>
      <c r="D7387" s="7">
        <v>1</v>
      </c>
      <c r="E7387" s="7">
        <v>26</v>
      </c>
      <c r="F7387" s="7">
        <v>1</v>
      </c>
      <c r="G7387" s="7">
        <v>16</v>
      </c>
      <c r="H7387" s="1">
        <v>34</v>
      </c>
      <c r="I7387" s="7">
        <v>0</v>
      </c>
      <c r="J7387" s="7">
        <v>24</v>
      </c>
      <c r="K7387" s="7">
        <v>0</v>
      </c>
      <c r="L7387" s="7">
        <v>288</v>
      </c>
      <c r="M7387" s="39">
        <v>3.7854000000000001</v>
      </c>
      <c r="N7387" s="39" t="s">
        <v>187</v>
      </c>
      <c r="O7387" s="38">
        <v>76.081787922016161</v>
      </c>
      <c r="AW7387" s="26"/>
    </row>
    <row r="7388" spans="1:49" x14ac:dyDescent="0.2">
      <c r="A7388" s="7">
        <v>186</v>
      </c>
      <c r="B7388" s="40">
        <v>1872</v>
      </c>
      <c r="C7388" s="40"/>
      <c r="D7388" s="7">
        <v>1</v>
      </c>
      <c r="E7388" s="7">
        <v>26</v>
      </c>
      <c r="F7388" s="7">
        <v>4</v>
      </c>
      <c r="G7388" s="7">
        <v>16</v>
      </c>
      <c r="H7388" s="1">
        <v>34</v>
      </c>
      <c r="I7388" s="7">
        <v>0</v>
      </c>
      <c r="J7388" s="7">
        <v>6</v>
      </c>
      <c r="K7388" s="7">
        <v>8</v>
      </c>
      <c r="L7388" s="7">
        <v>80</v>
      </c>
      <c r="M7388" s="39">
        <v>3.7854000000000001</v>
      </c>
      <c r="N7388" s="39" t="s">
        <v>187</v>
      </c>
      <c r="O7388" s="38">
        <v>21.133829978337825</v>
      </c>
      <c r="AW7388" s="26"/>
    </row>
    <row r="7389" spans="1:49" x14ac:dyDescent="0.2">
      <c r="A7389" s="7">
        <v>53</v>
      </c>
      <c r="B7389" s="40">
        <v>1873</v>
      </c>
      <c r="C7389" s="18">
        <f>B7389-B7388</f>
        <v>1</v>
      </c>
      <c r="D7389" s="7">
        <v>1</v>
      </c>
      <c r="E7389" s="7">
        <v>21</v>
      </c>
      <c r="F7389" s="7">
        <v>1</v>
      </c>
      <c r="G7389" s="7">
        <v>16</v>
      </c>
      <c r="H7389" s="1">
        <v>34</v>
      </c>
      <c r="I7389" s="7">
        <v>0</v>
      </c>
      <c r="J7389" s="7">
        <v>18</v>
      </c>
      <c r="K7389" s="7">
        <v>0</v>
      </c>
      <c r="L7389" s="7">
        <v>216</v>
      </c>
      <c r="M7389" s="39">
        <v>3.7854000000000001</v>
      </c>
      <c r="N7389" s="39" t="s">
        <v>187</v>
      </c>
      <c r="O7389" s="38">
        <v>57.061340941512121</v>
      </c>
      <c r="AW7389" s="26"/>
    </row>
    <row r="7390" spans="1:49" x14ac:dyDescent="0.2">
      <c r="A7390" s="7">
        <v>21</v>
      </c>
      <c r="B7390" s="40">
        <v>1873</v>
      </c>
      <c r="C7390" s="40"/>
      <c r="D7390" s="7">
        <v>1</v>
      </c>
      <c r="E7390" s="7">
        <v>22</v>
      </c>
      <c r="F7390" s="7">
        <v>4</v>
      </c>
      <c r="G7390" s="7">
        <v>16</v>
      </c>
      <c r="H7390" s="1">
        <v>34</v>
      </c>
      <c r="I7390" s="7">
        <v>0</v>
      </c>
      <c r="J7390" s="7">
        <v>6</v>
      </c>
      <c r="K7390" s="7">
        <v>6</v>
      </c>
      <c r="L7390" s="7">
        <v>78</v>
      </c>
      <c r="M7390" s="39">
        <v>3.7854000000000001</v>
      </c>
      <c r="N7390" s="39" t="s">
        <v>187</v>
      </c>
      <c r="O7390" s="38">
        <v>20.605484228879376</v>
      </c>
      <c r="AW7390" s="26"/>
    </row>
    <row r="7391" spans="1:49" x14ac:dyDescent="0.2">
      <c r="A7391" s="7">
        <v>20</v>
      </c>
      <c r="B7391" s="40">
        <v>1873</v>
      </c>
      <c r="C7391" s="40"/>
      <c r="D7391" s="7">
        <v>1</v>
      </c>
      <c r="E7391" s="7">
        <v>24</v>
      </c>
      <c r="F7391" s="7">
        <v>1</v>
      </c>
      <c r="G7391" s="7">
        <v>16</v>
      </c>
      <c r="H7391" s="1">
        <v>34</v>
      </c>
      <c r="I7391" s="7">
        <v>1</v>
      </c>
      <c r="J7391" s="7">
        <v>5</v>
      </c>
      <c r="K7391" s="7">
        <v>0</v>
      </c>
      <c r="L7391" s="7">
        <v>300</v>
      </c>
      <c r="M7391" s="39">
        <v>3.7854000000000001</v>
      </c>
      <c r="N7391" s="39" t="s">
        <v>187</v>
      </c>
      <c r="O7391" s="38">
        <v>79.251862418766834</v>
      </c>
      <c r="AW7391" s="26"/>
    </row>
    <row r="7392" spans="1:49" x14ac:dyDescent="0.2">
      <c r="A7392" s="7">
        <v>158</v>
      </c>
      <c r="B7392" s="40">
        <v>1873</v>
      </c>
      <c r="C7392" s="40"/>
      <c r="D7392" s="7">
        <v>1</v>
      </c>
      <c r="E7392" s="7">
        <v>26</v>
      </c>
      <c r="F7392" s="7">
        <v>1</v>
      </c>
      <c r="G7392" s="7">
        <v>16</v>
      </c>
      <c r="H7392" s="1">
        <v>34</v>
      </c>
      <c r="I7392" s="7">
        <v>0</v>
      </c>
      <c r="J7392" s="7">
        <v>22</v>
      </c>
      <c r="K7392" s="7">
        <v>0</v>
      </c>
      <c r="L7392" s="7">
        <v>264</v>
      </c>
      <c r="M7392" s="39">
        <v>3.7854000000000001</v>
      </c>
      <c r="N7392" s="39" t="s">
        <v>187</v>
      </c>
      <c r="O7392" s="38">
        <v>69.741638928514817</v>
      </c>
      <c r="AW7392" s="26"/>
    </row>
    <row r="7393" spans="1:49" x14ac:dyDescent="0.2">
      <c r="A7393" s="7">
        <v>161</v>
      </c>
      <c r="B7393" s="40">
        <v>1873</v>
      </c>
      <c r="C7393" s="40"/>
      <c r="D7393" s="7">
        <v>1</v>
      </c>
      <c r="E7393" s="7">
        <v>26</v>
      </c>
      <c r="F7393" s="7">
        <v>4</v>
      </c>
      <c r="G7393" s="7">
        <v>16</v>
      </c>
      <c r="H7393" s="1">
        <v>34</v>
      </c>
      <c r="I7393" s="7">
        <v>0</v>
      </c>
      <c r="J7393" s="7">
        <v>6</v>
      </c>
      <c r="K7393" s="7">
        <v>8</v>
      </c>
      <c r="L7393" s="7">
        <v>80</v>
      </c>
      <c r="M7393" s="39">
        <v>3.7854000000000001</v>
      </c>
      <c r="N7393" s="39" t="s">
        <v>187</v>
      </c>
      <c r="O7393" s="38">
        <v>21.133829978337825</v>
      </c>
      <c r="AW7393" s="26"/>
    </row>
    <row r="7394" spans="1:49" x14ac:dyDescent="0.2">
      <c r="A7394" s="7">
        <v>54</v>
      </c>
      <c r="B7394" s="40">
        <v>1874</v>
      </c>
      <c r="C7394" s="18">
        <f>B7394-B7393</f>
        <v>1</v>
      </c>
      <c r="D7394" s="7">
        <v>1</v>
      </c>
      <c r="E7394" s="7">
        <v>21</v>
      </c>
      <c r="F7394" s="7">
        <v>1</v>
      </c>
      <c r="G7394" s="7">
        <v>16</v>
      </c>
      <c r="H7394" s="1">
        <v>34</v>
      </c>
      <c r="I7394" s="7">
        <v>0</v>
      </c>
      <c r="J7394" s="7">
        <v>6</v>
      </c>
      <c r="K7394" s="7">
        <v>3</v>
      </c>
      <c r="L7394" s="7">
        <v>75</v>
      </c>
      <c r="M7394" s="39">
        <v>3.7854000000000001</v>
      </c>
      <c r="N7394" s="39" t="s">
        <v>187</v>
      </c>
      <c r="O7394" s="38">
        <v>19.812965604691708</v>
      </c>
      <c r="AW7394" s="26"/>
    </row>
    <row r="7395" spans="1:49" x14ac:dyDescent="0.2">
      <c r="A7395" s="7">
        <v>21</v>
      </c>
      <c r="B7395" s="40">
        <v>1874</v>
      </c>
      <c r="C7395" s="40"/>
      <c r="D7395" s="7">
        <v>1</v>
      </c>
      <c r="E7395" s="7">
        <v>22</v>
      </c>
      <c r="F7395" s="7">
        <v>4</v>
      </c>
      <c r="G7395" s="7">
        <v>16</v>
      </c>
      <c r="H7395" s="1">
        <v>34</v>
      </c>
      <c r="I7395" s="7">
        <v>0</v>
      </c>
      <c r="J7395" s="7">
        <v>7</v>
      </c>
      <c r="K7395" s="7">
        <v>9</v>
      </c>
      <c r="L7395" s="7">
        <v>93</v>
      </c>
      <c r="M7395" s="39">
        <v>3.7854000000000001</v>
      </c>
      <c r="N7395" s="39" t="s">
        <v>187</v>
      </c>
      <c r="O7395" s="38">
        <v>24.56807734981772</v>
      </c>
      <c r="AW7395" s="26"/>
    </row>
    <row r="7396" spans="1:49" x14ac:dyDescent="0.2">
      <c r="A7396" s="7">
        <v>147</v>
      </c>
      <c r="B7396" s="40">
        <v>1874</v>
      </c>
      <c r="C7396" s="40"/>
      <c r="D7396" s="7">
        <v>1</v>
      </c>
      <c r="E7396" s="7">
        <v>23</v>
      </c>
      <c r="F7396" s="7">
        <v>1</v>
      </c>
      <c r="G7396" s="7">
        <v>16</v>
      </c>
      <c r="H7396" s="1">
        <v>34</v>
      </c>
      <c r="I7396" s="7">
        <v>0</v>
      </c>
      <c r="J7396" s="7">
        <v>22</v>
      </c>
      <c r="K7396" s="7">
        <v>6</v>
      </c>
      <c r="L7396" s="7">
        <v>270</v>
      </c>
      <c r="M7396" s="39">
        <v>3.7854000000000001</v>
      </c>
      <c r="N7396" s="39" t="s">
        <v>187</v>
      </c>
      <c r="O7396" s="38">
        <v>71.32667617689016</v>
      </c>
      <c r="AW7396" s="26"/>
    </row>
    <row r="7397" spans="1:49" x14ac:dyDescent="0.2">
      <c r="A7397" s="7">
        <v>20</v>
      </c>
      <c r="B7397" s="40">
        <v>1874</v>
      </c>
      <c r="C7397" s="40"/>
      <c r="D7397" s="7">
        <v>1</v>
      </c>
      <c r="E7397" s="7">
        <v>24</v>
      </c>
      <c r="F7397" s="7">
        <v>1</v>
      </c>
      <c r="G7397" s="7">
        <v>16</v>
      </c>
      <c r="H7397" s="1">
        <v>34</v>
      </c>
      <c r="I7397" s="7">
        <v>1</v>
      </c>
      <c r="J7397" s="7">
        <v>5</v>
      </c>
      <c r="K7397" s="7">
        <v>0</v>
      </c>
      <c r="L7397" s="7">
        <v>300</v>
      </c>
      <c r="M7397" s="39">
        <v>3.7854000000000001</v>
      </c>
      <c r="N7397" s="39" t="s">
        <v>187</v>
      </c>
      <c r="O7397" s="38">
        <v>79.251862418766834</v>
      </c>
      <c r="AW7397" s="26"/>
    </row>
    <row r="7398" spans="1:49" x14ac:dyDescent="0.2">
      <c r="A7398" s="7">
        <v>191</v>
      </c>
      <c r="B7398" s="40">
        <v>1874</v>
      </c>
      <c r="C7398" s="40"/>
      <c r="D7398" s="7">
        <v>1</v>
      </c>
      <c r="E7398" s="7">
        <v>26</v>
      </c>
      <c r="F7398" s="7">
        <v>1</v>
      </c>
      <c r="G7398" s="7">
        <v>16</v>
      </c>
      <c r="H7398" s="1">
        <v>34</v>
      </c>
      <c r="I7398" s="7">
        <v>0</v>
      </c>
      <c r="J7398" s="7">
        <v>28</v>
      </c>
      <c r="K7398" s="7">
        <v>0</v>
      </c>
      <c r="L7398" s="7">
        <v>336</v>
      </c>
      <c r="M7398" s="39">
        <v>3.7854000000000001</v>
      </c>
      <c r="N7398" s="39" t="s">
        <v>187</v>
      </c>
      <c r="O7398" s="38">
        <v>88.762085909018865</v>
      </c>
      <c r="AW7398" s="26"/>
    </row>
    <row r="7399" spans="1:49" x14ac:dyDescent="0.2">
      <c r="A7399" s="7">
        <v>194</v>
      </c>
      <c r="B7399" s="40">
        <v>1874</v>
      </c>
      <c r="C7399" s="40"/>
      <c r="D7399" s="7">
        <v>1</v>
      </c>
      <c r="E7399" s="7">
        <v>26</v>
      </c>
      <c r="F7399" s="7">
        <v>4</v>
      </c>
      <c r="G7399" s="7">
        <v>16</v>
      </c>
      <c r="H7399" s="1">
        <v>34</v>
      </c>
      <c r="I7399" s="7">
        <v>0</v>
      </c>
      <c r="J7399" s="7">
        <v>8</v>
      </c>
      <c r="K7399" s="7">
        <v>3</v>
      </c>
      <c r="L7399" s="7">
        <v>99</v>
      </c>
      <c r="M7399" s="39">
        <v>3.7854000000000001</v>
      </c>
      <c r="N7399" s="39" t="s">
        <v>187</v>
      </c>
      <c r="O7399" s="38">
        <v>26.153114598193056</v>
      </c>
      <c r="AW7399" s="26"/>
    </row>
    <row r="7400" spans="1:49" x14ac:dyDescent="0.2">
      <c r="A7400" s="7">
        <v>64</v>
      </c>
      <c r="B7400" s="40">
        <v>1875</v>
      </c>
      <c r="C7400" s="18">
        <f>B7400-B7399</f>
        <v>1</v>
      </c>
      <c r="D7400" s="7">
        <v>1</v>
      </c>
      <c r="E7400" s="7">
        <v>21</v>
      </c>
      <c r="F7400" s="7">
        <v>1</v>
      </c>
      <c r="G7400" s="7">
        <v>16</v>
      </c>
      <c r="H7400" s="1">
        <v>34</v>
      </c>
      <c r="I7400" s="7">
        <v>0</v>
      </c>
      <c r="J7400" s="7">
        <v>21</v>
      </c>
      <c r="K7400" s="7">
        <v>3</v>
      </c>
      <c r="L7400" s="7">
        <v>255</v>
      </c>
      <c r="M7400" s="39">
        <v>3.7854000000000001</v>
      </c>
      <c r="N7400" s="39" t="s">
        <v>187</v>
      </c>
      <c r="O7400" s="38">
        <v>67.364083055951809</v>
      </c>
      <c r="AW7400" s="26"/>
    </row>
    <row r="7401" spans="1:49" x14ac:dyDescent="0.2">
      <c r="A7401" s="7">
        <v>21</v>
      </c>
      <c r="B7401" s="40">
        <v>1875</v>
      </c>
      <c r="C7401" s="40"/>
      <c r="D7401" s="7">
        <v>1</v>
      </c>
      <c r="E7401" s="7">
        <v>22</v>
      </c>
      <c r="F7401" s="7">
        <v>4</v>
      </c>
      <c r="G7401" s="7">
        <v>16</v>
      </c>
      <c r="H7401" s="1">
        <v>34</v>
      </c>
      <c r="I7401" s="7">
        <v>0</v>
      </c>
      <c r="J7401" s="7">
        <v>6</v>
      </c>
      <c r="K7401" s="7">
        <v>4.5</v>
      </c>
      <c r="L7401" s="7">
        <v>76.5</v>
      </c>
      <c r="M7401" s="39">
        <v>3.7854000000000001</v>
      </c>
      <c r="N7401" s="39" t="s">
        <v>187</v>
      </c>
      <c r="O7401" s="38">
        <v>20.209224916785544</v>
      </c>
      <c r="AW7401" s="26"/>
    </row>
    <row r="7402" spans="1:49" x14ac:dyDescent="0.2">
      <c r="A7402" s="7">
        <v>144</v>
      </c>
      <c r="B7402" s="40">
        <v>1875</v>
      </c>
      <c r="C7402" s="40"/>
      <c r="D7402" s="7">
        <v>1</v>
      </c>
      <c r="E7402" s="7">
        <v>23</v>
      </c>
      <c r="F7402" s="7">
        <v>1</v>
      </c>
      <c r="G7402" s="7">
        <v>16</v>
      </c>
      <c r="H7402" s="1">
        <v>34</v>
      </c>
      <c r="I7402" s="7">
        <v>0</v>
      </c>
      <c r="J7402" s="7">
        <v>22</v>
      </c>
      <c r="K7402" s="7">
        <v>6</v>
      </c>
      <c r="L7402" s="7">
        <v>270</v>
      </c>
      <c r="M7402" s="39">
        <v>3.7854000000000001</v>
      </c>
      <c r="N7402" s="39" t="s">
        <v>187</v>
      </c>
      <c r="O7402" s="38">
        <v>71.32667617689016</v>
      </c>
      <c r="AW7402" s="26"/>
    </row>
    <row r="7403" spans="1:49" x14ac:dyDescent="0.2">
      <c r="A7403" s="7">
        <v>20</v>
      </c>
      <c r="B7403" s="40">
        <v>1875</v>
      </c>
      <c r="C7403" s="40"/>
      <c r="D7403" s="7">
        <v>1</v>
      </c>
      <c r="E7403" s="7">
        <v>24</v>
      </c>
      <c r="F7403" s="7">
        <v>1</v>
      </c>
      <c r="G7403" s="7">
        <v>16</v>
      </c>
      <c r="H7403" s="1">
        <v>34</v>
      </c>
      <c r="I7403" s="7">
        <v>1</v>
      </c>
      <c r="J7403" s="7">
        <v>5</v>
      </c>
      <c r="K7403" s="7">
        <v>0</v>
      </c>
      <c r="L7403" s="7">
        <v>300</v>
      </c>
      <c r="M7403" s="39">
        <v>3.7854000000000001</v>
      </c>
      <c r="N7403" s="39" t="s">
        <v>187</v>
      </c>
      <c r="O7403" s="38">
        <v>79.251862418766834</v>
      </c>
      <c r="AW7403" s="26"/>
    </row>
    <row r="7404" spans="1:49" x14ac:dyDescent="0.2">
      <c r="A7404" s="7">
        <v>188</v>
      </c>
      <c r="B7404" s="40">
        <v>1875</v>
      </c>
      <c r="C7404" s="40"/>
      <c r="D7404" s="7">
        <v>1</v>
      </c>
      <c r="E7404" s="7">
        <v>26</v>
      </c>
      <c r="F7404" s="7">
        <v>1</v>
      </c>
      <c r="G7404" s="7">
        <v>16</v>
      </c>
      <c r="H7404" s="1">
        <v>34</v>
      </c>
      <c r="I7404" s="7">
        <v>0</v>
      </c>
      <c r="J7404" s="7">
        <v>28</v>
      </c>
      <c r="K7404" s="7">
        <v>0</v>
      </c>
      <c r="L7404" s="7">
        <v>336</v>
      </c>
      <c r="M7404" s="39">
        <v>3.7854000000000001</v>
      </c>
      <c r="N7404" s="39" t="s">
        <v>187</v>
      </c>
      <c r="O7404" s="38">
        <v>88.762085909018865</v>
      </c>
      <c r="AW7404" s="26"/>
    </row>
    <row r="7405" spans="1:49" x14ac:dyDescent="0.2">
      <c r="A7405" s="7">
        <v>191</v>
      </c>
      <c r="B7405" s="40">
        <v>1875</v>
      </c>
      <c r="C7405" s="40"/>
      <c r="D7405" s="7">
        <v>1</v>
      </c>
      <c r="E7405" s="7">
        <v>26</v>
      </c>
      <c r="F7405" s="7">
        <v>4</v>
      </c>
      <c r="G7405" s="7">
        <v>16</v>
      </c>
      <c r="H7405" s="1">
        <v>34</v>
      </c>
      <c r="I7405" s="7">
        <v>0</v>
      </c>
      <c r="J7405" s="7">
        <v>8</v>
      </c>
      <c r="K7405" s="7">
        <v>3</v>
      </c>
      <c r="L7405" s="7">
        <v>99</v>
      </c>
      <c r="M7405" s="39">
        <v>3.7854000000000001</v>
      </c>
      <c r="N7405" s="39" t="s">
        <v>187</v>
      </c>
      <c r="O7405" s="38">
        <v>26.153114598193056</v>
      </c>
      <c r="AW7405" s="26"/>
    </row>
    <row r="7406" spans="1:49" x14ac:dyDescent="0.2">
      <c r="A7406" s="7">
        <v>78</v>
      </c>
      <c r="B7406" s="40">
        <v>1876</v>
      </c>
      <c r="C7406" s="18">
        <f>B7406-B7405</f>
        <v>1</v>
      </c>
      <c r="D7406" s="7">
        <v>1</v>
      </c>
      <c r="E7406" s="7">
        <v>21</v>
      </c>
      <c r="F7406" s="7">
        <v>1</v>
      </c>
      <c r="G7406" s="7">
        <v>16</v>
      </c>
      <c r="H7406" s="1">
        <v>34</v>
      </c>
      <c r="I7406" s="7">
        <v>0</v>
      </c>
      <c r="J7406" s="7">
        <v>21</v>
      </c>
      <c r="K7406" s="7">
        <v>0</v>
      </c>
      <c r="L7406" s="7">
        <v>252</v>
      </c>
      <c r="M7406" s="39">
        <v>3.7854000000000001</v>
      </c>
      <c r="N7406" s="39" t="s">
        <v>187</v>
      </c>
      <c r="O7406" s="38">
        <v>66.571564431764145</v>
      </c>
      <c r="AW7406" s="26"/>
    </row>
    <row r="7407" spans="1:49" x14ac:dyDescent="0.2">
      <c r="A7407" s="7">
        <v>3</v>
      </c>
      <c r="B7407" s="40">
        <v>1876</v>
      </c>
      <c r="C7407" s="40"/>
      <c r="D7407" s="7">
        <v>1</v>
      </c>
      <c r="E7407" s="7">
        <v>22</v>
      </c>
      <c r="F7407" s="7">
        <v>4</v>
      </c>
      <c r="G7407" s="7">
        <v>16</v>
      </c>
      <c r="H7407" s="1">
        <v>34</v>
      </c>
      <c r="I7407" s="7">
        <v>0</v>
      </c>
      <c r="J7407" s="7">
        <v>7</v>
      </c>
      <c r="K7407" s="7">
        <v>7.5</v>
      </c>
      <c r="L7407" s="7">
        <v>91.5</v>
      </c>
      <c r="M7407" s="39">
        <v>3.7854000000000001</v>
      </c>
      <c r="N7407" s="39" t="s">
        <v>187</v>
      </c>
      <c r="O7407" s="38">
        <v>24.171818037723884</v>
      </c>
      <c r="AW7407" s="26"/>
    </row>
    <row r="7408" spans="1:49" x14ac:dyDescent="0.2">
      <c r="A7408" s="7">
        <v>153</v>
      </c>
      <c r="B7408" s="40">
        <v>1876</v>
      </c>
      <c r="C7408" s="40"/>
      <c r="D7408" s="7">
        <v>1</v>
      </c>
      <c r="E7408" s="7">
        <v>23</v>
      </c>
      <c r="F7408" s="7">
        <v>1</v>
      </c>
      <c r="G7408" s="7">
        <v>16</v>
      </c>
      <c r="H7408" s="1">
        <v>34</v>
      </c>
      <c r="I7408" s="7">
        <v>0</v>
      </c>
      <c r="J7408" s="7">
        <v>22</v>
      </c>
      <c r="K7408" s="7">
        <v>6</v>
      </c>
      <c r="L7408" s="7">
        <v>270</v>
      </c>
      <c r="M7408" s="39">
        <v>3.7854000000000001</v>
      </c>
      <c r="N7408" s="39" t="s">
        <v>187</v>
      </c>
      <c r="O7408" s="38">
        <v>71.32667617689016</v>
      </c>
      <c r="AW7408" s="26"/>
    </row>
    <row r="7409" spans="1:49" x14ac:dyDescent="0.2">
      <c r="A7409" s="7">
        <v>204</v>
      </c>
      <c r="B7409" s="40">
        <v>1876</v>
      </c>
      <c r="C7409" s="40"/>
      <c r="D7409" s="7">
        <v>1</v>
      </c>
      <c r="E7409" s="7">
        <v>24</v>
      </c>
      <c r="F7409" s="7">
        <v>1</v>
      </c>
      <c r="G7409" s="7">
        <v>16</v>
      </c>
      <c r="H7409" s="1">
        <v>34</v>
      </c>
      <c r="I7409" s="7">
        <v>1</v>
      </c>
      <c r="J7409" s="7">
        <v>4</v>
      </c>
      <c r="K7409" s="7">
        <v>6</v>
      </c>
      <c r="L7409" s="7">
        <v>294</v>
      </c>
      <c r="M7409" s="39">
        <v>3.7854000000000001</v>
      </c>
      <c r="N7409" s="39" t="s">
        <v>187</v>
      </c>
      <c r="O7409" s="38">
        <v>77.666825170391505</v>
      </c>
      <c r="AW7409" s="26"/>
    </row>
    <row r="7410" spans="1:49" x14ac:dyDescent="0.2">
      <c r="A7410" s="7">
        <v>197</v>
      </c>
      <c r="B7410" s="40">
        <v>1876</v>
      </c>
      <c r="C7410" s="40"/>
      <c r="D7410" s="7">
        <v>1</v>
      </c>
      <c r="E7410" s="7">
        <v>26</v>
      </c>
      <c r="F7410" s="7">
        <v>1</v>
      </c>
      <c r="G7410" s="7">
        <v>16</v>
      </c>
      <c r="H7410" s="1">
        <v>34</v>
      </c>
      <c r="I7410" s="7">
        <v>0</v>
      </c>
      <c r="J7410" s="7">
        <v>28</v>
      </c>
      <c r="K7410" s="7">
        <v>0</v>
      </c>
      <c r="L7410" s="7">
        <v>336</v>
      </c>
      <c r="M7410" s="39">
        <v>3.7854000000000001</v>
      </c>
      <c r="N7410" s="39" t="s">
        <v>187</v>
      </c>
      <c r="O7410" s="38">
        <v>88.762085909018865</v>
      </c>
      <c r="AW7410" s="26"/>
    </row>
    <row r="7411" spans="1:49" x14ac:dyDescent="0.2">
      <c r="A7411" s="7">
        <v>200</v>
      </c>
      <c r="B7411" s="40">
        <v>1876</v>
      </c>
      <c r="C7411" s="40"/>
      <c r="D7411" s="7">
        <v>1</v>
      </c>
      <c r="E7411" s="7">
        <v>26</v>
      </c>
      <c r="F7411" s="7">
        <v>4</v>
      </c>
      <c r="G7411" s="7">
        <v>16</v>
      </c>
      <c r="H7411" s="1">
        <v>34</v>
      </c>
      <c r="I7411" s="7">
        <v>0</v>
      </c>
      <c r="J7411" s="7">
        <v>8</v>
      </c>
      <c r="K7411" s="7">
        <v>3</v>
      </c>
      <c r="L7411" s="7">
        <v>99</v>
      </c>
      <c r="M7411" s="39">
        <v>3.7854000000000001</v>
      </c>
      <c r="N7411" s="39" t="s">
        <v>187</v>
      </c>
      <c r="O7411" s="38">
        <v>26.153114598193056</v>
      </c>
      <c r="AW7411" s="26"/>
    </row>
    <row r="7412" spans="1:49" x14ac:dyDescent="0.2">
      <c r="A7412" s="7">
        <v>67</v>
      </c>
      <c r="B7412" s="40">
        <v>1877</v>
      </c>
      <c r="C7412" s="18">
        <f>B7412-B7411</f>
        <v>1</v>
      </c>
      <c r="D7412" s="7">
        <v>1</v>
      </c>
      <c r="E7412" s="7">
        <v>21</v>
      </c>
      <c r="F7412" s="7">
        <v>1</v>
      </c>
      <c r="G7412" s="7">
        <v>16</v>
      </c>
      <c r="H7412" s="1">
        <v>34</v>
      </c>
      <c r="I7412" s="7">
        <v>0</v>
      </c>
      <c r="J7412" s="7">
        <v>19</v>
      </c>
      <c r="K7412" s="7">
        <v>0</v>
      </c>
      <c r="L7412" s="7">
        <v>228</v>
      </c>
      <c r="M7412" s="39">
        <v>3.7854000000000001</v>
      </c>
      <c r="N7412" s="39" t="s">
        <v>187</v>
      </c>
      <c r="O7412" s="38">
        <v>60.2314154382628</v>
      </c>
      <c r="AW7412" s="26"/>
    </row>
    <row r="7413" spans="1:49" x14ac:dyDescent="0.2">
      <c r="A7413" s="7">
        <v>25</v>
      </c>
      <c r="B7413" s="40">
        <v>1877</v>
      </c>
      <c r="C7413" s="40"/>
      <c r="D7413" s="7">
        <v>1</v>
      </c>
      <c r="E7413" s="7">
        <v>22</v>
      </c>
      <c r="F7413" s="7">
        <v>4</v>
      </c>
      <c r="G7413" s="7">
        <v>16</v>
      </c>
      <c r="H7413" s="1">
        <v>34</v>
      </c>
      <c r="I7413" s="7">
        <v>0</v>
      </c>
      <c r="J7413" s="7">
        <v>8</v>
      </c>
      <c r="K7413" s="7">
        <v>7.5</v>
      </c>
      <c r="L7413" s="7">
        <v>103.5</v>
      </c>
      <c r="M7413" s="39">
        <v>3.7854000000000001</v>
      </c>
      <c r="N7413" s="39" t="s">
        <v>187</v>
      </c>
      <c r="O7413" s="38">
        <v>27.34189253447456</v>
      </c>
      <c r="AW7413" s="26"/>
    </row>
    <row r="7414" spans="1:49" x14ac:dyDescent="0.2">
      <c r="A7414" s="7">
        <v>176</v>
      </c>
      <c r="B7414" s="40">
        <v>1877</v>
      </c>
      <c r="C7414" s="40"/>
      <c r="D7414" s="7">
        <v>1</v>
      </c>
      <c r="E7414" s="7">
        <v>24</v>
      </c>
      <c r="F7414" s="7">
        <v>1</v>
      </c>
      <c r="G7414" s="7">
        <v>16</v>
      </c>
      <c r="H7414" s="1">
        <v>34</v>
      </c>
      <c r="I7414" s="7">
        <v>1</v>
      </c>
      <c r="J7414" s="7">
        <v>2</v>
      </c>
      <c r="K7414" s="7">
        <v>3</v>
      </c>
      <c r="L7414" s="7">
        <v>267</v>
      </c>
      <c r="M7414" s="39">
        <v>3.7854000000000001</v>
      </c>
      <c r="N7414" s="39" t="s">
        <v>187</v>
      </c>
      <c r="O7414" s="38">
        <v>70.534157552702482</v>
      </c>
      <c r="AW7414" s="26"/>
    </row>
    <row r="7415" spans="1:49" x14ac:dyDescent="0.2">
      <c r="A7415" s="7">
        <v>169</v>
      </c>
      <c r="B7415" s="40">
        <v>1877</v>
      </c>
      <c r="C7415" s="40"/>
      <c r="D7415" s="7">
        <v>1</v>
      </c>
      <c r="E7415" s="7">
        <v>26</v>
      </c>
      <c r="F7415" s="7">
        <v>1</v>
      </c>
      <c r="G7415" s="7">
        <v>16</v>
      </c>
      <c r="H7415" s="1">
        <v>34</v>
      </c>
      <c r="I7415" s="7">
        <v>0</v>
      </c>
      <c r="J7415" s="7">
        <v>28</v>
      </c>
      <c r="K7415" s="7">
        <v>0</v>
      </c>
      <c r="L7415" s="7">
        <v>336</v>
      </c>
      <c r="M7415" s="39">
        <v>3.7854000000000001</v>
      </c>
      <c r="N7415" s="39" t="s">
        <v>187</v>
      </c>
      <c r="O7415" s="38">
        <v>88.762085909018865</v>
      </c>
      <c r="AW7415" s="26"/>
    </row>
    <row r="7416" spans="1:49" x14ac:dyDescent="0.2">
      <c r="A7416" s="7">
        <v>172</v>
      </c>
      <c r="B7416" s="40">
        <v>1877</v>
      </c>
      <c r="C7416" s="40"/>
      <c r="D7416" s="7">
        <v>1</v>
      </c>
      <c r="E7416" s="7">
        <v>26</v>
      </c>
      <c r="F7416" s="7">
        <v>4</v>
      </c>
      <c r="G7416" s="7">
        <v>16</v>
      </c>
      <c r="H7416" s="1">
        <v>34</v>
      </c>
      <c r="I7416" s="7">
        <v>0</v>
      </c>
      <c r="J7416" s="7">
        <v>9</v>
      </c>
      <c r="K7416" s="7">
        <v>6</v>
      </c>
      <c r="L7416" s="7">
        <v>114</v>
      </c>
      <c r="M7416" s="39">
        <v>3.7854000000000001</v>
      </c>
      <c r="N7416" s="39" t="s">
        <v>187</v>
      </c>
      <c r="O7416" s="38">
        <v>30.1157077191314</v>
      </c>
      <c r="AW7416" s="26"/>
    </row>
    <row r="7417" spans="1:49" x14ac:dyDescent="0.2">
      <c r="A7417" s="7">
        <v>65</v>
      </c>
      <c r="B7417" s="40">
        <v>1878</v>
      </c>
      <c r="C7417" s="18">
        <f>B7417-B7416</f>
        <v>1</v>
      </c>
      <c r="D7417" s="7">
        <v>1</v>
      </c>
      <c r="E7417" s="7">
        <v>21</v>
      </c>
      <c r="F7417" s="7">
        <v>1</v>
      </c>
      <c r="G7417" s="7">
        <v>16</v>
      </c>
      <c r="H7417" s="1">
        <v>34</v>
      </c>
      <c r="I7417" s="7">
        <v>0</v>
      </c>
      <c r="J7417" s="7">
        <v>19</v>
      </c>
      <c r="K7417" s="7">
        <v>6</v>
      </c>
      <c r="L7417" s="7">
        <v>234</v>
      </c>
      <c r="M7417" s="39">
        <v>3.7854000000000001</v>
      </c>
      <c r="N7417" s="39" t="s">
        <v>187</v>
      </c>
      <c r="O7417" s="38">
        <v>61.816452686638137</v>
      </c>
      <c r="AW7417" s="26"/>
    </row>
    <row r="7418" spans="1:49" x14ac:dyDescent="0.2">
      <c r="A7418" s="7">
        <v>25</v>
      </c>
      <c r="B7418" s="40">
        <v>1878</v>
      </c>
      <c r="C7418" s="40"/>
      <c r="D7418" s="7">
        <v>1</v>
      </c>
      <c r="E7418" s="7">
        <v>22</v>
      </c>
      <c r="F7418" s="7">
        <v>4</v>
      </c>
      <c r="G7418" s="7">
        <v>16</v>
      </c>
      <c r="H7418" s="1">
        <v>34</v>
      </c>
      <c r="I7418" s="7">
        <v>0</v>
      </c>
      <c r="J7418" s="7">
        <v>9</v>
      </c>
      <c r="K7418" s="7">
        <v>7.5</v>
      </c>
      <c r="L7418" s="7">
        <v>115.5</v>
      </c>
      <c r="M7418" s="39">
        <v>3.7854000000000001</v>
      </c>
      <c r="N7418" s="39" t="s">
        <v>187</v>
      </c>
      <c r="O7418" s="38">
        <v>30.511967031225232</v>
      </c>
      <c r="AW7418" s="26"/>
    </row>
    <row r="7419" spans="1:49" x14ac:dyDescent="0.2">
      <c r="A7419" s="7">
        <v>153</v>
      </c>
      <c r="B7419" s="40">
        <v>1878</v>
      </c>
      <c r="C7419" s="40"/>
      <c r="D7419" s="7">
        <v>1</v>
      </c>
      <c r="E7419" s="7">
        <v>23</v>
      </c>
      <c r="F7419" s="7">
        <v>1</v>
      </c>
      <c r="G7419" s="7">
        <v>16</v>
      </c>
      <c r="H7419" s="1">
        <v>34</v>
      </c>
      <c r="I7419" s="7">
        <v>0</v>
      </c>
      <c r="J7419" s="7">
        <v>22</v>
      </c>
      <c r="K7419" s="7">
        <v>6</v>
      </c>
      <c r="L7419" s="7">
        <v>270</v>
      </c>
      <c r="M7419" s="39">
        <v>3.7854000000000001</v>
      </c>
      <c r="N7419" s="39" t="s">
        <v>187</v>
      </c>
      <c r="O7419" s="38">
        <v>71.32667617689016</v>
      </c>
      <c r="AW7419" s="26"/>
    </row>
    <row r="7420" spans="1:49" x14ac:dyDescent="0.2">
      <c r="A7420" s="7">
        <v>204</v>
      </c>
      <c r="B7420" s="40">
        <v>1878</v>
      </c>
      <c r="C7420" s="40"/>
      <c r="D7420" s="7">
        <v>1</v>
      </c>
      <c r="E7420" s="7">
        <v>24</v>
      </c>
      <c r="F7420" s="7">
        <v>1</v>
      </c>
      <c r="G7420" s="7">
        <v>16</v>
      </c>
      <c r="H7420" s="1">
        <v>34</v>
      </c>
      <c r="I7420" s="7">
        <v>1</v>
      </c>
      <c r="J7420" s="7">
        <v>2</v>
      </c>
      <c r="K7420" s="7">
        <v>10</v>
      </c>
      <c r="L7420" s="7">
        <v>274</v>
      </c>
      <c r="M7420" s="39">
        <v>3.7854000000000001</v>
      </c>
      <c r="N7420" s="39" t="s">
        <v>187</v>
      </c>
      <c r="O7420" s="38">
        <v>72.383367675807051</v>
      </c>
      <c r="AW7420" s="26"/>
    </row>
    <row r="7421" spans="1:49" x14ac:dyDescent="0.2">
      <c r="A7421" s="7">
        <v>197</v>
      </c>
      <c r="B7421" s="40">
        <v>1878</v>
      </c>
      <c r="C7421" s="40"/>
      <c r="D7421" s="7">
        <v>1</v>
      </c>
      <c r="E7421" s="7">
        <v>26</v>
      </c>
      <c r="F7421" s="7">
        <v>1</v>
      </c>
      <c r="G7421" s="7">
        <v>16</v>
      </c>
      <c r="H7421" s="1">
        <v>34</v>
      </c>
      <c r="I7421" s="7">
        <v>0</v>
      </c>
      <c r="J7421" s="7">
        <v>28</v>
      </c>
      <c r="K7421" s="7">
        <v>0</v>
      </c>
      <c r="L7421" s="7">
        <v>336</v>
      </c>
      <c r="M7421" s="39">
        <v>3.7854000000000001</v>
      </c>
      <c r="N7421" s="39" t="s">
        <v>187</v>
      </c>
      <c r="O7421" s="38">
        <v>88.762085909018865</v>
      </c>
      <c r="AW7421" s="26"/>
    </row>
    <row r="7422" spans="1:49" x14ac:dyDescent="0.2">
      <c r="A7422" s="7">
        <v>200</v>
      </c>
      <c r="B7422" s="40">
        <v>1878</v>
      </c>
      <c r="C7422" s="40"/>
      <c r="D7422" s="7">
        <v>1</v>
      </c>
      <c r="E7422" s="7">
        <v>26</v>
      </c>
      <c r="F7422" s="7">
        <v>4</v>
      </c>
      <c r="G7422" s="7">
        <v>16</v>
      </c>
      <c r="H7422" s="1">
        <v>34</v>
      </c>
      <c r="I7422" s="7">
        <v>0</v>
      </c>
      <c r="J7422" s="7">
        <v>8</v>
      </c>
      <c r="K7422" s="7">
        <v>7</v>
      </c>
      <c r="L7422" s="7">
        <v>103</v>
      </c>
      <c r="M7422" s="39">
        <v>3.7854000000000001</v>
      </c>
      <c r="N7422" s="39" t="s">
        <v>187</v>
      </c>
      <c r="O7422" s="38">
        <v>27.209806097109947</v>
      </c>
      <c r="AW7422" s="26"/>
    </row>
    <row r="7423" spans="1:49" x14ac:dyDescent="0.2">
      <c r="A7423" s="7">
        <v>58</v>
      </c>
      <c r="B7423" s="40">
        <v>1879</v>
      </c>
      <c r="C7423" s="18">
        <f>B7423-B7422</f>
        <v>1</v>
      </c>
      <c r="D7423" s="7">
        <v>1</v>
      </c>
      <c r="E7423" s="7">
        <v>21</v>
      </c>
      <c r="F7423" s="7">
        <v>1</v>
      </c>
      <c r="G7423" s="7">
        <v>16</v>
      </c>
      <c r="H7423" s="1">
        <v>34</v>
      </c>
      <c r="I7423" s="7">
        <v>0</v>
      </c>
      <c r="J7423" s="7">
        <v>22</v>
      </c>
      <c r="K7423" s="7">
        <v>0</v>
      </c>
      <c r="L7423" s="7">
        <v>264</v>
      </c>
      <c r="M7423" s="39">
        <v>3.7854000000000001</v>
      </c>
      <c r="N7423" s="39" t="s">
        <v>187</v>
      </c>
      <c r="O7423" s="38">
        <v>69.741638928514817</v>
      </c>
      <c r="AW7423" s="26"/>
    </row>
    <row r="7424" spans="1:49" x14ac:dyDescent="0.2">
      <c r="A7424" s="7">
        <v>3</v>
      </c>
      <c r="B7424" s="40">
        <v>1879</v>
      </c>
      <c r="C7424" s="40"/>
      <c r="D7424" s="7">
        <v>1</v>
      </c>
      <c r="E7424" s="7">
        <v>22</v>
      </c>
      <c r="F7424" s="7">
        <v>4</v>
      </c>
      <c r="G7424" s="7">
        <v>16</v>
      </c>
      <c r="H7424" s="1">
        <v>34</v>
      </c>
      <c r="I7424" s="7">
        <v>0</v>
      </c>
      <c r="J7424" s="7">
        <v>9</v>
      </c>
      <c r="K7424" s="7">
        <v>0</v>
      </c>
      <c r="L7424" s="7">
        <v>108</v>
      </c>
      <c r="M7424" s="39">
        <v>3.7854000000000001</v>
      </c>
      <c r="N7424" s="39" t="s">
        <v>187</v>
      </c>
      <c r="O7424" s="38">
        <v>28.530670470756061</v>
      </c>
      <c r="AW7424" s="26"/>
    </row>
    <row r="7425" spans="1:49" x14ac:dyDescent="0.2">
      <c r="A7425" s="7">
        <v>149</v>
      </c>
      <c r="B7425" s="40">
        <v>1879</v>
      </c>
      <c r="C7425" s="40"/>
      <c r="D7425" s="7">
        <v>1</v>
      </c>
      <c r="E7425" s="7">
        <v>23</v>
      </c>
      <c r="F7425" s="7">
        <v>1</v>
      </c>
      <c r="G7425" s="7">
        <v>16</v>
      </c>
      <c r="H7425" s="1">
        <v>34</v>
      </c>
      <c r="I7425" s="7">
        <v>0</v>
      </c>
      <c r="J7425" s="7">
        <v>22</v>
      </c>
      <c r="K7425" s="7">
        <v>6</v>
      </c>
      <c r="L7425" s="7">
        <v>270</v>
      </c>
      <c r="M7425" s="39">
        <v>3.7854000000000001</v>
      </c>
      <c r="N7425" s="39" t="s">
        <v>187</v>
      </c>
      <c r="O7425" s="38">
        <v>71.32667617689016</v>
      </c>
      <c r="AW7425" s="26"/>
    </row>
    <row r="7426" spans="1:49" x14ac:dyDescent="0.2">
      <c r="A7426" s="7">
        <v>199</v>
      </c>
      <c r="B7426" s="40">
        <v>1879</v>
      </c>
      <c r="C7426" s="40"/>
      <c r="D7426" s="7">
        <v>1</v>
      </c>
      <c r="E7426" s="7">
        <v>24</v>
      </c>
      <c r="F7426" s="7">
        <v>1</v>
      </c>
      <c r="G7426" s="7">
        <v>16</v>
      </c>
      <c r="H7426" s="1">
        <v>34</v>
      </c>
      <c r="I7426" s="7">
        <v>1</v>
      </c>
      <c r="J7426" s="7">
        <v>5</v>
      </c>
      <c r="K7426" s="7">
        <v>10</v>
      </c>
      <c r="L7426" s="7">
        <v>310</v>
      </c>
      <c r="M7426" s="39">
        <v>3.7854000000000001</v>
      </c>
      <c r="N7426" s="39" t="s">
        <v>187</v>
      </c>
      <c r="O7426" s="38">
        <v>81.893591166059068</v>
      </c>
      <c r="AW7426" s="26"/>
    </row>
    <row r="7427" spans="1:49" x14ac:dyDescent="0.2">
      <c r="A7427" s="7">
        <v>192</v>
      </c>
      <c r="B7427" s="40">
        <v>1879</v>
      </c>
      <c r="C7427" s="40"/>
      <c r="D7427" s="7">
        <v>1</v>
      </c>
      <c r="E7427" s="7">
        <v>26</v>
      </c>
      <c r="F7427" s="7">
        <v>1</v>
      </c>
      <c r="G7427" s="7">
        <v>16</v>
      </c>
      <c r="H7427" s="1">
        <v>34</v>
      </c>
      <c r="I7427" s="7">
        <v>0</v>
      </c>
      <c r="J7427" s="7">
        <v>28</v>
      </c>
      <c r="K7427" s="7">
        <v>0</v>
      </c>
      <c r="L7427" s="7">
        <v>336</v>
      </c>
      <c r="M7427" s="39">
        <v>3.7854000000000001</v>
      </c>
      <c r="N7427" s="39" t="s">
        <v>187</v>
      </c>
      <c r="O7427" s="38">
        <v>88.762085909018865</v>
      </c>
      <c r="AW7427" s="26"/>
    </row>
    <row r="7428" spans="1:49" x14ac:dyDescent="0.2">
      <c r="A7428" s="7">
        <v>195</v>
      </c>
      <c r="B7428" s="40">
        <v>1879</v>
      </c>
      <c r="C7428" s="40"/>
      <c r="D7428" s="7">
        <v>1</v>
      </c>
      <c r="E7428" s="7">
        <v>26</v>
      </c>
      <c r="F7428" s="7">
        <v>4</v>
      </c>
      <c r="G7428" s="7">
        <v>16</v>
      </c>
      <c r="H7428" s="1">
        <v>34</v>
      </c>
      <c r="I7428" s="7">
        <v>0</v>
      </c>
      <c r="J7428" s="7">
        <v>7</v>
      </c>
      <c r="K7428" s="7">
        <v>6</v>
      </c>
      <c r="L7428" s="7">
        <v>90</v>
      </c>
      <c r="M7428" s="39">
        <v>3.7854000000000001</v>
      </c>
      <c r="N7428" s="39" t="s">
        <v>187</v>
      </c>
      <c r="O7428" s="38">
        <v>23.775558725630052</v>
      </c>
      <c r="AW7428" s="26"/>
    </row>
    <row r="7429" spans="1:49" x14ac:dyDescent="0.2">
      <c r="A7429" s="7">
        <v>25</v>
      </c>
      <c r="B7429" s="40">
        <v>1880</v>
      </c>
      <c r="C7429" s="40"/>
      <c r="D7429" s="7">
        <v>1</v>
      </c>
      <c r="E7429" s="7">
        <v>22</v>
      </c>
      <c r="F7429" s="7">
        <v>4</v>
      </c>
      <c r="G7429" s="7">
        <v>16</v>
      </c>
      <c r="H7429" s="1">
        <v>34</v>
      </c>
      <c r="I7429" s="7">
        <v>0</v>
      </c>
      <c r="J7429" s="7">
        <v>8</v>
      </c>
      <c r="K7429" s="7">
        <v>3</v>
      </c>
      <c r="L7429" s="7">
        <v>99</v>
      </c>
      <c r="M7429" s="39">
        <v>3.7854000000000001</v>
      </c>
      <c r="N7429" s="39" t="s">
        <v>187</v>
      </c>
      <c r="O7429" s="38">
        <v>26.153114598193056</v>
      </c>
      <c r="AW7429" s="26"/>
    </row>
    <row r="7430" spans="1:49" x14ac:dyDescent="0.2">
      <c r="A7430" s="7">
        <v>157</v>
      </c>
      <c r="B7430" s="40">
        <v>1880</v>
      </c>
      <c r="C7430" s="40"/>
      <c r="D7430" s="7">
        <v>1</v>
      </c>
      <c r="E7430" s="7">
        <v>23</v>
      </c>
      <c r="F7430" s="7">
        <v>1</v>
      </c>
      <c r="G7430" s="7">
        <v>16</v>
      </c>
      <c r="H7430" s="1">
        <v>34</v>
      </c>
      <c r="I7430" s="7">
        <v>0</v>
      </c>
      <c r="J7430" s="7">
        <v>22</v>
      </c>
      <c r="K7430" s="7">
        <v>6</v>
      </c>
      <c r="L7430" s="7">
        <v>270</v>
      </c>
      <c r="M7430" s="39">
        <v>3.7854000000000001</v>
      </c>
      <c r="N7430" s="39" t="s">
        <v>187</v>
      </c>
      <c r="O7430" s="38">
        <v>71.32667617689016</v>
      </c>
      <c r="AW7430" s="26"/>
    </row>
    <row r="7431" spans="1:49" x14ac:dyDescent="0.2">
      <c r="A7431" s="7">
        <v>221</v>
      </c>
      <c r="B7431" s="40">
        <v>1880</v>
      </c>
      <c r="C7431" s="40"/>
      <c r="D7431" s="7">
        <v>1</v>
      </c>
      <c r="E7431" s="7">
        <v>24</v>
      </c>
      <c r="F7431" s="7">
        <v>1</v>
      </c>
      <c r="G7431" s="7">
        <v>16</v>
      </c>
      <c r="H7431" s="1">
        <v>34</v>
      </c>
      <c r="I7431" s="7">
        <v>1</v>
      </c>
      <c r="J7431" s="7">
        <v>5</v>
      </c>
      <c r="K7431" s="7">
        <v>10</v>
      </c>
      <c r="L7431" s="7">
        <v>310</v>
      </c>
      <c r="M7431" s="39">
        <v>3.7854000000000001</v>
      </c>
      <c r="N7431" s="39" t="s">
        <v>187</v>
      </c>
      <c r="O7431" s="38">
        <v>81.893591166059068</v>
      </c>
      <c r="AW7431" s="26"/>
    </row>
    <row r="7432" spans="1:49" x14ac:dyDescent="0.2">
      <c r="A7432" s="7">
        <v>200</v>
      </c>
      <c r="B7432" s="40">
        <v>1880</v>
      </c>
      <c r="C7432" s="40"/>
      <c r="D7432" s="7">
        <v>1</v>
      </c>
      <c r="E7432" s="7">
        <v>26</v>
      </c>
      <c r="F7432" s="7">
        <v>1</v>
      </c>
      <c r="G7432" s="7">
        <v>16</v>
      </c>
      <c r="H7432" s="1">
        <v>34</v>
      </c>
      <c r="I7432" s="7">
        <v>0</v>
      </c>
      <c r="J7432" s="7">
        <v>30</v>
      </c>
      <c r="K7432" s="7">
        <v>0</v>
      </c>
      <c r="L7432" s="7">
        <v>360</v>
      </c>
      <c r="M7432" s="39">
        <v>3.7854000000000001</v>
      </c>
      <c r="N7432" s="39" t="s">
        <v>187</v>
      </c>
      <c r="O7432" s="38">
        <v>95.102234902520209</v>
      </c>
      <c r="AW7432" s="26"/>
    </row>
    <row r="7433" spans="1:49" x14ac:dyDescent="0.2">
      <c r="A7433" s="7">
        <v>203</v>
      </c>
      <c r="B7433" s="40">
        <v>1880</v>
      </c>
      <c r="C7433" s="40"/>
      <c r="D7433" s="7">
        <v>1</v>
      </c>
      <c r="E7433" s="7">
        <v>26</v>
      </c>
      <c r="F7433" s="7">
        <v>4</v>
      </c>
      <c r="G7433" s="7">
        <v>16</v>
      </c>
      <c r="H7433" s="1">
        <v>34</v>
      </c>
      <c r="I7433" s="7">
        <v>0</v>
      </c>
      <c r="J7433" s="7">
        <v>4</v>
      </c>
      <c r="K7433" s="7">
        <v>4.66</v>
      </c>
      <c r="L7433" s="7">
        <v>52.66</v>
      </c>
      <c r="M7433" s="39">
        <v>3.7854000000000001</v>
      </c>
      <c r="N7433" s="39" t="s">
        <v>187</v>
      </c>
      <c r="O7433" s="38">
        <v>13.911343583240871</v>
      </c>
      <c r="AW7433" s="26"/>
    </row>
    <row r="7434" spans="1:49" x14ac:dyDescent="0.2">
      <c r="A7434" s="7">
        <v>26</v>
      </c>
      <c r="B7434" s="40">
        <v>1881</v>
      </c>
      <c r="C7434" s="40"/>
      <c r="D7434" s="7">
        <v>1</v>
      </c>
      <c r="E7434" s="7">
        <v>22</v>
      </c>
      <c r="F7434" s="7">
        <v>4</v>
      </c>
      <c r="G7434" s="7">
        <v>16</v>
      </c>
      <c r="H7434" s="1">
        <v>34</v>
      </c>
      <c r="I7434" s="7">
        <v>0</v>
      </c>
      <c r="J7434" s="7">
        <v>10</v>
      </c>
      <c r="K7434" s="7">
        <v>6</v>
      </c>
      <c r="L7434" s="7">
        <v>126</v>
      </c>
      <c r="M7434" s="39">
        <v>3.7854000000000001</v>
      </c>
      <c r="N7434" s="39" t="s">
        <v>187</v>
      </c>
      <c r="O7434" s="38">
        <v>33.285782215882072</v>
      </c>
      <c r="AW7434" s="26"/>
    </row>
    <row r="7435" spans="1:49" x14ac:dyDescent="0.2">
      <c r="A7435" s="7">
        <v>144</v>
      </c>
      <c r="B7435" s="40">
        <v>1881</v>
      </c>
      <c r="C7435" s="40"/>
      <c r="D7435" s="7">
        <v>1</v>
      </c>
      <c r="E7435" s="7">
        <v>23</v>
      </c>
      <c r="F7435" s="7">
        <v>1</v>
      </c>
      <c r="G7435" s="7">
        <v>16</v>
      </c>
      <c r="H7435" s="1">
        <v>34</v>
      </c>
      <c r="I7435" s="7">
        <v>0</v>
      </c>
      <c r="J7435" s="7">
        <v>22</v>
      </c>
      <c r="K7435" s="7">
        <v>6</v>
      </c>
      <c r="L7435" s="7">
        <v>270</v>
      </c>
      <c r="M7435" s="39">
        <v>3.7854000000000001</v>
      </c>
      <c r="N7435" s="39" t="s">
        <v>187</v>
      </c>
      <c r="O7435" s="38">
        <v>71.32667617689016</v>
      </c>
      <c r="AW7435" s="26"/>
    </row>
    <row r="7436" spans="1:49" x14ac:dyDescent="0.2">
      <c r="A7436" s="7">
        <v>188</v>
      </c>
      <c r="B7436" s="40">
        <v>1881</v>
      </c>
      <c r="C7436" s="40"/>
      <c r="D7436" s="7">
        <v>1</v>
      </c>
      <c r="E7436" s="7">
        <v>26</v>
      </c>
      <c r="F7436" s="7">
        <v>1</v>
      </c>
      <c r="G7436" s="7">
        <v>16</v>
      </c>
      <c r="H7436" s="1">
        <v>34</v>
      </c>
      <c r="I7436" s="7">
        <v>0</v>
      </c>
      <c r="J7436" s="7">
        <v>30</v>
      </c>
      <c r="K7436" s="7">
        <v>0</v>
      </c>
      <c r="L7436" s="7">
        <v>360</v>
      </c>
      <c r="M7436" s="39">
        <v>3.7854000000000001</v>
      </c>
      <c r="N7436" s="39" t="s">
        <v>187</v>
      </c>
      <c r="O7436" s="38">
        <v>95.102234902520209</v>
      </c>
      <c r="AW7436" s="26"/>
    </row>
    <row r="7437" spans="1:49" x14ac:dyDescent="0.2">
      <c r="A7437" s="7">
        <v>191</v>
      </c>
      <c r="B7437" s="40">
        <v>1881</v>
      </c>
      <c r="C7437" s="40"/>
      <c r="D7437" s="7">
        <v>1</v>
      </c>
      <c r="E7437" s="7">
        <v>26</v>
      </c>
      <c r="F7437" s="7">
        <v>4</v>
      </c>
      <c r="G7437" s="7">
        <v>16</v>
      </c>
      <c r="H7437" s="1">
        <v>34</v>
      </c>
      <c r="I7437" s="7">
        <v>0</v>
      </c>
      <c r="J7437" s="7">
        <v>7</v>
      </c>
      <c r="K7437" s="7">
        <v>3</v>
      </c>
      <c r="L7437" s="7">
        <v>87</v>
      </c>
      <c r="M7437" s="39">
        <v>3.7854000000000001</v>
      </c>
      <c r="N7437" s="39" t="s">
        <v>187</v>
      </c>
      <c r="O7437" s="38">
        <v>22.983040101442384</v>
      </c>
      <c r="AW7437" s="26"/>
    </row>
    <row r="7438" spans="1:49" x14ac:dyDescent="0.2">
      <c r="A7438" s="7">
        <v>26</v>
      </c>
      <c r="B7438" s="40">
        <v>1882</v>
      </c>
      <c r="C7438" s="40"/>
      <c r="D7438" s="7">
        <v>1</v>
      </c>
      <c r="E7438" s="7">
        <v>22</v>
      </c>
      <c r="F7438" s="7">
        <v>4</v>
      </c>
      <c r="G7438" s="7">
        <v>16</v>
      </c>
      <c r="H7438" s="1">
        <v>34</v>
      </c>
      <c r="I7438" s="7">
        <v>0</v>
      </c>
      <c r="J7438" s="7">
        <v>10</v>
      </c>
      <c r="K7438" s="7">
        <v>3</v>
      </c>
      <c r="L7438" s="7">
        <v>123</v>
      </c>
      <c r="M7438" s="39">
        <v>3.7854000000000001</v>
      </c>
      <c r="N7438" s="39" t="s">
        <v>187</v>
      </c>
      <c r="O7438" s="38">
        <v>32.493263591694401</v>
      </c>
      <c r="AW7438" s="26"/>
    </row>
    <row r="7439" spans="1:49" x14ac:dyDescent="0.2">
      <c r="A7439" s="7">
        <v>158</v>
      </c>
      <c r="B7439" s="40">
        <v>1882</v>
      </c>
      <c r="C7439" s="40"/>
      <c r="D7439" s="7">
        <v>1</v>
      </c>
      <c r="E7439" s="7">
        <v>23</v>
      </c>
      <c r="F7439" s="7">
        <v>1</v>
      </c>
      <c r="G7439" s="7">
        <v>16</v>
      </c>
      <c r="H7439" s="1">
        <v>34</v>
      </c>
      <c r="I7439" s="7">
        <v>0</v>
      </c>
      <c r="J7439" s="7">
        <v>22</v>
      </c>
      <c r="K7439" s="7">
        <v>6</v>
      </c>
      <c r="L7439" s="7">
        <v>270</v>
      </c>
      <c r="M7439" s="39">
        <v>3.7854000000000001</v>
      </c>
      <c r="N7439" s="39" t="s">
        <v>187</v>
      </c>
      <c r="O7439" s="38">
        <v>71.32667617689016</v>
      </c>
      <c r="AW7439" s="26"/>
    </row>
    <row r="7440" spans="1:49" x14ac:dyDescent="0.2">
      <c r="A7440" s="7">
        <v>224</v>
      </c>
      <c r="B7440" s="40">
        <v>1882</v>
      </c>
      <c r="C7440" s="40"/>
      <c r="D7440" s="7">
        <v>1</v>
      </c>
      <c r="E7440" s="7">
        <v>26</v>
      </c>
      <c r="F7440" s="7">
        <v>1</v>
      </c>
      <c r="G7440" s="7">
        <v>16</v>
      </c>
      <c r="H7440" s="1">
        <v>34</v>
      </c>
      <c r="I7440" s="7">
        <v>0</v>
      </c>
      <c r="J7440" s="7">
        <v>28</v>
      </c>
      <c r="K7440" s="7">
        <v>0</v>
      </c>
      <c r="L7440" s="7">
        <v>336</v>
      </c>
      <c r="M7440" s="39">
        <v>3.7854000000000001</v>
      </c>
      <c r="N7440" s="39" t="s">
        <v>187</v>
      </c>
      <c r="O7440" s="38">
        <v>88.762085909018865</v>
      </c>
      <c r="AW7440" s="26"/>
    </row>
    <row r="7441" spans="1:49" x14ac:dyDescent="0.2">
      <c r="A7441" s="7">
        <v>227</v>
      </c>
      <c r="B7441" s="40">
        <v>1882</v>
      </c>
      <c r="C7441" s="40"/>
      <c r="D7441" s="7">
        <v>1</v>
      </c>
      <c r="E7441" s="7">
        <v>26</v>
      </c>
      <c r="F7441" s="7">
        <v>4</v>
      </c>
      <c r="G7441" s="7">
        <v>16</v>
      </c>
      <c r="H7441" s="1">
        <v>34</v>
      </c>
      <c r="I7441" s="7">
        <v>0</v>
      </c>
      <c r="J7441" s="7">
        <v>8</v>
      </c>
      <c r="K7441" s="7">
        <v>3</v>
      </c>
      <c r="L7441" s="7">
        <v>99</v>
      </c>
      <c r="M7441" s="39">
        <v>3.7854000000000001</v>
      </c>
      <c r="N7441" s="39" t="s">
        <v>187</v>
      </c>
      <c r="O7441" s="38">
        <v>26.153114598193056</v>
      </c>
      <c r="AW7441" s="26"/>
    </row>
    <row r="7442" spans="1:49" x14ac:dyDescent="0.2">
      <c r="A7442" s="7">
        <v>26</v>
      </c>
      <c r="B7442" s="40">
        <v>1883</v>
      </c>
      <c r="C7442" s="40"/>
      <c r="D7442" s="7">
        <v>1</v>
      </c>
      <c r="E7442" s="7">
        <v>22</v>
      </c>
      <c r="F7442" s="7">
        <v>4</v>
      </c>
      <c r="G7442" s="7">
        <v>16</v>
      </c>
      <c r="H7442" s="1">
        <v>34</v>
      </c>
      <c r="I7442" s="7">
        <v>0</v>
      </c>
      <c r="J7442" s="7">
        <v>10</v>
      </c>
      <c r="K7442" s="7">
        <v>7.5</v>
      </c>
      <c r="L7442" s="7">
        <v>127.5</v>
      </c>
      <c r="M7442" s="39">
        <v>3.7854000000000001</v>
      </c>
      <c r="N7442" s="39" t="s">
        <v>187</v>
      </c>
      <c r="O7442" s="38">
        <v>33.682041527975905</v>
      </c>
      <c r="AW7442" s="26"/>
    </row>
    <row r="7443" spans="1:49" x14ac:dyDescent="0.2">
      <c r="A7443" s="7">
        <v>222</v>
      </c>
      <c r="B7443" s="40">
        <v>1883</v>
      </c>
      <c r="C7443" s="40"/>
      <c r="D7443" s="7">
        <v>1</v>
      </c>
      <c r="E7443" s="7">
        <v>23</v>
      </c>
      <c r="F7443" s="7">
        <v>1</v>
      </c>
      <c r="G7443" s="7">
        <v>16</v>
      </c>
      <c r="H7443" s="1">
        <v>34</v>
      </c>
      <c r="I7443" s="7">
        <v>0</v>
      </c>
      <c r="J7443" s="7">
        <v>22</v>
      </c>
      <c r="K7443" s="7">
        <v>6</v>
      </c>
      <c r="L7443" s="7">
        <v>270</v>
      </c>
      <c r="M7443" s="39">
        <v>3.7854000000000001</v>
      </c>
      <c r="N7443" s="39" t="s">
        <v>187</v>
      </c>
      <c r="O7443" s="38">
        <v>71.32667617689016</v>
      </c>
      <c r="AW7443" s="26"/>
    </row>
    <row r="7444" spans="1:49" x14ac:dyDescent="0.2">
      <c r="A7444" s="7">
        <v>225</v>
      </c>
      <c r="B7444" s="40">
        <v>1883</v>
      </c>
      <c r="C7444" s="40"/>
      <c r="D7444" s="7">
        <v>1</v>
      </c>
      <c r="E7444" s="7">
        <v>26</v>
      </c>
      <c r="F7444" s="7">
        <v>1</v>
      </c>
      <c r="G7444" s="7">
        <v>16</v>
      </c>
      <c r="H7444" s="1">
        <v>34</v>
      </c>
      <c r="I7444" s="7">
        <v>0</v>
      </c>
      <c r="J7444" s="7">
        <v>28</v>
      </c>
      <c r="K7444" s="7">
        <v>0</v>
      </c>
      <c r="L7444" s="7">
        <v>336</v>
      </c>
      <c r="M7444" s="39">
        <v>3.7854000000000001</v>
      </c>
      <c r="N7444" s="39" t="s">
        <v>187</v>
      </c>
      <c r="O7444" s="38">
        <v>88.762085909018865</v>
      </c>
      <c r="AW7444" s="26"/>
    </row>
    <row r="7445" spans="1:49" x14ac:dyDescent="0.2">
      <c r="A7445" s="7">
        <v>228</v>
      </c>
      <c r="B7445" s="40">
        <v>1883</v>
      </c>
      <c r="C7445" s="40"/>
      <c r="D7445" s="7">
        <v>1</v>
      </c>
      <c r="E7445" s="7">
        <v>26</v>
      </c>
      <c r="F7445" s="7">
        <v>4</v>
      </c>
      <c r="G7445" s="7">
        <v>16</v>
      </c>
      <c r="H7445" s="1">
        <v>34</v>
      </c>
      <c r="I7445" s="7">
        <v>0</v>
      </c>
      <c r="J7445" s="7">
        <v>7</v>
      </c>
      <c r="K7445" s="7">
        <v>0</v>
      </c>
      <c r="L7445" s="7">
        <v>84</v>
      </c>
      <c r="M7445" s="39">
        <v>3.7854000000000001</v>
      </c>
      <c r="N7445" s="39" t="s">
        <v>187</v>
      </c>
      <c r="O7445" s="38">
        <v>22.190521477254716</v>
      </c>
      <c r="AW7445" s="26"/>
    </row>
    <row r="7446" spans="1:49" x14ac:dyDescent="0.2">
      <c r="A7446" s="7">
        <v>3</v>
      </c>
      <c r="B7446" s="40">
        <v>1884</v>
      </c>
      <c r="C7446" s="40"/>
      <c r="D7446" s="7">
        <v>1</v>
      </c>
      <c r="E7446" s="7">
        <v>22</v>
      </c>
      <c r="F7446" s="7">
        <v>4</v>
      </c>
      <c r="G7446" s="7">
        <v>16</v>
      </c>
      <c r="H7446" s="1">
        <v>34</v>
      </c>
      <c r="I7446" s="7">
        <v>0</v>
      </c>
      <c r="J7446" s="7">
        <v>11</v>
      </c>
      <c r="K7446" s="7">
        <v>1.5</v>
      </c>
      <c r="L7446" s="7">
        <v>133.5</v>
      </c>
      <c r="M7446" s="39">
        <v>3.7854000000000001</v>
      </c>
      <c r="N7446" s="39" t="s">
        <v>187</v>
      </c>
      <c r="O7446" s="38">
        <v>35.267078776351241</v>
      </c>
      <c r="AW7446" s="26"/>
    </row>
    <row r="7447" spans="1:49" x14ac:dyDescent="0.2">
      <c r="A7447" s="7">
        <v>192</v>
      </c>
      <c r="B7447" s="40">
        <v>1884</v>
      </c>
      <c r="C7447" s="40"/>
      <c r="D7447" s="7">
        <v>1</v>
      </c>
      <c r="E7447" s="7">
        <v>26</v>
      </c>
      <c r="F7447" s="7">
        <v>1</v>
      </c>
      <c r="G7447" s="7">
        <v>16</v>
      </c>
      <c r="H7447" s="1">
        <v>34</v>
      </c>
      <c r="I7447" s="7">
        <v>0</v>
      </c>
      <c r="J7447" s="7">
        <v>28</v>
      </c>
      <c r="K7447" s="7">
        <v>0</v>
      </c>
      <c r="L7447" s="7">
        <v>336</v>
      </c>
      <c r="M7447" s="39">
        <v>3.7854000000000001</v>
      </c>
      <c r="N7447" s="39" t="s">
        <v>187</v>
      </c>
      <c r="O7447" s="38">
        <v>88.762085909018865</v>
      </c>
      <c r="AW7447" s="26"/>
    </row>
    <row r="7448" spans="1:49" x14ac:dyDescent="0.2">
      <c r="A7448" s="7">
        <v>195</v>
      </c>
      <c r="B7448" s="40">
        <v>1884</v>
      </c>
      <c r="C7448" s="40"/>
      <c r="D7448" s="7">
        <v>1</v>
      </c>
      <c r="E7448" s="7">
        <v>26</v>
      </c>
      <c r="F7448" s="7">
        <v>4</v>
      </c>
      <c r="G7448" s="7">
        <v>16</v>
      </c>
      <c r="H7448" s="1">
        <v>34</v>
      </c>
      <c r="I7448" s="7">
        <v>0</v>
      </c>
      <c r="J7448" s="7">
        <v>7</v>
      </c>
      <c r="K7448" s="7">
        <v>2</v>
      </c>
      <c r="L7448" s="7">
        <v>86</v>
      </c>
      <c r="M7448" s="39">
        <v>3.7854000000000001</v>
      </c>
      <c r="N7448" s="39" t="s">
        <v>187</v>
      </c>
      <c r="O7448" s="38">
        <v>22.718867226713162</v>
      </c>
      <c r="AW7448" s="26"/>
    </row>
    <row r="7449" spans="1:49" x14ac:dyDescent="0.2">
      <c r="A7449" s="7">
        <v>3</v>
      </c>
      <c r="B7449" s="40">
        <v>1885</v>
      </c>
      <c r="C7449" s="40"/>
      <c r="D7449" s="7">
        <v>1</v>
      </c>
      <c r="E7449" s="7">
        <v>22</v>
      </c>
      <c r="F7449" s="7">
        <v>4</v>
      </c>
      <c r="G7449" s="7">
        <v>16</v>
      </c>
      <c r="H7449" s="1">
        <v>34</v>
      </c>
      <c r="I7449" s="7">
        <v>0</v>
      </c>
      <c r="J7449" s="7">
        <v>11</v>
      </c>
      <c r="K7449" s="7">
        <v>6</v>
      </c>
      <c r="L7449" s="7">
        <v>138</v>
      </c>
      <c r="M7449" s="39">
        <v>3.7854000000000001</v>
      </c>
      <c r="N7449" s="39" t="s">
        <v>187</v>
      </c>
      <c r="O7449" s="38">
        <v>36.455856712632745</v>
      </c>
      <c r="AW7449" s="26"/>
    </row>
    <row r="7450" spans="1:49" x14ac:dyDescent="0.2">
      <c r="A7450" s="7">
        <v>178</v>
      </c>
      <c r="B7450" s="40">
        <v>1885</v>
      </c>
      <c r="C7450" s="40"/>
      <c r="D7450" s="7">
        <v>1</v>
      </c>
      <c r="E7450" s="7">
        <v>26</v>
      </c>
      <c r="F7450" s="7">
        <v>1</v>
      </c>
      <c r="G7450" s="7">
        <v>16</v>
      </c>
      <c r="H7450" s="1">
        <v>34</v>
      </c>
      <c r="I7450" s="7">
        <v>0</v>
      </c>
      <c r="J7450" s="7">
        <v>28</v>
      </c>
      <c r="K7450" s="7">
        <v>0</v>
      </c>
      <c r="L7450" s="7">
        <v>336</v>
      </c>
      <c r="M7450" s="39">
        <v>3.7854000000000001</v>
      </c>
      <c r="N7450" s="39" t="s">
        <v>187</v>
      </c>
      <c r="O7450" s="38">
        <v>88.762085909018865</v>
      </c>
      <c r="AW7450" s="26"/>
    </row>
    <row r="7451" spans="1:49" x14ac:dyDescent="0.2">
      <c r="A7451" s="7">
        <v>181</v>
      </c>
      <c r="B7451" s="40">
        <v>1885</v>
      </c>
      <c r="C7451" s="40"/>
      <c r="D7451" s="7">
        <v>1</v>
      </c>
      <c r="E7451" s="7">
        <v>26</v>
      </c>
      <c r="F7451" s="7">
        <v>4</v>
      </c>
      <c r="G7451" s="7">
        <v>16</v>
      </c>
      <c r="H7451" s="1">
        <v>34</v>
      </c>
      <c r="I7451" s="7">
        <v>0</v>
      </c>
      <c r="J7451" s="7">
        <v>7</v>
      </c>
      <c r="K7451" s="7">
        <v>3</v>
      </c>
      <c r="L7451" s="7">
        <v>87</v>
      </c>
      <c r="M7451" s="39">
        <v>3.7854000000000001</v>
      </c>
      <c r="N7451" s="39" t="s">
        <v>187</v>
      </c>
      <c r="O7451" s="38">
        <v>22.983040101442384</v>
      </c>
      <c r="AW7451" s="26"/>
    </row>
    <row r="7452" spans="1:49" x14ac:dyDescent="0.2">
      <c r="A7452" s="7">
        <v>26</v>
      </c>
      <c r="B7452" s="40">
        <v>1886</v>
      </c>
      <c r="C7452" s="40"/>
      <c r="D7452" s="7">
        <v>1</v>
      </c>
      <c r="E7452" s="7">
        <v>22</v>
      </c>
      <c r="F7452" s="7">
        <v>4</v>
      </c>
      <c r="G7452" s="7">
        <v>16</v>
      </c>
      <c r="H7452" s="1">
        <v>34</v>
      </c>
      <c r="I7452" s="7">
        <v>0</v>
      </c>
      <c r="J7452" s="7">
        <v>11</v>
      </c>
      <c r="K7452" s="7">
        <v>3</v>
      </c>
      <c r="L7452" s="7">
        <v>135</v>
      </c>
      <c r="M7452" s="39">
        <v>3.7854000000000001</v>
      </c>
      <c r="N7452" s="39" t="s">
        <v>187</v>
      </c>
      <c r="O7452" s="38">
        <v>35.66333808844508</v>
      </c>
      <c r="AW7452" s="26"/>
    </row>
    <row r="7453" spans="1:49" x14ac:dyDescent="0.2">
      <c r="A7453" s="7">
        <v>163</v>
      </c>
      <c r="B7453" s="40">
        <v>1886</v>
      </c>
      <c r="C7453" s="40"/>
      <c r="D7453" s="7">
        <v>1</v>
      </c>
      <c r="E7453" s="7">
        <v>26</v>
      </c>
      <c r="F7453" s="7">
        <v>1</v>
      </c>
      <c r="G7453" s="7">
        <v>16</v>
      </c>
      <c r="H7453" s="1">
        <v>34</v>
      </c>
      <c r="I7453" s="7">
        <v>0</v>
      </c>
      <c r="J7453" s="7">
        <v>28</v>
      </c>
      <c r="K7453" s="7">
        <v>0</v>
      </c>
      <c r="L7453" s="7">
        <v>336</v>
      </c>
      <c r="M7453" s="39">
        <v>3.7854000000000001</v>
      </c>
      <c r="N7453" s="39" t="s">
        <v>187</v>
      </c>
      <c r="O7453" s="38">
        <v>88.762085909018865</v>
      </c>
      <c r="AW7453" s="26"/>
    </row>
    <row r="7454" spans="1:49" x14ac:dyDescent="0.2">
      <c r="A7454" s="7">
        <v>166</v>
      </c>
      <c r="B7454" s="40">
        <v>1886</v>
      </c>
      <c r="C7454" s="40"/>
      <c r="D7454" s="7">
        <v>1</v>
      </c>
      <c r="E7454" s="7">
        <v>26</v>
      </c>
      <c r="F7454" s="7">
        <v>4</v>
      </c>
      <c r="G7454" s="7">
        <v>16</v>
      </c>
      <c r="H7454" s="1">
        <v>34</v>
      </c>
      <c r="I7454" s="7">
        <v>0</v>
      </c>
      <c r="J7454" s="7">
        <v>7</v>
      </c>
      <c r="K7454" s="7">
        <v>0</v>
      </c>
      <c r="L7454" s="7">
        <v>84</v>
      </c>
      <c r="M7454" s="39">
        <v>3.7854000000000001</v>
      </c>
      <c r="N7454" s="39" t="s">
        <v>187</v>
      </c>
      <c r="O7454" s="38">
        <v>22.190521477254716</v>
      </c>
      <c r="AW7454" s="26"/>
    </row>
    <row r="7455" spans="1:49" x14ac:dyDescent="0.2">
      <c r="A7455" s="7">
        <v>24</v>
      </c>
      <c r="B7455" s="40">
        <v>1887</v>
      </c>
      <c r="C7455" s="40"/>
      <c r="D7455" s="7">
        <v>1</v>
      </c>
      <c r="E7455" s="7">
        <v>22</v>
      </c>
      <c r="F7455" s="7">
        <v>4</v>
      </c>
      <c r="G7455" s="7">
        <v>16</v>
      </c>
      <c r="H7455" s="1">
        <v>34</v>
      </c>
      <c r="I7455" s="7">
        <v>0</v>
      </c>
      <c r="J7455" s="7">
        <v>11</v>
      </c>
      <c r="K7455" s="7">
        <v>6</v>
      </c>
      <c r="L7455" s="7">
        <v>138</v>
      </c>
      <c r="M7455" s="39">
        <v>3.7854000000000001</v>
      </c>
      <c r="N7455" s="39" t="s">
        <v>187</v>
      </c>
      <c r="O7455" s="38">
        <v>36.455856712632745</v>
      </c>
      <c r="AW7455" s="26"/>
    </row>
    <row r="7456" spans="1:49" x14ac:dyDescent="0.2">
      <c r="A7456" s="7">
        <v>4</v>
      </c>
      <c r="B7456" s="40">
        <v>1887</v>
      </c>
      <c r="C7456" s="40"/>
      <c r="D7456" s="7">
        <v>1</v>
      </c>
      <c r="E7456" s="7">
        <v>23</v>
      </c>
      <c r="F7456" s="7">
        <v>1</v>
      </c>
      <c r="G7456" s="7">
        <v>16</v>
      </c>
      <c r="H7456" s="1">
        <v>34</v>
      </c>
      <c r="I7456" s="7">
        <v>0</v>
      </c>
      <c r="J7456" s="7">
        <v>23</v>
      </c>
      <c r="K7456" s="7">
        <v>0</v>
      </c>
      <c r="L7456" s="7">
        <v>276</v>
      </c>
      <c r="M7456" s="39">
        <v>3.7854000000000001</v>
      </c>
      <c r="N7456" s="39" t="s">
        <v>187</v>
      </c>
      <c r="O7456" s="38">
        <v>72.911713425265489</v>
      </c>
      <c r="AW7456" s="26"/>
    </row>
    <row r="7457" spans="1:49" x14ac:dyDescent="0.2">
      <c r="A7457" s="7">
        <v>20</v>
      </c>
      <c r="B7457" s="40">
        <v>1887</v>
      </c>
      <c r="C7457" s="40"/>
      <c r="D7457" s="7">
        <v>1</v>
      </c>
      <c r="E7457" s="7">
        <v>26</v>
      </c>
      <c r="F7457" s="7">
        <v>4</v>
      </c>
      <c r="G7457" s="7">
        <v>16</v>
      </c>
      <c r="H7457" s="1">
        <v>34</v>
      </c>
      <c r="I7457" s="7">
        <v>0</v>
      </c>
      <c r="J7457" s="7">
        <v>10</v>
      </c>
      <c r="K7457" s="7">
        <v>10.5</v>
      </c>
      <c r="L7457" s="7">
        <v>130.5</v>
      </c>
      <c r="M7457" s="39">
        <v>3.7854000000000001</v>
      </c>
      <c r="N7457" s="39" t="s">
        <v>187</v>
      </c>
      <c r="O7457" s="38">
        <v>34.474560152163576</v>
      </c>
      <c r="AW7457" s="26"/>
    </row>
    <row r="7458" spans="1:49" x14ac:dyDescent="0.2">
      <c r="A7458" s="7">
        <v>175</v>
      </c>
      <c r="B7458" s="40">
        <v>1887</v>
      </c>
      <c r="C7458" s="40"/>
      <c r="D7458" s="7">
        <v>1</v>
      </c>
      <c r="E7458" s="7">
        <v>26</v>
      </c>
      <c r="F7458" s="7">
        <v>1</v>
      </c>
      <c r="G7458" s="7">
        <v>16</v>
      </c>
      <c r="H7458" s="1">
        <v>34</v>
      </c>
      <c r="I7458" s="7">
        <v>0</v>
      </c>
      <c r="J7458" s="7">
        <v>28</v>
      </c>
      <c r="K7458" s="7">
        <v>0</v>
      </c>
      <c r="L7458" s="7">
        <v>336</v>
      </c>
      <c r="M7458" s="39">
        <v>3.7854000000000001</v>
      </c>
      <c r="N7458" s="39" t="s">
        <v>187</v>
      </c>
      <c r="O7458" s="38">
        <v>88.762085909018865</v>
      </c>
      <c r="AW7458" s="26"/>
    </row>
    <row r="7459" spans="1:49" x14ac:dyDescent="0.2">
      <c r="A7459" s="7">
        <v>3</v>
      </c>
      <c r="B7459" s="40">
        <v>1888</v>
      </c>
      <c r="C7459" s="40"/>
      <c r="D7459" s="7">
        <v>1</v>
      </c>
      <c r="E7459" s="7">
        <v>22</v>
      </c>
      <c r="F7459" s="7">
        <v>4</v>
      </c>
      <c r="G7459" s="7">
        <v>16</v>
      </c>
      <c r="H7459" s="1">
        <v>34</v>
      </c>
      <c r="I7459" s="7">
        <v>0</v>
      </c>
      <c r="J7459" s="7">
        <v>11</v>
      </c>
      <c r="K7459" s="7">
        <v>4.5</v>
      </c>
      <c r="L7459" s="7">
        <v>136.5</v>
      </c>
      <c r="M7459" s="39">
        <v>3.7854000000000001</v>
      </c>
      <c r="N7459" s="39" t="s">
        <v>187</v>
      </c>
      <c r="O7459" s="38">
        <v>36.059597400538912</v>
      </c>
      <c r="AW7459" s="26"/>
    </row>
    <row r="7460" spans="1:49" x14ac:dyDescent="0.2">
      <c r="A7460" s="7">
        <v>164</v>
      </c>
      <c r="B7460" s="40">
        <v>1888</v>
      </c>
      <c r="C7460" s="40"/>
      <c r="D7460" s="7">
        <v>1</v>
      </c>
      <c r="E7460" s="7">
        <v>26</v>
      </c>
      <c r="F7460" s="7">
        <v>1</v>
      </c>
      <c r="G7460" s="7">
        <v>16</v>
      </c>
      <c r="H7460" s="1">
        <v>34</v>
      </c>
      <c r="I7460" s="7">
        <v>0</v>
      </c>
      <c r="J7460" s="7">
        <v>28</v>
      </c>
      <c r="K7460" s="7">
        <v>0</v>
      </c>
      <c r="L7460" s="7">
        <v>336</v>
      </c>
      <c r="M7460" s="39">
        <v>3.7854000000000001</v>
      </c>
      <c r="N7460" s="39" t="s">
        <v>187</v>
      </c>
      <c r="O7460" s="38">
        <v>88.762085909018865</v>
      </c>
      <c r="AW7460" s="26"/>
    </row>
    <row r="7461" spans="1:49" x14ac:dyDescent="0.2">
      <c r="A7461" s="7">
        <v>167</v>
      </c>
      <c r="B7461" s="40">
        <v>1888</v>
      </c>
      <c r="C7461" s="40"/>
      <c r="D7461" s="7">
        <v>1</v>
      </c>
      <c r="E7461" s="7">
        <v>26</v>
      </c>
      <c r="F7461" s="7">
        <v>4</v>
      </c>
      <c r="G7461" s="7">
        <v>16</v>
      </c>
      <c r="H7461" s="1">
        <v>34</v>
      </c>
      <c r="I7461" s="7">
        <v>0</v>
      </c>
      <c r="J7461" s="7">
        <v>10</v>
      </c>
      <c r="K7461" s="7">
        <v>0</v>
      </c>
      <c r="L7461" s="7">
        <v>120</v>
      </c>
      <c r="M7461" s="39">
        <v>3.7854000000000001</v>
      </c>
      <c r="N7461" s="39" t="s">
        <v>187</v>
      </c>
      <c r="O7461" s="38">
        <v>31.700744967506736</v>
      </c>
      <c r="AW7461" s="26"/>
    </row>
    <row r="7462" spans="1:49" x14ac:dyDescent="0.2">
      <c r="A7462" s="7">
        <v>26</v>
      </c>
      <c r="B7462" s="40">
        <v>1889</v>
      </c>
      <c r="C7462" s="40"/>
      <c r="D7462" s="7">
        <v>1</v>
      </c>
      <c r="E7462" s="7">
        <v>22</v>
      </c>
      <c r="F7462" s="7">
        <v>4</v>
      </c>
      <c r="G7462" s="7">
        <v>16</v>
      </c>
      <c r="H7462" s="1">
        <v>34</v>
      </c>
      <c r="I7462" s="7">
        <v>0</v>
      </c>
      <c r="J7462" s="7">
        <v>11</v>
      </c>
      <c r="K7462" s="7">
        <v>4.5</v>
      </c>
      <c r="L7462" s="7">
        <v>136.5</v>
      </c>
      <c r="M7462" s="39">
        <v>3.7854000000000001</v>
      </c>
      <c r="N7462" s="39" t="s">
        <v>187</v>
      </c>
      <c r="O7462" s="38">
        <v>36.059597400538912</v>
      </c>
      <c r="AW7462" s="26"/>
    </row>
    <row r="7463" spans="1:49" x14ac:dyDescent="0.2">
      <c r="A7463" s="7">
        <v>185</v>
      </c>
      <c r="B7463" s="40">
        <v>1889</v>
      </c>
      <c r="C7463" s="40"/>
      <c r="D7463" s="7">
        <v>1</v>
      </c>
      <c r="E7463" s="7">
        <v>23</v>
      </c>
      <c r="F7463" s="7">
        <v>1</v>
      </c>
      <c r="G7463" s="7">
        <v>16</v>
      </c>
      <c r="H7463" s="1">
        <v>34</v>
      </c>
      <c r="I7463" s="7">
        <v>0</v>
      </c>
      <c r="J7463" s="7">
        <v>23</v>
      </c>
      <c r="K7463" s="7">
        <v>0</v>
      </c>
      <c r="L7463" s="7">
        <v>276</v>
      </c>
      <c r="M7463" s="39">
        <v>3.7854000000000001</v>
      </c>
      <c r="N7463" s="39" t="s">
        <v>187</v>
      </c>
      <c r="O7463" s="38">
        <v>72.911713425265489</v>
      </c>
      <c r="AW7463" s="26"/>
    </row>
    <row r="7464" spans="1:49" x14ac:dyDescent="0.2">
      <c r="A7464" s="7">
        <v>188</v>
      </c>
      <c r="B7464" s="40">
        <v>1889</v>
      </c>
      <c r="C7464" s="40"/>
      <c r="D7464" s="7">
        <v>1</v>
      </c>
      <c r="E7464" s="7">
        <v>26</v>
      </c>
      <c r="F7464" s="7">
        <v>1</v>
      </c>
      <c r="G7464" s="7">
        <v>16</v>
      </c>
      <c r="H7464" s="1">
        <v>34</v>
      </c>
      <c r="I7464" s="7">
        <v>0</v>
      </c>
      <c r="J7464" s="7">
        <v>28</v>
      </c>
      <c r="K7464" s="7">
        <v>0</v>
      </c>
      <c r="L7464" s="7">
        <v>336</v>
      </c>
      <c r="M7464" s="39">
        <v>3.7854000000000001</v>
      </c>
      <c r="N7464" s="39" t="s">
        <v>187</v>
      </c>
      <c r="O7464" s="38">
        <v>88.762085909018865</v>
      </c>
      <c r="AW7464" s="26"/>
    </row>
    <row r="7465" spans="1:49" x14ac:dyDescent="0.2">
      <c r="A7465" s="7">
        <v>191</v>
      </c>
      <c r="B7465" s="40">
        <v>1889</v>
      </c>
      <c r="C7465" s="40"/>
      <c r="D7465" s="7">
        <v>1</v>
      </c>
      <c r="E7465" s="7">
        <v>26</v>
      </c>
      <c r="F7465" s="7">
        <v>4</v>
      </c>
      <c r="G7465" s="7">
        <v>16</v>
      </c>
      <c r="H7465" s="1">
        <v>34</v>
      </c>
      <c r="I7465" s="7">
        <v>0</v>
      </c>
      <c r="J7465" s="7">
        <v>8</v>
      </c>
      <c r="K7465" s="7">
        <v>10</v>
      </c>
      <c r="L7465" s="7">
        <v>106</v>
      </c>
      <c r="M7465" s="39">
        <v>3.7854000000000001</v>
      </c>
      <c r="N7465" s="39" t="s">
        <v>187</v>
      </c>
      <c r="O7465" s="38">
        <v>28.002324721297615</v>
      </c>
      <c r="AW7465" s="26"/>
    </row>
    <row r="7466" spans="1:49" x14ac:dyDescent="0.2">
      <c r="A7466" s="7">
        <v>25</v>
      </c>
      <c r="B7466" s="40">
        <v>1890</v>
      </c>
      <c r="C7466" s="40"/>
      <c r="D7466" s="7">
        <v>1</v>
      </c>
      <c r="E7466" s="7">
        <v>22</v>
      </c>
      <c r="F7466" s="7">
        <v>4</v>
      </c>
      <c r="G7466" s="7">
        <v>16</v>
      </c>
      <c r="H7466" s="1">
        <v>34</v>
      </c>
      <c r="I7466" s="7">
        <v>0</v>
      </c>
      <c r="J7466" s="7">
        <v>11</v>
      </c>
      <c r="K7466" s="7">
        <v>6</v>
      </c>
      <c r="L7466" s="7">
        <v>138</v>
      </c>
      <c r="M7466" s="39">
        <v>3.7854000000000001</v>
      </c>
      <c r="N7466" s="39" t="s">
        <v>187</v>
      </c>
      <c r="O7466" s="38">
        <v>36.455856712632745</v>
      </c>
      <c r="AW7466" s="26"/>
    </row>
    <row r="7467" spans="1:49" x14ac:dyDescent="0.2">
      <c r="A7467" s="7">
        <v>189</v>
      </c>
      <c r="B7467" s="40">
        <v>1890</v>
      </c>
      <c r="C7467" s="40"/>
      <c r="D7467" s="7">
        <v>1</v>
      </c>
      <c r="E7467" s="7">
        <v>23</v>
      </c>
      <c r="F7467" s="7">
        <v>1</v>
      </c>
      <c r="G7467" s="7">
        <v>16</v>
      </c>
      <c r="H7467" s="1">
        <v>34</v>
      </c>
      <c r="I7467" s="7">
        <v>0</v>
      </c>
      <c r="J7467" s="7">
        <v>23</v>
      </c>
      <c r="K7467" s="7">
        <v>0</v>
      </c>
      <c r="L7467" s="7">
        <v>276</v>
      </c>
      <c r="M7467" s="39">
        <v>3.7854000000000001</v>
      </c>
      <c r="N7467" s="39" t="s">
        <v>187</v>
      </c>
      <c r="O7467" s="38">
        <v>72.911713425265489</v>
      </c>
      <c r="AW7467" s="26"/>
    </row>
    <row r="7468" spans="1:49" x14ac:dyDescent="0.2">
      <c r="A7468" s="7">
        <v>192</v>
      </c>
      <c r="B7468" s="40">
        <v>1890</v>
      </c>
      <c r="C7468" s="40"/>
      <c r="D7468" s="7">
        <v>1</v>
      </c>
      <c r="E7468" s="7">
        <v>26</v>
      </c>
      <c r="F7468" s="7">
        <v>1</v>
      </c>
      <c r="G7468" s="7">
        <v>16</v>
      </c>
      <c r="H7468" s="1">
        <v>34</v>
      </c>
      <c r="I7468" s="7">
        <v>0</v>
      </c>
      <c r="J7468" s="7">
        <v>28</v>
      </c>
      <c r="K7468" s="7">
        <v>0</v>
      </c>
      <c r="L7468" s="7">
        <v>336</v>
      </c>
      <c r="M7468" s="39">
        <v>3.7854000000000001</v>
      </c>
      <c r="N7468" s="39" t="s">
        <v>187</v>
      </c>
      <c r="O7468" s="38">
        <v>88.762085909018865</v>
      </c>
      <c r="AW7468" s="26"/>
    </row>
    <row r="7469" spans="1:49" x14ac:dyDescent="0.2">
      <c r="A7469" s="7">
        <v>195</v>
      </c>
      <c r="B7469" s="40">
        <v>1890</v>
      </c>
      <c r="C7469" s="40"/>
      <c r="D7469" s="7">
        <v>1</v>
      </c>
      <c r="E7469" s="7">
        <v>26</v>
      </c>
      <c r="F7469" s="7">
        <v>4</v>
      </c>
      <c r="G7469" s="7">
        <v>16</v>
      </c>
      <c r="H7469" s="1">
        <v>34</v>
      </c>
      <c r="I7469" s="7">
        <v>0</v>
      </c>
      <c r="J7469" s="7">
        <v>8</v>
      </c>
      <c r="K7469" s="7">
        <v>9</v>
      </c>
      <c r="L7469" s="7">
        <v>105</v>
      </c>
      <c r="M7469" s="39">
        <v>3.7854000000000001</v>
      </c>
      <c r="N7469" s="39" t="s">
        <v>187</v>
      </c>
      <c r="O7469" s="38">
        <v>27.738151846568393</v>
      </c>
      <c r="AW7469" s="26"/>
    </row>
    <row r="7470" spans="1:49" x14ac:dyDescent="0.2">
      <c r="A7470" s="7">
        <v>24</v>
      </c>
      <c r="B7470" s="40">
        <v>1891</v>
      </c>
      <c r="C7470" s="40"/>
      <c r="D7470" s="7">
        <v>1</v>
      </c>
      <c r="E7470" s="7">
        <v>22</v>
      </c>
      <c r="F7470" s="7">
        <v>4</v>
      </c>
      <c r="G7470" s="7">
        <v>16</v>
      </c>
      <c r="H7470" s="1">
        <v>34</v>
      </c>
      <c r="I7470" s="7">
        <v>0</v>
      </c>
      <c r="J7470" s="7">
        <v>11</v>
      </c>
      <c r="K7470" s="7">
        <v>6</v>
      </c>
      <c r="L7470" s="7">
        <v>138</v>
      </c>
      <c r="M7470" s="39">
        <v>3.7854000000000001</v>
      </c>
      <c r="N7470" s="39" t="s">
        <v>187</v>
      </c>
      <c r="O7470" s="38">
        <v>36.455856712632745</v>
      </c>
      <c r="AW7470" s="26"/>
    </row>
    <row r="7471" spans="1:49" x14ac:dyDescent="0.2">
      <c r="A7471" s="7">
        <v>188</v>
      </c>
      <c r="B7471" s="40">
        <v>1891</v>
      </c>
      <c r="C7471" s="40"/>
      <c r="D7471" s="7">
        <v>1</v>
      </c>
      <c r="E7471" s="7">
        <v>23</v>
      </c>
      <c r="F7471" s="7">
        <v>1</v>
      </c>
      <c r="G7471" s="7">
        <v>16</v>
      </c>
      <c r="H7471" s="1">
        <v>34</v>
      </c>
      <c r="I7471" s="7">
        <v>0</v>
      </c>
      <c r="J7471" s="7">
        <v>23</v>
      </c>
      <c r="K7471" s="7">
        <v>0</v>
      </c>
      <c r="L7471" s="7">
        <v>276</v>
      </c>
      <c r="M7471" s="39">
        <v>3.7854000000000001</v>
      </c>
      <c r="N7471" s="39" t="s">
        <v>187</v>
      </c>
      <c r="O7471" s="38">
        <v>72.911713425265489</v>
      </c>
      <c r="AW7471" s="26"/>
    </row>
    <row r="7472" spans="1:49" x14ac:dyDescent="0.2">
      <c r="A7472" s="7">
        <v>191</v>
      </c>
      <c r="B7472" s="40">
        <v>1891</v>
      </c>
      <c r="C7472" s="40"/>
      <c r="D7472" s="7">
        <v>1</v>
      </c>
      <c r="E7472" s="7">
        <v>26</v>
      </c>
      <c r="F7472" s="7">
        <v>1</v>
      </c>
      <c r="G7472" s="7">
        <v>16</v>
      </c>
      <c r="H7472" s="1">
        <v>34</v>
      </c>
      <c r="I7472" s="7">
        <v>0</v>
      </c>
      <c r="J7472" s="7">
        <v>28</v>
      </c>
      <c r="K7472" s="7">
        <v>0</v>
      </c>
      <c r="L7472" s="7">
        <v>336</v>
      </c>
      <c r="M7472" s="39">
        <v>3.7854000000000001</v>
      </c>
      <c r="N7472" s="39" t="s">
        <v>187</v>
      </c>
      <c r="O7472" s="38">
        <v>88.762085909018865</v>
      </c>
      <c r="AW7472" s="26"/>
    </row>
    <row r="7473" spans="1:49" x14ac:dyDescent="0.2">
      <c r="A7473" s="7">
        <v>194</v>
      </c>
      <c r="B7473" s="40">
        <v>1891</v>
      </c>
      <c r="C7473" s="40"/>
      <c r="D7473" s="7">
        <v>1</v>
      </c>
      <c r="E7473" s="7">
        <v>26</v>
      </c>
      <c r="F7473" s="7">
        <v>4</v>
      </c>
      <c r="G7473" s="7">
        <v>16</v>
      </c>
      <c r="H7473" s="1">
        <v>34</v>
      </c>
      <c r="I7473" s="7">
        <v>0</v>
      </c>
      <c r="J7473" s="7">
        <v>8</v>
      </c>
      <c r="K7473" s="7">
        <v>5</v>
      </c>
      <c r="L7473" s="7">
        <v>101</v>
      </c>
      <c r="M7473" s="39">
        <v>3.7854000000000001</v>
      </c>
      <c r="N7473" s="39" t="s">
        <v>187</v>
      </c>
      <c r="O7473" s="38">
        <v>26.681460347651502</v>
      </c>
      <c r="AW7473" s="26"/>
    </row>
    <row r="7474" spans="1:49" x14ac:dyDescent="0.2">
      <c r="A7474" s="7">
        <v>24</v>
      </c>
      <c r="B7474" s="40">
        <v>1892</v>
      </c>
      <c r="C7474" s="40"/>
      <c r="D7474" s="7">
        <v>1</v>
      </c>
      <c r="E7474" s="7">
        <v>22</v>
      </c>
      <c r="F7474" s="7">
        <v>4</v>
      </c>
      <c r="G7474" s="7">
        <v>16</v>
      </c>
      <c r="H7474" s="1">
        <v>34</v>
      </c>
      <c r="I7474" s="7">
        <v>0</v>
      </c>
      <c r="J7474" s="7">
        <v>12</v>
      </c>
      <c r="K7474" s="7">
        <v>6</v>
      </c>
      <c r="L7474" s="7">
        <v>150</v>
      </c>
      <c r="M7474" s="39">
        <v>3.7854000000000001</v>
      </c>
      <c r="N7474" s="39" t="s">
        <v>187</v>
      </c>
      <c r="O7474" s="38">
        <v>39.625931209383417</v>
      </c>
      <c r="AW7474" s="26"/>
    </row>
    <row r="7475" spans="1:49" x14ac:dyDescent="0.2">
      <c r="A7475" s="7">
        <v>173</v>
      </c>
      <c r="B7475" s="40">
        <v>1892</v>
      </c>
      <c r="C7475" s="40"/>
      <c r="D7475" s="7">
        <v>1</v>
      </c>
      <c r="E7475" s="7">
        <v>26</v>
      </c>
      <c r="F7475" s="7">
        <v>1</v>
      </c>
      <c r="G7475" s="7">
        <v>16</v>
      </c>
      <c r="H7475" s="1">
        <v>34</v>
      </c>
      <c r="I7475" s="7">
        <v>0</v>
      </c>
      <c r="J7475" s="7">
        <v>28</v>
      </c>
      <c r="K7475" s="7">
        <v>0</v>
      </c>
      <c r="L7475" s="7">
        <v>336</v>
      </c>
      <c r="M7475" s="39">
        <v>3.7854000000000001</v>
      </c>
      <c r="N7475" s="39" t="s">
        <v>187</v>
      </c>
      <c r="O7475" s="38">
        <v>88.762085909018865</v>
      </c>
      <c r="AW7475" s="26"/>
    </row>
    <row r="7476" spans="1:49" x14ac:dyDescent="0.2">
      <c r="A7476" s="7">
        <v>176</v>
      </c>
      <c r="B7476" s="40">
        <v>1892</v>
      </c>
      <c r="C7476" s="40"/>
      <c r="D7476" s="7">
        <v>1</v>
      </c>
      <c r="E7476" s="7">
        <v>26</v>
      </c>
      <c r="F7476" s="7">
        <v>4</v>
      </c>
      <c r="G7476" s="7">
        <v>16</v>
      </c>
      <c r="H7476" s="1">
        <v>34</v>
      </c>
      <c r="I7476" s="7">
        <v>0</v>
      </c>
      <c r="J7476" s="7">
        <v>7</v>
      </c>
      <c r="K7476" s="7">
        <v>6</v>
      </c>
      <c r="L7476" s="7">
        <v>90</v>
      </c>
      <c r="M7476" s="39">
        <v>3.7854000000000001</v>
      </c>
      <c r="N7476" s="39" t="s">
        <v>187</v>
      </c>
      <c r="O7476" s="38">
        <v>23.775558725630052</v>
      </c>
      <c r="AW7476" s="26"/>
    </row>
    <row r="7477" spans="1:49" x14ac:dyDescent="0.2">
      <c r="A7477" s="7">
        <v>24</v>
      </c>
      <c r="B7477" s="40">
        <v>1893</v>
      </c>
      <c r="C7477" s="40"/>
      <c r="D7477" s="7">
        <v>1</v>
      </c>
      <c r="E7477" s="7">
        <v>22</v>
      </c>
      <c r="F7477" s="7">
        <v>4</v>
      </c>
      <c r="G7477" s="7">
        <v>16</v>
      </c>
      <c r="H7477" s="1">
        <v>34</v>
      </c>
      <c r="I7477" s="7">
        <v>0</v>
      </c>
      <c r="J7477" s="7">
        <v>12</v>
      </c>
      <c r="K7477" s="7">
        <v>6</v>
      </c>
      <c r="L7477" s="7">
        <v>150</v>
      </c>
      <c r="M7477" s="39">
        <v>3.7854000000000001</v>
      </c>
      <c r="N7477" s="39" t="s">
        <v>187</v>
      </c>
      <c r="O7477" s="38">
        <v>39.625931209383417</v>
      </c>
      <c r="AW7477" s="26"/>
    </row>
    <row r="7478" spans="1:49" x14ac:dyDescent="0.2">
      <c r="A7478" s="7">
        <v>24</v>
      </c>
      <c r="B7478" s="40">
        <v>1894</v>
      </c>
      <c r="C7478" s="40"/>
      <c r="D7478" s="7">
        <v>1</v>
      </c>
      <c r="E7478" s="7">
        <v>22</v>
      </c>
      <c r="F7478" s="7">
        <v>4</v>
      </c>
      <c r="G7478" s="7">
        <v>16</v>
      </c>
      <c r="H7478" s="1">
        <v>34</v>
      </c>
      <c r="I7478" s="7">
        <v>0</v>
      </c>
      <c r="J7478" s="7">
        <v>11</v>
      </c>
      <c r="K7478" s="7">
        <v>9</v>
      </c>
      <c r="L7478" s="7">
        <v>141</v>
      </c>
      <c r="M7478" s="39">
        <v>3.7854000000000001</v>
      </c>
      <c r="N7478" s="39" t="s">
        <v>187</v>
      </c>
      <c r="O7478" s="38">
        <v>37.248375336820416</v>
      </c>
      <c r="AW7478" s="26"/>
    </row>
    <row r="7479" spans="1:49" x14ac:dyDescent="0.2">
      <c r="A7479" s="7">
        <v>23</v>
      </c>
      <c r="B7479" s="40">
        <v>1895</v>
      </c>
      <c r="C7479" s="40"/>
      <c r="D7479" s="7">
        <v>1</v>
      </c>
      <c r="E7479" s="7">
        <v>22</v>
      </c>
      <c r="F7479" s="7">
        <v>4</v>
      </c>
      <c r="G7479" s="7">
        <v>16</v>
      </c>
      <c r="H7479" s="1">
        <v>34</v>
      </c>
      <c r="I7479" s="7">
        <v>0</v>
      </c>
      <c r="J7479" s="7">
        <v>9</v>
      </c>
      <c r="K7479" s="7">
        <v>3</v>
      </c>
      <c r="L7479" s="7">
        <v>111</v>
      </c>
      <c r="M7479" s="39">
        <v>3.7854000000000001</v>
      </c>
      <c r="N7479" s="39" t="s">
        <v>187</v>
      </c>
      <c r="O7479" s="38">
        <v>29.323189094943732</v>
      </c>
      <c r="AW7479" s="26"/>
    </row>
    <row r="7480" spans="1:49" x14ac:dyDescent="0.2">
      <c r="A7480" s="7">
        <v>24</v>
      </c>
      <c r="B7480" s="40">
        <v>1896</v>
      </c>
      <c r="C7480" s="40"/>
      <c r="D7480" s="7">
        <v>1</v>
      </c>
      <c r="E7480" s="7">
        <v>22</v>
      </c>
      <c r="F7480" s="7">
        <v>4</v>
      </c>
      <c r="G7480" s="7">
        <v>16</v>
      </c>
      <c r="H7480" s="1">
        <v>34</v>
      </c>
      <c r="I7480" s="7">
        <v>0</v>
      </c>
      <c r="J7480" s="7">
        <v>8</v>
      </c>
      <c r="K7480" s="7">
        <v>6</v>
      </c>
      <c r="L7480" s="7">
        <v>102</v>
      </c>
      <c r="M7480" s="39">
        <v>3.7854000000000001</v>
      </c>
      <c r="N7480" s="39" t="s">
        <v>187</v>
      </c>
      <c r="O7480" s="38">
        <v>26.945633222380724</v>
      </c>
      <c r="AW7480" s="26"/>
    </row>
    <row r="7481" spans="1:49" x14ac:dyDescent="0.2">
      <c r="A7481" s="7">
        <v>24</v>
      </c>
      <c r="B7481" s="40">
        <v>1897</v>
      </c>
      <c r="C7481" s="40"/>
      <c r="D7481" s="7">
        <v>1</v>
      </c>
      <c r="E7481" s="7">
        <v>22</v>
      </c>
      <c r="F7481" s="7">
        <v>1</v>
      </c>
      <c r="G7481" s="7">
        <v>8</v>
      </c>
      <c r="H7481" s="1">
        <v>34</v>
      </c>
      <c r="I7481" s="7">
        <v>0</v>
      </c>
      <c r="J7481" s="7">
        <v>5</v>
      </c>
      <c r="K7481" s="7">
        <v>0</v>
      </c>
      <c r="L7481" s="7">
        <v>60</v>
      </c>
      <c r="M7481" s="14">
        <v>0.94635000000000002</v>
      </c>
      <c r="N7481" s="14" t="s">
        <v>187</v>
      </c>
      <c r="O7481" s="38">
        <v>63.401489935013473</v>
      </c>
      <c r="AW7481" s="26"/>
    </row>
    <row r="7482" spans="1:49" x14ac:dyDescent="0.2">
      <c r="A7482" s="7">
        <v>24</v>
      </c>
      <c r="B7482" s="40">
        <v>1898</v>
      </c>
      <c r="C7482" s="40"/>
      <c r="D7482" s="7">
        <v>1</v>
      </c>
      <c r="E7482" s="7">
        <v>22</v>
      </c>
      <c r="F7482" s="7">
        <v>1</v>
      </c>
      <c r="G7482" s="7">
        <v>8</v>
      </c>
      <c r="H7482" s="1">
        <v>34</v>
      </c>
      <c r="I7482" s="7">
        <v>0</v>
      </c>
      <c r="J7482" s="7">
        <v>6</v>
      </c>
      <c r="K7482" s="7">
        <v>0</v>
      </c>
      <c r="L7482" s="7">
        <v>72</v>
      </c>
      <c r="M7482" s="14">
        <v>0.94635000000000002</v>
      </c>
      <c r="N7482" s="14" t="s">
        <v>187</v>
      </c>
      <c r="O7482" s="38">
        <v>76.081787922016161</v>
      </c>
      <c r="AW7482" s="26"/>
    </row>
    <row r="7483" spans="1:49" x14ac:dyDescent="0.2">
      <c r="A7483" s="7">
        <v>25</v>
      </c>
      <c r="B7483" s="40">
        <v>1899</v>
      </c>
      <c r="C7483" s="40"/>
      <c r="D7483" s="7">
        <v>1</v>
      </c>
      <c r="E7483" s="7">
        <v>22</v>
      </c>
      <c r="F7483" s="7">
        <v>1</v>
      </c>
      <c r="G7483" s="7">
        <v>8</v>
      </c>
      <c r="H7483" s="1">
        <v>34</v>
      </c>
      <c r="I7483" s="7">
        <v>0</v>
      </c>
      <c r="J7483" s="7">
        <v>5</v>
      </c>
      <c r="K7483" s="7">
        <v>9</v>
      </c>
      <c r="L7483" s="7">
        <v>69</v>
      </c>
      <c r="M7483" s="14">
        <v>0.94635000000000002</v>
      </c>
      <c r="N7483" s="14" t="s">
        <v>187</v>
      </c>
      <c r="O7483" s="38">
        <v>72.911713425265489</v>
      </c>
      <c r="AW7483" s="26"/>
    </row>
    <row r="7484" spans="1:49" x14ac:dyDescent="0.2">
      <c r="A7484" s="7">
        <v>26</v>
      </c>
      <c r="B7484" s="40">
        <v>1900</v>
      </c>
      <c r="C7484" s="40"/>
      <c r="D7484" s="7">
        <v>1</v>
      </c>
      <c r="E7484" s="7">
        <v>22</v>
      </c>
      <c r="F7484" s="7">
        <v>1</v>
      </c>
      <c r="G7484" s="7">
        <v>8</v>
      </c>
      <c r="H7484" s="1">
        <v>34</v>
      </c>
      <c r="I7484" s="7">
        <v>0</v>
      </c>
      <c r="J7484" s="7">
        <v>5</v>
      </c>
      <c r="K7484" s="7">
        <v>9</v>
      </c>
      <c r="L7484" s="7">
        <v>69</v>
      </c>
      <c r="M7484" s="14">
        <v>0.94635000000000002</v>
      </c>
      <c r="N7484" s="14" t="s">
        <v>187</v>
      </c>
      <c r="O7484" s="38">
        <v>72.911713425265489</v>
      </c>
      <c r="AW7484" s="26"/>
    </row>
    <row r="7485" spans="1:49" x14ac:dyDescent="0.2">
      <c r="A7485" s="7">
        <v>29</v>
      </c>
      <c r="B7485" s="40">
        <v>1901</v>
      </c>
      <c r="C7485" s="40"/>
      <c r="D7485" s="7">
        <v>1</v>
      </c>
      <c r="E7485" s="7">
        <v>22</v>
      </c>
      <c r="F7485" s="7">
        <v>1</v>
      </c>
      <c r="G7485" s="7">
        <v>8</v>
      </c>
      <c r="H7485" s="1">
        <v>34</v>
      </c>
      <c r="I7485" s="7">
        <v>0</v>
      </c>
      <c r="J7485" s="7">
        <v>5</v>
      </c>
      <c r="K7485" s="7">
        <v>9</v>
      </c>
      <c r="L7485" s="7">
        <v>69</v>
      </c>
      <c r="M7485" s="14">
        <v>0.94635000000000002</v>
      </c>
      <c r="N7485" s="14" t="s">
        <v>187</v>
      </c>
      <c r="O7485" s="38">
        <v>72.911713425265489</v>
      </c>
      <c r="AW7485" s="26"/>
    </row>
    <row r="7486" spans="1:49" x14ac:dyDescent="0.2">
      <c r="A7486" s="7">
        <v>179</v>
      </c>
      <c r="B7486" s="40">
        <v>1901</v>
      </c>
      <c r="C7486" s="40"/>
      <c r="D7486" s="7">
        <v>1</v>
      </c>
      <c r="E7486" s="7">
        <v>26</v>
      </c>
      <c r="F7486" s="7">
        <v>1</v>
      </c>
      <c r="G7486" s="7">
        <v>16</v>
      </c>
      <c r="H7486" s="1">
        <v>34</v>
      </c>
      <c r="I7486" s="7">
        <v>0</v>
      </c>
      <c r="J7486" s="7">
        <v>28</v>
      </c>
      <c r="K7486" s="7">
        <v>0</v>
      </c>
      <c r="L7486" s="7">
        <v>336</v>
      </c>
      <c r="M7486" s="39">
        <v>3.7854000000000001</v>
      </c>
      <c r="N7486" s="39" t="s">
        <v>187</v>
      </c>
      <c r="O7486" s="38">
        <v>88.762085909018865</v>
      </c>
      <c r="AW7486" s="26"/>
    </row>
    <row r="7487" spans="1:49" x14ac:dyDescent="0.2">
      <c r="A7487" s="7">
        <v>182</v>
      </c>
      <c r="B7487" s="40">
        <v>1901</v>
      </c>
      <c r="C7487" s="40"/>
      <c r="D7487" s="7">
        <v>1</v>
      </c>
      <c r="E7487" s="7">
        <v>26</v>
      </c>
      <c r="F7487" s="7">
        <v>4</v>
      </c>
      <c r="G7487" s="7">
        <v>16</v>
      </c>
      <c r="H7487" s="1">
        <v>34</v>
      </c>
      <c r="I7487" s="7">
        <v>0</v>
      </c>
      <c r="J7487" s="7">
        <v>7</v>
      </c>
      <c r="K7487" s="7">
        <v>0</v>
      </c>
      <c r="L7487" s="7">
        <v>84</v>
      </c>
      <c r="M7487" s="39">
        <v>3.7854000000000001</v>
      </c>
      <c r="N7487" s="39" t="s">
        <v>187</v>
      </c>
      <c r="O7487" s="38">
        <v>22.190521477254716</v>
      </c>
      <c r="AW7487" s="26"/>
    </row>
    <row r="7488" spans="1:49" x14ac:dyDescent="0.2">
      <c r="A7488" s="7">
        <v>29</v>
      </c>
      <c r="B7488" s="40">
        <v>1902</v>
      </c>
      <c r="C7488" s="40"/>
      <c r="D7488" s="7">
        <v>1</v>
      </c>
      <c r="E7488" s="7">
        <v>22</v>
      </c>
      <c r="F7488" s="7">
        <v>1</v>
      </c>
      <c r="G7488" s="7">
        <v>8</v>
      </c>
      <c r="H7488" s="1">
        <v>34</v>
      </c>
      <c r="I7488" s="7">
        <v>0</v>
      </c>
      <c r="J7488" s="7">
        <v>6</v>
      </c>
      <c r="K7488" s="7">
        <v>0</v>
      </c>
      <c r="L7488" s="7">
        <v>72</v>
      </c>
      <c r="M7488" s="14">
        <v>0.94635000000000002</v>
      </c>
      <c r="N7488" s="14" t="s">
        <v>187</v>
      </c>
      <c r="O7488" s="38">
        <v>76.081787922016161</v>
      </c>
      <c r="AW7488" s="26"/>
    </row>
    <row r="7489" spans="1:49" x14ac:dyDescent="0.2">
      <c r="A7489" s="7">
        <v>174</v>
      </c>
      <c r="B7489" s="40">
        <v>1902</v>
      </c>
      <c r="C7489" s="40"/>
      <c r="D7489" s="7">
        <v>1</v>
      </c>
      <c r="E7489" s="7">
        <v>23</v>
      </c>
      <c r="F7489" s="7">
        <v>1</v>
      </c>
      <c r="G7489" s="7">
        <v>8</v>
      </c>
      <c r="H7489" s="1">
        <v>34</v>
      </c>
      <c r="I7489" s="7">
        <v>0</v>
      </c>
      <c r="J7489" s="7">
        <v>5</v>
      </c>
      <c r="K7489" s="7">
        <v>6</v>
      </c>
      <c r="L7489" s="7">
        <v>66</v>
      </c>
      <c r="M7489" s="14">
        <v>0.94635000000000002</v>
      </c>
      <c r="N7489" s="14" t="s">
        <v>187</v>
      </c>
      <c r="O7489" s="38">
        <v>69.741638928514817</v>
      </c>
      <c r="AW7489" s="26"/>
    </row>
    <row r="7490" spans="1:49" x14ac:dyDescent="0.2">
      <c r="A7490" s="7">
        <v>176</v>
      </c>
      <c r="B7490" s="40">
        <v>1902</v>
      </c>
      <c r="C7490" s="40"/>
      <c r="D7490" s="7">
        <v>1</v>
      </c>
      <c r="E7490" s="7">
        <v>23</v>
      </c>
      <c r="F7490" s="7">
        <v>2</v>
      </c>
      <c r="G7490" s="7">
        <v>16</v>
      </c>
      <c r="H7490" s="1">
        <v>34</v>
      </c>
      <c r="I7490" s="7">
        <v>0</v>
      </c>
      <c r="J7490" s="7">
        <v>19</v>
      </c>
      <c r="K7490" s="7">
        <v>6</v>
      </c>
      <c r="L7490" s="7">
        <v>234</v>
      </c>
      <c r="M7490" s="39">
        <v>3.7854000000000001</v>
      </c>
      <c r="N7490" s="39" t="s">
        <v>187</v>
      </c>
      <c r="O7490" s="38">
        <v>61.816452686638137</v>
      </c>
      <c r="AW7490" s="26"/>
    </row>
    <row r="7491" spans="1:49" x14ac:dyDescent="0.2">
      <c r="A7491" s="7">
        <v>29</v>
      </c>
      <c r="B7491" s="40">
        <v>1903</v>
      </c>
      <c r="C7491" s="40"/>
      <c r="D7491" s="7">
        <v>1</v>
      </c>
      <c r="E7491" s="7">
        <v>22</v>
      </c>
      <c r="F7491" s="7">
        <v>1</v>
      </c>
      <c r="G7491" s="7">
        <v>8</v>
      </c>
      <c r="H7491" s="1">
        <v>34</v>
      </c>
      <c r="I7491" s="7">
        <v>0</v>
      </c>
      <c r="J7491" s="7">
        <v>6</v>
      </c>
      <c r="K7491" s="7">
        <v>0</v>
      </c>
      <c r="L7491" s="7">
        <v>72</v>
      </c>
      <c r="M7491" s="14">
        <v>0.94635000000000002</v>
      </c>
      <c r="N7491" s="14" t="s">
        <v>187</v>
      </c>
      <c r="O7491" s="38">
        <v>76.081787922016161</v>
      </c>
      <c r="AW7491" s="26"/>
    </row>
    <row r="7492" spans="1:49" x14ac:dyDescent="0.2">
      <c r="A7492" s="7">
        <v>172</v>
      </c>
      <c r="B7492" s="40">
        <v>1903</v>
      </c>
      <c r="C7492" s="40"/>
      <c r="D7492" s="7">
        <v>1</v>
      </c>
      <c r="E7492" s="7">
        <v>23</v>
      </c>
      <c r="F7492" s="7">
        <v>2</v>
      </c>
      <c r="G7492" s="7">
        <v>16</v>
      </c>
      <c r="H7492" s="1">
        <v>34</v>
      </c>
      <c r="I7492" s="7">
        <v>0</v>
      </c>
      <c r="J7492" s="7">
        <v>19</v>
      </c>
      <c r="K7492" s="7">
        <v>6</v>
      </c>
      <c r="L7492" s="7">
        <v>234</v>
      </c>
      <c r="M7492" s="39">
        <v>3.7854000000000001</v>
      </c>
      <c r="N7492" s="39" t="s">
        <v>187</v>
      </c>
      <c r="O7492" s="38">
        <v>61.816452686638137</v>
      </c>
      <c r="AW7492" s="26"/>
    </row>
    <row r="7493" spans="1:49" x14ac:dyDescent="0.2">
      <c r="A7493" s="7">
        <v>175</v>
      </c>
      <c r="B7493" s="40">
        <v>1903</v>
      </c>
      <c r="C7493" s="40"/>
      <c r="D7493" s="7">
        <v>1</v>
      </c>
      <c r="E7493" s="7">
        <v>23</v>
      </c>
      <c r="F7493" s="7">
        <v>1</v>
      </c>
      <c r="G7493" s="7">
        <v>8</v>
      </c>
      <c r="H7493" s="1">
        <v>34</v>
      </c>
      <c r="I7493" s="7">
        <v>0</v>
      </c>
      <c r="J7493" s="7">
        <v>5</v>
      </c>
      <c r="K7493" s="7">
        <v>6</v>
      </c>
      <c r="L7493" s="7">
        <v>66</v>
      </c>
      <c r="M7493" s="14">
        <v>0.94635000000000002</v>
      </c>
      <c r="N7493" s="14" t="s">
        <v>187</v>
      </c>
      <c r="O7493" s="38">
        <v>69.741638928514817</v>
      </c>
      <c r="AW7493" s="26"/>
    </row>
    <row r="7494" spans="1:49" x14ac:dyDescent="0.2">
      <c r="A7494" s="7">
        <v>193</v>
      </c>
      <c r="B7494" s="40">
        <v>1903</v>
      </c>
      <c r="C7494" s="40"/>
      <c r="D7494" s="7">
        <v>1</v>
      </c>
      <c r="E7494" s="7">
        <v>26</v>
      </c>
      <c r="F7494" s="7">
        <v>5</v>
      </c>
      <c r="G7494" s="7">
        <v>16</v>
      </c>
      <c r="H7494" s="1">
        <v>34</v>
      </c>
      <c r="I7494" s="7">
        <v>1</v>
      </c>
      <c r="J7494" s="7">
        <v>4</v>
      </c>
      <c r="K7494" s="7">
        <v>0</v>
      </c>
      <c r="L7494" s="7">
        <v>288</v>
      </c>
      <c r="M7494" s="39">
        <v>3.7854000000000001</v>
      </c>
      <c r="N7494" s="39" t="s">
        <v>187</v>
      </c>
      <c r="O7494" s="38">
        <v>76.081787922016161</v>
      </c>
      <c r="AW7494" s="26"/>
    </row>
    <row r="7495" spans="1:49" x14ac:dyDescent="0.2">
      <c r="A7495" s="7">
        <v>28</v>
      </c>
      <c r="B7495" s="40">
        <v>1904</v>
      </c>
      <c r="C7495" s="40"/>
      <c r="D7495" s="7">
        <v>1</v>
      </c>
      <c r="E7495" s="7">
        <v>22</v>
      </c>
      <c r="F7495" s="7">
        <v>1</v>
      </c>
      <c r="G7495" s="7">
        <v>8</v>
      </c>
      <c r="H7495" s="1">
        <v>34</v>
      </c>
      <c r="I7495" s="7">
        <v>0</v>
      </c>
      <c r="J7495" s="7">
        <v>6</v>
      </c>
      <c r="K7495" s="7">
        <v>3</v>
      </c>
      <c r="L7495" s="7">
        <v>75</v>
      </c>
      <c r="M7495" s="14">
        <v>0.94635000000000002</v>
      </c>
      <c r="N7495" s="14" t="s">
        <v>187</v>
      </c>
      <c r="O7495" s="38">
        <v>79.251862418766834</v>
      </c>
      <c r="AW7495" s="26"/>
    </row>
    <row r="7496" spans="1:49" x14ac:dyDescent="0.2">
      <c r="A7496" s="7">
        <v>230</v>
      </c>
      <c r="B7496" s="40">
        <v>1904</v>
      </c>
      <c r="C7496" s="40"/>
      <c r="D7496" s="7">
        <v>1</v>
      </c>
      <c r="E7496" s="7">
        <v>26</v>
      </c>
      <c r="F7496" s="7">
        <v>1</v>
      </c>
      <c r="G7496" s="7">
        <v>16</v>
      </c>
      <c r="H7496" s="1">
        <v>34</v>
      </c>
      <c r="I7496" s="7">
        <v>0</v>
      </c>
      <c r="J7496" s="7">
        <v>30</v>
      </c>
      <c r="K7496" s="7">
        <v>0</v>
      </c>
      <c r="L7496" s="7">
        <v>360</v>
      </c>
      <c r="M7496" s="39">
        <v>3.7854000000000001</v>
      </c>
      <c r="N7496" s="39" t="s">
        <v>187</v>
      </c>
      <c r="O7496" s="38">
        <v>95.102234902520209</v>
      </c>
      <c r="AW7496" s="26"/>
    </row>
    <row r="7497" spans="1:49" x14ac:dyDescent="0.2">
      <c r="A7497" s="7">
        <v>233</v>
      </c>
      <c r="B7497" s="40">
        <v>1904</v>
      </c>
      <c r="C7497" s="40"/>
      <c r="D7497" s="7">
        <v>1</v>
      </c>
      <c r="E7497" s="7">
        <v>26</v>
      </c>
      <c r="F7497" s="7">
        <v>5</v>
      </c>
      <c r="G7497" s="7">
        <v>16</v>
      </c>
      <c r="H7497" s="1">
        <v>34</v>
      </c>
      <c r="I7497" s="7">
        <v>1</v>
      </c>
      <c r="J7497" s="7">
        <v>0</v>
      </c>
      <c r="K7497" s="7">
        <v>5</v>
      </c>
      <c r="L7497" s="7">
        <v>245</v>
      </c>
      <c r="M7497" s="39">
        <v>3.7854000000000001</v>
      </c>
      <c r="N7497" s="39" t="s">
        <v>187</v>
      </c>
      <c r="O7497" s="38">
        <v>64.72235430865959</v>
      </c>
      <c r="AW7497" s="26"/>
    </row>
    <row r="7498" spans="1:49" x14ac:dyDescent="0.2">
      <c r="A7498" s="7">
        <v>28</v>
      </c>
      <c r="B7498" s="40">
        <v>1905</v>
      </c>
      <c r="C7498" s="40"/>
      <c r="D7498" s="7">
        <v>1</v>
      </c>
      <c r="E7498" s="7">
        <v>22</v>
      </c>
      <c r="F7498" s="7">
        <v>1</v>
      </c>
      <c r="G7498" s="7">
        <v>8</v>
      </c>
      <c r="H7498" s="1">
        <v>34</v>
      </c>
      <c r="I7498" s="7">
        <v>0</v>
      </c>
      <c r="J7498" s="7">
        <v>6</v>
      </c>
      <c r="K7498" s="7">
        <v>3</v>
      </c>
      <c r="L7498" s="7">
        <v>75</v>
      </c>
      <c r="M7498" s="14">
        <v>0.94635000000000002</v>
      </c>
      <c r="N7498" s="14" t="s">
        <v>187</v>
      </c>
      <c r="O7498" s="38">
        <v>79.251862418766834</v>
      </c>
      <c r="AW7498" s="26"/>
    </row>
    <row r="7499" spans="1:49" x14ac:dyDescent="0.2">
      <c r="A7499" s="7">
        <v>178</v>
      </c>
      <c r="B7499" s="40">
        <v>1905</v>
      </c>
      <c r="C7499" s="40"/>
      <c r="D7499" s="7">
        <v>1</v>
      </c>
      <c r="E7499" s="7">
        <v>23</v>
      </c>
      <c r="F7499" s="7">
        <v>2</v>
      </c>
      <c r="G7499" s="7">
        <v>16</v>
      </c>
      <c r="H7499" s="1">
        <v>34</v>
      </c>
      <c r="I7499" s="7">
        <v>0</v>
      </c>
      <c r="J7499" s="7">
        <v>25</v>
      </c>
      <c r="K7499" s="7">
        <v>6</v>
      </c>
      <c r="L7499" s="7">
        <v>306</v>
      </c>
      <c r="M7499" s="39">
        <v>3.7854000000000001</v>
      </c>
      <c r="N7499" s="39" t="s">
        <v>187</v>
      </c>
      <c r="O7499" s="38">
        <v>80.836899667142177</v>
      </c>
      <c r="AW7499" s="26"/>
    </row>
    <row r="7500" spans="1:49" x14ac:dyDescent="0.2">
      <c r="A7500" s="7">
        <v>181</v>
      </c>
      <c r="B7500" s="40">
        <v>1905</v>
      </c>
      <c r="C7500" s="40"/>
      <c r="D7500" s="7">
        <v>1</v>
      </c>
      <c r="E7500" s="7">
        <v>23</v>
      </c>
      <c r="F7500" s="7">
        <v>1</v>
      </c>
      <c r="G7500" s="7">
        <v>8</v>
      </c>
      <c r="H7500" s="1">
        <v>34</v>
      </c>
      <c r="I7500" s="7">
        <v>0</v>
      </c>
      <c r="J7500" s="7">
        <v>5</v>
      </c>
      <c r="K7500" s="7">
        <v>6</v>
      </c>
      <c r="L7500" s="7">
        <v>66</v>
      </c>
      <c r="M7500" s="14">
        <v>0.94635000000000002</v>
      </c>
      <c r="N7500" s="14" t="s">
        <v>187</v>
      </c>
      <c r="O7500" s="38">
        <v>69.741638928514817</v>
      </c>
      <c r="AW7500" s="26"/>
    </row>
    <row r="7501" spans="1:49" x14ac:dyDescent="0.2">
      <c r="A7501" s="7">
        <v>225</v>
      </c>
      <c r="B7501" s="40">
        <v>1905</v>
      </c>
      <c r="C7501" s="40"/>
      <c r="D7501" s="7">
        <v>1</v>
      </c>
      <c r="E7501" s="7">
        <v>23</v>
      </c>
      <c r="F7501" s="7">
        <v>2</v>
      </c>
      <c r="G7501" s="7">
        <v>16</v>
      </c>
      <c r="H7501" s="1">
        <v>34</v>
      </c>
      <c r="I7501" s="7">
        <v>0</v>
      </c>
      <c r="J7501" s="7">
        <v>19</v>
      </c>
      <c r="K7501" s="7">
        <v>6</v>
      </c>
      <c r="L7501" s="7">
        <v>234</v>
      </c>
      <c r="M7501" s="39">
        <v>3.7854000000000001</v>
      </c>
      <c r="N7501" s="39" t="s">
        <v>187</v>
      </c>
      <c r="O7501" s="38">
        <v>61.816452686638137</v>
      </c>
      <c r="AW7501" s="26"/>
    </row>
    <row r="7502" spans="1:49" x14ac:dyDescent="0.2">
      <c r="A7502" s="7">
        <v>228</v>
      </c>
      <c r="B7502" s="40">
        <v>1905</v>
      </c>
      <c r="C7502" s="40"/>
      <c r="D7502" s="7">
        <v>1</v>
      </c>
      <c r="E7502" s="7">
        <v>23</v>
      </c>
      <c r="F7502" s="7">
        <v>1</v>
      </c>
      <c r="G7502" s="7">
        <v>8</v>
      </c>
      <c r="H7502" s="1">
        <v>34</v>
      </c>
      <c r="I7502" s="7">
        <v>0</v>
      </c>
      <c r="J7502" s="7">
        <v>5</v>
      </c>
      <c r="K7502" s="7">
        <v>6</v>
      </c>
      <c r="L7502" s="7">
        <v>66</v>
      </c>
      <c r="M7502" s="14">
        <v>0.94635000000000002</v>
      </c>
      <c r="N7502" s="14" t="s">
        <v>187</v>
      </c>
      <c r="O7502" s="38">
        <v>69.741638928514817</v>
      </c>
      <c r="AW7502" s="26"/>
    </row>
    <row r="7503" spans="1:49" x14ac:dyDescent="0.2">
      <c r="A7503" s="7">
        <v>28</v>
      </c>
      <c r="B7503" s="40">
        <v>1906</v>
      </c>
      <c r="C7503" s="40"/>
      <c r="D7503" s="7">
        <v>1</v>
      </c>
      <c r="E7503" s="7">
        <v>22</v>
      </c>
      <c r="F7503" s="7">
        <v>1</v>
      </c>
      <c r="G7503" s="7">
        <v>8</v>
      </c>
      <c r="H7503" s="1">
        <v>34</v>
      </c>
      <c r="I7503" s="7">
        <v>0</v>
      </c>
      <c r="J7503" s="7">
        <v>5</v>
      </c>
      <c r="K7503" s="7">
        <v>6</v>
      </c>
      <c r="L7503" s="7">
        <v>66</v>
      </c>
      <c r="M7503" s="14">
        <v>0.94635000000000002</v>
      </c>
      <c r="N7503" s="14" t="s">
        <v>187</v>
      </c>
      <c r="O7503" s="38">
        <v>69.741638928514817</v>
      </c>
      <c r="AW7503" s="26"/>
    </row>
    <row r="7504" spans="1:49" x14ac:dyDescent="0.2">
      <c r="A7504" s="7">
        <v>241</v>
      </c>
      <c r="B7504" s="40">
        <v>1906</v>
      </c>
      <c r="C7504" s="40"/>
      <c r="D7504" s="7">
        <v>1</v>
      </c>
      <c r="E7504" s="7">
        <v>23</v>
      </c>
      <c r="F7504" s="7">
        <v>2</v>
      </c>
      <c r="G7504" s="7">
        <v>16</v>
      </c>
      <c r="H7504" s="1">
        <v>34</v>
      </c>
      <c r="I7504" s="7">
        <v>0</v>
      </c>
      <c r="J7504" s="7">
        <v>25</v>
      </c>
      <c r="K7504" s="7">
        <v>6</v>
      </c>
      <c r="L7504" s="7">
        <v>306</v>
      </c>
      <c r="M7504" s="39">
        <v>3.7854000000000001</v>
      </c>
      <c r="N7504" s="39" t="s">
        <v>187</v>
      </c>
      <c r="O7504" s="38">
        <v>80.836899667142177</v>
      </c>
      <c r="AW7504" s="26"/>
    </row>
    <row r="7505" spans="1:49" x14ac:dyDescent="0.2">
      <c r="A7505" s="7">
        <v>244</v>
      </c>
      <c r="B7505" s="40">
        <v>1906</v>
      </c>
      <c r="C7505" s="40"/>
      <c r="D7505" s="7">
        <v>1</v>
      </c>
      <c r="E7505" s="7">
        <v>23</v>
      </c>
      <c r="F7505" s="7">
        <v>1</v>
      </c>
      <c r="G7505" s="7">
        <v>8</v>
      </c>
      <c r="H7505" s="1">
        <v>34</v>
      </c>
      <c r="I7505" s="7">
        <v>0</v>
      </c>
      <c r="J7505" s="7">
        <v>5</v>
      </c>
      <c r="K7505" s="7">
        <v>6</v>
      </c>
      <c r="L7505" s="7">
        <v>66</v>
      </c>
      <c r="M7505" s="14">
        <v>0.94635000000000002</v>
      </c>
      <c r="N7505" s="14" t="s">
        <v>187</v>
      </c>
      <c r="O7505" s="38">
        <v>69.741638928514817</v>
      </c>
      <c r="AW7505" s="26"/>
    </row>
    <row r="7506" spans="1:49" x14ac:dyDescent="0.2">
      <c r="A7506" s="7">
        <v>246</v>
      </c>
      <c r="B7506" s="40">
        <v>1906</v>
      </c>
      <c r="C7506" s="40"/>
      <c r="D7506" s="7">
        <v>1</v>
      </c>
      <c r="E7506" s="7">
        <v>26</v>
      </c>
      <c r="F7506" s="7">
        <v>1</v>
      </c>
      <c r="G7506" s="7">
        <v>16</v>
      </c>
      <c r="H7506" s="1">
        <v>34</v>
      </c>
      <c r="I7506" s="7">
        <v>0</v>
      </c>
      <c r="J7506" s="7">
        <v>30</v>
      </c>
      <c r="K7506" s="7">
        <v>0</v>
      </c>
      <c r="L7506" s="7">
        <v>360</v>
      </c>
      <c r="M7506" s="39">
        <v>3.7854000000000001</v>
      </c>
      <c r="N7506" s="39" t="s">
        <v>187</v>
      </c>
      <c r="O7506" s="38">
        <v>95.102234902520209</v>
      </c>
      <c r="AW7506" s="26"/>
    </row>
    <row r="7507" spans="1:49" x14ac:dyDescent="0.2">
      <c r="A7507" s="7">
        <v>28</v>
      </c>
      <c r="B7507" s="18">
        <v>1907</v>
      </c>
      <c r="C7507" s="18"/>
      <c r="D7507" s="7">
        <v>1</v>
      </c>
      <c r="E7507" s="7">
        <v>22</v>
      </c>
      <c r="F7507" s="7">
        <v>1</v>
      </c>
      <c r="G7507" s="7">
        <v>8</v>
      </c>
      <c r="H7507" s="1">
        <v>34</v>
      </c>
      <c r="I7507" s="7">
        <v>0</v>
      </c>
      <c r="J7507" s="7">
        <v>5</v>
      </c>
      <c r="K7507" s="7">
        <v>9</v>
      </c>
      <c r="L7507" s="7">
        <v>69</v>
      </c>
      <c r="M7507" s="14">
        <v>0.94635000000000002</v>
      </c>
      <c r="N7507" s="14" t="s">
        <v>187</v>
      </c>
      <c r="O7507" s="38">
        <v>72.911713425265489</v>
      </c>
      <c r="AW7507" s="26"/>
    </row>
    <row r="7508" spans="1:49" x14ac:dyDescent="0.2">
      <c r="A7508" s="7">
        <v>178</v>
      </c>
      <c r="B7508" s="18">
        <v>1907</v>
      </c>
      <c r="C7508" s="18"/>
      <c r="D7508" s="7">
        <v>1</v>
      </c>
      <c r="E7508" s="7">
        <v>23</v>
      </c>
      <c r="F7508" s="7">
        <v>2</v>
      </c>
      <c r="G7508" s="7">
        <v>16</v>
      </c>
      <c r="H7508" s="1">
        <v>34</v>
      </c>
      <c r="I7508" s="7">
        <v>0</v>
      </c>
      <c r="J7508" s="7">
        <v>25</v>
      </c>
      <c r="K7508" s="7">
        <v>6</v>
      </c>
      <c r="L7508" s="7">
        <v>306</v>
      </c>
      <c r="M7508" s="39">
        <v>3.7854000000000001</v>
      </c>
      <c r="N7508" s="39" t="s">
        <v>187</v>
      </c>
      <c r="O7508" s="38">
        <v>80.836899667142177</v>
      </c>
      <c r="AW7508" s="26"/>
    </row>
    <row r="7509" spans="1:49" x14ac:dyDescent="0.2">
      <c r="A7509" s="7">
        <v>181</v>
      </c>
      <c r="B7509" s="18">
        <v>1907</v>
      </c>
      <c r="C7509" s="18"/>
      <c r="D7509" s="7">
        <v>1</v>
      </c>
      <c r="E7509" s="7">
        <v>23</v>
      </c>
      <c r="F7509" s="7">
        <v>1</v>
      </c>
      <c r="G7509" s="7">
        <v>8</v>
      </c>
      <c r="H7509" s="1">
        <v>34</v>
      </c>
      <c r="I7509" s="7">
        <v>0</v>
      </c>
      <c r="J7509" s="7">
        <v>5</v>
      </c>
      <c r="K7509" s="7">
        <v>6</v>
      </c>
      <c r="L7509" s="7">
        <v>66</v>
      </c>
      <c r="M7509" s="14">
        <v>0.94635000000000002</v>
      </c>
      <c r="N7509" s="14" t="s">
        <v>187</v>
      </c>
      <c r="O7509" s="38">
        <v>69.741638928514817</v>
      </c>
      <c r="AW7509" s="26"/>
    </row>
    <row r="7510" spans="1:49" x14ac:dyDescent="0.2">
      <c r="A7510" s="7">
        <v>28</v>
      </c>
      <c r="B7510" s="40">
        <v>1908</v>
      </c>
      <c r="C7510" s="40"/>
      <c r="D7510" s="7">
        <v>1</v>
      </c>
      <c r="E7510" s="7">
        <v>22</v>
      </c>
      <c r="F7510" s="7">
        <v>1</v>
      </c>
      <c r="G7510" s="7">
        <v>8</v>
      </c>
      <c r="H7510" s="1">
        <v>34</v>
      </c>
      <c r="I7510" s="7">
        <v>0</v>
      </c>
      <c r="J7510" s="7">
        <v>5</v>
      </c>
      <c r="K7510" s="7">
        <v>9</v>
      </c>
      <c r="L7510" s="7">
        <v>69</v>
      </c>
      <c r="M7510" s="14">
        <v>0.94635000000000002</v>
      </c>
      <c r="N7510" s="14" t="s">
        <v>187</v>
      </c>
      <c r="O7510" s="38">
        <v>72.911713425265489</v>
      </c>
      <c r="AW7510" s="26"/>
    </row>
    <row r="7511" spans="1:49" x14ac:dyDescent="0.2">
      <c r="A7511" s="7">
        <v>244</v>
      </c>
      <c r="B7511" s="40">
        <v>1908</v>
      </c>
      <c r="C7511" s="40"/>
      <c r="D7511" s="7">
        <v>1</v>
      </c>
      <c r="E7511" s="7">
        <v>26</v>
      </c>
      <c r="F7511" s="7">
        <v>1</v>
      </c>
      <c r="G7511" s="7">
        <v>16</v>
      </c>
      <c r="H7511" s="1">
        <v>34</v>
      </c>
      <c r="I7511" s="7">
        <v>0</v>
      </c>
      <c r="J7511" s="7">
        <v>30</v>
      </c>
      <c r="K7511" s="7">
        <v>0</v>
      </c>
      <c r="L7511" s="7">
        <v>360</v>
      </c>
      <c r="M7511" s="39">
        <v>3.7854000000000001</v>
      </c>
      <c r="N7511" s="39" t="s">
        <v>187</v>
      </c>
      <c r="O7511" s="38">
        <v>95.102234902520209</v>
      </c>
      <c r="AW7511" s="26"/>
    </row>
    <row r="7512" spans="1:49" x14ac:dyDescent="0.2">
      <c r="A7512" s="7">
        <v>28</v>
      </c>
      <c r="B7512" s="40">
        <v>1909</v>
      </c>
      <c r="C7512" s="40"/>
      <c r="D7512" s="7">
        <v>1</v>
      </c>
      <c r="E7512" s="7">
        <v>22</v>
      </c>
      <c r="F7512" s="7">
        <v>1</v>
      </c>
      <c r="G7512" s="7">
        <v>8</v>
      </c>
      <c r="H7512" s="1">
        <v>34</v>
      </c>
      <c r="I7512" s="7">
        <v>0</v>
      </c>
      <c r="J7512" s="7">
        <v>6</v>
      </c>
      <c r="K7512" s="7">
        <v>0</v>
      </c>
      <c r="L7512" s="7">
        <v>72</v>
      </c>
      <c r="M7512" s="14">
        <v>0.94635000000000002</v>
      </c>
      <c r="N7512" s="14" t="s">
        <v>187</v>
      </c>
      <c r="O7512" s="38">
        <v>76.081787922016161</v>
      </c>
      <c r="AW7512" s="26"/>
    </row>
    <row r="7513" spans="1:49" x14ac:dyDescent="0.2">
      <c r="A7513" s="7">
        <v>28</v>
      </c>
      <c r="B7513" s="40">
        <v>1910</v>
      </c>
      <c r="C7513" s="40"/>
      <c r="D7513" s="7">
        <v>1</v>
      </c>
      <c r="E7513" s="7">
        <v>22</v>
      </c>
      <c r="F7513" s="7">
        <v>1</v>
      </c>
      <c r="G7513" s="7">
        <v>8</v>
      </c>
      <c r="H7513" s="1">
        <v>34</v>
      </c>
      <c r="I7513" s="7">
        <v>0</v>
      </c>
      <c r="J7513" s="7">
        <v>6</v>
      </c>
      <c r="K7513" s="7">
        <v>0</v>
      </c>
      <c r="L7513" s="7">
        <v>72</v>
      </c>
      <c r="M7513" s="14">
        <v>0.94635000000000002</v>
      </c>
      <c r="N7513" s="14" t="s">
        <v>187</v>
      </c>
      <c r="O7513" s="38">
        <v>76.081787922016161</v>
      </c>
      <c r="AW7513" s="26"/>
    </row>
    <row r="7514" spans="1:49" x14ac:dyDescent="0.2">
      <c r="A7514" s="7">
        <v>28</v>
      </c>
      <c r="B7514" s="40">
        <v>1911</v>
      </c>
      <c r="C7514" s="40"/>
      <c r="D7514" s="7">
        <v>1</v>
      </c>
      <c r="E7514" s="7">
        <v>22</v>
      </c>
      <c r="F7514" s="7">
        <v>1</v>
      </c>
      <c r="G7514" s="7">
        <v>8</v>
      </c>
      <c r="H7514" s="1">
        <v>34</v>
      </c>
      <c r="I7514" s="7">
        <v>0</v>
      </c>
      <c r="J7514" s="7">
        <v>6</v>
      </c>
      <c r="K7514" s="7">
        <v>0</v>
      </c>
      <c r="L7514" s="7">
        <v>72</v>
      </c>
      <c r="M7514" s="14">
        <v>0.94635000000000002</v>
      </c>
      <c r="N7514" s="14" t="s">
        <v>187</v>
      </c>
      <c r="O7514" s="38">
        <v>76.081787922016161</v>
      </c>
      <c r="AW7514" s="26"/>
    </row>
    <row r="7515" spans="1:49" x14ac:dyDescent="0.2">
      <c r="A7515" s="7">
        <v>28</v>
      </c>
      <c r="B7515" s="40">
        <v>1912</v>
      </c>
      <c r="C7515" s="40"/>
      <c r="D7515" s="7">
        <v>1</v>
      </c>
      <c r="E7515" s="7">
        <v>22</v>
      </c>
      <c r="F7515" s="7">
        <v>1</v>
      </c>
      <c r="G7515" s="7">
        <v>8</v>
      </c>
      <c r="H7515" s="1">
        <v>34</v>
      </c>
      <c r="I7515" s="7">
        <v>0</v>
      </c>
      <c r="J7515" s="7">
        <v>5</v>
      </c>
      <c r="K7515" s="7">
        <v>6</v>
      </c>
      <c r="L7515" s="7">
        <v>66</v>
      </c>
      <c r="M7515" s="14">
        <v>0.94635000000000002</v>
      </c>
      <c r="N7515" s="14" t="s">
        <v>187</v>
      </c>
      <c r="O7515" s="38">
        <v>69.741638928514817</v>
      </c>
      <c r="AW7515" s="26"/>
    </row>
    <row r="7516" spans="1:49" x14ac:dyDescent="0.2">
      <c r="A7516" s="7">
        <v>60</v>
      </c>
      <c r="B7516" s="40">
        <v>1913</v>
      </c>
      <c r="C7516" s="40"/>
      <c r="D7516" s="7">
        <v>1</v>
      </c>
      <c r="E7516" s="7">
        <v>22</v>
      </c>
      <c r="F7516" s="7">
        <v>1</v>
      </c>
      <c r="G7516" s="7">
        <v>8</v>
      </c>
      <c r="H7516" s="1">
        <v>34</v>
      </c>
      <c r="I7516" s="7">
        <v>0</v>
      </c>
      <c r="J7516" s="7">
        <v>5</v>
      </c>
      <c r="K7516" s="7">
        <v>6</v>
      </c>
      <c r="L7516" s="7">
        <v>66</v>
      </c>
      <c r="M7516" s="14">
        <v>0.94635000000000002</v>
      </c>
      <c r="N7516" s="14" t="s">
        <v>187</v>
      </c>
      <c r="O7516" s="38">
        <v>69.741638928514817</v>
      </c>
      <c r="AW7516" s="26"/>
    </row>
    <row r="7517" spans="1:49" x14ac:dyDescent="0.2">
      <c r="A7517" s="7">
        <v>37</v>
      </c>
      <c r="B7517" s="40">
        <v>1914</v>
      </c>
      <c r="C7517" s="40"/>
      <c r="D7517" s="7">
        <v>1</v>
      </c>
      <c r="E7517" s="7">
        <v>22</v>
      </c>
      <c r="F7517" s="7">
        <v>1</v>
      </c>
      <c r="G7517" s="7">
        <v>8</v>
      </c>
      <c r="H7517" s="1">
        <v>34</v>
      </c>
      <c r="I7517" s="7">
        <v>0</v>
      </c>
      <c r="J7517" s="7">
        <v>5</v>
      </c>
      <c r="K7517" s="7">
        <v>7.5</v>
      </c>
      <c r="L7517" s="7">
        <v>67.5</v>
      </c>
      <c r="M7517" s="14">
        <v>0.94635000000000002</v>
      </c>
      <c r="N7517" s="14" t="s">
        <v>187</v>
      </c>
      <c r="O7517" s="38">
        <v>71.32667617689016</v>
      </c>
      <c r="AW7517" s="26"/>
    </row>
    <row r="7518" spans="1:49" x14ac:dyDescent="0.2">
      <c r="A7518" s="7">
        <v>2</v>
      </c>
      <c r="B7518" s="18">
        <v>1854</v>
      </c>
      <c r="C7518" s="18"/>
      <c r="D7518" s="7">
        <v>1</v>
      </c>
      <c r="E7518" s="7">
        <v>22</v>
      </c>
      <c r="F7518" s="7">
        <v>4</v>
      </c>
      <c r="G7518" s="7">
        <v>16</v>
      </c>
      <c r="H7518" s="1">
        <v>35</v>
      </c>
      <c r="I7518" s="7">
        <v>0</v>
      </c>
      <c r="J7518" s="7">
        <v>5</v>
      </c>
      <c r="K7518" s="7">
        <v>6</v>
      </c>
      <c r="L7518" s="7">
        <v>66</v>
      </c>
      <c r="M7518" s="39">
        <v>3.7854000000000001</v>
      </c>
      <c r="N7518" s="39" t="s">
        <v>187</v>
      </c>
      <c r="O7518" s="38">
        <v>17.435409732128704</v>
      </c>
      <c r="AW7518" s="26"/>
    </row>
    <row r="7519" spans="1:49" x14ac:dyDescent="0.2">
      <c r="A7519" s="7">
        <v>19</v>
      </c>
      <c r="B7519" s="18">
        <v>1855</v>
      </c>
      <c r="C7519" s="18"/>
      <c r="D7519" s="7">
        <v>1</v>
      </c>
      <c r="E7519" s="7">
        <v>22</v>
      </c>
      <c r="F7519" s="7">
        <v>4</v>
      </c>
      <c r="G7519" s="7">
        <v>16</v>
      </c>
      <c r="H7519" s="1">
        <v>35</v>
      </c>
      <c r="I7519" s="7">
        <v>0</v>
      </c>
      <c r="J7519" s="7">
        <v>4</v>
      </c>
      <c r="K7519" s="7">
        <v>9</v>
      </c>
      <c r="L7519" s="7">
        <v>57</v>
      </c>
      <c r="M7519" s="39">
        <v>3.7854000000000001</v>
      </c>
      <c r="N7519" s="39" t="s">
        <v>187</v>
      </c>
      <c r="O7519" s="38">
        <v>15.0578538595657</v>
      </c>
      <c r="AW7519" s="26"/>
    </row>
    <row r="7520" spans="1:49" x14ac:dyDescent="0.2">
      <c r="A7520" s="7">
        <v>19</v>
      </c>
      <c r="B7520" s="18">
        <v>1856</v>
      </c>
      <c r="C7520" s="18"/>
      <c r="D7520" s="7">
        <v>1</v>
      </c>
      <c r="E7520" s="7">
        <v>22</v>
      </c>
      <c r="F7520" s="7">
        <v>4</v>
      </c>
      <c r="G7520" s="7">
        <v>16</v>
      </c>
      <c r="H7520" s="1">
        <v>35</v>
      </c>
      <c r="I7520" s="7">
        <v>0</v>
      </c>
      <c r="J7520" s="7">
        <v>5</v>
      </c>
      <c r="K7520" s="7">
        <v>1.5</v>
      </c>
      <c r="L7520" s="7">
        <v>61.5</v>
      </c>
      <c r="M7520" s="39">
        <v>3.7854000000000001</v>
      </c>
      <c r="N7520" s="39" t="s">
        <v>187</v>
      </c>
      <c r="O7520" s="38">
        <v>16.2466317958472</v>
      </c>
      <c r="AW7520" s="26"/>
    </row>
    <row r="7521" spans="1:49" x14ac:dyDescent="0.2">
      <c r="A7521" s="7">
        <v>19</v>
      </c>
      <c r="B7521" s="18">
        <v>1857</v>
      </c>
      <c r="C7521" s="18"/>
      <c r="D7521" s="7">
        <v>1</v>
      </c>
      <c r="E7521" s="7">
        <v>22</v>
      </c>
      <c r="F7521" s="7">
        <v>4</v>
      </c>
      <c r="G7521" s="7">
        <v>16</v>
      </c>
      <c r="H7521" s="1">
        <v>35</v>
      </c>
      <c r="I7521" s="7">
        <v>0</v>
      </c>
      <c r="J7521" s="7">
        <v>5</v>
      </c>
      <c r="K7521" s="7">
        <v>10.5</v>
      </c>
      <c r="L7521" s="7">
        <v>70.5</v>
      </c>
      <c r="M7521" s="39">
        <v>3.7854000000000001</v>
      </c>
      <c r="N7521" s="39" t="s">
        <v>187</v>
      </c>
      <c r="O7521" s="38">
        <v>18.624187668410208</v>
      </c>
      <c r="AW7521" s="26"/>
    </row>
    <row r="7522" spans="1:49" x14ac:dyDescent="0.2">
      <c r="A7522" s="7">
        <v>19</v>
      </c>
      <c r="B7522" s="18">
        <v>1858</v>
      </c>
      <c r="C7522" s="18"/>
      <c r="D7522" s="7">
        <v>1</v>
      </c>
      <c r="E7522" s="7">
        <v>22</v>
      </c>
      <c r="F7522" s="7">
        <v>4</v>
      </c>
      <c r="G7522" s="7">
        <v>16</v>
      </c>
      <c r="H7522" s="1">
        <v>35</v>
      </c>
      <c r="I7522" s="7">
        <v>0</v>
      </c>
      <c r="J7522" s="7">
        <v>4</v>
      </c>
      <c r="K7522" s="7">
        <v>4.5</v>
      </c>
      <c r="L7522" s="7">
        <v>52.5</v>
      </c>
      <c r="M7522" s="39">
        <v>3.7854000000000001</v>
      </c>
      <c r="N7522" s="39" t="s">
        <v>187</v>
      </c>
      <c r="O7522" s="38">
        <v>13.869075923284196</v>
      </c>
      <c r="AW7522" s="26"/>
    </row>
    <row r="7523" spans="1:49" x14ac:dyDescent="0.2">
      <c r="A7523" s="7">
        <v>19</v>
      </c>
      <c r="B7523" s="18">
        <v>1859</v>
      </c>
      <c r="C7523" s="18"/>
      <c r="D7523" s="7">
        <v>1</v>
      </c>
      <c r="E7523" s="7">
        <v>22</v>
      </c>
      <c r="F7523" s="7">
        <v>4</v>
      </c>
      <c r="G7523" s="7">
        <v>16</v>
      </c>
      <c r="H7523" s="1">
        <v>35</v>
      </c>
      <c r="I7523" s="7">
        <v>0</v>
      </c>
      <c r="J7523" s="7">
        <v>3</v>
      </c>
      <c r="K7523" s="7">
        <v>7.5</v>
      </c>
      <c r="L7523" s="7">
        <v>43.5</v>
      </c>
      <c r="M7523" s="39">
        <v>3.7854000000000001</v>
      </c>
      <c r="N7523" s="39" t="s">
        <v>187</v>
      </c>
      <c r="O7523" s="38">
        <v>11.491520050721192</v>
      </c>
      <c r="AW7523" s="26"/>
    </row>
    <row r="7524" spans="1:49" x14ac:dyDescent="0.2">
      <c r="A7524" s="7">
        <v>22</v>
      </c>
      <c r="B7524" s="40">
        <v>1860</v>
      </c>
      <c r="C7524" s="40"/>
      <c r="D7524" s="7">
        <v>1</v>
      </c>
      <c r="E7524" s="7">
        <v>22</v>
      </c>
      <c r="F7524" s="7">
        <v>4</v>
      </c>
      <c r="G7524" s="7">
        <v>16</v>
      </c>
      <c r="H7524" s="1">
        <v>35</v>
      </c>
      <c r="I7524" s="7">
        <v>0</v>
      </c>
      <c r="J7524" s="7">
        <v>3</v>
      </c>
      <c r="K7524" s="7">
        <v>6.5</v>
      </c>
      <c r="L7524" s="7">
        <v>42.5</v>
      </c>
      <c r="M7524" s="39">
        <v>3.7854000000000001</v>
      </c>
      <c r="N7524" s="39" t="s">
        <v>187</v>
      </c>
      <c r="O7524" s="38">
        <v>11.227347175991969</v>
      </c>
      <c r="AW7524" s="26"/>
    </row>
    <row r="7525" spans="1:49" x14ac:dyDescent="0.2">
      <c r="A7525" s="7">
        <v>22</v>
      </c>
      <c r="B7525" s="40">
        <v>1861</v>
      </c>
      <c r="C7525" s="40"/>
      <c r="D7525" s="7">
        <v>1</v>
      </c>
      <c r="E7525" s="7">
        <v>22</v>
      </c>
      <c r="F7525" s="7">
        <v>4</v>
      </c>
      <c r="G7525" s="7">
        <v>16</v>
      </c>
      <c r="H7525" s="1">
        <v>35</v>
      </c>
      <c r="I7525" s="7">
        <v>0</v>
      </c>
      <c r="J7525" s="7">
        <v>3</v>
      </c>
      <c r="K7525" s="7">
        <v>9</v>
      </c>
      <c r="L7525" s="7">
        <v>45</v>
      </c>
      <c r="M7525" s="39">
        <v>3.7854000000000001</v>
      </c>
      <c r="N7525" s="39" t="s">
        <v>187</v>
      </c>
      <c r="O7525" s="38">
        <v>11.887779362815026</v>
      </c>
      <c r="AW7525" s="26"/>
    </row>
    <row r="7526" spans="1:49" x14ac:dyDescent="0.2">
      <c r="A7526" s="7">
        <v>22</v>
      </c>
      <c r="B7526" s="40">
        <v>1862</v>
      </c>
      <c r="C7526" s="40"/>
      <c r="D7526" s="7">
        <v>1</v>
      </c>
      <c r="E7526" s="7">
        <v>22</v>
      </c>
      <c r="F7526" s="7">
        <v>4</v>
      </c>
      <c r="G7526" s="7">
        <v>16</v>
      </c>
      <c r="H7526" s="1">
        <v>35</v>
      </c>
      <c r="I7526" s="7">
        <v>0</v>
      </c>
      <c r="J7526" s="7">
        <v>3</v>
      </c>
      <c r="K7526" s="7">
        <v>6</v>
      </c>
      <c r="L7526" s="7">
        <v>42</v>
      </c>
      <c r="M7526" s="39">
        <v>3.7854000000000001</v>
      </c>
      <c r="N7526" s="39" t="s">
        <v>187</v>
      </c>
      <c r="O7526" s="38">
        <v>11.095260738627358</v>
      </c>
      <c r="AW7526" s="26"/>
    </row>
    <row r="7527" spans="1:49" x14ac:dyDescent="0.2">
      <c r="A7527" s="7">
        <v>22</v>
      </c>
      <c r="B7527" s="40">
        <v>1863</v>
      </c>
      <c r="C7527" s="40"/>
      <c r="D7527" s="7">
        <v>1</v>
      </c>
      <c r="E7527" s="7">
        <v>22</v>
      </c>
      <c r="F7527" s="7">
        <v>4</v>
      </c>
      <c r="G7527" s="7">
        <v>16</v>
      </c>
      <c r="H7527" s="1">
        <v>35</v>
      </c>
      <c r="I7527" s="7">
        <v>0</v>
      </c>
      <c r="J7527" s="7">
        <v>3</v>
      </c>
      <c r="K7527" s="7">
        <v>3.5</v>
      </c>
      <c r="L7527" s="7">
        <v>39.5</v>
      </c>
      <c r="M7527" s="39">
        <v>3.7854000000000001</v>
      </c>
      <c r="N7527" s="39" t="s">
        <v>187</v>
      </c>
      <c r="O7527" s="38">
        <v>10.4348285518043</v>
      </c>
      <c r="AW7527" s="26"/>
    </row>
    <row r="7528" spans="1:49" x14ac:dyDescent="0.2">
      <c r="A7528" s="7">
        <v>22</v>
      </c>
      <c r="B7528" s="40">
        <v>1864</v>
      </c>
      <c r="C7528" s="40"/>
      <c r="D7528" s="7">
        <v>1</v>
      </c>
      <c r="E7528" s="7">
        <v>22</v>
      </c>
      <c r="F7528" s="7">
        <v>4</v>
      </c>
      <c r="G7528" s="7">
        <v>16</v>
      </c>
      <c r="H7528" s="1">
        <v>35</v>
      </c>
      <c r="I7528" s="7">
        <v>0</v>
      </c>
      <c r="J7528" s="7">
        <v>3</v>
      </c>
      <c r="K7528" s="7">
        <v>3</v>
      </c>
      <c r="L7528" s="7">
        <v>39</v>
      </c>
      <c r="M7528" s="39">
        <v>3.7854000000000001</v>
      </c>
      <c r="N7528" s="39" t="s">
        <v>187</v>
      </c>
      <c r="O7528" s="38">
        <v>10.302742114439688</v>
      </c>
      <c r="AW7528" s="26"/>
    </row>
    <row r="7529" spans="1:49" x14ac:dyDescent="0.2">
      <c r="A7529" s="7">
        <v>22</v>
      </c>
      <c r="B7529" s="40">
        <v>1865</v>
      </c>
      <c r="C7529" s="40"/>
      <c r="D7529" s="7">
        <v>1</v>
      </c>
      <c r="E7529" s="7">
        <v>22</v>
      </c>
      <c r="F7529" s="7">
        <v>4</v>
      </c>
      <c r="G7529" s="7">
        <v>16</v>
      </c>
      <c r="H7529" s="1">
        <v>35</v>
      </c>
      <c r="I7529" s="7">
        <v>0</v>
      </c>
      <c r="J7529" s="7">
        <v>3</v>
      </c>
      <c r="K7529" s="7">
        <v>4.5</v>
      </c>
      <c r="L7529" s="7">
        <v>40.5</v>
      </c>
      <c r="M7529" s="39">
        <v>3.7854000000000001</v>
      </c>
      <c r="N7529" s="39" t="s">
        <v>187</v>
      </c>
      <c r="O7529" s="38">
        <v>10.699001426533524</v>
      </c>
      <c r="AW7529" s="26"/>
    </row>
    <row r="7530" spans="1:49" x14ac:dyDescent="0.2">
      <c r="A7530" s="7">
        <v>22</v>
      </c>
      <c r="B7530" s="40">
        <v>1866</v>
      </c>
      <c r="C7530" s="40"/>
      <c r="D7530" s="7">
        <v>1</v>
      </c>
      <c r="E7530" s="7">
        <v>22</v>
      </c>
      <c r="F7530" s="7">
        <v>4</v>
      </c>
      <c r="G7530" s="7">
        <v>16</v>
      </c>
      <c r="H7530" s="1">
        <v>35</v>
      </c>
      <c r="I7530" s="7">
        <v>0</v>
      </c>
      <c r="J7530" s="7">
        <v>3</v>
      </c>
      <c r="K7530" s="7">
        <v>6</v>
      </c>
      <c r="L7530" s="7">
        <v>42</v>
      </c>
      <c r="M7530" s="39">
        <v>3.7854000000000001</v>
      </c>
      <c r="N7530" s="39" t="s">
        <v>187</v>
      </c>
      <c r="O7530" s="38">
        <v>11.095260738627358</v>
      </c>
      <c r="AW7530" s="26"/>
    </row>
    <row r="7531" spans="1:49" x14ac:dyDescent="0.2">
      <c r="A7531" s="7">
        <v>22</v>
      </c>
      <c r="B7531" s="40">
        <v>1867</v>
      </c>
      <c r="C7531" s="40"/>
      <c r="D7531" s="7">
        <v>1</v>
      </c>
      <c r="E7531" s="7">
        <v>22</v>
      </c>
      <c r="F7531" s="7">
        <v>4</v>
      </c>
      <c r="G7531" s="7">
        <v>16</v>
      </c>
      <c r="H7531" s="1">
        <v>35</v>
      </c>
      <c r="I7531" s="7">
        <v>0</v>
      </c>
      <c r="J7531" s="7">
        <v>3</v>
      </c>
      <c r="K7531" s="7">
        <v>4.5</v>
      </c>
      <c r="L7531" s="7">
        <v>40.5</v>
      </c>
      <c r="M7531" s="39">
        <v>3.7854000000000001</v>
      </c>
      <c r="N7531" s="39" t="s">
        <v>187</v>
      </c>
      <c r="O7531" s="38">
        <v>10.699001426533524</v>
      </c>
      <c r="AW7531" s="26"/>
    </row>
    <row r="7532" spans="1:49" x14ac:dyDescent="0.2">
      <c r="A7532" s="7">
        <v>22</v>
      </c>
      <c r="B7532" s="40">
        <v>1868</v>
      </c>
      <c r="C7532" s="40"/>
      <c r="D7532" s="7">
        <v>1</v>
      </c>
      <c r="E7532" s="7">
        <v>22</v>
      </c>
      <c r="F7532" s="7">
        <v>4</v>
      </c>
      <c r="G7532" s="7">
        <v>16</v>
      </c>
      <c r="H7532" s="1">
        <v>35</v>
      </c>
      <c r="I7532" s="7">
        <v>0</v>
      </c>
      <c r="J7532" s="7">
        <v>4</v>
      </c>
      <c r="K7532" s="7">
        <v>0</v>
      </c>
      <c r="L7532" s="7">
        <v>48</v>
      </c>
      <c r="M7532" s="39">
        <v>3.7854000000000001</v>
      </c>
      <c r="N7532" s="39" t="s">
        <v>187</v>
      </c>
      <c r="O7532" s="38">
        <v>12.680297987002694</v>
      </c>
      <c r="AW7532" s="26"/>
    </row>
    <row r="7533" spans="1:49" x14ac:dyDescent="0.2">
      <c r="A7533" s="7">
        <v>145</v>
      </c>
      <c r="B7533" s="40">
        <v>1868</v>
      </c>
      <c r="C7533" s="40"/>
      <c r="D7533" s="7">
        <v>1</v>
      </c>
      <c r="E7533" s="7">
        <v>26</v>
      </c>
      <c r="F7533" s="7">
        <v>1</v>
      </c>
      <c r="G7533" s="7">
        <v>16</v>
      </c>
      <c r="H7533" s="1">
        <v>35</v>
      </c>
      <c r="I7533" s="7">
        <v>1</v>
      </c>
      <c r="J7533" s="7">
        <v>2</v>
      </c>
      <c r="K7533" s="7">
        <v>0</v>
      </c>
      <c r="L7533" s="7">
        <v>264</v>
      </c>
      <c r="M7533" s="39">
        <v>3.7854000000000001</v>
      </c>
      <c r="N7533" s="39" t="s">
        <v>187</v>
      </c>
      <c r="O7533" s="38">
        <v>69.741638928514817</v>
      </c>
      <c r="AW7533" s="26"/>
    </row>
    <row r="7534" spans="1:49" x14ac:dyDescent="0.2">
      <c r="A7534" s="7">
        <v>22</v>
      </c>
      <c r="B7534" s="40">
        <v>1869</v>
      </c>
      <c r="C7534" s="40"/>
      <c r="D7534" s="7">
        <v>1</v>
      </c>
      <c r="E7534" s="7">
        <v>22</v>
      </c>
      <c r="F7534" s="7">
        <v>4</v>
      </c>
      <c r="G7534" s="7">
        <v>16</v>
      </c>
      <c r="H7534" s="1">
        <v>35</v>
      </c>
      <c r="I7534" s="7">
        <v>0</v>
      </c>
      <c r="J7534" s="7">
        <v>3</v>
      </c>
      <c r="K7534" s="7">
        <v>11</v>
      </c>
      <c r="L7534" s="7">
        <v>47</v>
      </c>
      <c r="M7534" s="39">
        <v>3.7854000000000001</v>
      </c>
      <c r="N7534" s="39" t="s">
        <v>187</v>
      </c>
      <c r="O7534" s="38">
        <v>12.416125112273471</v>
      </c>
      <c r="AW7534" s="26"/>
    </row>
    <row r="7535" spans="1:49" x14ac:dyDescent="0.2">
      <c r="A7535" s="7">
        <v>143</v>
      </c>
      <c r="B7535" s="40">
        <v>1869</v>
      </c>
      <c r="C7535" s="40"/>
      <c r="D7535" s="7">
        <v>1</v>
      </c>
      <c r="E7535" s="7">
        <v>26</v>
      </c>
      <c r="F7535" s="7">
        <v>1</v>
      </c>
      <c r="G7535" s="7">
        <v>16</v>
      </c>
      <c r="H7535" s="1">
        <v>35</v>
      </c>
      <c r="I7535" s="7">
        <v>1</v>
      </c>
      <c r="J7535" s="7">
        <v>2</v>
      </c>
      <c r="K7535" s="7">
        <v>0</v>
      </c>
      <c r="L7535" s="7">
        <v>264</v>
      </c>
      <c r="M7535" s="39">
        <v>3.7854000000000001</v>
      </c>
      <c r="N7535" s="39" t="s">
        <v>187</v>
      </c>
      <c r="O7535" s="38">
        <v>69.741638928514817</v>
      </c>
      <c r="AW7535" s="26"/>
    </row>
    <row r="7536" spans="1:49" x14ac:dyDescent="0.2">
      <c r="A7536" s="7">
        <v>22</v>
      </c>
      <c r="B7536" s="40">
        <v>1870</v>
      </c>
      <c r="C7536" s="40"/>
      <c r="D7536" s="7">
        <v>1</v>
      </c>
      <c r="E7536" s="7">
        <v>22</v>
      </c>
      <c r="F7536" s="7">
        <v>4</v>
      </c>
      <c r="G7536" s="7">
        <v>16</v>
      </c>
      <c r="H7536" s="1">
        <v>35</v>
      </c>
      <c r="I7536" s="7">
        <v>0</v>
      </c>
      <c r="J7536" s="7">
        <v>3</v>
      </c>
      <c r="K7536" s="7">
        <v>10</v>
      </c>
      <c r="L7536" s="7">
        <v>46</v>
      </c>
      <c r="M7536" s="39">
        <v>3.7854000000000001</v>
      </c>
      <c r="N7536" s="39" t="s">
        <v>187</v>
      </c>
      <c r="O7536" s="38">
        <v>12.151952237544249</v>
      </c>
      <c r="AW7536" s="26"/>
    </row>
    <row r="7537" spans="1:49" x14ac:dyDescent="0.2">
      <c r="A7537" s="7">
        <v>142</v>
      </c>
      <c r="B7537" s="40">
        <v>1870</v>
      </c>
      <c r="C7537" s="40"/>
      <c r="D7537" s="7">
        <v>1</v>
      </c>
      <c r="E7537" s="7">
        <v>26</v>
      </c>
      <c r="F7537" s="7">
        <v>1</v>
      </c>
      <c r="G7537" s="7">
        <v>16</v>
      </c>
      <c r="H7537" s="1">
        <v>35</v>
      </c>
      <c r="I7537" s="7">
        <v>1</v>
      </c>
      <c r="J7537" s="7">
        <v>2</v>
      </c>
      <c r="K7537" s="7">
        <v>0</v>
      </c>
      <c r="L7537" s="7">
        <v>264</v>
      </c>
      <c r="M7537" s="39">
        <v>3.7854000000000001</v>
      </c>
      <c r="N7537" s="39" t="s">
        <v>187</v>
      </c>
      <c r="O7537" s="38">
        <v>69.741638928514817</v>
      </c>
      <c r="AW7537" s="26"/>
    </row>
    <row r="7538" spans="1:49" x14ac:dyDescent="0.2">
      <c r="A7538" s="7">
        <v>22</v>
      </c>
      <c r="B7538" s="40">
        <v>1871</v>
      </c>
      <c r="C7538" s="40"/>
      <c r="D7538" s="7">
        <v>1</v>
      </c>
      <c r="E7538" s="7">
        <v>22</v>
      </c>
      <c r="F7538" s="7">
        <v>4</v>
      </c>
      <c r="G7538" s="7">
        <v>16</v>
      </c>
      <c r="H7538" s="1">
        <v>35</v>
      </c>
      <c r="I7538" s="7">
        <v>0</v>
      </c>
      <c r="J7538" s="7">
        <v>3</v>
      </c>
      <c r="K7538" s="7">
        <v>8</v>
      </c>
      <c r="L7538" s="7">
        <v>44</v>
      </c>
      <c r="M7538" s="39">
        <v>3.7854000000000001</v>
      </c>
      <c r="N7538" s="39" t="s">
        <v>187</v>
      </c>
      <c r="O7538" s="38">
        <v>11.623606488085803</v>
      </c>
      <c r="AW7538" s="26"/>
    </row>
    <row r="7539" spans="1:49" x14ac:dyDescent="0.2">
      <c r="A7539" s="7">
        <v>141</v>
      </c>
      <c r="B7539" s="40">
        <v>1871</v>
      </c>
      <c r="C7539" s="40"/>
      <c r="D7539" s="7">
        <v>1</v>
      </c>
      <c r="E7539" s="7">
        <v>23</v>
      </c>
      <c r="F7539" s="7">
        <v>1</v>
      </c>
      <c r="G7539" s="7">
        <v>16</v>
      </c>
      <c r="H7539" s="1">
        <v>35</v>
      </c>
      <c r="I7539" s="7">
        <v>0</v>
      </c>
      <c r="J7539" s="7">
        <v>16</v>
      </c>
      <c r="K7539" s="7">
        <v>6</v>
      </c>
      <c r="L7539" s="7">
        <v>198</v>
      </c>
      <c r="M7539" s="39">
        <v>3.7854000000000001</v>
      </c>
      <c r="N7539" s="39" t="s">
        <v>187</v>
      </c>
      <c r="O7539" s="38">
        <v>52.306229196386113</v>
      </c>
      <c r="AW7539" s="26"/>
    </row>
    <row r="7540" spans="1:49" x14ac:dyDescent="0.2">
      <c r="A7540" s="7">
        <v>184</v>
      </c>
      <c r="B7540" s="40">
        <v>1871</v>
      </c>
      <c r="C7540" s="40"/>
      <c r="D7540" s="7">
        <v>1</v>
      </c>
      <c r="E7540" s="7">
        <v>26</v>
      </c>
      <c r="F7540" s="7">
        <v>1</v>
      </c>
      <c r="G7540" s="7">
        <v>16</v>
      </c>
      <c r="H7540" s="1">
        <v>35</v>
      </c>
      <c r="I7540" s="7">
        <v>1</v>
      </c>
      <c r="J7540" s="7">
        <v>2</v>
      </c>
      <c r="K7540" s="7">
        <v>0</v>
      </c>
      <c r="L7540" s="7">
        <v>264</v>
      </c>
      <c r="M7540" s="39">
        <v>3.7854000000000001</v>
      </c>
      <c r="N7540" s="39" t="s">
        <v>187</v>
      </c>
      <c r="O7540" s="38">
        <v>69.741638928514817</v>
      </c>
      <c r="AW7540" s="26"/>
    </row>
    <row r="7541" spans="1:49" x14ac:dyDescent="0.2">
      <c r="A7541" s="7">
        <v>22</v>
      </c>
      <c r="B7541" s="40">
        <v>1872</v>
      </c>
      <c r="C7541" s="40"/>
      <c r="D7541" s="7">
        <v>1</v>
      </c>
      <c r="E7541" s="7">
        <v>22</v>
      </c>
      <c r="F7541" s="7">
        <v>4</v>
      </c>
      <c r="G7541" s="7">
        <v>16</v>
      </c>
      <c r="H7541" s="1">
        <v>35</v>
      </c>
      <c r="I7541" s="7">
        <v>0</v>
      </c>
      <c r="J7541" s="7">
        <v>3</v>
      </c>
      <c r="K7541" s="7">
        <v>5</v>
      </c>
      <c r="L7541" s="7">
        <v>41</v>
      </c>
      <c r="M7541" s="39">
        <v>3.7854000000000001</v>
      </c>
      <c r="N7541" s="39" t="s">
        <v>187</v>
      </c>
      <c r="O7541" s="38">
        <v>10.831087863898135</v>
      </c>
      <c r="AW7541" s="26"/>
    </row>
    <row r="7542" spans="1:49" x14ac:dyDescent="0.2">
      <c r="A7542" s="7">
        <v>141</v>
      </c>
      <c r="B7542" s="40">
        <v>1872</v>
      </c>
      <c r="C7542" s="40"/>
      <c r="D7542" s="7">
        <v>1</v>
      </c>
      <c r="E7542" s="7">
        <v>23</v>
      </c>
      <c r="F7542" s="7">
        <v>1</v>
      </c>
      <c r="G7542" s="7">
        <v>16</v>
      </c>
      <c r="H7542" s="1">
        <v>35</v>
      </c>
      <c r="I7542" s="7">
        <v>0</v>
      </c>
      <c r="J7542" s="7">
        <v>16</v>
      </c>
      <c r="K7542" s="7">
        <v>6</v>
      </c>
      <c r="L7542" s="7">
        <v>198</v>
      </c>
      <c r="M7542" s="39">
        <v>3.7854000000000001</v>
      </c>
      <c r="N7542" s="39" t="s">
        <v>187</v>
      </c>
      <c r="O7542" s="38">
        <v>52.306229196386113</v>
      </c>
      <c r="AW7542" s="26"/>
    </row>
    <row r="7543" spans="1:49" x14ac:dyDescent="0.2">
      <c r="A7543" s="7">
        <v>184</v>
      </c>
      <c r="B7543" s="40">
        <v>1872</v>
      </c>
      <c r="C7543" s="40"/>
      <c r="D7543" s="7">
        <v>1</v>
      </c>
      <c r="E7543" s="7">
        <v>26</v>
      </c>
      <c r="F7543" s="7">
        <v>1</v>
      </c>
      <c r="G7543" s="7">
        <v>16</v>
      </c>
      <c r="H7543" s="1">
        <v>35</v>
      </c>
      <c r="I7543" s="7">
        <v>0</v>
      </c>
      <c r="J7543" s="7">
        <v>18</v>
      </c>
      <c r="K7543" s="7">
        <v>0</v>
      </c>
      <c r="L7543" s="7">
        <v>216</v>
      </c>
      <c r="M7543" s="39">
        <v>3.7854000000000001</v>
      </c>
      <c r="N7543" s="39" t="s">
        <v>187</v>
      </c>
      <c r="O7543" s="38">
        <v>57.061340941512121</v>
      </c>
      <c r="AW7543" s="26"/>
    </row>
    <row r="7544" spans="1:49" x14ac:dyDescent="0.2">
      <c r="A7544" s="7">
        <v>22</v>
      </c>
      <c r="B7544" s="40">
        <v>1873</v>
      </c>
      <c r="C7544" s="40"/>
      <c r="D7544" s="7">
        <v>1</v>
      </c>
      <c r="E7544" s="7">
        <v>22</v>
      </c>
      <c r="F7544" s="7">
        <v>4</v>
      </c>
      <c r="G7544" s="7">
        <v>16</v>
      </c>
      <c r="H7544" s="1">
        <v>35</v>
      </c>
      <c r="I7544" s="7">
        <v>0</v>
      </c>
      <c r="J7544" s="7">
        <v>4</v>
      </c>
      <c r="K7544" s="7">
        <v>2</v>
      </c>
      <c r="L7544" s="7">
        <v>50</v>
      </c>
      <c r="M7544" s="39">
        <v>3.7854000000000001</v>
      </c>
      <c r="N7544" s="39" t="s">
        <v>187</v>
      </c>
      <c r="O7544" s="38">
        <v>13.20864373646114</v>
      </c>
      <c r="AW7544" s="26"/>
    </row>
    <row r="7545" spans="1:49" x14ac:dyDescent="0.2">
      <c r="A7545" s="7">
        <v>159</v>
      </c>
      <c r="B7545" s="40">
        <v>1873</v>
      </c>
      <c r="C7545" s="40"/>
      <c r="D7545" s="7">
        <v>1</v>
      </c>
      <c r="E7545" s="7">
        <v>26</v>
      </c>
      <c r="F7545" s="7">
        <v>1</v>
      </c>
      <c r="G7545" s="7">
        <v>16</v>
      </c>
      <c r="H7545" s="1">
        <v>35</v>
      </c>
      <c r="I7545" s="7">
        <v>0</v>
      </c>
      <c r="J7545" s="7">
        <v>18</v>
      </c>
      <c r="K7545" s="7">
        <v>3</v>
      </c>
      <c r="L7545" s="7">
        <v>219</v>
      </c>
      <c r="M7545" s="39">
        <v>3.7854000000000001</v>
      </c>
      <c r="N7545" s="39" t="s">
        <v>187</v>
      </c>
      <c r="O7545" s="38">
        <v>57.853859565699793</v>
      </c>
      <c r="AW7545" s="26"/>
    </row>
    <row r="7546" spans="1:49" x14ac:dyDescent="0.2">
      <c r="A7546" s="7">
        <v>22</v>
      </c>
      <c r="B7546" s="40">
        <v>1874</v>
      </c>
      <c r="C7546" s="40"/>
      <c r="D7546" s="7">
        <v>1</v>
      </c>
      <c r="E7546" s="7">
        <v>22</v>
      </c>
      <c r="F7546" s="7">
        <v>4</v>
      </c>
      <c r="G7546" s="7">
        <v>16</v>
      </c>
      <c r="H7546" s="1">
        <v>35</v>
      </c>
      <c r="I7546" s="7">
        <v>0</v>
      </c>
      <c r="J7546" s="7">
        <v>4</v>
      </c>
      <c r="K7546" s="7">
        <v>0</v>
      </c>
      <c r="L7546" s="7">
        <v>48</v>
      </c>
      <c r="M7546" s="39">
        <v>3.7854000000000001</v>
      </c>
      <c r="N7546" s="39" t="s">
        <v>187</v>
      </c>
      <c r="O7546" s="38">
        <v>12.680297987002694</v>
      </c>
      <c r="AW7546" s="26"/>
    </row>
    <row r="7547" spans="1:49" x14ac:dyDescent="0.2">
      <c r="A7547" s="7">
        <v>148</v>
      </c>
      <c r="B7547" s="40">
        <v>1874</v>
      </c>
      <c r="C7547" s="40"/>
      <c r="D7547" s="7">
        <v>1</v>
      </c>
      <c r="E7547" s="7">
        <v>23</v>
      </c>
      <c r="F7547" s="7">
        <v>1</v>
      </c>
      <c r="G7547" s="7">
        <v>16</v>
      </c>
      <c r="H7547" s="1">
        <v>35</v>
      </c>
      <c r="I7547" s="7">
        <v>0</v>
      </c>
      <c r="J7547" s="7">
        <v>16</v>
      </c>
      <c r="K7547" s="7">
        <v>6</v>
      </c>
      <c r="L7547" s="7">
        <v>198</v>
      </c>
      <c r="M7547" s="39">
        <v>3.7854000000000001</v>
      </c>
      <c r="N7547" s="39" t="s">
        <v>187</v>
      </c>
      <c r="O7547" s="38">
        <v>52.306229196386113</v>
      </c>
      <c r="AW7547" s="26"/>
    </row>
    <row r="7548" spans="1:49" x14ac:dyDescent="0.2">
      <c r="A7548" s="7">
        <v>192</v>
      </c>
      <c r="B7548" s="40">
        <v>1874</v>
      </c>
      <c r="C7548" s="40"/>
      <c r="D7548" s="7">
        <v>1</v>
      </c>
      <c r="E7548" s="7">
        <v>26</v>
      </c>
      <c r="F7548" s="7">
        <v>1</v>
      </c>
      <c r="G7548" s="7">
        <v>16</v>
      </c>
      <c r="H7548" s="1">
        <v>35</v>
      </c>
      <c r="I7548" s="7">
        <v>0</v>
      </c>
      <c r="J7548" s="7">
        <v>16</v>
      </c>
      <c r="K7548" s="7">
        <v>0</v>
      </c>
      <c r="L7548" s="7">
        <v>192</v>
      </c>
      <c r="M7548" s="39">
        <v>3.7854000000000001</v>
      </c>
      <c r="N7548" s="39" t="s">
        <v>187</v>
      </c>
      <c r="O7548" s="38">
        <v>50.721191948010777</v>
      </c>
      <c r="AW7548" s="26"/>
    </row>
    <row r="7549" spans="1:49" x14ac:dyDescent="0.2">
      <c r="A7549" s="7">
        <v>22</v>
      </c>
      <c r="B7549" s="40">
        <v>1875</v>
      </c>
      <c r="C7549" s="40"/>
      <c r="D7549" s="7">
        <v>1</v>
      </c>
      <c r="E7549" s="7">
        <v>22</v>
      </c>
      <c r="F7549" s="7">
        <v>4</v>
      </c>
      <c r="G7549" s="7">
        <v>16</v>
      </c>
      <c r="H7549" s="1">
        <v>35</v>
      </c>
      <c r="I7549" s="7">
        <v>0</v>
      </c>
      <c r="J7549" s="7">
        <v>3</v>
      </c>
      <c r="K7549" s="7">
        <v>8.5</v>
      </c>
      <c r="L7549" s="7">
        <v>44.5</v>
      </c>
      <c r="M7549" s="39">
        <v>3.7854000000000001</v>
      </c>
      <c r="N7549" s="39" t="s">
        <v>187</v>
      </c>
      <c r="O7549" s="38">
        <v>11.755692925450415</v>
      </c>
      <c r="AW7549" s="26"/>
    </row>
    <row r="7550" spans="1:49" x14ac:dyDescent="0.2">
      <c r="A7550" s="7">
        <v>145</v>
      </c>
      <c r="B7550" s="40">
        <v>1875</v>
      </c>
      <c r="C7550" s="40"/>
      <c r="D7550" s="7">
        <v>1</v>
      </c>
      <c r="E7550" s="7">
        <v>23</v>
      </c>
      <c r="F7550" s="7">
        <v>1</v>
      </c>
      <c r="G7550" s="7">
        <v>16</v>
      </c>
      <c r="H7550" s="1">
        <v>35</v>
      </c>
      <c r="I7550" s="7">
        <v>0</v>
      </c>
      <c r="J7550" s="7">
        <v>16</v>
      </c>
      <c r="K7550" s="7">
        <v>6</v>
      </c>
      <c r="L7550" s="7">
        <v>198</v>
      </c>
      <c r="M7550" s="39">
        <v>3.7854000000000001</v>
      </c>
      <c r="N7550" s="39" t="s">
        <v>187</v>
      </c>
      <c r="O7550" s="38">
        <v>52.306229196386113</v>
      </c>
      <c r="AW7550" s="26"/>
    </row>
    <row r="7551" spans="1:49" x14ac:dyDescent="0.2">
      <c r="A7551" s="7">
        <v>189</v>
      </c>
      <c r="B7551" s="40">
        <v>1875</v>
      </c>
      <c r="C7551" s="40"/>
      <c r="D7551" s="7">
        <v>1</v>
      </c>
      <c r="E7551" s="7">
        <v>26</v>
      </c>
      <c r="F7551" s="7">
        <v>1</v>
      </c>
      <c r="G7551" s="7">
        <v>16</v>
      </c>
      <c r="H7551" s="1">
        <v>35</v>
      </c>
      <c r="I7551" s="7">
        <v>0</v>
      </c>
      <c r="J7551" s="7">
        <v>16</v>
      </c>
      <c r="K7551" s="7">
        <v>0</v>
      </c>
      <c r="L7551" s="7">
        <v>192</v>
      </c>
      <c r="M7551" s="39">
        <v>3.7854000000000001</v>
      </c>
      <c r="N7551" s="39" t="s">
        <v>187</v>
      </c>
      <c r="O7551" s="38">
        <v>50.721191948010777</v>
      </c>
      <c r="AW7551" s="26"/>
    </row>
    <row r="7552" spans="1:49" x14ac:dyDescent="0.2">
      <c r="A7552" s="7">
        <v>192</v>
      </c>
      <c r="B7552" s="40">
        <v>1875</v>
      </c>
      <c r="C7552" s="40"/>
      <c r="D7552" s="7">
        <v>1</v>
      </c>
      <c r="E7552" s="7">
        <v>26</v>
      </c>
      <c r="F7552" s="7">
        <v>4</v>
      </c>
      <c r="G7552" s="7">
        <v>16</v>
      </c>
      <c r="H7552" s="1">
        <v>35</v>
      </c>
      <c r="I7552" s="7">
        <v>0</v>
      </c>
      <c r="J7552" s="7">
        <v>3</v>
      </c>
      <c r="K7552" s="7">
        <v>1</v>
      </c>
      <c r="L7552" s="7">
        <v>37</v>
      </c>
      <c r="M7552" s="39">
        <v>3.7854000000000001</v>
      </c>
      <c r="N7552" s="39" t="s">
        <v>187</v>
      </c>
      <c r="O7552" s="38">
        <v>9.7743963649812429</v>
      </c>
      <c r="AW7552" s="26"/>
    </row>
    <row r="7553" spans="1:49" x14ac:dyDescent="0.2">
      <c r="A7553" s="7">
        <v>4</v>
      </c>
      <c r="B7553" s="40">
        <v>1876</v>
      </c>
      <c r="C7553" s="40"/>
      <c r="D7553" s="7">
        <v>1</v>
      </c>
      <c r="E7553" s="7">
        <v>22</v>
      </c>
      <c r="F7553" s="7">
        <v>4</v>
      </c>
      <c r="G7553" s="7">
        <v>16</v>
      </c>
      <c r="H7553" s="1">
        <v>35</v>
      </c>
      <c r="I7553" s="7">
        <v>0</v>
      </c>
      <c r="J7553" s="7">
        <v>4</v>
      </c>
      <c r="K7553" s="7">
        <v>10.5</v>
      </c>
      <c r="L7553" s="7">
        <v>58.5</v>
      </c>
      <c r="M7553" s="39">
        <v>3.7854000000000001</v>
      </c>
      <c r="N7553" s="39" t="s">
        <v>187</v>
      </c>
      <c r="O7553" s="38">
        <v>15.454113171659534</v>
      </c>
      <c r="AW7553" s="26"/>
    </row>
    <row r="7554" spans="1:49" x14ac:dyDescent="0.2">
      <c r="A7554" s="7">
        <v>154</v>
      </c>
      <c r="B7554" s="40">
        <v>1876</v>
      </c>
      <c r="C7554" s="40"/>
      <c r="D7554" s="7">
        <v>1</v>
      </c>
      <c r="E7554" s="7">
        <v>23</v>
      </c>
      <c r="F7554" s="7">
        <v>1</v>
      </c>
      <c r="G7554" s="7">
        <v>16</v>
      </c>
      <c r="H7554" s="1">
        <v>35</v>
      </c>
      <c r="I7554" s="7">
        <v>0</v>
      </c>
      <c r="J7554" s="7">
        <v>16</v>
      </c>
      <c r="K7554" s="7">
        <v>6</v>
      </c>
      <c r="L7554" s="7">
        <v>198</v>
      </c>
      <c r="M7554" s="39">
        <v>3.7854000000000001</v>
      </c>
      <c r="N7554" s="39" t="s">
        <v>187</v>
      </c>
      <c r="O7554" s="38">
        <v>52.306229196386113</v>
      </c>
      <c r="AW7554" s="26"/>
    </row>
    <row r="7555" spans="1:49" x14ac:dyDescent="0.2">
      <c r="A7555" s="7">
        <v>198</v>
      </c>
      <c r="B7555" s="40">
        <v>1876</v>
      </c>
      <c r="C7555" s="40"/>
      <c r="D7555" s="7">
        <v>1</v>
      </c>
      <c r="E7555" s="7">
        <v>26</v>
      </c>
      <c r="F7555" s="7">
        <v>1</v>
      </c>
      <c r="G7555" s="7">
        <v>16</v>
      </c>
      <c r="H7555" s="1">
        <v>35</v>
      </c>
      <c r="I7555" s="7">
        <v>0</v>
      </c>
      <c r="J7555" s="7">
        <v>16</v>
      </c>
      <c r="K7555" s="7">
        <v>0</v>
      </c>
      <c r="L7555" s="7">
        <v>192</v>
      </c>
      <c r="M7555" s="39">
        <v>3.7854000000000001</v>
      </c>
      <c r="N7555" s="39" t="s">
        <v>187</v>
      </c>
      <c r="O7555" s="38">
        <v>50.721191948010777</v>
      </c>
      <c r="AW7555" s="26"/>
    </row>
    <row r="7556" spans="1:49" x14ac:dyDescent="0.2">
      <c r="A7556" s="7">
        <v>201</v>
      </c>
      <c r="B7556" s="40">
        <v>1876</v>
      </c>
      <c r="C7556" s="40"/>
      <c r="D7556" s="7">
        <v>1</v>
      </c>
      <c r="E7556" s="7">
        <v>26</v>
      </c>
      <c r="F7556" s="7">
        <v>4</v>
      </c>
      <c r="G7556" s="7">
        <v>16</v>
      </c>
      <c r="H7556" s="1">
        <v>35</v>
      </c>
      <c r="I7556" s="7">
        <v>0</v>
      </c>
      <c r="J7556" s="7">
        <v>2</v>
      </c>
      <c r="K7556" s="7">
        <v>9</v>
      </c>
      <c r="L7556" s="7">
        <v>33</v>
      </c>
      <c r="M7556" s="39">
        <v>3.7854000000000001</v>
      </c>
      <c r="N7556" s="39" t="s">
        <v>187</v>
      </c>
      <c r="O7556" s="38">
        <v>8.7177048660643521</v>
      </c>
      <c r="AW7556" s="26"/>
    </row>
    <row r="7557" spans="1:49" x14ac:dyDescent="0.2">
      <c r="A7557" s="7">
        <v>26</v>
      </c>
      <c r="B7557" s="40">
        <v>1877</v>
      </c>
      <c r="C7557" s="40"/>
      <c r="D7557" s="7">
        <v>1</v>
      </c>
      <c r="E7557" s="7">
        <v>22</v>
      </c>
      <c r="F7557" s="7">
        <v>4</v>
      </c>
      <c r="G7557" s="7">
        <v>16</v>
      </c>
      <c r="H7557" s="1">
        <v>35</v>
      </c>
      <c r="I7557" s="7">
        <v>0</v>
      </c>
      <c r="J7557" s="7">
        <v>3</v>
      </c>
      <c r="K7557" s="7">
        <v>2.5</v>
      </c>
      <c r="L7557" s="7">
        <v>38.5</v>
      </c>
      <c r="M7557" s="39">
        <v>3.7854000000000001</v>
      </c>
      <c r="N7557" s="39" t="s">
        <v>187</v>
      </c>
      <c r="O7557" s="38">
        <v>10.170655677075077</v>
      </c>
      <c r="AW7557" s="26"/>
    </row>
    <row r="7558" spans="1:49" x14ac:dyDescent="0.2">
      <c r="A7558" s="7">
        <v>170</v>
      </c>
      <c r="B7558" s="40">
        <v>1877</v>
      </c>
      <c r="C7558" s="40"/>
      <c r="D7558" s="7">
        <v>1</v>
      </c>
      <c r="E7558" s="7">
        <v>26</v>
      </c>
      <c r="F7558" s="7">
        <v>1</v>
      </c>
      <c r="G7558" s="7">
        <v>16</v>
      </c>
      <c r="H7558" s="1">
        <v>35</v>
      </c>
      <c r="I7558" s="7">
        <v>0</v>
      </c>
      <c r="J7558" s="7">
        <v>16</v>
      </c>
      <c r="K7558" s="7">
        <v>0</v>
      </c>
      <c r="L7558" s="7">
        <v>192</v>
      </c>
      <c r="M7558" s="39">
        <v>3.7854000000000001</v>
      </c>
      <c r="N7558" s="39" t="s">
        <v>187</v>
      </c>
      <c r="O7558" s="38">
        <v>50.721191948010777</v>
      </c>
      <c r="AW7558" s="26"/>
    </row>
    <row r="7559" spans="1:49" x14ac:dyDescent="0.2">
      <c r="A7559" s="7">
        <v>173</v>
      </c>
      <c r="B7559" s="40">
        <v>1877</v>
      </c>
      <c r="C7559" s="40"/>
      <c r="D7559" s="7">
        <v>1</v>
      </c>
      <c r="E7559" s="7">
        <v>26</v>
      </c>
      <c r="F7559" s="7">
        <v>4</v>
      </c>
      <c r="G7559" s="7">
        <v>16</v>
      </c>
      <c r="H7559" s="1">
        <v>35</v>
      </c>
      <c r="I7559" s="7">
        <v>0</v>
      </c>
      <c r="J7559" s="7">
        <v>2</v>
      </c>
      <c r="K7559" s="7">
        <v>8</v>
      </c>
      <c r="L7559" s="7">
        <v>32</v>
      </c>
      <c r="M7559" s="39">
        <v>3.7854000000000001</v>
      </c>
      <c r="N7559" s="39" t="s">
        <v>187</v>
      </c>
      <c r="O7559" s="38">
        <v>8.4535319913351294</v>
      </c>
      <c r="AW7559" s="26"/>
    </row>
    <row r="7560" spans="1:49" x14ac:dyDescent="0.2">
      <c r="A7560" s="7">
        <v>26</v>
      </c>
      <c r="B7560" s="40">
        <v>1878</v>
      </c>
      <c r="C7560" s="40"/>
      <c r="D7560" s="7">
        <v>1</v>
      </c>
      <c r="E7560" s="7">
        <v>22</v>
      </c>
      <c r="F7560" s="7">
        <v>4</v>
      </c>
      <c r="G7560" s="7">
        <v>16</v>
      </c>
      <c r="H7560" s="1">
        <v>35</v>
      </c>
      <c r="I7560" s="7">
        <v>0</v>
      </c>
      <c r="J7560" s="7">
        <v>3</v>
      </c>
      <c r="K7560" s="7">
        <v>9</v>
      </c>
      <c r="L7560" s="7">
        <v>45</v>
      </c>
      <c r="M7560" s="39">
        <v>3.7854000000000001</v>
      </c>
      <c r="N7560" s="39" t="s">
        <v>187</v>
      </c>
      <c r="O7560" s="38">
        <v>11.887779362815026</v>
      </c>
      <c r="AW7560" s="26"/>
    </row>
    <row r="7561" spans="1:49" x14ac:dyDescent="0.2">
      <c r="A7561" s="7">
        <v>154</v>
      </c>
      <c r="B7561" s="40">
        <v>1878</v>
      </c>
      <c r="C7561" s="40"/>
      <c r="D7561" s="7">
        <v>1</v>
      </c>
      <c r="E7561" s="7">
        <v>23</v>
      </c>
      <c r="F7561" s="7">
        <v>1</v>
      </c>
      <c r="G7561" s="7">
        <v>16</v>
      </c>
      <c r="H7561" s="1">
        <v>35</v>
      </c>
      <c r="I7561" s="7">
        <v>0</v>
      </c>
      <c r="J7561" s="7">
        <v>16</v>
      </c>
      <c r="K7561" s="7">
        <v>6</v>
      </c>
      <c r="L7561" s="7">
        <v>198</v>
      </c>
      <c r="M7561" s="39">
        <v>3.7854000000000001</v>
      </c>
      <c r="N7561" s="39" t="s">
        <v>187</v>
      </c>
      <c r="O7561" s="38">
        <v>52.306229196386113</v>
      </c>
      <c r="AW7561" s="26"/>
    </row>
    <row r="7562" spans="1:49" x14ac:dyDescent="0.2">
      <c r="A7562" s="7">
        <v>198</v>
      </c>
      <c r="B7562" s="40">
        <v>1878</v>
      </c>
      <c r="C7562" s="40"/>
      <c r="D7562" s="7">
        <v>1</v>
      </c>
      <c r="E7562" s="7">
        <v>26</v>
      </c>
      <c r="F7562" s="7">
        <v>1</v>
      </c>
      <c r="G7562" s="7">
        <v>16</v>
      </c>
      <c r="H7562" s="1">
        <v>35</v>
      </c>
      <c r="I7562" s="7">
        <v>0</v>
      </c>
      <c r="J7562" s="7">
        <v>16</v>
      </c>
      <c r="K7562" s="7">
        <v>0</v>
      </c>
      <c r="L7562" s="7">
        <v>192</v>
      </c>
      <c r="M7562" s="39">
        <v>3.7854000000000001</v>
      </c>
      <c r="N7562" s="39" t="s">
        <v>187</v>
      </c>
      <c r="O7562" s="38">
        <v>50.721191948010777</v>
      </c>
      <c r="AW7562" s="26"/>
    </row>
    <row r="7563" spans="1:49" x14ac:dyDescent="0.2">
      <c r="A7563" s="7">
        <v>201</v>
      </c>
      <c r="B7563" s="40">
        <v>1878</v>
      </c>
      <c r="C7563" s="40"/>
      <c r="D7563" s="7">
        <v>1</v>
      </c>
      <c r="E7563" s="7">
        <v>26</v>
      </c>
      <c r="F7563" s="7">
        <v>4</v>
      </c>
      <c r="G7563" s="7">
        <v>16</v>
      </c>
      <c r="H7563" s="1">
        <v>35</v>
      </c>
      <c r="I7563" s="7">
        <v>0</v>
      </c>
      <c r="J7563" s="7">
        <v>2</v>
      </c>
      <c r="K7563" s="7">
        <v>4</v>
      </c>
      <c r="L7563" s="7">
        <v>28</v>
      </c>
      <c r="M7563" s="39">
        <v>3.7854000000000001</v>
      </c>
      <c r="N7563" s="39" t="s">
        <v>187</v>
      </c>
      <c r="O7563" s="38">
        <v>7.3968404924182387</v>
      </c>
      <c r="AW7563" s="26"/>
    </row>
    <row r="7564" spans="1:49" x14ac:dyDescent="0.2">
      <c r="A7564" s="7">
        <v>4</v>
      </c>
      <c r="B7564" s="40">
        <v>1879</v>
      </c>
      <c r="C7564" s="40"/>
      <c r="D7564" s="7">
        <v>1</v>
      </c>
      <c r="E7564" s="7">
        <v>22</v>
      </c>
      <c r="F7564" s="7">
        <v>4</v>
      </c>
      <c r="G7564" s="7">
        <v>16</v>
      </c>
      <c r="H7564" s="1">
        <v>35</v>
      </c>
      <c r="I7564" s="7">
        <v>0</v>
      </c>
      <c r="J7564" s="7">
        <v>3</v>
      </c>
      <c r="K7564" s="7">
        <v>3</v>
      </c>
      <c r="L7564" s="7">
        <v>39</v>
      </c>
      <c r="M7564" s="39">
        <v>3.7854000000000001</v>
      </c>
      <c r="N7564" s="39" t="s">
        <v>187</v>
      </c>
      <c r="O7564" s="38">
        <v>10.302742114439688</v>
      </c>
      <c r="AW7564" s="26"/>
    </row>
    <row r="7565" spans="1:49" x14ac:dyDescent="0.2">
      <c r="A7565" s="7">
        <v>150</v>
      </c>
      <c r="B7565" s="40">
        <v>1879</v>
      </c>
      <c r="C7565" s="40"/>
      <c r="D7565" s="7">
        <v>1</v>
      </c>
      <c r="E7565" s="7">
        <v>23</v>
      </c>
      <c r="F7565" s="7">
        <v>1</v>
      </c>
      <c r="G7565" s="7">
        <v>16</v>
      </c>
      <c r="H7565" s="1">
        <v>35</v>
      </c>
      <c r="I7565" s="7">
        <v>0</v>
      </c>
      <c r="J7565" s="7">
        <v>16</v>
      </c>
      <c r="K7565" s="7">
        <v>6</v>
      </c>
      <c r="L7565" s="7">
        <v>198</v>
      </c>
      <c r="M7565" s="39">
        <v>3.7854000000000001</v>
      </c>
      <c r="N7565" s="39" t="s">
        <v>187</v>
      </c>
      <c r="O7565" s="38">
        <v>52.306229196386113</v>
      </c>
      <c r="AW7565" s="26"/>
    </row>
    <row r="7566" spans="1:49" x14ac:dyDescent="0.2">
      <c r="A7566" s="7">
        <v>193</v>
      </c>
      <c r="B7566" s="40">
        <v>1879</v>
      </c>
      <c r="C7566" s="40"/>
      <c r="D7566" s="7">
        <v>1</v>
      </c>
      <c r="E7566" s="7">
        <v>26</v>
      </c>
      <c r="F7566" s="7">
        <v>1</v>
      </c>
      <c r="G7566" s="7">
        <v>16</v>
      </c>
      <c r="H7566" s="1">
        <v>35</v>
      </c>
      <c r="I7566" s="7">
        <v>0</v>
      </c>
      <c r="J7566" s="7">
        <v>16</v>
      </c>
      <c r="K7566" s="7">
        <v>0</v>
      </c>
      <c r="L7566" s="7">
        <v>192</v>
      </c>
      <c r="M7566" s="39">
        <v>3.7854000000000001</v>
      </c>
      <c r="N7566" s="39" t="s">
        <v>187</v>
      </c>
      <c r="O7566" s="38">
        <v>50.721191948010777</v>
      </c>
      <c r="AW7566" s="26"/>
    </row>
    <row r="7567" spans="1:49" x14ac:dyDescent="0.2">
      <c r="A7567" s="7">
        <v>196</v>
      </c>
      <c r="B7567" s="40">
        <v>1879</v>
      </c>
      <c r="C7567" s="40"/>
      <c r="D7567" s="7">
        <v>1</v>
      </c>
      <c r="E7567" s="7">
        <v>26</v>
      </c>
      <c r="F7567" s="7">
        <v>4</v>
      </c>
      <c r="G7567" s="7">
        <v>16</v>
      </c>
      <c r="H7567" s="1">
        <v>35</v>
      </c>
      <c r="I7567" s="7">
        <v>0</v>
      </c>
      <c r="J7567" s="7">
        <v>2</v>
      </c>
      <c r="K7567" s="7">
        <v>8</v>
      </c>
      <c r="L7567" s="7">
        <v>32</v>
      </c>
      <c r="M7567" s="39">
        <v>3.7854000000000001</v>
      </c>
      <c r="N7567" s="39" t="s">
        <v>187</v>
      </c>
      <c r="O7567" s="38">
        <v>8.4535319913351294</v>
      </c>
      <c r="AW7567" s="26"/>
    </row>
    <row r="7568" spans="1:49" x14ac:dyDescent="0.2">
      <c r="A7568" s="7">
        <v>26</v>
      </c>
      <c r="B7568" s="40">
        <v>1880</v>
      </c>
      <c r="C7568" s="40"/>
      <c r="D7568" s="7">
        <v>1</v>
      </c>
      <c r="E7568" s="7">
        <v>22</v>
      </c>
      <c r="F7568" s="7">
        <v>4</v>
      </c>
      <c r="G7568" s="7">
        <v>16</v>
      </c>
      <c r="H7568" s="1">
        <v>35</v>
      </c>
      <c r="I7568" s="7">
        <v>0</v>
      </c>
      <c r="J7568" s="7">
        <v>2</v>
      </c>
      <c r="K7568" s="7">
        <v>9</v>
      </c>
      <c r="L7568" s="7">
        <v>33</v>
      </c>
      <c r="M7568" s="39">
        <v>3.7854000000000001</v>
      </c>
      <c r="N7568" s="39" t="s">
        <v>187</v>
      </c>
      <c r="O7568" s="38">
        <v>8.7177048660643521</v>
      </c>
      <c r="AW7568" s="26"/>
    </row>
    <row r="7569" spans="1:49" x14ac:dyDescent="0.2">
      <c r="A7569" s="7">
        <v>158</v>
      </c>
      <c r="B7569" s="40">
        <v>1880</v>
      </c>
      <c r="C7569" s="40"/>
      <c r="D7569" s="7">
        <v>1</v>
      </c>
      <c r="E7569" s="7">
        <v>23</v>
      </c>
      <c r="F7569" s="7">
        <v>1</v>
      </c>
      <c r="G7569" s="7">
        <v>16</v>
      </c>
      <c r="H7569" s="1">
        <v>35</v>
      </c>
      <c r="I7569" s="7">
        <v>0</v>
      </c>
      <c r="J7569" s="7">
        <v>16</v>
      </c>
      <c r="K7569" s="7">
        <v>6</v>
      </c>
      <c r="L7569" s="7">
        <v>198</v>
      </c>
      <c r="M7569" s="39">
        <v>3.7854000000000001</v>
      </c>
      <c r="N7569" s="39" t="s">
        <v>187</v>
      </c>
      <c r="O7569" s="38">
        <v>52.306229196386113</v>
      </c>
      <c r="AW7569" s="26"/>
    </row>
    <row r="7570" spans="1:49" x14ac:dyDescent="0.2">
      <c r="A7570" s="7">
        <v>201</v>
      </c>
      <c r="B7570" s="40">
        <v>1880</v>
      </c>
      <c r="C7570" s="40"/>
      <c r="D7570" s="7">
        <v>1</v>
      </c>
      <c r="E7570" s="7">
        <v>26</v>
      </c>
      <c r="F7570" s="7">
        <v>1</v>
      </c>
      <c r="G7570" s="7">
        <v>16</v>
      </c>
      <c r="H7570" s="1">
        <v>35</v>
      </c>
      <c r="I7570" s="7">
        <v>0</v>
      </c>
      <c r="J7570" s="7">
        <v>17</v>
      </c>
      <c r="K7570" s="7">
        <v>0</v>
      </c>
      <c r="L7570" s="7">
        <v>204</v>
      </c>
      <c r="M7570" s="39">
        <v>3.7854000000000001</v>
      </c>
      <c r="N7570" s="39" t="s">
        <v>187</v>
      </c>
      <c r="O7570" s="38">
        <v>53.891266444761449</v>
      </c>
      <c r="AW7570" s="26"/>
    </row>
    <row r="7571" spans="1:49" x14ac:dyDescent="0.2">
      <c r="A7571" s="7">
        <v>204</v>
      </c>
      <c r="B7571" s="40">
        <v>1880</v>
      </c>
      <c r="C7571" s="40"/>
      <c r="D7571" s="7">
        <v>1</v>
      </c>
      <c r="E7571" s="7">
        <v>26</v>
      </c>
      <c r="F7571" s="7">
        <v>4</v>
      </c>
      <c r="G7571" s="7">
        <v>16</v>
      </c>
      <c r="H7571" s="1">
        <v>35</v>
      </c>
      <c r="I7571" s="7">
        <v>0</v>
      </c>
      <c r="J7571" s="7">
        <v>2</v>
      </c>
      <c r="K7571" s="7">
        <v>4</v>
      </c>
      <c r="L7571" s="7">
        <v>28</v>
      </c>
      <c r="M7571" s="39">
        <v>3.7854000000000001</v>
      </c>
      <c r="N7571" s="39" t="s">
        <v>187</v>
      </c>
      <c r="O7571" s="38">
        <v>7.3968404924182387</v>
      </c>
      <c r="AW7571" s="26"/>
    </row>
    <row r="7572" spans="1:49" x14ac:dyDescent="0.2">
      <c r="A7572" s="7">
        <v>27</v>
      </c>
      <c r="B7572" s="40">
        <v>1881</v>
      </c>
      <c r="C7572" s="40"/>
      <c r="D7572" s="7">
        <v>1</v>
      </c>
      <c r="E7572" s="7">
        <v>22</v>
      </c>
      <c r="F7572" s="7">
        <v>4</v>
      </c>
      <c r="G7572" s="7">
        <v>16</v>
      </c>
      <c r="H7572" s="1">
        <v>35</v>
      </c>
      <c r="I7572" s="7">
        <v>0</v>
      </c>
      <c r="J7572" s="7">
        <v>4</v>
      </c>
      <c r="K7572" s="7">
        <v>4</v>
      </c>
      <c r="L7572" s="7">
        <v>52</v>
      </c>
      <c r="M7572" s="39">
        <v>3.7854000000000001</v>
      </c>
      <c r="N7572" s="39" t="s">
        <v>187</v>
      </c>
      <c r="O7572" s="38">
        <v>13.736989485919585</v>
      </c>
      <c r="AW7572" s="26"/>
    </row>
    <row r="7573" spans="1:49" x14ac:dyDescent="0.2">
      <c r="A7573" s="7">
        <v>145</v>
      </c>
      <c r="B7573" s="40">
        <v>1881</v>
      </c>
      <c r="C7573" s="40"/>
      <c r="D7573" s="7">
        <v>1</v>
      </c>
      <c r="E7573" s="7">
        <v>23</v>
      </c>
      <c r="F7573" s="7">
        <v>1</v>
      </c>
      <c r="G7573" s="7">
        <v>16</v>
      </c>
      <c r="H7573" s="1">
        <v>35</v>
      </c>
      <c r="I7573" s="7">
        <v>0</v>
      </c>
      <c r="J7573" s="7">
        <v>16</v>
      </c>
      <c r="K7573" s="7">
        <v>6</v>
      </c>
      <c r="L7573" s="7">
        <v>198</v>
      </c>
      <c r="M7573" s="39">
        <v>3.7854000000000001</v>
      </c>
      <c r="N7573" s="39" t="s">
        <v>187</v>
      </c>
      <c r="O7573" s="38">
        <v>52.306229196386113</v>
      </c>
      <c r="AW7573" s="26"/>
    </row>
    <row r="7574" spans="1:49" x14ac:dyDescent="0.2">
      <c r="A7574" s="7">
        <v>189</v>
      </c>
      <c r="B7574" s="40">
        <v>1881</v>
      </c>
      <c r="C7574" s="40"/>
      <c r="D7574" s="7">
        <v>1</v>
      </c>
      <c r="E7574" s="7">
        <v>26</v>
      </c>
      <c r="F7574" s="7">
        <v>1</v>
      </c>
      <c r="G7574" s="7">
        <v>16</v>
      </c>
      <c r="H7574" s="1">
        <v>35</v>
      </c>
      <c r="I7574" s="7">
        <v>0</v>
      </c>
      <c r="J7574" s="7">
        <v>17</v>
      </c>
      <c r="K7574" s="7">
        <v>0</v>
      </c>
      <c r="L7574" s="7">
        <v>204</v>
      </c>
      <c r="M7574" s="39">
        <v>3.7854000000000001</v>
      </c>
      <c r="N7574" s="39" t="s">
        <v>187</v>
      </c>
      <c r="O7574" s="38">
        <v>53.891266444761449</v>
      </c>
      <c r="AW7574" s="26"/>
    </row>
    <row r="7575" spans="1:49" x14ac:dyDescent="0.2">
      <c r="A7575" s="7">
        <v>192</v>
      </c>
      <c r="B7575" s="40">
        <v>1881</v>
      </c>
      <c r="C7575" s="40"/>
      <c r="D7575" s="7">
        <v>1</v>
      </c>
      <c r="E7575" s="7">
        <v>26</v>
      </c>
      <c r="F7575" s="7">
        <v>4</v>
      </c>
      <c r="G7575" s="7">
        <v>16</v>
      </c>
      <c r="H7575" s="1">
        <v>35</v>
      </c>
      <c r="I7575" s="7">
        <v>0</v>
      </c>
      <c r="J7575" s="7">
        <v>2</v>
      </c>
      <c r="K7575" s="7">
        <v>8</v>
      </c>
      <c r="L7575" s="7">
        <v>32</v>
      </c>
      <c r="M7575" s="39">
        <v>3.7854000000000001</v>
      </c>
      <c r="N7575" s="39" t="s">
        <v>187</v>
      </c>
      <c r="O7575" s="38">
        <v>8.4535319913351294</v>
      </c>
      <c r="AW7575" s="26"/>
    </row>
    <row r="7576" spans="1:49" x14ac:dyDescent="0.2">
      <c r="A7576" s="7">
        <v>27</v>
      </c>
      <c r="B7576" s="40">
        <v>1882</v>
      </c>
      <c r="C7576" s="40"/>
      <c r="D7576" s="7">
        <v>1</v>
      </c>
      <c r="E7576" s="7">
        <v>22</v>
      </c>
      <c r="F7576" s="7">
        <v>4</v>
      </c>
      <c r="G7576" s="7">
        <v>16</v>
      </c>
      <c r="H7576" s="1">
        <v>35</v>
      </c>
      <c r="I7576" s="7">
        <v>0</v>
      </c>
      <c r="J7576" s="7">
        <v>4</v>
      </c>
      <c r="K7576" s="7">
        <v>3</v>
      </c>
      <c r="L7576" s="7">
        <v>51</v>
      </c>
      <c r="M7576" s="39">
        <v>3.7854000000000001</v>
      </c>
      <c r="N7576" s="39" t="s">
        <v>187</v>
      </c>
      <c r="O7576" s="38">
        <v>13.472816611190362</v>
      </c>
      <c r="AW7576" s="26"/>
    </row>
    <row r="7577" spans="1:49" x14ac:dyDescent="0.2">
      <c r="A7577" s="7">
        <v>159</v>
      </c>
      <c r="B7577" s="40">
        <v>1882</v>
      </c>
      <c r="C7577" s="40"/>
      <c r="D7577" s="7">
        <v>1</v>
      </c>
      <c r="E7577" s="7">
        <v>23</v>
      </c>
      <c r="F7577" s="7">
        <v>1</v>
      </c>
      <c r="G7577" s="7">
        <v>16</v>
      </c>
      <c r="H7577" s="1">
        <v>35</v>
      </c>
      <c r="I7577" s="7">
        <v>0</v>
      </c>
      <c r="J7577" s="7">
        <v>19</v>
      </c>
      <c r="K7577" s="7">
        <v>6</v>
      </c>
      <c r="L7577" s="7">
        <v>234</v>
      </c>
      <c r="M7577" s="39">
        <v>3.7854000000000001</v>
      </c>
      <c r="N7577" s="39" t="s">
        <v>187</v>
      </c>
      <c r="O7577" s="38">
        <v>61.816452686638137</v>
      </c>
      <c r="AW7577" s="26"/>
    </row>
    <row r="7578" spans="1:49" x14ac:dyDescent="0.2">
      <c r="A7578" s="7">
        <v>225</v>
      </c>
      <c r="B7578" s="40">
        <v>1882</v>
      </c>
      <c r="C7578" s="40"/>
      <c r="D7578" s="7">
        <v>1</v>
      </c>
      <c r="E7578" s="7">
        <v>26</v>
      </c>
      <c r="F7578" s="7">
        <v>1</v>
      </c>
      <c r="G7578" s="7">
        <v>16</v>
      </c>
      <c r="H7578" s="1">
        <v>35</v>
      </c>
      <c r="I7578" s="7">
        <v>0</v>
      </c>
      <c r="J7578" s="7">
        <v>19</v>
      </c>
      <c r="K7578" s="7">
        <v>0</v>
      </c>
      <c r="L7578" s="7">
        <v>228</v>
      </c>
      <c r="M7578" s="39">
        <v>3.7854000000000001</v>
      </c>
      <c r="N7578" s="39" t="s">
        <v>187</v>
      </c>
      <c r="O7578" s="38">
        <v>60.2314154382628</v>
      </c>
      <c r="AW7578" s="26"/>
    </row>
    <row r="7579" spans="1:49" x14ac:dyDescent="0.2">
      <c r="A7579" s="7">
        <v>228</v>
      </c>
      <c r="B7579" s="40">
        <v>1882</v>
      </c>
      <c r="C7579" s="40"/>
      <c r="D7579" s="7">
        <v>1</v>
      </c>
      <c r="E7579" s="7">
        <v>26</v>
      </c>
      <c r="F7579" s="7">
        <v>4</v>
      </c>
      <c r="G7579" s="7">
        <v>16</v>
      </c>
      <c r="H7579" s="1">
        <v>35</v>
      </c>
      <c r="I7579" s="7">
        <v>0</v>
      </c>
      <c r="J7579" s="7">
        <v>3</v>
      </c>
      <c r="K7579" s="7">
        <v>4</v>
      </c>
      <c r="L7579" s="7">
        <v>40</v>
      </c>
      <c r="M7579" s="39">
        <v>3.7854000000000001</v>
      </c>
      <c r="N7579" s="39" t="s">
        <v>187</v>
      </c>
      <c r="O7579" s="38">
        <v>10.566914989168913</v>
      </c>
      <c r="AW7579" s="26"/>
    </row>
    <row r="7580" spans="1:49" x14ac:dyDescent="0.2">
      <c r="A7580" s="7">
        <v>27</v>
      </c>
      <c r="B7580" s="40">
        <v>1883</v>
      </c>
      <c r="C7580" s="40"/>
      <c r="D7580" s="7">
        <v>1</v>
      </c>
      <c r="E7580" s="7">
        <v>22</v>
      </c>
      <c r="F7580" s="7">
        <v>4</v>
      </c>
      <c r="G7580" s="7">
        <v>16</v>
      </c>
      <c r="H7580" s="1">
        <v>35</v>
      </c>
      <c r="I7580" s="7">
        <v>0</v>
      </c>
      <c r="J7580" s="7">
        <v>5</v>
      </c>
      <c r="K7580" s="7">
        <v>6</v>
      </c>
      <c r="L7580" s="7">
        <v>66</v>
      </c>
      <c r="M7580" s="39">
        <v>3.7854000000000001</v>
      </c>
      <c r="N7580" s="39" t="s">
        <v>187</v>
      </c>
      <c r="O7580" s="38">
        <v>17.435409732128704</v>
      </c>
      <c r="AW7580" s="26"/>
    </row>
    <row r="7581" spans="1:49" x14ac:dyDescent="0.2">
      <c r="A7581" s="7">
        <v>223</v>
      </c>
      <c r="B7581" s="40">
        <v>1883</v>
      </c>
      <c r="C7581" s="40"/>
      <c r="D7581" s="7">
        <v>1</v>
      </c>
      <c r="E7581" s="7">
        <v>23</v>
      </c>
      <c r="F7581" s="7">
        <v>1</v>
      </c>
      <c r="G7581" s="7">
        <v>16</v>
      </c>
      <c r="H7581" s="1">
        <v>35</v>
      </c>
      <c r="I7581" s="7">
        <v>0</v>
      </c>
      <c r="J7581" s="7">
        <v>19</v>
      </c>
      <c r="K7581" s="7">
        <v>6</v>
      </c>
      <c r="L7581" s="7">
        <v>234</v>
      </c>
      <c r="M7581" s="39">
        <v>3.7854000000000001</v>
      </c>
      <c r="N7581" s="39" t="s">
        <v>187</v>
      </c>
      <c r="O7581" s="38">
        <v>61.816452686638137</v>
      </c>
      <c r="AW7581" s="26"/>
    </row>
    <row r="7582" spans="1:49" x14ac:dyDescent="0.2">
      <c r="A7582" s="7">
        <v>226</v>
      </c>
      <c r="B7582" s="40">
        <v>1883</v>
      </c>
      <c r="C7582" s="40"/>
      <c r="D7582" s="7">
        <v>1</v>
      </c>
      <c r="E7582" s="7">
        <v>26</v>
      </c>
      <c r="F7582" s="7">
        <v>1</v>
      </c>
      <c r="G7582" s="7">
        <v>16</v>
      </c>
      <c r="H7582" s="1">
        <v>35</v>
      </c>
      <c r="I7582" s="7">
        <v>0</v>
      </c>
      <c r="J7582" s="7">
        <v>19</v>
      </c>
      <c r="K7582" s="7">
        <v>0</v>
      </c>
      <c r="L7582" s="7">
        <v>228</v>
      </c>
      <c r="M7582" s="39">
        <v>3.7854000000000001</v>
      </c>
      <c r="N7582" s="39" t="s">
        <v>187</v>
      </c>
      <c r="O7582" s="38">
        <v>60.2314154382628</v>
      </c>
      <c r="AW7582" s="26"/>
    </row>
    <row r="7583" spans="1:49" x14ac:dyDescent="0.2">
      <c r="A7583" s="7">
        <v>229</v>
      </c>
      <c r="B7583" s="40">
        <v>1883</v>
      </c>
      <c r="C7583" s="40"/>
      <c r="D7583" s="7">
        <v>1</v>
      </c>
      <c r="E7583" s="7">
        <v>26</v>
      </c>
      <c r="F7583" s="7">
        <v>4</v>
      </c>
      <c r="G7583" s="7">
        <v>16</v>
      </c>
      <c r="H7583" s="1">
        <v>35</v>
      </c>
      <c r="I7583" s="7">
        <v>0</v>
      </c>
      <c r="J7583" s="7">
        <v>3</v>
      </c>
      <c r="K7583" s="7">
        <v>4</v>
      </c>
      <c r="L7583" s="7">
        <v>40</v>
      </c>
      <c r="M7583" s="39">
        <v>3.7854000000000001</v>
      </c>
      <c r="N7583" s="39" t="s">
        <v>187</v>
      </c>
      <c r="O7583" s="38">
        <v>10.566914989168913</v>
      </c>
      <c r="AW7583" s="26"/>
    </row>
    <row r="7584" spans="1:49" x14ac:dyDescent="0.2">
      <c r="A7584" s="7">
        <v>4</v>
      </c>
      <c r="B7584" s="40">
        <v>1884</v>
      </c>
      <c r="C7584" s="40"/>
      <c r="D7584" s="7">
        <v>1</v>
      </c>
      <c r="E7584" s="7">
        <v>22</v>
      </c>
      <c r="F7584" s="7">
        <v>4</v>
      </c>
      <c r="G7584" s="7">
        <v>16</v>
      </c>
      <c r="H7584" s="1">
        <v>35</v>
      </c>
      <c r="I7584" s="7">
        <v>0</v>
      </c>
      <c r="J7584" s="7">
        <v>5</v>
      </c>
      <c r="K7584" s="7">
        <v>4.5</v>
      </c>
      <c r="L7584" s="7">
        <v>64.5</v>
      </c>
      <c r="M7584" s="39">
        <v>3.7854000000000001</v>
      </c>
      <c r="N7584" s="39" t="s">
        <v>187</v>
      </c>
      <c r="O7584" s="38">
        <v>17.039150420034872</v>
      </c>
      <c r="AW7584" s="26"/>
    </row>
    <row r="7585" spans="1:49" x14ac:dyDescent="0.2">
      <c r="A7585" s="7">
        <v>193</v>
      </c>
      <c r="B7585" s="40">
        <v>1884</v>
      </c>
      <c r="C7585" s="40"/>
      <c r="D7585" s="7">
        <v>1</v>
      </c>
      <c r="E7585" s="7">
        <v>26</v>
      </c>
      <c r="F7585" s="7">
        <v>1</v>
      </c>
      <c r="G7585" s="7">
        <v>16</v>
      </c>
      <c r="H7585" s="1">
        <v>35</v>
      </c>
      <c r="I7585" s="7">
        <v>0</v>
      </c>
      <c r="J7585" s="7">
        <v>19</v>
      </c>
      <c r="K7585" s="7">
        <v>0</v>
      </c>
      <c r="L7585" s="7">
        <v>228</v>
      </c>
      <c r="M7585" s="39">
        <v>3.7854000000000001</v>
      </c>
      <c r="N7585" s="39" t="s">
        <v>187</v>
      </c>
      <c r="O7585" s="38">
        <v>60.2314154382628</v>
      </c>
      <c r="AW7585" s="26"/>
    </row>
    <row r="7586" spans="1:49" x14ac:dyDescent="0.2">
      <c r="A7586" s="7">
        <v>196</v>
      </c>
      <c r="B7586" s="40">
        <v>1884</v>
      </c>
      <c r="C7586" s="40"/>
      <c r="D7586" s="7">
        <v>1</v>
      </c>
      <c r="E7586" s="7">
        <v>26</v>
      </c>
      <c r="F7586" s="7">
        <v>4</v>
      </c>
      <c r="G7586" s="7">
        <v>16</v>
      </c>
      <c r="H7586" s="1">
        <v>35</v>
      </c>
      <c r="I7586" s="7">
        <v>0</v>
      </c>
      <c r="J7586" s="7">
        <v>2</v>
      </c>
      <c r="K7586" s="7">
        <v>10.5</v>
      </c>
      <c r="L7586" s="7">
        <v>34.5</v>
      </c>
      <c r="M7586" s="39">
        <v>3.7854000000000001</v>
      </c>
      <c r="N7586" s="39" t="s">
        <v>187</v>
      </c>
      <c r="O7586" s="38">
        <v>9.1139641781581862</v>
      </c>
      <c r="AW7586" s="26"/>
    </row>
    <row r="7587" spans="1:49" x14ac:dyDescent="0.2">
      <c r="A7587" s="7">
        <v>4</v>
      </c>
      <c r="B7587" s="40">
        <v>1885</v>
      </c>
      <c r="C7587" s="40"/>
      <c r="D7587" s="7">
        <v>1</v>
      </c>
      <c r="E7587" s="7">
        <v>22</v>
      </c>
      <c r="F7587" s="7">
        <v>4</v>
      </c>
      <c r="G7587" s="7">
        <v>16</v>
      </c>
      <c r="H7587" s="1">
        <v>35</v>
      </c>
      <c r="I7587" s="7">
        <v>0</v>
      </c>
      <c r="J7587" s="7">
        <v>5</v>
      </c>
      <c r="K7587" s="7">
        <v>5</v>
      </c>
      <c r="L7587" s="7">
        <v>65</v>
      </c>
      <c r="M7587" s="39">
        <v>3.7854000000000001</v>
      </c>
      <c r="N7587" s="39" t="s">
        <v>187</v>
      </c>
      <c r="O7587" s="38">
        <v>17.171236857399482</v>
      </c>
      <c r="AW7587" s="26"/>
    </row>
    <row r="7588" spans="1:49" x14ac:dyDescent="0.2">
      <c r="A7588" s="7">
        <v>179</v>
      </c>
      <c r="B7588" s="40">
        <v>1885</v>
      </c>
      <c r="C7588" s="40"/>
      <c r="D7588" s="7">
        <v>1</v>
      </c>
      <c r="E7588" s="7">
        <v>26</v>
      </c>
      <c r="F7588" s="7">
        <v>1</v>
      </c>
      <c r="G7588" s="7">
        <v>16</v>
      </c>
      <c r="H7588" s="1">
        <v>35</v>
      </c>
      <c r="I7588" s="7">
        <v>0</v>
      </c>
      <c r="J7588" s="7">
        <v>19</v>
      </c>
      <c r="K7588" s="7">
        <v>0</v>
      </c>
      <c r="L7588" s="7">
        <v>228</v>
      </c>
      <c r="M7588" s="39">
        <v>3.7854000000000001</v>
      </c>
      <c r="N7588" s="39" t="s">
        <v>187</v>
      </c>
      <c r="O7588" s="38">
        <v>60.2314154382628</v>
      </c>
      <c r="AW7588" s="26"/>
    </row>
    <row r="7589" spans="1:49" x14ac:dyDescent="0.2">
      <c r="A7589" s="7">
        <v>182</v>
      </c>
      <c r="B7589" s="40">
        <v>1885</v>
      </c>
      <c r="C7589" s="40"/>
      <c r="D7589" s="7">
        <v>1</v>
      </c>
      <c r="E7589" s="7">
        <v>26</v>
      </c>
      <c r="F7589" s="7">
        <v>4</v>
      </c>
      <c r="G7589" s="7">
        <v>16</v>
      </c>
      <c r="H7589" s="1">
        <v>35</v>
      </c>
      <c r="I7589" s="7">
        <v>0</v>
      </c>
      <c r="J7589" s="7">
        <v>2</v>
      </c>
      <c r="K7589" s="7">
        <v>1</v>
      </c>
      <c r="L7589" s="7">
        <v>25</v>
      </c>
      <c r="M7589" s="39">
        <v>3.7854000000000001</v>
      </c>
      <c r="N7589" s="39" t="s">
        <v>187</v>
      </c>
      <c r="O7589" s="38">
        <v>6.6043218682305698</v>
      </c>
      <c r="AW7589" s="26"/>
    </row>
    <row r="7590" spans="1:49" x14ac:dyDescent="0.2">
      <c r="A7590" s="7">
        <v>27</v>
      </c>
      <c r="B7590" s="40">
        <v>1886</v>
      </c>
      <c r="C7590" s="40"/>
      <c r="D7590" s="7">
        <v>1</v>
      </c>
      <c r="E7590" s="7">
        <v>22</v>
      </c>
      <c r="F7590" s="7">
        <v>4</v>
      </c>
      <c r="G7590" s="7">
        <v>16</v>
      </c>
      <c r="H7590" s="1">
        <v>35</v>
      </c>
      <c r="I7590" s="7">
        <v>0</v>
      </c>
      <c r="J7590" s="7">
        <v>4</v>
      </c>
      <c r="K7590" s="7">
        <v>3</v>
      </c>
      <c r="L7590" s="7">
        <v>51</v>
      </c>
      <c r="M7590" s="39">
        <v>3.7854000000000001</v>
      </c>
      <c r="N7590" s="39" t="s">
        <v>187</v>
      </c>
      <c r="O7590" s="38">
        <v>13.472816611190362</v>
      </c>
      <c r="AW7590" s="26"/>
    </row>
    <row r="7591" spans="1:49" x14ac:dyDescent="0.2">
      <c r="A7591" s="7">
        <v>164</v>
      </c>
      <c r="B7591" s="40">
        <v>1886</v>
      </c>
      <c r="C7591" s="40"/>
      <c r="D7591" s="7">
        <v>1</v>
      </c>
      <c r="E7591" s="7">
        <v>26</v>
      </c>
      <c r="F7591" s="7">
        <v>1</v>
      </c>
      <c r="G7591" s="7">
        <v>16</v>
      </c>
      <c r="H7591" s="1">
        <v>35</v>
      </c>
      <c r="I7591" s="7">
        <v>0</v>
      </c>
      <c r="J7591" s="7">
        <v>19</v>
      </c>
      <c r="K7591" s="7">
        <v>0</v>
      </c>
      <c r="L7591" s="7">
        <v>228</v>
      </c>
      <c r="M7591" s="39">
        <v>3.7854000000000001</v>
      </c>
      <c r="N7591" s="39" t="s">
        <v>187</v>
      </c>
      <c r="O7591" s="38">
        <v>60.2314154382628</v>
      </c>
      <c r="AW7591" s="26"/>
    </row>
    <row r="7592" spans="1:49" x14ac:dyDescent="0.2">
      <c r="A7592" s="7">
        <v>167</v>
      </c>
      <c r="B7592" s="40">
        <v>1886</v>
      </c>
      <c r="C7592" s="40"/>
      <c r="D7592" s="7">
        <v>1</v>
      </c>
      <c r="E7592" s="7">
        <v>26</v>
      </c>
      <c r="F7592" s="7">
        <v>4</v>
      </c>
      <c r="G7592" s="7">
        <v>16</v>
      </c>
      <c r="H7592" s="1">
        <v>35</v>
      </c>
      <c r="I7592" s="7">
        <v>0</v>
      </c>
      <c r="J7592" s="7">
        <v>1</v>
      </c>
      <c r="K7592" s="7">
        <v>11.5</v>
      </c>
      <c r="L7592" s="7">
        <v>23.5</v>
      </c>
      <c r="M7592" s="39">
        <v>3.7854000000000001</v>
      </c>
      <c r="N7592" s="39" t="s">
        <v>187</v>
      </c>
      <c r="O7592" s="38">
        <v>6.2080625561367357</v>
      </c>
      <c r="AW7592" s="26"/>
    </row>
    <row r="7593" spans="1:49" x14ac:dyDescent="0.2">
      <c r="A7593" s="7">
        <v>64</v>
      </c>
      <c r="B7593" s="40">
        <v>1887</v>
      </c>
      <c r="C7593" s="40"/>
      <c r="D7593" s="7">
        <v>1</v>
      </c>
      <c r="E7593" s="7">
        <v>22</v>
      </c>
      <c r="F7593" s="7">
        <v>4</v>
      </c>
      <c r="G7593" s="7">
        <v>16</v>
      </c>
      <c r="H7593" s="1">
        <v>35</v>
      </c>
      <c r="I7593" s="7">
        <v>0</v>
      </c>
      <c r="J7593" s="7">
        <v>4</v>
      </c>
      <c r="K7593" s="7">
        <v>1.5</v>
      </c>
      <c r="L7593" s="7">
        <v>49.5</v>
      </c>
      <c r="M7593" s="39">
        <v>3.7854000000000001</v>
      </c>
      <c r="N7593" s="39" t="s">
        <v>187</v>
      </c>
      <c r="O7593" s="38">
        <v>13.076557299096528</v>
      </c>
      <c r="AW7593" s="26"/>
    </row>
    <row r="7594" spans="1:49" x14ac:dyDescent="0.2">
      <c r="A7594" s="7">
        <v>190</v>
      </c>
      <c r="B7594" s="40">
        <v>1887</v>
      </c>
      <c r="C7594" s="40"/>
      <c r="D7594" s="7">
        <v>1</v>
      </c>
      <c r="E7594" s="7">
        <v>23</v>
      </c>
      <c r="F7594" s="7">
        <v>1</v>
      </c>
      <c r="G7594" s="7">
        <v>16</v>
      </c>
      <c r="H7594" s="1">
        <v>35</v>
      </c>
      <c r="I7594" s="7">
        <v>0</v>
      </c>
      <c r="J7594" s="7">
        <v>19</v>
      </c>
      <c r="K7594" s="7">
        <v>6</v>
      </c>
      <c r="L7594" s="7">
        <v>234</v>
      </c>
      <c r="M7594" s="39">
        <v>3.7854000000000001</v>
      </c>
      <c r="N7594" s="39" t="s">
        <v>187</v>
      </c>
      <c r="O7594" s="38">
        <v>61.816452686638137</v>
      </c>
      <c r="AW7594" s="26"/>
    </row>
    <row r="7595" spans="1:49" x14ac:dyDescent="0.2">
      <c r="A7595" s="7">
        <v>176</v>
      </c>
      <c r="B7595" s="40">
        <v>1887</v>
      </c>
      <c r="C7595" s="40"/>
      <c r="D7595" s="7">
        <v>1</v>
      </c>
      <c r="E7595" s="7">
        <v>26</v>
      </c>
      <c r="F7595" s="7">
        <v>1</v>
      </c>
      <c r="G7595" s="7">
        <v>16</v>
      </c>
      <c r="H7595" s="1">
        <v>35</v>
      </c>
      <c r="I7595" s="7">
        <v>0</v>
      </c>
      <c r="J7595" s="7">
        <v>19</v>
      </c>
      <c r="K7595" s="7">
        <v>0</v>
      </c>
      <c r="L7595" s="7">
        <v>228</v>
      </c>
      <c r="M7595" s="39">
        <v>3.7854000000000001</v>
      </c>
      <c r="N7595" s="39" t="s">
        <v>187</v>
      </c>
      <c r="O7595" s="38">
        <v>60.2314154382628</v>
      </c>
      <c r="AW7595" s="26"/>
    </row>
    <row r="7596" spans="1:49" x14ac:dyDescent="0.2">
      <c r="A7596" s="7">
        <v>178</v>
      </c>
      <c r="B7596" s="40">
        <v>1887</v>
      </c>
      <c r="C7596" s="40"/>
      <c r="D7596" s="7">
        <v>1</v>
      </c>
      <c r="E7596" s="7">
        <v>26</v>
      </c>
      <c r="F7596" s="7">
        <v>4</v>
      </c>
      <c r="G7596" s="7">
        <v>16</v>
      </c>
      <c r="H7596" s="1">
        <v>35</v>
      </c>
      <c r="I7596" s="7">
        <v>0</v>
      </c>
      <c r="J7596" s="7">
        <v>1</v>
      </c>
      <c r="K7596" s="7">
        <v>11.5</v>
      </c>
      <c r="L7596" s="7">
        <v>23.5</v>
      </c>
      <c r="M7596" s="39">
        <v>3.7854000000000001</v>
      </c>
      <c r="N7596" s="39" t="s">
        <v>187</v>
      </c>
      <c r="O7596" s="38">
        <v>6.2080625561367357</v>
      </c>
      <c r="AW7596" s="26"/>
    </row>
    <row r="7597" spans="1:49" x14ac:dyDescent="0.2">
      <c r="A7597" s="7">
        <v>4</v>
      </c>
      <c r="B7597" s="40">
        <v>1888</v>
      </c>
      <c r="C7597" s="40"/>
      <c r="D7597" s="7">
        <v>1</v>
      </c>
      <c r="E7597" s="7">
        <v>22</v>
      </c>
      <c r="F7597" s="7">
        <v>4</v>
      </c>
      <c r="G7597" s="7">
        <v>16</v>
      </c>
      <c r="H7597" s="1">
        <v>35</v>
      </c>
      <c r="I7597" s="7">
        <v>0</v>
      </c>
      <c r="J7597" s="7">
        <v>4</v>
      </c>
      <c r="K7597" s="7">
        <v>1</v>
      </c>
      <c r="L7597" s="7">
        <v>49</v>
      </c>
      <c r="M7597" s="39">
        <v>3.7854000000000001</v>
      </c>
      <c r="N7597" s="39" t="s">
        <v>187</v>
      </c>
      <c r="O7597" s="38">
        <v>12.944470861731917</v>
      </c>
      <c r="AW7597" s="26"/>
    </row>
    <row r="7598" spans="1:49" x14ac:dyDescent="0.2">
      <c r="A7598" s="7">
        <v>165</v>
      </c>
      <c r="B7598" s="40">
        <v>1888</v>
      </c>
      <c r="C7598" s="40"/>
      <c r="D7598" s="7">
        <v>1</v>
      </c>
      <c r="E7598" s="7">
        <v>26</v>
      </c>
      <c r="F7598" s="7">
        <v>1</v>
      </c>
      <c r="G7598" s="7">
        <v>16</v>
      </c>
      <c r="H7598" s="1">
        <v>35</v>
      </c>
      <c r="I7598" s="7">
        <v>0</v>
      </c>
      <c r="J7598" s="7">
        <v>19</v>
      </c>
      <c r="K7598" s="7">
        <v>0</v>
      </c>
      <c r="L7598" s="7">
        <v>228</v>
      </c>
      <c r="M7598" s="39">
        <v>3.7854000000000001</v>
      </c>
      <c r="N7598" s="39" t="s">
        <v>187</v>
      </c>
      <c r="O7598" s="38">
        <v>60.2314154382628</v>
      </c>
      <c r="AW7598" s="26"/>
    </row>
    <row r="7599" spans="1:49" x14ac:dyDescent="0.2">
      <c r="A7599" s="7">
        <v>168</v>
      </c>
      <c r="B7599" s="40">
        <v>1888</v>
      </c>
      <c r="C7599" s="40"/>
      <c r="D7599" s="7">
        <v>1</v>
      </c>
      <c r="E7599" s="7">
        <v>26</v>
      </c>
      <c r="F7599" s="7">
        <v>4</v>
      </c>
      <c r="G7599" s="7">
        <v>16</v>
      </c>
      <c r="H7599" s="1">
        <v>35</v>
      </c>
      <c r="I7599" s="7">
        <v>0</v>
      </c>
      <c r="J7599" s="7">
        <v>1</v>
      </c>
      <c r="K7599" s="7">
        <v>7</v>
      </c>
      <c r="L7599" s="7">
        <v>19</v>
      </c>
      <c r="M7599" s="39">
        <v>3.7854000000000001</v>
      </c>
      <c r="N7599" s="39" t="s">
        <v>187</v>
      </c>
      <c r="O7599" s="38">
        <v>5.0192846198552328</v>
      </c>
      <c r="AW7599" s="26"/>
    </row>
    <row r="7600" spans="1:49" x14ac:dyDescent="0.2">
      <c r="A7600" s="7">
        <v>27</v>
      </c>
      <c r="B7600" s="40">
        <v>1889</v>
      </c>
      <c r="C7600" s="40"/>
      <c r="D7600" s="7">
        <v>1</v>
      </c>
      <c r="E7600" s="7">
        <v>22</v>
      </c>
      <c r="F7600" s="7">
        <v>4</v>
      </c>
      <c r="G7600" s="7">
        <v>16</v>
      </c>
      <c r="H7600" s="1">
        <v>35</v>
      </c>
      <c r="I7600" s="7">
        <v>0</v>
      </c>
      <c r="J7600" s="7">
        <v>4</v>
      </c>
      <c r="K7600" s="7">
        <v>2.5</v>
      </c>
      <c r="L7600" s="7">
        <v>50.5</v>
      </c>
      <c r="M7600" s="39">
        <v>3.7854000000000001</v>
      </c>
      <c r="N7600" s="39" t="s">
        <v>187</v>
      </c>
      <c r="O7600" s="38">
        <v>13.340730173825751</v>
      </c>
      <c r="AW7600" s="26"/>
    </row>
    <row r="7601" spans="1:49" x14ac:dyDescent="0.2">
      <c r="A7601" s="7">
        <v>186</v>
      </c>
      <c r="B7601" s="40">
        <v>1889</v>
      </c>
      <c r="C7601" s="40"/>
      <c r="D7601" s="7">
        <v>1</v>
      </c>
      <c r="E7601" s="7">
        <v>23</v>
      </c>
      <c r="F7601" s="7">
        <v>1</v>
      </c>
      <c r="G7601" s="7">
        <v>16</v>
      </c>
      <c r="H7601" s="1">
        <v>35</v>
      </c>
      <c r="I7601" s="7">
        <v>0</v>
      </c>
      <c r="J7601" s="7">
        <v>19</v>
      </c>
      <c r="K7601" s="7">
        <v>6</v>
      </c>
      <c r="L7601" s="7">
        <v>234</v>
      </c>
      <c r="M7601" s="39">
        <v>3.7854000000000001</v>
      </c>
      <c r="N7601" s="39" t="s">
        <v>187</v>
      </c>
      <c r="O7601" s="38">
        <v>61.816452686638137</v>
      </c>
      <c r="AW7601" s="26"/>
    </row>
    <row r="7602" spans="1:49" x14ac:dyDescent="0.2">
      <c r="A7602" s="7">
        <v>189</v>
      </c>
      <c r="B7602" s="40">
        <v>1889</v>
      </c>
      <c r="C7602" s="40"/>
      <c r="D7602" s="7">
        <v>1</v>
      </c>
      <c r="E7602" s="7">
        <v>26</v>
      </c>
      <c r="F7602" s="7">
        <v>1</v>
      </c>
      <c r="G7602" s="7">
        <v>16</v>
      </c>
      <c r="H7602" s="1">
        <v>35</v>
      </c>
      <c r="I7602" s="7">
        <v>0</v>
      </c>
      <c r="J7602" s="7">
        <v>19</v>
      </c>
      <c r="K7602" s="7">
        <v>0</v>
      </c>
      <c r="L7602" s="7">
        <v>228</v>
      </c>
      <c r="M7602" s="39">
        <v>3.7854000000000001</v>
      </c>
      <c r="N7602" s="39" t="s">
        <v>187</v>
      </c>
      <c r="O7602" s="38">
        <v>60.2314154382628</v>
      </c>
      <c r="AW7602" s="26"/>
    </row>
    <row r="7603" spans="1:49" x14ac:dyDescent="0.2">
      <c r="A7603" s="7">
        <v>192</v>
      </c>
      <c r="B7603" s="40">
        <v>1889</v>
      </c>
      <c r="C7603" s="40"/>
      <c r="D7603" s="7">
        <v>1</v>
      </c>
      <c r="E7603" s="7">
        <v>26</v>
      </c>
      <c r="F7603" s="7">
        <v>4</v>
      </c>
      <c r="G7603" s="7">
        <v>16</v>
      </c>
      <c r="H7603" s="1">
        <v>35</v>
      </c>
      <c r="I7603" s="7">
        <v>0</v>
      </c>
      <c r="J7603" s="7">
        <v>1</v>
      </c>
      <c r="K7603" s="7">
        <v>7.5</v>
      </c>
      <c r="L7603" s="7">
        <v>19.5</v>
      </c>
      <c r="M7603" s="39">
        <v>3.7854000000000001</v>
      </c>
      <c r="N7603" s="39" t="s">
        <v>187</v>
      </c>
      <c r="O7603" s="38">
        <v>5.1513710572198441</v>
      </c>
      <c r="AW7603" s="26"/>
    </row>
    <row r="7604" spans="1:49" x14ac:dyDescent="0.2">
      <c r="A7604" s="7">
        <v>26</v>
      </c>
      <c r="B7604" s="40">
        <v>1890</v>
      </c>
      <c r="C7604" s="40"/>
      <c r="D7604" s="7">
        <v>1</v>
      </c>
      <c r="E7604" s="7">
        <v>22</v>
      </c>
      <c r="F7604" s="7">
        <v>4</v>
      </c>
      <c r="G7604" s="7">
        <v>16</v>
      </c>
      <c r="H7604" s="1">
        <v>35</v>
      </c>
      <c r="I7604" s="7">
        <v>0</v>
      </c>
      <c r="J7604" s="7">
        <v>4</v>
      </c>
      <c r="K7604" s="7">
        <v>3</v>
      </c>
      <c r="L7604" s="7">
        <v>51</v>
      </c>
      <c r="M7604" s="39">
        <v>3.7854000000000001</v>
      </c>
      <c r="N7604" s="39" t="s">
        <v>187</v>
      </c>
      <c r="O7604" s="38">
        <v>13.472816611190362</v>
      </c>
      <c r="AW7604" s="26"/>
    </row>
    <row r="7605" spans="1:49" x14ac:dyDescent="0.2">
      <c r="A7605" s="7">
        <v>190</v>
      </c>
      <c r="B7605" s="40">
        <v>1890</v>
      </c>
      <c r="C7605" s="40"/>
      <c r="D7605" s="7">
        <v>1</v>
      </c>
      <c r="E7605" s="7">
        <v>23</v>
      </c>
      <c r="F7605" s="7">
        <v>1</v>
      </c>
      <c r="G7605" s="7">
        <v>16</v>
      </c>
      <c r="H7605" s="1">
        <v>35</v>
      </c>
      <c r="I7605" s="7">
        <v>0</v>
      </c>
      <c r="J7605" s="7">
        <v>19</v>
      </c>
      <c r="K7605" s="7">
        <v>6</v>
      </c>
      <c r="L7605" s="7">
        <v>234</v>
      </c>
      <c r="M7605" s="39">
        <v>3.7854000000000001</v>
      </c>
      <c r="N7605" s="39" t="s">
        <v>187</v>
      </c>
      <c r="O7605" s="38">
        <v>61.816452686638137</v>
      </c>
      <c r="AW7605" s="26"/>
    </row>
    <row r="7606" spans="1:49" x14ac:dyDescent="0.2">
      <c r="A7606" s="7">
        <v>193</v>
      </c>
      <c r="B7606" s="40">
        <v>1890</v>
      </c>
      <c r="C7606" s="40"/>
      <c r="D7606" s="7">
        <v>1</v>
      </c>
      <c r="E7606" s="7">
        <v>26</v>
      </c>
      <c r="F7606" s="7">
        <v>1</v>
      </c>
      <c r="G7606" s="7">
        <v>16</v>
      </c>
      <c r="H7606" s="1">
        <v>35</v>
      </c>
      <c r="I7606" s="7">
        <v>0</v>
      </c>
      <c r="J7606" s="7">
        <v>19</v>
      </c>
      <c r="K7606" s="7">
        <v>0</v>
      </c>
      <c r="L7606" s="7">
        <v>228</v>
      </c>
      <c r="M7606" s="39">
        <v>3.7854000000000001</v>
      </c>
      <c r="N7606" s="39" t="s">
        <v>187</v>
      </c>
      <c r="O7606" s="38">
        <v>60.2314154382628</v>
      </c>
      <c r="AW7606" s="26"/>
    </row>
    <row r="7607" spans="1:49" x14ac:dyDescent="0.2">
      <c r="A7607" s="7">
        <v>196</v>
      </c>
      <c r="B7607" s="40">
        <v>1890</v>
      </c>
      <c r="C7607" s="40"/>
      <c r="D7607" s="7">
        <v>1</v>
      </c>
      <c r="E7607" s="7">
        <v>26</v>
      </c>
      <c r="F7607" s="7">
        <v>4</v>
      </c>
      <c r="G7607" s="7">
        <v>16</v>
      </c>
      <c r="H7607" s="1">
        <v>35</v>
      </c>
      <c r="I7607" s="7">
        <v>0</v>
      </c>
      <c r="J7607" s="7">
        <v>1</v>
      </c>
      <c r="K7607" s="7">
        <v>9.5</v>
      </c>
      <c r="L7607" s="7">
        <v>21.5</v>
      </c>
      <c r="M7607" s="39">
        <v>3.7854000000000001</v>
      </c>
      <c r="N7607" s="39" t="s">
        <v>187</v>
      </c>
      <c r="O7607" s="38">
        <v>5.6797168066782904</v>
      </c>
      <c r="AW7607" s="26"/>
    </row>
    <row r="7608" spans="1:49" x14ac:dyDescent="0.2">
      <c r="A7608" s="7">
        <v>25</v>
      </c>
      <c r="B7608" s="40">
        <v>1891</v>
      </c>
      <c r="C7608" s="40"/>
      <c r="D7608" s="7">
        <v>1</v>
      </c>
      <c r="E7608" s="7">
        <v>22</v>
      </c>
      <c r="F7608" s="7">
        <v>4</v>
      </c>
      <c r="G7608" s="7">
        <v>16</v>
      </c>
      <c r="H7608" s="1">
        <v>35</v>
      </c>
      <c r="I7608" s="7">
        <v>0</v>
      </c>
      <c r="J7608" s="7">
        <v>4</v>
      </c>
      <c r="K7608" s="7">
        <v>3</v>
      </c>
      <c r="L7608" s="7">
        <v>51</v>
      </c>
      <c r="M7608" s="39">
        <v>3.7854000000000001</v>
      </c>
      <c r="N7608" s="39" t="s">
        <v>187</v>
      </c>
      <c r="O7608" s="38">
        <v>13.472816611190362</v>
      </c>
      <c r="AW7608" s="26"/>
    </row>
    <row r="7609" spans="1:49" x14ac:dyDescent="0.2">
      <c r="A7609" s="7">
        <v>189</v>
      </c>
      <c r="B7609" s="40">
        <v>1891</v>
      </c>
      <c r="C7609" s="40"/>
      <c r="D7609" s="7">
        <v>1</v>
      </c>
      <c r="E7609" s="7">
        <v>23</v>
      </c>
      <c r="F7609" s="7">
        <v>1</v>
      </c>
      <c r="G7609" s="7">
        <v>16</v>
      </c>
      <c r="H7609" s="1">
        <v>35</v>
      </c>
      <c r="I7609" s="7">
        <v>0</v>
      </c>
      <c r="J7609" s="7">
        <v>19</v>
      </c>
      <c r="K7609" s="7">
        <v>6</v>
      </c>
      <c r="L7609" s="7">
        <v>234</v>
      </c>
      <c r="M7609" s="39">
        <v>3.7854000000000001</v>
      </c>
      <c r="N7609" s="39" t="s">
        <v>187</v>
      </c>
      <c r="O7609" s="38">
        <v>61.816452686638137</v>
      </c>
      <c r="AW7609" s="26"/>
    </row>
    <row r="7610" spans="1:49" x14ac:dyDescent="0.2">
      <c r="A7610" s="7">
        <v>192</v>
      </c>
      <c r="B7610" s="40">
        <v>1891</v>
      </c>
      <c r="C7610" s="40"/>
      <c r="D7610" s="7">
        <v>1</v>
      </c>
      <c r="E7610" s="7">
        <v>26</v>
      </c>
      <c r="F7610" s="7">
        <v>1</v>
      </c>
      <c r="G7610" s="7">
        <v>16</v>
      </c>
      <c r="H7610" s="1">
        <v>35</v>
      </c>
      <c r="I7610" s="7">
        <v>0</v>
      </c>
      <c r="J7610" s="7">
        <v>25</v>
      </c>
      <c r="K7610" s="7">
        <v>0</v>
      </c>
      <c r="L7610" s="7">
        <v>300</v>
      </c>
      <c r="M7610" s="39">
        <v>3.7854000000000001</v>
      </c>
      <c r="N7610" s="39" t="s">
        <v>187</v>
      </c>
      <c r="O7610" s="38">
        <v>79.251862418766834</v>
      </c>
      <c r="AW7610" s="26"/>
    </row>
    <row r="7611" spans="1:49" x14ac:dyDescent="0.2">
      <c r="A7611" s="7">
        <v>195</v>
      </c>
      <c r="B7611" s="40">
        <v>1891</v>
      </c>
      <c r="C7611" s="40"/>
      <c r="D7611" s="7">
        <v>1</v>
      </c>
      <c r="E7611" s="7">
        <v>26</v>
      </c>
      <c r="F7611" s="7">
        <v>4</v>
      </c>
      <c r="G7611" s="7">
        <v>16</v>
      </c>
      <c r="H7611" s="1">
        <v>35</v>
      </c>
      <c r="I7611" s="7">
        <v>0</v>
      </c>
      <c r="J7611" s="7">
        <v>1</v>
      </c>
      <c r="K7611" s="7">
        <v>10</v>
      </c>
      <c r="L7611" s="7">
        <v>22</v>
      </c>
      <c r="M7611" s="39">
        <v>3.7854000000000001</v>
      </c>
      <c r="N7611" s="39" t="s">
        <v>187</v>
      </c>
      <c r="O7611" s="38">
        <v>5.8118032440429017</v>
      </c>
      <c r="AW7611" s="26"/>
    </row>
    <row r="7612" spans="1:49" x14ac:dyDescent="0.2">
      <c r="A7612" s="7">
        <v>25</v>
      </c>
      <c r="B7612" s="40">
        <v>1892</v>
      </c>
      <c r="C7612" s="40"/>
      <c r="D7612" s="7">
        <v>1</v>
      </c>
      <c r="E7612" s="7">
        <v>22</v>
      </c>
      <c r="F7612" s="7">
        <v>4</v>
      </c>
      <c r="G7612" s="7">
        <v>16</v>
      </c>
      <c r="H7612" s="1">
        <v>35</v>
      </c>
      <c r="I7612" s="7">
        <v>0</v>
      </c>
      <c r="J7612" s="7">
        <v>4</v>
      </c>
      <c r="K7612" s="7">
        <v>3</v>
      </c>
      <c r="L7612" s="7">
        <v>51</v>
      </c>
      <c r="M7612" s="39">
        <v>3.7854000000000001</v>
      </c>
      <c r="N7612" s="39" t="s">
        <v>187</v>
      </c>
      <c r="O7612" s="38">
        <v>13.472816611190362</v>
      </c>
      <c r="AW7612" s="26"/>
    </row>
    <row r="7613" spans="1:49" x14ac:dyDescent="0.2">
      <c r="A7613" s="7">
        <v>174</v>
      </c>
      <c r="B7613" s="40">
        <v>1892</v>
      </c>
      <c r="C7613" s="40"/>
      <c r="D7613" s="7">
        <v>1</v>
      </c>
      <c r="E7613" s="7">
        <v>26</v>
      </c>
      <c r="F7613" s="7">
        <v>1</v>
      </c>
      <c r="G7613" s="7">
        <v>16</v>
      </c>
      <c r="H7613" s="1">
        <v>35</v>
      </c>
      <c r="I7613" s="7">
        <v>0</v>
      </c>
      <c r="J7613" s="7">
        <v>20</v>
      </c>
      <c r="K7613" s="7">
        <v>0</v>
      </c>
      <c r="L7613" s="7">
        <v>240</v>
      </c>
      <c r="M7613" s="39">
        <v>3.7854000000000001</v>
      </c>
      <c r="N7613" s="39" t="s">
        <v>187</v>
      </c>
      <c r="O7613" s="38">
        <v>63.401489935013473</v>
      </c>
      <c r="AW7613" s="26"/>
    </row>
    <row r="7614" spans="1:49" x14ac:dyDescent="0.2">
      <c r="A7614" s="7">
        <v>177</v>
      </c>
      <c r="B7614" s="40">
        <v>1892</v>
      </c>
      <c r="C7614" s="40"/>
      <c r="D7614" s="7">
        <v>1</v>
      </c>
      <c r="E7614" s="7">
        <v>26</v>
      </c>
      <c r="F7614" s="7">
        <v>4</v>
      </c>
      <c r="G7614" s="7">
        <v>16</v>
      </c>
      <c r="H7614" s="1">
        <v>35</v>
      </c>
      <c r="I7614" s="7">
        <v>0</v>
      </c>
      <c r="J7614" s="7">
        <v>1</v>
      </c>
      <c r="K7614" s="7">
        <v>10.5</v>
      </c>
      <c r="L7614" s="7">
        <v>22.5</v>
      </c>
      <c r="M7614" s="39">
        <v>3.7854000000000001</v>
      </c>
      <c r="N7614" s="39" t="s">
        <v>187</v>
      </c>
      <c r="O7614" s="38">
        <v>5.9438896814075131</v>
      </c>
      <c r="AW7614" s="26"/>
    </row>
    <row r="7615" spans="1:49" x14ac:dyDescent="0.2">
      <c r="A7615" s="7">
        <v>25</v>
      </c>
      <c r="B7615" s="40">
        <v>1893</v>
      </c>
      <c r="C7615" s="40"/>
      <c r="D7615" s="7">
        <v>1</v>
      </c>
      <c r="E7615" s="7">
        <v>22</v>
      </c>
      <c r="F7615" s="7">
        <v>4</v>
      </c>
      <c r="G7615" s="7">
        <v>16</v>
      </c>
      <c r="H7615" s="1">
        <v>35</v>
      </c>
      <c r="I7615" s="7">
        <v>0</v>
      </c>
      <c r="J7615" s="7">
        <v>4</v>
      </c>
      <c r="K7615" s="7">
        <v>3</v>
      </c>
      <c r="L7615" s="7">
        <v>51</v>
      </c>
      <c r="M7615" s="39">
        <v>3.7854000000000001</v>
      </c>
      <c r="N7615" s="39" t="s">
        <v>187</v>
      </c>
      <c r="O7615" s="38">
        <v>13.472816611190362</v>
      </c>
      <c r="AW7615" s="26"/>
    </row>
    <row r="7616" spans="1:49" x14ac:dyDescent="0.2">
      <c r="A7616" s="7">
        <v>25</v>
      </c>
      <c r="B7616" s="40">
        <v>1894</v>
      </c>
      <c r="C7616" s="40"/>
      <c r="D7616" s="7">
        <v>1</v>
      </c>
      <c r="E7616" s="7">
        <v>22</v>
      </c>
      <c r="F7616" s="7">
        <v>4</v>
      </c>
      <c r="G7616" s="7">
        <v>16</v>
      </c>
      <c r="H7616" s="1">
        <v>35</v>
      </c>
      <c r="I7616" s="7">
        <v>0</v>
      </c>
      <c r="J7616" s="7">
        <v>4</v>
      </c>
      <c r="K7616" s="7">
        <v>3</v>
      </c>
      <c r="L7616" s="7">
        <v>51</v>
      </c>
      <c r="M7616" s="39">
        <v>3.7854000000000001</v>
      </c>
      <c r="N7616" s="39" t="s">
        <v>187</v>
      </c>
      <c r="O7616" s="38">
        <v>13.472816611190362</v>
      </c>
      <c r="AW7616" s="26"/>
    </row>
    <row r="7617" spans="1:49" x14ac:dyDescent="0.2">
      <c r="A7617" s="7">
        <v>24</v>
      </c>
      <c r="B7617" s="40">
        <v>1895</v>
      </c>
      <c r="C7617" s="40"/>
      <c r="D7617" s="7">
        <v>1</v>
      </c>
      <c r="E7617" s="7">
        <v>22</v>
      </c>
      <c r="F7617" s="7">
        <v>4</v>
      </c>
      <c r="G7617" s="7">
        <v>16</v>
      </c>
      <c r="H7617" s="1">
        <v>35</v>
      </c>
      <c r="I7617" s="7">
        <v>0</v>
      </c>
      <c r="J7617" s="7">
        <v>4</v>
      </c>
      <c r="K7617" s="7">
        <v>3</v>
      </c>
      <c r="L7617" s="7">
        <v>51</v>
      </c>
      <c r="M7617" s="39">
        <v>3.7854000000000001</v>
      </c>
      <c r="N7617" s="39" t="s">
        <v>187</v>
      </c>
      <c r="O7617" s="38">
        <v>13.472816611190362</v>
      </c>
      <c r="AW7617" s="26"/>
    </row>
    <row r="7618" spans="1:49" x14ac:dyDescent="0.2">
      <c r="A7618" s="7">
        <v>25</v>
      </c>
      <c r="B7618" s="40">
        <v>1896</v>
      </c>
      <c r="C7618" s="40"/>
      <c r="D7618" s="7">
        <v>1</v>
      </c>
      <c r="E7618" s="7">
        <v>22</v>
      </c>
      <c r="F7618" s="7">
        <v>4</v>
      </c>
      <c r="G7618" s="7">
        <v>16</v>
      </c>
      <c r="H7618" s="1">
        <v>35</v>
      </c>
      <c r="I7618" s="7">
        <v>0</v>
      </c>
      <c r="J7618" s="7">
        <v>4</v>
      </c>
      <c r="K7618" s="7">
        <v>3</v>
      </c>
      <c r="L7618" s="7">
        <v>51</v>
      </c>
      <c r="M7618" s="39">
        <v>3.7854000000000001</v>
      </c>
      <c r="N7618" s="39" t="s">
        <v>187</v>
      </c>
      <c r="O7618" s="38">
        <v>13.472816611190362</v>
      </c>
      <c r="AW7618" s="26"/>
    </row>
    <row r="7619" spans="1:49" x14ac:dyDescent="0.2">
      <c r="A7619" s="7">
        <v>180</v>
      </c>
      <c r="B7619" s="40">
        <v>1901</v>
      </c>
      <c r="C7619" s="40"/>
      <c r="D7619" s="7">
        <v>1</v>
      </c>
      <c r="E7619" s="7">
        <v>26</v>
      </c>
      <c r="F7619" s="7">
        <v>1</v>
      </c>
      <c r="G7619" s="7">
        <v>16</v>
      </c>
      <c r="H7619" s="1">
        <v>35</v>
      </c>
      <c r="I7619" s="7">
        <v>0</v>
      </c>
      <c r="J7619" s="7">
        <v>22</v>
      </c>
      <c r="K7619" s="7">
        <v>6</v>
      </c>
      <c r="L7619" s="7">
        <v>270</v>
      </c>
      <c r="M7619" s="39">
        <v>3.7854000000000001</v>
      </c>
      <c r="N7619" s="39" t="s">
        <v>187</v>
      </c>
      <c r="O7619" s="38">
        <v>71.32667617689016</v>
      </c>
      <c r="AW7619" s="26"/>
    </row>
    <row r="7620" spans="1:49" x14ac:dyDescent="0.2">
      <c r="A7620" s="7">
        <v>183</v>
      </c>
      <c r="B7620" s="40">
        <v>1901</v>
      </c>
      <c r="C7620" s="40"/>
      <c r="D7620" s="7">
        <v>1</v>
      </c>
      <c r="E7620" s="7">
        <v>26</v>
      </c>
      <c r="F7620" s="7">
        <v>4</v>
      </c>
      <c r="G7620" s="7">
        <v>16</v>
      </c>
      <c r="H7620" s="1">
        <v>35</v>
      </c>
      <c r="I7620" s="7">
        <v>0</v>
      </c>
      <c r="J7620" s="7">
        <v>2</v>
      </c>
      <c r="K7620" s="7">
        <v>0</v>
      </c>
      <c r="L7620" s="7">
        <v>24</v>
      </c>
      <c r="M7620" s="39">
        <v>3.7854000000000001</v>
      </c>
      <c r="N7620" s="39" t="s">
        <v>187</v>
      </c>
      <c r="O7620" s="38">
        <v>6.3401489935013471</v>
      </c>
      <c r="AW7620" s="26"/>
    </row>
    <row r="7621" spans="1:49" x14ac:dyDescent="0.2">
      <c r="A7621" s="7">
        <v>177</v>
      </c>
      <c r="B7621" s="40">
        <v>1902</v>
      </c>
      <c r="C7621" s="40"/>
      <c r="D7621" s="7">
        <v>1</v>
      </c>
      <c r="E7621" s="7">
        <v>23</v>
      </c>
      <c r="F7621" s="7">
        <v>2</v>
      </c>
      <c r="G7621" s="7">
        <v>16</v>
      </c>
      <c r="H7621" s="1">
        <v>35</v>
      </c>
      <c r="I7621" s="7">
        <v>0</v>
      </c>
      <c r="J7621" s="7">
        <v>15</v>
      </c>
      <c r="K7621" s="7">
        <v>9</v>
      </c>
      <c r="L7621" s="7">
        <v>189</v>
      </c>
      <c r="M7621" s="39">
        <v>3.7854000000000001</v>
      </c>
      <c r="N7621" s="39" t="s">
        <v>187</v>
      </c>
      <c r="O7621" s="38">
        <v>49.928673323823105</v>
      </c>
      <c r="AW7621" s="26"/>
    </row>
    <row r="7622" spans="1:49" x14ac:dyDescent="0.2">
      <c r="A7622" s="7">
        <v>173</v>
      </c>
      <c r="B7622" s="40">
        <v>1903</v>
      </c>
      <c r="C7622" s="40"/>
      <c r="D7622" s="7">
        <v>1</v>
      </c>
      <c r="E7622" s="7">
        <v>23</v>
      </c>
      <c r="F7622" s="7">
        <v>2</v>
      </c>
      <c r="G7622" s="7">
        <v>16</v>
      </c>
      <c r="H7622" s="1">
        <v>35</v>
      </c>
      <c r="I7622" s="7">
        <v>0</v>
      </c>
      <c r="J7622" s="7">
        <v>15</v>
      </c>
      <c r="K7622" s="7">
        <v>6</v>
      </c>
      <c r="L7622" s="7">
        <v>186</v>
      </c>
      <c r="M7622" s="39">
        <v>3.7854000000000001</v>
      </c>
      <c r="N7622" s="39" t="s">
        <v>187</v>
      </c>
      <c r="O7622" s="38">
        <v>49.136154699635441</v>
      </c>
      <c r="AW7622" s="26"/>
    </row>
    <row r="7623" spans="1:49" x14ac:dyDescent="0.2">
      <c r="A7623" s="7">
        <v>194</v>
      </c>
      <c r="B7623" s="40">
        <v>1903</v>
      </c>
      <c r="C7623" s="40"/>
      <c r="D7623" s="7">
        <v>1</v>
      </c>
      <c r="E7623" s="7">
        <v>26</v>
      </c>
      <c r="F7623" s="7">
        <v>5</v>
      </c>
      <c r="G7623" s="7">
        <v>16</v>
      </c>
      <c r="H7623" s="1">
        <v>35</v>
      </c>
      <c r="I7623" s="7">
        <v>0</v>
      </c>
      <c r="J7623" s="7">
        <v>17</v>
      </c>
      <c r="K7623" s="7">
        <v>8</v>
      </c>
      <c r="L7623" s="7">
        <v>212</v>
      </c>
      <c r="M7623" s="39">
        <v>3.7854000000000001</v>
      </c>
      <c r="N7623" s="39" t="s">
        <v>187</v>
      </c>
      <c r="O7623" s="38">
        <v>56.00464944259523</v>
      </c>
      <c r="AW7623" s="26"/>
    </row>
    <row r="7624" spans="1:49" x14ac:dyDescent="0.2">
      <c r="A7624" s="7">
        <v>231</v>
      </c>
      <c r="B7624" s="40">
        <v>1904</v>
      </c>
      <c r="C7624" s="40"/>
      <c r="D7624" s="7">
        <v>1</v>
      </c>
      <c r="E7624" s="7">
        <v>26</v>
      </c>
      <c r="F7624" s="7">
        <v>1</v>
      </c>
      <c r="G7624" s="7">
        <v>16</v>
      </c>
      <c r="H7624" s="1">
        <v>35</v>
      </c>
      <c r="I7624" s="7">
        <v>0</v>
      </c>
      <c r="J7624" s="7">
        <v>24</v>
      </c>
      <c r="K7624" s="7">
        <v>0</v>
      </c>
      <c r="L7624" s="7">
        <v>288</v>
      </c>
      <c r="M7624" s="39">
        <v>3.7854000000000001</v>
      </c>
      <c r="N7624" s="39" t="s">
        <v>187</v>
      </c>
      <c r="O7624" s="38">
        <v>76.081787922016161</v>
      </c>
      <c r="AW7624" s="26"/>
    </row>
    <row r="7625" spans="1:49" x14ac:dyDescent="0.2">
      <c r="A7625" s="7">
        <v>234</v>
      </c>
      <c r="B7625" s="40">
        <v>1904</v>
      </c>
      <c r="C7625" s="40"/>
      <c r="D7625" s="7">
        <v>1</v>
      </c>
      <c r="E7625" s="7">
        <v>26</v>
      </c>
      <c r="F7625" s="7">
        <v>5</v>
      </c>
      <c r="G7625" s="7">
        <v>16</v>
      </c>
      <c r="H7625" s="1">
        <v>35</v>
      </c>
      <c r="I7625" s="7">
        <v>1</v>
      </c>
      <c r="J7625" s="7">
        <v>0</v>
      </c>
      <c r="K7625" s="7">
        <v>0</v>
      </c>
      <c r="L7625" s="7">
        <v>240</v>
      </c>
      <c r="M7625" s="39">
        <v>3.7854000000000001</v>
      </c>
      <c r="N7625" s="39" t="s">
        <v>187</v>
      </c>
      <c r="O7625" s="38">
        <v>63.401489935013473</v>
      </c>
      <c r="AW7625" s="26"/>
    </row>
    <row r="7626" spans="1:49" x14ac:dyDescent="0.2">
      <c r="A7626" s="7">
        <v>179</v>
      </c>
      <c r="B7626" s="40">
        <v>1905</v>
      </c>
      <c r="C7626" s="40"/>
      <c r="D7626" s="7">
        <v>1</v>
      </c>
      <c r="E7626" s="7">
        <v>23</v>
      </c>
      <c r="F7626" s="7">
        <v>2</v>
      </c>
      <c r="G7626" s="7">
        <v>16</v>
      </c>
      <c r="H7626" s="1">
        <v>35</v>
      </c>
      <c r="I7626" s="7">
        <v>0</v>
      </c>
      <c r="J7626" s="7">
        <v>15</v>
      </c>
      <c r="K7626" s="7">
        <v>6</v>
      </c>
      <c r="L7626" s="7">
        <v>186</v>
      </c>
      <c r="M7626" s="39">
        <v>3.7854000000000001</v>
      </c>
      <c r="N7626" s="39" t="s">
        <v>187</v>
      </c>
      <c r="O7626" s="38">
        <v>49.136154699635441</v>
      </c>
      <c r="AW7626" s="26"/>
    </row>
    <row r="7627" spans="1:49" x14ac:dyDescent="0.2">
      <c r="A7627" s="7">
        <v>226</v>
      </c>
      <c r="B7627" s="40">
        <v>1905</v>
      </c>
      <c r="C7627" s="40"/>
      <c r="D7627" s="7">
        <v>1</v>
      </c>
      <c r="E7627" s="7">
        <v>23</v>
      </c>
      <c r="F7627" s="7">
        <v>2</v>
      </c>
      <c r="G7627" s="7">
        <v>16</v>
      </c>
      <c r="H7627" s="1">
        <v>35</v>
      </c>
      <c r="I7627" s="7">
        <v>0</v>
      </c>
      <c r="J7627" s="7">
        <v>18</v>
      </c>
      <c r="K7627" s="7">
        <v>1.5</v>
      </c>
      <c r="L7627" s="7">
        <v>217.5</v>
      </c>
      <c r="M7627" s="39">
        <v>3.7854000000000001</v>
      </c>
      <c r="N7627" s="39" t="s">
        <v>187</v>
      </c>
      <c r="O7627" s="38">
        <v>57.45760025360596</v>
      </c>
      <c r="AW7627" s="26"/>
    </row>
    <row r="7628" spans="1:49" x14ac:dyDescent="0.2">
      <c r="A7628" s="7">
        <v>242</v>
      </c>
      <c r="B7628" s="40">
        <v>1906</v>
      </c>
      <c r="C7628" s="40"/>
      <c r="D7628" s="7">
        <v>1</v>
      </c>
      <c r="E7628" s="7">
        <v>23</v>
      </c>
      <c r="F7628" s="7">
        <v>2</v>
      </c>
      <c r="G7628" s="7">
        <v>16</v>
      </c>
      <c r="H7628" s="1">
        <v>35</v>
      </c>
      <c r="I7628" s="7">
        <v>0</v>
      </c>
      <c r="J7628" s="7">
        <v>15</v>
      </c>
      <c r="K7628" s="7">
        <v>6</v>
      </c>
      <c r="L7628" s="7">
        <v>186</v>
      </c>
      <c r="M7628" s="39">
        <v>3.7854000000000001</v>
      </c>
      <c r="N7628" s="39" t="s">
        <v>187</v>
      </c>
      <c r="O7628" s="38">
        <v>49.136154699635441</v>
      </c>
      <c r="AW7628" s="26"/>
    </row>
    <row r="7629" spans="1:49" x14ac:dyDescent="0.2">
      <c r="A7629" s="7">
        <v>247</v>
      </c>
      <c r="B7629" s="40">
        <v>1906</v>
      </c>
      <c r="C7629" s="40"/>
      <c r="D7629" s="7">
        <v>1</v>
      </c>
      <c r="E7629" s="7">
        <v>26</v>
      </c>
      <c r="F7629" s="7">
        <v>1</v>
      </c>
      <c r="G7629" s="7">
        <v>16</v>
      </c>
      <c r="H7629" s="1">
        <v>35</v>
      </c>
      <c r="I7629" s="7">
        <v>0</v>
      </c>
      <c r="J7629" s="7">
        <v>24</v>
      </c>
      <c r="K7629" s="7">
        <v>0</v>
      </c>
      <c r="L7629" s="7">
        <v>288</v>
      </c>
      <c r="M7629" s="39">
        <v>3.7854000000000001</v>
      </c>
      <c r="N7629" s="39" t="s">
        <v>187</v>
      </c>
      <c r="O7629" s="38">
        <v>76.081787922016161</v>
      </c>
      <c r="AW7629" s="26"/>
    </row>
    <row r="7630" spans="1:49" x14ac:dyDescent="0.2">
      <c r="A7630" s="7">
        <v>179</v>
      </c>
      <c r="B7630" s="18">
        <v>1907</v>
      </c>
      <c r="C7630" s="18"/>
      <c r="D7630" s="7">
        <v>1</v>
      </c>
      <c r="E7630" s="7">
        <v>23</v>
      </c>
      <c r="F7630" s="7">
        <v>2</v>
      </c>
      <c r="G7630" s="7">
        <v>16</v>
      </c>
      <c r="H7630" s="1">
        <v>35</v>
      </c>
      <c r="I7630" s="7">
        <v>0</v>
      </c>
      <c r="J7630" s="7">
        <v>18</v>
      </c>
      <c r="K7630" s="7">
        <v>9</v>
      </c>
      <c r="L7630" s="7">
        <v>225</v>
      </c>
      <c r="M7630" s="39">
        <v>3.7854000000000001</v>
      </c>
      <c r="N7630" s="39" t="s">
        <v>187</v>
      </c>
      <c r="O7630" s="38">
        <v>59.438896814075129</v>
      </c>
      <c r="AW7630" s="26"/>
    </row>
    <row r="7631" spans="1:49" x14ac:dyDescent="0.2">
      <c r="A7631" s="7">
        <v>182</v>
      </c>
      <c r="B7631" s="18">
        <v>1907</v>
      </c>
      <c r="C7631" s="18"/>
      <c r="D7631" s="7">
        <v>1</v>
      </c>
      <c r="E7631" s="7">
        <v>23</v>
      </c>
      <c r="F7631" s="7">
        <v>1</v>
      </c>
      <c r="G7631" s="7">
        <v>8</v>
      </c>
      <c r="H7631" s="1">
        <v>35</v>
      </c>
      <c r="I7631" s="7">
        <v>0</v>
      </c>
      <c r="J7631" s="7">
        <v>3</v>
      </c>
      <c r="K7631" s="7">
        <v>6</v>
      </c>
      <c r="L7631" s="7">
        <v>42</v>
      </c>
      <c r="M7631" s="14">
        <v>0.94635000000000002</v>
      </c>
      <c r="N7631" s="14" t="s">
        <v>187</v>
      </c>
      <c r="O7631" s="38">
        <v>44.381042954509432</v>
      </c>
      <c r="AW7631" s="26"/>
    </row>
    <row r="7632" spans="1:49" x14ac:dyDescent="0.2">
      <c r="A7632" s="7">
        <v>245</v>
      </c>
      <c r="B7632" s="40">
        <v>1908</v>
      </c>
      <c r="C7632" s="40"/>
      <c r="D7632" s="7">
        <v>1</v>
      </c>
      <c r="E7632" s="7">
        <v>26</v>
      </c>
      <c r="F7632" s="7">
        <v>1</v>
      </c>
      <c r="G7632" s="7">
        <v>16</v>
      </c>
      <c r="H7632" s="1">
        <v>35</v>
      </c>
      <c r="I7632" s="7">
        <v>0</v>
      </c>
      <c r="J7632" s="7">
        <v>24</v>
      </c>
      <c r="K7632" s="7">
        <v>0</v>
      </c>
      <c r="L7632" s="7">
        <v>288</v>
      </c>
      <c r="M7632" s="39">
        <v>3.7854000000000001</v>
      </c>
      <c r="N7632" s="39" t="s">
        <v>187</v>
      </c>
      <c r="O7632" s="38">
        <v>76.081787922016161</v>
      </c>
      <c r="AW7632" s="26"/>
    </row>
    <row r="7633" spans="1:49" x14ac:dyDescent="0.2">
      <c r="A7633" s="7">
        <v>3</v>
      </c>
      <c r="B7633" s="18">
        <v>1854</v>
      </c>
      <c r="C7633" s="18"/>
      <c r="D7633" s="7">
        <v>1</v>
      </c>
      <c r="E7633" s="7">
        <v>22</v>
      </c>
      <c r="F7633" s="7">
        <v>4</v>
      </c>
      <c r="G7633" s="7">
        <v>16</v>
      </c>
      <c r="H7633" s="1">
        <v>36</v>
      </c>
      <c r="I7633" s="7">
        <v>0</v>
      </c>
      <c r="J7633" s="7">
        <v>5</v>
      </c>
      <c r="K7633" s="7">
        <v>6</v>
      </c>
      <c r="L7633" s="7">
        <v>66</v>
      </c>
      <c r="M7633" s="39">
        <v>3.7854000000000001</v>
      </c>
      <c r="N7633" s="39" t="s">
        <v>187</v>
      </c>
      <c r="O7633" s="38">
        <v>17.435409732128704</v>
      </c>
      <c r="AW7633" s="26"/>
    </row>
    <row r="7634" spans="1:49" x14ac:dyDescent="0.2">
      <c r="A7634" s="7">
        <v>20</v>
      </c>
      <c r="B7634" s="18">
        <v>1855</v>
      </c>
      <c r="C7634" s="18"/>
      <c r="D7634" s="7">
        <v>1</v>
      </c>
      <c r="E7634" s="7">
        <v>22</v>
      </c>
      <c r="F7634" s="7">
        <v>4</v>
      </c>
      <c r="G7634" s="7">
        <v>16</v>
      </c>
      <c r="H7634" s="1">
        <v>36</v>
      </c>
      <c r="I7634" s="7">
        <v>0</v>
      </c>
      <c r="J7634" s="7">
        <v>6</v>
      </c>
      <c r="K7634" s="7">
        <v>6</v>
      </c>
      <c r="L7634" s="7">
        <v>78</v>
      </c>
      <c r="M7634" s="39">
        <v>3.7854000000000001</v>
      </c>
      <c r="N7634" s="39" t="s">
        <v>187</v>
      </c>
      <c r="O7634" s="38">
        <v>20.605484228879376</v>
      </c>
      <c r="AW7634" s="26"/>
    </row>
    <row r="7635" spans="1:49" x14ac:dyDescent="0.2">
      <c r="A7635" s="7">
        <v>20</v>
      </c>
      <c r="B7635" s="18">
        <v>1856</v>
      </c>
      <c r="C7635" s="18"/>
      <c r="D7635" s="7">
        <v>1</v>
      </c>
      <c r="E7635" s="7">
        <v>22</v>
      </c>
      <c r="F7635" s="7">
        <v>4</v>
      </c>
      <c r="G7635" s="7">
        <v>16</v>
      </c>
      <c r="H7635" s="1">
        <v>36</v>
      </c>
      <c r="I7635" s="7">
        <v>0</v>
      </c>
      <c r="J7635" s="7">
        <v>6</v>
      </c>
      <c r="K7635" s="7">
        <v>9</v>
      </c>
      <c r="L7635" s="7">
        <v>81</v>
      </c>
      <c r="M7635" s="39">
        <v>3.7854000000000001</v>
      </c>
      <c r="N7635" s="39" t="s">
        <v>187</v>
      </c>
      <c r="O7635" s="38">
        <v>21.398002853067048</v>
      </c>
      <c r="AW7635" s="26"/>
    </row>
    <row r="7636" spans="1:49" x14ac:dyDescent="0.2">
      <c r="A7636" s="7">
        <v>20</v>
      </c>
      <c r="B7636" s="18">
        <v>1857</v>
      </c>
      <c r="C7636" s="18"/>
      <c r="D7636" s="7">
        <v>1</v>
      </c>
      <c r="E7636" s="7">
        <v>22</v>
      </c>
      <c r="F7636" s="7">
        <v>4</v>
      </c>
      <c r="G7636" s="7">
        <v>16</v>
      </c>
      <c r="H7636" s="1">
        <v>36</v>
      </c>
      <c r="I7636" s="7">
        <v>0</v>
      </c>
      <c r="J7636" s="7">
        <v>5</v>
      </c>
      <c r="K7636" s="7">
        <v>3</v>
      </c>
      <c r="L7636" s="7">
        <v>63</v>
      </c>
      <c r="M7636" s="39">
        <v>3.7854000000000001</v>
      </c>
      <c r="N7636" s="39" t="s">
        <v>187</v>
      </c>
      <c r="O7636" s="38">
        <v>16.642891107941036</v>
      </c>
      <c r="AW7636" s="26"/>
    </row>
    <row r="7637" spans="1:49" x14ac:dyDescent="0.2">
      <c r="A7637" s="7">
        <v>20</v>
      </c>
      <c r="B7637" s="18">
        <v>1858</v>
      </c>
      <c r="C7637" s="18"/>
      <c r="D7637" s="7">
        <v>1</v>
      </c>
      <c r="E7637" s="7">
        <v>22</v>
      </c>
      <c r="F7637" s="7">
        <v>4</v>
      </c>
      <c r="G7637" s="7">
        <v>16</v>
      </c>
      <c r="H7637" s="1">
        <v>36</v>
      </c>
      <c r="I7637" s="7">
        <v>0</v>
      </c>
      <c r="J7637" s="7">
        <v>4</v>
      </c>
      <c r="K7637" s="7">
        <v>4.5</v>
      </c>
      <c r="L7637" s="7">
        <v>52.5</v>
      </c>
      <c r="M7637" s="39">
        <v>3.7854000000000001</v>
      </c>
      <c r="N7637" s="39" t="s">
        <v>187</v>
      </c>
      <c r="O7637" s="38">
        <v>13.869075923284196</v>
      </c>
      <c r="AW7637" s="26"/>
    </row>
    <row r="7638" spans="1:49" x14ac:dyDescent="0.2">
      <c r="A7638" s="7">
        <v>20</v>
      </c>
      <c r="B7638" s="18">
        <v>1859</v>
      </c>
      <c r="C7638" s="18"/>
      <c r="D7638" s="7">
        <v>1</v>
      </c>
      <c r="E7638" s="7">
        <v>22</v>
      </c>
      <c r="F7638" s="7">
        <v>4</v>
      </c>
      <c r="G7638" s="7">
        <v>16</v>
      </c>
      <c r="H7638" s="1">
        <v>36</v>
      </c>
      <c r="I7638" s="7">
        <v>0</v>
      </c>
      <c r="J7638" s="7">
        <v>4</v>
      </c>
      <c r="K7638" s="7">
        <v>3</v>
      </c>
      <c r="L7638" s="7">
        <v>51</v>
      </c>
      <c r="M7638" s="39">
        <v>3.7854000000000001</v>
      </c>
      <c r="N7638" s="39" t="s">
        <v>187</v>
      </c>
      <c r="O7638" s="38">
        <v>13.472816611190362</v>
      </c>
      <c r="AW7638" s="26"/>
    </row>
    <row r="7639" spans="1:49" x14ac:dyDescent="0.2">
      <c r="A7639" s="7">
        <v>23</v>
      </c>
      <c r="B7639" s="40">
        <v>1860</v>
      </c>
      <c r="C7639" s="40"/>
      <c r="D7639" s="7">
        <v>1</v>
      </c>
      <c r="E7639" s="7">
        <v>22</v>
      </c>
      <c r="F7639" s="7">
        <v>4</v>
      </c>
      <c r="G7639" s="7">
        <v>16</v>
      </c>
      <c r="H7639" s="1">
        <v>36</v>
      </c>
      <c r="I7639" s="7">
        <v>0</v>
      </c>
      <c r="J7639" s="7">
        <v>4</v>
      </c>
      <c r="K7639" s="7">
        <v>1.5</v>
      </c>
      <c r="L7639" s="7">
        <v>49.5</v>
      </c>
      <c r="M7639" s="39">
        <v>3.7854000000000001</v>
      </c>
      <c r="N7639" s="39" t="s">
        <v>187</v>
      </c>
      <c r="O7639" s="38">
        <v>13.076557299096528</v>
      </c>
      <c r="AW7639" s="26"/>
    </row>
    <row r="7640" spans="1:49" x14ac:dyDescent="0.2">
      <c r="A7640" s="7">
        <v>23</v>
      </c>
      <c r="B7640" s="40">
        <v>1861</v>
      </c>
      <c r="C7640" s="40"/>
      <c r="D7640" s="7">
        <v>1</v>
      </c>
      <c r="E7640" s="7">
        <v>22</v>
      </c>
      <c r="F7640" s="7">
        <v>4</v>
      </c>
      <c r="G7640" s="7">
        <v>16</v>
      </c>
      <c r="H7640" s="1">
        <v>36</v>
      </c>
      <c r="I7640" s="7">
        <v>0</v>
      </c>
      <c r="J7640" s="7">
        <v>4</v>
      </c>
      <c r="K7640" s="7">
        <v>6</v>
      </c>
      <c r="L7640" s="7">
        <v>54</v>
      </c>
      <c r="M7640" s="39">
        <v>3.7854000000000001</v>
      </c>
      <c r="N7640" s="39" t="s">
        <v>187</v>
      </c>
      <c r="O7640" s="38">
        <v>14.26533523537803</v>
      </c>
      <c r="AW7640" s="26"/>
    </row>
    <row r="7641" spans="1:49" x14ac:dyDescent="0.2">
      <c r="A7641" s="7">
        <v>23</v>
      </c>
      <c r="B7641" s="40">
        <v>1862</v>
      </c>
      <c r="C7641" s="40"/>
      <c r="D7641" s="7">
        <v>1</v>
      </c>
      <c r="E7641" s="7">
        <v>22</v>
      </c>
      <c r="F7641" s="7">
        <v>4</v>
      </c>
      <c r="G7641" s="7">
        <v>16</v>
      </c>
      <c r="H7641" s="1">
        <v>36</v>
      </c>
      <c r="I7641" s="7">
        <v>0</v>
      </c>
      <c r="J7641" s="7">
        <v>5</v>
      </c>
      <c r="K7641" s="7">
        <v>1.5</v>
      </c>
      <c r="L7641" s="7">
        <v>61.5</v>
      </c>
      <c r="M7641" s="39">
        <v>3.7854000000000001</v>
      </c>
      <c r="N7641" s="39" t="s">
        <v>187</v>
      </c>
      <c r="O7641" s="38">
        <v>16.2466317958472</v>
      </c>
      <c r="AW7641" s="26"/>
    </row>
    <row r="7642" spans="1:49" x14ac:dyDescent="0.2">
      <c r="A7642" s="7">
        <v>23</v>
      </c>
      <c r="B7642" s="40">
        <v>1863</v>
      </c>
      <c r="C7642" s="40"/>
      <c r="D7642" s="7">
        <v>1</v>
      </c>
      <c r="E7642" s="7">
        <v>22</v>
      </c>
      <c r="F7642" s="7">
        <v>4</v>
      </c>
      <c r="G7642" s="7">
        <v>16</v>
      </c>
      <c r="H7642" s="1">
        <v>36</v>
      </c>
      <c r="I7642" s="7">
        <v>0</v>
      </c>
      <c r="J7642" s="7">
        <v>3</v>
      </c>
      <c r="K7642" s="7">
        <v>10.5</v>
      </c>
      <c r="L7642" s="7">
        <v>46.5</v>
      </c>
      <c r="M7642" s="39">
        <v>3.7854000000000001</v>
      </c>
      <c r="N7642" s="39" t="s">
        <v>187</v>
      </c>
      <c r="O7642" s="38">
        <v>12.28403867490886</v>
      </c>
      <c r="AW7642" s="26"/>
    </row>
    <row r="7643" spans="1:49" x14ac:dyDescent="0.2">
      <c r="A7643" s="7">
        <v>23</v>
      </c>
      <c r="B7643" s="40">
        <v>1864</v>
      </c>
      <c r="C7643" s="40"/>
      <c r="D7643" s="7">
        <v>1</v>
      </c>
      <c r="E7643" s="7">
        <v>22</v>
      </c>
      <c r="F7643" s="7">
        <v>4</v>
      </c>
      <c r="G7643" s="7">
        <v>16</v>
      </c>
      <c r="H7643" s="1">
        <v>36</v>
      </c>
      <c r="I7643" s="7">
        <v>0</v>
      </c>
      <c r="J7643" s="7">
        <v>3</v>
      </c>
      <c r="K7643" s="7">
        <v>7.5</v>
      </c>
      <c r="L7643" s="7">
        <v>43.5</v>
      </c>
      <c r="M7643" s="39">
        <v>3.7854000000000001</v>
      </c>
      <c r="N7643" s="39" t="s">
        <v>187</v>
      </c>
      <c r="O7643" s="38">
        <v>11.491520050721192</v>
      </c>
      <c r="AW7643" s="26"/>
    </row>
    <row r="7644" spans="1:49" x14ac:dyDescent="0.2">
      <c r="A7644" s="7">
        <v>23</v>
      </c>
      <c r="B7644" s="40">
        <v>1865</v>
      </c>
      <c r="C7644" s="40"/>
      <c r="D7644" s="7">
        <v>1</v>
      </c>
      <c r="E7644" s="7">
        <v>22</v>
      </c>
      <c r="F7644" s="7">
        <v>4</v>
      </c>
      <c r="G7644" s="7">
        <v>16</v>
      </c>
      <c r="H7644" s="1">
        <v>36</v>
      </c>
      <c r="I7644" s="7">
        <v>0</v>
      </c>
      <c r="J7644" s="7">
        <v>3</v>
      </c>
      <c r="K7644" s="7">
        <v>9</v>
      </c>
      <c r="L7644" s="7">
        <v>45</v>
      </c>
      <c r="M7644" s="39">
        <v>3.7854000000000001</v>
      </c>
      <c r="N7644" s="39" t="s">
        <v>187</v>
      </c>
      <c r="O7644" s="38">
        <v>11.887779362815026</v>
      </c>
      <c r="AW7644" s="26"/>
    </row>
    <row r="7645" spans="1:49" x14ac:dyDescent="0.2">
      <c r="A7645" s="7">
        <v>23</v>
      </c>
      <c r="B7645" s="40">
        <v>1866</v>
      </c>
      <c r="C7645" s="40"/>
      <c r="D7645" s="7">
        <v>1</v>
      </c>
      <c r="E7645" s="7">
        <v>22</v>
      </c>
      <c r="F7645" s="7">
        <v>4</v>
      </c>
      <c r="G7645" s="7">
        <v>16</v>
      </c>
      <c r="H7645" s="1">
        <v>36</v>
      </c>
      <c r="I7645" s="7">
        <v>0</v>
      </c>
      <c r="J7645" s="7">
        <v>3</v>
      </c>
      <c r="K7645" s="7">
        <v>9</v>
      </c>
      <c r="L7645" s="7">
        <v>45</v>
      </c>
      <c r="M7645" s="39">
        <v>3.7854000000000001</v>
      </c>
      <c r="N7645" s="39" t="s">
        <v>187</v>
      </c>
      <c r="O7645" s="38">
        <v>11.887779362815026</v>
      </c>
      <c r="AW7645" s="26"/>
    </row>
    <row r="7646" spans="1:49" x14ac:dyDescent="0.2">
      <c r="A7646" s="7">
        <v>23</v>
      </c>
      <c r="B7646" s="40">
        <v>1867</v>
      </c>
      <c r="C7646" s="40"/>
      <c r="D7646" s="7">
        <v>1</v>
      </c>
      <c r="E7646" s="7">
        <v>22</v>
      </c>
      <c r="F7646" s="7">
        <v>4</v>
      </c>
      <c r="G7646" s="7">
        <v>16</v>
      </c>
      <c r="H7646" s="1">
        <v>36</v>
      </c>
      <c r="I7646" s="7">
        <v>0</v>
      </c>
      <c r="J7646" s="7">
        <v>5</v>
      </c>
      <c r="K7646" s="7">
        <v>0</v>
      </c>
      <c r="L7646" s="7">
        <v>60</v>
      </c>
      <c r="M7646" s="39">
        <v>3.7854000000000001</v>
      </c>
      <c r="N7646" s="39" t="s">
        <v>187</v>
      </c>
      <c r="O7646" s="38">
        <v>15.850372483753368</v>
      </c>
      <c r="AW7646" s="26"/>
    </row>
    <row r="7647" spans="1:49" x14ac:dyDescent="0.2">
      <c r="A7647" s="7">
        <v>23</v>
      </c>
      <c r="B7647" s="40">
        <v>1868</v>
      </c>
      <c r="C7647" s="40"/>
      <c r="D7647" s="7">
        <v>1</v>
      </c>
      <c r="E7647" s="7">
        <v>22</v>
      </c>
      <c r="F7647" s="7">
        <v>4</v>
      </c>
      <c r="G7647" s="7">
        <v>16</v>
      </c>
      <c r="H7647" s="1">
        <v>36</v>
      </c>
      <c r="I7647" s="7">
        <v>0</v>
      </c>
      <c r="J7647" s="7">
        <v>5</v>
      </c>
      <c r="K7647" s="7">
        <v>6</v>
      </c>
      <c r="L7647" s="7">
        <v>66</v>
      </c>
      <c r="M7647" s="39">
        <v>3.7854000000000001</v>
      </c>
      <c r="N7647" s="39" t="s">
        <v>187</v>
      </c>
      <c r="O7647" s="38">
        <v>17.435409732128704</v>
      </c>
      <c r="AW7647" s="26"/>
    </row>
    <row r="7648" spans="1:49" x14ac:dyDescent="0.2">
      <c r="A7648" s="7">
        <v>146</v>
      </c>
      <c r="B7648" s="40">
        <v>1868</v>
      </c>
      <c r="C7648" s="40"/>
      <c r="D7648" s="7">
        <v>1</v>
      </c>
      <c r="E7648" s="7">
        <v>26</v>
      </c>
      <c r="F7648" s="7">
        <v>1</v>
      </c>
      <c r="G7648" s="7">
        <v>16</v>
      </c>
      <c r="H7648" s="1">
        <v>36</v>
      </c>
      <c r="I7648" s="7">
        <v>1</v>
      </c>
      <c r="J7648" s="7">
        <v>17</v>
      </c>
      <c r="K7648" s="7">
        <v>0</v>
      </c>
      <c r="L7648" s="7">
        <v>444</v>
      </c>
      <c r="M7648" s="39">
        <v>3.7854000000000001</v>
      </c>
      <c r="N7648" s="39" t="s">
        <v>187</v>
      </c>
      <c r="O7648" s="38">
        <v>117.29275637977493</v>
      </c>
      <c r="AW7648" s="26"/>
    </row>
    <row r="7649" spans="1:49" x14ac:dyDescent="0.2">
      <c r="A7649" s="7">
        <v>23</v>
      </c>
      <c r="B7649" s="40">
        <v>1869</v>
      </c>
      <c r="C7649" s="40"/>
      <c r="D7649" s="7">
        <v>1</v>
      </c>
      <c r="E7649" s="7">
        <v>22</v>
      </c>
      <c r="F7649" s="7">
        <v>4</v>
      </c>
      <c r="G7649" s="7">
        <v>16</v>
      </c>
      <c r="H7649" s="1">
        <v>36</v>
      </c>
      <c r="I7649" s="7">
        <v>0</v>
      </c>
      <c r="J7649" s="7">
        <v>5</v>
      </c>
      <c r="K7649" s="7">
        <v>3</v>
      </c>
      <c r="L7649" s="7">
        <v>63</v>
      </c>
      <c r="M7649" s="39">
        <v>3.7854000000000001</v>
      </c>
      <c r="N7649" s="39" t="s">
        <v>187</v>
      </c>
      <c r="O7649" s="38">
        <v>16.642891107941036</v>
      </c>
      <c r="AW7649" s="26"/>
    </row>
    <row r="7650" spans="1:49" x14ac:dyDescent="0.2">
      <c r="A7650" s="7">
        <v>144</v>
      </c>
      <c r="B7650" s="40">
        <v>1869</v>
      </c>
      <c r="C7650" s="40"/>
      <c r="D7650" s="7">
        <v>1</v>
      </c>
      <c r="E7650" s="7">
        <v>26</v>
      </c>
      <c r="F7650" s="7">
        <v>1</v>
      </c>
      <c r="G7650" s="7">
        <v>16</v>
      </c>
      <c r="H7650" s="1">
        <v>36</v>
      </c>
      <c r="I7650" s="7">
        <v>1</v>
      </c>
      <c r="J7650" s="7">
        <v>17</v>
      </c>
      <c r="K7650" s="7">
        <v>0</v>
      </c>
      <c r="L7650" s="7">
        <v>444</v>
      </c>
      <c r="M7650" s="39">
        <v>3.7854000000000001</v>
      </c>
      <c r="N7650" s="39" t="s">
        <v>187</v>
      </c>
      <c r="O7650" s="38">
        <v>117.29275637977493</v>
      </c>
      <c r="AW7650" s="26"/>
    </row>
    <row r="7651" spans="1:49" x14ac:dyDescent="0.2">
      <c r="A7651" s="7">
        <v>23</v>
      </c>
      <c r="B7651" s="40">
        <v>1870</v>
      </c>
      <c r="C7651" s="40"/>
      <c r="D7651" s="7">
        <v>1</v>
      </c>
      <c r="E7651" s="7">
        <v>22</v>
      </c>
      <c r="F7651" s="7">
        <v>4</v>
      </c>
      <c r="G7651" s="7">
        <v>16</v>
      </c>
      <c r="H7651" s="1">
        <v>36</v>
      </c>
      <c r="I7651" s="7">
        <v>0</v>
      </c>
      <c r="J7651" s="7">
        <v>5</v>
      </c>
      <c r="K7651" s="7">
        <v>0</v>
      </c>
      <c r="L7651" s="7">
        <v>60</v>
      </c>
      <c r="M7651" s="39">
        <v>3.7854000000000001</v>
      </c>
      <c r="N7651" s="39" t="s">
        <v>187</v>
      </c>
      <c r="O7651" s="38">
        <v>15.850372483753368</v>
      </c>
      <c r="AW7651" s="26"/>
    </row>
    <row r="7652" spans="1:49" x14ac:dyDescent="0.2">
      <c r="A7652" s="7">
        <v>143</v>
      </c>
      <c r="B7652" s="40">
        <v>1870</v>
      </c>
      <c r="C7652" s="40"/>
      <c r="D7652" s="7">
        <v>1</v>
      </c>
      <c r="E7652" s="7">
        <v>26</v>
      </c>
      <c r="F7652" s="7">
        <v>1</v>
      </c>
      <c r="G7652" s="7">
        <v>16</v>
      </c>
      <c r="H7652" s="1">
        <v>36</v>
      </c>
      <c r="I7652" s="7">
        <v>1</v>
      </c>
      <c r="J7652" s="7">
        <v>17</v>
      </c>
      <c r="K7652" s="7">
        <v>0</v>
      </c>
      <c r="L7652" s="7">
        <v>444</v>
      </c>
      <c r="M7652" s="39">
        <v>3.7854000000000001</v>
      </c>
      <c r="N7652" s="39" t="s">
        <v>187</v>
      </c>
      <c r="O7652" s="38">
        <v>117.29275637977493</v>
      </c>
      <c r="AW7652" s="26"/>
    </row>
    <row r="7653" spans="1:49" x14ac:dyDescent="0.2">
      <c r="A7653" s="7">
        <v>23</v>
      </c>
      <c r="B7653" s="40">
        <v>1871</v>
      </c>
      <c r="C7653" s="40"/>
      <c r="D7653" s="7">
        <v>1</v>
      </c>
      <c r="E7653" s="7">
        <v>22</v>
      </c>
      <c r="F7653" s="7">
        <v>4</v>
      </c>
      <c r="G7653" s="7">
        <v>16</v>
      </c>
      <c r="H7653" s="1">
        <v>36</v>
      </c>
      <c r="I7653" s="7">
        <v>0</v>
      </c>
      <c r="J7653" s="7">
        <v>4</v>
      </c>
      <c r="K7653" s="7">
        <v>7.5</v>
      </c>
      <c r="L7653" s="7">
        <v>55.5</v>
      </c>
      <c r="M7653" s="39">
        <v>3.7854000000000001</v>
      </c>
      <c r="N7653" s="39" t="s">
        <v>187</v>
      </c>
      <c r="O7653" s="38">
        <v>14.661594547471866</v>
      </c>
      <c r="AW7653" s="26"/>
    </row>
    <row r="7654" spans="1:49" x14ac:dyDescent="0.2">
      <c r="A7654" s="7">
        <v>142</v>
      </c>
      <c r="B7654" s="40">
        <v>1871</v>
      </c>
      <c r="C7654" s="40"/>
      <c r="D7654" s="7">
        <v>1</v>
      </c>
      <c r="E7654" s="7">
        <v>23</v>
      </c>
      <c r="F7654" s="7">
        <v>1</v>
      </c>
      <c r="G7654" s="7">
        <v>16</v>
      </c>
      <c r="H7654" s="1">
        <v>36</v>
      </c>
      <c r="I7654" s="7">
        <v>0</v>
      </c>
      <c r="J7654" s="7">
        <v>20</v>
      </c>
      <c r="K7654" s="7">
        <v>6</v>
      </c>
      <c r="L7654" s="7">
        <v>246</v>
      </c>
      <c r="M7654" s="39">
        <v>3.7854000000000001</v>
      </c>
      <c r="N7654" s="39" t="s">
        <v>187</v>
      </c>
      <c r="O7654" s="38">
        <v>64.986527183388802</v>
      </c>
      <c r="AW7654" s="26"/>
    </row>
    <row r="7655" spans="1:49" x14ac:dyDescent="0.2">
      <c r="A7655" s="7">
        <v>185</v>
      </c>
      <c r="B7655" s="40">
        <v>1871</v>
      </c>
      <c r="C7655" s="40"/>
      <c r="D7655" s="7">
        <v>1</v>
      </c>
      <c r="E7655" s="7">
        <v>26</v>
      </c>
      <c r="F7655" s="7">
        <v>1</v>
      </c>
      <c r="G7655" s="7">
        <v>16</v>
      </c>
      <c r="H7655" s="1">
        <v>36</v>
      </c>
      <c r="I7655" s="7">
        <v>1</v>
      </c>
      <c r="J7655" s="7">
        <v>17</v>
      </c>
      <c r="K7655" s="7">
        <v>0</v>
      </c>
      <c r="L7655" s="7">
        <v>444</v>
      </c>
      <c r="M7655" s="39">
        <v>3.7854000000000001</v>
      </c>
      <c r="N7655" s="39" t="s">
        <v>187</v>
      </c>
      <c r="O7655" s="38">
        <v>117.29275637977493</v>
      </c>
      <c r="AW7655" s="26"/>
    </row>
    <row r="7656" spans="1:49" x14ac:dyDescent="0.2">
      <c r="A7656" s="7">
        <v>23</v>
      </c>
      <c r="B7656" s="40">
        <v>1872</v>
      </c>
      <c r="C7656" s="40"/>
      <c r="D7656" s="7">
        <v>1</v>
      </c>
      <c r="E7656" s="7">
        <v>22</v>
      </c>
      <c r="F7656" s="7">
        <v>4</v>
      </c>
      <c r="G7656" s="7">
        <v>16</v>
      </c>
      <c r="H7656" s="1">
        <v>36</v>
      </c>
      <c r="I7656" s="7">
        <v>0</v>
      </c>
      <c r="J7656" s="7">
        <v>4</v>
      </c>
      <c r="K7656" s="7">
        <v>9</v>
      </c>
      <c r="L7656" s="7">
        <v>57</v>
      </c>
      <c r="M7656" s="39">
        <v>3.7854000000000001</v>
      </c>
      <c r="N7656" s="39" t="s">
        <v>187</v>
      </c>
      <c r="O7656" s="38">
        <v>15.0578538595657</v>
      </c>
      <c r="AW7656" s="26"/>
    </row>
    <row r="7657" spans="1:49" x14ac:dyDescent="0.2">
      <c r="A7657" s="7">
        <v>142</v>
      </c>
      <c r="B7657" s="40">
        <v>1872</v>
      </c>
      <c r="C7657" s="40"/>
      <c r="D7657" s="7">
        <v>1</v>
      </c>
      <c r="E7657" s="7">
        <v>23</v>
      </c>
      <c r="F7657" s="7">
        <v>1</v>
      </c>
      <c r="G7657" s="7">
        <v>16</v>
      </c>
      <c r="H7657" s="1">
        <v>36</v>
      </c>
      <c r="I7657" s="7">
        <v>0</v>
      </c>
      <c r="J7657" s="7">
        <v>20</v>
      </c>
      <c r="K7657" s="7">
        <v>6</v>
      </c>
      <c r="L7657" s="7">
        <v>246</v>
      </c>
      <c r="M7657" s="39">
        <v>3.7854000000000001</v>
      </c>
      <c r="N7657" s="39" t="s">
        <v>187</v>
      </c>
      <c r="O7657" s="38">
        <v>64.986527183388802</v>
      </c>
      <c r="AW7657" s="26"/>
    </row>
    <row r="7658" spans="1:49" x14ac:dyDescent="0.2">
      <c r="A7658" s="7">
        <v>185</v>
      </c>
      <c r="B7658" s="40">
        <v>1872</v>
      </c>
      <c r="C7658" s="40"/>
      <c r="D7658" s="7">
        <v>1</v>
      </c>
      <c r="E7658" s="7">
        <v>26</v>
      </c>
      <c r="F7658" s="7">
        <v>1</v>
      </c>
      <c r="G7658" s="7">
        <v>16</v>
      </c>
      <c r="H7658" s="1">
        <v>36</v>
      </c>
      <c r="I7658" s="7">
        <v>0</v>
      </c>
      <c r="J7658" s="7">
        <v>20</v>
      </c>
      <c r="K7658" s="7">
        <v>0</v>
      </c>
      <c r="L7658" s="7">
        <v>240</v>
      </c>
      <c r="M7658" s="39">
        <v>3.7854000000000001</v>
      </c>
      <c r="N7658" s="39" t="s">
        <v>187</v>
      </c>
      <c r="O7658" s="38">
        <v>63.401489935013473</v>
      </c>
      <c r="AW7658" s="26"/>
    </row>
    <row r="7659" spans="1:49" x14ac:dyDescent="0.2">
      <c r="A7659" s="7">
        <v>23</v>
      </c>
      <c r="B7659" s="40">
        <v>1873</v>
      </c>
      <c r="C7659" s="40"/>
      <c r="D7659" s="7">
        <v>1</v>
      </c>
      <c r="E7659" s="7">
        <v>22</v>
      </c>
      <c r="F7659" s="7">
        <v>4</v>
      </c>
      <c r="G7659" s="7">
        <v>16</v>
      </c>
      <c r="H7659" s="1">
        <v>36</v>
      </c>
      <c r="I7659" s="7">
        <v>0</v>
      </c>
      <c r="J7659" s="7">
        <v>5</v>
      </c>
      <c r="K7659" s="7">
        <v>0</v>
      </c>
      <c r="L7659" s="7">
        <v>60</v>
      </c>
      <c r="M7659" s="39">
        <v>3.7854000000000001</v>
      </c>
      <c r="N7659" s="39" t="s">
        <v>187</v>
      </c>
      <c r="O7659" s="38">
        <v>15.850372483753368</v>
      </c>
      <c r="AW7659" s="26"/>
    </row>
    <row r="7660" spans="1:49" x14ac:dyDescent="0.2">
      <c r="A7660" s="7">
        <v>160</v>
      </c>
      <c r="B7660" s="40">
        <v>1873</v>
      </c>
      <c r="C7660" s="40"/>
      <c r="D7660" s="7">
        <v>1</v>
      </c>
      <c r="E7660" s="7">
        <v>26</v>
      </c>
      <c r="F7660" s="7">
        <v>1</v>
      </c>
      <c r="G7660" s="7">
        <v>16</v>
      </c>
      <c r="H7660" s="1">
        <v>36</v>
      </c>
      <c r="I7660" s="7">
        <v>0</v>
      </c>
      <c r="J7660" s="7">
        <v>24</v>
      </c>
      <c r="K7660" s="7">
        <v>0</v>
      </c>
      <c r="L7660" s="7">
        <v>288</v>
      </c>
      <c r="M7660" s="39">
        <v>3.7854000000000001</v>
      </c>
      <c r="N7660" s="39" t="s">
        <v>187</v>
      </c>
      <c r="O7660" s="38">
        <v>76.081787922016161</v>
      </c>
      <c r="AW7660" s="26"/>
    </row>
    <row r="7661" spans="1:49" x14ac:dyDescent="0.2">
      <c r="A7661" s="7">
        <v>23</v>
      </c>
      <c r="B7661" s="40">
        <v>1874</v>
      </c>
      <c r="C7661" s="40"/>
      <c r="D7661" s="7">
        <v>1</v>
      </c>
      <c r="E7661" s="7">
        <v>22</v>
      </c>
      <c r="F7661" s="7">
        <v>4</v>
      </c>
      <c r="G7661" s="7">
        <v>16</v>
      </c>
      <c r="H7661" s="1">
        <v>36</v>
      </c>
      <c r="I7661" s="7">
        <v>0</v>
      </c>
      <c r="J7661" s="7">
        <v>5</v>
      </c>
      <c r="K7661" s="7">
        <v>9</v>
      </c>
      <c r="L7661" s="7">
        <v>69</v>
      </c>
      <c r="M7661" s="39">
        <v>3.7854000000000001</v>
      </c>
      <c r="N7661" s="39" t="s">
        <v>187</v>
      </c>
      <c r="O7661" s="38">
        <v>18.227928356316372</v>
      </c>
      <c r="AW7661" s="26"/>
    </row>
    <row r="7662" spans="1:49" x14ac:dyDescent="0.2">
      <c r="A7662" s="7">
        <v>149</v>
      </c>
      <c r="B7662" s="40">
        <v>1874</v>
      </c>
      <c r="C7662" s="40"/>
      <c r="D7662" s="7">
        <v>1</v>
      </c>
      <c r="E7662" s="7">
        <v>23</v>
      </c>
      <c r="F7662" s="7">
        <v>1</v>
      </c>
      <c r="G7662" s="7">
        <v>16</v>
      </c>
      <c r="H7662" s="1">
        <v>36</v>
      </c>
      <c r="I7662" s="7">
        <v>0</v>
      </c>
      <c r="J7662" s="7">
        <v>20</v>
      </c>
      <c r="K7662" s="7">
        <v>6</v>
      </c>
      <c r="L7662" s="7">
        <v>246</v>
      </c>
      <c r="M7662" s="39">
        <v>3.7854000000000001</v>
      </c>
      <c r="N7662" s="39" t="s">
        <v>187</v>
      </c>
      <c r="O7662" s="38">
        <v>64.986527183388802</v>
      </c>
      <c r="AW7662" s="26"/>
    </row>
    <row r="7663" spans="1:49" x14ac:dyDescent="0.2">
      <c r="A7663" s="7">
        <v>193</v>
      </c>
      <c r="B7663" s="40">
        <v>1874</v>
      </c>
      <c r="C7663" s="40"/>
      <c r="D7663" s="7">
        <v>1</v>
      </c>
      <c r="E7663" s="7">
        <v>26</v>
      </c>
      <c r="F7663" s="7">
        <v>1</v>
      </c>
      <c r="G7663" s="7">
        <v>16</v>
      </c>
      <c r="H7663" s="1">
        <v>36</v>
      </c>
      <c r="I7663" s="7">
        <v>0</v>
      </c>
      <c r="J7663" s="7">
        <v>28</v>
      </c>
      <c r="K7663" s="7">
        <v>0</v>
      </c>
      <c r="L7663" s="7">
        <v>336</v>
      </c>
      <c r="M7663" s="39">
        <v>3.7854000000000001</v>
      </c>
      <c r="N7663" s="39" t="s">
        <v>187</v>
      </c>
      <c r="O7663" s="38">
        <v>88.762085909018865</v>
      </c>
      <c r="AW7663" s="26"/>
    </row>
    <row r="7664" spans="1:49" x14ac:dyDescent="0.2">
      <c r="A7664" s="7">
        <v>23</v>
      </c>
      <c r="B7664" s="40">
        <v>1875</v>
      </c>
      <c r="C7664" s="40"/>
      <c r="D7664" s="7">
        <v>1</v>
      </c>
      <c r="E7664" s="7">
        <v>22</v>
      </c>
      <c r="F7664" s="7">
        <v>4</v>
      </c>
      <c r="G7664" s="7">
        <v>16</v>
      </c>
      <c r="H7664" s="1">
        <v>36</v>
      </c>
      <c r="I7664" s="7">
        <v>0</v>
      </c>
      <c r="J7664" s="7">
        <v>5</v>
      </c>
      <c r="K7664" s="7">
        <v>10.5</v>
      </c>
      <c r="L7664" s="7">
        <v>70.5</v>
      </c>
      <c r="M7664" s="39">
        <v>3.7854000000000001</v>
      </c>
      <c r="N7664" s="39" t="s">
        <v>187</v>
      </c>
      <c r="O7664" s="38">
        <v>18.624187668410208</v>
      </c>
      <c r="AW7664" s="26"/>
    </row>
    <row r="7665" spans="1:49" x14ac:dyDescent="0.2">
      <c r="A7665" s="7">
        <v>146</v>
      </c>
      <c r="B7665" s="40">
        <v>1875</v>
      </c>
      <c r="C7665" s="40"/>
      <c r="D7665" s="7">
        <v>1</v>
      </c>
      <c r="E7665" s="7">
        <v>23</v>
      </c>
      <c r="F7665" s="7">
        <v>1</v>
      </c>
      <c r="G7665" s="7">
        <v>16</v>
      </c>
      <c r="H7665" s="1">
        <v>36</v>
      </c>
      <c r="I7665" s="7">
        <v>0</v>
      </c>
      <c r="J7665" s="7">
        <v>20</v>
      </c>
      <c r="K7665" s="7">
        <v>6</v>
      </c>
      <c r="L7665" s="7">
        <v>246</v>
      </c>
      <c r="M7665" s="39">
        <v>3.7854000000000001</v>
      </c>
      <c r="N7665" s="39" t="s">
        <v>187</v>
      </c>
      <c r="O7665" s="38">
        <v>64.986527183388802</v>
      </c>
      <c r="AW7665" s="26"/>
    </row>
    <row r="7666" spans="1:49" x14ac:dyDescent="0.2">
      <c r="A7666" s="7">
        <v>190</v>
      </c>
      <c r="B7666" s="40">
        <v>1875</v>
      </c>
      <c r="C7666" s="40"/>
      <c r="D7666" s="7">
        <v>1</v>
      </c>
      <c r="E7666" s="7">
        <v>26</v>
      </c>
      <c r="F7666" s="7">
        <v>1</v>
      </c>
      <c r="G7666" s="7">
        <v>16</v>
      </c>
      <c r="H7666" s="1">
        <v>36</v>
      </c>
      <c r="I7666" s="7">
        <v>0</v>
      </c>
      <c r="J7666" s="7">
        <v>28</v>
      </c>
      <c r="K7666" s="7">
        <v>0</v>
      </c>
      <c r="L7666" s="7">
        <v>336</v>
      </c>
      <c r="M7666" s="39">
        <v>3.7854000000000001</v>
      </c>
      <c r="N7666" s="39" t="s">
        <v>187</v>
      </c>
      <c r="O7666" s="38">
        <v>88.762085909018865</v>
      </c>
      <c r="AW7666" s="26"/>
    </row>
    <row r="7667" spans="1:49" x14ac:dyDescent="0.2">
      <c r="A7667" s="7">
        <v>5</v>
      </c>
      <c r="B7667" s="40">
        <v>1876</v>
      </c>
      <c r="C7667" s="40"/>
      <c r="D7667" s="7">
        <v>1</v>
      </c>
      <c r="E7667" s="7">
        <v>22</v>
      </c>
      <c r="F7667" s="7">
        <v>4</v>
      </c>
      <c r="G7667" s="7">
        <v>16</v>
      </c>
      <c r="H7667" s="1">
        <v>36</v>
      </c>
      <c r="I7667" s="7">
        <v>0</v>
      </c>
      <c r="J7667" s="7">
        <v>5</v>
      </c>
      <c r="K7667" s="7">
        <v>10.5</v>
      </c>
      <c r="L7667" s="7">
        <v>70.5</v>
      </c>
      <c r="M7667" s="39">
        <v>3.7854000000000001</v>
      </c>
      <c r="N7667" s="39" t="s">
        <v>187</v>
      </c>
      <c r="O7667" s="38">
        <v>18.624187668410208</v>
      </c>
      <c r="AW7667" s="26"/>
    </row>
    <row r="7668" spans="1:49" x14ac:dyDescent="0.2">
      <c r="A7668" s="7">
        <v>155</v>
      </c>
      <c r="B7668" s="40">
        <v>1876</v>
      </c>
      <c r="C7668" s="40"/>
      <c r="D7668" s="7">
        <v>1</v>
      </c>
      <c r="E7668" s="7">
        <v>23</v>
      </c>
      <c r="F7668" s="7">
        <v>1</v>
      </c>
      <c r="G7668" s="7">
        <v>16</v>
      </c>
      <c r="H7668" s="1">
        <v>36</v>
      </c>
      <c r="I7668" s="7">
        <v>0</v>
      </c>
      <c r="J7668" s="7">
        <v>20</v>
      </c>
      <c r="K7668" s="7">
        <v>6</v>
      </c>
      <c r="L7668" s="7">
        <v>246</v>
      </c>
      <c r="M7668" s="39">
        <v>3.7854000000000001</v>
      </c>
      <c r="N7668" s="39" t="s">
        <v>187</v>
      </c>
      <c r="O7668" s="38">
        <v>64.986527183388802</v>
      </c>
      <c r="AW7668" s="26"/>
    </row>
    <row r="7669" spans="1:49" x14ac:dyDescent="0.2">
      <c r="A7669" s="7">
        <v>199</v>
      </c>
      <c r="B7669" s="40">
        <v>1876</v>
      </c>
      <c r="C7669" s="40"/>
      <c r="D7669" s="7">
        <v>1</v>
      </c>
      <c r="E7669" s="7">
        <v>26</v>
      </c>
      <c r="F7669" s="7">
        <v>1</v>
      </c>
      <c r="G7669" s="7">
        <v>16</v>
      </c>
      <c r="H7669" s="1">
        <v>36</v>
      </c>
      <c r="I7669" s="7">
        <v>0</v>
      </c>
      <c r="J7669" s="7">
        <v>28</v>
      </c>
      <c r="K7669" s="7">
        <v>0</v>
      </c>
      <c r="L7669" s="7">
        <v>336</v>
      </c>
      <c r="M7669" s="39">
        <v>3.7854000000000001</v>
      </c>
      <c r="N7669" s="39" t="s">
        <v>187</v>
      </c>
      <c r="O7669" s="38">
        <v>88.762085909018865</v>
      </c>
      <c r="AW7669" s="26"/>
    </row>
    <row r="7670" spans="1:49" x14ac:dyDescent="0.2">
      <c r="A7670" s="7">
        <v>27</v>
      </c>
      <c r="B7670" s="40">
        <v>1877</v>
      </c>
      <c r="C7670" s="40"/>
      <c r="D7670" s="7">
        <v>1</v>
      </c>
      <c r="E7670" s="7">
        <v>22</v>
      </c>
      <c r="F7670" s="7">
        <v>4</v>
      </c>
      <c r="G7670" s="7">
        <v>16</v>
      </c>
      <c r="H7670" s="1">
        <v>36</v>
      </c>
      <c r="I7670" s="7">
        <v>0</v>
      </c>
      <c r="J7670" s="7">
        <v>6</v>
      </c>
      <c r="K7670" s="7">
        <v>3</v>
      </c>
      <c r="L7670" s="7">
        <v>75</v>
      </c>
      <c r="M7670" s="39">
        <v>3.7854000000000001</v>
      </c>
      <c r="N7670" s="39" t="s">
        <v>187</v>
      </c>
      <c r="O7670" s="38">
        <v>19.812965604691708</v>
      </c>
      <c r="AW7670" s="26"/>
    </row>
    <row r="7671" spans="1:49" x14ac:dyDescent="0.2">
      <c r="A7671" s="7">
        <v>171</v>
      </c>
      <c r="B7671" s="40">
        <v>1877</v>
      </c>
      <c r="C7671" s="40"/>
      <c r="D7671" s="7">
        <v>1</v>
      </c>
      <c r="E7671" s="7">
        <v>26</v>
      </c>
      <c r="F7671" s="7">
        <v>1</v>
      </c>
      <c r="G7671" s="7">
        <v>16</v>
      </c>
      <c r="H7671" s="1">
        <v>36</v>
      </c>
      <c r="I7671" s="7">
        <v>0</v>
      </c>
      <c r="J7671" s="7">
        <v>28</v>
      </c>
      <c r="K7671" s="7">
        <v>0</v>
      </c>
      <c r="L7671" s="7">
        <v>336</v>
      </c>
      <c r="M7671" s="39">
        <v>3.7854000000000001</v>
      </c>
      <c r="N7671" s="39" t="s">
        <v>187</v>
      </c>
      <c r="O7671" s="38">
        <v>88.762085909018865</v>
      </c>
      <c r="AW7671" s="26"/>
    </row>
    <row r="7672" spans="1:49" x14ac:dyDescent="0.2">
      <c r="A7672" s="7">
        <v>27</v>
      </c>
      <c r="B7672" s="40">
        <v>1878</v>
      </c>
      <c r="C7672" s="40"/>
      <c r="D7672" s="7">
        <v>1</v>
      </c>
      <c r="E7672" s="7">
        <v>22</v>
      </c>
      <c r="F7672" s="7">
        <v>4</v>
      </c>
      <c r="G7672" s="7">
        <v>16</v>
      </c>
      <c r="H7672" s="1">
        <v>36</v>
      </c>
      <c r="I7672" s="7">
        <v>0</v>
      </c>
      <c r="J7672" s="7">
        <v>3</v>
      </c>
      <c r="K7672" s="7">
        <v>9</v>
      </c>
      <c r="L7672" s="7">
        <v>45</v>
      </c>
      <c r="M7672" s="39">
        <v>3.7854000000000001</v>
      </c>
      <c r="N7672" s="39" t="s">
        <v>187</v>
      </c>
      <c r="O7672" s="38">
        <v>11.887779362815026</v>
      </c>
      <c r="AW7672" s="26"/>
    </row>
    <row r="7673" spans="1:49" x14ac:dyDescent="0.2">
      <c r="A7673" s="7">
        <v>155</v>
      </c>
      <c r="B7673" s="40">
        <v>1878</v>
      </c>
      <c r="C7673" s="40"/>
      <c r="D7673" s="7">
        <v>1</v>
      </c>
      <c r="E7673" s="7">
        <v>23</v>
      </c>
      <c r="F7673" s="7">
        <v>1</v>
      </c>
      <c r="G7673" s="7">
        <v>16</v>
      </c>
      <c r="H7673" s="1">
        <v>36</v>
      </c>
      <c r="I7673" s="7">
        <v>0</v>
      </c>
      <c r="J7673" s="7">
        <v>20</v>
      </c>
      <c r="K7673" s="7">
        <v>6</v>
      </c>
      <c r="L7673" s="7">
        <v>246</v>
      </c>
      <c r="M7673" s="39">
        <v>3.7854000000000001</v>
      </c>
      <c r="N7673" s="39" t="s">
        <v>187</v>
      </c>
      <c r="O7673" s="38">
        <v>64.986527183388802</v>
      </c>
      <c r="AW7673" s="26"/>
    </row>
    <row r="7674" spans="1:49" x14ac:dyDescent="0.2">
      <c r="A7674" s="7">
        <v>199</v>
      </c>
      <c r="B7674" s="40">
        <v>1878</v>
      </c>
      <c r="C7674" s="40"/>
      <c r="D7674" s="7">
        <v>1</v>
      </c>
      <c r="E7674" s="7">
        <v>26</v>
      </c>
      <c r="F7674" s="7">
        <v>1</v>
      </c>
      <c r="G7674" s="7">
        <v>16</v>
      </c>
      <c r="H7674" s="1">
        <v>36</v>
      </c>
      <c r="I7674" s="7">
        <v>0</v>
      </c>
      <c r="J7674" s="7">
        <v>28</v>
      </c>
      <c r="K7674" s="7">
        <v>0</v>
      </c>
      <c r="L7674" s="7">
        <v>336</v>
      </c>
      <c r="M7674" s="39">
        <v>3.7854000000000001</v>
      </c>
      <c r="N7674" s="39" t="s">
        <v>187</v>
      </c>
      <c r="O7674" s="38">
        <v>88.762085909018865</v>
      </c>
      <c r="AW7674" s="26"/>
    </row>
    <row r="7675" spans="1:49" x14ac:dyDescent="0.2">
      <c r="A7675" s="7">
        <v>5</v>
      </c>
      <c r="B7675" s="40">
        <v>1879</v>
      </c>
      <c r="C7675" s="40"/>
      <c r="D7675" s="7">
        <v>1</v>
      </c>
      <c r="E7675" s="7">
        <v>22</v>
      </c>
      <c r="F7675" s="7">
        <v>4</v>
      </c>
      <c r="G7675" s="7">
        <v>16</v>
      </c>
      <c r="H7675" s="1">
        <v>36</v>
      </c>
      <c r="I7675" s="7">
        <v>0</v>
      </c>
      <c r="J7675" s="7">
        <v>9</v>
      </c>
      <c r="K7675" s="7">
        <v>7.5</v>
      </c>
      <c r="L7675" s="7">
        <v>115.5</v>
      </c>
      <c r="M7675" s="39">
        <v>3.7854000000000001</v>
      </c>
      <c r="N7675" s="39" t="s">
        <v>187</v>
      </c>
      <c r="O7675" s="38">
        <v>30.511967031225232</v>
      </c>
      <c r="AW7675" s="26"/>
    </row>
    <row r="7676" spans="1:49" x14ac:dyDescent="0.2">
      <c r="A7676" s="7">
        <v>151</v>
      </c>
      <c r="B7676" s="40">
        <v>1879</v>
      </c>
      <c r="C7676" s="40"/>
      <c r="D7676" s="7">
        <v>1</v>
      </c>
      <c r="E7676" s="7">
        <v>23</v>
      </c>
      <c r="F7676" s="7">
        <v>1</v>
      </c>
      <c r="G7676" s="7">
        <v>16</v>
      </c>
      <c r="H7676" s="1">
        <v>36</v>
      </c>
      <c r="I7676" s="7">
        <v>0</v>
      </c>
      <c r="J7676" s="7">
        <v>20</v>
      </c>
      <c r="K7676" s="7">
        <v>6</v>
      </c>
      <c r="L7676" s="7">
        <v>246</v>
      </c>
      <c r="M7676" s="39">
        <v>3.7854000000000001</v>
      </c>
      <c r="N7676" s="39" t="s">
        <v>187</v>
      </c>
      <c r="O7676" s="38">
        <v>64.986527183388802</v>
      </c>
      <c r="AW7676" s="26"/>
    </row>
    <row r="7677" spans="1:49" x14ac:dyDescent="0.2">
      <c r="A7677" s="7">
        <v>194</v>
      </c>
      <c r="B7677" s="40">
        <v>1879</v>
      </c>
      <c r="C7677" s="40"/>
      <c r="D7677" s="7">
        <v>1</v>
      </c>
      <c r="E7677" s="7">
        <v>26</v>
      </c>
      <c r="F7677" s="7">
        <v>1</v>
      </c>
      <c r="G7677" s="7">
        <v>16</v>
      </c>
      <c r="H7677" s="1">
        <v>36</v>
      </c>
      <c r="I7677" s="7">
        <v>0</v>
      </c>
      <c r="J7677" s="7">
        <v>28</v>
      </c>
      <c r="K7677" s="7">
        <v>0</v>
      </c>
      <c r="L7677" s="7">
        <v>336</v>
      </c>
      <c r="M7677" s="39">
        <v>3.7854000000000001</v>
      </c>
      <c r="N7677" s="39" t="s">
        <v>187</v>
      </c>
      <c r="O7677" s="38">
        <v>88.762085909018865</v>
      </c>
      <c r="AW7677" s="26"/>
    </row>
    <row r="7678" spans="1:49" x14ac:dyDescent="0.2">
      <c r="A7678" s="7">
        <v>27</v>
      </c>
      <c r="B7678" s="40">
        <v>1880</v>
      </c>
      <c r="C7678" s="40"/>
      <c r="D7678" s="7">
        <v>1</v>
      </c>
      <c r="E7678" s="7">
        <v>22</v>
      </c>
      <c r="F7678" s="7">
        <v>4</v>
      </c>
      <c r="G7678" s="7">
        <v>16</v>
      </c>
      <c r="H7678" s="1">
        <v>36</v>
      </c>
      <c r="I7678" s="7">
        <v>0</v>
      </c>
      <c r="J7678" s="7">
        <v>7</v>
      </c>
      <c r="K7678" s="7">
        <v>1.5</v>
      </c>
      <c r="L7678" s="7">
        <v>85.5</v>
      </c>
      <c r="M7678" s="39">
        <v>3.7854000000000001</v>
      </c>
      <c r="N7678" s="39" t="s">
        <v>187</v>
      </c>
      <c r="O7678" s="38">
        <v>22.586780789348548</v>
      </c>
      <c r="AW7678" s="26"/>
    </row>
    <row r="7679" spans="1:49" x14ac:dyDescent="0.2">
      <c r="A7679" s="7">
        <v>159</v>
      </c>
      <c r="B7679" s="40">
        <v>1880</v>
      </c>
      <c r="C7679" s="40"/>
      <c r="D7679" s="7">
        <v>1</v>
      </c>
      <c r="E7679" s="7">
        <v>23</v>
      </c>
      <c r="F7679" s="7">
        <v>1</v>
      </c>
      <c r="G7679" s="7">
        <v>16</v>
      </c>
      <c r="H7679" s="1">
        <v>36</v>
      </c>
      <c r="I7679" s="7">
        <v>0</v>
      </c>
      <c r="J7679" s="7">
        <v>20</v>
      </c>
      <c r="K7679" s="7">
        <v>6</v>
      </c>
      <c r="L7679" s="7">
        <v>246</v>
      </c>
      <c r="M7679" s="39">
        <v>3.7854000000000001</v>
      </c>
      <c r="N7679" s="39" t="s">
        <v>187</v>
      </c>
      <c r="O7679" s="38">
        <v>64.986527183388802</v>
      </c>
      <c r="AW7679" s="26"/>
    </row>
    <row r="7680" spans="1:49" x14ac:dyDescent="0.2">
      <c r="A7680" s="7">
        <v>202</v>
      </c>
      <c r="B7680" s="40">
        <v>1880</v>
      </c>
      <c r="C7680" s="40"/>
      <c r="D7680" s="7">
        <v>1</v>
      </c>
      <c r="E7680" s="7">
        <v>26</v>
      </c>
      <c r="F7680" s="7">
        <v>1</v>
      </c>
      <c r="G7680" s="7">
        <v>16</v>
      </c>
      <c r="H7680" s="1">
        <v>36</v>
      </c>
      <c r="I7680" s="7">
        <v>0</v>
      </c>
      <c r="J7680" s="7">
        <v>39</v>
      </c>
      <c r="K7680" s="7">
        <v>0</v>
      </c>
      <c r="L7680" s="7">
        <v>468</v>
      </c>
      <c r="M7680" s="39">
        <v>3.7854000000000001</v>
      </c>
      <c r="N7680" s="39" t="s">
        <v>187</v>
      </c>
      <c r="O7680" s="38">
        <v>123.63290537327627</v>
      </c>
      <c r="AW7680" s="26"/>
    </row>
    <row r="7681" spans="1:49" x14ac:dyDescent="0.2">
      <c r="A7681" s="7">
        <v>28</v>
      </c>
      <c r="B7681" s="40">
        <v>1881</v>
      </c>
      <c r="C7681" s="40"/>
      <c r="D7681" s="7">
        <v>1</v>
      </c>
      <c r="E7681" s="7">
        <v>22</v>
      </c>
      <c r="F7681" s="7">
        <v>4</v>
      </c>
      <c r="G7681" s="7">
        <v>16</v>
      </c>
      <c r="H7681" s="1">
        <v>36</v>
      </c>
      <c r="I7681" s="7">
        <v>0</v>
      </c>
      <c r="J7681" s="7">
        <v>9</v>
      </c>
      <c r="K7681" s="7">
        <v>3</v>
      </c>
      <c r="L7681" s="7">
        <v>111</v>
      </c>
      <c r="M7681" s="39">
        <v>3.7854000000000001</v>
      </c>
      <c r="N7681" s="39" t="s">
        <v>187</v>
      </c>
      <c r="O7681" s="38">
        <v>29.323189094943732</v>
      </c>
      <c r="AW7681" s="26"/>
    </row>
    <row r="7682" spans="1:49" x14ac:dyDescent="0.2">
      <c r="A7682" s="7">
        <v>146</v>
      </c>
      <c r="B7682" s="40">
        <v>1881</v>
      </c>
      <c r="C7682" s="40"/>
      <c r="D7682" s="7">
        <v>1</v>
      </c>
      <c r="E7682" s="7">
        <v>23</v>
      </c>
      <c r="F7682" s="7">
        <v>1</v>
      </c>
      <c r="G7682" s="7">
        <v>16</v>
      </c>
      <c r="H7682" s="1">
        <v>36</v>
      </c>
      <c r="I7682" s="7">
        <v>0</v>
      </c>
      <c r="J7682" s="7">
        <v>20</v>
      </c>
      <c r="K7682" s="7">
        <v>6</v>
      </c>
      <c r="L7682" s="7">
        <v>246</v>
      </c>
      <c r="M7682" s="39">
        <v>3.7854000000000001</v>
      </c>
      <c r="N7682" s="39" t="s">
        <v>187</v>
      </c>
      <c r="O7682" s="38">
        <v>64.986527183388802</v>
      </c>
      <c r="AW7682" s="26"/>
    </row>
    <row r="7683" spans="1:49" x14ac:dyDescent="0.2">
      <c r="A7683" s="7">
        <v>190</v>
      </c>
      <c r="B7683" s="40">
        <v>1881</v>
      </c>
      <c r="C7683" s="40"/>
      <c r="D7683" s="7">
        <v>1</v>
      </c>
      <c r="E7683" s="7">
        <v>26</v>
      </c>
      <c r="F7683" s="7">
        <v>1</v>
      </c>
      <c r="G7683" s="7">
        <v>16</v>
      </c>
      <c r="H7683" s="1">
        <v>36</v>
      </c>
      <c r="I7683" s="7">
        <v>0</v>
      </c>
      <c r="J7683" s="7">
        <v>29</v>
      </c>
      <c r="K7683" s="7">
        <v>0</v>
      </c>
      <c r="L7683" s="7">
        <v>348</v>
      </c>
      <c r="M7683" s="39">
        <v>3.7854000000000001</v>
      </c>
      <c r="N7683" s="39" t="s">
        <v>187</v>
      </c>
      <c r="O7683" s="38">
        <v>91.932160405769537</v>
      </c>
      <c r="AW7683" s="26"/>
    </row>
    <row r="7684" spans="1:49" x14ac:dyDescent="0.2">
      <c r="A7684" s="7">
        <v>28</v>
      </c>
      <c r="B7684" s="40">
        <v>1882</v>
      </c>
      <c r="C7684" s="40"/>
      <c r="D7684" s="7">
        <v>1</v>
      </c>
      <c r="E7684" s="7">
        <v>22</v>
      </c>
      <c r="F7684" s="7">
        <v>4</v>
      </c>
      <c r="G7684" s="7">
        <v>16</v>
      </c>
      <c r="H7684" s="1">
        <v>36</v>
      </c>
      <c r="I7684" s="7">
        <v>0</v>
      </c>
      <c r="J7684" s="7">
        <v>10</v>
      </c>
      <c r="K7684" s="7">
        <v>3</v>
      </c>
      <c r="L7684" s="7">
        <v>123</v>
      </c>
      <c r="M7684" s="39">
        <v>3.7854000000000001</v>
      </c>
      <c r="N7684" s="39" t="s">
        <v>187</v>
      </c>
      <c r="O7684" s="38">
        <v>32.493263591694401</v>
      </c>
      <c r="AW7684" s="26"/>
    </row>
    <row r="7685" spans="1:49" x14ac:dyDescent="0.2">
      <c r="A7685" s="7">
        <v>160</v>
      </c>
      <c r="B7685" s="40">
        <v>1882</v>
      </c>
      <c r="C7685" s="40"/>
      <c r="D7685" s="7">
        <v>1</v>
      </c>
      <c r="E7685" s="7">
        <v>23</v>
      </c>
      <c r="F7685" s="7">
        <v>1</v>
      </c>
      <c r="G7685" s="7">
        <v>16</v>
      </c>
      <c r="H7685" s="1">
        <v>36</v>
      </c>
      <c r="I7685" s="7">
        <v>0</v>
      </c>
      <c r="J7685" s="7">
        <v>20</v>
      </c>
      <c r="K7685" s="7">
        <v>6</v>
      </c>
      <c r="L7685" s="7">
        <v>246</v>
      </c>
      <c r="M7685" s="39">
        <v>3.7854000000000001</v>
      </c>
      <c r="N7685" s="39" t="s">
        <v>187</v>
      </c>
      <c r="O7685" s="38">
        <v>64.986527183388802</v>
      </c>
      <c r="AW7685" s="26"/>
    </row>
    <row r="7686" spans="1:49" x14ac:dyDescent="0.2">
      <c r="A7686" s="7">
        <v>226</v>
      </c>
      <c r="B7686" s="40">
        <v>1882</v>
      </c>
      <c r="C7686" s="40"/>
      <c r="D7686" s="7">
        <v>1</v>
      </c>
      <c r="E7686" s="7">
        <v>26</v>
      </c>
      <c r="F7686" s="7">
        <v>1</v>
      </c>
      <c r="G7686" s="7">
        <v>16</v>
      </c>
      <c r="H7686" s="1">
        <v>36</v>
      </c>
      <c r="I7686" s="7">
        <v>0</v>
      </c>
      <c r="J7686" s="7">
        <v>27</v>
      </c>
      <c r="K7686" s="7">
        <v>6</v>
      </c>
      <c r="L7686" s="7">
        <v>330</v>
      </c>
      <c r="M7686" s="39">
        <v>3.7854000000000001</v>
      </c>
      <c r="N7686" s="39" t="s">
        <v>187</v>
      </c>
      <c r="O7686" s="38">
        <v>87.177048660643521</v>
      </c>
      <c r="AW7686" s="26"/>
    </row>
    <row r="7687" spans="1:49" x14ac:dyDescent="0.2">
      <c r="A7687" s="7">
        <v>28</v>
      </c>
      <c r="B7687" s="40">
        <v>1883</v>
      </c>
      <c r="C7687" s="40"/>
      <c r="D7687" s="7">
        <v>1</v>
      </c>
      <c r="E7687" s="7">
        <v>22</v>
      </c>
      <c r="F7687" s="7">
        <v>4</v>
      </c>
      <c r="G7687" s="7">
        <v>16</v>
      </c>
      <c r="H7687" s="1">
        <v>36</v>
      </c>
      <c r="I7687" s="7">
        <v>0</v>
      </c>
      <c r="J7687" s="7">
        <v>10</v>
      </c>
      <c r="K7687" s="7">
        <v>3</v>
      </c>
      <c r="L7687" s="7">
        <v>123</v>
      </c>
      <c r="M7687" s="39">
        <v>3.7854000000000001</v>
      </c>
      <c r="N7687" s="39" t="s">
        <v>187</v>
      </c>
      <c r="O7687" s="38">
        <v>32.493263591694401</v>
      </c>
      <c r="AW7687" s="26"/>
    </row>
    <row r="7688" spans="1:49" x14ac:dyDescent="0.2">
      <c r="A7688" s="7">
        <v>224</v>
      </c>
      <c r="B7688" s="40">
        <v>1883</v>
      </c>
      <c r="C7688" s="40"/>
      <c r="D7688" s="7">
        <v>1</v>
      </c>
      <c r="E7688" s="7">
        <v>23</v>
      </c>
      <c r="F7688" s="7">
        <v>1</v>
      </c>
      <c r="G7688" s="7">
        <v>16</v>
      </c>
      <c r="H7688" s="1">
        <v>36</v>
      </c>
      <c r="I7688" s="7">
        <v>0</v>
      </c>
      <c r="J7688" s="7">
        <v>20</v>
      </c>
      <c r="K7688" s="7">
        <v>6</v>
      </c>
      <c r="L7688" s="7">
        <v>246</v>
      </c>
      <c r="M7688" s="39">
        <v>3.7854000000000001</v>
      </c>
      <c r="N7688" s="39" t="s">
        <v>187</v>
      </c>
      <c r="O7688" s="38">
        <v>64.986527183388802</v>
      </c>
      <c r="AW7688" s="26"/>
    </row>
    <row r="7689" spans="1:49" x14ac:dyDescent="0.2">
      <c r="A7689" s="7">
        <v>227</v>
      </c>
      <c r="B7689" s="40">
        <v>1883</v>
      </c>
      <c r="C7689" s="40"/>
      <c r="D7689" s="7">
        <v>1</v>
      </c>
      <c r="E7689" s="7">
        <v>26</v>
      </c>
      <c r="F7689" s="7">
        <v>1</v>
      </c>
      <c r="G7689" s="7">
        <v>16</v>
      </c>
      <c r="H7689" s="1">
        <v>36</v>
      </c>
      <c r="I7689" s="7">
        <v>0</v>
      </c>
      <c r="J7689" s="7">
        <v>27</v>
      </c>
      <c r="K7689" s="7">
        <v>6</v>
      </c>
      <c r="L7689" s="7">
        <v>330</v>
      </c>
      <c r="M7689" s="39">
        <v>3.7854000000000001</v>
      </c>
      <c r="N7689" s="39" t="s">
        <v>187</v>
      </c>
      <c r="O7689" s="38">
        <v>87.177048660643521</v>
      </c>
      <c r="AW7689" s="26"/>
    </row>
    <row r="7690" spans="1:49" x14ac:dyDescent="0.2">
      <c r="A7690" s="7">
        <v>5</v>
      </c>
      <c r="B7690" s="40">
        <v>1884</v>
      </c>
      <c r="C7690" s="40"/>
      <c r="D7690" s="7">
        <v>1</v>
      </c>
      <c r="E7690" s="7">
        <v>22</v>
      </c>
      <c r="F7690" s="7">
        <v>4</v>
      </c>
      <c r="G7690" s="7">
        <v>16</v>
      </c>
      <c r="H7690" s="1">
        <v>36</v>
      </c>
      <c r="I7690" s="7">
        <v>0</v>
      </c>
      <c r="J7690" s="7">
        <v>9</v>
      </c>
      <c r="K7690" s="7">
        <v>5.25</v>
      </c>
      <c r="L7690" s="7">
        <v>113.25</v>
      </c>
      <c r="M7690" s="39">
        <v>3.7854000000000001</v>
      </c>
      <c r="N7690" s="39" t="s">
        <v>187</v>
      </c>
      <c r="O7690" s="38">
        <v>29.917578063084481</v>
      </c>
      <c r="AW7690" s="26"/>
    </row>
    <row r="7691" spans="1:49" x14ac:dyDescent="0.2">
      <c r="A7691" s="7">
        <v>194</v>
      </c>
      <c r="B7691" s="40">
        <v>1884</v>
      </c>
      <c r="C7691" s="40"/>
      <c r="D7691" s="7">
        <v>1</v>
      </c>
      <c r="E7691" s="7">
        <v>26</v>
      </c>
      <c r="F7691" s="7">
        <v>1</v>
      </c>
      <c r="G7691" s="7">
        <v>16</v>
      </c>
      <c r="H7691" s="1">
        <v>36</v>
      </c>
      <c r="I7691" s="7">
        <v>0</v>
      </c>
      <c r="J7691" s="7">
        <v>27</v>
      </c>
      <c r="K7691" s="7">
        <v>6</v>
      </c>
      <c r="L7691" s="7">
        <v>330</v>
      </c>
      <c r="M7691" s="39">
        <v>3.7854000000000001</v>
      </c>
      <c r="N7691" s="39" t="s">
        <v>187</v>
      </c>
      <c r="O7691" s="38">
        <v>87.177048660643521</v>
      </c>
      <c r="AW7691" s="26"/>
    </row>
    <row r="7692" spans="1:49" x14ac:dyDescent="0.2">
      <c r="A7692" s="7">
        <v>5</v>
      </c>
      <c r="B7692" s="40">
        <v>1885</v>
      </c>
      <c r="C7692" s="40"/>
      <c r="D7692" s="7">
        <v>1</v>
      </c>
      <c r="E7692" s="7">
        <v>22</v>
      </c>
      <c r="F7692" s="7">
        <v>4</v>
      </c>
      <c r="G7692" s="7">
        <v>16</v>
      </c>
      <c r="H7692" s="1">
        <v>36</v>
      </c>
      <c r="I7692" s="7">
        <v>0</v>
      </c>
      <c r="J7692" s="7">
        <v>9</v>
      </c>
      <c r="K7692" s="7">
        <v>2</v>
      </c>
      <c r="L7692" s="7">
        <v>110</v>
      </c>
      <c r="M7692" s="39">
        <v>3.7854000000000001</v>
      </c>
      <c r="N7692" s="39" t="s">
        <v>187</v>
      </c>
      <c r="O7692" s="38">
        <v>29.059016220214506</v>
      </c>
      <c r="AW7692" s="26"/>
    </row>
    <row r="7693" spans="1:49" x14ac:dyDescent="0.2">
      <c r="A7693" s="7">
        <v>180</v>
      </c>
      <c r="B7693" s="40">
        <v>1885</v>
      </c>
      <c r="C7693" s="40"/>
      <c r="D7693" s="7">
        <v>1</v>
      </c>
      <c r="E7693" s="7">
        <v>26</v>
      </c>
      <c r="F7693" s="7">
        <v>1</v>
      </c>
      <c r="G7693" s="7">
        <v>16</v>
      </c>
      <c r="H7693" s="1">
        <v>36</v>
      </c>
      <c r="I7693" s="7">
        <v>0</v>
      </c>
      <c r="J7693" s="7">
        <v>27</v>
      </c>
      <c r="K7693" s="7">
        <v>6</v>
      </c>
      <c r="L7693" s="7">
        <v>330</v>
      </c>
      <c r="M7693" s="39">
        <v>3.7854000000000001</v>
      </c>
      <c r="N7693" s="39" t="s">
        <v>187</v>
      </c>
      <c r="O7693" s="38">
        <v>87.177048660643521</v>
      </c>
      <c r="AW7693" s="26"/>
    </row>
    <row r="7694" spans="1:49" x14ac:dyDescent="0.2">
      <c r="A7694" s="7">
        <v>28</v>
      </c>
      <c r="B7694" s="40">
        <v>1886</v>
      </c>
      <c r="C7694" s="40"/>
      <c r="D7694" s="7">
        <v>1</v>
      </c>
      <c r="E7694" s="7">
        <v>22</v>
      </c>
      <c r="F7694" s="7">
        <v>4</v>
      </c>
      <c r="G7694" s="7">
        <v>16</v>
      </c>
      <c r="H7694" s="1">
        <v>36</v>
      </c>
      <c r="I7694" s="7">
        <v>0</v>
      </c>
      <c r="J7694" s="7">
        <v>9</v>
      </c>
      <c r="K7694" s="7">
        <v>7.5</v>
      </c>
      <c r="L7694" s="7">
        <v>115.5</v>
      </c>
      <c r="M7694" s="39">
        <v>3.7854000000000001</v>
      </c>
      <c r="N7694" s="39" t="s">
        <v>187</v>
      </c>
      <c r="O7694" s="38">
        <v>30.511967031225232</v>
      </c>
      <c r="AW7694" s="26"/>
    </row>
    <row r="7695" spans="1:49" x14ac:dyDescent="0.2">
      <c r="A7695" s="7">
        <v>165</v>
      </c>
      <c r="B7695" s="40">
        <v>1886</v>
      </c>
      <c r="C7695" s="40"/>
      <c r="D7695" s="7">
        <v>1</v>
      </c>
      <c r="E7695" s="7">
        <v>26</v>
      </c>
      <c r="F7695" s="7">
        <v>1</v>
      </c>
      <c r="G7695" s="7">
        <v>16</v>
      </c>
      <c r="H7695" s="1">
        <v>36</v>
      </c>
      <c r="I7695" s="7">
        <v>0</v>
      </c>
      <c r="J7695" s="7">
        <v>27</v>
      </c>
      <c r="K7695" s="7">
        <v>6</v>
      </c>
      <c r="L7695" s="7">
        <v>330</v>
      </c>
      <c r="M7695" s="39">
        <v>3.7854000000000001</v>
      </c>
      <c r="N7695" s="39" t="s">
        <v>187</v>
      </c>
      <c r="O7695" s="38">
        <v>87.177048660643521</v>
      </c>
      <c r="AW7695" s="26"/>
    </row>
    <row r="7696" spans="1:49" x14ac:dyDescent="0.2">
      <c r="A7696" s="7">
        <v>21</v>
      </c>
      <c r="B7696" s="40">
        <v>1887</v>
      </c>
      <c r="C7696" s="40"/>
      <c r="D7696" s="7">
        <v>1</v>
      </c>
      <c r="E7696" s="7">
        <v>22</v>
      </c>
      <c r="F7696" s="7">
        <v>4</v>
      </c>
      <c r="G7696" s="7">
        <v>16</v>
      </c>
      <c r="H7696" s="1">
        <v>36</v>
      </c>
      <c r="I7696" s="7">
        <v>0</v>
      </c>
      <c r="J7696" s="7">
        <v>9</v>
      </c>
      <c r="K7696" s="7">
        <v>7.5</v>
      </c>
      <c r="L7696" s="7">
        <v>115.5</v>
      </c>
      <c r="M7696" s="39">
        <v>3.7854000000000001</v>
      </c>
      <c r="N7696" s="39" t="s">
        <v>187</v>
      </c>
      <c r="O7696" s="38">
        <v>30.511967031225232</v>
      </c>
      <c r="AW7696" s="26"/>
    </row>
    <row r="7697" spans="1:49" x14ac:dyDescent="0.2">
      <c r="A7697" s="7">
        <v>153</v>
      </c>
      <c r="B7697" s="40">
        <v>1887</v>
      </c>
      <c r="C7697" s="40"/>
      <c r="D7697" s="7">
        <v>1</v>
      </c>
      <c r="E7697" s="7">
        <v>23</v>
      </c>
      <c r="F7697" s="7">
        <v>1</v>
      </c>
      <c r="G7697" s="7">
        <v>16</v>
      </c>
      <c r="H7697" s="1">
        <v>36</v>
      </c>
      <c r="I7697" s="7">
        <v>0</v>
      </c>
      <c r="J7697" s="7">
        <v>22</v>
      </c>
      <c r="K7697" s="7">
        <v>6</v>
      </c>
      <c r="L7697" s="7">
        <v>270</v>
      </c>
      <c r="M7697" s="39">
        <v>3.7854000000000001</v>
      </c>
      <c r="N7697" s="39" t="s">
        <v>187</v>
      </c>
      <c r="O7697" s="38">
        <v>71.32667617689016</v>
      </c>
      <c r="AW7697" s="26"/>
    </row>
    <row r="7698" spans="1:49" x14ac:dyDescent="0.2">
      <c r="A7698" s="7">
        <v>177</v>
      </c>
      <c r="B7698" s="40">
        <v>1887</v>
      </c>
      <c r="C7698" s="40"/>
      <c r="D7698" s="7">
        <v>1</v>
      </c>
      <c r="E7698" s="7">
        <v>26</v>
      </c>
      <c r="F7698" s="7">
        <v>1</v>
      </c>
      <c r="G7698" s="7">
        <v>16</v>
      </c>
      <c r="H7698" s="1">
        <v>36</v>
      </c>
      <c r="I7698" s="7">
        <v>0</v>
      </c>
      <c r="J7698" s="7">
        <v>27</v>
      </c>
      <c r="K7698" s="7">
        <v>6</v>
      </c>
      <c r="L7698" s="7">
        <v>330</v>
      </c>
      <c r="M7698" s="39">
        <v>3.7854000000000001</v>
      </c>
      <c r="N7698" s="39" t="s">
        <v>187</v>
      </c>
      <c r="O7698" s="38">
        <v>87.177048660643521</v>
      </c>
      <c r="AW7698" s="26"/>
    </row>
    <row r="7699" spans="1:49" x14ac:dyDescent="0.2">
      <c r="A7699" s="7">
        <v>5</v>
      </c>
      <c r="B7699" s="40">
        <v>1888</v>
      </c>
      <c r="C7699" s="40"/>
      <c r="D7699" s="7">
        <v>1</v>
      </c>
      <c r="E7699" s="7">
        <v>22</v>
      </c>
      <c r="F7699" s="7">
        <v>4</v>
      </c>
      <c r="G7699" s="7">
        <v>16</v>
      </c>
      <c r="H7699" s="1">
        <v>36</v>
      </c>
      <c r="I7699" s="7">
        <v>0</v>
      </c>
      <c r="J7699" s="7">
        <v>9</v>
      </c>
      <c r="K7699" s="7">
        <v>7.5</v>
      </c>
      <c r="L7699" s="7">
        <v>115.5</v>
      </c>
      <c r="M7699" s="39">
        <v>3.7854000000000001</v>
      </c>
      <c r="N7699" s="39" t="s">
        <v>187</v>
      </c>
      <c r="O7699" s="38">
        <v>30.511967031225232</v>
      </c>
      <c r="AW7699" s="26"/>
    </row>
    <row r="7700" spans="1:49" x14ac:dyDescent="0.2">
      <c r="A7700" s="7">
        <v>166</v>
      </c>
      <c r="B7700" s="40">
        <v>1888</v>
      </c>
      <c r="C7700" s="40"/>
      <c r="D7700" s="7">
        <v>1</v>
      </c>
      <c r="E7700" s="7">
        <v>26</v>
      </c>
      <c r="F7700" s="7">
        <v>1</v>
      </c>
      <c r="G7700" s="7">
        <v>16</v>
      </c>
      <c r="H7700" s="1">
        <v>36</v>
      </c>
      <c r="I7700" s="7">
        <v>0</v>
      </c>
      <c r="J7700" s="7">
        <v>27</v>
      </c>
      <c r="K7700" s="7">
        <v>6</v>
      </c>
      <c r="L7700" s="7">
        <v>330</v>
      </c>
      <c r="M7700" s="39">
        <v>3.7854000000000001</v>
      </c>
      <c r="N7700" s="39" t="s">
        <v>187</v>
      </c>
      <c r="O7700" s="38">
        <v>87.177048660643521</v>
      </c>
      <c r="AW7700" s="26"/>
    </row>
    <row r="7701" spans="1:49" x14ac:dyDescent="0.2">
      <c r="A7701" s="7">
        <v>28</v>
      </c>
      <c r="B7701" s="40">
        <v>1889</v>
      </c>
      <c r="C7701" s="40"/>
      <c r="D7701" s="7">
        <v>1</v>
      </c>
      <c r="E7701" s="7">
        <v>22</v>
      </c>
      <c r="F7701" s="7">
        <v>4</v>
      </c>
      <c r="G7701" s="7">
        <v>16</v>
      </c>
      <c r="H7701" s="1">
        <v>36</v>
      </c>
      <c r="I7701" s="7">
        <v>0</v>
      </c>
      <c r="J7701" s="7">
        <v>9</v>
      </c>
      <c r="K7701" s="7">
        <v>8</v>
      </c>
      <c r="L7701" s="7">
        <v>116</v>
      </c>
      <c r="M7701" s="39">
        <v>3.7854000000000001</v>
      </c>
      <c r="N7701" s="39" t="s">
        <v>187</v>
      </c>
      <c r="O7701" s="38">
        <v>30.644053468589846</v>
      </c>
      <c r="AW7701" s="26"/>
    </row>
    <row r="7702" spans="1:49" x14ac:dyDescent="0.2">
      <c r="A7702" s="7">
        <v>187</v>
      </c>
      <c r="B7702" s="40">
        <v>1889</v>
      </c>
      <c r="C7702" s="40"/>
      <c r="D7702" s="7">
        <v>1</v>
      </c>
      <c r="E7702" s="7">
        <v>23</v>
      </c>
      <c r="F7702" s="7">
        <v>1</v>
      </c>
      <c r="G7702" s="7">
        <v>16</v>
      </c>
      <c r="H7702" s="1">
        <v>36</v>
      </c>
      <c r="I7702" s="7">
        <v>0</v>
      </c>
      <c r="J7702" s="7">
        <v>22</v>
      </c>
      <c r="K7702" s="7">
        <v>6</v>
      </c>
      <c r="L7702" s="7">
        <v>270</v>
      </c>
      <c r="M7702" s="39">
        <v>3.7854000000000001</v>
      </c>
      <c r="N7702" s="39" t="s">
        <v>187</v>
      </c>
      <c r="O7702" s="38">
        <v>71.32667617689016</v>
      </c>
      <c r="AW7702" s="26"/>
    </row>
    <row r="7703" spans="1:49" x14ac:dyDescent="0.2">
      <c r="A7703" s="7">
        <v>190</v>
      </c>
      <c r="B7703" s="40">
        <v>1889</v>
      </c>
      <c r="C7703" s="40"/>
      <c r="D7703" s="7">
        <v>1</v>
      </c>
      <c r="E7703" s="7">
        <v>26</v>
      </c>
      <c r="F7703" s="7">
        <v>1</v>
      </c>
      <c r="G7703" s="7">
        <v>16</v>
      </c>
      <c r="H7703" s="1">
        <v>36</v>
      </c>
      <c r="I7703" s="7">
        <v>0</v>
      </c>
      <c r="J7703" s="7">
        <v>27</v>
      </c>
      <c r="K7703" s="7">
        <v>6</v>
      </c>
      <c r="L7703" s="7">
        <v>330</v>
      </c>
      <c r="M7703" s="39">
        <v>3.7854000000000001</v>
      </c>
      <c r="N7703" s="39" t="s">
        <v>187</v>
      </c>
      <c r="O7703" s="38">
        <v>87.177048660643521</v>
      </c>
      <c r="AW7703" s="26"/>
    </row>
    <row r="7704" spans="1:49" x14ac:dyDescent="0.2">
      <c r="A7704" s="7">
        <v>27</v>
      </c>
      <c r="B7704" s="40">
        <v>1890</v>
      </c>
      <c r="C7704" s="40"/>
      <c r="D7704" s="7">
        <v>1</v>
      </c>
      <c r="E7704" s="7">
        <v>22</v>
      </c>
      <c r="F7704" s="7">
        <v>4</v>
      </c>
      <c r="G7704" s="7">
        <v>16</v>
      </c>
      <c r="H7704" s="1">
        <v>36</v>
      </c>
      <c r="I7704" s="7">
        <v>0</v>
      </c>
      <c r="J7704" s="7">
        <v>9</v>
      </c>
      <c r="K7704" s="7">
        <v>4.5</v>
      </c>
      <c r="L7704" s="7">
        <v>112.5</v>
      </c>
      <c r="M7704" s="39">
        <v>3.7854000000000001</v>
      </c>
      <c r="N7704" s="39" t="s">
        <v>187</v>
      </c>
      <c r="O7704" s="38">
        <v>29.719448407037564</v>
      </c>
      <c r="AW7704" s="26"/>
    </row>
    <row r="7705" spans="1:49" x14ac:dyDescent="0.2">
      <c r="A7705" s="7">
        <v>191</v>
      </c>
      <c r="B7705" s="40">
        <v>1890</v>
      </c>
      <c r="C7705" s="40"/>
      <c r="D7705" s="7">
        <v>1</v>
      </c>
      <c r="E7705" s="7">
        <v>23</v>
      </c>
      <c r="F7705" s="7">
        <v>1</v>
      </c>
      <c r="G7705" s="7">
        <v>16</v>
      </c>
      <c r="H7705" s="1">
        <v>36</v>
      </c>
      <c r="I7705" s="7">
        <v>0</v>
      </c>
      <c r="J7705" s="7">
        <v>22</v>
      </c>
      <c r="K7705" s="7">
        <v>6</v>
      </c>
      <c r="L7705" s="7">
        <v>270</v>
      </c>
      <c r="M7705" s="39">
        <v>3.7854000000000001</v>
      </c>
      <c r="N7705" s="39" t="s">
        <v>187</v>
      </c>
      <c r="O7705" s="38">
        <v>71.32667617689016</v>
      </c>
      <c r="AW7705" s="26"/>
    </row>
    <row r="7706" spans="1:49" x14ac:dyDescent="0.2">
      <c r="A7706" s="7">
        <v>194</v>
      </c>
      <c r="B7706" s="40">
        <v>1890</v>
      </c>
      <c r="C7706" s="40"/>
      <c r="D7706" s="7">
        <v>1</v>
      </c>
      <c r="E7706" s="7">
        <v>26</v>
      </c>
      <c r="F7706" s="7">
        <v>1</v>
      </c>
      <c r="G7706" s="7">
        <v>16</v>
      </c>
      <c r="H7706" s="1">
        <v>36</v>
      </c>
      <c r="I7706" s="7">
        <v>0</v>
      </c>
      <c r="J7706" s="7">
        <v>27</v>
      </c>
      <c r="K7706" s="7">
        <v>6</v>
      </c>
      <c r="L7706" s="7">
        <v>330</v>
      </c>
      <c r="M7706" s="39">
        <v>3.7854000000000001</v>
      </c>
      <c r="N7706" s="39" t="s">
        <v>187</v>
      </c>
      <c r="O7706" s="38">
        <v>87.177048660643521</v>
      </c>
      <c r="AW7706" s="26"/>
    </row>
    <row r="7707" spans="1:49" x14ac:dyDescent="0.2">
      <c r="A7707" s="7">
        <v>26</v>
      </c>
      <c r="B7707" s="40">
        <v>1891</v>
      </c>
      <c r="C7707" s="40"/>
      <c r="D7707" s="7">
        <v>1</v>
      </c>
      <c r="E7707" s="7">
        <v>22</v>
      </c>
      <c r="F7707" s="7">
        <v>4</v>
      </c>
      <c r="G7707" s="7">
        <v>16</v>
      </c>
      <c r="H7707" s="1">
        <v>36</v>
      </c>
      <c r="I7707" s="7">
        <v>0</v>
      </c>
      <c r="J7707" s="7">
        <v>9</v>
      </c>
      <c r="K7707" s="7">
        <v>10.5</v>
      </c>
      <c r="L7707" s="7">
        <v>118.5</v>
      </c>
      <c r="M7707" s="39">
        <v>3.7854000000000001</v>
      </c>
      <c r="N7707" s="39" t="s">
        <v>187</v>
      </c>
      <c r="O7707" s="38">
        <v>31.304485655412901</v>
      </c>
      <c r="AW7707" s="26"/>
    </row>
    <row r="7708" spans="1:49" x14ac:dyDescent="0.2">
      <c r="A7708" s="7">
        <v>190</v>
      </c>
      <c r="B7708" s="40">
        <v>1891</v>
      </c>
      <c r="C7708" s="40"/>
      <c r="D7708" s="7">
        <v>1</v>
      </c>
      <c r="E7708" s="7">
        <v>23</v>
      </c>
      <c r="F7708" s="7">
        <v>1</v>
      </c>
      <c r="G7708" s="7">
        <v>16</v>
      </c>
      <c r="H7708" s="1">
        <v>36</v>
      </c>
      <c r="I7708" s="7">
        <v>0</v>
      </c>
      <c r="J7708" s="7">
        <v>22</v>
      </c>
      <c r="K7708" s="7">
        <v>6</v>
      </c>
      <c r="L7708" s="7">
        <v>270</v>
      </c>
      <c r="M7708" s="39">
        <v>3.7854000000000001</v>
      </c>
      <c r="N7708" s="39" t="s">
        <v>187</v>
      </c>
      <c r="O7708" s="38">
        <v>71.32667617689016</v>
      </c>
      <c r="AW7708" s="26"/>
    </row>
    <row r="7709" spans="1:49" x14ac:dyDescent="0.2">
      <c r="A7709" s="7">
        <v>193</v>
      </c>
      <c r="B7709" s="40">
        <v>1891</v>
      </c>
      <c r="C7709" s="40"/>
      <c r="D7709" s="7">
        <v>1</v>
      </c>
      <c r="E7709" s="7">
        <v>26</v>
      </c>
      <c r="F7709" s="7">
        <v>1</v>
      </c>
      <c r="G7709" s="7">
        <v>16</v>
      </c>
      <c r="H7709" s="1">
        <v>36</v>
      </c>
      <c r="I7709" s="7">
        <v>0</v>
      </c>
      <c r="J7709" s="7">
        <v>28</v>
      </c>
      <c r="K7709" s="7">
        <v>0</v>
      </c>
      <c r="L7709" s="7">
        <v>336</v>
      </c>
      <c r="M7709" s="39">
        <v>3.7854000000000001</v>
      </c>
      <c r="N7709" s="39" t="s">
        <v>187</v>
      </c>
      <c r="O7709" s="38">
        <v>88.762085909018865</v>
      </c>
      <c r="AW7709" s="26"/>
    </row>
    <row r="7710" spans="1:49" x14ac:dyDescent="0.2">
      <c r="A7710" s="7">
        <v>26</v>
      </c>
      <c r="B7710" s="40">
        <v>1892</v>
      </c>
      <c r="C7710" s="40"/>
      <c r="D7710" s="7">
        <v>1</v>
      </c>
      <c r="E7710" s="7">
        <v>22</v>
      </c>
      <c r="F7710" s="7">
        <v>4</v>
      </c>
      <c r="G7710" s="7">
        <v>16</v>
      </c>
      <c r="H7710" s="1">
        <v>36</v>
      </c>
      <c r="I7710" s="7">
        <v>0</v>
      </c>
      <c r="J7710" s="7">
        <v>9</v>
      </c>
      <c r="K7710" s="7">
        <v>0</v>
      </c>
      <c r="L7710" s="7">
        <v>108</v>
      </c>
      <c r="M7710" s="39">
        <v>3.7854000000000001</v>
      </c>
      <c r="N7710" s="39" t="s">
        <v>187</v>
      </c>
      <c r="O7710" s="38">
        <v>28.530670470756061</v>
      </c>
      <c r="AW7710" s="26"/>
    </row>
    <row r="7711" spans="1:49" x14ac:dyDescent="0.2">
      <c r="A7711" s="7">
        <v>175</v>
      </c>
      <c r="B7711" s="40">
        <v>1892</v>
      </c>
      <c r="C7711" s="40"/>
      <c r="D7711" s="7">
        <v>1</v>
      </c>
      <c r="E7711" s="7">
        <v>26</v>
      </c>
      <c r="F7711" s="7">
        <v>1</v>
      </c>
      <c r="G7711" s="7">
        <v>16</v>
      </c>
      <c r="H7711" s="1">
        <v>36</v>
      </c>
      <c r="I7711" s="7">
        <v>0</v>
      </c>
      <c r="J7711" s="7">
        <v>28</v>
      </c>
      <c r="K7711" s="7">
        <v>0</v>
      </c>
      <c r="L7711" s="7">
        <v>336</v>
      </c>
      <c r="M7711" s="39">
        <v>3.7854000000000001</v>
      </c>
      <c r="N7711" s="39" t="s">
        <v>187</v>
      </c>
      <c r="O7711" s="38">
        <v>88.762085909018865</v>
      </c>
      <c r="AW7711" s="26"/>
    </row>
    <row r="7712" spans="1:49" x14ac:dyDescent="0.2">
      <c r="A7712" s="7">
        <v>26</v>
      </c>
      <c r="B7712" s="40">
        <v>1893</v>
      </c>
      <c r="C7712" s="40"/>
      <c r="D7712" s="7">
        <v>1</v>
      </c>
      <c r="E7712" s="7">
        <v>22</v>
      </c>
      <c r="F7712" s="7">
        <v>4</v>
      </c>
      <c r="G7712" s="7">
        <v>16</v>
      </c>
      <c r="H7712" s="1">
        <v>36</v>
      </c>
      <c r="I7712" s="7">
        <v>0</v>
      </c>
      <c r="J7712" s="7">
        <v>9</v>
      </c>
      <c r="K7712" s="7">
        <v>0</v>
      </c>
      <c r="L7712" s="7">
        <v>108</v>
      </c>
      <c r="M7712" s="39">
        <v>3.7854000000000001</v>
      </c>
      <c r="N7712" s="39" t="s">
        <v>187</v>
      </c>
      <c r="O7712" s="38">
        <v>28.530670470756061</v>
      </c>
      <c r="AW7712" s="26"/>
    </row>
    <row r="7713" spans="1:49" x14ac:dyDescent="0.2">
      <c r="A7713" s="7">
        <v>26</v>
      </c>
      <c r="B7713" s="40">
        <v>1894</v>
      </c>
      <c r="C7713" s="40"/>
      <c r="D7713" s="7">
        <v>1</v>
      </c>
      <c r="E7713" s="7">
        <v>22</v>
      </c>
      <c r="F7713" s="7">
        <v>4</v>
      </c>
      <c r="G7713" s="7">
        <v>16</v>
      </c>
      <c r="H7713" s="1">
        <v>36</v>
      </c>
      <c r="I7713" s="7">
        <v>0</v>
      </c>
      <c r="J7713" s="7">
        <v>8</v>
      </c>
      <c r="K7713" s="7">
        <v>10.5</v>
      </c>
      <c r="L7713" s="7">
        <v>106.5</v>
      </c>
      <c r="M7713" s="39">
        <v>3.7854000000000001</v>
      </c>
      <c r="N7713" s="39" t="s">
        <v>187</v>
      </c>
      <c r="O7713" s="38">
        <v>28.134411158662228</v>
      </c>
      <c r="AW7713" s="26"/>
    </row>
    <row r="7714" spans="1:49" x14ac:dyDescent="0.2">
      <c r="A7714" s="7">
        <v>25</v>
      </c>
      <c r="B7714" s="40">
        <v>1895</v>
      </c>
      <c r="C7714" s="40"/>
      <c r="D7714" s="7">
        <v>1</v>
      </c>
      <c r="E7714" s="7">
        <v>22</v>
      </c>
      <c r="F7714" s="7">
        <v>4</v>
      </c>
      <c r="G7714" s="7">
        <v>16</v>
      </c>
      <c r="H7714" s="1">
        <v>36</v>
      </c>
      <c r="I7714" s="7">
        <v>0</v>
      </c>
      <c r="J7714" s="7">
        <v>7</v>
      </c>
      <c r="K7714" s="7">
        <v>3</v>
      </c>
      <c r="L7714" s="7">
        <v>87</v>
      </c>
      <c r="M7714" s="39">
        <v>3.7854000000000001</v>
      </c>
      <c r="N7714" s="39" t="s">
        <v>187</v>
      </c>
      <c r="O7714" s="38">
        <v>22.983040101442384</v>
      </c>
      <c r="AW7714" s="26"/>
    </row>
    <row r="7715" spans="1:49" x14ac:dyDescent="0.2">
      <c r="A7715" s="7">
        <v>26</v>
      </c>
      <c r="B7715" s="40">
        <v>1896</v>
      </c>
      <c r="C7715" s="40"/>
      <c r="D7715" s="7">
        <v>1</v>
      </c>
      <c r="E7715" s="7">
        <v>22</v>
      </c>
      <c r="F7715" s="7">
        <v>4</v>
      </c>
      <c r="G7715" s="7">
        <v>16</v>
      </c>
      <c r="H7715" s="1">
        <v>36</v>
      </c>
      <c r="I7715" s="7">
        <v>0</v>
      </c>
      <c r="J7715" s="7">
        <v>7</v>
      </c>
      <c r="K7715" s="7">
        <v>3</v>
      </c>
      <c r="L7715" s="7">
        <v>87</v>
      </c>
      <c r="M7715" s="39">
        <v>3.7854000000000001</v>
      </c>
      <c r="N7715" s="39" t="s">
        <v>187</v>
      </c>
      <c r="O7715" s="38">
        <v>22.983040101442384</v>
      </c>
      <c r="AW7715" s="26"/>
    </row>
    <row r="7716" spans="1:49" x14ac:dyDescent="0.2">
      <c r="A7716" s="7">
        <v>25</v>
      </c>
      <c r="B7716" s="40">
        <v>1897</v>
      </c>
      <c r="C7716" s="40"/>
      <c r="D7716" s="7">
        <v>1</v>
      </c>
      <c r="E7716" s="7">
        <v>22</v>
      </c>
      <c r="F7716" s="7">
        <v>1</v>
      </c>
      <c r="G7716" s="7">
        <v>8</v>
      </c>
      <c r="H7716" s="1">
        <v>36</v>
      </c>
      <c r="I7716" s="7">
        <v>0</v>
      </c>
      <c r="J7716" s="7">
        <v>4</v>
      </c>
      <c r="K7716" s="7">
        <v>9</v>
      </c>
      <c r="L7716" s="7">
        <v>57</v>
      </c>
      <c r="M7716" s="14">
        <v>0.94635000000000002</v>
      </c>
      <c r="N7716" s="14" t="s">
        <v>187</v>
      </c>
      <c r="O7716" s="38">
        <v>60.2314154382628</v>
      </c>
      <c r="AW7716" s="26"/>
    </row>
    <row r="7717" spans="1:49" x14ac:dyDescent="0.2">
      <c r="A7717" s="7">
        <v>25</v>
      </c>
      <c r="B7717" s="40">
        <v>1898</v>
      </c>
      <c r="C7717" s="40"/>
      <c r="D7717" s="7">
        <v>1</v>
      </c>
      <c r="E7717" s="7">
        <v>22</v>
      </c>
      <c r="F7717" s="7">
        <v>1</v>
      </c>
      <c r="G7717" s="7">
        <v>8</v>
      </c>
      <c r="H7717" s="1">
        <v>36</v>
      </c>
      <c r="I7717" s="7">
        <v>0</v>
      </c>
      <c r="J7717" s="7">
        <v>4</v>
      </c>
      <c r="K7717" s="7">
        <v>0</v>
      </c>
      <c r="L7717" s="7">
        <v>48</v>
      </c>
      <c r="M7717" s="14">
        <v>0.94635000000000002</v>
      </c>
      <c r="N7717" s="14" t="s">
        <v>187</v>
      </c>
      <c r="O7717" s="38">
        <v>50.721191948010777</v>
      </c>
      <c r="AW7717" s="26"/>
    </row>
    <row r="7718" spans="1:49" x14ac:dyDescent="0.2">
      <c r="A7718" s="7">
        <v>26</v>
      </c>
      <c r="B7718" s="40">
        <v>1899</v>
      </c>
      <c r="C7718" s="40"/>
      <c r="D7718" s="7">
        <v>1</v>
      </c>
      <c r="E7718" s="7">
        <v>22</v>
      </c>
      <c r="F7718" s="7">
        <v>1</v>
      </c>
      <c r="G7718" s="7">
        <v>8</v>
      </c>
      <c r="H7718" s="1">
        <v>36</v>
      </c>
      <c r="I7718" s="7">
        <v>0</v>
      </c>
      <c r="J7718" s="7">
        <v>4</v>
      </c>
      <c r="K7718" s="7">
        <v>3</v>
      </c>
      <c r="L7718" s="7">
        <v>51</v>
      </c>
      <c r="M7718" s="14">
        <v>0.94635000000000002</v>
      </c>
      <c r="N7718" s="14" t="s">
        <v>187</v>
      </c>
      <c r="O7718" s="38">
        <v>53.891266444761449</v>
      </c>
      <c r="AW7718" s="26"/>
    </row>
    <row r="7719" spans="1:49" x14ac:dyDescent="0.2">
      <c r="A7719" s="7">
        <v>27</v>
      </c>
      <c r="B7719" s="40">
        <v>1900</v>
      </c>
      <c r="C7719" s="40"/>
      <c r="D7719" s="7">
        <v>1</v>
      </c>
      <c r="E7719" s="7">
        <v>22</v>
      </c>
      <c r="F7719" s="7">
        <v>1</v>
      </c>
      <c r="G7719" s="7">
        <v>8</v>
      </c>
      <c r="H7719" s="1">
        <v>36</v>
      </c>
      <c r="I7719" s="7">
        <v>0</v>
      </c>
      <c r="J7719" s="7">
        <v>5</v>
      </c>
      <c r="K7719" s="7">
        <v>0</v>
      </c>
      <c r="L7719" s="7">
        <v>60</v>
      </c>
      <c r="M7719" s="14">
        <v>0.94635000000000002</v>
      </c>
      <c r="N7719" s="14" t="s">
        <v>187</v>
      </c>
      <c r="O7719" s="38">
        <v>63.401489935013473</v>
      </c>
      <c r="AW7719" s="26"/>
    </row>
    <row r="7720" spans="1:49" x14ac:dyDescent="0.2">
      <c r="A7720" s="7">
        <v>30</v>
      </c>
      <c r="B7720" s="40">
        <v>1901</v>
      </c>
      <c r="C7720" s="40"/>
      <c r="D7720" s="7">
        <v>1</v>
      </c>
      <c r="E7720" s="7">
        <v>22</v>
      </c>
      <c r="F7720" s="7">
        <v>1</v>
      </c>
      <c r="G7720" s="7">
        <v>8</v>
      </c>
      <c r="H7720" s="1">
        <v>36</v>
      </c>
      <c r="I7720" s="7">
        <v>0</v>
      </c>
      <c r="J7720" s="7">
        <v>5</v>
      </c>
      <c r="K7720" s="7">
        <v>0</v>
      </c>
      <c r="L7720" s="7">
        <v>60</v>
      </c>
      <c r="M7720" s="14">
        <v>0.94635000000000002</v>
      </c>
      <c r="N7720" s="14" t="s">
        <v>187</v>
      </c>
      <c r="O7720" s="38">
        <v>63.401489935013473</v>
      </c>
      <c r="AW7720" s="26"/>
    </row>
    <row r="7721" spans="1:49" x14ac:dyDescent="0.2">
      <c r="A7721" s="7">
        <v>181</v>
      </c>
      <c r="B7721" s="40">
        <v>1901</v>
      </c>
      <c r="C7721" s="40"/>
      <c r="D7721" s="7">
        <v>1</v>
      </c>
      <c r="E7721" s="7">
        <v>26</v>
      </c>
      <c r="F7721" s="7">
        <v>1</v>
      </c>
      <c r="G7721" s="7">
        <v>16</v>
      </c>
      <c r="H7721" s="1">
        <v>36</v>
      </c>
      <c r="I7721" s="7">
        <v>0</v>
      </c>
      <c r="J7721" s="7">
        <v>26</v>
      </c>
      <c r="K7721" s="7">
        <v>0</v>
      </c>
      <c r="L7721" s="7">
        <v>312</v>
      </c>
      <c r="M7721" s="39">
        <v>3.7854000000000001</v>
      </c>
      <c r="N7721" s="39" t="s">
        <v>187</v>
      </c>
      <c r="O7721" s="38">
        <v>82.421936915517506</v>
      </c>
      <c r="AW7721" s="26"/>
    </row>
    <row r="7722" spans="1:49" x14ac:dyDescent="0.2">
      <c r="A7722" s="7">
        <v>30</v>
      </c>
      <c r="B7722" s="40">
        <v>1902</v>
      </c>
      <c r="C7722" s="40"/>
      <c r="D7722" s="7">
        <v>1</v>
      </c>
      <c r="E7722" s="7">
        <v>22</v>
      </c>
      <c r="F7722" s="7">
        <v>1</v>
      </c>
      <c r="G7722" s="7">
        <v>8</v>
      </c>
      <c r="H7722" s="1">
        <v>36</v>
      </c>
      <c r="I7722" s="7">
        <v>0</v>
      </c>
      <c r="J7722" s="7">
        <v>5</v>
      </c>
      <c r="K7722" s="7">
        <v>0</v>
      </c>
      <c r="L7722" s="7">
        <v>60</v>
      </c>
      <c r="M7722" s="14">
        <v>0.94635000000000002</v>
      </c>
      <c r="N7722" s="14" t="s">
        <v>187</v>
      </c>
      <c r="O7722" s="38">
        <v>63.401489935013473</v>
      </c>
      <c r="AW7722" s="26"/>
    </row>
    <row r="7723" spans="1:49" x14ac:dyDescent="0.2">
      <c r="A7723" s="7">
        <v>175</v>
      </c>
      <c r="B7723" s="40">
        <v>1902</v>
      </c>
      <c r="C7723" s="40"/>
      <c r="D7723" s="7">
        <v>1</v>
      </c>
      <c r="E7723" s="7">
        <v>23</v>
      </c>
      <c r="F7723" s="7">
        <v>1</v>
      </c>
      <c r="G7723" s="7">
        <v>8</v>
      </c>
      <c r="H7723" s="1">
        <v>36</v>
      </c>
      <c r="I7723" s="7">
        <v>0</v>
      </c>
      <c r="J7723" s="7">
        <v>4</v>
      </c>
      <c r="K7723" s="7">
        <v>3</v>
      </c>
      <c r="L7723" s="7">
        <v>51</v>
      </c>
      <c r="M7723" s="14">
        <v>0.94635000000000002</v>
      </c>
      <c r="N7723" s="14" t="s">
        <v>187</v>
      </c>
      <c r="O7723" s="38">
        <v>53.891266444761449</v>
      </c>
      <c r="AW7723" s="26"/>
    </row>
    <row r="7724" spans="1:49" x14ac:dyDescent="0.2">
      <c r="A7724" s="7">
        <v>178</v>
      </c>
      <c r="B7724" s="40">
        <v>1902</v>
      </c>
      <c r="C7724" s="40"/>
      <c r="D7724" s="7">
        <v>1</v>
      </c>
      <c r="E7724" s="7">
        <v>23</v>
      </c>
      <c r="F7724" s="7">
        <v>2</v>
      </c>
      <c r="G7724" s="7">
        <v>16</v>
      </c>
      <c r="H7724" s="1">
        <v>36</v>
      </c>
      <c r="I7724" s="7">
        <v>0</v>
      </c>
      <c r="J7724" s="7">
        <v>19</v>
      </c>
      <c r="K7724" s="7">
        <v>6</v>
      </c>
      <c r="L7724" s="7">
        <v>234</v>
      </c>
      <c r="M7724" s="39">
        <v>3.7854000000000001</v>
      </c>
      <c r="N7724" s="39" t="s">
        <v>187</v>
      </c>
      <c r="O7724" s="38">
        <v>61.816452686638137</v>
      </c>
      <c r="AW7724" s="26"/>
    </row>
    <row r="7725" spans="1:49" x14ac:dyDescent="0.2">
      <c r="A7725" s="7">
        <v>30</v>
      </c>
      <c r="B7725" s="40">
        <v>1903</v>
      </c>
      <c r="C7725" s="40"/>
      <c r="D7725" s="7">
        <v>1</v>
      </c>
      <c r="E7725" s="7">
        <v>22</v>
      </c>
      <c r="F7725" s="7">
        <v>1</v>
      </c>
      <c r="G7725" s="7">
        <v>8</v>
      </c>
      <c r="H7725" s="1">
        <v>36</v>
      </c>
      <c r="I7725" s="7">
        <v>0</v>
      </c>
      <c r="J7725" s="7">
        <v>5</v>
      </c>
      <c r="K7725" s="7">
        <v>0</v>
      </c>
      <c r="L7725" s="7">
        <v>60</v>
      </c>
      <c r="M7725" s="14">
        <v>0.94635000000000002</v>
      </c>
      <c r="N7725" s="14" t="s">
        <v>187</v>
      </c>
      <c r="O7725" s="38">
        <v>63.401489935013473</v>
      </c>
      <c r="AW7725" s="26"/>
    </row>
    <row r="7726" spans="1:49" x14ac:dyDescent="0.2">
      <c r="A7726" s="7">
        <v>174</v>
      </c>
      <c r="B7726" s="40">
        <v>1903</v>
      </c>
      <c r="C7726" s="40"/>
      <c r="D7726" s="7">
        <v>1</v>
      </c>
      <c r="E7726" s="7">
        <v>23</v>
      </c>
      <c r="F7726" s="7">
        <v>2</v>
      </c>
      <c r="G7726" s="7">
        <v>16</v>
      </c>
      <c r="H7726" s="1">
        <v>36</v>
      </c>
      <c r="I7726" s="7">
        <v>0</v>
      </c>
      <c r="J7726" s="7">
        <v>20</v>
      </c>
      <c r="K7726" s="7">
        <v>9</v>
      </c>
      <c r="L7726" s="7">
        <v>249</v>
      </c>
      <c r="M7726" s="39">
        <v>3.7854000000000001</v>
      </c>
      <c r="N7726" s="39" t="s">
        <v>187</v>
      </c>
      <c r="O7726" s="38">
        <v>65.77904580757648</v>
      </c>
      <c r="AW7726" s="26"/>
    </row>
    <row r="7727" spans="1:49" x14ac:dyDescent="0.2">
      <c r="A7727" s="7">
        <v>176</v>
      </c>
      <c r="B7727" s="40">
        <v>1903</v>
      </c>
      <c r="C7727" s="40"/>
      <c r="D7727" s="7">
        <v>1</v>
      </c>
      <c r="E7727" s="7">
        <v>23</v>
      </c>
      <c r="F7727" s="7">
        <v>1</v>
      </c>
      <c r="G7727" s="7">
        <v>8</v>
      </c>
      <c r="H7727" s="1">
        <v>36</v>
      </c>
      <c r="I7727" s="7">
        <v>0</v>
      </c>
      <c r="J7727" s="7">
        <v>5</v>
      </c>
      <c r="K7727" s="7">
        <v>3</v>
      </c>
      <c r="L7727" s="7">
        <v>63</v>
      </c>
      <c r="M7727" s="14">
        <v>0.94635000000000002</v>
      </c>
      <c r="N7727" s="14" t="s">
        <v>187</v>
      </c>
      <c r="O7727" s="38">
        <v>66.571564431764145</v>
      </c>
      <c r="AW7727" s="26"/>
    </row>
    <row r="7728" spans="1:49" x14ac:dyDescent="0.2">
      <c r="A7728" s="7">
        <v>29</v>
      </c>
      <c r="B7728" s="40">
        <v>1904</v>
      </c>
      <c r="C7728" s="40"/>
      <c r="D7728" s="7">
        <v>1</v>
      </c>
      <c r="E7728" s="7">
        <v>22</v>
      </c>
      <c r="F7728" s="7">
        <v>1</v>
      </c>
      <c r="G7728" s="7">
        <v>8</v>
      </c>
      <c r="H7728" s="1">
        <v>36</v>
      </c>
      <c r="I7728" s="7">
        <v>0</v>
      </c>
      <c r="J7728" s="7">
        <v>5</v>
      </c>
      <c r="K7728" s="7">
        <v>0</v>
      </c>
      <c r="L7728" s="7">
        <v>60</v>
      </c>
      <c r="M7728" s="14">
        <v>0.94635000000000002</v>
      </c>
      <c r="N7728" s="14" t="s">
        <v>187</v>
      </c>
      <c r="O7728" s="38">
        <v>63.401489935013473</v>
      </c>
      <c r="AW7728" s="26"/>
    </row>
    <row r="7729" spans="1:49" x14ac:dyDescent="0.2">
      <c r="A7729" s="7">
        <v>232</v>
      </c>
      <c r="B7729" s="40">
        <v>1904</v>
      </c>
      <c r="C7729" s="40"/>
      <c r="D7729" s="7">
        <v>1</v>
      </c>
      <c r="E7729" s="7">
        <v>26</v>
      </c>
      <c r="F7729" s="7">
        <v>1</v>
      </c>
      <c r="G7729" s="7">
        <v>16</v>
      </c>
      <c r="H7729" s="1">
        <v>36</v>
      </c>
      <c r="I7729" s="7">
        <v>0</v>
      </c>
      <c r="J7729" s="7">
        <v>25</v>
      </c>
      <c r="K7729" s="7">
        <v>0</v>
      </c>
      <c r="L7729" s="7">
        <v>300</v>
      </c>
      <c r="M7729" s="39">
        <v>3.7854000000000001</v>
      </c>
      <c r="N7729" s="39" t="s">
        <v>187</v>
      </c>
      <c r="O7729" s="38">
        <v>79.251862418766834</v>
      </c>
      <c r="AW7729" s="26"/>
    </row>
    <row r="7730" spans="1:49" x14ac:dyDescent="0.2">
      <c r="A7730" s="7">
        <v>29</v>
      </c>
      <c r="B7730" s="40">
        <v>1905</v>
      </c>
      <c r="C7730" s="40"/>
      <c r="D7730" s="7">
        <v>1</v>
      </c>
      <c r="E7730" s="7">
        <v>22</v>
      </c>
      <c r="F7730" s="7">
        <v>1</v>
      </c>
      <c r="G7730" s="7">
        <v>8</v>
      </c>
      <c r="H7730" s="1">
        <v>36</v>
      </c>
      <c r="I7730" s="7">
        <v>0</v>
      </c>
      <c r="J7730" s="7">
        <v>5</v>
      </c>
      <c r="K7730" s="7">
        <v>0</v>
      </c>
      <c r="L7730" s="7">
        <v>60</v>
      </c>
      <c r="M7730" s="14">
        <v>0.94635000000000002</v>
      </c>
      <c r="N7730" s="14" t="s">
        <v>187</v>
      </c>
      <c r="O7730" s="38">
        <v>63.401489935013473</v>
      </c>
      <c r="AW7730" s="26"/>
    </row>
    <row r="7731" spans="1:49" x14ac:dyDescent="0.2">
      <c r="A7731" s="7">
        <v>180</v>
      </c>
      <c r="B7731" s="40">
        <v>1905</v>
      </c>
      <c r="C7731" s="40"/>
      <c r="D7731" s="7">
        <v>1</v>
      </c>
      <c r="E7731" s="7">
        <v>23</v>
      </c>
      <c r="F7731" s="7">
        <v>2</v>
      </c>
      <c r="G7731" s="7">
        <v>16</v>
      </c>
      <c r="H7731" s="1">
        <v>36</v>
      </c>
      <c r="I7731" s="7">
        <v>0</v>
      </c>
      <c r="J7731" s="7">
        <v>20</v>
      </c>
      <c r="K7731" s="7">
        <v>6</v>
      </c>
      <c r="L7731" s="7">
        <v>246</v>
      </c>
      <c r="M7731" s="39">
        <v>3.7854000000000001</v>
      </c>
      <c r="N7731" s="39" t="s">
        <v>187</v>
      </c>
      <c r="O7731" s="38">
        <v>64.986527183388802</v>
      </c>
      <c r="AW7731" s="26"/>
    </row>
    <row r="7732" spans="1:49" x14ac:dyDescent="0.2">
      <c r="A7732" s="7">
        <v>182</v>
      </c>
      <c r="B7732" s="40">
        <v>1905</v>
      </c>
      <c r="C7732" s="40"/>
      <c r="D7732" s="7">
        <v>1</v>
      </c>
      <c r="E7732" s="7">
        <v>23</v>
      </c>
      <c r="F7732" s="7">
        <v>1</v>
      </c>
      <c r="G7732" s="7">
        <v>8</v>
      </c>
      <c r="H7732" s="1">
        <v>36</v>
      </c>
      <c r="I7732" s="7">
        <v>0</v>
      </c>
      <c r="J7732" s="7">
        <v>5</v>
      </c>
      <c r="K7732" s="7">
        <v>3</v>
      </c>
      <c r="L7732" s="7">
        <v>63</v>
      </c>
      <c r="M7732" s="14">
        <v>0.94635000000000002</v>
      </c>
      <c r="N7732" s="14" t="s">
        <v>187</v>
      </c>
      <c r="O7732" s="38">
        <v>66.571564431764145</v>
      </c>
      <c r="AW7732" s="26"/>
    </row>
    <row r="7733" spans="1:49" x14ac:dyDescent="0.2">
      <c r="A7733" s="7">
        <v>227</v>
      </c>
      <c r="B7733" s="40">
        <v>1905</v>
      </c>
      <c r="C7733" s="40"/>
      <c r="D7733" s="7">
        <v>1</v>
      </c>
      <c r="E7733" s="7">
        <v>23</v>
      </c>
      <c r="F7733" s="7">
        <v>2</v>
      </c>
      <c r="G7733" s="7">
        <v>16</v>
      </c>
      <c r="H7733" s="1">
        <v>36</v>
      </c>
      <c r="I7733" s="7">
        <v>0</v>
      </c>
      <c r="J7733" s="7">
        <v>20</v>
      </c>
      <c r="K7733" s="7">
        <v>9</v>
      </c>
      <c r="L7733" s="7">
        <v>249</v>
      </c>
      <c r="M7733" s="39">
        <v>3.7854000000000001</v>
      </c>
      <c r="N7733" s="39" t="s">
        <v>187</v>
      </c>
      <c r="O7733" s="38">
        <v>65.77904580757648</v>
      </c>
      <c r="AW7733" s="26"/>
    </row>
    <row r="7734" spans="1:49" x14ac:dyDescent="0.2">
      <c r="A7734" s="7">
        <v>229</v>
      </c>
      <c r="B7734" s="40">
        <v>1905</v>
      </c>
      <c r="C7734" s="40"/>
      <c r="D7734" s="7">
        <v>1</v>
      </c>
      <c r="E7734" s="7">
        <v>23</v>
      </c>
      <c r="F7734" s="7">
        <v>1</v>
      </c>
      <c r="G7734" s="7">
        <v>8</v>
      </c>
      <c r="H7734" s="1">
        <v>36</v>
      </c>
      <c r="I7734" s="7">
        <v>0</v>
      </c>
      <c r="J7734" s="7">
        <v>5</v>
      </c>
      <c r="K7734" s="7">
        <v>3</v>
      </c>
      <c r="L7734" s="7">
        <v>63</v>
      </c>
      <c r="M7734" s="14">
        <v>0.94635000000000002</v>
      </c>
      <c r="N7734" s="14" t="s">
        <v>187</v>
      </c>
      <c r="O7734" s="38">
        <v>66.571564431764145</v>
      </c>
      <c r="AW7734" s="26"/>
    </row>
    <row r="7735" spans="1:49" x14ac:dyDescent="0.2">
      <c r="A7735" s="7">
        <v>29</v>
      </c>
      <c r="B7735" s="40">
        <v>1906</v>
      </c>
      <c r="C7735" s="40"/>
      <c r="D7735" s="7">
        <v>1</v>
      </c>
      <c r="E7735" s="7">
        <v>22</v>
      </c>
      <c r="F7735" s="7">
        <v>1</v>
      </c>
      <c r="G7735" s="7">
        <v>8</v>
      </c>
      <c r="H7735" s="1">
        <v>36</v>
      </c>
      <c r="I7735" s="7">
        <v>0</v>
      </c>
      <c r="J7735" s="7">
        <v>4</v>
      </c>
      <c r="K7735" s="7">
        <v>3</v>
      </c>
      <c r="L7735" s="7">
        <v>51</v>
      </c>
      <c r="M7735" s="14">
        <v>0.94635000000000002</v>
      </c>
      <c r="N7735" s="14" t="s">
        <v>187</v>
      </c>
      <c r="O7735" s="38">
        <v>53.891266444761449</v>
      </c>
      <c r="AW7735" s="26"/>
    </row>
    <row r="7736" spans="1:49" x14ac:dyDescent="0.2">
      <c r="A7736" s="7">
        <v>243</v>
      </c>
      <c r="B7736" s="40">
        <v>1906</v>
      </c>
      <c r="C7736" s="40"/>
      <c r="D7736" s="7">
        <v>1</v>
      </c>
      <c r="E7736" s="7">
        <v>23</v>
      </c>
      <c r="F7736" s="7">
        <v>2</v>
      </c>
      <c r="G7736" s="7">
        <v>16</v>
      </c>
      <c r="H7736" s="1">
        <v>36</v>
      </c>
      <c r="I7736" s="7">
        <v>0</v>
      </c>
      <c r="J7736" s="7">
        <v>20</v>
      </c>
      <c r="K7736" s="7">
        <v>6</v>
      </c>
      <c r="L7736" s="7">
        <v>246</v>
      </c>
      <c r="M7736" s="39">
        <v>3.7854000000000001</v>
      </c>
      <c r="N7736" s="39" t="s">
        <v>187</v>
      </c>
      <c r="O7736" s="38">
        <v>64.986527183388802</v>
      </c>
      <c r="AW7736" s="26"/>
    </row>
    <row r="7737" spans="1:49" x14ac:dyDescent="0.2">
      <c r="A7737" s="7">
        <v>245</v>
      </c>
      <c r="B7737" s="40">
        <v>1906</v>
      </c>
      <c r="C7737" s="40"/>
      <c r="D7737" s="7">
        <v>1</v>
      </c>
      <c r="E7737" s="7">
        <v>23</v>
      </c>
      <c r="F7737" s="7">
        <v>1</v>
      </c>
      <c r="G7737" s="7">
        <v>8</v>
      </c>
      <c r="H7737" s="1">
        <v>36</v>
      </c>
      <c r="I7737" s="7">
        <v>0</v>
      </c>
      <c r="J7737" s="7">
        <v>5</v>
      </c>
      <c r="K7737" s="7">
        <v>3</v>
      </c>
      <c r="L7737" s="7">
        <v>63</v>
      </c>
      <c r="M7737" s="14">
        <v>0.94635000000000002</v>
      </c>
      <c r="N7737" s="14" t="s">
        <v>187</v>
      </c>
      <c r="O7737" s="38">
        <v>66.571564431764145</v>
      </c>
      <c r="AW7737" s="26"/>
    </row>
    <row r="7738" spans="1:49" x14ac:dyDescent="0.2">
      <c r="A7738" s="7">
        <v>248</v>
      </c>
      <c r="B7738" s="40">
        <v>1906</v>
      </c>
      <c r="C7738" s="40"/>
      <c r="D7738" s="7">
        <v>1</v>
      </c>
      <c r="E7738" s="7">
        <v>26</v>
      </c>
      <c r="F7738" s="7">
        <v>1</v>
      </c>
      <c r="G7738" s="7">
        <v>16</v>
      </c>
      <c r="H7738" s="1">
        <v>36</v>
      </c>
      <c r="I7738" s="7">
        <v>0</v>
      </c>
      <c r="J7738" s="7">
        <v>25</v>
      </c>
      <c r="K7738" s="7">
        <v>0</v>
      </c>
      <c r="L7738" s="7">
        <v>300</v>
      </c>
      <c r="M7738" s="39">
        <v>3.7854000000000001</v>
      </c>
      <c r="N7738" s="39" t="s">
        <v>187</v>
      </c>
      <c r="O7738" s="38">
        <v>79.251862418766834</v>
      </c>
      <c r="AW7738" s="26"/>
    </row>
    <row r="7739" spans="1:49" x14ac:dyDescent="0.2">
      <c r="A7739" s="7">
        <v>29</v>
      </c>
      <c r="B7739" s="18">
        <v>1907</v>
      </c>
      <c r="C7739" s="18"/>
      <c r="D7739" s="7">
        <v>1</v>
      </c>
      <c r="E7739" s="7">
        <v>22</v>
      </c>
      <c r="F7739" s="7">
        <v>1</v>
      </c>
      <c r="G7739" s="7">
        <v>8</v>
      </c>
      <c r="H7739" s="1">
        <v>36</v>
      </c>
      <c r="I7739" s="7">
        <v>0</v>
      </c>
      <c r="J7739" s="7">
        <v>4</v>
      </c>
      <c r="K7739" s="7">
        <v>3</v>
      </c>
      <c r="L7739" s="7">
        <v>51</v>
      </c>
      <c r="M7739" s="14">
        <v>0.94635000000000002</v>
      </c>
      <c r="N7739" s="14" t="s">
        <v>187</v>
      </c>
      <c r="O7739" s="38">
        <v>53.891266444761449</v>
      </c>
      <c r="AW7739" s="26"/>
    </row>
    <row r="7740" spans="1:49" x14ac:dyDescent="0.2">
      <c r="A7740" s="7">
        <v>180</v>
      </c>
      <c r="B7740" s="18">
        <v>1907</v>
      </c>
      <c r="C7740" s="18"/>
      <c r="D7740" s="7">
        <v>1</v>
      </c>
      <c r="E7740" s="7">
        <v>23</v>
      </c>
      <c r="F7740" s="7">
        <v>2</v>
      </c>
      <c r="G7740" s="7">
        <v>16</v>
      </c>
      <c r="H7740" s="1">
        <v>36</v>
      </c>
      <c r="I7740" s="7">
        <v>0</v>
      </c>
      <c r="J7740" s="7">
        <v>27</v>
      </c>
      <c r="K7740" s="7">
        <v>6</v>
      </c>
      <c r="L7740" s="7">
        <v>330</v>
      </c>
      <c r="M7740" s="39">
        <v>3.7854000000000001</v>
      </c>
      <c r="N7740" s="39" t="s">
        <v>187</v>
      </c>
      <c r="O7740" s="38">
        <v>87.177048660643521</v>
      </c>
      <c r="AW7740" s="26"/>
    </row>
    <row r="7741" spans="1:49" x14ac:dyDescent="0.2">
      <c r="A7741" s="7">
        <v>183</v>
      </c>
      <c r="B7741" s="18">
        <v>1907</v>
      </c>
      <c r="C7741" s="18"/>
      <c r="D7741" s="7">
        <v>1</v>
      </c>
      <c r="E7741" s="7">
        <v>23</v>
      </c>
      <c r="F7741" s="7">
        <v>1</v>
      </c>
      <c r="G7741" s="7">
        <v>8</v>
      </c>
      <c r="H7741" s="1">
        <v>36</v>
      </c>
      <c r="I7741" s="7">
        <v>0</v>
      </c>
      <c r="J7741" s="7">
        <v>6</v>
      </c>
      <c r="K7741" s="7">
        <v>3</v>
      </c>
      <c r="L7741" s="7">
        <v>75</v>
      </c>
      <c r="M7741" s="14">
        <v>0.94635000000000002</v>
      </c>
      <c r="N7741" s="14" t="s">
        <v>187</v>
      </c>
      <c r="O7741" s="38">
        <v>79.251862418766834</v>
      </c>
      <c r="AW7741" s="26"/>
    </row>
    <row r="7742" spans="1:49" x14ac:dyDescent="0.2">
      <c r="A7742" s="7">
        <v>29</v>
      </c>
      <c r="B7742" s="40">
        <v>1908</v>
      </c>
      <c r="C7742" s="40"/>
      <c r="D7742" s="7">
        <v>1</v>
      </c>
      <c r="E7742" s="7">
        <v>22</v>
      </c>
      <c r="F7742" s="7">
        <v>1</v>
      </c>
      <c r="G7742" s="7">
        <v>8</v>
      </c>
      <c r="H7742" s="1">
        <v>36</v>
      </c>
      <c r="I7742" s="7">
        <v>0</v>
      </c>
      <c r="J7742" s="7">
        <v>4</v>
      </c>
      <c r="K7742" s="7">
        <v>3</v>
      </c>
      <c r="L7742" s="7">
        <v>51</v>
      </c>
      <c r="M7742" s="14">
        <v>0.94635000000000002</v>
      </c>
      <c r="N7742" s="14" t="s">
        <v>187</v>
      </c>
      <c r="O7742" s="38">
        <v>53.891266444761449</v>
      </c>
      <c r="AW7742" s="26"/>
    </row>
    <row r="7743" spans="1:49" x14ac:dyDescent="0.2">
      <c r="A7743" s="7">
        <v>246</v>
      </c>
      <c r="B7743" s="40">
        <v>1908</v>
      </c>
      <c r="C7743" s="40"/>
      <c r="D7743" s="7">
        <v>1</v>
      </c>
      <c r="E7743" s="7">
        <v>26</v>
      </c>
      <c r="F7743" s="7">
        <v>1</v>
      </c>
      <c r="G7743" s="7">
        <v>16</v>
      </c>
      <c r="H7743" s="1">
        <v>36</v>
      </c>
      <c r="I7743" s="7">
        <v>0</v>
      </c>
      <c r="J7743" s="7">
        <v>25</v>
      </c>
      <c r="K7743" s="7">
        <v>0</v>
      </c>
      <c r="L7743" s="7">
        <v>300</v>
      </c>
      <c r="M7743" s="39">
        <v>3.7854000000000001</v>
      </c>
      <c r="N7743" s="39" t="s">
        <v>187</v>
      </c>
      <c r="O7743" s="38">
        <v>79.251862418766834</v>
      </c>
      <c r="AW7743" s="26"/>
    </row>
    <row r="7744" spans="1:49" x14ac:dyDescent="0.2">
      <c r="A7744" s="7">
        <v>29</v>
      </c>
      <c r="B7744" s="40">
        <v>1909</v>
      </c>
      <c r="C7744" s="40"/>
      <c r="D7744" s="7">
        <v>1</v>
      </c>
      <c r="E7744" s="7">
        <v>22</v>
      </c>
      <c r="F7744" s="7">
        <v>1</v>
      </c>
      <c r="G7744" s="7">
        <v>8</v>
      </c>
      <c r="H7744" s="1">
        <v>36</v>
      </c>
      <c r="I7744" s="7">
        <v>0</v>
      </c>
      <c r="J7744" s="7">
        <v>4</v>
      </c>
      <c r="K7744" s="7">
        <v>0</v>
      </c>
      <c r="L7744" s="7">
        <v>48</v>
      </c>
      <c r="M7744" s="14">
        <v>0.94635000000000002</v>
      </c>
      <c r="N7744" s="14" t="s">
        <v>187</v>
      </c>
      <c r="O7744" s="38">
        <v>50.721191948010777</v>
      </c>
      <c r="AW7744" s="26"/>
    </row>
    <row r="7745" spans="1:49" x14ac:dyDescent="0.2">
      <c r="A7745" s="7">
        <v>29</v>
      </c>
      <c r="B7745" s="40">
        <v>1910</v>
      </c>
      <c r="C7745" s="40"/>
      <c r="D7745" s="7">
        <v>1</v>
      </c>
      <c r="E7745" s="7">
        <v>22</v>
      </c>
      <c r="F7745" s="7">
        <v>1</v>
      </c>
      <c r="G7745" s="7">
        <v>8</v>
      </c>
      <c r="H7745" s="1">
        <v>36</v>
      </c>
      <c r="I7745" s="7">
        <v>0</v>
      </c>
      <c r="J7745" s="7">
        <v>3</v>
      </c>
      <c r="K7745" s="7">
        <v>9</v>
      </c>
      <c r="L7745" s="7">
        <v>45</v>
      </c>
      <c r="M7745" s="14">
        <v>0.94635000000000002</v>
      </c>
      <c r="N7745" s="14" t="s">
        <v>187</v>
      </c>
      <c r="O7745" s="38">
        <v>47.551117451260104</v>
      </c>
      <c r="AW7745" s="26"/>
    </row>
    <row r="7746" spans="1:49" x14ac:dyDescent="0.2">
      <c r="A7746" s="7">
        <v>29</v>
      </c>
      <c r="B7746" s="40">
        <v>1911</v>
      </c>
      <c r="C7746" s="40"/>
      <c r="D7746" s="7">
        <v>1</v>
      </c>
      <c r="E7746" s="7">
        <v>22</v>
      </c>
      <c r="F7746" s="7">
        <v>1</v>
      </c>
      <c r="G7746" s="7">
        <v>8</v>
      </c>
      <c r="H7746" s="1">
        <v>36</v>
      </c>
      <c r="I7746" s="7">
        <v>0</v>
      </c>
      <c r="J7746" s="7">
        <v>4</v>
      </c>
      <c r="K7746" s="7">
        <v>0</v>
      </c>
      <c r="L7746" s="7">
        <v>48</v>
      </c>
      <c r="M7746" s="14">
        <v>0.94635000000000002</v>
      </c>
      <c r="N7746" s="14" t="s">
        <v>187</v>
      </c>
      <c r="O7746" s="38">
        <v>50.721191948010777</v>
      </c>
      <c r="AW7746" s="26"/>
    </row>
    <row r="7747" spans="1:49" x14ac:dyDescent="0.2">
      <c r="A7747" s="7">
        <v>29</v>
      </c>
      <c r="B7747" s="40">
        <v>1912</v>
      </c>
      <c r="C7747" s="40"/>
      <c r="D7747" s="7">
        <v>1</v>
      </c>
      <c r="E7747" s="7">
        <v>22</v>
      </c>
      <c r="F7747" s="7">
        <v>1</v>
      </c>
      <c r="G7747" s="7">
        <v>8</v>
      </c>
      <c r="H7747" s="1">
        <v>36</v>
      </c>
      <c r="I7747" s="7">
        <v>0</v>
      </c>
      <c r="J7747" s="7">
        <v>4</v>
      </c>
      <c r="K7747" s="7">
        <v>0</v>
      </c>
      <c r="L7747" s="7">
        <v>48</v>
      </c>
      <c r="M7747" s="14">
        <v>0.94635000000000002</v>
      </c>
      <c r="N7747" s="14" t="s">
        <v>187</v>
      </c>
      <c r="O7747" s="38">
        <v>50.721191948010777</v>
      </c>
      <c r="AW7747" s="26"/>
    </row>
    <row r="7748" spans="1:49" x14ac:dyDescent="0.2">
      <c r="A7748" s="7">
        <v>61</v>
      </c>
      <c r="B7748" s="40">
        <v>1913</v>
      </c>
      <c r="C7748" s="40"/>
      <c r="D7748" s="7">
        <v>1</v>
      </c>
      <c r="E7748" s="7">
        <v>22</v>
      </c>
      <c r="F7748" s="7">
        <v>1</v>
      </c>
      <c r="G7748" s="7">
        <v>8</v>
      </c>
      <c r="H7748" s="1">
        <v>36</v>
      </c>
      <c r="I7748" s="7">
        <v>0</v>
      </c>
      <c r="J7748" s="7">
        <v>4</v>
      </c>
      <c r="K7748" s="7">
        <v>0</v>
      </c>
      <c r="L7748" s="7">
        <v>48</v>
      </c>
      <c r="M7748" s="14">
        <v>0.94635000000000002</v>
      </c>
      <c r="N7748" s="14" t="s">
        <v>187</v>
      </c>
      <c r="O7748" s="38">
        <v>50.721191948010777</v>
      </c>
      <c r="AW7748" s="26"/>
    </row>
    <row r="7749" spans="1:49" x14ac:dyDescent="0.2">
      <c r="A7749" s="7">
        <v>38</v>
      </c>
      <c r="B7749" s="40">
        <v>1914</v>
      </c>
      <c r="C7749" s="40"/>
      <c r="D7749" s="7">
        <v>1</v>
      </c>
      <c r="E7749" s="7">
        <v>22</v>
      </c>
      <c r="F7749" s="7">
        <v>1</v>
      </c>
      <c r="G7749" s="7">
        <v>8</v>
      </c>
      <c r="H7749" s="1">
        <v>36</v>
      </c>
      <c r="I7749" s="7">
        <v>0</v>
      </c>
      <c r="J7749" s="7">
        <v>4</v>
      </c>
      <c r="K7749" s="7">
        <v>3</v>
      </c>
      <c r="L7749" s="7">
        <v>51</v>
      </c>
      <c r="M7749" s="14">
        <v>0.94635000000000002</v>
      </c>
      <c r="N7749" s="14" t="s">
        <v>187</v>
      </c>
      <c r="O7749" s="38">
        <v>53.891266444761449</v>
      </c>
      <c r="AW7749" s="26"/>
    </row>
    <row r="7750" spans="1:49" x14ac:dyDescent="0.2">
      <c r="A7750" s="7">
        <v>187</v>
      </c>
      <c r="B7750" s="40">
        <v>1914</v>
      </c>
      <c r="C7750" s="40"/>
      <c r="D7750" s="7">
        <v>12</v>
      </c>
      <c r="E7750" s="7">
        <v>25</v>
      </c>
      <c r="F7750" s="7">
        <v>2</v>
      </c>
      <c r="G7750" s="7">
        <v>6</v>
      </c>
      <c r="H7750" s="1">
        <v>36</v>
      </c>
      <c r="I7750" s="7">
        <v>0</v>
      </c>
      <c r="J7750" s="7">
        <v>1</v>
      </c>
      <c r="K7750" s="7">
        <v>0</v>
      </c>
      <c r="L7750" s="7">
        <v>12</v>
      </c>
      <c r="M7750" s="39">
        <v>12</v>
      </c>
      <c r="N7750" s="39" t="s">
        <v>186</v>
      </c>
      <c r="O7750" s="38">
        <v>1</v>
      </c>
      <c r="P7750">
        <v>0</v>
      </c>
      <c r="Q7750">
        <v>1</v>
      </c>
      <c r="R7750">
        <v>8</v>
      </c>
      <c r="S7750">
        <v>0</v>
      </c>
      <c r="T7750">
        <v>1</v>
      </c>
      <c r="U7750">
        <v>9</v>
      </c>
      <c r="V7750">
        <v>0</v>
      </c>
      <c r="W7750">
        <v>1</v>
      </c>
      <c r="X7750">
        <v>0.5</v>
      </c>
      <c r="Y7750">
        <v>0</v>
      </c>
      <c r="Z7750">
        <v>1</v>
      </c>
      <c r="AA7750">
        <v>4</v>
      </c>
      <c r="AB7750">
        <v>0</v>
      </c>
      <c r="AC7750">
        <v>1</v>
      </c>
      <c r="AD7750">
        <v>9</v>
      </c>
      <c r="AE7750">
        <v>0</v>
      </c>
      <c r="AF7750">
        <v>2</v>
      </c>
      <c r="AG7750">
        <v>1</v>
      </c>
      <c r="AH7750">
        <v>0</v>
      </c>
      <c r="AI7750">
        <v>1</v>
      </c>
      <c r="AJ7750">
        <v>11</v>
      </c>
      <c r="AK7750">
        <v>0</v>
      </c>
      <c r="AL7750">
        <v>1</v>
      </c>
      <c r="AM7750">
        <v>7</v>
      </c>
      <c r="AN7750">
        <v>0</v>
      </c>
      <c r="AO7750">
        <v>1</v>
      </c>
      <c r="AP7750">
        <v>9</v>
      </c>
      <c r="AQ7750">
        <v>0</v>
      </c>
      <c r="AR7750">
        <v>1</v>
      </c>
      <c r="AS7750">
        <v>4</v>
      </c>
      <c r="AT7750">
        <v>0</v>
      </c>
      <c r="AU7750">
        <v>1</v>
      </c>
      <c r="AV7750">
        <v>0</v>
      </c>
      <c r="AW7750" s="26"/>
    </row>
    <row r="7751" spans="1:49" x14ac:dyDescent="0.2">
      <c r="A7751" s="7">
        <v>16</v>
      </c>
      <c r="B7751" s="18">
        <v>1850</v>
      </c>
      <c r="C7751" s="18">
        <f t="shared" ref="C7751:C7782" si="1">B7751-B7750</f>
        <v>-64</v>
      </c>
      <c r="D7751" s="7">
        <v>1</v>
      </c>
      <c r="E7751" s="7">
        <v>21</v>
      </c>
      <c r="F7751" s="7">
        <v>1</v>
      </c>
      <c r="G7751" s="7">
        <v>1</v>
      </c>
      <c r="H7751" s="1">
        <v>51</v>
      </c>
      <c r="I7751" s="7">
        <v>0</v>
      </c>
      <c r="J7751" s="7">
        <v>9</v>
      </c>
      <c r="K7751" s="7">
        <v>0</v>
      </c>
      <c r="L7751" s="7">
        <v>108</v>
      </c>
      <c r="M7751" s="7">
        <v>1</v>
      </c>
      <c r="N7751" s="14" t="s">
        <v>185</v>
      </c>
      <c r="O7751" s="38">
        <v>108</v>
      </c>
      <c r="AW7751" s="26"/>
    </row>
    <row r="7752" spans="1:49" x14ac:dyDescent="0.2">
      <c r="A7752" s="7">
        <v>39</v>
      </c>
      <c r="B7752" s="18">
        <v>1851</v>
      </c>
      <c r="C7752" s="18">
        <f t="shared" si="1"/>
        <v>1</v>
      </c>
      <c r="D7752" s="7">
        <v>1</v>
      </c>
      <c r="E7752" s="7">
        <v>21</v>
      </c>
      <c r="F7752" s="7">
        <v>1</v>
      </c>
      <c r="G7752" s="7">
        <v>1</v>
      </c>
      <c r="H7752" s="1">
        <v>51</v>
      </c>
      <c r="I7752" s="7">
        <v>0</v>
      </c>
      <c r="J7752" s="7">
        <v>9</v>
      </c>
      <c r="K7752" s="7">
        <v>0</v>
      </c>
      <c r="L7752" s="7">
        <v>108</v>
      </c>
      <c r="M7752" s="7">
        <v>1</v>
      </c>
      <c r="N7752" s="14" t="s">
        <v>185</v>
      </c>
      <c r="O7752" s="38">
        <v>108</v>
      </c>
      <c r="AW7752" s="26"/>
    </row>
    <row r="7753" spans="1:49" x14ac:dyDescent="0.2">
      <c r="A7753" s="7">
        <v>20</v>
      </c>
      <c r="B7753" s="18">
        <v>1852</v>
      </c>
      <c r="C7753" s="18">
        <f t="shared" si="1"/>
        <v>1</v>
      </c>
      <c r="D7753" s="7">
        <v>1</v>
      </c>
      <c r="E7753" s="7">
        <v>21</v>
      </c>
      <c r="F7753" s="7">
        <v>1</v>
      </c>
      <c r="G7753" s="7">
        <v>1</v>
      </c>
      <c r="H7753" s="1">
        <v>51</v>
      </c>
      <c r="I7753" s="7">
        <v>0</v>
      </c>
      <c r="J7753" s="7">
        <v>9</v>
      </c>
      <c r="K7753" s="7">
        <v>0</v>
      </c>
      <c r="L7753" s="7">
        <v>108</v>
      </c>
      <c r="M7753" s="7">
        <v>1</v>
      </c>
      <c r="N7753" s="14" t="s">
        <v>185</v>
      </c>
      <c r="O7753" s="38">
        <v>108</v>
      </c>
      <c r="AW7753" s="26"/>
    </row>
    <row r="7754" spans="1:49" x14ac:dyDescent="0.2">
      <c r="A7754" s="7">
        <v>20</v>
      </c>
      <c r="B7754" s="18">
        <v>1853</v>
      </c>
      <c r="C7754" s="18">
        <f t="shared" si="1"/>
        <v>1</v>
      </c>
      <c r="D7754" s="7">
        <v>1</v>
      </c>
      <c r="E7754" s="7">
        <v>21</v>
      </c>
      <c r="F7754" s="7">
        <v>1</v>
      </c>
      <c r="G7754" s="7">
        <v>1</v>
      </c>
      <c r="H7754" s="1">
        <v>51</v>
      </c>
      <c r="I7754" s="7">
        <v>0</v>
      </c>
      <c r="J7754" s="7">
        <v>9</v>
      </c>
      <c r="K7754" s="7">
        <v>4.5</v>
      </c>
      <c r="L7754" s="7">
        <v>112.5</v>
      </c>
      <c r="M7754" s="7">
        <v>1</v>
      </c>
      <c r="N7754" s="14" t="s">
        <v>185</v>
      </c>
      <c r="O7754" s="38">
        <v>112.5</v>
      </c>
      <c r="AW7754" s="26"/>
    </row>
    <row r="7755" spans="1:49" x14ac:dyDescent="0.2">
      <c r="A7755" s="7">
        <v>62</v>
      </c>
      <c r="B7755" s="18">
        <v>1854</v>
      </c>
      <c r="C7755" s="18">
        <f t="shared" si="1"/>
        <v>1</v>
      </c>
      <c r="D7755" s="7">
        <v>1</v>
      </c>
      <c r="E7755" s="7">
        <v>21</v>
      </c>
      <c r="F7755" s="7">
        <v>1</v>
      </c>
      <c r="G7755" s="7">
        <v>1</v>
      </c>
      <c r="H7755" s="1">
        <v>51</v>
      </c>
      <c r="I7755" s="7">
        <v>0</v>
      </c>
      <c r="J7755" s="7">
        <v>11</v>
      </c>
      <c r="K7755" s="7">
        <v>6</v>
      </c>
      <c r="L7755" s="7">
        <v>138</v>
      </c>
      <c r="M7755" s="7">
        <v>1</v>
      </c>
      <c r="N7755" s="14" t="s">
        <v>185</v>
      </c>
      <c r="O7755" s="38">
        <v>138</v>
      </c>
      <c r="AW7755" s="26"/>
    </row>
    <row r="7756" spans="1:49" x14ac:dyDescent="0.2">
      <c r="A7756" s="7">
        <v>69</v>
      </c>
      <c r="B7756" s="18">
        <v>1855</v>
      </c>
      <c r="C7756" s="18">
        <f t="shared" si="1"/>
        <v>1</v>
      </c>
      <c r="D7756" s="7">
        <v>1</v>
      </c>
      <c r="E7756" s="7">
        <v>21</v>
      </c>
      <c r="F7756" s="7">
        <v>1</v>
      </c>
      <c r="G7756" s="7">
        <v>1</v>
      </c>
      <c r="H7756" s="1">
        <v>51</v>
      </c>
      <c r="I7756" s="7">
        <v>0</v>
      </c>
      <c r="J7756" s="7">
        <v>11</v>
      </c>
      <c r="K7756" s="7">
        <v>0</v>
      </c>
      <c r="L7756" s="7">
        <v>132</v>
      </c>
      <c r="M7756" s="7">
        <v>1</v>
      </c>
      <c r="N7756" s="14" t="s">
        <v>185</v>
      </c>
      <c r="O7756" s="38">
        <v>132</v>
      </c>
      <c r="AW7756" s="26"/>
    </row>
    <row r="7757" spans="1:49" x14ac:dyDescent="0.2">
      <c r="A7757" s="7">
        <v>69</v>
      </c>
      <c r="B7757" s="18">
        <v>1856</v>
      </c>
      <c r="C7757" s="18">
        <f t="shared" si="1"/>
        <v>1</v>
      </c>
      <c r="D7757" s="7">
        <v>1</v>
      </c>
      <c r="E7757" s="7">
        <v>21</v>
      </c>
      <c r="F7757" s="7">
        <v>1</v>
      </c>
      <c r="G7757" s="7">
        <v>1</v>
      </c>
      <c r="H7757" s="1">
        <v>51</v>
      </c>
      <c r="I7757" s="7">
        <v>0</v>
      </c>
      <c r="J7757" s="7">
        <v>10</v>
      </c>
      <c r="K7757" s="7">
        <v>0</v>
      </c>
      <c r="L7757" s="7">
        <v>120</v>
      </c>
      <c r="M7757" s="7">
        <v>1</v>
      </c>
      <c r="N7757" s="14" t="s">
        <v>185</v>
      </c>
      <c r="O7757" s="38">
        <v>120</v>
      </c>
      <c r="AW7757" s="26"/>
    </row>
    <row r="7758" spans="1:49" x14ac:dyDescent="0.2">
      <c r="A7758" s="7">
        <v>68</v>
      </c>
      <c r="B7758" s="18">
        <v>1857</v>
      </c>
      <c r="C7758" s="18">
        <f t="shared" si="1"/>
        <v>1</v>
      </c>
      <c r="D7758" s="7">
        <v>1</v>
      </c>
      <c r="E7758" s="7">
        <v>21</v>
      </c>
      <c r="F7758" s="7">
        <v>1</v>
      </c>
      <c r="G7758" s="7">
        <v>1</v>
      </c>
      <c r="H7758" s="1">
        <v>51</v>
      </c>
      <c r="I7758" s="7">
        <v>0</v>
      </c>
      <c r="J7758" s="7">
        <v>10</v>
      </c>
      <c r="K7758" s="7">
        <v>0</v>
      </c>
      <c r="L7758" s="7">
        <v>120</v>
      </c>
      <c r="M7758" s="7">
        <v>1</v>
      </c>
      <c r="N7758" s="14" t="s">
        <v>185</v>
      </c>
      <c r="O7758" s="38">
        <v>120</v>
      </c>
      <c r="AW7758" s="26"/>
    </row>
    <row r="7759" spans="1:49" x14ac:dyDescent="0.2">
      <c r="A7759" s="7">
        <v>69</v>
      </c>
      <c r="B7759" s="18">
        <v>1858</v>
      </c>
      <c r="C7759" s="18">
        <f t="shared" si="1"/>
        <v>1</v>
      </c>
      <c r="D7759" s="7">
        <v>1</v>
      </c>
      <c r="E7759" s="7">
        <v>21</v>
      </c>
      <c r="F7759" s="7">
        <v>1</v>
      </c>
      <c r="G7759" s="7">
        <v>1</v>
      </c>
      <c r="H7759" s="1">
        <v>51</v>
      </c>
      <c r="I7759" s="7">
        <v>0</v>
      </c>
      <c r="J7759" s="7">
        <v>8</v>
      </c>
      <c r="K7759" s="7">
        <v>6</v>
      </c>
      <c r="L7759" s="7">
        <v>102</v>
      </c>
      <c r="M7759" s="7">
        <v>1</v>
      </c>
      <c r="N7759" s="14" t="s">
        <v>185</v>
      </c>
      <c r="O7759" s="38">
        <v>102</v>
      </c>
      <c r="AW7759" s="26"/>
    </row>
    <row r="7760" spans="1:49" x14ac:dyDescent="0.2">
      <c r="A7760" s="7">
        <v>70</v>
      </c>
      <c r="B7760" s="18">
        <v>1859</v>
      </c>
      <c r="C7760" s="18">
        <f t="shared" si="1"/>
        <v>1</v>
      </c>
      <c r="D7760" s="7">
        <v>1</v>
      </c>
      <c r="E7760" s="7">
        <v>21</v>
      </c>
      <c r="F7760" s="7">
        <v>1</v>
      </c>
      <c r="G7760" s="7">
        <v>1</v>
      </c>
      <c r="H7760" s="1">
        <v>51</v>
      </c>
      <c r="I7760" s="7">
        <v>0</v>
      </c>
      <c r="J7760" s="7">
        <v>7</v>
      </c>
      <c r="K7760" s="7">
        <v>6</v>
      </c>
      <c r="L7760" s="7">
        <v>90</v>
      </c>
      <c r="M7760" s="7">
        <v>1</v>
      </c>
      <c r="N7760" s="14" t="s">
        <v>185</v>
      </c>
      <c r="O7760" s="38">
        <v>90</v>
      </c>
      <c r="AW7760" s="26"/>
    </row>
    <row r="7761" spans="1:49" x14ac:dyDescent="0.2">
      <c r="A7761" s="7">
        <v>72</v>
      </c>
      <c r="B7761" s="40">
        <v>1860</v>
      </c>
      <c r="C7761" s="18">
        <f t="shared" si="1"/>
        <v>1</v>
      </c>
      <c r="D7761" s="7">
        <v>1</v>
      </c>
      <c r="E7761" s="7">
        <v>21</v>
      </c>
      <c r="F7761" s="7">
        <v>1</v>
      </c>
      <c r="G7761" s="7">
        <v>1</v>
      </c>
      <c r="H7761" s="1">
        <v>51</v>
      </c>
      <c r="I7761" s="7">
        <v>0</v>
      </c>
      <c r="J7761" s="7">
        <v>8</v>
      </c>
      <c r="K7761" s="7">
        <v>0</v>
      </c>
      <c r="L7761" s="7">
        <v>96</v>
      </c>
      <c r="M7761" s="7">
        <v>1</v>
      </c>
      <c r="N7761" s="14" t="s">
        <v>185</v>
      </c>
      <c r="O7761" s="38">
        <v>96</v>
      </c>
      <c r="AW7761" s="26"/>
    </row>
    <row r="7762" spans="1:49" x14ac:dyDescent="0.2">
      <c r="A7762" s="7">
        <v>82</v>
      </c>
      <c r="B7762" s="40">
        <v>1861</v>
      </c>
      <c r="C7762" s="18">
        <f t="shared" si="1"/>
        <v>1</v>
      </c>
      <c r="D7762" s="7">
        <v>1</v>
      </c>
      <c r="E7762" s="7">
        <v>21</v>
      </c>
      <c r="F7762" s="7">
        <v>1</v>
      </c>
      <c r="G7762" s="7">
        <v>1</v>
      </c>
      <c r="H7762" s="1">
        <v>51</v>
      </c>
      <c r="I7762" s="7">
        <v>0</v>
      </c>
      <c r="J7762" s="7">
        <v>9</v>
      </c>
      <c r="K7762" s="7">
        <v>0</v>
      </c>
      <c r="L7762" s="7">
        <v>108</v>
      </c>
      <c r="M7762" s="7">
        <v>1</v>
      </c>
      <c r="N7762" s="14" t="s">
        <v>185</v>
      </c>
      <c r="O7762" s="38">
        <v>108</v>
      </c>
      <c r="AW7762" s="26"/>
    </row>
    <row r="7763" spans="1:49" x14ac:dyDescent="0.2">
      <c r="A7763" s="7">
        <v>99</v>
      </c>
      <c r="B7763" s="40">
        <v>1862</v>
      </c>
      <c r="C7763" s="18">
        <f t="shared" si="1"/>
        <v>1</v>
      </c>
      <c r="D7763" s="7">
        <v>1</v>
      </c>
      <c r="E7763" s="7">
        <v>21</v>
      </c>
      <c r="F7763" s="7">
        <v>1</v>
      </c>
      <c r="G7763" s="7">
        <v>1</v>
      </c>
      <c r="H7763" s="1">
        <v>51</v>
      </c>
      <c r="I7763" s="7">
        <v>0</v>
      </c>
      <c r="J7763" s="7">
        <v>5</v>
      </c>
      <c r="K7763" s="7">
        <v>6</v>
      </c>
      <c r="L7763" s="7">
        <v>66</v>
      </c>
      <c r="M7763" s="7">
        <v>1</v>
      </c>
      <c r="N7763" s="14" t="s">
        <v>185</v>
      </c>
      <c r="O7763" s="38">
        <v>66</v>
      </c>
      <c r="AW7763" s="26"/>
    </row>
    <row r="7764" spans="1:49" x14ac:dyDescent="0.2">
      <c r="A7764" s="7">
        <v>71</v>
      </c>
      <c r="B7764" s="40">
        <v>1863</v>
      </c>
      <c r="C7764" s="18">
        <f t="shared" si="1"/>
        <v>1</v>
      </c>
      <c r="D7764" s="7">
        <v>1</v>
      </c>
      <c r="E7764" s="7">
        <v>21</v>
      </c>
      <c r="F7764" s="7">
        <v>1</v>
      </c>
      <c r="G7764" s="7">
        <v>1</v>
      </c>
      <c r="H7764" s="1">
        <v>51</v>
      </c>
      <c r="I7764" s="7">
        <v>0</v>
      </c>
      <c r="J7764" s="7">
        <v>9</v>
      </c>
      <c r="K7764" s="7">
        <v>6</v>
      </c>
      <c r="L7764" s="7">
        <v>114</v>
      </c>
      <c r="M7764" s="7">
        <v>1</v>
      </c>
      <c r="N7764" s="14" t="s">
        <v>185</v>
      </c>
      <c r="O7764" s="38">
        <v>114</v>
      </c>
      <c r="AW7764" s="26"/>
    </row>
    <row r="7765" spans="1:49" x14ac:dyDescent="0.2">
      <c r="A7765" s="7">
        <v>98</v>
      </c>
      <c r="B7765" s="40">
        <v>1864</v>
      </c>
      <c r="C7765" s="18">
        <f t="shared" si="1"/>
        <v>1</v>
      </c>
      <c r="D7765" s="7">
        <v>1</v>
      </c>
      <c r="E7765" s="7">
        <v>21</v>
      </c>
      <c r="F7765" s="7">
        <v>1</v>
      </c>
      <c r="G7765" s="7">
        <v>1</v>
      </c>
      <c r="H7765" s="1">
        <v>51</v>
      </c>
      <c r="I7765" s="7">
        <v>0</v>
      </c>
      <c r="J7765" s="7">
        <v>10</v>
      </c>
      <c r="K7765" s="7">
        <v>6</v>
      </c>
      <c r="L7765" s="7">
        <v>126</v>
      </c>
      <c r="M7765" s="7">
        <v>1</v>
      </c>
      <c r="N7765" s="14" t="s">
        <v>185</v>
      </c>
      <c r="O7765" s="38">
        <v>126</v>
      </c>
      <c r="AW7765" s="26"/>
    </row>
    <row r="7766" spans="1:49" x14ac:dyDescent="0.2">
      <c r="A7766" s="7">
        <v>72</v>
      </c>
      <c r="B7766" s="40">
        <v>1865</v>
      </c>
      <c r="C7766" s="18">
        <f t="shared" si="1"/>
        <v>1</v>
      </c>
      <c r="D7766" s="7">
        <v>1</v>
      </c>
      <c r="E7766" s="7">
        <v>21</v>
      </c>
      <c r="F7766" s="7">
        <v>1</v>
      </c>
      <c r="G7766" s="7">
        <v>1</v>
      </c>
      <c r="H7766" s="1">
        <v>51</v>
      </c>
      <c r="I7766" s="7">
        <v>0</v>
      </c>
      <c r="J7766" s="7">
        <v>10</v>
      </c>
      <c r="K7766" s="7">
        <v>6</v>
      </c>
      <c r="L7766" s="7">
        <v>126</v>
      </c>
      <c r="M7766" s="7">
        <v>1</v>
      </c>
      <c r="N7766" s="14" t="s">
        <v>185</v>
      </c>
      <c r="O7766" s="38">
        <v>126</v>
      </c>
      <c r="AW7766" s="26"/>
    </row>
    <row r="7767" spans="1:49" x14ac:dyDescent="0.2">
      <c r="A7767" s="7">
        <v>74</v>
      </c>
      <c r="B7767" s="40">
        <v>1871</v>
      </c>
      <c r="C7767" s="18">
        <f t="shared" si="1"/>
        <v>6</v>
      </c>
      <c r="D7767" s="7">
        <v>1</v>
      </c>
      <c r="E7767" s="7">
        <v>21</v>
      </c>
      <c r="F7767" s="7">
        <v>1</v>
      </c>
      <c r="G7767" s="7">
        <v>1</v>
      </c>
      <c r="H7767" s="1">
        <v>51</v>
      </c>
      <c r="I7767" s="7">
        <v>0</v>
      </c>
      <c r="J7767" s="7">
        <v>10</v>
      </c>
      <c r="K7767" s="7">
        <v>6</v>
      </c>
      <c r="L7767" s="7">
        <v>126</v>
      </c>
      <c r="M7767" s="7">
        <v>1</v>
      </c>
      <c r="N7767" s="14" t="s">
        <v>185</v>
      </c>
      <c r="O7767" s="38">
        <v>126</v>
      </c>
      <c r="AW7767" s="26"/>
    </row>
    <row r="7768" spans="1:49" x14ac:dyDescent="0.2">
      <c r="A7768" s="7">
        <v>74</v>
      </c>
      <c r="B7768" s="40">
        <v>1872</v>
      </c>
      <c r="C7768" s="18">
        <f t="shared" si="1"/>
        <v>1</v>
      </c>
      <c r="D7768" s="7">
        <v>1</v>
      </c>
      <c r="E7768" s="7">
        <v>21</v>
      </c>
      <c r="F7768" s="7">
        <v>1</v>
      </c>
      <c r="G7768" s="7">
        <v>1</v>
      </c>
      <c r="H7768" s="1">
        <v>51</v>
      </c>
      <c r="I7768" s="7">
        <v>0</v>
      </c>
      <c r="J7768" s="7">
        <v>7</v>
      </c>
      <c r="K7768" s="7">
        <v>0</v>
      </c>
      <c r="L7768" s="7">
        <v>84</v>
      </c>
      <c r="M7768" s="7">
        <v>1</v>
      </c>
      <c r="N7768" s="14" t="s">
        <v>185</v>
      </c>
      <c r="O7768" s="38">
        <v>84</v>
      </c>
      <c r="AW7768" s="26"/>
    </row>
    <row r="7769" spans="1:49" x14ac:dyDescent="0.2">
      <c r="A7769" s="7">
        <v>74</v>
      </c>
      <c r="B7769" s="40">
        <v>1873</v>
      </c>
      <c r="C7769" s="18">
        <f t="shared" si="1"/>
        <v>1</v>
      </c>
      <c r="D7769" s="7">
        <v>1</v>
      </c>
      <c r="E7769" s="7">
        <v>21</v>
      </c>
      <c r="F7769" s="7">
        <v>1</v>
      </c>
      <c r="G7769" s="7">
        <v>1</v>
      </c>
      <c r="H7769" s="1">
        <v>51</v>
      </c>
      <c r="I7769" s="7">
        <v>0</v>
      </c>
      <c r="J7769" s="7">
        <v>17</v>
      </c>
      <c r="K7769" s="7">
        <v>9.3000000000000007</v>
      </c>
      <c r="L7769" s="7">
        <v>213.3</v>
      </c>
      <c r="M7769" s="7">
        <v>1</v>
      </c>
      <c r="N7769" s="14" t="s">
        <v>185</v>
      </c>
      <c r="O7769" s="38">
        <v>213.3</v>
      </c>
      <c r="AW7769" s="26"/>
    </row>
    <row r="7770" spans="1:49" x14ac:dyDescent="0.2">
      <c r="A7770" s="7">
        <v>74</v>
      </c>
      <c r="B7770" s="40">
        <v>1874</v>
      </c>
      <c r="C7770" s="18">
        <f t="shared" si="1"/>
        <v>1</v>
      </c>
      <c r="D7770" s="7">
        <v>1</v>
      </c>
      <c r="E7770" s="7">
        <v>21</v>
      </c>
      <c r="F7770" s="7">
        <v>1</v>
      </c>
      <c r="G7770" s="7">
        <v>1</v>
      </c>
      <c r="H7770" s="1">
        <v>51</v>
      </c>
      <c r="I7770" s="7">
        <v>0</v>
      </c>
      <c r="J7770" s="7">
        <v>10</v>
      </c>
      <c r="K7770" s="7">
        <v>0</v>
      </c>
      <c r="L7770" s="7">
        <v>120</v>
      </c>
      <c r="M7770" s="7">
        <v>1</v>
      </c>
      <c r="N7770" s="14" t="s">
        <v>185</v>
      </c>
      <c r="O7770" s="38">
        <v>120</v>
      </c>
      <c r="AW7770" s="26"/>
    </row>
    <row r="7771" spans="1:49" x14ac:dyDescent="0.2">
      <c r="A7771" s="7">
        <v>71</v>
      </c>
      <c r="B7771" s="40">
        <v>1875</v>
      </c>
      <c r="C7771" s="18">
        <f t="shared" si="1"/>
        <v>1</v>
      </c>
      <c r="D7771" s="7">
        <v>1</v>
      </c>
      <c r="E7771" s="7">
        <v>21</v>
      </c>
      <c r="F7771" s="7">
        <v>1</v>
      </c>
      <c r="G7771" s="7">
        <v>1</v>
      </c>
      <c r="H7771" s="1">
        <v>51</v>
      </c>
      <c r="I7771" s="7">
        <v>0</v>
      </c>
      <c r="J7771" s="7">
        <v>10</v>
      </c>
      <c r="K7771" s="7">
        <v>0</v>
      </c>
      <c r="L7771" s="7">
        <v>120</v>
      </c>
      <c r="M7771" s="7">
        <v>1</v>
      </c>
      <c r="N7771" s="14" t="s">
        <v>185</v>
      </c>
      <c r="O7771" s="38">
        <v>120</v>
      </c>
      <c r="AW7771" s="26"/>
    </row>
    <row r="7772" spans="1:49" x14ac:dyDescent="0.2">
      <c r="A7772" s="7">
        <v>77</v>
      </c>
      <c r="B7772" s="40">
        <v>1876</v>
      </c>
      <c r="C7772" s="18">
        <f t="shared" si="1"/>
        <v>1</v>
      </c>
      <c r="D7772" s="7">
        <v>1</v>
      </c>
      <c r="E7772" s="7">
        <v>21</v>
      </c>
      <c r="F7772" s="7">
        <v>1</v>
      </c>
      <c r="G7772" s="7">
        <v>1</v>
      </c>
      <c r="H7772" s="1">
        <v>51</v>
      </c>
      <c r="I7772" s="7">
        <v>0</v>
      </c>
      <c r="J7772" s="7">
        <v>9</v>
      </c>
      <c r="K7772" s="7">
        <v>0</v>
      </c>
      <c r="L7772" s="7">
        <v>108</v>
      </c>
      <c r="M7772" s="7">
        <v>1</v>
      </c>
      <c r="N7772" s="14" t="s">
        <v>185</v>
      </c>
      <c r="O7772" s="38">
        <v>108</v>
      </c>
      <c r="AW7772" s="26"/>
    </row>
    <row r="7773" spans="1:49" x14ac:dyDescent="0.2">
      <c r="A7773" s="7">
        <v>78</v>
      </c>
      <c r="B7773" s="40">
        <v>1878</v>
      </c>
      <c r="C7773" s="18">
        <f t="shared" si="1"/>
        <v>2</v>
      </c>
      <c r="D7773" s="7">
        <v>1</v>
      </c>
      <c r="E7773" s="7">
        <v>21</v>
      </c>
      <c r="F7773" s="7">
        <v>1</v>
      </c>
      <c r="G7773" s="7">
        <v>1</v>
      </c>
      <c r="H7773" s="1">
        <v>51</v>
      </c>
      <c r="I7773" s="7">
        <v>0</v>
      </c>
      <c r="J7773" s="7">
        <v>13</v>
      </c>
      <c r="K7773" s="7">
        <v>0</v>
      </c>
      <c r="L7773" s="7">
        <v>156</v>
      </c>
      <c r="M7773" s="7">
        <v>1</v>
      </c>
      <c r="N7773" s="14" t="s">
        <v>185</v>
      </c>
      <c r="O7773" s="38">
        <v>156</v>
      </c>
      <c r="AW7773" s="26"/>
    </row>
    <row r="7774" spans="1:49" x14ac:dyDescent="0.2">
      <c r="A7774" s="7">
        <v>17</v>
      </c>
      <c r="B7774" s="18">
        <v>1850</v>
      </c>
      <c r="C7774" s="18">
        <f t="shared" si="1"/>
        <v>-28</v>
      </c>
      <c r="D7774" s="7">
        <v>1</v>
      </c>
      <c r="E7774" s="7">
        <v>21</v>
      </c>
      <c r="F7774" s="7">
        <v>1</v>
      </c>
      <c r="G7774" s="7">
        <v>1</v>
      </c>
      <c r="H7774" s="1">
        <v>52</v>
      </c>
      <c r="I7774" s="7">
        <v>0</v>
      </c>
      <c r="J7774" s="7">
        <v>18</v>
      </c>
      <c r="K7774" s="7">
        <v>0</v>
      </c>
      <c r="L7774" s="7">
        <v>216</v>
      </c>
      <c r="M7774" s="7">
        <v>1</v>
      </c>
      <c r="N7774" s="14" t="s">
        <v>185</v>
      </c>
      <c r="O7774" s="38">
        <v>216</v>
      </c>
      <c r="AW7774" s="26"/>
    </row>
    <row r="7775" spans="1:49" x14ac:dyDescent="0.2">
      <c r="A7775" s="7">
        <v>40</v>
      </c>
      <c r="B7775" s="18">
        <v>1851</v>
      </c>
      <c r="C7775" s="18">
        <f t="shared" si="1"/>
        <v>1</v>
      </c>
      <c r="D7775" s="7">
        <v>1</v>
      </c>
      <c r="E7775" s="7">
        <v>21</v>
      </c>
      <c r="F7775" s="7">
        <v>1</v>
      </c>
      <c r="G7775" s="7">
        <v>1</v>
      </c>
      <c r="H7775" s="1">
        <v>52</v>
      </c>
      <c r="I7775" s="7">
        <v>0</v>
      </c>
      <c r="J7775" s="7">
        <v>15</v>
      </c>
      <c r="K7775" s="7">
        <v>0</v>
      </c>
      <c r="L7775" s="7">
        <v>180</v>
      </c>
      <c r="M7775" s="7">
        <v>1</v>
      </c>
      <c r="N7775" s="14" t="s">
        <v>185</v>
      </c>
      <c r="O7775" s="38">
        <v>180</v>
      </c>
      <c r="AW7775" s="26"/>
    </row>
    <row r="7776" spans="1:49" x14ac:dyDescent="0.2">
      <c r="A7776" s="7">
        <v>21</v>
      </c>
      <c r="B7776" s="18">
        <v>1852</v>
      </c>
      <c r="C7776" s="18">
        <f t="shared" si="1"/>
        <v>1</v>
      </c>
      <c r="D7776" s="7">
        <v>1</v>
      </c>
      <c r="E7776" s="7">
        <v>21</v>
      </c>
      <c r="F7776" s="7">
        <v>1</v>
      </c>
      <c r="G7776" s="7">
        <v>1</v>
      </c>
      <c r="H7776" s="1">
        <v>52</v>
      </c>
      <c r="I7776" s="7">
        <v>0</v>
      </c>
      <c r="J7776" s="7">
        <v>15</v>
      </c>
      <c r="K7776" s="7">
        <v>0</v>
      </c>
      <c r="L7776" s="7">
        <v>180</v>
      </c>
      <c r="M7776" s="7">
        <v>1</v>
      </c>
      <c r="N7776" s="14" t="s">
        <v>185</v>
      </c>
      <c r="O7776" s="38">
        <v>180</v>
      </c>
      <c r="AW7776" s="26"/>
    </row>
    <row r="7777" spans="1:49" x14ac:dyDescent="0.2">
      <c r="A7777" s="7">
        <v>21</v>
      </c>
      <c r="B7777" s="18">
        <v>1853</v>
      </c>
      <c r="C7777" s="18">
        <f t="shared" si="1"/>
        <v>1</v>
      </c>
      <c r="D7777" s="7">
        <v>1</v>
      </c>
      <c r="E7777" s="7">
        <v>21</v>
      </c>
      <c r="F7777" s="7">
        <v>1</v>
      </c>
      <c r="G7777" s="7">
        <v>1</v>
      </c>
      <c r="H7777" s="1">
        <v>52</v>
      </c>
      <c r="I7777" s="7">
        <v>0</v>
      </c>
      <c r="J7777" s="7">
        <v>16</v>
      </c>
      <c r="K7777" s="7">
        <v>3</v>
      </c>
      <c r="L7777" s="7">
        <v>195</v>
      </c>
      <c r="M7777" s="7">
        <v>1</v>
      </c>
      <c r="N7777" s="14" t="s">
        <v>185</v>
      </c>
      <c r="O7777" s="38">
        <v>195</v>
      </c>
      <c r="AW7777" s="26"/>
    </row>
    <row r="7778" spans="1:49" x14ac:dyDescent="0.2">
      <c r="A7778" s="7">
        <v>63</v>
      </c>
      <c r="B7778" s="18">
        <v>1854</v>
      </c>
      <c r="C7778" s="18">
        <f t="shared" si="1"/>
        <v>1</v>
      </c>
      <c r="D7778" s="7">
        <v>1</v>
      </c>
      <c r="E7778" s="7">
        <v>21</v>
      </c>
      <c r="F7778" s="7">
        <v>1</v>
      </c>
      <c r="G7778" s="7">
        <v>1</v>
      </c>
      <c r="H7778" s="1">
        <v>52</v>
      </c>
      <c r="I7778" s="7">
        <v>0</v>
      </c>
      <c r="J7778" s="7">
        <v>17</v>
      </c>
      <c r="K7778" s="7">
        <v>6</v>
      </c>
      <c r="L7778" s="7">
        <v>210</v>
      </c>
      <c r="M7778" s="7">
        <v>1</v>
      </c>
      <c r="N7778" s="14" t="s">
        <v>185</v>
      </c>
      <c r="O7778" s="38">
        <v>210</v>
      </c>
      <c r="AW7778" s="26"/>
    </row>
    <row r="7779" spans="1:49" x14ac:dyDescent="0.2">
      <c r="A7779" s="7">
        <v>70</v>
      </c>
      <c r="B7779" s="18">
        <v>1855</v>
      </c>
      <c r="C7779" s="18">
        <f t="shared" si="1"/>
        <v>1</v>
      </c>
      <c r="D7779" s="7">
        <v>1</v>
      </c>
      <c r="E7779" s="7">
        <v>21</v>
      </c>
      <c r="F7779" s="7">
        <v>1</v>
      </c>
      <c r="G7779" s="7">
        <v>1</v>
      </c>
      <c r="H7779" s="1">
        <v>52</v>
      </c>
      <c r="I7779" s="7">
        <v>0</v>
      </c>
      <c r="J7779" s="7">
        <v>18</v>
      </c>
      <c r="K7779" s="7">
        <v>0</v>
      </c>
      <c r="L7779" s="7">
        <v>216</v>
      </c>
      <c r="M7779" s="7">
        <v>1</v>
      </c>
      <c r="N7779" s="14" t="s">
        <v>185</v>
      </c>
      <c r="O7779" s="38">
        <v>216</v>
      </c>
      <c r="AW7779" s="26"/>
    </row>
    <row r="7780" spans="1:49" x14ac:dyDescent="0.2">
      <c r="A7780" s="7">
        <v>70</v>
      </c>
      <c r="B7780" s="18">
        <v>1856</v>
      </c>
      <c r="C7780" s="18">
        <f t="shared" si="1"/>
        <v>1</v>
      </c>
      <c r="D7780" s="7">
        <v>1</v>
      </c>
      <c r="E7780" s="7">
        <v>21</v>
      </c>
      <c r="F7780" s="7">
        <v>1</v>
      </c>
      <c r="G7780" s="7">
        <v>1</v>
      </c>
      <c r="H7780" s="1">
        <v>52</v>
      </c>
      <c r="I7780" s="7">
        <v>0</v>
      </c>
      <c r="J7780" s="7">
        <v>18</v>
      </c>
      <c r="K7780" s="7">
        <v>0</v>
      </c>
      <c r="L7780" s="7">
        <v>216</v>
      </c>
      <c r="M7780" s="7">
        <v>1</v>
      </c>
      <c r="N7780" s="14" t="s">
        <v>185</v>
      </c>
      <c r="O7780" s="38">
        <v>216</v>
      </c>
      <c r="AW7780" s="26"/>
    </row>
    <row r="7781" spans="1:49" x14ac:dyDescent="0.2">
      <c r="A7781" s="7">
        <v>69</v>
      </c>
      <c r="B7781" s="18">
        <v>1857</v>
      </c>
      <c r="C7781" s="18">
        <f t="shared" si="1"/>
        <v>1</v>
      </c>
      <c r="D7781" s="7">
        <v>1</v>
      </c>
      <c r="E7781" s="7">
        <v>21</v>
      </c>
      <c r="F7781" s="7">
        <v>1</v>
      </c>
      <c r="G7781" s="7">
        <v>1</v>
      </c>
      <c r="H7781" s="1">
        <v>52</v>
      </c>
      <c r="I7781" s="7">
        <v>0</v>
      </c>
      <c r="J7781" s="7">
        <v>16</v>
      </c>
      <c r="K7781" s="7">
        <v>0</v>
      </c>
      <c r="L7781" s="7">
        <v>192</v>
      </c>
      <c r="M7781" s="7">
        <v>1</v>
      </c>
      <c r="N7781" s="14" t="s">
        <v>185</v>
      </c>
      <c r="O7781" s="38">
        <v>192</v>
      </c>
      <c r="AW7781" s="26"/>
    </row>
    <row r="7782" spans="1:49" x14ac:dyDescent="0.2">
      <c r="A7782" s="7">
        <v>70</v>
      </c>
      <c r="B7782" s="18">
        <v>1858</v>
      </c>
      <c r="C7782" s="18">
        <f t="shared" si="1"/>
        <v>1</v>
      </c>
      <c r="D7782" s="7">
        <v>1</v>
      </c>
      <c r="E7782" s="7">
        <v>21</v>
      </c>
      <c r="F7782" s="7">
        <v>1</v>
      </c>
      <c r="G7782" s="7">
        <v>1</v>
      </c>
      <c r="H7782" s="1">
        <v>52</v>
      </c>
      <c r="I7782" s="7">
        <v>0</v>
      </c>
      <c r="J7782" s="7">
        <v>15</v>
      </c>
      <c r="K7782" s="7">
        <v>6</v>
      </c>
      <c r="L7782" s="7">
        <v>186</v>
      </c>
      <c r="M7782" s="7">
        <v>1</v>
      </c>
      <c r="N7782" s="14" t="s">
        <v>185</v>
      </c>
      <c r="O7782" s="38">
        <v>186</v>
      </c>
      <c r="AW7782" s="26"/>
    </row>
    <row r="7783" spans="1:49" x14ac:dyDescent="0.2">
      <c r="A7783" s="7">
        <v>71</v>
      </c>
      <c r="B7783" s="18">
        <v>1859</v>
      </c>
      <c r="C7783" s="18">
        <f t="shared" ref="C7783:C7814" si="2">B7783-B7782</f>
        <v>1</v>
      </c>
      <c r="D7783" s="7">
        <v>1</v>
      </c>
      <c r="E7783" s="7">
        <v>21</v>
      </c>
      <c r="F7783" s="7">
        <v>1</v>
      </c>
      <c r="G7783" s="7">
        <v>1</v>
      </c>
      <c r="H7783" s="1">
        <v>52</v>
      </c>
      <c r="I7783" s="7">
        <v>0</v>
      </c>
      <c r="J7783" s="7">
        <v>14</v>
      </c>
      <c r="K7783" s="7">
        <v>6</v>
      </c>
      <c r="L7783" s="7">
        <v>174</v>
      </c>
      <c r="M7783" s="7">
        <v>1</v>
      </c>
      <c r="N7783" s="14" t="s">
        <v>185</v>
      </c>
      <c r="O7783" s="38">
        <v>174</v>
      </c>
      <c r="AW7783" s="26"/>
    </row>
    <row r="7784" spans="1:49" x14ac:dyDescent="0.2">
      <c r="A7784" s="7">
        <v>73</v>
      </c>
      <c r="B7784" s="40">
        <v>1860</v>
      </c>
      <c r="C7784" s="18">
        <f t="shared" si="2"/>
        <v>1</v>
      </c>
      <c r="D7784" s="7">
        <v>1</v>
      </c>
      <c r="E7784" s="7">
        <v>21</v>
      </c>
      <c r="F7784" s="7">
        <v>1</v>
      </c>
      <c r="G7784" s="7">
        <v>1</v>
      </c>
      <c r="H7784" s="1">
        <v>52</v>
      </c>
      <c r="I7784" s="7">
        <v>0</v>
      </c>
      <c r="J7784" s="7">
        <v>15</v>
      </c>
      <c r="K7784" s="7">
        <v>0</v>
      </c>
      <c r="L7784" s="7">
        <v>180</v>
      </c>
      <c r="M7784" s="7">
        <v>1</v>
      </c>
      <c r="N7784" s="14" t="s">
        <v>185</v>
      </c>
      <c r="O7784" s="38">
        <v>180</v>
      </c>
      <c r="AW7784" s="26"/>
    </row>
    <row r="7785" spans="1:49" x14ac:dyDescent="0.2">
      <c r="A7785" s="7">
        <v>83</v>
      </c>
      <c r="B7785" s="40">
        <v>1861</v>
      </c>
      <c r="C7785" s="18">
        <f t="shared" si="2"/>
        <v>1</v>
      </c>
      <c r="D7785" s="7">
        <v>1</v>
      </c>
      <c r="E7785" s="7">
        <v>21</v>
      </c>
      <c r="F7785" s="7">
        <v>1</v>
      </c>
      <c r="G7785" s="7">
        <v>1</v>
      </c>
      <c r="H7785" s="1">
        <v>52</v>
      </c>
      <c r="I7785" s="7">
        <v>0</v>
      </c>
      <c r="J7785" s="7">
        <v>12</v>
      </c>
      <c r="K7785" s="7">
        <v>6</v>
      </c>
      <c r="L7785" s="7">
        <v>150</v>
      </c>
      <c r="M7785" s="7">
        <v>1</v>
      </c>
      <c r="N7785" s="14" t="s">
        <v>185</v>
      </c>
      <c r="O7785" s="38">
        <v>150</v>
      </c>
      <c r="AW7785" s="26"/>
    </row>
    <row r="7786" spans="1:49" x14ac:dyDescent="0.2">
      <c r="A7786" s="7">
        <v>100</v>
      </c>
      <c r="B7786" s="40">
        <v>1862</v>
      </c>
      <c r="C7786" s="18">
        <f t="shared" si="2"/>
        <v>1</v>
      </c>
      <c r="D7786" s="7">
        <v>1</v>
      </c>
      <c r="E7786" s="7">
        <v>21</v>
      </c>
      <c r="F7786" s="7">
        <v>1</v>
      </c>
      <c r="G7786" s="7">
        <v>1</v>
      </c>
      <c r="H7786" s="1">
        <v>52</v>
      </c>
      <c r="I7786" s="7">
        <v>0</v>
      </c>
      <c r="J7786" s="7">
        <v>8</v>
      </c>
      <c r="K7786" s="7">
        <v>6</v>
      </c>
      <c r="L7786" s="7">
        <v>102</v>
      </c>
      <c r="M7786" s="7">
        <v>1</v>
      </c>
      <c r="N7786" s="14" t="s">
        <v>185</v>
      </c>
      <c r="O7786" s="38">
        <v>102</v>
      </c>
      <c r="AW7786" s="26"/>
    </row>
    <row r="7787" spans="1:49" x14ac:dyDescent="0.2">
      <c r="A7787" s="7">
        <v>72</v>
      </c>
      <c r="B7787" s="40">
        <v>1863</v>
      </c>
      <c r="C7787" s="18">
        <f t="shared" si="2"/>
        <v>1</v>
      </c>
      <c r="D7787" s="7">
        <v>1</v>
      </c>
      <c r="E7787" s="7">
        <v>21</v>
      </c>
      <c r="F7787" s="7">
        <v>1</v>
      </c>
      <c r="G7787" s="7">
        <v>1</v>
      </c>
      <c r="H7787" s="1">
        <v>52</v>
      </c>
      <c r="I7787" s="7">
        <v>0</v>
      </c>
      <c r="J7787" s="7">
        <v>10</v>
      </c>
      <c r="K7787" s="7">
        <v>6</v>
      </c>
      <c r="L7787" s="7">
        <v>126</v>
      </c>
      <c r="M7787" s="7">
        <v>1</v>
      </c>
      <c r="N7787" s="14" t="s">
        <v>185</v>
      </c>
      <c r="O7787" s="38">
        <v>126</v>
      </c>
      <c r="AW7787" s="26"/>
    </row>
    <row r="7788" spans="1:49" x14ac:dyDescent="0.2">
      <c r="A7788" s="7">
        <v>99</v>
      </c>
      <c r="B7788" s="40">
        <v>1864</v>
      </c>
      <c r="C7788" s="18">
        <f t="shared" si="2"/>
        <v>1</v>
      </c>
      <c r="D7788" s="7">
        <v>1</v>
      </c>
      <c r="E7788" s="7">
        <v>21</v>
      </c>
      <c r="F7788" s="7">
        <v>1</v>
      </c>
      <c r="G7788" s="7">
        <v>1</v>
      </c>
      <c r="H7788" s="1">
        <v>52</v>
      </c>
      <c r="I7788" s="7">
        <v>0</v>
      </c>
      <c r="J7788" s="7">
        <v>12</v>
      </c>
      <c r="K7788" s="7">
        <v>6</v>
      </c>
      <c r="L7788" s="7">
        <v>150</v>
      </c>
      <c r="M7788" s="7">
        <v>1</v>
      </c>
      <c r="N7788" s="14" t="s">
        <v>185</v>
      </c>
      <c r="O7788" s="38">
        <v>150</v>
      </c>
      <c r="AW7788" s="26"/>
    </row>
    <row r="7789" spans="1:49" x14ac:dyDescent="0.2">
      <c r="A7789" s="7">
        <v>73</v>
      </c>
      <c r="B7789" s="40">
        <v>1865</v>
      </c>
      <c r="C7789" s="18">
        <f t="shared" si="2"/>
        <v>1</v>
      </c>
      <c r="D7789" s="7">
        <v>1</v>
      </c>
      <c r="E7789" s="7">
        <v>21</v>
      </c>
      <c r="F7789" s="7">
        <v>1</v>
      </c>
      <c r="G7789" s="7">
        <v>1</v>
      </c>
      <c r="H7789" s="1">
        <v>52</v>
      </c>
      <c r="I7789" s="7">
        <v>0</v>
      </c>
      <c r="J7789" s="7">
        <v>12</v>
      </c>
      <c r="K7789" s="7">
        <v>6</v>
      </c>
      <c r="L7789" s="7">
        <v>150</v>
      </c>
      <c r="M7789" s="7">
        <v>1</v>
      </c>
      <c r="N7789" s="14" t="s">
        <v>185</v>
      </c>
      <c r="O7789" s="38">
        <v>150</v>
      </c>
      <c r="AW7789" s="26"/>
    </row>
    <row r="7790" spans="1:49" x14ac:dyDescent="0.2">
      <c r="A7790" s="7">
        <v>75</v>
      </c>
      <c r="B7790" s="40">
        <v>1871</v>
      </c>
      <c r="C7790" s="18">
        <f t="shared" si="2"/>
        <v>6</v>
      </c>
      <c r="D7790" s="7">
        <v>1</v>
      </c>
      <c r="E7790" s="7">
        <v>21</v>
      </c>
      <c r="F7790" s="7">
        <v>1</v>
      </c>
      <c r="G7790" s="7">
        <v>1</v>
      </c>
      <c r="H7790" s="1">
        <v>52</v>
      </c>
      <c r="I7790" s="7">
        <v>0</v>
      </c>
      <c r="J7790" s="7">
        <v>13</v>
      </c>
      <c r="K7790" s="7">
        <v>0</v>
      </c>
      <c r="L7790" s="7">
        <v>156</v>
      </c>
      <c r="M7790" s="7">
        <v>1</v>
      </c>
      <c r="N7790" s="14" t="s">
        <v>185</v>
      </c>
      <c r="O7790" s="38">
        <v>156</v>
      </c>
      <c r="AW7790" s="26"/>
    </row>
    <row r="7791" spans="1:49" x14ac:dyDescent="0.2">
      <c r="A7791" s="7">
        <v>75</v>
      </c>
      <c r="B7791" s="40">
        <v>1872</v>
      </c>
      <c r="C7791" s="18">
        <f t="shared" si="2"/>
        <v>1</v>
      </c>
      <c r="D7791" s="7">
        <v>1</v>
      </c>
      <c r="E7791" s="7">
        <v>21</v>
      </c>
      <c r="F7791" s="7">
        <v>1</v>
      </c>
      <c r="G7791" s="7">
        <v>1</v>
      </c>
      <c r="H7791" s="1">
        <v>52</v>
      </c>
      <c r="I7791" s="7">
        <v>0</v>
      </c>
      <c r="J7791" s="7">
        <v>13</v>
      </c>
      <c r="K7791" s="7">
        <v>0</v>
      </c>
      <c r="L7791" s="7">
        <v>156</v>
      </c>
      <c r="M7791" s="7">
        <v>1</v>
      </c>
      <c r="N7791" s="14" t="s">
        <v>185</v>
      </c>
      <c r="O7791" s="38">
        <v>156</v>
      </c>
      <c r="AW7791" s="26"/>
    </row>
    <row r="7792" spans="1:49" x14ac:dyDescent="0.2">
      <c r="A7792" s="7">
        <v>75</v>
      </c>
      <c r="B7792" s="40">
        <v>1873</v>
      </c>
      <c r="C7792" s="18">
        <f t="shared" si="2"/>
        <v>1</v>
      </c>
      <c r="D7792" s="7">
        <v>1</v>
      </c>
      <c r="E7792" s="7">
        <v>21</v>
      </c>
      <c r="F7792" s="7">
        <v>1</v>
      </c>
      <c r="G7792" s="7">
        <v>1</v>
      </c>
      <c r="H7792" s="1">
        <v>52</v>
      </c>
      <c r="I7792" s="7">
        <v>0</v>
      </c>
      <c r="J7792" s="7">
        <v>16</v>
      </c>
      <c r="K7792" s="7">
        <v>6</v>
      </c>
      <c r="L7792" s="7">
        <v>198</v>
      </c>
      <c r="M7792" s="7">
        <v>1</v>
      </c>
      <c r="N7792" s="14" t="s">
        <v>185</v>
      </c>
      <c r="O7792" s="38">
        <v>198</v>
      </c>
      <c r="AW7792" s="26"/>
    </row>
    <row r="7793" spans="1:49" x14ac:dyDescent="0.2">
      <c r="A7793" s="7">
        <v>75</v>
      </c>
      <c r="B7793" s="40">
        <v>1874</v>
      </c>
      <c r="C7793" s="18">
        <f t="shared" si="2"/>
        <v>1</v>
      </c>
      <c r="D7793" s="7">
        <v>1</v>
      </c>
      <c r="E7793" s="7">
        <v>21</v>
      </c>
      <c r="F7793" s="7">
        <v>1</v>
      </c>
      <c r="G7793" s="7">
        <v>1</v>
      </c>
      <c r="H7793" s="1">
        <v>52</v>
      </c>
      <c r="I7793" s="7">
        <v>0</v>
      </c>
      <c r="J7793" s="7">
        <v>16</v>
      </c>
      <c r="K7793" s="7">
        <v>0</v>
      </c>
      <c r="L7793" s="7">
        <v>192</v>
      </c>
      <c r="M7793" s="7">
        <v>1</v>
      </c>
      <c r="N7793" s="14" t="s">
        <v>185</v>
      </c>
      <c r="O7793" s="38">
        <v>192</v>
      </c>
      <c r="AW7793" s="26"/>
    </row>
    <row r="7794" spans="1:49" x14ac:dyDescent="0.2">
      <c r="A7794" s="7">
        <v>72</v>
      </c>
      <c r="B7794" s="40">
        <v>1875</v>
      </c>
      <c r="C7794" s="18">
        <f t="shared" si="2"/>
        <v>1</v>
      </c>
      <c r="D7794" s="7">
        <v>1</v>
      </c>
      <c r="E7794" s="7">
        <v>21</v>
      </c>
      <c r="F7794" s="7">
        <v>1</v>
      </c>
      <c r="G7794" s="7">
        <v>1</v>
      </c>
      <c r="H7794" s="1">
        <v>52</v>
      </c>
      <c r="I7794" s="7">
        <v>0</v>
      </c>
      <c r="J7794" s="7">
        <v>15</v>
      </c>
      <c r="K7794" s="7">
        <v>0</v>
      </c>
      <c r="L7794" s="7">
        <v>180</v>
      </c>
      <c r="M7794" s="7">
        <v>1</v>
      </c>
      <c r="N7794" s="14" t="s">
        <v>185</v>
      </c>
      <c r="O7794" s="38">
        <v>180</v>
      </c>
      <c r="AW7794" s="26"/>
    </row>
    <row r="7795" spans="1:49" x14ac:dyDescent="0.2">
      <c r="A7795" s="7">
        <v>79</v>
      </c>
      <c r="B7795" s="40">
        <v>1876</v>
      </c>
      <c r="C7795" s="18">
        <f t="shared" si="2"/>
        <v>1</v>
      </c>
      <c r="D7795" s="7">
        <v>1</v>
      </c>
      <c r="E7795" s="7">
        <v>21</v>
      </c>
      <c r="F7795" s="7">
        <v>1</v>
      </c>
      <c r="G7795" s="7">
        <v>1</v>
      </c>
      <c r="H7795" s="1">
        <v>52</v>
      </c>
      <c r="I7795" s="7">
        <v>0</v>
      </c>
      <c r="J7795" s="7">
        <v>11</v>
      </c>
      <c r="K7795" s="7">
        <v>9</v>
      </c>
      <c r="L7795" s="7">
        <v>141</v>
      </c>
      <c r="M7795" s="7">
        <v>1</v>
      </c>
      <c r="N7795" s="14" t="s">
        <v>185</v>
      </c>
      <c r="O7795" s="38">
        <v>141</v>
      </c>
      <c r="AW7795" s="26"/>
    </row>
    <row r="7796" spans="1:49" x14ac:dyDescent="0.2">
      <c r="A7796" s="7">
        <v>79</v>
      </c>
      <c r="B7796" s="40">
        <v>1878</v>
      </c>
      <c r="C7796" s="18">
        <f t="shared" si="2"/>
        <v>2</v>
      </c>
      <c r="D7796" s="7">
        <v>1</v>
      </c>
      <c r="E7796" s="7">
        <v>21</v>
      </c>
      <c r="F7796" s="7">
        <v>1</v>
      </c>
      <c r="G7796" s="7">
        <v>1</v>
      </c>
      <c r="H7796" s="1">
        <v>52</v>
      </c>
      <c r="I7796" s="7">
        <v>0</v>
      </c>
      <c r="J7796" s="7">
        <v>18</v>
      </c>
      <c r="K7796" s="7">
        <v>0</v>
      </c>
      <c r="L7796" s="7">
        <v>216</v>
      </c>
      <c r="M7796" s="7">
        <v>1</v>
      </c>
      <c r="N7796" s="14" t="s">
        <v>185</v>
      </c>
      <c r="O7796" s="38">
        <v>216</v>
      </c>
      <c r="AW7796" s="26"/>
    </row>
    <row r="7797" spans="1:49" x14ac:dyDescent="0.2">
      <c r="A7797" s="7">
        <v>18</v>
      </c>
      <c r="B7797" s="18">
        <v>1850</v>
      </c>
      <c r="C7797" s="18">
        <f t="shared" si="2"/>
        <v>-28</v>
      </c>
      <c r="D7797" s="7">
        <v>1</v>
      </c>
      <c r="E7797" s="7">
        <v>21</v>
      </c>
      <c r="F7797" s="7">
        <v>1</v>
      </c>
      <c r="G7797" s="7">
        <v>1</v>
      </c>
      <c r="H7797" s="1">
        <v>53</v>
      </c>
      <c r="I7797" s="7">
        <v>0</v>
      </c>
      <c r="J7797" s="7">
        <v>6</v>
      </c>
      <c r="K7797" s="7">
        <v>6</v>
      </c>
      <c r="L7797" s="7">
        <v>78</v>
      </c>
      <c r="M7797" s="7">
        <v>1</v>
      </c>
      <c r="N7797" s="14" t="s">
        <v>185</v>
      </c>
      <c r="O7797" s="38">
        <v>78</v>
      </c>
      <c r="AW7797" s="26"/>
    </row>
    <row r="7798" spans="1:49" x14ac:dyDescent="0.2">
      <c r="A7798" s="7">
        <v>41</v>
      </c>
      <c r="B7798" s="18">
        <v>1851</v>
      </c>
      <c r="C7798" s="18">
        <f t="shared" si="2"/>
        <v>1</v>
      </c>
      <c r="D7798" s="7">
        <v>1</v>
      </c>
      <c r="E7798" s="7">
        <v>21</v>
      </c>
      <c r="F7798" s="7">
        <v>1</v>
      </c>
      <c r="G7798" s="7">
        <v>1</v>
      </c>
      <c r="H7798" s="1">
        <v>53</v>
      </c>
      <c r="I7798" s="7">
        <v>0</v>
      </c>
      <c r="J7798" s="7">
        <v>6</v>
      </c>
      <c r="K7798" s="7">
        <v>6</v>
      </c>
      <c r="L7798" s="7">
        <v>78</v>
      </c>
      <c r="M7798" s="7">
        <v>1</v>
      </c>
      <c r="N7798" s="14" t="s">
        <v>185</v>
      </c>
      <c r="O7798" s="38">
        <v>78</v>
      </c>
      <c r="AW7798" s="26"/>
    </row>
    <row r="7799" spans="1:49" x14ac:dyDescent="0.2">
      <c r="A7799" s="7">
        <v>22</v>
      </c>
      <c r="B7799" s="18">
        <v>1852</v>
      </c>
      <c r="C7799" s="18">
        <f t="shared" si="2"/>
        <v>1</v>
      </c>
      <c r="D7799" s="7">
        <v>1</v>
      </c>
      <c r="E7799" s="7">
        <v>21</v>
      </c>
      <c r="F7799" s="7">
        <v>1</v>
      </c>
      <c r="G7799" s="7">
        <v>1</v>
      </c>
      <c r="H7799" s="1">
        <v>53</v>
      </c>
      <c r="I7799" s="7">
        <v>0</v>
      </c>
      <c r="J7799" s="7">
        <v>6</v>
      </c>
      <c r="K7799" s="7">
        <v>6</v>
      </c>
      <c r="L7799" s="7">
        <v>78</v>
      </c>
      <c r="M7799" s="7">
        <v>1</v>
      </c>
      <c r="N7799" s="14" t="s">
        <v>185</v>
      </c>
      <c r="O7799" s="38">
        <v>78</v>
      </c>
      <c r="AW7799" s="26"/>
    </row>
    <row r="7800" spans="1:49" x14ac:dyDescent="0.2">
      <c r="A7800" s="7">
        <v>22</v>
      </c>
      <c r="B7800" s="18">
        <v>1853</v>
      </c>
      <c r="C7800" s="18">
        <f t="shared" si="2"/>
        <v>1</v>
      </c>
      <c r="D7800" s="7">
        <v>1</v>
      </c>
      <c r="E7800" s="7">
        <v>21</v>
      </c>
      <c r="F7800" s="7">
        <v>1</v>
      </c>
      <c r="G7800" s="7">
        <v>1</v>
      </c>
      <c r="H7800" s="1">
        <v>53</v>
      </c>
      <c r="I7800" s="7">
        <v>0</v>
      </c>
      <c r="J7800" s="7">
        <v>6</v>
      </c>
      <c r="K7800" s="7">
        <v>4.5</v>
      </c>
      <c r="L7800" s="7">
        <v>76.5</v>
      </c>
      <c r="M7800" s="7">
        <v>1</v>
      </c>
      <c r="N7800" s="14" t="s">
        <v>185</v>
      </c>
      <c r="O7800" s="38">
        <v>76.5</v>
      </c>
      <c r="AW7800" s="26"/>
    </row>
    <row r="7801" spans="1:49" x14ac:dyDescent="0.2">
      <c r="A7801" s="7">
        <v>64</v>
      </c>
      <c r="B7801" s="18">
        <v>1854</v>
      </c>
      <c r="C7801" s="18">
        <f t="shared" si="2"/>
        <v>1</v>
      </c>
      <c r="D7801" s="7">
        <v>1</v>
      </c>
      <c r="E7801" s="7">
        <v>21</v>
      </c>
      <c r="F7801" s="7">
        <v>1</v>
      </c>
      <c r="G7801" s="7">
        <v>1</v>
      </c>
      <c r="H7801" s="1">
        <v>53</v>
      </c>
      <c r="I7801" s="7">
        <v>0</v>
      </c>
      <c r="J7801" s="7">
        <v>8</v>
      </c>
      <c r="K7801" s="7">
        <v>0</v>
      </c>
      <c r="L7801" s="7">
        <v>96</v>
      </c>
      <c r="M7801" s="7">
        <v>1</v>
      </c>
      <c r="N7801" s="14" t="s">
        <v>185</v>
      </c>
      <c r="O7801" s="38">
        <v>96</v>
      </c>
      <c r="AW7801" s="26"/>
    </row>
    <row r="7802" spans="1:49" x14ac:dyDescent="0.2">
      <c r="A7802" s="7">
        <v>71</v>
      </c>
      <c r="B7802" s="18">
        <v>1855</v>
      </c>
      <c r="C7802" s="18">
        <f t="shared" si="2"/>
        <v>1</v>
      </c>
      <c r="D7802" s="7">
        <v>1</v>
      </c>
      <c r="E7802" s="7">
        <v>21</v>
      </c>
      <c r="F7802" s="7">
        <v>1</v>
      </c>
      <c r="G7802" s="7">
        <v>1</v>
      </c>
      <c r="H7802" s="1">
        <v>53</v>
      </c>
      <c r="I7802" s="7">
        <v>0</v>
      </c>
      <c r="J7802" s="7">
        <v>7</v>
      </c>
      <c r="K7802" s="7">
        <v>6</v>
      </c>
      <c r="L7802" s="7">
        <v>90</v>
      </c>
      <c r="M7802" s="7">
        <v>1</v>
      </c>
      <c r="N7802" s="14" t="s">
        <v>185</v>
      </c>
      <c r="O7802" s="38">
        <v>90</v>
      </c>
      <c r="AW7802" s="26"/>
    </row>
    <row r="7803" spans="1:49" x14ac:dyDescent="0.2">
      <c r="A7803" s="7">
        <v>71</v>
      </c>
      <c r="B7803" s="18">
        <v>1856</v>
      </c>
      <c r="C7803" s="18">
        <f t="shared" si="2"/>
        <v>1</v>
      </c>
      <c r="D7803" s="7">
        <v>1</v>
      </c>
      <c r="E7803" s="7">
        <v>21</v>
      </c>
      <c r="F7803" s="7">
        <v>1</v>
      </c>
      <c r="G7803" s="7">
        <v>1</v>
      </c>
      <c r="H7803" s="1">
        <v>53</v>
      </c>
      <c r="I7803" s="7">
        <v>0</v>
      </c>
      <c r="J7803" s="7">
        <v>6</v>
      </c>
      <c r="K7803" s="7">
        <v>10</v>
      </c>
      <c r="L7803" s="7">
        <v>82</v>
      </c>
      <c r="M7803" s="7">
        <v>1</v>
      </c>
      <c r="N7803" s="14" t="s">
        <v>185</v>
      </c>
      <c r="O7803" s="38">
        <v>82</v>
      </c>
      <c r="AW7803" s="26"/>
    </row>
    <row r="7804" spans="1:49" x14ac:dyDescent="0.2">
      <c r="A7804" s="7">
        <v>70</v>
      </c>
      <c r="B7804" s="18">
        <v>1857</v>
      </c>
      <c r="C7804" s="18">
        <f t="shared" si="2"/>
        <v>1</v>
      </c>
      <c r="D7804" s="7">
        <v>1</v>
      </c>
      <c r="E7804" s="7">
        <v>21</v>
      </c>
      <c r="F7804" s="7">
        <v>1</v>
      </c>
      <c r="G7804" s="7">
        <v>1</v>
      </c>
      <c r="H7804" s="1">
        <v>53</v>
      </c>
      <c r="I7804" s="7">
        <v>0</v>
      </c>
      <c r="J7804" s="7">
        <v>8</v>
      </c>
      <c r="K7804" s="7">
        <v>6</v>
      </c>
      <c r="L7804" s="7">
        <v>102</v>
      </c>
      <c r="M7804" s="7">
        <v>1</v>
      </c>
      <c r="N7804" s="14" t="s">
        <v>185</v>
      </c>
      <c r="O7804" s="38">
        <v>102</v>
      </c>
      <c r="AW7804" s="26"/>
    </row>
    <row r="7805" spans="1:49" x14ac:dyDescent="0.2">
      <c r="A7805" s="7">
        <v>71</v>
      </c>
      <c r="B7805" s="18">
        <v>1858</v>
      </c>
      <c r="C7805" s="18">
        <f t="shared" si="2"/>
        <v>1</v>
      </c>
      <c r="D7805" s="7">
        <v>1</v>
      </c>
      <c r="E7805" s="7">
        <v>21</v>
      </c>
      <c r="F7805" s="7">
        <v>1</v>
      </c>
      <c r="G7805" s="7">
        <v>1</v>
      </c>
      <c r="H7805" s="1">
        <v>53</v>
      </c>
      <c r="I7805" s="7">
        <v>0</v>
      </c>
      <c r="J7805" s="7">
        <v>6</v>
      </c>
      <c r="K7805" s="7">
        <v>0</v>
      </c>
      <c r="L7805" s="7">
        <v>72</v>
      </c>
      <c r="M7805" s="7">
        <v>1</v>
      </c>
      <c r="N7805" s="14" t="s">
        <v>185</v>
      </c>
      <c r="O7805" s="38">
        <v>72</v>
      </c>
      <c r="AW7805" s="26"/>
    </row>
    <row r="7806" spans="1:49" x14ac:dyDescent="0.2">
      <c r="A7806" s="7">
        <v>72</v>
      </c>
      <c r="B7806" s="18">
        <v>1859</v>
      </c>
      <c r="C7806" s="18">
        <f t="shared" si="2"/>
        <v>1</v>
      </c>
      <c r="D7806" s="7">
        <v>1</v>
      </c>
      <c r="E7806" s="7">
        <v>21</v>
      </c>
      <c r="F7806" s="7">
        <v>1</v>
      </c>
      <c r="G7806" s="7">
        <v>1</v>
      </c>
      <c r="H7806" s="1">
        <v>53</v>
      </c>
      <c r="I7806" s="7">
        <v>0</v>
      </c>
      <c r="J7806" s="7">
        <v>6</v>
      </c>
      <c r="K7806" s="7">
        <v>0</v>
      </c>
      <c r="L7806" s="7">
        <v>72</v>
      </c>
      <c r="M7806" s="7">
        <v>1</v>
      </c>
      <c r="N7806" s="14" t="s">
        <v>185</v>
      </c>
      <c r="O7806" s="38">
        <v>72</v>
      </c>
      <c r="AW7806" s="26"/>
    </row>
    <row r="7807" spans="1:49" x14ac:dyDescent="0.2">
      <c r="A7807" s="7">
        <v>74</v>
      </c>
      <c r="B7807" s="40">
        <v>1860</v>
      </c>
      <c r="C7807" s="18">
        <f t="shared" si="2"/>
        <v>1</v>
      </c>
      <c r="D7807" s="7">
        <v>1</v>
      </c>
      <c r="E7807" s="7">
        <v>21</v>
      </c>
      <c r="F7807" s="7">
        <v>1</v>
      </c>
      <c r="G7807" s="7">
        <v>1</v>
      </c>
      <c r="H7807" s="1">
        <v>53</v>
      </c>
      <c r="I7807" s="7">
        <v>0</v>
      </c>
      <c r="J7807" s="7">
        <v>6</v>
      </c>
      <c r="K7807" s="7">
        <v>6</v>
      </c>
      <c r="L7807" s="7">
        <v>78</v>
      </c>
      <c r="M7807" s="7">
        <v>1</v>
      </c>
      <c r="N7807" s="14" t="s">
        <v>185</v>
      </c>
      <c r="O7807" s="38">
        <v>78</v>
      </c>
      <c r="AW7807" s="26"/>
    </row>
    <row r="7808" spans="1:49" x14ac:dyDescent="0.2">
      <c r="A7808" s="7">
        <v>84</v>
      </c>
      <c r="B7808" s="40">
        <v>1861</v>
      </c>
      <c r="C7808" s="18">
        <f t="shared" si="2"/>
        <v>1</v>
      </c>
      <c r="D7808" s="7">
        <v>1</v>
      </c>
      <c r="E7808" s="7">
        <v>21</v>
      </c>
      <c r="F7808" s="7">
        <v>1</v>
      </c>
      <c r="G7808" s="7">
        <v>1</v>
      </c>
      <c r="H7808" s="1">
        <v>53</v>
      </c>
      <c r="I7808" s="7">
        <v>0</v>
      </c>
      <c r="J7808" s="7">
        <v>5</v>
      </c>
      <c r="K7808" s="7">
        <v>6</v>
      </c>
      <c r="L7808" s="7">
        <v>66</v>
      </c>
      <c r="M7808" s="7">
        <v>1</v>
      </c>
      <c r="N7808" s="14" t="s">
        <v>185</v>
      </c>
      <c r="O7808" s="38">
        <v>66</v>
      </c>
      <c r="AW7808" s="26"/>
    </row>
    <row r="7809" spans="1:49" x14ac:dyDescent="0.2">
      <c r="A7809" s="7">
        <v>101</v>
      </c>
      <c r="B7809" s="40">
        <v>1862</v>
      </c>
      <c r="C7809" s="18">
        <f t="shared" si="2"/>
        <v>1</v>
      </c>
      <c r="D7809" s="7">
        <v>1</v>
      </c>
      <c r="E7809" s="7">
        <v>21</v>
      </c>
      <c r="F7809" s="7">
        <v>1</v>
      </c>
      <c r="G7809" s="7">
        <v>1</v>
      </c>
      <c r="H7809" s="1">
        <v>53</v>
      </c>
      <c r="I7809" s="7">
        <v>0</v>
      </c>
      <c r="J7809" s="7">
        <v>4</v>
      </c>
      <c r="K7809" s="7">
        <v>6</v>
      </c>
      <c r="L7809" s="7">
        <v>54</v>
      </c>
      <c r="M7809" s="7">
        <v>1</v>
      </c>
      <c r="N7809" s="14" t="s">
        <v>185</v>
      </c>
      <c r="O7809" s="38">
        <v>54</v>
      </c>
      <c r="AW7809" s="26"/>
    </row>
    <row r="7810" spans="1:49" x14ac:dyDescent="0.2">
      <c r="A7810" s="7">
        <v>73</v>
      </c>
      <c r="B7810" s="40">
        <v>1863</v>
      </c>
      <c r="C7810" s="18">
        <f t="shared" si="2"/>
        <v>1</v>
      </c>
      <c r="D7810" s="7">
        <v>1</v>
      </c>
      <c r="E7810" s="7">
        <v>21</v>
      </c>
      <c r="F7810" s="7">
        <v>1</v>
      </c>
      <c r="G7810" s="7">
        <v>1</v>
      </c>
      <c r="H7810" s="1">
        <v>53</v>
      </c>
      <c r="I7810" s="7">
        <v>0</v>
      </c>
      <c r="J7810" s="7">
        <v>7</v>
      </c>
      <c r="K7810" s="7">
        <v>0</v>
      </c>
      <c r="L7810" s="7">
        <v>84</v>
      </c>
      <c r="M7810" s="7">
        <v>1</v>
      </c>
      <c r="N7810" s="14" t="s">
        <v>185</v>
      </c>
      <c r="O7810" s="38">
        <v>84</v>
      </c>
      <c r="AW7810" s="26"/>
    </row>
    <row r="7811" spans="1:49" x14ac:dyDescent="0.2">
      <c r="A7811" s="7">
        <v>100</v>
      </c>
      <c r="B7811" s="40">
        <v>1864</v>
      </c>
      <c r="C7811" s="18">
        <f t="shared" si="2"/>
        <v>1</v>
      </c>
      <c r="D7811" s="7">
        <v>1</v>
      </c>
      <c r="E7811" s="7">
        <v>21</v>
      </c>
      <c r="F7811" s="7">
        <v>1</v>
      </c>
      <c r="G7811" s="7">
        <v>1</v>
      </c>
      <c r="H7811" s="1">
        <v>53</v>
      </c>
      <c r="I7811" s="7">
        <v>0</v>
      </c>
      <c r="J7811" s="7">
        <v>5</v>
      </c>
      <c r="K7811" s="7">
        <v>0</v>
      </c>
      <c r="L7811" s="7">
        <v>60</v>
      </c>
      <c r="M7811" s="7">
        <v>1</v>
      </c>
      <c r="N7811" s="14" t="s">
        <v>185</v>
      </c>
      <c r="O7811" s="38">
        <v>60</v>
      </c>
      <c r="AW7811" s="26"/>
    </row>
    <row r="7812" spans="1:49" x14ac:dyDescent="0.2">
      <c r="A7812" s="7">
        <v>74</v>
      </c>
      <c r="B7812" s="40">
        <v>1865</v>
      </c>
      <c r="C7812" s="18">
        <f t="shared" si="2"/>
        <v>1</v>
      </c>
      <c r="D7812" s="7">
        <v>1</v>
      </c>
      <c r="E7812" s="7">
        <v>21</v>
      </c>
      <c r="F7812" s="7">
        <v>1</v>
      </c>
      <c r="G7812" s="7">
        <v>1</v>
      </c>
      <c r="H7812" s="1">
        <v>53</v>
      </c>
      <c r="I7812" s="7">
        <v>0</v>
      </c>
      <c r="J7812" s="7">
        <v>6</v>
      </c>
      <c r="K7812" s="7">
        <v>0</v>
      </c>
      <c r="L7812" s="7">
        <v>72</v>
      </c>
      <c r="M7812" s="7">
        <v>1</v>
      </c>
      <c r="N7812" s="14" t="s">
        <v>185</v>
      </c>
      <c r="O7812" s="38">
        <v>72</v>
      </c>
      <c r="AW7812" s="26"/>
    </row>
    <row r="7813" spans="1:49" x14ac:dyDescent="0.2">
      <c r="A7813" s="7">
        <v>72</v>
      </c>
      <c r="B7813" s="40">
        <v>1866</v>
      </c>
      <c r="C7813" s="18">
        <f t="shared" si="2"/>
        <v>1</v>
      </c>
      <c r="D7813" s="7">
        <v>1</v>
      </c>
      <c r="E7813" s="7">
        <v>21</v>
      </c>
      <c r="F7813" s="7">
        <v>1</v>
      </c>
      <c r="G7813" s="7">
        <v>1</v>
      </c>
      <c r="H7813" s="1">
        <v>53</v>
      </c>
      <c r="I7813" s="7">
        <v>0</v>
      </c>
      <c r="J7813" s="7">
        <v>7</v>
      </c>
      <c r="K7813" s="7">
        <v>0</v>
      </c>
      <c r="L7813" s="7">
        <v>84</v>
      </c>
      <c r="M7813" s="7">
        <v>1</v>
      </c>
      <c r="N7813" s="14" t="s">
        <v>185</v>
      </c>
      <c r="O7813" s="38">
        <v>84</v>
      </c>
      <c r="AW7813" s="26"/>
    </row>
    <row r="7814" spans="1:49" x14ac:dyDescent="0.2">
      <c r="A7814" s="7">
        <v>73</v>
      </c>
      <c r="B7814" s="40">
        <v>1867</v>
      </c>
      <c r="C7814" s="18">
        <f t="shared" si="2"/>
        <v>1</v>
      </c>
      <c r="D7814" s="7">
        <v>1</v>
      </c>
      <c r="E7814" s="7">
        <v>21</v>
      </c>
      <c r="F7814" s="7">
        <v>1</v>
      </c>
      <c r="G7814" s="7">
        <v>1</v>
      </c>
      <c r="H7814" s="1">
        <v>53</v>
      </c>
      <c r="I7814" s="7">
        <v>0</v>
      </c>
      <c r="J7814" s="7">
        <v>7</v>
      </c>
      <c r="K7814" s="7">
        <v>0</v>
      </c>
      <c r="L7814" s="7">
        <v>84</v>
      </c>
      <c r="M7814" s="7">
        <v>1</v>
      </c>
      <c r="N7814" s="14" t="s">
        <v>185</v>
      </c>
      <c r="O7814" s="38">
        <v>84</v>
      </c>
      <c r="AW7814" s="26"/>
    </row>
    <row r="7815" spans="1:49" x14ac:dyDescent="0.2">
      <c r="A7815" s="7">
        <v>73</v>
      </c>
      <c r="B7815" s="40">
        <v>1868</v>
      </c>
      <c r="C7815" s="18">
        <f t="shared" ref="C7815:C7846" si="3">B7815-B7814</f>
        <v>1</v>
      </c>
      <c r="D7815" s="7">
        <v>1</v>
      </c>
      <c r="E7815" s="7">
        <v>21</v>
      </c>
      <c r="F7815" s="7">
        <v>1</v>
      </c>
      <c r="G7815" s="7">
        <v>1</v>
      </c>
      <c r="H7815" s="1">
        <v>53</v>
      </c>
      <c r="I7815" s="7">
        <v>0</v>
      </c>
      <c r="J7815" s="7">
        <v>6</v>
      </c>
      <c r="K7815" s="7">
        <v>3</v>
      </c>
      <c r="L7815" s="7">
        <v>75</v>
      </c>
      <c r="M7815" s="7">
        <v>1</v>
      </c>
      <c r="N7815" s="14" t="s">
        <v>185</v>
      </c>
      <c r="O7815" s="38">
        <v>75</v>
      </c>
      <c r="AW7815" s="26"/>
    </row>
    <row r="7816" spans="1:49" x14ac:dyDescent="0.2">
      <c r="A7816" s="7">
        <v>73</v>
      </c>
      <c r="B7816" s="40">
        <v>1869</v>
      </c>
      <c r="C7816" s="18">
        <f t="shared" si="3"/>
        <v>1</v>
      </c>
      <c r="D7816" s="7">
        <v>1</v>
      </c>
      <c r="E7816" s="7">
        <v>21</v>
      </c>
      <c r="F7816" s="7">
        <v>1</v>
      </c>
      <c r="G7816" s="7">
        <v>1</v>
      </c>
      <c r="H7816" s="1">
        <v>53</v>
      </c>
      <c r="I7816" s="7">
        <v>0</v>
      </c>
      <c r="J7816" s="7">
        <v>6</v>
      </c>
      <c r="K7816" s="7">
        <v>9</v>
      </c>
      <c r="L7816" s="7">
        <v>81</v>
      </c>
      <c r="M7816" s="7">
        <v>1</v>
      </c>
      <c r="N7816" s="14" t="s">
        <v>185</v>
      </c>
      <c r="O7816" s="38">
        <v>81</v>
      </c>
      <c r="AW7816" s="26"/>
    </row>
    <row r="7817" spans="1:49" x14ac:dyDescent="0.2">
      <c r="A7817" s="7">
        <v>74</v>
      </c>
      <c r="B7817" s="40">
        <v>1870</v>
      </c>
      <c r="C7817" s="18">
        <f t="shared" si="3"/>
        <v>1</v>
      </c>
      <c r="D7817" s="7">
        <v>1</v>
      </c>
      <c r="E7817" s="7">
        <v>21</v>
      </c>
      <c r="F7817" s="7">
        <v>1</v>
      </c>
      <c r="G7817" s="7">
        <v>1</v>
      </c>
      <c r="H7817" s="1">
        <v>53</v>
      </c>
      <c r="I7817" s="7">
        <v>0</v>
      </c>
      <c r="J7817" s="7">
        <v>6</v>
      </c>
      <c r="K7817" s="7">
        <v>0</v>
      </c>
      <c r="L7817" s="7">
        <v>72</v>
      </c>
      <c r="M7817" s="7">
        <v>1</v>
      </c>
      <c r="N7817" s="14" t="s">
        <v>185</v>
      </c>
      <c r="O7817" s="38">
        <v>72</v>
      </c>
      <c r="AW7817" s="26"/>
    </row>
    <row r="7818" spans="1:49" x14ac:dyDescent="0.2">
      <c r="A7818" s="7">
        <v>76</v>
      </c>
      <c r="B7818" s="40">
        <v>1871</v>
      </c>
      <c r="C7818" s="18">
        <f t="shared" si="3"/>
        <v>1</v>
      </c>
      <c r="D7818" s="7">
        <v>1</v>
      </c>
      <c r="E7818" s="7">
        <v>21</v>
      </c>
      <c r="F7818" s="7">
        <v>1</v>
      </c>
      <c r="G7818" s="7">
        <v>1</v>
      </c>
      <c r="H7818" s="1">
        <v>53</v>
      </c>
      <c r="I7818" s="7">
        <v>0</v>
      </c>
      <c r="J7818" s="7">
        <v>4</v>
      </c>
      <c r="K7818" s="7">
        <v>6</v>
      </c>
      <c r="L7818" s="7">
        <v>54</v>
      </c>
      <c r="M7818" s="7">
        <v>1</v>
      </c>
      <c r="N7818" s="14" t="s">
        <v>185</v>
      </c>
      <c r="O7818" s="38">
        <v>54</v>
      </c>
      <c r="AW7818" s="26"/>
    </row>
    <row r="7819" spans="1:49" x14ac:dyDescent="0.2">
      <c r="A7819" s="7">
        <v>76</v>
      </c>
      <c r="B7819" s="40">
        <v>1872</v>
      </c>
      <c r="C7819" s="18">
        <f t="shared" si="3"/>
        <v>1</v>
      </c>
      <c r="D7819" s="7">
        <v>1</v>
      </c>
      <c r="E7819" s="7">
        <v>21</v>
      </c>
      <c r="F7819" s="7">
        <v>1</v>
      </c>
      <c r="G7819" s="7">
        <v>1</v>
      </c>
      <c r="H7819" s="1">
        <v>53</v>
      </c>
      <c r="I7819" s="7">
        <v>0</v>
      </c>
      <c r="J7819" s="7">
        <v>4</v>
      </c>
      <c r="K7819" s="7">
        <v>6</v>
      </c>
      <c r="L7819" s="7">
        <v>54</v>
      </c>
      <c r="M7819" s="7">
        <v>1</v>
      </c>
      <c r="N7819" s="14" t="s">
        <v>185</v>
      </c>
      <c r="O7819" s="38">
        <v>54</v>
      </c>
      <c r="AW7819" s="26"/>
    </row>
    <row r="7820" spans="1:49" x14ac:dyDescent="0.2">
      <c r="A7820" s="7">
        <v>76</v>
      </c>
      <c r="B7820" s="40">
        <v>1873</v>
      </c>
      <c r="C7820" s="18">
        <f t="shared" si="3"/>
        <v>1</v>
      </c>
      <c r="D7820" s="7">
        <v>1</v>
      </c>
      <c r="E7820" s="7">
        <v>21</v>
      </c>
      <c r="F7820" s="7">
        <v>1</v>
      </c>
      <c r="G7820" s="7">
        <v>1</v>
      </c>
      <c r="H7820" s="1">
        <v>53</v>
      </c>
      <c r="I7820" s="7">
        <v>0</v>
      </c>
      <c r="J7820" s="7">
        <v>5</v>
      </c>
      <c r="K7820" s="7">
        <v>9</v>
      </c>
      <c r="L7820" s="7">
        <v>69</v>
      </c>
      <c r="M7820" s="7">
        <v>1</v>
      </c>
      <c r="N7820" s="14" t="s">
        <v>185</v>
      </c>
      <c r="O7820" s="38">
        <v>69</v>
      </c>
      <c r="AW7820" s="26"/>
    </row>
    <row r="7821" spans="1:49" x14ac:dyDescent="0.2">
      <c r="A7821" s="7">
        <v>76</v>
      </c>
      <c r="B7821" s="40">
        <v>1874</v>
      </c>
      <c r="C7821" s="18">
        <f t="shared" si="3"/>
        <v>1</v>
      </c>
      <c r="D7821" s="7">
        <v>1</v>
      </c>
      <c r="E7821" s="7">
        <v>21</v>
      </c>
      <c r="F7821" s="7">
        <v>1</v>
      </c>
      <c r="G7821" s="7">
        <v>1</v>
      </c>
      <c r="H7821" s="1">
        <v>53</v>
      </c>
      <c r="I7821" s="7">
        <v>0</v>
      </c>
      <c r="J7821" s="7">
        <v>4</v>
      </c>
      <c r="K7821" s="7">
        <v>0</v>
      </c>
      <c r="L7821" s="7">
        <v>48</v>
      </c>
      <c r="M7821" s="7">
        <v>1</v>
      </c>
      <c r="N7821" s="14" t="s">
        <v>185</v>
      </c>
      <c r="O7821" s="38">
        <v>48</v>
      </c>
      <c r="AW7821" s="26"/>
    </row>
    <row r="7822" spans="1:49" x14ac:dyDescent="0.2">
      <c r="A7822" s="7">
        <v>73</v>
      </c>
      <c r="B7822" s="40">
        <v>1875</v>
      </c>
      <c r="C7822" s="18">
        <f t="shared" si="3"/>
        <v>1</v>
      </c>
      <c r="D7822" s="7">
        <v>1</v>
      </c>
      <c r="E7822" s="7">
        <v>21</v>
      </c>
      <c r="F7822" s="7">
        <v>1</v>
      </c>
      <c r="G7822" s="7">
        <v>1</v>
      </c>
      <c r="H7822" s="1">
        <v>53</v>
      </c>
      <c r="I7822" s="7">
        <v>0</v>
      </c>
      <c r="J7822" s="7">
        <v>7</v>
      </c>
      <c r="K7822" s="7">
        <v>3</v>
      </c>
      <c r="L7822" s="7">
        <v>87</v>
      </c>
      <c r="M7822" s="7">
        <v>1</v>
      </c>
      <c r="N7822" s="14" t="s">
        <v>185</v>
      </c>
      <c r="O7822" s="38">
        <v>87</v>
      </c>
      <c r="AW7822" s="26"/>
    </row>
    <row r="7823" spans="1:49" x14ac:dyDescent="0.2">
      <c r="A7823" s="7">
        <v>80</v>
      </c>
      <c r="B7823" s="40">
        <v>1876</v>
      </c>
      <c r="C7823" s="18">
        <f t="shared" si="3"/>
        <v>1</v>
      </c>
      <c r="D7823" s="7">
        <v>1</v>
      </c>
      <c r="E7823" s="7">
        <v>21</v>
      </c>
      <c r="F7823" s="7">
        <v>1</v>
      </c>
      <c r="G7823" s="7">
        <v>1</v>
      </c>
      <c r="H7823" s="1">
        <v>53</v>
      </c>
      <c r="I7823" s="7">
        <v>0</v>
      </c>
      <c r="J7823" s="7">
        <v>5</v>
      </c>
      <c r="K7823" s="7">
        <v>3</v>
      </c>
      <c r="L7823" s="7">
        <v>63</v>
      </c>
      <c r="M7823" s="7">
        <v>1</v>
      </c>
      <c r="N7823" s="14" t="s">
        <v>185</v>
      </c>
      <c r="O7823" s="38">
        <v>63</v>
      </c>
      <c r="AW7823" s="26"/>
    </row>
    <row r="7824" spans="1:49" x14ac:dyDescent="0.2">
      <c r="A7824" s="7">
        <v>78</v>
      </c>
      <c r="B7824" s="40">
        <v>1877</v>
      </c>
      <c r="C7824" s="18">
        <f t="shared" si="3"/>
        <v>1</v>
      </c>
      <c r="D7824" s="7">
        <v>1</v>
      </c>
      <c r="E7824" s="7">
        <v>21</v>
      </c>
      <c r="F7824" s="7">
        <v>1</v>
      </c>
      <c r="G7824" s="7">
        <v>1</v>
      </c>
      <c r="H7824" s="1">
        <v>53</v>
      </c>
      <c r="I7824" s="7">
        <v>0</v>
      </c>
      <c r="J7824" s="7">
        <v>5</v>
      </c>
      <c r="K7824" s="7">
        <v>3</v>
      </c>
      <c r="L7824" s="7">
        <v>63</v>
      </c>
      <c r="M7824" s="7">
        <v>1</v>
      </c>
      <c r="N7824" s="14" t="s">
        <v>185</v>
      </c>
      <c r="O7824" s="38">
        <v>63</v>
      </c>
      <c r="AW7824" s="26"/>
    </row>
    <row r="7825" spans="1:49" x14ac:dyDescent="0.2">
      <c r="A7825" s="7">
        <v>80</v>
      </c>
      <c r="B7825" s="40">
        <v>1878</v>
      </c>
      <c r="C7825" s="18">
        <f t="shared" si="3"/>
        <v>1</v>
      </c>
      <c r="D7825" s="7">
        <v>1</v>
      </c>
      <c r="E7825" s="7">
        <v>21</v>
      </c>
      <c r="F7825" s="7">
        <v>1</v>
      </c>
      <c r="G7825" s="7">
        <v>1</v>
      </c>
      <c r="H7825" s="1">
        <v>53</v>
      </c>
      <c r="I7825" s="7">
        <v>0</v>
      </c>
      <c r="J7825" s="7">
        <v>5</v>
      </c>
      <c r="K7825" s="7">
        <v>3</v>
      </c>
      <c r="L7825" s="7">
        <v>63</v>
      </c>
      <c r="M7825" s="7">
        <v>1</v>
      </c>
      <c r="N7825" s="14" t="s">
        <v>185</v>
      </c>
      <c r="O7825" s="38">
        <v>63</v>
      </c>
      <c r="AW7825" s="26"/>
    </row>
    <row r="7826" spans="1:49" x14ac:dyDescent="0.2">
      <c r="A7826" s="7">
        <v>76</v>
      </c>
      <c r="B7826" s="40">
        <v>1879</v>
      </c>
      <c r="C7826" s="18">
        <f t="shared" si="3"/>
        <v>1</v>
      </c>
      <c r="D7826" s="7">
        <v>1</v>
      </c>
      <c r="E7826" s="7">
        <v>21</v>
      </c>
      <c r="F7826" s="7">
        <v>1</v>
      </c>
      <c r="G7826" s="7">
        <v>1</v>
      </c>
      <c r="H7826" s="1">
        <v>53</v>
      </c>
      <c r="I7826" s="7">
        <v>0</v>
      </c>
      <c r="J7826" s="7">
        <v>5</v>
      </c>
      <c r="K7826" s="7">
        <v>3</v>
      </c>
      <c r="L7826" s="7">
        <v>63</v>
      </c>
      <c r="M7826" s="7">
        <v>1</v>
      </c>
      <c r="N7826" s="14" t="s">
        <v>185</v>
      </c>
      <c r="O7826" s="38">
        <v>63</v>
      </c>
      <c r="AW7826" s="26"/>
    </row>
    <row r="7827" spans="1:49" x14ac:dyDescent="0.2">
      <c r="A7827" s="7">
        <v>75</v>
      </c>
      <c r="B7827" s="40">
        <v>1880</v>
      </c>
      <c r="C7827" s="18">
        <f t="shared" si="3"/>
        <v>1</v>
      </c>
      <c r="D7827" s="7">
        <v>1</v>
      </c>
      <c r="E7827" s="7">
        <v>21</v>
      </c>
      <c r="F7827" s="7">
        <v>1</v>
      </c>
      <c r="G7827" s="7">
        <v>1</v>
      </c>
      <c r="H7827" s="1">
        <v>53</v>
      </c>
      <c r="I7827" s="7">
        <v>0</v>
      </c>
      <c r="J7827" s="7">
        <v>5</v>
      </c>
      <c r="K7827" s="7">
        <v>3</v>
      </c>
      <c r="L7827" s="7">
        <v>63</v>
      </c>
      <c r="M7827" s="7">
        <v>1</v>
      </c>
      <c r="N7827" s="14" t="s">
        <v>185</v>
      </c>
      <c r="O7827" s="38">
        <v>63</v>
      </c>
      <c r="AW7827" s="26"/>
    </row>
    <row r="7828" spans="1:49" x14ac:dyDescent="0.2">
      <c r="A7828" s="7">
        <v>73</v>
      </c>
      <c r="B7828" s="40">
        <v>1881</v>
      </c>
      <c r="C7828" s="18">
        <f t="shared" si="3"/>
        <v>1</v>
      </c>
      <c r="D7828" s="7">
        <v>1</v>
      </c>
      <c r="E7828" s="7">
        <v>21</v>
      </c>
      <c r="F7828" s="7">
        <v>1</v>
      </c>
      <c r="G7828" s="7">
        <v>1</v>
      </c>
      <c r="H7828" s="1">
        <v>53</v>
      </c>
      <c r="I7828" s="7">
        <v>0</v>
      </c>
      <c r="J7828" s="7">
        <v>5</v>
      </c>
      <c r="K7828" s="7">
        <v>3</v>
      </c>
      <c r="L7828" s="7">
        <v>63</v>
      </c>
      <c r="M7828" s="7">
        <v>1</v>
      </c>
      <c r="N7828" s="14" t="s">
        <v>185</v>
      </c>
      <c r="O7828" s="38">
        <v>63</v>
      </c>
      <c r="AW7828" s="26"/>
    </row>
    <row r="7829" spans="1:49" x14ac:dyDescent="0.2">
      <c r="A7829" s="7">
        <v>76</v>
      </c>
      <c r="B7829" s="40">
        <v>1882</v>
      </c>
      <c r="C7829" s="18">
        <f t="shared" si="3"/>
        <v>1</v>
      </c>
      <c r="D7829" s="7">
        <v>1</v>
      </c>
      <c r="E7829" s="7">
        <v>21</v>
      </c>
      <c r="F7829" s="7">
        <v>1</v>
      </c>
      <c r="G7829" s="7">
        <v>1</v>
      </c>
      <c r="H7829" s="1">
        <v>53</v>
      </c>
      <c r="I7829" s="7">
        <v>0</v>
      </c>
      <c r="J7829" s="7">
        <v>4</v>
      </c>
      <c r="K7829" s="7">
        <v>6</v>
      </c>
      <c r="L7829" s="7">
        <v>54</v>
      </c>
      <c r="M7829" s="7">
        <v>1</v>
      </c>
      <c r="N7829" s="14" t="s">
        <v>185</v>
      </c>
      <c r="O7829" s="38">
        <v>54</v>
      </c>
      <c r="AW7829" s="26"/>
    </row>
    <row r="7830" spans="1:49" x14ac:dyDescent="0.2">
      <c r="A7830" s="7">
        <v>76</v>
      </c>
      <c r="B7830" s="40">
        <v>1883</v>
      </c>
      <c r="C7830" s="18">
        <f t="shared" si="3"/>
        <v>1</v>
      </c>
      <c r="D7830" s="7">
        <v>1</v>
      </c>
      <c r="E7830" s="7">
        <v>21</v>
      </c>
      <c r="F7830" s="7">
        <v>1</v>
      </c>
      <c r="G7830" s="7">
        <v>1</v>
      </c>
      <c r="H7830" s="1">
        <v>53</v>
      </c>
      <c r="I7830" s="7">
        <v>0</v>
      </c>
      <c r="J7830" s="7">
        <v>6</v>
      </c>
      <c r="K7830" s="7">
        <v>0</v>
      </c>
      <c r="L7830" s="7">
        <v>72</v>
      </c>
      <c r="M7830" s="7">
        <v>1</v>
      </c>
      <c r="N7830" s="14" t="s">
        <v>185</v>
      </c>
      <c r="O7830" s="38">
        <v>72</v>
      </c>
      <c r="AW7830" s="26"/>
    </row>
    <row r="7831" spans="1:49" x14ac:dyDescent="0.2">
      <c r="A7831" s="7">
        <v>73</v>
      </c>
      <c r="B7831" s="40">
        <v>1884</v>
      </c>
      <c r="C7831" s="18">
        <f t="shared" si="3"/>
        <v>1</v>
      </c>
      <c r="D7831" s="7">
        <v>1</v>
      </c>
      <c r="E7831" s="7">
        <v>21</v>
      </c>
      <c r="F7831" s="7">
        <v>1</v>
      </c>
      <c r="G7831" s="7">
        <v>1</v>
      </c>
      <c r="H7831" s="1">
        <v>53</v>
      </c>
      <c r="I7831" s="7">
        <v>0</v>
      </c>
      <c r="J7831" s="7">
        <v>5</v>
      </c>
      <c r="K7831" s="7">
        <v>1.5</v>
      </c>
      <c r="L7831" s="7">
        <v>61.5</v>
      </c>
      <c r="M7831" s="7">
        <v>1</v>
      </c>
      <c r="N7831" s="14" t="s">
        <v>185</v>
      </c>
      <c r="O7831" s="38">
        <v>61.5</v>
      </c>
      <c r="AW7831" s="26"/>
    </row>
    <row r="7832" spans="1:49" x14ac:dyDescent="0.2">
      <c r="A7832" s="7">
        <v>53</v>
      </c>
      <c r="B7832" s="40">
        <v>1885</v>
      </c>
      <c r="C7832" s="18">
        <f t="shared" si="3"/>
        <v>1</v>
      </c>
      <c r="D7832" s="7">
        <v>1</v>
      </c>
      <c r="E7832" s="7">
        <v>21</v>
      </c>
      <c r="F7832" s="7">
        <v>1</v>
      </c>
      <c r="G7832" s="7">
        <v>1</v>
      </c>
      <c r="H7832" s="1">
        <v>53</v>
      </c>
      <c r="I7832" s="7">
        <v>0</v>
      </c>
      <c r="J7832" s="7">
        <v>4</v>
      </c>
      <c r="K7832" s="7">
        <v>10.5</v>
      </c>
      <c r="L7832" s="7">
        <v>58.5</v>
      </c>
      <c r="M7832" s="7">
        <v>1</v>
      </c>
      <c r="N7832" s="14" t="s">
        <v>185</v>
      </c>
      <c r="O7832" s="38">
        <v>58.5</v>
      </c>
      <c r="AW7832" s="26"/>
    </row>
    <row r="7833" spans="1:49" x14ac:dyDescent="0.2">
      <c r="A7833" s="7">
        <v>19</v>
      </c>
      <c r="B7833" s="18">
        <v>1850</v>
      </c>
      <c r="C7833" s="18">
        <f t="shared" si="3"/>
        <v>-35</v>
      </c>
      <c r="D7833" s="7">
        <v>1</v>
      </c>
      <c r="E7833" s="7">
        <v>21</v>
      </c>
      <c r="F7833" s="7">
        <v>1</v>
      </c>
      <c r="G7833" s="7">
        <v>4</v>
      </c>
      <c r="H7833" s="1">
        <v>54</v>
      </c>
      <c r="I7833" s="7">
        <v>0</v>
      </c>
      <c r="J7833" s="7">
        <v>9</v>
      </c>
      <c r="K7833" s="7">
        <v>0</v>
      </c>
      <c r="L7833" s="7">
        <v>108</v>
      </c>
      <c r="M7833" s="39">
        <v>1</v>
      </c>
      <c r="N7833" s="39" t="s">
        <v>184</v>
      </c>
      <c r="O7833" s="38">
        <v>108</v>
      </c>
      <c r="AW7833" s="26"/>
    </row>
    <row r="7834" spans="1:49" x14ac:dyDescent="0.2">
      <c r="A7834" s="7">
        <v>42</v>
      </c>
      <c r="B7834" s="18">
        <v>1851</v>
      </c>
      <c r="C7834" s="18">
        <f t="shared" si="3"/>
        <v>1</v>
      </c>
      <c r="D7834" s="7">
        <v>1</v>
      </c>
      <c r="E7834" s="7">
        <v>21</v>
      </c>
      <c r="F7834" s="7">
        <v>1</v>
      </c>
      <c r="G7834" s="7">
        <v>4</v>
      </c>
      <c r="H7834" s="1">
        <v>54</v>
      </c>
      <c r="I7834" s="7">
        <v>0</v>
      </c>
      <c r="J7834" s="7">
        <v>8</v>
      </c>
      <c r="K7834" s="7">
        <v>0</v>
      </c>
      <c r="L7834" s="7">
        <v>96</v>
      </c>
      <c r="M7834" s="39">
        <v>1</v>
      </c>
      <c r="N7834" s="39" t="s">
        <v>184</v>
      </c>
      <c r="O7834" s="38">
        <v>96</v>
      </c>
      <c r="AW7834" s="26"/>
    </row>
    <row r="7835" spans="1:49" x14ac:dyDescent="0.2">
      <c r="A7835" s="7">
        <v>23</v>
      </c>
      <c r="B7835" s="18">
        <v>1852</v>
      </c>
      <c r="C7835" s="18">
        <f t="shared" si="3"/>
        <v>1</v>
      </c>
      <c r="D7835" s="7">
        <v>1</v>
      </c>
      <c r="E7835" s="7">
        <v>21</v>
      </c>
      <c r="F7835" s="7">
        <v>1</v>
      </c>
      <c r="G7835" s="7">
        <v>4</v>
      </c>
      <c r="H7835" s="1">
        <v>54</v>
      </c>
      <c r="I7835" s="7">
        <v>0</v>
      </c>
      <c r="J7835" s="7">
        <v>7</v>
      </c>
      <c r="K7835" s="7">
        <v>0</v>
      </c>
      <c r="L7835" s="7">
        <v>84</v>
      </c>
      <c r="M7835" s="39">
        <v>1</v>
      </c>
      <c r="N7835" s="39" t="s">
        <v>184</v>
      </c>
      <c r="O7835" s="38">
        <v>84</v>
      </c>
      <c r="AW7835" s="26"/>
    </row>
    <row r="7836" spans="1:49" x14ac:dyDescent="0.2">
      <c r="A7836" s="7">
        <v>23</v>
      </c>
      <c r="B7836" s="18">
        <v>1853</v>
      </c>
      <c r="C7836" s="18">
        <f t="shared" si="3"/>
        <v>1</v>
      </c>
      <c r="D7836" s="7">
        <v>1</v>
      </c>
      <c r="E7836" s="7">
        <v>21</v>
      </c>
      <c r="F7836" s="7">
        <v>1</v>
      </c>
      <c r="G7836" s="7">
        <v>4</v>
      </c>
      <c r="H7836" s="1">
        <v>54</v>
      </c>
      <c r="I7836" s="7">
        <v>0</v>
      </c>
      <c r="J7836" s="7">
        <v>6</v>
      </c>
      <c r="K7836" s="7">
        <v>7.5</v>
      </c>
      <c r="L7836" s="7">
        <v>79.5</v>
      </c>
      <c r="M7836" s="39">
        <v>1</v>
      </c>
      <c r="N7836" s="39" t="s">
        <v>184</v>
      </c>
      <c r="O7836" s="38">
        <v>79.5</v>
      </c>
      <c r="AW7836" s="26"/>
    </row>
    <row r="7837" spans="1:49" x14ac:dyDescent="0.2">
      <c r="A7837" s="7">
        <v>65</v>
      </c>
      <c r="B7837" s="18">
        <v>1854</v>
      </c>
      <c r="C7837" s="18">
        <f t="shared" si="3"/>
        <v>1</v>
      </c>
      <c r="D7837" s="7">
        <v>1</v>
      </c>
      <c r="E7837" s="7">
        <v>21</v>
      </c>
      <c r="F7837" s="7">
        <v>1</v>
      </c>
      <c r="G7837" s="7">
        <v>4</v>
      </c>
      <c r="H7837" s="1">
        <v>54</v>
      </c>
      <c r="I7837" s="7">
        <v>0</v>
      </c>
      <c r="J7837" s="7">
        <v>9</v>
      </c>
      <c r="K7837" s="7">
        <v>0</v>
      </c>
      <c r="L7837" s="7">
        <v>108</v>
      </c>
      <c r="M7837" s="39">
        <v>1</v>
      </c>
      <c r="N7837" s="39" t="s">
        <v>184</v>
      </c>
      <c r="O7837" s="38">
        <v>108</v>
      </c>
      <c r="AW7837" s="26"/>
    </row>
    <row r="7838" spans="1:49" x14ac:dyDescent="0.2">
      <c r="A7838" s="7">
        <v>72</v>
      </c>
      <c r="B7838" s="18">
        <v>1855</v>
      </c>
      <c r="C7838" s="18">
        <f t="shared" si="3"/>
        <v>1</v>
      </c>
      <c r="D7838" s="7">
        <v>1</v>
      </c>
      <c r="E7838" s="7">
        <v>21</v>
      </c>
      <c r="F7838" s="7">
        <v>1</v>
      </c>
      <c r="G7838" s="7">
        <v>4</v>
      </c>
      <c r="H7838" s="1">
        <v>54</v>
      </c>
      <c r="I7838" s="7">
        <v>0</v>
      </c>
      <c r="J7838" s="7">
        <v>8</v>
      </c>
      <c r="K7838" s="7">
        <v>6</v>
      </c>
      <c r="L7838" s="7">
        <v>102</v>
      </c>
      <c r="M7838" s="39">
        <v>1</v>
      </c>
      <c r="N7838" s="39" t="s">
        <v>184</v>
      </c>
      <c r="O7838" s="38">
        <v>102</v>
      </c>
      <c r="AW7838" s="26"/>
    </row>
    <row r="7839" spans="1:49" x14ac:dyDescent="0.2">
      <c r="A7839" s="7">
        <v>72</v>
      </c>
      <c r="B7839" s="18">
        <v>1856</v>
      </c>
      <c r="C7839" s="18">
        <f t="shared" si="3"/>
        <v>1</v>
      </c>
      <c r="D7839" s="7">
        <v>1</v>
      </c>
      <c r="E7839" s="7">
        <v>21</v>
      </c>
      <c r="F7839" s="7">
        <v>1</v>
      </c>
      <c r="G7839" s="7">
        <v>4</v>
      </c>
      <c r="H7839" s="1">
        <v>54</v>
      </c>
      <c r="I7839" s="7">
        <v>0</v>
      </c>
      <c r="J7839" s="7">
        <v>8</v>
      </c>
      <c r="K7839" s="7">
        <v>5</v>
      </c>
      <c r="L7839" s="7">
        <v>101</v>
      </c>
      <c r="M7839" s="39">
        <v>1</v>
      </c>
      <c r="N7839" s="39" t="s">
        <v>184</v>
      </c>
      <c r="O7839" s="38">
        <v>101</v>
      </c>
      <c r="AW7839" s="26"/>
    </row>
    <row r="7840" spans="1:49" x14ac:dyDescent="0.2">
      <c r="A7840" s="7">
        <v>71</v>
      </c>
      <c r="B7840" s="18">
        <v>1857</v>
      </c>
      <c r="C7840" s="18">
        <f t="shared" si="3"/>
        <v>1</v>
      </c>
      <c r="D7840" s="7">
        <v>1</v>
      </c>
      <c r="E7840" s="7">
        <v>21</v>
      </c>
      <c r="F7840" s="7">
        <v>1</v>
      </c>
      <c r="G7840" s="7">
        <v>4</v>
      </c>
      <c r="H7840" s="1">
        <v>54</v>
      </c>
      <c r="I7840" s="7">
        <v>0</v>
      </c>
      <c r="J7840" s="7">
        <v>8</v>
      </c>
      <c r="K7840" s="7">
        <v>0</v>
      </c>
      <c r="L7840" s="7">
        <v>96</v>
      </c>
      <c r="M7840" s="39">
        <v>1</v>
      </c>
      <c r="N7840" s="39" t="s">
        <v>184</v>
      </c>
      <c r="O7840" s="38">
        <v>96</v>
      </c>
      <c r="AW7840" s="26"/>
    </row>
    <row r="7841" spans="1:49" x14ac:dyDescent="0.2">
      <c r="A7841" s="7">
        <v>72</v>
      </c>
      <c r="B7841" s="18">
        <v>1858</v>
      </c>
      <c r="C7841" s="18">
        <f t="shared" si="3"/>
        <v>1</v>
      </c>
      <c r="D7841" s="7">
        <v>1</v>
      </c>
      <c r="E7841" s="7">
        <v>21</v>
      </c>
      <c r="F7841" s="7">
        <v>1</v>
      </c>
      <c r="G7841" s="7">
        <v>4</v>
      </c>
      <c r="H7841" s="1">
        <v>54</v>
      </c>
      <c r="I7841" s="7">
        <v>0</v>
      </c>
      <c r="J7841" s="7">
        <v>8</v>
      </c>
      <c r="K7841" s="7">
        <v>0</v>
      </c>
      <c r="L7841" s="7">
        <v>96</v>
      </c>
      <c r="M7841" s="39">
        <v>1</v>
      </c>
      <c r="N7841" s="39" t="s">
        <v>184</v>
      </c>
      <c r="O7841" s="38">
        <v>96</v>
      </c>
      <c r="AW7841" s="26"/>
    </row>
    <row r="7842" spans="1:49" x14ac:dyDescent="0.2">
      <c r="A7842" s="7">
        <v>73</v>
      </c>
      <c r="B7842" s="18">
        <v>1859</v>
      </c>
      <c r="C7842" s="18">
        <f t="shared" si="3"/>
        <v>1</v>
      </c>
      <c r="D7842" s="7">
        <v>1</v>
      </c>
      <c r="E7842" s="7">
        <v>21</v>
      </c>
      <c r="F7842" s="7">
        <v>1</v>
      </c>
      <c r="G7842" s="7">
        <v>4</v>
      </c>
      <c r="H7842" s="1">
        <v>54</v>
      </c>
      <c r="I7842" s="7">
        <v>0</v>
      </c>
      <c r="J7842" s="7">
        <v>7</v>
      </c>
      <c r="K7842" s="7">
        <v>6</v>
      </c>
      <c r="L7842" s="7">
        <v>90</v>
      </c>
      <c r="M7842" s="39">
        <v>1</v>
      </c>
      <c r="N7842" s="39" t="s">
        <v>184</v>
      </c>
      <c r="O7842" s="38">
        <v>90</v>
      </c>
      <c r="AW7842" s="26"/>
    </row>
    <row r="7843" spans="1:49" x14ac:dyDescent="0.2">
      <c r="A7843" s="7">
        <v>75</v>
      </c>
      <c r="B7843" s="40">
        <v>1860</v>
      </c>
      <c r="C7843" s="18">
        <f t="shared" si="3"/>
        <v>1</v>
      </c>
      <c r="D7843" s="7">
        <v>1</v>
      </c>
      <c r="E7843" s="7">
        <v>21</v>
      </c>
      <c r="F7843" s="7">
        <v>1</v>
      </c>
      <c r="G7843" s="7">
        <v>4</v>
      </c>
      <c r="H7843" s="1">
        <v>54</v>
      </c>
      <c r="I7843" s="7">
        <v>0</v>
      </c>
      <c r="J7843" s="7">
        <v>7</v>
      </c>
      <c r="K7843" s="7">
        <v>6</v>
      </c>
      <c r="L7843" s="7">
        <v>90</v>
      </c>
      <c r="M7843" s="39">
        <v>1</v>
      </c>
      <c r="N7843" s="39" t="s">
        <v>184</v>
      </c>
      <c r="O7843" s="38">
        <v>90</v>
      </c>
      <c r="AW7843" s="26"/>
    </row>
    <row r="7844" spans="1:49" x14ac:dyDescent="0.2">
      <c r="A7844" s="7">
        <v>85</v>
      </c>
      <c r="B7844" s="40">
        <v>1861</v>
      </c>
      <c r="C7844" s="18">
        <f t="shared" si="3"/>
        <v>1</v>
      </c>
      <c r="D7844" s="7">
        <v>1</v>
      </c>
      <c r="E7844" s="7">
        <v>21</v>
      </c>
      <c r="F7844" s="7">
        <v>1</v>
      </c>
      <c r="G7844" s="7">
        <v>4</v>
      </c>
      <c r="H7844" s="1">
        <v>54</v>
      </c>
      <c r="I7844" s="7">
        <v>0</v>
      </c>
      <c r="J7844" s="7">
        <v>7</v>
      </c>
      <c r="K7844" s="7">
        <v>0</v>
      </c>
      <c r="L7844" s="7">
        <v>84</v>
      </c>
      <c r="M7844" s="39">
        <v>1</v>
      </c>
      <c r="N7844" s="39" t="s">
        <v>184</v>
      </c>
      <c r="O7844" s="38">
        <v>84</v>
      </c>
      <c r="AW7844" s="26"/>
    </row>
    <row r="7845" spans="1:49" x14ac:dyDescent="0.2">
      <c r="A7845" s="7">
        <v>102</v>
      </c>
      <c r="B7845" s="40">
        <v>1862</v>
      </c>
      <c r="C7845" s="18">
        <f t="shared" si="3"/>
        <v>1</v>
      </c>
      <c r="D7845" s="7">
        <v>1</v>
      </c>
      <c r="E7845" s="7">
        <v>21</v>
      </c>
      <c r="F7845" s="7">
        <v>1</v>
      </c>
      <c r="G7845" s="7">
        <v>4</v>
      </c>
      <c r="H7845" s="1">
        <v>54</v>
      </c>
      <c r="I7845" s="7">
        <v>0</v>
      </c>
      <c r="J7845" s="7">
        <v>5</v>
      </c>
      <c r="K7845" s="7">
        <v>6</v>
      </c>
      <c r="L7845" s="7">
        <v>66</v>
      </c>
      <c r="M7845" s="39">
        <v>1</v>
      </c>
      <c r="N7845" s="39" t="s">
        <v>184</v>
      </c>
      <c r="O7845" s="38">
        <v>66</v>
      </c>
      <c r="AW7845" s="26"/>
    </row>
    <row r="7846" spans="1:49" x14ac:dyDescent="0.2">
      <c r="A7846" s="7">
        <v>74</v>
      </c>
      <c r="B7846" s="40">
        <v>1863</v>
      </c>
      <c r="C7846" s="18">
        <f t="shared" si="3"/>
        <v>1</v>
      </c>
      <c r="D7846" s="7">
        <v>1</v>
      </c>
      <c r="E7846" s="7">
        <v>21</v>
      </c>
      <c r="F7846" s="7">
        <v>1</v>
      </c>
      <c r="G7846" s="7">
        <v>4</v>
      </c>
      <c r="H7846" s="1">
        <v>54</v>
      </c>
      <c r="I7846" s="7">
        <v>0</v>
      </c>
      <c r="J7846" s="7">
        <v>6</v>
      </c>
      <c r="K7846" s="7">
        <v>9</v>
      </c>
      <c r="L7846" s="7">
        <v>81</v>
      </c>
      <c r="M7846" s="39">
        <v>1</v>
      </c>
      <c r="N7846" s="39" t="s">
        <v>184</v>
      </c>
      <c r="O7846" s="38">
        <v>81</v>
      </c>
      <c r="AW7846" s="26"/>
    </row>
    <row r="7847" spans="1:49" x14ac:dyDescent="0.2">
      <c r="A7847" s="7">
        <v>101</v>
      </c>
      <c r="B7847" s="40">
        <v>1864</v>
      </c>
      <c r="C7847" s="18">
        <f t="shared" ref="C7847:C7863" si="4">B7847-B7846</f>
        <v>1</v>
      </c>
      <c r="D7847" s="7">
        <v>1</v>
      </c>
      <c r="E7847" s="7">
        <v>21</v>
      </c>
      <c r="F7847" s="7">
        <v>1</v>
      </c>
      <c r="G7847" s="7">
        <v>4</v>
      </c>
      <c r="H7847" s="1">
        <v>54</v>
      </c>
      <c r="I7847" s="7">
        <v>0</v>
      </c>
      <c r="J7847" s="7">
        <v>6</v>
      </c>
      <c r="K7847" s="7">
        <v>6</v>
      </c>
      <c r="L7847" s="7">
        <v>78</v>
      </c>
      <c r="M7847" s="39">
        <v>1</v>
      </c>
      <c r="N7847" s="39" t="s">
        <v>184</v>
      </c>
      <c r="O7847" s="38">
        <v>78</v>
      </c>
      <c r="AW7847" s="26"/>
    </row>
    <row r="7848" spans="1:49" x14ac:dyDescent="0.2">
      <c r="A7848" s="7">
        <v>75</v>
      </c>
      <c r="B7848" s="40">
        <v>1865</v>
      </c>
      <c r="C7848" s="18">
        <f t="shared" si="4"/>
        <v>1</v>
      </c>
      <c r="D7848" s="7">
        <v>1</v>
      </c>
      <c r="E7848" s="7">
        <v>21</v>
      </c>
      <c r="F7848" s="7">
        <v>1</v>
      </c>
      <c r="G7848" s="7">
        <v>4</v>
      </c>
      <c r="H7848" s="1">
        <v>54</v>
      </c>
      <c r="I7848" s="7">
        <v>0</v>
      </c>
      <c r="J7848" s="7">
        <v>6</v>
      </c>
      <c r="K7848" s="7">
        <v>6</v>
      </c>
      <c r="L7848" s="7">
        <v>78</v>
      </c>
      <c r="M7848" s="39">
        <v>1</v>
      </c>
      <c r="N7848" s="39" t="s">
        <v>184</v>
      </c>
      <c r="O7848" s="38">
        <v>78</v>
      </c>
      <c r="AW7848" s="26"/>
    </row>
    <row r="7849" spans="1:49" x14ac:dyDescent="0.2">
      <c r="A7849" s="7">
        <v>73</v>
      </c>
      <c r="B7849" s="40">
        <v>1866</v>
      </c>
      <c r="C7849" s="18">
        <f t="shared" si="4"/>
        <v>1</v>
      </c>
      <c r="D7849" s="7">
        <v>1</v>
      </c>
      <c r="E7849" s="7">
        <v>21</v>
      </c>
      <c r="F7849" s="7">
        <v>1</v>
      </c>
      <c r="G7849" s="7">
        <v>4</v>
      </c>
      <c r="H7849" s="1">
        <v>54</v>
      </c>
      <c r="I7849" s="7">
        <v>0</v>
      </c>
      <c r="J7849" s="7">
        <v>8</v>
      </c>
      <c r="K7849" s="7">
        <v>9</v>
      </c>
      <c r="L7849" s="7">
        <v>105</v>
      </c>
      <c r="M7849" s="39">
        <v>1</v>
      </c>
      <c r="N7849" s="39" t="s">
        <v>184</v>
      </c>
      <c r="O7849" s="38">
        <v>105</v>
      </c>
      <c r="AW7849" s="26"/>
    </row>
    <row r="7850" spans="1:49" x14ac:dyDescent="0.2">
      <c r="A7850" s="7">
        <v>74</v>
      </c>
      <c r="B7850" s="40">
        <v>1867</v>
      </c>
      <c r="C7850" s="18">
        <f t="shared" si="4"/>
        <v>1</v>
      </c>
      <c r="D7850" s="7">
        <v>1</v>
      </c>
      <c r="E7850" s="7">
        <v>21</v>
      </c>
      <c r="F7850" s="7">
        <v>1</v>
      </c>
      <c r="G7850" s="7">
        <v>4</v>
      </c>
      <c r="H7850" s="1">
        <v>54</v>
      </c>
      <c r="I7850" s="7">
        <v>0</v>
      </c>
      <c r="J7850" s="7">
        <v>6</v>
      </c>
      <c r="K7850" s="7">
        <v>7.5</v>
      </c>
      <c r="L7850" s="7">
        <v>79.5</v>
      </c>
      <c r="M7850" s="39">
        <v>1</v>
      </c>
      <c r="N7850" s="39" t="s">
        <v>184</v>
      </c>
      <c r="O7850" s="38">
        <v>79.5</v>
      </c>
      <c r="AW7850" s="26"/>
    </row>
    <row r="7851" spans="1:49" x14ac:dyDescent="0.2">
      <c r="A7851" s="7">
        <v>74</v>
      </c>
      <c r="B7851" s="40">
        <v>1868</v>
      </c>
      <c r="C7851" s="18">
        <f t="shared" si="4"/>
        <v>1</v>
      </c>
      <c r="D7851" s="7">
        <v>1</v>
      </c>
      <c r="E7851" s="7">
        <v>21</v>
      </c>
      <c r="F7851" s="7">
        <v>1</v>
      </c>
      <c r="G7851" s="7">
        <v>4</v>
      </c>
      <c r="H7851" s="1">
        <v>54</v>
      </c>
      <c r="I7851" s="7">
        <v>0</v>
      </c>
      <c r="J7851" s="7">
        <v>6</v>
      </c>
      <c r="K7851" s="7">
        <v>0</v>
      </c>
      <c r="L7851" s="7">
        <v>72</v>
      </c>
      <c r="M7851" s="39">
        <v>1</v>
      </c>
      <c r="N7851" s="39" t="s">
        <v>184</v>
      </c>
      <c r="O7851" s="38">
        <v>72</v>
      </c>
      <c r="AW7851" s="26"/>
    </row>
    <row r="7852" spans="1:49" x14ac:dyDescent="0.2">
      <c r="A7852" s="7">
        <v>74</v>
      </c>
      <c r="B7852" s="40">
        <v>1869</v>
      </c>
      <c r="C7852" s="18">
        <f t="shared" si="4"/>
        <v>1</v>
      </c>
      <c r="D7852" s="7">
        <v>1</v>
      </c>
      <c r="E7852" s="7">
        <v>21</v>
      </c>
      <c r="F7852" s="7">
        <v>1</v>
      </c>
      <c r="G7852" s="7">
        <v>4</v>
      </c>
      <c r="H7852" s="1">
        <v>54</v>
      </c>
      <c r="I7852" s="7">
        <v>0</v>
      </c>
      <c r="J7852" s="7">
        <v>7</v>
      </c>
      <c r="K7852" s="7">
        <v>0</v>
      </c>
      <c r="L7852" s="7">
        <v>84</v>
      </c>
      <c r="M7852" s="39">
        <v>1</v>
      </c>
      <c r="N7852" s="39" t="s">
        <v>184</v>
      </c>
      <c r="O7852" s="38">
        <v>84</v>
      </c>
      <c r="AW7852" s="26"/>
    </row>
    <row r="7853" spans="1:49" x14ac:dyDescent="0.2">
      <c r="A7853" s="7">
        <v>75</v>
      </c>
      <c r="B7853" s="40">
        <v>1870</v>
      </c>
      <c r="C7853" s="18">
        <f t="shared" si="4"/>
        <v>1</v>
      </c>
      <c r="D7853" s="7">
        <v>1</v>
      </c>
      <c r="E7853" s="7">
        <v>21</v>
      </c>
      <c r="F7853" s="7">
        <v>1</v>
      </c>
      <c r="G7853" s="7">
        <v>4</v>
      </c>
      <c r="H7853" s="1">
        <v>54</v>
      </c>
      <c r="I7853" s="7">
        <v>0</v>
      </c>
      <c r="J7853" s="7">
        <v>6</v>
      </c>
      <c r="K7853" s="7">
        <v>9</v>
      </c>
      <c r="L7853" s="7">
        <v>81</v>
      </c>
      <c r="M7853" s="39">
        <v>1</v>
      </c>
      <c r="N7853" s="39" t="s">
        <v>184</v>
      </c>
      <c r="O7853" s="38">
        <v>81</v>
      </c>
      <c r="AW7853" s="26"/>
    </row>
    <row r="7854" spans="1:49" x14ac:dyDescent="0.2">
      <c r="A7854" s="7">
        <v>77</v>
      </c>
      <c r="B7854" s="40">
        <v>1871</v>
      </c>
      <c r="C7854" s="18">
        <f t="shared" si="4"/>
        <v>1</v>
      </c>
      <c r="D7854" s="7">
        <v>1</v>
      </c>
      <c r="E7854" s="7">
        <v>21</v>
      </c>
      <c r="F7854" s="7">
        <v>1</v>
      </c>
      <c r="G7854" s="7">
        <v>4</v>
      </c>
      <c r="H7854" s="1">
        <v>54</v>
      </c>
      <c r="I7854" s="7">
        <v>0</v>
      </c>
      <c r="J7854" s="7">
        <v>6</v>
      </c>
      <c r="K7854" s="7">
        <v>0</v>
      </c>
      <c r="L7854" s="7">
        <v>72</v>
      </c>
      <c r="M7854" s="39">
        <v>1</v>
      </c>
      <c r="N7854" s="39" t="s">
        <v>184</v>
      </c>
      <c r="O7854" s="38">
        <v>72</v>
      </c>
      <c r="AW7854" s="26"/>
    </row>
    <row r="7855" spans="1:49" x14ac:dyDescent="0.2">
      <c r="A7855" s="7">
        <v>77</v>
      </c>
      <c r="B7855" s="40">
        <v>1872</v>
      </c>
      <c r="C7855" s="18">
        <f t="shared" si="4"/>
        <v>1</v>
      </c>
      <c r="D7855" s="7">
        <v>1</v>
      </c>
      <c r="E7855" s="7">
        <v>21</v>
      </c>
      <c r="F7855" s="7">
        <v>1</v>
      </c>
      <c r="G7855" s="7">
        <v>4</v>
      </c>
      <c r="H7855" s="1">
        <v>54</v>
      </c>
      <c r="I7855" s="7">
        <v>0</v>
      </c>
      <c r="J7855" s="7">
        <v>6</v>
      </c>
      <c r="K7855" s="7">
        <v>6</v>
      </c>
      <c r="L7855" s="7">
        <v>78</v>
      </c>
      <c r="M7855" s="39">
        <v>1</v>
      </c>
      <c r="N7855" s="39" t="s">
        <v>184</v>
      </c>
      <c r="O7855" s="38">
        <v>78</v>
      </c>
      <c r="AW7855" s="26"/>
    </row>
    <row r="7856" spans="1:49" x14ac:dyDescent="0.2">
      <c r="A7856" s="7">
        <v>77</v>
      </c>
      <c r="B7856" s="40">
        <v>1873</v>
      </c>
      <c r="C7856" s="18">
        <f t="shared" si="4"/>
        <v>1</v>
      </c>
      <c r="D7856" s="7">
        <v>1</v>
      </c>
      <c r="E7856" s="7">
        <v>21</v>
      </c>
      <c r="F7856" s="7">
        <v>1</v>
      </c>
      <c r="G7856" s="7">
        <v>4</v>
      </c>
      <c r="H7856" s="1">
        <v>54</v>
      </c>
      <c r="I7856" s="7">
        <v>0</v>
      </c>
      <c r="J7856" s="7">
        <v>6</v>
      </c>
      <c r="K7856" s="7">
        <v>6</v>
      </c>
      <c r="L7856" s="7">
        <v>78</v>
      </c>
      <c r="M7856" s="39">
        <v>1</v>
      </c>
      <c r="N7856" s="39" t="s">
        <v>184</v>
      </c>
      <c r="O7856" s="38">
        <v>78</v>
      </c>
      <c r="AW7856" s="26"/>
    </row>
    <row r="7857" spans="1:49" x14ac:dyDescent="0.2">
      <c r="A7857" s="7">
        <v>77</v>
      </c>
      <c r="B7857" s="40">
        <v>1874</v>
      </c>
      <c r="C7857" s="18">
        <f t="shared" si="4"/>
        <v>1</v>
      </c>
      <c r="D7857" s="7">
        <v>1</v>
      </c>
      <c r="E7857" s="7">
        <v>21</v>
      </c>
      <c r="F7857" s="7">
        <v>1</v>
      </c>
      <c r="G7857" s="7">
        <v>4</v>
      </c>
      <c r="H7857" s="1">
        <v>54</v>
      </c>
      <c r="I7857" s="7">
        <v>0</v>
      </c>
      <c r="J7857" s="7">
        <v>6</v>
      </c>
      <c r="K7857" s="7">
        <v>9</v>
      </c>
      <c r="L7857" s="7">
        <v>81</v>
      </c>
      <c r="M7857" s="39">
        <v>1</v>
      </c>
      <c r="N7857" s="39" t="s">
        <v>184</v>
      </c>
      <c r="O7857" s="38">
        <v>81</v>
      </c>
      <c r="AW7857" s="26"/>
    </row>
    <row r="7858" spans="1:49" x14ac:dyDescent="0.2">
      <c r="A7858" s="7">
        <v>74</v>
      </c>
      <c r="B7858" s="40">
        <v>1875</v>
      </c>
      <c r="C7858" s="18">
        <f t="shared" si="4"/>
        <v>1</v>
      </c>
      <c r="D7858" s="7">
        <v>1</v>
      </c>
      <c r="E7858" s="7">
        <v>21</v>
      </c>
      <c r="F7858" s="7">
        <v>1</v>
      </c>
      <c r="G7858" s="7">
        <v>4</v>
      </c>
      <c r="H7858" s="1">
        <v>54</v>
      </c>
      <c r="I7858" s="7">
        <v>0</v>
      </c>
      <c r="J7858" s="7">
        <v>6</v>
      </c>
      <c r="K7858" s="7">
        <v>6</v>
      </c>
      <c r="L7858" s="7">
        <v>78</v>
      </c>
      <c r="M7858" s="39">
        <v>1</v>
      </c>
      <c r="N7858" s="39" t="s">
        <v>184</v>
      </c>
      <c r="O7858" s="38">
        <v>78</v>
      </c>
      <c r="AW7858" s="26"/>
    </row>
    <row r="7859" spans="1:49" x14ac:dyDescent="0.2">
      <c r="A7859" s="7">
        <v>81</v>
      </c>
      <c r="B7859" s="40">
        <v>1876</v>
      </c>
      <c r="C7859" s="18">
        <f t="shared" si="4"/>
        <v>1</v>
      </c>
      <c r="D7859" s="7">
        <v>1</v>
      </c>
      <c r="E7859" s="7">
        <v>21</v>
      </c>
      <c r="F7859" s="7">
        <v>1</v>
      </c>
      <c r="G7859" s="7">
        <v>4</v>
      </c>
      <c r="H7859" s="1">
        <v>54</v>
      </c>
      <c r="I7859" s="7">
        <v>0</v>
      </c>
      <c r="J7859" s="7">
        <v>6</v>
      </c>
      <c r="K7859" s="7">
        <v>3</v>
      </c>
      <c r="L7859" s="7">
        <v>75</v>
      </c>
      <c r="M7859" s="39">
        <v>1</v>
      </c>
      <c r="N7859" s="39" t="s">
        <v>184</v>
      </c>
      <c r="O7859" s="38">
        <v>75</v>
      </c>
      <c r="AW7859" s="26"/>
    </row>
    <row r="7860" spans="1:49" x14ac:dyDescent="0.2">
      <c r="A7860" s="7">
        <v>79</v>
      </c>
      <c r="B7860" s="40">
        <v>1877</v>
      </c>
      <c r="C7860" s="18">
        <f t="shared" si="4"/>
        <v>1</v>
      </c>
      <c r="D7860" s="7">
        <v>1</v>
      </c>
      <c r="E7860" s="7">
        <v>21</v>
      </c>
      <c r="F7860" s="7">
        <v>1</v>
      </c>
      <c r="G7860" s="7">
        <v>4</v>
      </c>
      <c r="H7860" s="1">
        <v>54</v>
      </c>
      <c r="I7860" s="7">
        <v>0</v>
      </c>
      <c r="J7860" s="7">
        <v>6</v>
      </c>
      <c r="K7860" s="7">
        <v>3</v>
      </c>
      <c r="L7860" s="7">
        <v>75</v>
      </c>
      <c r="M7860" s="39">
        <v>1</v>
      </c>
      <c r="N7860" s="39" t="s">
        <v>184</v>
      </c>
      <c r="O7860" s="38">
        <v>75</v>
      </c>
      <c r="AW7860" s="26"/>
    </row>
    <row r="7861" spans="1:49" x14ac:dyDescent="0.2">
      <c r="A7861" s="7">
        <v>81</v>
      </c>
      <c r="B7861" s="40">
        <v>1878</v>
      </c>
      <c r="C7861" s="18">
        <f t="shared" si="4"/>
        <v>1</v>
      </c>
      <c r="D7861" s="7">
        <v>1</v>
      </c>
      <c r="E7861" s="7">
        <v>21</v>
      </c>
      <c r="F7861" s="7">
        <v>1</v>
      </c>
      <c r="G7861" s="7">
        <v>4</v>
      </c>
      <c r="H7861" s="1">
        <v>54</v>
      </c>
      <c r="I7861" s="7">
        <v>0</v>
      </c>
      <c r="J7861" s="7">
        <v>6</v>
      </c>
      <c r="K7861" s="7">
        <v>3</v>
      </c>
      <c r="L7861" s="7">
        <v>75</v>
      </c>
      <c r="M7861" s="39">
        <v>1</v>
      </c>
      <c r="N7861" s="39" t="s">
        <v>184</v>
      </c>
      <c r="O7861" s="38">
        <v>75</v>
      </c>
      <c r="AW7861" s="26"/>
    </row>
    <row r="7862" spans="1:49" x14ac:dyDescent="0.2">
      <c r="A7862" s="7">
        <v>77</v>
      </c>
      <c r="B7862" s="40">
        <v>1879</v>
      </c>
      <c r="C7862" s="18">
        <f t="shared" si="4"/>
        <v>1</v>
      </c>
      <c r="D7862" s="7">
        <v>1</v>
      </c>
      <c r="E7862" s="7">
        <v>21</v>
      </c>
      <c r="F7862" s="7">
        <v>1</v>
      </c>
      <c r="G7862" s="7">
        <v>4</v>
      </c>
      <c r="H7862" s="1">
        <v>54</v>
      </c>
      <c r="I7862" s="7">
        <v>0</v>
      </c>
      <c r="J7862" s="7">
        <v>6</v>
      </c>
      <c r="K7862" s="7">
        <v>3</v>
      </c>
      <c r="L7862" s="7">
        <v>75</v>
      </c>
      <c r="M7862" s="39">
        <v>1</v>
      </c>
      <c r="N7862" s="39" t="s">
        <v>184</v>
      </c>
      <c r="O7862" s="38">
        <v>75</v>
      </c>
      <c r="AW7862" s="26"/>
    </row>
    <row r="7863" spans="1:49" x14ac:dyDescent="0.2">
      <c r="A7863" s="7">
        <v>76</v>
      </c>
      <c r="B7863" s="40">
        <v>1880</v>
      </c>
      <c r="C7863" s="18">
        <f t="shared" si="4"/>
        <v>1</v>
      </c>
      <c r="D7863" s="7">
        <v>1</v>
      </c>
      <c r="E7863" s="7">
        <v>21</v>
      </c>
      <c r="F7863" s="7">
        <v>1</v>
      </c>
      <c r="G7863" s="7">
        <v>4</v>
      </c>
      <c r="H7863" s="1">
        <v>54</v>
      </c>
      <c r="I7863" s="7">
        <v>0</v>
      </c>
      <c r="J7863" s="7">
        <v>6</v>
      </c>
      <c r="K7863" s="7">
        <v>3</v>
      </c>
      <c r="L7863" s="7">
        <v>75</v>
      </c>
      <c r="M7863" s="39">
        <v>1</v>
      </c>
      <c r="N7863" s="39" t="s">
        <v>184</v>
      </c>
      <c r="O7863" s="38">
        <v>75</v>
      </c>
      <c r="AW7863" s="26"/>
    </row>
    <row r="7864" spans="1:49" x14ac:dyDescent="0.2">
      <c r="A7864" s="7">
        <v>218</v>
      </c>
      <c r="B7864" s="40">
        <v>1880</v>
      </c>
      <c r="C7864" s="40"/>
      <c r="D7864" s="7">
        <v>1</v>
      </c>
      <c r="E7864" s="7">
        <v>26</v>
      </c>
      <c r="F7864" s="7">
        <v>1</v>
      </c>
      <c r="G7864" s="7">
        <v>4</v>
      </c>
      <c r="H7864" s="1">
        <v>54</v>
      </c>
      <c r="I7864" s="7">
        <v>0</v>
      </c>
      <c r="J7864" s="7">
        <v>7</v>
      </c>
      <c r="K7864" s="7">
        <v>6</v>
      </c>
      <c r="L7864" s="7">
        <v>90</v>
      </c>
      <c r="M7864" s="39">
        <v>1</v>
      </c>
      <c r="N7864" s="39" t="s">
        <v>184</v>
      </c>
      <c r="O7864" s="38">
        <v>90</v>
      </c>
      <c r="AW7864" s="26"/>
    </row>
    <row r="7865" spans="1:49" x14ac:dyDescent="0.2">
      <c r="A7865" s="7">
        <v>74</v>
      </c>
      <c r="B7865" s="40">
        <v>1881</v>
      </c>
      <c r="C7865" s="18">
        <f>B7865-B7864</f>
        <v>1</v>
      </c>
      <c r="D7865" s="7">
        <v>1</v>
      </c>
      <c r="E7865" s="7">
        <v>21</v>
      </c>
      <c r="F7865" s="7">
        <v>1</v>
      </c>
      <c r="G7865" s="7">
        <v>4</v>
      </c>
      <c r="H7865" s="1">
        <v>54</v>
      </c>
      <c r="I7865" s="7">
        <v>0</v>
      </c>
      <c r="J7865" s="7">
        <v>6</v>
      </c>
      <c r="K7865" s="7">
        <v>3</v>
      </c>
      <c r="L7865" s="7">
        <v>75</v>
      </c>
      <c r="M7865" s="39">
        <v>1</v>
      </c>
      <c r="N7865" s="39" t="s">
        <v>184</v>
      </c>
      <c r="O7865" s="38">
        <v>75</v>
      </c>
      <c r="AW7865" s="26"/>
    </row>
    <row r="7866" spans="1:49" x14ac:dyDescent="0.2">
      <c r="A7866" s="7">
        <v>207</v>
      </c>
      <c r="B7866" s="40">
        <v>1881</v>
      </c>
      <c r="C7866" s="40"/>
      <c r="D7866" s="7">
        <v>1</v>
      </c>
      <c r="E7866" s="7">
        <v>26</v>
      </c>
      <c r="F7866" s="7">
        <v>1</v>
      </c>
      <c r="G7866" s="7">
        <v>4</v>
      </c>
      <c r="H7866" s="1">
        <v>54</v>
      </c>
      <c r="I7866" s="7">
        <v>0</v>
      </c>
      <c r="J7866" s="7">
        <v>7</v>
      </c>
      <c r="K7866" s="7">
        <v>6</v>
      </c>
      <c r="L7866" s="7">
        <v>90</v>
      </c>
      <c r="M7866" s="39">
        <v>1</v>
      </c>
      <c r="N7866" s="39" t="s">
        <v>184</v>
      </c>
      <c r="O7866" s="38">
        <v>90</v>
      </c>
      <c r="AW7866" s="26"/>
    </row>
    <row r="7867" spans="1:49" x14ac:dyDescent="0.2">
      <c r="A7867" s="7">
        <v>77</v>
      </c>
      <c r="B7867" s="40">
        <v>1882</v>
      </c>
      <c r="C7867" s="18">
        <f>B7867-B7866</f>
        <v>1</v>
      </c>
      <c r="D7867" s="7">
        <v>1</v>
      </c>
      <c r="E7867" s="7">
        <v>21</v>
      </c>
      <c r="F7867" s="7">
        <v>1</v>
      </c>
      <c r="G7867" s="7">
        <v>4</v>
      </c>
      <c r="H7867" s="1">
        <v>54</v>
      </c>
      <c r="I7867" s="7">
        <v>0</v>
      </c>
      <c r="J7867" s="7">
        <v>5</v>
      </c>
      <c r="K7867" s="7">
        <v>0</v>
      </c>
      <c r="L7867" s="7">
        <v>60</v>
      </c>
      <c r="M7867" s="39">
        <v>1</v>
      </c>
      <c r="N7867" s="39" t="s">
        <v>184</v>
      </c>
      <c r="O7867" s="38">
        <v>60</v>
      </c>
      <c r="AW7867" s="26"/>
    </row>
    <row r="7868" spans="1:49" x14ac:dyDescent="0.2">
      <c r="A7868" s="7">
        <v>192</v>
      </c>
      <c r="B7868" s="40">
        <v>1882</v>
      </c>
      <c r="C7868" s="40"/>
      <c r="D7868" s="7">
        <v>1</v>
      </c>
      <c r="E7868" s="7">
        <v>26</v>
      </c>
      <c r="F7868" s="7">
        <v>1</v>
      </c>
      <c r="G7868" s="7">
        <v>4</v>
      </c>
      <c r="H7868" s="1">
        <v>54</v>
      </c>
      <c r="I7868" s="7">
        <v>0</v>
      </c>
      <c r="J7868" s="7">
        <v>7</v>
      </c>
      <c r="K7868" s="7">
        <v>9</v>
      </c>
      <c r="L7868" s="7">
        <v>93</v>
      </c>
      <c r="M7868" s="39">
        <v>1</v>
      </c>
      <c r="N7868" s="39" t="s">
        <v>184</v>
      </c>
      <c r="O7868" s="38">
        <v>93</v>
      </c>
      <c r="AW7868" s="26"/>
    </row>
    <row r="7869" spans="1:49" x14ac:dyDescent="0.2">
      <c r="A7869" s="7">
        <v>77</v>
      </c>
      <c r="B7869" s="40">
        <v>1883</v>
      </c>
      <c r="C7869" s="18">
        <f>B7869-B7868</f>
        <v>1</v>
      </c>
      <c r="D7869" s="7">
        <v>1</v>
      </c>
      <c r="E7869" s="7">
        <v>21</v>
      </c>
      <c r="F7869" s="7">
        <v>1</v>
      </c>
      <c r="G7869" s="7">
        <v>4</v>
      </c>
      <c r="H7869" s="1">
        <v>54</v>
      </c>
      <c r="I7869" s="7">
        <v>0</v>
      </c>
      <c r="J7869" s="7">
        <v>6</v>
      </c>
      <c r="K7869" s="7">
        <v>6</v>
      </c>
      <c r="L7869" s="7">
        <v>78</v>
      </c>
      <c r="M7869" s="39">
        <v>1</v>
      </c>
      <c r="N7869" s="39" t="s">
        <v>184</v>
      </c>
      <c r="O7869" s="38">
        <v>78</v>
      </c>
      <c r="AW7869" s="26"/>
    </row>
    <row r="7870" spans="1:49" x14ac:dyDescent="0.2">
      <c r="A7870" s="7">
        <v>161</v>
      </c>
      <c r="B7870" s="40">
        <v>1883</v>
      </c>
      <c r="C7870" s="40"/>
      <c r="D7870" s="7">
        <v>1</v>
      </c>
      <c r="E7870" s="7">
        <v>26</v>
      </c>
      <c r="F7870" s="7">
        <v>1</v>
      </c>
      <c r="G7870" s="7">
        <v>4</v>
      </c>
      <c r="H7870" s="1">
        <v>54</v>
      </c>
      <c r="I7870" s="7">
        <v>0</v>
      </c>
      <c r="J7870" s="7">
        <v>6</v>
      </c>
      <c r="K7870" s="7">
        <v>9</v>
      </c>
      <c r="L7870" s="7">
        <v>81</v>
      </c>
      <c r="M7870" s="39">
        <v>1</v>
      </c>
      <c r="N7870" s="39" t="s">
        <v>184</v>
      </c>
      <c r="O7870" s="38">
        <v>81</v>
      </c>
      <c r="AW7870" s="26"/>
    </row>
    <row r="7871" spans="1:49" x14ac:dyDescent="0.2">
      <c r="A7871" s="7">
        <v>74</v>
      </c>
      <c r="B7871" s="40">
        <v>1884</v>
      </c>
      <c r="C7871" s="18">
        <f>B7871-B7870</f>
        <v>1</v>
      </c>
      <c r="D7871" s="7">
        <v>1</v>
      </c>
      <c r="E7871" s="7">
        <v>21</v>
      </c>
      <c r="F7871" s="7">
        <v>1</v>
      </c>
      <c r="G7871" s="7">
        <v>4</v>
      </c>
      <c r="H7871" s="1">
        <v>54</v>
      </c>
      <c r="I7871" s="7">
        <v>0</v>
      </c>
      <c r="J7871" s="7">
        <v>5</v>
      </c>
      <c r="K7871" s="7">
        <v>9</v>
      </c>
      <c r="L7871" s="7">
        <v>69</v>
      </c>
      <c r="M7871" s="39">
        <v>1</v>
      </c>
      <c r="N7871" s="39" t="s">
        <v>184</v>
      </c>
      <c r="O7871" s="38">
        <v>69</v>
      </c>
      <c r="AW7871" s="26"/>
    </row>
    <row r="7872" spans="1:49" x14ac:dyDescent="0.2">
      <c r="A7872" s="7">
        <v>152</v>
      </c>
      <c r="B7872" s="40">
        <v>1884</v>
      </c>
      <c r="C7872" s="40"/>
      <c r="D7872" s="7">
        <v>1</v>
      </c>
      <c r="E7872" s="7">
        <v>26</v>
      </c>
      <c r="F7872" s="7">
        <v>1</v>
      </c>
      <c r="G7872" s="7">
        <v>4</v>
      </c>
      <c r="H7872" s="1">
        <v>54</v>
      </c>
      <c r="I7872" s="7">
        <v>0</v>
      </c>
      <c r="J7872" s="7">
        <v>6</v>
      </c>
      <c r="K7872" s="7">
        <v>9</v>
      </c>
      <c r="L7872" s="7">
        <v>81</v>
      </c>
      <c r="M7872" s="39">
        <v>1</v>
      </c>
      <c r="N7872" s="39" t="s">
        <v>184</v>
      </c>
      <c r="O7872" s="38">
        <v>81</v>
      </c>
      <c r="AW7872" s="26"/>
    </row>
    <row r="7873" spans="1:49" x14ac:dyDescent="0.2">
      <c r="A7873" s="7">
        <v>54</v>
      </c>
      <c r="B7873" s="40">
        <v>1885</v>
      </c>
      <c r="C7873" s="18">
        <f>B7873-B7872</f>
        <v>1</v>
      </c>
      <c r="D7873" s="7">
        <v>1</v>
      </c>
      <c r="E7873" s="7">
        <v>21</v>
      </c>
      <c r="F7873" s="7">
        <v>1</v>
      </c>
      <c r="G7873" s="7">
        <v>4</v>
      </c>
      <c r="H7873" s="1">
        <v>54</v>
      </c>
      <c r="I7873" s="7">
        <v>0</v>
      </c>
      <c r="J7873" s="7">
        <v>5</v>
      </c>
      <c r="K7873" s="7">
        <v>9</v>
      </c>
      <c r="L7873" s="7">
        <v>69</v>
      </c>
      <c r="M7873" s="39">
        <v>1</v>
      </c>
      <c r="N7873" s="39" t="s">
        <v>184</v>
      </c>
      <c r="O7873" s="38">
        <v>69</v>
      </c>
      <c r="AW7873" s="26"/>
    </row>
    <row r="7874" spans="1:49" x14ac:dyDescent="0.2">
      <c r="A7874" s="7">
        <v>139</v>
      </c>
      <c r="B7874" s="40">
        <v>1885</v>
      </c>
      <c r="C7874" s="40"/>
      <c r="D7874" s="7">
        <v>1</v>
      </c>
      <c r="E7874" s="7">
        <v>26</v>
      </c>
      <c r="F7874" s="7">
        <v>1</v>
      </c>
      <c r="G7874" s="7">
        <v>4</v>
      </c>
      <c r="H7874" s="1">
        <v>54</v>
      </c>
      <c r="I7874" s="7">
        <v>0</v>
      </c>
      <c r="J7874" s="7">
        <v>6</v>
      </c>
      <c r="K7874" s="7">
        <v>9</v>
      </c>
      <c r="L7874" s="7">
        <v>81</v>
      </c>
      <c r="M7874" s="39">
        <v>1</v>
      </c>
      <c r="N7874" s="39" t="s">
        <v>184</v>
      </c>
      <c r="O7874" s="38">
        <v>81</v>
      </c>
      <c r="AW7874" s="26"/>
    </row>
    <row r="7875" spans="1:49" x14ac:dyDescent="0.2">
      <c r="A7875" s="7">
        <v>122</v>
      </c>
      <c r="B7875" s="40">
        <v>1886</v>
      </c>
      <c r="C7875" s="40"/>
      <c r="D7875" s="7">
        <v>1</v>
      </c>
      <c r="E7875" s="7">
        <v>26</v>
      </c>
      <c r="F7875" s="7">
        <v>1</v>
      </c>
      <c r="G7875" s="7">
        <v>4</v>
      </c>
      <c r="H7875" s="1">
        <v>54</v>
      </c>
      <c r="I7875" s="7">
        <v>0</v>
      </c>
      <c r="J7875" s="7">
        <v>6</v>
      </c>
      <c r="K7875" s="7">
        <v>9</v>
      </c>
      <c r="L7875" s="7">
        <v>81</v>
      </c>
      <c r="M7875" s="39">
        <v>1</v>
      </c>
      <c r="N7875" s="39" t="s">
        <v>184</v>
      </c>
      <c r="O7875" s="38">
        <v>81</v>
      </c>
      <c r="AW7875" s="26"/>
    </row>
    <row r="7876" spans="1:49" x14ac:dyDescent="0.2">
      <c r="A7876" s="7">
        <v>122</v>
      </c>
      <c r="B7876" s="40">
        <v>1887</v>
      </c>
      <c r="C7876" s="40"/>
      <c r="D7876" s="7">
        <v>1</v>
      </c>
      <c r="E7876" s="7">
        <v>26</v>
      </c>
      <c r="F7876" s="7">
        <v>1</v>
      </c>
      <c r="G7876" s="7">
        <v>4</v>
      </c>
      <c r="H7876" s="1">
        <v>54</v>
      </c>
      <c r="I7876" s="7">
        <v>0</v>
      </c>
      <c r="J7876" s="7">
        <v>6</v>
      </c>
      <c r="K7876" s="7">
        <v>9</v>
      </c>
      <c r="L7876" s="7">
        <v>81</v>
      </c>
      <c r="M7876" s="39">
        <v>1</v>
      </c>
      <c r="N7876" s="39" t="s">
        <v>184</v>
      </c>
      <c r="O7876" s="38">
        <v>81</v>
      </c>
      <c r="AW7876" s="26"/>
    </row>
    <row r="7877" spans="1:49" x14ac:dyDescent="0.2">
      <c r="A7877" s="7">
        <v>137</v>
      </c>
      <c r="B7877" s="40">
        <v>1888</v>
      </c>
      <c r="C7877" s="40"/>
      <c r="D7877" s="7">
        <v>1</v>
      </c>
      <c r="E7877" s="7">
        <v>26</v>
      </c>
      <c r="F7877" s="7">
        <v>1</v>
      </c>
      <c r="G7877" s="7">
        <v>4</v>
      </c>
      <c r="H7877" s="1">
        <v>54</v>
      </c>
      <c r="I7877" s="7">
        <v>0</v>
      </c>
      <c r="J7877" s="7">
        <v>6</v>
      </c>
      <c r="K7877" s="7">
        <v>9</v>
      </c>
      <c r="L7877" s="7">
        <v>81</v>
      </c>
      <c r="M7877" s="39">
        <v>1</v>
      </c>
      <c r="N7877" s="39" t="s">
        <v>184</v>
      </c>
      <c r="O7877" s="38">
        <v>81</v>
      </c>
      <c r="AW7877" s="26"/>
    </row>
    <row r="7878" spans="1:49" x14ac:dyDescent="0.2">
      <c r="A7878" s="7">
        <v>121</v>
      </c>
      <c r="B7878" s="40">
        <v>1889</v>
      </c>
      <c r="C7878" s="40"/>
      <c r="D7878" s="7">
        <v>1</v>
      </c>
      <c r="E7878" s="7">
        <v>26</v>
      </c>
      <c r="F7878" s="7">
        <v>1</v>
      </c>
      <c r="G7878" s="7">
        <v>4</v>
      </c>
      <c r="H7878" s="1">
        <v>54</v>
      </c>
      <c r="I7878" s="7">
        <v>0</v>
      </c>
      <c r="J7878" s="7">
        <v>6</v>
      </c>
      <c r="K7878" s="7">
        <v>9</v>
      </c>
      <c r="L7878" s="7">
        <v>81</v>
      </c>
      <c r="M7878" s="39">
        <v>1</v>
      </c>
      <c r="N7878" s="39" t="s">
        <v>184</v>
      </c>
      <c r="O7878" s="38">
        <v>81</v>
      </c>
      <c r="AW7878" s="26"/>
    </row>
    <row r="7879" spans="1:49" x14ac:dyDescent="0.2">
      <c r="A7879" s="7">
        <v>124</v>
      </c>
      <c r="B7879" s="40">
        <v>1890</v>
      </c>
      <c r="C7879" s="40"/>
      <c r="D7879" s="7">
        <v>1</v>
      </c>
      <c r="E7879" s="7">
        <v>26</v>
      </c>
      <c r="F7879" s="7">
        <v>1</v>
      </c>
      <c r="G7879" s="7">
        <v>4</v>
      </c>
      <c r="H7879" s="1">
        <v>54</v>
      </c>
      <c r="I7879" s="7">
        <v>0</v>
      </c>
      <c r="J7879" s="7">
        <v>6</v>
      </c>
      <c r="K7879" s="7">
        <v>9</v>
      </c>
      <c r="L7879" s="7">
        <v>81</v>
      </c>
      <c r="M7879" s="39">
        <v>1</v>
      </c>
      <c r="N7879" s="39" t="s">
        <v>184</v>
      </c>
      <c r="O7879" s="38">
        <v>81</v>
      </c>
      <c r="AW7879" s="26"/>
    </row>
    <row r="7880" spans="1:49" x14ac:dyDescent="0.2">
      <c r="A7880" s="7">
        <v>124</v>
      </c>
      <c r="B7880" s="40">
        <v>1891</v>
      </c>
      <c r="C7880" s="40"/>
      <c r="D7880" s="7">
        <v>1</v>
      </c>
      <c r="E7880" s="7">
        <v>26</v>
      </c>
      <c r="F7880" s="7">
        <v>1</v>
      </c>
      <c r="G7880" s="7">
        <v>4</v>
      </c>
      <c r="H7880" s="1">
        <v>54</v>
      </c>
      <c r="I7880" s="7">
        <v>0</v>
      </c>
      <c r="J7880" s="7">
        <v>5</v>
      </c>
      <c r="K7880" s="7">
        <v>6</v>
      </c>
      <c r="L7880" s="7">
        <v>66</v>
      </c>
      <c r="M7880" s="39">
        <v>1</v>
      </c>
      <c r="N7880" s="39" t="s">
        <v>184</v>
      </c>
      <c r="O7880" s="38">
        <v>66</v>
      </c>
      <c r="AW7880" s="26"/>
    </row>
    <row r="7881" spans="1:49" x14ac:dyDescent="0.2">
      <c r="A7881" s="7">
        <v>134</v>
      </c>
      <c r="B7881" s="40">
        <v>1892</v>
      </c>
      <c r="C7881" s="40"/>
      <c r="D7881" s="7">
        <v>1</v>
      </c>
      <c r="E7881" s="7">
        <v>26</v>
      </c>
      <c r="F7881" s="7">
        <v>1</v>
      </c>
      <c r="G7881" s="7">
        <v>4</v>
      </c>
      <c r="H7881" s="1">
        <v>54</v>
      </c>
      <c r="I7881" s="7">
        <v>0</v>
      </c>
      <c r="J7881" s="7">
        <v>5</v>
      </c>
      <c r="K7881" s="7">
        <v>0</v>
      </c>
      <c r="L7881" s="7">
        <v>60</v>
      </c>
      <c r="M7881" s="39">
        <v>1</v>
      </c>
      <c r="N7881" s="39" t="s">
        <v>184</v>
      </c>
      <c r="O7881" s="38">
        <v>60</v>
      </c>
      <c r="AW7881" s="26"/>
    </row>
    <row r="7882" spans="1:49" x14ac:dyDescent="0.2">
      <c r="A7882" s="7">
        <v>129</v>
      </c>
      <c r="B7882" s="40">
        <v>1893</v>
      </c>
      <c r="C7882" s="40"/>
      <c r="D7882" s="7">
        <v>1</v>
      </c>
      <c r="E7882" s="7">
        <v>26</v>
      </c>
      <c r="F7882" s="7">
        <v>1</v>
      </c>
      <c r="G7882" s="7">
        <v>4</v>
      </c>
      <c r="H7882" s="1">
        <v>54</v>
      </c>
      <c r="I7882" s="7">
        <v>0</v>
      </c>
      <c r="J7882" s="7">
        <v>0</v>
      </c>
      <c r="K7882" s="7">
        <v>56.3</v>
      </c>
      <c r="L7882" s="7">
        <v>56.3</v>
      </c>
      <c r="M7882" s="39">
        <v>1</v>
      </c>
      <c r="N7882" s="39" t="s">
        <v>184</v>
      </c>
      <c r="O7882" s="38">
        <v>56.3</v>
      </c>
      <c r="AW7882" s="26"/>
    </row>
    <row r="7883" spans="1:49" x14ac:dyDescent="0.2">
      <c r="A7883" s="7">
        <v>113</v>
      </c>
      <c r="B7883" s="40">
        <v>1894</v>
      </c>
      <c r="C7883" s="40"/>
      <c r="D7883" s="7">
        <v>1</v>
      </c>
      <c r="E7883" s="7">
        <v>26</v>
      </c>
      <c r="F7883" s="7">
        <v>1</v>
      </c>
      <c r="G7883" s="7">
        <v>4</v>
      </c>
      <c r="H7883" s="1">
        <v>54</v>
      </c>
      <c r="I7883" s="7">
        <v>0</v>
      </c>
      <c r="J7883" s="7">
        <v>0</v>
      </c>
      <c r="K7883" s="7">
        <v>51.9</v>
      </c>
      <c r="L7883" s="7">
        <v>51.9</v>
      </c>
      <c r="M7883" s="39">
        <v>1</v>
      </c>
      <c r="N7883" s="39" t="s">
        <v>184</v>
      </c>
      <c r="O7883" s="38">
        <v>51.9</v>
      </c>
      <c r="AW7883" s="26"/>
    </row>
    <row r="7884" spans="1:49" x14ac:dyDescent="0.2">
      <c r="A7884" s="7">
        <v>112</v>
      </c>
      <c r="B7884" s="40">
        <v>1895</v>
      </c>
      <c r="C7884" s="40"/>
      <c r="D7884" s="7">
        <v>1</v>
      </c>
      <c r="E7884" s="7">
        <v>26</v>
      </c>
      <c r="F7884" s="7">
        <v>1</v>
      </c>
      <c r="G7884" s="7">
        <v>4</v>
      </c>
      <c r="H7884" s="1">
        <v>54</v>
      </c>
      <c r="I7884" s="7">
        <v>0</v>
      </c>
      <c r="J7884" s="7">
        <v>0</v>
      </c>
      <c r="K7884" s="7">
        <v>51.2</v>
      </c>
      <c r="L7884" s="7">
        <v>51.2</v>
      </c>
      <c r="M7884" s="39">
        <v>1</v>
      </c>
      <c r="N7884" s="39" t="s">
        <v>184</v>
      </c>
      <c r="O7884" s="38">
        <v>51.2</v>
      </c>
      <c r="AW7884" s="26"/>
    </row>
    <row r="7885" spans="1:49" x14ac:dyDescent="0.2">
      <c r="A7885" s="7">
        <v>113</v>
      </c>
      <c r="B7885" s="40">
        <v>1896</v>
      </c>
      <c r="C7885" s="40"/>
      <c r="D7885" s="7">
        <v>1</v>
      </c>
      <c r="E7885" s="7">
        <v>26</v>
      </c>
      <c r="F7885" s="7">
        <v>1</v>
      </c>
      <c r="G7885" s="7">
        <v>4</v>
      </c>
      <c r="H7885" s="1">
        <v>54</v>
      </c>
      <c r="I7885" s="7">
        <v>0</v>
      </c>
      <c r="J7885" s="7">
        <v>0</v>
      </c>
      <c r="K7885" s="7">
        <v>53.47</v>
      </c>
      <c r="L7885" s="7">
        <v>53.47</v>
      </c>
      <c r="M7885" s="39">
        <v>1</v>
      </c>
      <c r="N7885" s="39" t="s">
        <v>184</v>
      </c>
      <c r="O7885" s="38">
        <v>53.47</v>
      </c>
      <c r="AW7885" s="26"/>
    </row>
    <row r="7886" spans="1:49" x14ac:dyDescent="0.2">
      <c r="A7886" s="7">
        <v>111</v>
      </c>
      <c r="B7886" s="40">
        <v>1897</v>
      </c>
      <c r="C7886" s="40"/>
      <c r="D7886" s="7">
        <v>1</v>
      </c>
      <c r="E7886" s="7">
        <v>26</v>
      </c>
      <c r="F7886" s="7">
        <v>1</v>
      </c>
      <c r="G7886" s="7">
        <v>4</v>
      </c>
      <c r="H7886" s="1">
        <v>54</v>
      </c>
      <c r="I7886" s="7">
        <v>0</v>
      </c>
      <c r="J7886" s="7">
        <v>0</v>
      </c>
      <c r="K7886" s="7">
        <v>53.9</v>
      </c>
      <c r="L7886" s="7">
        <v>53.9</v>
      </c>
      <c r="M7886" s="39">
        <v>1</v>
      </c>
      <c r="N7886" s="39" t="s">
        <v>184</v>
      </c>
      <c r="O7886" s="38">
        <v>53.9</v>
      </c>
      <c r="AW7886" s="26"/>
    </row>
    <row r="7887" spans="1:49" x14ac:dyDescent="0.2">
      <c r="A7887" s="7">
        <v>125</v>
      </c>
      <c r="B7887" s="40">
        <v>1898</v>
      </c>
      <c r="C7887" s="40"/>
      <c r="D7887" s="7">
        <v>1</v>
      </c>
      <c r="E7887" s="7">
        <v>26</v>
      </c>
      <c r="F7887" s="7">
        <v>1</v>
      </c>
      <c r="G7887" s="7">
        <v>4</v>
      </c>
      <c r="H7887" s="1">
        <v>54</v>
      </c>
      <c r="I7887" s="7">
        <v>0</v>
      </c>
      <c r="J7887" s="7">
        <v>0</v>
      </c>
      <c r="K7887" s="7">
        <v>53.2</v>
      </c>
      <c r="L7887" s="7">
        <v>53.2</v>
      </c>
      <c r="M7887" s="39">
        <v>1</v>
      </c>
      <c r="N7887" s="39" t="s">
        <v>184</v>
      </c>
      <c r="O7887" s="38">
        <v>53.2</v>
      </c>
      <c r="AW7887" s="26"/>
    </row>
    <row r="7888" spans="1:49" x14ac:dyDescent="0.2">
      <c r="A7888" s="7">
        <v>135</v>
      </c>
      <c r="B7888" s="40">
        <v>1899</v>
      </c>
      <c r="C7888" s="40"/>
      <c r="D7888" s="7">
        <v>1</v>
      </c>
      <c r="E7888" s="7">
        <v>26</v>
      </c>
      <c r="F7888" s="7">
        <v>1</v>
      </c>
      <c r="G7888" s="7">
        <v>4</v>
      </c>
      <c r="H7888" s="1">
        <v>54</v>
      </c>
      <c r="I7888" s="7">
        <v>0</v>
      </c>
      <c r="J7888" s="7">
        <v>0</v>
      </c>
      <c r="K7888" s="7">
        <v>53.7</v>
      </c>
      <c r="L7888" s="7">
        <v>53.7</v>
      </c>
      <c r="M7888" s="39">
        <v>1</v>
      </c>
      <c r="N7888" s="39" t="s">
        <v>184</v>
      </c>
      <c r="O7888" s="38">
        <v>53.7</v>
      </c>
      <c r="AW7888" s="26"/>
    </row>
    <row r="7889" spans="1:49" x14ac:dyDescent="0.2">
      <c r="A7889" s="7">
        <v>136</v>
      </c>
      <c r="B7889" s="40">
        <v>1900</v>
      </c>
      <c r="C7889" s="40"/>
      <c r="D7889" s="7">
        <v>1</v>
      </c>
      <c r="E7889" s="7">
        <v>26</v>
      </c>
      <c r="F7889" s="7">
        <v>1</v>
      </c>
      <c r="G7889" s="7">
        <v>4</v>
      </c>
      <c r="H7889" s="1">
        <v>54</v>
      </c>
      <c r="I7889" s="7">
        <v>0</v>
      </c>
      <c r="J7889" s="7">
        <v>0</v>
      </c>
      <c r="K7889" s="7">
        <v>51.7</v>
      </c>
      <c r="L7889" s="7">
        <v>51.7</v>
      </c>
      <c r="M7889" s="39">
        <v>1</v>
      </c>
      <c r="N7889" s="39" t="s">
        <v>184</v>
      </c>
      <c r="O7889" s="38">
        <v>51.7</v>
      </c>
      <c r="AW7889" s="26"/>
    </row>
    <row r="7890" spans="1:49" x14ac:dyDescent="0.2">
      <c r="A7890" s="7">
        <v>162</v>
      </c>
      <c r="B7890" s="40">
        <v>1901</v>
      </c>
      <c r="C7890" s="40"/>
      <c r="D7890" s="7">
        <v>1</v>
      </c>
      <c r="E7890" s="7">
        <v>26</v>
      </c>
      <c r="F7890" s="7">
        <v>1</v>
      </c>
      <c r="G7890" s="7">
        <v>4</v>
      </c>
      <c r="H7890" s="1">
        <v>54</v>
      </c>
      <c r="I7890" s="7">
        <v>0</v>
      </c>
      <c r="J7890" s="7">
        <v>4</v>
      </c>
      <c r="K7890" s="7">
        <v>6</v>
      </c>
      <c r="L7890" s="7">
        <v>54</v>
      </c>
      <c r="M7890" s="39">
        <v>1</v>
      </c>
      <c r="N7890" s="39" t="s">
        <v>184</v>
      </c>
      <c r="O7890" s="38">
        <v>54</v>
      </c>
      <c r="AW7890" s="26"/>
    </row>
    <row r="7891" spans="1:49" x14ac:dyDescent="0.2">
      <c r="A7891" s="7">
        <v>210</v>
      </c>
      <c r="B7891" s="40">
        <v>1902</v>
      </c>
      <c r="C7891" s="40"/>
      <c r="D7891" s="7">
        <v>1</v>
      </c>
      <c r="E7891" s="7">
        <v>26</v>
      </c>
      <c r="F7891" s="7">
        <v>1</v>
      </c>
      <c r="G7891" s="7">
        <v>4</v>
      </c>
      <c r="H7891" s="1">
        <v>54</v>
      </c>
      <c r="I7891" s="7">
        <v>0</v>
      </c>
      <c r="J7891" s="7">
        <v>0</v>
      </c>
      <c r="K7891" s="7">
        <v>54</v>
      </c>
      <c r="L7891" s="7">
        <v>54</v>
      </c>
      <c r="M7891" s="39">
        <v>1</v>
      </c>
      <c r="N7891" s="39" t="s">
        <v>184</v>
      </c>
      <c r="O7891" s="38">
        <v>54</v>
      </c>
      <c r="AW7891" s="26"/>
    </row>
    <row r="7892" spans="1:49" x14ac:dyDescent="0.2">
      <c r="A7892" s="7">
        <v>211</v>
      </c>
      <c r="B7892" s="40">
        <v>1903</v>
      </c>
      <c r="C7892" s="40"/>
      <c r="D7892" s="7">
        <v>1</v>
      </c>
      <c r="E7892" s="7">
        <v>26</v>
      </c>
      <c r="F7892" s="7">
        <v>1</v>
      </c>
      <c r="G7892" s="7">
        <v>4</v>
      </c>
      <c r="H7892" s="1">
        <v>54</v>
      </c>
      <c r="I7892" s="7">
        <v>0</v>
      </c>
      <c r="J7892" s="7">
        <v>0</v>
      </c>
      <c r="K7892" s="7">
        <v>54</v>
      </c>
      <c r="L7892" s="7">
        <v>54</v>
      </c>
      <c r="M7892" s="39">
        <v>1</v>
      </c>
      <c r="N7892" s="39" t="s">
        <v>184</v>
      </c>
      <c r="O7892" s="38">
        <v>54</v>
      </c>
      <c r="AW7892" s="26"/>
    </row>
    <row r="7893" spans="1:49" x14ac:dyDescent="0.2">
      <c r="A7893" s="7">
        <v>199</v>
      </c>
      <c r="B7893" s="40">
        <v>1905</v>
      </c>
      <c r="C7893" s="40"/>
      <c r="D7893" s="7">
        <v>1</v>
      </c>
      <c r="E7893" s="7">
        <v>26</v>
      </c>
      <c r="F7893" s="7">
        <v>1</v>
      </c>
      <c r="G7893" s="7">
        <v>4</v>
      </c>
      <c r="H7893" s="1">
        <v>54</v>
      </c>
      <c r="I7893" s="7">
        <v>0</v>
      </c>
      <c r="J7893" s="7">
        <v>0</v>
      </c>
      <c r="K7893" s="7">
        <v>54</v>
      </c>
      <c r="L7893" s="7">
        <v>54</v>
      </c>
      <c r="M7893" s="39">
        <v>1</v>
      </c>
      <c r="N7893" s="39" t="s">
        <v>184</v>
      </c>
      <c r="O7893" s="38">
        <v>54</v>
      </c>
      <c r="AW7893" s="26"/>
    </row>
    <row r="7894" spans="1:49" x14ac:dyDescent="0.2">
      <c r="A7894" s="7">
        <v>216</v>
      </c>
      <c r="B7894" s="40">
        <v>1905</v>
      </c>
      <c r="C7894" s="40"/>
      <c r="D7894" s="7">
        <v>1</v>
      </c>
      <c r="E7894" s="7">
        <v>26</v>
      </c>
      <c r="F7894" s="7">
        <v>1</v>
      </c>
      <c r="G7894" s="7">
        <v>4</v>
      </c>
      <c r="H7894" s="1">
        <v>54</v>
      </c>
      <c r="I7894" s="7">
        <v>0</v>
      </c>
      <c r="J7894" s="7">
        <v>0</v>
      </c>
      <c r="K7894" s="7">
        <v>54</v>
      </c>
      <c r="L7894" s="7">
        <v>54</v>
      </c>
      <c r="M7894" s="39">
        <v>1</v>
      </c>
      <c r="N7894" s="39" t="s">
        <v>184</v>
      </c>
      <c r="O7894" s="38">
        <v>54</v>
      </c>
      <c r="AW7894" s="26"/>
    </row>
    <row r="7895" spans="1:49" x14ac:dyDescent="0.2">
      <c r="A7895" s="7">
        <v>174</v>
      </c>
      <c r="B7895" s="40">
        <v>1906</v>
      </c>
      <c r="C7895" s="40"/>
      <c r="D7895" s="7">
        <v>1</v>
      </c>
      <c r="E7895" s="7">
        <v>26</v>
      </c>
      <c r="F7895" s="7">
        <v>1</v>
      </c>
      <c r="G7895" s="7">
        <v>4</v>
      </c>
      <c r="H7895" s="1">
        <v>54</v>
      </c>
      <c r="I7895" s="7">
        <v>0</v>
      </c>
      <c r="J7895" s="7">
        <v>4</v>
      </c>
      <c r="K7895" s="7">
        <v>6</v>
      </c>
      <c r="L7895" s="7">
        <v>54</v>
      </c>
      <c r="M7895" s="39">
        <v>1</v>
      </c>
      <c r="N7895" s="39" t="s">
        <v>184</v>
      </c>
      <c r="O7895" s="38">
        <v>54</v>
      </c>
      <c r="AW7895" s="26"/>
    </row>
    <row r="7896" spans="1:49" x14ac:dyDescent="0.2">
      <c r="A7896" s="7">
        <v>200</v>
      </c>
      <c r="B7896" s="18">
        <v>1907</v>
      </c>
      <c r="C7896" s="18"/>
      <c r="D7896" s="7">
        <v>1</v>
      </c>
      <c r="E7896" s="7">
        <v>26</v>
      </c>
      <c r="F7896" s="7">
        <v>1</v>
      </c>
      <c r="G7896" s="7">
        <v>4</v>
      </c>
      <c r="H7896" s="1">
        <v>54</v>
      </c>
      <c r="I7896" s="7">
        <v>0</v>
      </c>
      <c r="J7896" s="7">
        <v>0</v>
      </c>
      <c r="K7896" s="7">
        <v>60</v>
      </c>
      <c r="L7896" s="7">
        <v>60</v>
      </c>
      <c r="M7896" s="39">
        <v>1</v>
      </c>
      <c r="N7896" s="39" t="s">
        <v>184</v>
      </c>
      <c r="O7896" s="38">
        <v>60</v>
      </c>
      <c r="AW7896" s="26"/>
    </row>
    <row r="7897" spans="1:49" x14ac:dyDescent="0.2">
      <c r="A7897" s="7">
        <v>160</v>
      </c>
      <c r="B7897" s="40">
        <v>1908</v>
      </c>
      <c r="C7897" s="40"/>
      <c r="D7897" s="7">
        <v>1</v>
      </c>
      <c r="E7897" s="7">
        <v>26</v>
      </c>
      <c r="F7897" s="7">
        <v>1</v>
      </c>
      <c r="G7897" s="7">
        <v>4</v>
      </c>
      <c r="H7897" s="1">
        <v>54</v>
      </c>
      <c r="I7897" s="7">
        <v>0</v>
      </c>
      <c r="J7897" s="7">
        <v>5</v>
      </c>
      <c r="K7897" s="7">
        <v>6</v>
      </c>
      <c r="L7897" s="7">
        <v>66</v>
      </c>
      <c r="M7897" s="39">
        <v>1</v>
      </c>
      <c r="N7897" s="39" t="s">
        <v>184</v>
      </c>
      <c r="O7897" s="38">
        <v>66</v>
      </c>
      <c r="AW7897" s="26"/>
    </row>
    <row r="7898" spans="1:49" x14ac:dyDescent="0.2">
      <c r="A7898" s="7">
        <v>216</v>
      </c>
      <c r="B7898" s="40">
        <v>1909</v>
      </c>
      <c r="C7898" s="40"/>
      <c r="D7898" s="7">
        <v>1</v>
      </c>
      <c r="E7898" s="7">
        <v>26</v>
      </c>
      <c r="F7898" s="7">
        <v>1</v>
      </c>
      <c r="G7898" s="7">
        <v>4</v>
      </c>
      <c r="H7898" s="1">
        <v>54</v>
      </c>
      <c r="I7898" s="7">
        <v>0</v>
      </c>
      <c r="J7898" s="7">
        <v>0</v>
      </c>
      <c r="K7898" s="7">
        <v>63.6</v>
      </c>
      <c r="L7898" s="7">
        <v>63.6</v>
      </c>
      <c r="M7898" s="39">
        <v>1</v>
      </c>
      <c r="N7898" s="39" t="s">
        <v>184</v>
      </c>
      <c r="O7898" s="38">
        <v>63.6</v>
      </c>
      <c r="AW7898" s="26"/>
    </row>
    <row r="7899" spans="1:49" x14ac:dyDescent="0.2">
      <c r="A7899" s="7">
        <v>216</v>
      </c>
      <c r="B7899" s="40">
        <v>1910</v>
      </c>
      <c r="C7899" s="40"/>
      <c r="D7899" s="7">
        <v>1</v>
      </c>
      <c r="E7899" s="7">
        <v>26</v>
      </c>
      <c r="F7899" s="7">
        <v>1</v>
      </c>
      <c r="G7899" s="7">
        <v>4</v>
      </c>
      <c r="H7899" s="1">
        <v>54</v>
      </c>
      <c r="I7899" s="7">
        <v>0</v>
      </c>
      <c r="J7899" s="7">
        <v>0</v>
      </c>
      <c r="K7899" s="7">
        <v>65.400000000000006</v>
      </c>
      <c r="L7899" s="7">
        <v>65.400000000000006</v>
      </c>
      <c r="M7899" s="39">
        <v>1</v>
      </c>
      <c r="N7899" s="39" t="s">
        <v>184</v>
      </c>
      <c r="O7899" s="38">
        <v>65.400000000000006</v>
      </c>
      <c r="AW7899" s="26"/>
    </row>
    <row r="7900" spans="1:49" x14ac:dyDescent="0.2">
      <c r="A7900" s="7">
        <v>217</v>
      </c>
      <c r="B7900" s="40">
        <v>1911</v>
      </c>
      <c r="C7900" s="40"/>
      <c r="D7900" s="7">
        <v>1</v>
      </c>
      <c r="E7900" s="7">
        <v>26</v>
      </c>
      <c r="F7900" s="7">
        <v>1</v>
      </c>
      <c r="G7900" s="7">
        <v>4</v>
      </c>
      <c r="H7900" s="1">
        <v>54</v>
      </c>
      <c r="I7900" s="7">
        <v>0</v>
      </c>
      <c r="J7900" s="7">
        <v>0</v>
      </c>
      <c r="K7900" s="7">
        <v>65.7</v>
      </c>
      <c r="L7900" s="7">
        <v>65.7</v>
      </c>
      <c r="M7900" s="39">
        <v>1</v>
      </c>
      <c r="N7900" s="39" t="s">
        <v>184</v>
      </c>
      <c r="O7900" s="38">
        <v>65.7</v>
      </c>
      <c r="AW7900" s="26"/>
    </row>
    <row r="7901" spans="1:49" x14ac:dyDescent="0.2">
      <c r="A7901" s="7">
        <v>220</v>
      </c>
      <c r="B7901" s="40">
        <v>1912</v>
      </c>
      <c r="C7901" s="40"/>
      <c r="D7901" s="7">
        <v>1</v>
      </c>
      <c r="E7901" s="7">
        <v>26</v>
      </c>
      <c r="F7901" s="7">
        <v>1</v>
      </c>
      <c r="G7901" s="7">
        <v>4</v>
      </c>
      <c r="H7901" s="1">
        <v>54</v>
      </c>
      <c r="I7901" s="7">
        <v>0</v>
      </c>
      <c r="J7901" s="7">
        <v>0</v>
      </c>
      <c r="K7901" s="7">
        <v>71.400000000000006</v>
      </c>
      <c r="L7901" s="7">
        <v>71.400000000000006</v>
      </c>
      <c r="M7901" s="39">
        <v>1</v>
      </c>
      <c r="N7901" s="39" t="s">
        <v>184</v>
      </c>
      <c r="O7901" s="38">
        <v>71.400000000000006</v>
      </c>
      <c r="AW7901" s="26"/>
    </row>
    <row r="7902" spans="1:49" x14ac:dyDescent="0.2">
      <c r="A7902" s="7">
        <v>206</v>
      </c>
      <c r="B7902" s="40">
        <v>1913</v>
      </c>
      <c r="C7902" s="40"/>
      <c r="D7902" s="7">
        <v>1</v>
      </c>
      <c r="E7902" s="7">
        <v>26</v>
      </c>
      <c r="F7902" s="7">
        <v>1</v>
      </c>
      <c r="G7902" s="7">
        <v>4</v>
      </c>
      <c r="H7902" s="1">
        <v>54</v>
      </c>
      <c r="I7902" s="7">
        <v>0</v>
      </c>
      <c r="J7902" s="7">
        <v>0</v>
      </c>
      <c r="K7902" s="7">
        <v>70.8</v>
      </c>
      <c r="L7902" s="7">
        <v>70.8</v>
      </c>
      <c r="M7902" s="39">
        <v>1</v>
      </c>
      <c r="N7902" s="39" t="s">
        <v>184</v>
      </c>
      <c r="O7902" s="38">
        <v>70.8</v>
      </c>
      <c r="AW7902" s="26"/>
    </row>
    <row r="7903" spans="1:49" x14ac:dyDescent="0.2">
      <c r="A7903" s="7">
        <v>217</v>
      </c>
      <c r="B7903" s="40">
        <v>1914</v>
      </c>
      <c r="C7903" s="40"/>
      <c r="D7903" s="7">
        <v>1</v>
      </c>
      <c r="E7903" s="7">
        <v>26</v>
      </c>
      <c r="F7903" s="7">
        <v>1</v>
      </c>
      <c r="G7903" s="7">
        <v>4</v>
      </c>
      <c r="H7903" s="1">
        <v>54</v>
      </c>
      <c r="I7903" s="7">
        <v>0</v>
      </c>
      <c r="J7903" s="7">
        <v>0</v>
      </c>
      <c r="K7903" s="7">
        <v>76.3</v>
      </c>
      <c r="L7903" s="7">
        <v>76.3</v>
      </c>
      <c r="M7903" s="39">
        <v>1</v>
      </c>
      <c r="N7903" s="39" t="s">
        <v>184</v>
      </c>
      <c r="O7903" s="38">
        <v>76.3</v>
      </c>
      <c r="AW7903" s="26"/>
    </row>
    <row r="7904" spans="1:49" x14ac:dyDescent="0.2">
      <c r="A7904" s="7">
        <v>20</v>
      </c>
      <c r="B7904" s="18">
        <v>1850</v>
      </c>
      <c r="C7904" s="18">
        <f t="shared" ref="C7904:C7930" si="5">B7904-B7903</f>
        <v>-64</v>
      </c>
      <c r="D7904" s="7">
        <v>1</v>
      </c>
      <c r="E7904" s="7">
        <v>21</v>
      </c>
      <c r="F7904" s="7">
        <v>1</v>
      </c>
      <c r="G7904" s="7">
        <v>4</v>
      </c>
      <c r="H7904" s="1">
        <v>55</v>
      </c>
      <c r="I7904" s="7">
        <v>0</v>
      </c>
      <c r="J7904" s="7">
        <v>9</v>
      </c>
      <c r="K7904" s="7">
        <v>0</v>
      </c>
      <c r="L7904" s="7">
        <v>108</v>
      </c>
      <c r="M7904" s="39">
        <v>1</v>
      </c>
      <c r="N7904" s="39" t="s">
        <v>184</v>
      </c>
      <c r="O7904" s="38">
        <v>108</v>
      </c>
      <c r="AW7904" s="26"/>
    </row>
    <row r="7905" spans="1:49" x14ac:dyDescent="0.2">
      <c r="A7905" s="7">
        <v>43</v>
      </c>
      <c r="B7905" s="18">
        <v>1851</v>
      </c>
      <c r="C7905" s="18">
        <f t="shared" si="5"/>
        <v>1</v>
      </c>
      <c r="D7905" s="7">
        <v>1</v>
      </c>
      <c r="E7905" s="7">
        <v>21</v>
      </c>
      <c r="F7905" s="7">
        <v>1</v>
      </c>
      <c r="G7905" s="7">
        <v>4</v>
      </c>
      <c r="H7905" s="1">
        <v>55</v>
      </c>
      <c r="I7905" s="7">
        <v>0</v>
      </c>
      <c r="J7905" s="7">
        <v>8</v>
      </c>
      <c r="K7905" s="7">
        <v>0</v>
      </c>
      <c r="L7905" s="7">
        <v>96</v>
      </c>
      <c r="M7905" s="39">
        <v>1</v>
      </c>
      <c r="N7905" s="39" t="s">
        <v>184</v>
      </c>
      <c r="O7905" s="38">
        <v>96</v>
      </c>
      <c r="AW7905" s="26"/>
    </row>
    <row r="7906" spans="1:49" x14ac:dyDescent="0.2">
      <c r="A7906" s="7">
        <v>24</v>
      </c>
      <c r="B7906" s="18">
        <v>1852</v>
      </c>
      <c r="C7906" s="18">
        <f t="shared" si="5"/>
        <v>1</v>
      </c>
      <c r="D7906" s="7">
        <v>1</v>
      </c>
      <c r="E7906" s="7">
        <v>21</v>
      </c>
      <c r="F7906" s="7">
        <v>1</v>
      </c>
      <c r="G7906" s="7">
        <v>4</v>
      </c>
      <c r="H7906" s="1">
        <v>55</v>
      </c>
      <c r="I7906" s="7">
        <v>0</v>
      </c>
      <c r="J7906" s="7">
        <v>8</v>
      </c>
      <c r="K7906" s="7">
        <v>0</v>
      </c>
      <c r="L7906" s="7">
        <v>96</v>
      </c>
      <c r="M7906" s="39">
        <v>1</v>
      </c>
      <c r="N7906" s="39" t="s">
        <v>184</v>
      </c>
      <c r="O7906" s="38">
        <v>96</v>
      </c>
      <c r="AW7906" s="26"/>
    </row>
    <row r="7907" spans="1:49" x14ac:dyDescent="0.2">
      <c r="A7907" s="7">
        <v>24</v>
      </c>
      <c r="B7907" s="18">
        <v>1853</v>
      </c>
      <c r="C7907" s="18">
        <f t="shared" si="5"/>
        <v>1</v>
      </c>
      <c r="D7907" s="7">
        <v>1</v>
      </c>
      <c r="E7907" s="7">
        <v>21</v>
      </c>
      <c r="F7907" s="7">
        <v>1</v>
      </c>
      <c r="G7907" s="7">
        <v>4</v>
      </c>
      <c r="H7907" s="1">
        <v>55</v>
      </c>
      <c r="I7907" s="7">
        <v>0</v>
      </c>
      <c r="J7907" s="7">
        <v>9</v>
      </c>
      <c r="K7907" s="7">
        <v>9</v>
      </c>
      <c r="L7907" s="7">
        <v>117</v>
      </c>
      <c r="M7907" s="39">
        <v>1</v>
      </c>
      <c r="N7907" s="39" t="s">
        <v>184</v>
      </c>
      <c r="O7907" s="38">
        <v>117</v>
      </c>
      <c r="AW7907" s="26"/>
    </row>
    <row r="7908" spans="1:49" x14ac:dyDescent="0.2">
      <c r="A7908" s="7">
        <v>66</v>
      </c>
      <c r="B7908" s="18">
        <v>1854</v>
      </c>
      <c r="C7908" s="18">
        <f t="shared" si="5"/>
        <v>1</v>
      </c>
      <c r="D7908" s="7">
        <v>1</v>
      </c>
      <c r="E7908" s="7">
        <v>21</v>
      </c>
      <c r="F7908" s="7">
        <v>1</v>
      </c>
      <c r="G7908" s="7">
        <v>4</v>
      </c>
      <c r="H7908" s="1">
        <v>55</v>
      </c>
      <c r="I7908" s="7">
        <v>0</v>
      </c>
      <c r="J7908" s="7">
        <v>12</v>
      </c>
      <c r="K7908" s="7">
        <v>6</v>
      </c>
      <c r="L7908" s="7">
        <v>150</v>
      </c>
      <c r="M7908" s="39">
        <v>1</v>
      </c>
      <c r="N7908" s="39" t="s">
        <v>184</v>
      </c>
      <c r="O7908" s="38">
        <v>150</v>
      </c>
      <c r="AW7908" s="26"/>
    </row>
    <row r="7909" spans="1:49" x14ac:dyDescent="0.2">
      <c r="A7909" s="7">
        <v>73</v>
      </c>
      <c r="B7909" s="18">
        <v>1855</v>
      </c>
      <c r="C7909" s="18">
        <f t="shared" si="5"/>
        <v>1</v>
      </c>
      <c r="D7909" s="7">
        <v>1</v>
      </c>
      <c r="E7909" s="7">
        <v>21</v>
      </c>
      <c r="F7909" s="7">
        <v>1</v>
      </c>
      <c r="G7909" s="7">
        <v>4</v>
      </c>
      <c r="H7909" s="1">
        <v>55</v>
      </c>
      <c r="I7909" s="7">
        <v>0</v>
      </c>
      <c r="J7909" s="7">
        <v>11</v>
      </c>
      <c r="K7909" s="7">
        <v>6</v>
      </c>
      <c r="L7909" s="7">
        <v>138</v>
      </c>
      <c r="M7909" s="39">
        <v>1</v>
      </c>
      <c r="N7909" s="39" t="s">
        <v>184</v>
      </c>
      <c r="O7909" s="38">
        <v>138</v>
      </c>
      <c r="AW7909" s="26"/>
    </row>
    <row r="7910" spans="1:49" x14ac:dyDescent="0.2">
      <c r="A7910" s="7">
        <v>73</v>
      </c>
      <c r="B7910" s="18">
        <v>1856</v>
      </c>
      <c r="C7910" s="18">
        <f t="shared" si="5"/>
        <v>1</v>
      </c>
      <c r="D7910" s="7">
        <v>1</v>
      </c>
      <c r="E7910" s="7">
        <v>21</v>
      </c>
      <c r="F7910" s="7">
        <v>1</v>
      </c>
      <c r="G7910" s="7">
        <v>4</v>
      </c>
      <c r="H7910" s="1">
        <v>55</v>
      </c>
      <c r="I7910" s="7">
        <v>0</v>
      </c>
      <c r="J7910" s="7">
        <v>11</v>
      </c>
      <c r="K7910" s="7">
        <v>8</v>
      </c>
      <c r="L7910" s="7">
        <v>140</v>
      </c>
      <c r="M7910" s="39">
        <v>1</v>
      </c>
      <c r="N7910" s="39" t="s">
        <v>184</v>
      </c>
      <c r="O7910" s="38">
        <v>140</v>
      </c>
      <c r="AW7910" s="26"/>
    </row>
    <row r="7911" spans="1:49" x14ac:dyDescent="0.2">
      <c r="A7911" s="7">
        <v>72</v>
      </c>
      <c r="B7911" s="18">
        <v>1857</v>
      </c>
      <c r="C7911" s="18">
        <f t="shared" si="5"/>
        <v>1</v>
      </c>
      <c r="D7911" s="7">
        <v>1</v>
      </c>
      <c r="E7911" s="7">
        <v>21</v>
      </c>
      <c r="F7911" s="7">
        <v>1</v>
      </c>
      <c r="G7911" s="7">
        <v>4</v>
      </c>
      <c r="H7911" s="1">
        <v>55</v>
      </c>
      <c r="I7911" s="7">
        <v>0</v>
      </c>
      <c r="J7911" s="7">
        <v>9</v>
      </c>
      <c r="K7911" s="7">
        <v>0</v>
      </c>
      <c r="L7911" s="7">
        <v>108</v>
      </c>
      <c r="M7911" s="39">
        <v>1</v>
      </c>
      <c r="N7911" s="39" t="s">
        <v>184</v>
      </c>
      <c r="O7911" s="38">
        <v>108</v>
      </c>
      <c r="AW7911" s="26"/>
    </row>
    <row r="7912" spans="1:49" x14ac:dyDescent="0.2">
      <c r="A7912" s="7">
        <v>73</v>
      </c>
      <c r="B7912" s="18">
        <v>1858</v>
      </c>
      <c r="C7912" s="18">
        <f t="shared" si="5"/>
        <v>1</v>
      </c>
      <c r="D7912" s="7">
        <v>1</v>
      </c>
      <c r="E7912" s="7">
        <v>21</v>
      </c>
      <c r="F7912" s="7">
        <v>1</v>
      </c>
      <c r="G7912" s="7">
        <v>4</v>
      </c>
      <c r="H7912" s="1">
        <v>55</v>
      </c>
      <c r="I7912" s="7">
        <v>0</v>
      </c>
      <c r="J7912" s="7">
        <v>9</v>
      </c>
      <c r="K7912" s="7">
        <v>6</v>
      </c>
      <c r="L7912" s="7">
        <v>114</v>
      </c>
      <c r="M7912" s="39">
        <v>1</v>
      </c>
      <c r="N7912" s="39" t="s">
        <v>184</v>
      </c>
      <c r="O7912" s="38">
        <v>114</v>
      </c>
      <c r="AW7912" s="26"/>
    </row>
    <row r="7913" spans="1:49" x14ac:dyDescent="0.2">
      <c r="A7913" s="7">
        <v>74</v>
      </c>
      <c r="B7913" s="18">
        <v>1859</v>
      </c>
      <c r="C7913" s="18">
        <f t="shared" si="5"/>
        <v>1</v>
      </c>
      <c r="D7913" s="7">
        <v>1</v>
      </c>
      <c r="E7913" s="7">
        <v>21</v>
      </c>
      <c r="F7913" s="7">
        <v>1</v>
      </c>
      <c r="G7913" s="7">
        <v>4</v>
      </c>
      <c r="H7913" s="1">
        <v>55</v>
      </c>
      <c r="I7913" s="7">
        <v>0</v>
      </c>
      <c r="J7913" s="7">
        <v>8</v>
      </c>
      <c r="K7913" s="7">
        <v>6</v>
      </c>
      <c r="L7913" s="7">
        <v>102</v>
      </c>
      <c r="M7913" s="39">
        <v>1</v>
      </c>
      <c r="N7913" s="39" t="s">
        <v>184</v>
      </c>
      <c r="O7913" s="38">
        <v>102</v>
      </c>
      <c r="AW7913" s="26"/>
    </row>
    <row r="7914" spans="1:49" x14ac:dyDescent="0.2">
      <c r="A7914" s="7">
        <v>76</v>
      </c>
      <c r="B7914" s="40">
        <v>1860</v>
      </c>
      <c r="C7914" s="18">
        <f t="shared" si="5"/>
        <v>1</v>
      </c>
      <c r="D7914" s="7">
        <v>1</v>
      </c>
      <c r="E7914" s="7">
        <v>21</v>
      </c>
      <c r="F7914" s="7">
        <v>1</v>
      </c>
      <c r="G7914" s="7">
        <v>4</v>
      </c>
      <c r="H7914" s="1">
        <v>55</v>
      </c>
      <c r="I7914" s="7">
        <v>0</v>
      </c>
      <c r="J7914" s="7">
        <v>10</v>
      </c>
      <c r="K7914" s="7">
        <v>6</v>
      </c>
      <c r="L7914" s="7">
        <v>126</v>
      </c>
      <c r="M7914" s="39">
        <v>1</v>
      </c>
      <c r="N7914" s="39" t="s">
        <v>184</v>
      </c>
      <c r="O7914" s="38">
        <v>126</v>
      </c>
      <c r="AW7914" s="26"/>
    </row>
    <row r="7915" spans="1:49" x14ac:dyDescent="0.2">
      <c r="A7915" s="7">
        <v>86</v>
      </c>
      <c r="B7915" s="40">
        <v>1861</v>
      </c>
      <c r="C7915" s="18">
        <f t="shared" si="5"/>
        <v>1</v>
      </c>
      <c r="D7915" s="7">
        <v>1</v>
      </c>
      <c r="E7915" s="7">
        <v>21</v>
      </c>
      <c r="F7915" s="7">
        <v>1</v>
      </c>
      <c r="G7915" s="7">
        <v>4</v>
      </c>
      <c r="H7915" s="1">
        <v>55</v>
      </c>
      <c r="I7915" s="7">
        <v>0</v>
      </c>
      <c r="J7915" s="7">
        <v>12</v>
      </c>
      <c r="K7915" s="7">
        <v>0</v>
      </c>
      <c r="L7915" s="7">
        <v>144</v>
      </c>
      <c r="M7915" s="39">
        <v>1</v>
      </c>
      <c r="N7915" s="39" t="s">
        <v>184</v>
      </c>
      <c r="O7915" s="38">
        <v>144</v>
      </c>
      <c r="AW7915" s="26"/>
    </row>
    <row r="7916" spans="1:49" x14ac:dyDescent="0.2">
      <c r="A7916" s="7">
        <v>103</v>
      </c>
      <c r="B7916" s="40">
        <v>1862</v>
      </c>
      <c r="C7916" s="18">
        <f t="shared" si="5"/>
        <v>1</v>
      </c>
      <c r="D7916" s="7">
        <v>1</v>
      </c>
      <c r="E7916" s="7">
        <v>21</v>
      </c>
      <c r="F7916" s="7">
        <v>1</v>
      </c>
      <c r="G7916" s="7">
        <v>4</v>
      </c>
      <c r="H7916" s="1">
        <v>55</v>
      </c>
      <c r="I7916" s="7">
        <v>0</v>
      </c>
      <c r="J7916" s="7">
        <v>9</v>
      </c>
      <c r="K7916" s="7">
        <v>6</v>
      </c>
      <c r="L7916" s="7">
        <v>114</v>
      </c>
      <c r="M7916" s="39">
        <v>1</v>
      </c>
      <c r="N7916" s="39" t="s">
        <v>184</v>
      </c>
      <c r="O7916" s="38">
        <v>114</v>
      </c>
      <c r="AW7916" s="26"/>
    </row>
    <row r="7917" spans="1:49" x14ac:dyDescent="0.2">
      <c r="A7917" s="7">
        <v>75</v>
      </c>
      <c r="B7917" s="40">
        <v>1863</v>
      </c>
      <c r="C7917" s="18">
        <f t="shared" si="5"/>
        <v>1</v>
      </c>
      <c r="D7917" s="7">
        <v>1</v>
      </c>
      <c r="E7917" s="7">
        <v>21</v>
      </c>
      <c r="F7917" s="7">
        <v>1</v>
      </c>
      <c r="G7917" s="7">
        <v>4</v>
      </c>
      <c r="H7917" s="1">
        <v>55</v>
      </c>
      <c r="I7917" s="7">
        <v>0</v>
      </c>
      <c r="J7917" s="7">
        <v>7</v>
      </c>
      <c r="K7917" s="7">
        <v>6</v>
      </c>
      <c r="L7917" s="7">
        <v>90</v>
      </c>
      <c r="M7917" s="39">
        <v>1</v>
      </c>
      <c r="N7917" s="39" t="s">
        <v>184</v>
      </c>
      <c r="O7917" s="38">
        <v>90</v>
      </c>
      <c r="AW7917" s="26"/>
    </row>
    <row r="7918" spans="1:49" x14ac:dyDescent="0.2">
      <c r="A7918" s="7">
        <v>102</v>
      </c>
      <c r="B7918" s="40">
        <v>1864</v>
      </c>
      <c r="C7918" s="18">
        <f t="shared" si="5"/>
        <v>1</v>
      </c>
      <c r="D7918" s="7">
        <v>1</v>
      </c>
      <c r="E7918" s="7">
        <v>21</v>
      </c>
      <c r="F7918" s="7">
        <v>1</v>
      </c>
      <c r="G7918" s="7">
        <v>4</v>
      </c>
      <c r="H7918" s="1">
        <v>55</v>
      </c>
      <c r="I7918" s="7">
        <v>0</v>
      </c>
      <c r="J7918" s="7">
        <v>8</v>
      </c>
      <c r="K7918" s="7">
        <v>6</v>
      </c>
      <c r="L7918" s="7">
        <v>102</v>
      </c>
      <c r="M7918" s="39">
        <v>1</v>
      </c>
      <c r="N7918" s="39" t="s">
        <v>184</v>
      </c>
      <c r="O7918" s="38">
        <v>102</v>
      </c>
      <c r="AW7918" s="26"/>
    </row>
    <row r="7919" spans="1:49" x14ac:dyDescent="0.2">
      <c r="A7919" s="7">
        <v>76</v>
      </c>
      <c r="B7919" s="40">
        <v>1865</v>
      </c>
      <c r="C7919" s="18">
        <f t="shared" si="5"/>
        <v>1</v>
      </c>
      <c r="D7919" s="7">
        <v>1</v>
      </c>
      <c r="E7919" s="7">
        <v>21</v>
      </c>
      <c r="F7919" s="7">
        <v>1</v>
      </c>
      <c r="G7919" s="7">
        <v>4</v>
      </c>
      <c r="H7919" s="1">
        <v>55</v>
      </c>
      <c r="I7919" s="7">
        <v>0</v>
      </c>
      <c r="J7919" s="7">
        <v>5</v>
      </c>
      <c r="K7919" s="7">
        <v>6</v>
      </c>
      <c r="L7919" s="7">
        <v>66</v>
      </c>
      <c r="M7919" s="39">
        <v>1</v>
      </c>
      <c r="N7919" s="39" t="s">
        <v>184</v>
      </c>
      <c r="O7919" s="38">
        <v>66</v>
      </c>
      <c r="AW7919" s="26"/>
    </row>
    <row r="7920" spans="1:49" x14ac:dyDescent="0.2">
      <c r="A7920" s="7">
        <v>74</v>
      </c>
      <c r="B7920" s="40">
        <v>1866</v>
      </c>
      <c r="C7920" s="18">
        <f t="shared" si="5"/>
        <v>1</v>
      </c>
      <c r="D7920" s="7">
        <v>1</v>
      </c>
      <c r="E7920" s="7">
        <v>21</v>
      </c>
      <c r="F7920" s="7">
        <v>1</v>
      </c>
      <c r="G7920" s="7">
        <v>4</v>
      </c>
      <c r="H7920" s="1">
        <v>55</v>
      </c>
      <c r="I7920" s="7">
        <v>0</v>
      </c>
      <c r="J7920" s="7">
        <v>6</v>
      </c>
      <c r="K7920" s="7">
        <v>1.5</v>
      </c>
      <c r="L7920" s="7">
        <v>73.5</v>
      </c>
      <c r="M7920" s="39">
        <v>1</v>
      </c>
      <c r="N7920" s="39" t="s">
        <v>184</v>
      </c>
      <c r="O7920" s="38">
        <v>73.5</v>
      </c>
      <c r="AW7920" s="26"/>
    </row>
    <row r="7921" spans="1:49" x14ac:dyDescent="0.2">
      <c r="A7921" s="7">
        <v>75</v>
      </c>
      <c r="B7921" s="40">
        <v>1867</v>
      </c>
      <c r="C7921" s="18">
        <f t="shared" si="5"/>
        <v>1</v>
      </c>
      <c r="D7921" s="7">
        <v>1</v>
      </c>
      <c r="E7921" s="7">
        <v>21</v>
      </c>
      <c r="F7921" s="7">
        <v>1</v>
      </c>
      <c r="G7921" s="7">
        <v>4</v>
      </c>
      <c r="H7921" s="1">
        <v>55</v>
      </c>
      <c r="I7921" s="7">
        <v>0</v>
      </c>
      <c r="J7921" s="7">
        <v>12</v>
      </c>
      <c r="K7921" s="7">
        <v>10.5</v>
      </c>
      <c r="L7921" s="7">
        <v>154.5</v>
      </c>
      <c r="M7921" s="39">
        <v>1</v>
      </c>
      <c r="N7921" s="39" t="s">
        <v>184</v>
      </c>
      <c r="O7921" s="38">
        <v>154.5</v>
      </c>
      <c r="AW7921" s="26"/>
    </row>
    <row r="7922" spans="1:49" x14ac:dyDescent="0.2">
      <c r="A7922" s="7">
        <v>75</v>
      </c>
      <c r="B7922" s="40">
        <v>1868</v>
      </c>
      <c r="C7922" s="18">
        <f t="shared" si="5"/>
        <v>1</v>
      </c>
      <c r="D7922" s="7">
        <v>1</v>
      </c>
      <c r="E7922" s="7">
        <v>21</v>
      </c>
      <c r="F7922" s="7">
        <v>1</v>
      </c>
      <c r="G7922" s="7">
        <v>4</v>
      </c>
      <c r="H7922" s="1">
        <v>55</v>
      </c>
      <c r="I7922" s="7">
        <v>0</v>
      </c>
      <c r="J7922" s="7">
        <v>12</v>
      </c>
      <c r="K7922" s="7">
        <v>6</v>
      </c>
      <c r="L7922" s="7">
        <v>150</v>
      </c>
      <c r="M7922" s="39">
        <v>1</v>
      </c>
      <c r="N7922" s="39" t="s">
        <v>184</v>
      </c>
      <c r="O7922" s="38">
        <v>150</v>
      </c>
      <c r="AW7922" s="26"/>
    </row>
    <row r="7923" spans="1:49" x14ac:dyDescent="0.2">
      <c r="A7923" s="7">
        <v>75</v>
      </c>
      <c r="B7923" s="40">
        <v>1869</v>
      </c>
      <c r="C7923" s="18">
        <f t="shared" si="5"/>
        <v>1</v>
      </c>
      <c r="D7923" s="7">
        <v>1</v>
      </c>
      <c r="E7923" s="7">
        <v>21</v>
      </c>
      <c r="F7923" s="7">
        <v>1</v>
      </c>
      <c r="G7923" s="7">
        <v>4</v>
      </c>
      <c r="H7923" s="1">
        <v>55</v>
      </c>
      <c r="I7923" s="7">
        <v>0</v>
      </c>
      <c r="J7923" s="7">
        <v>12</v>
      </c>
      <c r="K7923" s="7">
        <v>6</v>
      </c>
      <c r="L7923" s="7">
        <v>150</v>
      </c>
      <c r="M7923" s="39">
        <v>1</v>
      </c>
      <c r="N7923" s="39" t="s">
        <v>184</v>
      </c>
      <c r="O7923" s="38">
        <v>150</v>
      </c>
      <c r="AW7923" s="26"/>
    </row>
    <row r="7924" spans="1:49" x14ac:dyDescent="0.2">
      <c r="A7924" s="7">
        <v>76</v>
      </c>
      <c r="B7924" s="40">
        <v>1870</v>
      </c>
      <c r="C7924" s="18">
        <f t="shared" si="5"/>
        <v>1</v>
      </c>
      <c r="D7924" s="7">
        <v>1</v>
      </c>
      <c r="E7924" s="7">
        <v>21</v>
      </c>
      <c r="F7924" s="7">
        <v>1</v>
      </c>
      <c r="G7924" s="7">
        <v>4</v>
      </c>
      <c r="H7924" s="1">
        <v>55</v>
      </c>
      <c r="I7924" s="7">
        <v>0</v>
      </c>
      <c r="J7924" s="7">
        <v>12</v>
      </c>
      <c r="K7924" s="7">
        <v>6</v>
      </c>
      <c r="L7924" s="7">
        <v>150</v>
      </c>
      <c r="M7924" s="39">
        <v>1</v>
      </c>
      <c r="N7924" s="39" t="s">
        <v>184</v>
      </c>
      <c r="O7924" s="38">
        <v>150</v>
      </c>
      <c r="AW7924" s="26"/>
    </row>
    <row r="7925" spans="1:49" x14ac:dyDescent="0.2">
      <c r="A7925" s="7">
        <v>78</v>
      </c>
      <c r="B7925" s="40">
        <v>1871</v>
      </c>
      <c r="C7925" s="18">
        <f t="shared" si="5"/>
        <v>1</v>
      </c>
      <c r="D7925" s="7">
        <v>1</v>
      </c>
      <c r="E7925" s="7">
        <v>21</v>
      </c>
      <c r="F7925" s="7">
        <v>1</v>
      </c>
      <c r="G7925" s="7">
        <v>4</v>
      </c>
      <c r="H7925" s="1">
        <v>55</v>
      </c>
      <c r="I7925" s="7">
        <v>0</v>
      </c>
      <c r="J7925" s="7">
        <v>5</v>
      </c>
      <c r="K7925" s="7">
        <v>6</v>
      </c>
      <c r="L7925" s="7">
        <v>66</v>
      </c>
      <c r="M7925" s="39">
        <v>1</v>
      </c>
      <c r="N7925" s="39" t="s">
        <v>184</v>
      </c>
      <c r="O7925" s="38">
        <v>66</v>
      </c>
      <c r="AW7925" s="26"/>
    </row>
    <row r="7926" spans="1:49" x14ac:dyDescent="0.2">
      <c r="A7926" s="7">
        <v>78</v>
      </c>
      <c r="B7926" s="40">
        <v>1872</v>
      </c>
      <c r="C7926" s="18">
        <f t="shared" si="5"/>
        <v>1</v>
      </c>
      <c r="D7926" s="7">
        <v>1</v>
      </c>
      <c r="E7926" s="7">
        <v>21</v>
      </c>
      <c r="F7926" s="7">
        <v>1</v>
      </c>
      <c r="G7926" s="7">
        <v>4</v>
      </c>
      <c r="H7926" s="1">
        <v>55</v>
      </c>
      <c r="I7926" s="7">
        <v>0</v>
      </c>
      <c r="J7926" s="7">
        <v>6</v>
      </c>
      <c r="K7926" s="7">
        <v>0</v>
      </c>
      <c r="L7926" s="7">
        <v>72</v>
      </c>
      <c r="M7926" s="39">
        <v>1</v>
      </c>
      <c r="N7926" s="39" t="s">
        <v>184</v>
      </c>
      <c r="O7926" s="38">
        <v>72</v>
      </c>
      <c r="AW7926" s="26"/>
    </row>
    <row r="7927" spans="1:49" x14ac:dyDescent="0.2">
      <c r="A7927" s="7">
        <v>78</v>
      </c>
      <c r="B7927" s="40">
        <v>1873</v>
      </c>
      <c r="C7927" s="18">
        <f t="shared" si="5"/>
        <v>1</v>
      </c>
      <c r="D7927" s="7">
        <v>1</v>
      </c>
      <c r="E7927" s="7">
        <v>21</v>
      </c>
      <c r="F7927" s="7">
        <v>1</v>
      </c>
      <c r="G7927" s="7">
        <v>4</v>
      </c>
      <c r="H7927" s="1">
        <v>55</v>
      </c>
      <c r="I7927" s="7">
        <v>0</v>
      </c>
      <c r="J7927" s="7">
        <v>6</v>
      </c>
      <c r="K7927" s="7">
        <v>0</v>
      </c>
      <c r="L7927" s="7">
        <v>72</v>
      </c>
      <c r="M7927" s="39">
        <v>1</v>
      </c>
      <c r="N7927" s="39" t="s">
        <v>184</v>
      </c>
      <c r="O7927" s="38">
        <v>72</v>
      </c>
      <c r="AW7927" s="26"/>
    </row>
    <row r="7928" spans="1:49" x14ac:dyDescent="0.2">
      <c r="A7928" s="7">
        <v>78</v>
      </c>
      <c r="B7928" s="40">
        <v>1874</v>
      </c>
      <c r="C7928" s="18">
        <f t="shared" si="5"/>
        <v>1</v>
      </c>
      <c r="D7928" s="7">
        <v>1</v>
      </c>
      <c r="E7928" s="7">
        <v>21</v>
      </c>
      <c r="F7928" s="7">
        <v>1</v>
      </c>
      <c r="G7928" s="7">
        <v>4</v>
      </c>
      <c r="H7928" s="1">
        <v>55</v>
      </c>
      <c r="I7928" s="7">
        <v>0</v>
      </c>
      <c r="J7928" s="7">
        <v>5</v>
      </c>
      <c r="K7928" s="7">
        <v>3</v>
      </c>
      <c r="L7928" s="7">
        <v>63</v>
      </c>
      <c r="M7928" s="39">
        <v>1</v>
      </c>
      <c r="N7928" s="39" t="s">
        <v>184</v>
      </c>
      <c r="O7928" s="38">
        <v>63</v>
      </c>
      <c r="AW7928" s="26"/>
    </row>
    <row r="7929" spans="1:49" x14ac:dyDescent="0.2">
      <c r="A7929" s="7">
        <v>75</v>
      </c>
      <c r="B7929" s="40">
        <v>1875</v>
      </c>
      <c r="C7929" s="18">
        <f t="shared" si="5"/>
        <v>1</v>
      </c>
      <c r="D7929" s="7">
        <v>1</v>
      </c>
      <c r="E7929" s="7">
        <v>21</v>
      </c>
      <c r="F7929" s="7">
        <v>1</v>
      </c>
      <c r="G7929" s="7">
        <v>4</v>
      </c>
      <c r="H7929" s="1">
        <v>55</v>
      </c>
      <c r="I7929" s="7">
        <v>0</v>
      </c>
      <c r="J7929" s="7">
        <v>6</v>
      </c>
      <c r="K7929" s="7">
        <v>1.5</v>
      </c>
      <c r="L7929" s="7">
        <v>73.5</v>
      </c>
      <c r="M7929" s="39">
        <v>1</v>
      </c>
      <c r="N7929" s="39" t="s">
        <v>184</v>
      </c>
      <c r="O7929" s="38">
        <v>73.5</v>
      </c>
      <c r="AW7929" s="26"/>
    </row>
    <row r="7930" spans="1:49" x14ac:dyDescent="0.2">
      <c r="A7930" s="7">
        <v>82</v>
      </c>
      <c r="B7930" s="40">
        <v>1876</v>
      </c>
      <c r="C7930" s="18">
        <f t="shared" si="5"/>
        <v>1</v>
      </c>
      <c r="D7930" s="7">
        <v>1</v>
      </c>
      <c r="E7930" s="7">
        <v>21</v>
      </c>
      <c r="F7930" s="7">
        <v>1</v>
      </c>
      <c r="G7930" s="7">
        <v>4</v>
      </c>
      <c r="H7930" s="1">
        <v>55</v>
      </c>
      <c r="I7930" s="7">
        <v>0</v>
      </c>
      <c r="J7930" s="7">
        <v>5</v>
      </c>
      <c r="K7930" s="7">
        <v>4.5</v>
      </c>
      <c r="L7930" s="7">
        <v>64.5</v>
      </c>
      <c r="M7930" s="39">
        <v>1</v>
      </c>
      <c r="N7930" s="39" t="s">
        <v>184</v>
      </c>
      <c r="O7930" s="38">
        <v>64.5</v>
      </c>
      <c r="AW7930" s="26"/>
    </row>
    <row r="7931" spans="1:49" x14ac:dyDescent="0.2">
      <c r="A7931" s="7">
        <v>160</v>
      </c>
      <c r="B7931" s="40">
        <v>1883</v>
      </c>
      <c r="C7931" s="40"/>
      <c r="D7931" s="7">
        <v>1</v>
      </c>
      <c r="E7931" s="7">
        <v>26</v>
      </c>
      <c r="F7931" s="7">
        <v>1</v>
      </c>
      <c r="G7931" s="7">
        <v>4</v>
      </c>
      <c r="H7931" s="1">
        <v>55</v>
      </c>
      <c r="I7931" s="7">
        <v>0</v>
      </c>
      <c r="J7931" s="7">
        <v>8</v>
      </c>
      <c r="K7931" s="7">
        <v>9</v>
      </c>
      <c r="L7931" s="7">
        <v>105</v>
      </c>
      <c r="M7931" s="39">
        <v>1</v>
      </c>
      <c r="N7931" s="39" t="s">
        <v>184</v>
      </c>
      <c r="O7931" s="38">
        <v>105</v>
      </c>
      <c r="AW7931" s="26"/>
    </row>
    <row r="7932" spans="1:49" x14ac:dyDescent="0.2">
      <c r="A7932" s="7">
        <v>151</v>
      </c>
      <c r="B7932" s="40">
        <v>1884</v>
      </c>
      <c r="C7932" s="40"/>
      <c r="D7932" s="7">
        <v>1</v>
      </c>
      <c r="E7932" s="7">
        <v>26</v>
      </c>
      <c r="F7932" s="7">
        <v>1</v>
      </c>
      <c r="G7932" s="7">
        <v>4</v>
      </c>
      <c r="H7932" s="1">
        <v>55</v>
      </c>
      <c r="I7932" s="7">
        <v>0</v>
      </c>
      <c r="J7932" s="7">
        <v>8</v>
      </c>
      <c r="K7932" s="7">
        <v>9</v>
      </c>
      <c r="L7932" s="7">
        <v>105</v>
      </c>
      <c r="M7932" s="39">
        <v>1</v>
      </c>
      <c r="N7932" s="39" t="s">
        <v>184</v>
      </c>
      <c r="O7932" s="38">
        <v>105</v>
      </c>
      <c r="AW7932" s="26"/>
    </row>
    <row r="7933" spans="1:49" x14ac:dyDescent="0.2">
      <c r="A7933" s="7">
        <v>138</v>
      </c>
      <c r="B7933" s="40">
        <v>1885</v>
      </c>
      <c r="C7933" s="40"/>
      <c r="D7933" s="7">
        <v>1</v>
      </c>
      <c r="E7933" s="7">
        <v>26</v>
      </c>
      <c r="F7933" s="7">
        <v>1</v>
      </c>
      <c r="G7933" s="7">
        <v>4</v>
      </c>
      <c r="H7933" s="1">
        <v>55</v>
      </c>
      <c r="I7933" s="7">
        <v>0</v>
      </c>
      <c r="J7933" s="7">
        <v>8</v>
      </c>
      <c r="K7933" s="7">
        <v>9</v>
      </c>
      <c r="L7933" s="7">
        <v>105</v>
      </c>
      <c r="M7933" s="39">
        <v>1</v>
      </c>
      <c r="N7933" s="39" t="s">
        <v>184</v>
      </c>
      <c r="O7933" s="38">
        <v>105</v>
      </c>
      <c r="AW7933" s="26"/>
    </row>
    <row r="7934" spans="1:49" x14ac:dyDescent="0.2">
      <c r="A7934" s="7">
        <v>121</v>
      </c>
      <c r="B7934" s="40">
        <v>1886</v>
      </c>
      <c r="C7934" s="40"/>
      <c r="D7934" s="7">
        <v>1</v>
      </c>
      <c r="E7934" s="7">
        <v>26</v>
      </c>
      <c r="F7934" s="7">
        <v>1</v>
      </c>
      <c r="G7934" s="7">
        <v>4</v>
      </c>
      <c r="H7934" s="1">
        <v>55</v>
      </c>
      <c r="I7934" s="7">
        <v>0</v>
      </c>
      <c r="J7934" s="7">
        <v>8</v>
      </c>
      <c r="K7934" s="7">
        <v>3</v>
      </c>
      <c r="L7934" s="7">
        <v>99</v>
      </c>
      <c r="M7934" s="39">
        <v>1</v>
      </c>
      <c r="N7934" s="39" t="s">
        <v>184</v>
      </c>
      <c r="O7934" s="38">
        <v>99</v>
      </c>
      <c r="AW7934" s="26"/>
    </row>
    <row r="7935" spans="1:49" x14ac:dyDescent="0.2">
      <c r="A7935" s="7">
        <v>119</v>
      </c>
      <c r="B7935" s="40">
        <v>1887</v>
      </c>
      <c r="C7935" s="40"/>
      <c r="D7935" s="7">
        <v>1</v>
      </c>
      <c r="E7935" s="7">
        <v>26</v>
      </c>
      <c r="F7935" s="7">
        <v>1</v>
      </c>
      <c r="G7935" s="7">
        <v>4</v>
      </c>
      <c r="H7935" s="1">
        <v>55</v>
      </c>
      <c r="I7935" s="7">
        <v>0</v>
      </c>
      <c r="J7935" s="7">
        <v>8</v>
      </c>
      <c r="K7935" s="7">
        <v>3</v>
      </c>
      <c r="L7935" s="7">
        <v>99</v>
      </c>
      <c r="M7935" s="39">
        <v>1</v>
      </c>
      <c r="N7935" s="39" t="s">
        <v>184</v>
      </c>
      <c r="O7935" s="38">
        <v>99</v>
      </c>
      <c r="AW7935" s="26"/>
    </row>
    <row r="7936" spans="1:49" x14ac:dyDescent="0.2">
      <c r="A7936" s="7">
        <v>136</v>
      </c>
      <c r="B7936" s="40">
        <v>1888</v>
      </c>
      <c r="C7936" s="40"/>
      <c r="D7936" s="7">
        <v>1</v>
      </c>
      <c r="E7936" s="7">
        <v>26</v>
      </c>
      <c r="F7936" s="7">
        <v>1</v>
      </c>
      <c r="G7936" s="7">
        <v>4</v>
      </c>
      <c r="H7936" s="1">
        <v>55</v>
      </c>
      <c r="I7936" s="7">
        <v>0</v>
      </c>
      <c r="J7936" s="7">
        <v>8</v>
      </c>
      <c r="K7936" s="7">
        <v>3</v>
      </c>
      <c r="L7936" s="7">
        <v>99</v>
      </c>
      <c r="M7936" s="39">
        <v>1</v>
      </c>
      <c r="N7936" s="39" t="s">
        <v>184</v>
      </c>
      <c r="O7936" s="38">
        <v>99</v>
      </c>
      <c r="AW7936" s="26"/>
    </row>
    <row r="7937" spans="1:49" x14ac:dyDescent="0.2">
      <c r="A7937" s="7">
        <v>120</v>
      </c>
      <c r="B7937" s="40">
        <v>1889</v>
      </c>
      <c r="C7937" s="40"/>
      <c r="D7937" s="7">
        <v>1</v>
      </c>
      <c r="E7937" s="7">
        <v>26</v>
      </c>
      <c r="F7937" s="7">
        <v>1</v>
      </c>
      <c r="G7937" s="7">
        <v>4</v>
      </c>
      <c r="H7937" s="1">
        <v>55</v>
      </c>
      <c r="I7937" s="7">
        <v>0</v>
      </c>
      <c r="J7937" s="7">
        <v>8</v>
      </c>
      <c r="K7937" s="7">
        <v>3</v>
      </c>
      <c r="L7937" s="7">
        <v>99</v>
      </c>
      <c r="M7937" s="39">
        <v>1</v>
      </c>
      <c r="N7937" s="39" t="s">
        <v>184</v>
      </c>
      <c r="O7937" s="38">
        <v>99</v>
      </c>
      <c r="AW7937" s="26"/>
    </row>
    <row r="7938" spans="1:49" x14ac:dyDescent="0.2">
      <c r="A7938" s="7">
        <v>123</v>
      </c>
      <c r="B7938" s="40">
        <v>1890</v>
      </c>
      <c r="C7938" s="40"/>
      <c r="D7938" s="7">
        <v>1</v>
      </c>
      <c r="E7938" s="7">
        <v>26</v>
      </c>
      <c r="F7938" s="7">
        <v>1</v>
      </c>
      <c r="G7938" s="7">
        <v>4</v>
      </c>
      <c r="H7938" s="1">
        <v>55</v>
      </c>
      <c r="I7938" s="7">
        <v>0</v>
      </c>
      <c r="J7938" s="7">
        <v>8</v>
      </c>
      <c r="K7938" s="7">
        <v>3</v>
      </c>
      <c r="L7938" s="7">
        <v>99</v>
      </c>
      <c r="M7938" s="39">
        <v>1</v>
      </c>
      <c r="N7938" s="39" t="s">
        <v>184</v>
      </c>
      <c r="O7938" s="38">
        <v>99</v>
      </c>
      <c r="AW7938" s="26"/>
    </row>
    <row r="7939" spans="1:49" x14ac:dyDescent="0.2">
      <c r="A7939" s="7">
        <v>123</v>
      </c>
      <c r="B7939" s="40">
        <v>1891</v>
      </c>
      <c r="C7939" s="40"/>
      <c r="D7939" s="7">
        <v>1</v>
      </c>
      <c r="E7939" s="7">
        <v>26</v>
      </c>
      <c r="F7939" s="7">
        <v>1</v>
      </c>
      <c r="G7939" s="7">
        <v>4</v>
      </c>
      <c r="H7939" s="1">
        <v>55</v>
      </c>
      <c r="I7939" s="7">
        <v>0</v>
      </c>
      <c r="J7939" s="7">
        <v>6</v>
      </c>
      <c r="K7939" s="7">
        <v>6</v>
      </c>
      <c r="L7939" s="7">
        <v>78</v>
      </c>
      <c r="M7939" s="39">
        <v>1</v>
      </c>
      <c r="N7939" s="39" t="s">
        <v>184</v>
      </c>
      <c r="O7939" s="38">
        <v>78</v>
      </c>
      <c r="AW7939" s="26"/>
    </row>
    <row r="7940" spans="1:49" x14ac:dyDescent="0.2">
      <c r="A7940" s="7">
        <v>133</v>
      </c>
      <c r="B7940" s="40">
        <v>1892</v>
      </c>
      <c r="C7940" s="40"/>
      <c r="D7940" s="7">
        <v>1</v>
      </c>
      <c r="E7940" s="7">
        <v>26</v>
      </c>
      <c r="F7940" s="7">
        <v>1</v>
      </c>
      <c r="G7940" s="7">
        <v>4</v>
      </c>
      <c r="H7940" s="1">
        <v>55</v>
      </c>
      <c r="I7940" s="7">
        <v>0</v>
      </c>
      <c r="J7940" s="7">
        <v>4</v>
      </c>
      <c r="K7940" s="7">
        <v>6</v>
      </c>
      <c r="L7940" s="7">
        <v>54</v>
      </c>
      <c r="M7940" s="39">
        <v>1</v>
      </c>
      <c r="N7940" s="39" t="s">
        <v>184</v>
      </c>
      <c r="O7940" s="38">
        <v>54</v>
      </c>
      <c r="AW7940" s="26"/>
    </row>
    <row r="7941" spans="1:49" x14ac:dyDescent="0.2">
      <c r="A7941" s="7">
        <v>161</v>
      </c>
      <c r="B7941" s="40">
        <v>1901</v>
      </c>
      <c r="C7941" s="40"/>
      <c r="D7941" s="7">
        <v>1</v>
      </c>
      <c r="E7941" s="7">
        <v>26</v>
      </c>
      <c r="F7941" s="7">
        <v>1</v>
      </c>
      <c r="G7941" s="7">
        <v>4</v>
      </c>
      <c r="H7941" s="1">
        <v>55</v>
      </c>
      <c r="I7941" s="7">
        <v>0</v>
      </c>
      <c r="J7941" s="7">
        <v>4</v>
      </c>
      <c r="K7941" s="7">
        <v>6</v>
      </c>
      <c r="L7941" s="7">
        <v>54</v>
      </c>
      <c r="M7941" s="39">
        <v>1</v>
      </c>
      <c r="N7941" s="39" t="s">
        <v>184</v>
      </c>
      <c r="O7941" s="38">
        <v>54</v>
      </c>
      <c r="AW7941" s="26"/>
    </row>
    <row r="7942" spans="1:49" x14ac:dyDescent="0.2">
      <c r="A7942" s="7">
        <v>173</v>
      </c>
      <c r="B7942" s="40">
        <v>1906</v>
      </c>
      <c r="C7942" s="40"/>
      <c r="D7942" s="7">
        <v>1</v>
      </c>
      <c r="E7942" s="7">
        <v>26</v>
      </c>
      <c r="F7942" s="7">
        <v>1</v>
      </c>
      <c r="G7942" s="7">
        <v>4</v>
      </c>
      <c r="H7942" s="1">
        <v>55</v>
      </c>
      <c r="I7942" s="7">
        <v>0</v>
      </c>
      <c r="J7942" s="7">
        <v>4</v>
      </c>
      <c r="K7942" s="7">
        <v>6</v>
      </c>
      <c r="L7942" s="7">
        <v>54</v>
      </c>
      <c r="M7942" s="39">
        <v>1</v>
      </c>
      <c r="N7942" s="39" t="s">
        <v>184</v>
      </c>
      <c r="O7942" s="38">
        <v>54</v>
      </c>
      <c r="AW7942" s="26"/>
    </row>
    <row r="7943" spans="1:49" x14ac:dyDescent="0.2">
      <c r="A7943" s="7">
        <v>159</v>
      </c>
      <c r="B7943" s="40">
        <v>1908</v>
      </c>
      <c r="C7943" s="40"/>
      <c r="D7943" s="7">
        <v>1</v>
      </c>
      <c r="E7943" s="7">
        <v>26</v>
      </c>
      <c r="F7943" s="7">
        <v>1</v>
      </c>
      <c r="G7943" s="7">
        <v>4</v>
      </c>
      <c r="H7943" s="1">
        <v>55</v>
      </c>
      <c r="I7943" s="7">
        <v>0</v>
      </c>
      <c r="J7943" s="7">
        <v>5</v>
      </c>
      <c r="K7943" s="7">
        <v>0</v>
      </c>
      <c r="L7943" s="7">
        <v>60</v>
      </c>
      <c r="M7943" s="39">
        <v>1</v>
      </c>
      <c r="N7943" s="39" t="s">
        <v>184</v>
      </c>
      <c r="O7943" s="38">
        <v>60</v>
      </c>
      <c r="AW7943" s="26"/>
    </row>
    <row r="7944" spans="1:49" x14ac:dyDescent="0.2">
      <c r="A7944" s="7">
        <v>21</v>
      </c>
      <c r="B7944" s="18">
        <v>1850</v>
      </c>
      <c r="C7944" s="18">
        <f t="shared" ref="C7944:C7974" si="6">B7944-B7943</f>
        <v>-58</v>
      </c>
      <c r="D7944" s="7">
        <v>1</v>
      </c>
      <c r="E7944" s="7">
        <v>21</v>
      </c>
      <c r="F7944" s="7">
        <v>1</v>
      </c>
      <c r="G7944" s="7">
        <v>1</v>
      </c>
      <c r="H7944" s="1">
        <v>56</v>
      </c>
      <c r="I7944" s="7">
        <v>0</v>
      </c>
      <c r="J7944" s="7">
        <v>2</v>
      </c>
      <c r="K7944" s="7">
        <v>9</v>
      </c>
      <c r="L7944" s="7">
        <v>33</v>
      </c>
      <c r="M7944" s="7">
        <v>1</v>
      </c>
      <c r="N7944" s="14" t="s">
        <v>185</v>
      </c>
      <c r="O7944" s="38">
        <v>33</v>
      </c>
      <c r="AW7944" s="26"/>
    </row>
    <row r="7945" spans="1:49" x14ac:dyDescent="0.2">
      <c r="A7945" s="7">
        <v>44</v>
      </c>
      <c r="B7945" s="18">
        <v>1851</v>
      </c>
      <c r="C7945" s="18">
        <f t="shared" si="6"/>
        <v>1</v>
      </c>
      <c r="D7945" s="7">
        <v>1</v>
      </c>
      <c r="E7945" s="7">
        <v>21</v>
      </c>
      <c r="F7945" s="7">
        <v>1</v>
      </c>
      <c r="G7945" s="7">
        <v>1</v>
      </c>
      <c r="H7945" s="1">
        <v>56</v>
      </c>
      <c r="I7945" s="7">
        <v>0</v>
      </c>
      <c r="J7945" s="7">
        <v>2</v>
      </c>
      <c r="K7945" s="7">
        <v>6</v>
      </c>
      <c r="L7945" s="7">
        <v>30</v>
      </c>
      <c r="M7945" s="7">
        <v>1</v>
      </c>
      <c r="N7945" s="14" t="s">
        <v>185</v>
      </c>
      <c r="O7945" s="38">
        <v>30</v>
      </c>
      <c r="AW7945" s="26"/>
    </row>
    <row r="7946" spans="1:49" x14ac:dyDescent="0.2">
      <c r="A7946" s="7">
        <v>25</v>
      </c>
      <c r="B7946" s="18">
        <v>1852</v>
      </c>
      <c r="C7946" s="18">
        <f t="shared" si="6"/>
        <v>1</v>
      </c>
      <c r="D7946" s="7">
        <v>1</v>
      </c>
      <c r="E7946" s="7">
        <v>21</v>
      </c>
      <c r="F7946" s="7">
        <v>1</v>
      </c>
      <c r="G7946" s="7">
        <v>1</v>
      </c>
      <c r="H7946" s="1">
        <v>56</v>
      </c>
      <c r="I7946" s="7">
        <v>0</v>
      </c>
      <c r="J7946" s="7">
        <v>2</v>
      </c>
      <c r="K7946" s="7">
        <v>6</v>
      </c>
      <c r="L7946" s="7">
        <v>30</v>
      </c>
      <c r="M7946" s="7">
        <v>1</v>
      </c>
      <c r="N7946" s="14" t="s">
        <v>185</v>
      </c>
      <c r="O7946" s="38">
        <v>30</v>
      </c>
      <c r="AW7946" s="26"/>
    </row>
    <row r="7947" spans="1:49" x14ac:dyDescent="0.2">
      <c r="A7947" s="7">
        <v>25</v>
      </c>
      <c r="B7947" s="18">
        <v>1853</v>
      </c>
      <c r="C7947" s="18">
        <f t="shared" si="6"/>
        <v>1</v>
      </c>
      <c r="D7947" s="7">
        <v>1</v>
      </c>
      <c r="E7947" s="7">
        <v>21</v>
      </c>
      <c r="F7947" s="7">
        <v>1</v>
      </c>
      <c r="G7947" s="7">
        <v>1</v>
      </c>
      <c r="H7947" s="1">
        <v>56</v>
      </c>
      <c r="I7947" s="7">
        <v>0</v>
      </c>
      <c r="J7947" s="7">
        <v>2</v>
      </c>
      <c r="K7947" s="7">
        <v>11.25</v>
      </c>
      <c r="L7947" s="7">
        <v>35.25</v>
      </c>
      <c r="M7947" s="7">
        <v>1</v>
      </c>
      <c r="N7947" s="14" t="s">
        <v>185</v>
      </c>
      <c r="O7947" s="38">
        <v>35.25</v>
      </c>
      <c r="AW7947" s="26"/>
    </row>
    <row r="7948" spans="1:49" x14ac:dyDescent="0.2">
      <c r="A7948" s="7">
        <v>67</v>
      </c>
      <c r="B7948" s="18">
        <v>1854</v>
      </c>
      <c r="C7948" s="18">
        <f t="shared" si="6"/>
        <v>1</v>
      </c>
      <c r="D7948" s="7">
        <v>1</v>
      </c>
      <c r="E7948" s="7">
        <v>21</v>
      </c>
      <c r="F7948" s="7">
        <v>1</v>
      </c>
      <c r="G7948" s="7">
        <v>1</v>
      </c>
      <c r="H7948" s="1">
        <v>56</v>
      </c>
      <c r="I7948" s="7">
        <v>0</v>
      </c>
      <c r="J7948" s="7">
        <v>4</v>
      </c>
      <c r="K7948" s="7">
        <v>0</v>
      </c>
      <c r="L7948" s="7">
        <v>48</v>
      </c>
      <c r="M7948" s="7">
        <v>1</v>
      </c>
      <c r="N7948" s="14" t="s">
        <v>185</v>
      </c>
      <c r="O7948" s="38">
        <v>48</v>
      </c>
      <c r="AW7948" s="26"/>
    </row>
    <row r="7949" spans="1:49" x14ac:dyDescent="0.2">
      <c r="A7949" s="7">
        <v>74</v>
      </c>
      <c r="B7949" s="18">
        <v>1855</v>
      </c>
      <c r="C7949" s="18">
        <f t="shared" si="6"/>
        <v>1</v>
      </c>
      <c r="D7949" s="7">
        <v>1</v>
      </c>
      <c r="E7949" s="7">
        <v>21</v>
      </c>
      <c r="F7949" s="7">
        <v>1</v>
      </c>
      <c r="G7949" s="7">
        <v>1</v>
      </c>
      <c r="H7949" s="1">
        <v>56</v>
      </c>
      <c r="I7949" s="7">
        <v>0</v>
      </c>
      <c r="J7949" s="7">
        <v>3</v>
      </c>
      <c r="K7949" s="7">
        <v>6</v>
      </c>
      <c r="L7949" s="7">
        <v>42</v>
      </c>
      <c r="M7949" s="7">
        <v>1</v>
      </c>
      <c r="N7949" s="14" t="s">
        <v>185</v>
      </c>
      <c r="O7949" s="38">
        <v>42</v>
      </c>
      <c r="AW7949" s="26"/>
    </row>
    <row r="7950" spans="1:49" x14ac:dyDescent="0.2">
      <c r="A7950" s="7">
        <v>74</v>
      </c>
      <c r="B7950" s="18">
        <v>1856</v>
      </c>
      <c r="C7950" s="18">
        <f t="shared" si="6"/>
        <v>1</v>
      </c>
      <c r="D7950" s="7">
        <v>1</v>
      </c>
      <c r="E7950" s="7">
        <v>21</v>
      </c>
      <c r="F7950" s="7">
        <v>1</v>
      </c>
      <c r="G7950" s="7">
        <v>1</v>
      </c>
      <c r="H7950" s="1">
        <v>56</v>
      </c>
      <c r="I7950" s="7">
        <v>0</v>
      </c>
      <c r="J7950" s="7">
        <v>3</v>
      </c>
      <c r="K7950" s="7">
        <v>5</v>
      </c>
      <c r="L7950" s="7">
        <v>41</v>
      </c>
      <c r="M7950" s="7">
        <v>1</v>
      </c>
      <c r="N7950" s="14" t="s">
        <v>185</v>
      </c>
      <c r="O7950" s="38">
        <v>41</v>
      </c>
      <c r="AW7950" s="26"/>
    </row>
    <row r="7951" spans="1:49" x14ac:dyDescent="0.2">
      <c r="A7951" s="7">
        <v>73</v>
      </c>
      <c r="B7951" s="18">
        <v>1857</v>
      </c>
      <c r="C7951" s="18">
        <f t="shared" si="6"/>
        <v>1</v>
      </c>
      <c r="D7951" s="7">
        <v>1</v>
      </c>
      <c r="E7951" s="7">
        <v>21</v>
      </c>
      <c r="F7951" s="7">
        <v>1</v>
      </c>
      <c r="G7951" s="7">
        <v>1</v>
      </c>
      <c r="H7951" s="1">
        <v>56</v>
      </c>
      <c r="I7951" s="7">
        <v>0</v>
      </c>
      <c r="J7951" s="7">
        <v>3</v>
      </c>
      <c r="K7951" s="7">
        <v>3</v>
      </c>
      <c r="L7951" s="7">
        <v>39</v>
      </c>
      <c r="M7951" s="7">
        <v>1</v>
      </c>
      <c r="N7951" s="14" t="s">
        <v>185</v>
      </c>
      <c r="O7951" s="38">
        <v>39</v>
      </c>
      <c r="AW7951" s="26"/>
    </row>
    <row r="7952" spans="1:49" x14ac:dyDescent="0.2">
      <c r="A7952" s="7">
        <v>74</v>
      </c>
      <c r="B7952" s="18">
        <v>1858</v>
      </c>
      <c r="C7952" s="18">
        <f t="shared" si="6"/>
        <v>1</v>
      </c>
      <c r="D7952" s="7">
        <v>1</v>
      </c>
      <c r="E7952" s="7">
        <v>21</v>
      </c>
      <c r="F7952" s="7">
        <v>1</v>
      </c>
      <c r="G7952" s="7">
        <v>1</v>
      </c>
      <c r="H7952" s="1">
        <v>56</v>
      </c>
      <c r="I7952" s="7">
        <v>0</v>
      </c>
      <c r="J7952" s="7">
        <v>3</v>
      </c>
      <c r="K7952" s="7">
        <v>3</v>
      </c>
      <c r="L7952" s="7">
        <v>39</v>
      </c>
      <c r="M7952" s="7">
        <v>1</v>
      </c>
      <c r="N7952" s="14" t="s">
        <v>185</v>
      </c>
      <c r="O7952" s="38">
        <v>39</v>
      </c>
      <c r="AW7952" s="26"/>
    </row>
    <row r="7953" spans="1:49" x14ac:dyDescent="0.2">
      <c r="A7953" s="7">
        <v>75</v>
      </c>
      <c r="B7953" s="18">
        <v>1859</v>
      </c>
      <c r="C7953" s="18">
        <f t="shared" si="6"/>
        <v>1</v>
      </c>
      <c r="D7953" s="7">
        <v>1</v>
      </c>
      <c r="E7953" s="7">
        <v>21</v>
      </c>
      <c r="F7953" s="7">
        <v>1</v>
      </c>
      <c r="G7953" s="7">
        <v>1</v>
      </c>
      <c r="H7953" s="1">
        <v>56</v>
      </c>
      <c r="I7953" s="7">
        <v>0</v>
      </c>
      <c r="J7953" s="7">
        <v>3</v>
      </c>
      <c r="K7953" s="7">
        <v>0</v>
      </c>
      <c r="L7953" s="7">
        <v>36</v>
      </c>
      <c r="M7953" s="7">
        <v>1</v>
      </c>
      <c r="N7953" s="14" t="s">
        <v>185</v>
      </c>
      <c r="O7953" s="38">
        <v>36</v>
      </c>
      <c r="AW7953" s="26"/>
    </row>
    <row r="7954" spans="1:49" x14ac:dyDescent="0.2">
      <c r="A7954" s="7">
        <v>77</v>
      </c>
      <c r="B7954" s="40">
        <v>1860</v>
      </c>
      <c r="C7954" s="18">
        <f t="shared" si="6"/>
        <v>1</v>
      </c>
      <c r="D7954" s="7">
        <v>1</v>
      </c>
      <c r="E7954" s="7">
        <v>21</v>
      </c>
      <c r="F7954" s="7">
        <v>1</v>
      </c>
      <c r="G7954" s="7">
        <v>1</v>
      </c>
      <c r="H7954" s="1">
        <v>56</v>
      </c>
      <c r="I7954" s="7">
        <v>0</v>
      </c>
      <c r="J7954" s="7">
        <v>3</v>
      </c>
      <c r="K7954" s="7">
        <v>0</v>
      </c>
      <c r="L7954" s="7">
        <v>36</v>
      </c>
      <c r="M7954" s="7">
        <v>1</v>
      </c>
      <c r="N7954" s="14" t="s">
        <v>185</v>
      </c>
      <c r="O7954" s="38">
        <v>36</v>
      </c>
      <c r="AW7954" s="26"/>
    </row>
    <row r="7955" spans="1:49" x14ac:dyDescent="0.2">
      <c r="A7955" s="7">
        <v>87</v>
      </c>
      <c r="B7955" s="40">
        <v>1861</v>
      </c>
      <c r="C7955" s="18">
        <f t="shared" si="6"/>
        <v>1</v>
      </c>
      <c r="D7955" s="7">
        <v>1</v>
      </c>
      <c r="E7955" s="7">
        <v>21</v>
      </c>
      <c r="F7955" s="7">
        <v>1</v>
      </c>
      <c r="G7955" s="7">
        <v>1</v>
      </c>
      <c r="H7955" s="1">
        <v>56</v>
      </c>
      <c r="I7955" s="7">
        <v>0</v>
      </c>
      <c r="J7955" s="7">
        <v>3</v>
      </c>
      <c r="K7955" s="7">
        <v>0</v>
      </c>
      <c r="L7955" s="7">
        <v>36</v>
      </c>
      <c r="M7955" s="7">
        <v>1</v>
      </c>
      <c r="N7955" s="14" t="s">
        <v>185</v>
      </c>
      <c r="O7955" s="38">
        <v>36</v>
      </c>
      <c r="AW7955" s="26"/>
    </row>
    <row r="7956" spans="1:49" x14ac:dyDescent="0.2">
      <c r="A7956" s="7">
        <v>104</v>
      </c>
      <c r="B7956" s="40">
        <v>1862</v>
      </c>
      <c r="C7956" s="18">
        <f t="shared" si="6"/>
        <v>1</v>
      </c>
      <c r="D7956" s="7">
        <v>1</v>
      </c>
      <c r="E7956" s="7">
        <v>21</v>
      </c>
      <c r="F7956" s="7">
        <v>1</v>
      </c>
      <c r="G7956" s="7">
        <v>1</v>
      </c>
      <c r="H7956" s="1">
        <v>56</v>
      </c>
      <c r="I7956" s="7">
        <v>0</v>
      </c>
      <c r="J7956" s="7">
        <v>4</v>
      </c>
      <c r="K7956" s="7">
        <v>0</v>
      </c>
      <c r="L7956" s="7">
        <v>48</v>
      </c>
      <c r="M7956" s="7">
        <v>1</v>
      </c>
      <c r="N7956" s="14" t="s">
        <v>185</v>
      </c>
      <c r="O7956" s="38">
        <v>48</v>
      </c>
      <c r="AW7956" s="26"/>
    </row>
    <row r="7957" spans="1:49" x14ac:dyDescent="0.2">
      <c r="A7957" s="7">
        <v>76</v>
      </c>
      <c r="B7957" s="40">
        <v>1863</v>
      </c>
      <c r="C7957" s="18">
        <f t="shared" si="6"/>
        <v>1</v>
      </c>
      <c r="D7957" s="7">
        <v>1</v>
      </c>
      <c r="E7957" s="7">
        <v>21</v>
      </c>
      <c r="F7957" s="7">
        <v>1</v>
      </c>
      <c r="G7957" s="7">
        <v>1</v>
      </c>
      <c r="H7957" s="1">
        <v>56</v>
      </c>
      <c r="I7957" s="7">
        <v>0</v>
      </c>
      <c r="J7957" s="7">
        <v>3</v>
      </c>
      <c r="K7957" s="7">
        <v>6</v>
      </c>
      <c r="L7957" s="7">
        <v>42</v>
      </c>
      <c r="M7957" s="7">
        <v>1</v>
      </c>
      <c r="N7957" s="14" t="s">
        <v>185</v>
      </c>
      <c r="O7957" s="38">
        <v>42</v>
      </c>
      <c r="AW7957" s="26"/>
    </row>
    <row r="7958" spans="1:49" x14ac:dyDescent="0.2">
      <c r="A7958" s="7">
        <v>103</v>
      </c>
      <c r="B7958" s="40">
        <v>1864</v>
      </c>
      <c r="C7958" s="18">
        <f t="shared" si="6"/>
        <v>1</v>
      </c>
      <c r="D7958" s="7">
        <v>1</v>
      </c>
      <c r="E7958" s="7">
        <v>21</v>
      </c>
      <c r="F7958" s="7">
        <v>1</v>
      </c>
      <c r="G7958" s="7">
        <v>1</v>
      </c>
      <c r="H7958" s="1">
        <v>56</v>
      </c>
      <c r="I7958" s="7">
        <v>0</v>
      </c>
      <c r="J7958" s="7">
        <v>3</v>
      </c>
      <c r="K7958" s="7">
        <v>9</v>
      </c>
      <c r="L7958" s="7">
        <v>45</v>
      </c>
      <c r="M7958" s="7">
        <v>1</v>
      </c>
      <c r="N7958" s="14" t="s">
        <v>185</v>
      </c>
      <c r="O7958" s="38">
        <v>45</v>
      </c>
      <c r="AW7958" s="26"/>
    </row>
    <row r="7959" spans="1:49" x14ac:dyDescent="0.2">
      <c r="A7959" s="7">
        <v>77</v>
      </c>
      <c r="B7959" s="40">
        <v>1865</v>
      </c>
      <c r="C7959" s="18">
        <f t="shared" si="6"/>
        <v>1</v>
      </c>
      <c r="D7959" s="7">
        <v>1</v>
      </c>
      <c r="E7959" s="7">
        <v>21</v>
      </c>
      <c r="F7959" s="7">
        <v>1</v>
      </c>
      <c r="G7959" s="7">
        <v>1</v>
      </c>
      <c r="H7959" s="1">
        <v>56</v>
      </c>
      <c r="I7959" s="7">
        <v>0</v>
      </c>
      <c r="J7959" s="7">
        <v>3</v>
      </c>
      <c r="K7959" s="7">
        <v>6</v>
      </c>
      <c r="L7959" s="7">
        <v>42</v>
      </c>
      <c r="M7959" s="7">
        <v>1</v>
      </c>
      <c r="N7959" s="14" t="s">
        <v>185</v>
      </c>
      <c r="O7959" s="38">
        <v>42</v>
      </c>
      <c r="AW7959" s="26"/>
    </row>
    <row r="7960" spans="1:49" x14ac:dyDescent="0.2">
      <c r="A7960" s="7">
        <v>75</v>
      </c>
      <c r="B7960" s="40">
        <v>1866</v>
      </c>
      <c r="C7960" s="18">
        <f t="shared" si="6"/>
        <v>1</v>
      </c>
      <c r="D7960" s="7">
        <v>1</v>
      </c>
      <c r="E7960" s="7">
        <v>21</v>
      </c>
      <c r="F7960" s="7">
        <v>1</v>
      </c>
      <c r="G7960" s="7">
        <v>1</v>
      </c>
      <c r="H7960" s="1">
        <v>56</v>
      </c>
      <c r="I7960" s="7">
        <v>0</v>
      </c>
      <c r="J7960" s="7">
        <v>4</v>
      </c>
      <c r="K7960" s="7">
        <v>3</v>
      </c>
      <c r="L7960" s="7">
        <v>51</v>
      </c>
      <c r="M7960" s="7">
        <v>1</v>
      </c>
      <c r="N7960" s="14" t="s">
        <v>185</v>
      </c>
      <c r="O7960" s="38">
        <v>51</v>
      </c>
      <c r="AW7960" s="26"/>
    </row>
    <row r="7961" spans="1:49" x14ac:dyDescent="0.2">
      <c r="A7961" s="7">
        <v>76</v>
      </c>
      <c r="B7961" s="40">
        <v>1867</v>
      </c>
      <c r="C7961" s="18">
        <f t="shared" si="6"/>
        <v>1</v>
      </c>
      <c r="D7961" s="7">
        <v>1</v>
      </c>
      <c r="E7961" s="7">
        <v>21</v>
      </c>
      <c r="F7961" s="7">
        <v>1</v>
      </c>
      <c r="G7961" s="7">
        <v>1</v>
      </c>
      <c r="H7961" s="1">
        <v>56</v>
      </c>
      <c r="I7961" s="7">
        <v>0</v>
      </c>
      <c r="J7961" s="7">
        <v>3</v>
      </c>
      <c r="K7961" s="7">
        <v>1.5</v>
      </c>
      <c r="L7961" s="7">
        <v>37.5</v>
      </c>
      <c r="M7961" s="7">
        <v>1</v>
      </c>
      <c r="N7961" s="14" t="s">
        <v>185</v>
      </c>
      <c r="O7961" s="38">
        <v>37.5</v>
      </c>
      <c r="AW7961" s="26"/>
    </row>
    <row r="7962" spans="1:49" x14ac:dyDescent="0.2">
      <c r="A7962" s="7">
        <v>76</v>
      </c>
      <c r="B7962" s="40">
        <v>1868</v>
      </c>
      <c r="C7962" s="18">
        <f t="shared" si="6"/>
        <v>1</v>
      </c>
      <c r="D7962" s="7">
        <v>1</v>
      </c>
      <c r="E7962" s="7">
        <v>21</v>
      </c>
      <c r="F7962" s="7">
        <v>1</v>
      </c>
      <c r="G7962" s="7">
        <v>1</v>
      </c>
      <c r="H7962" s="1">
        <v>56</v>
      </c>
      <c r="I7962" s="7">
        <v>0</v>
      </c>
      <c r="J7962" s="7">
        <v>3</v>
      </c>
      <c r="K7962" s="7">
        <v>6</v>
      </c>
      <c r="L7962" s="7">
        <v>42</v>
      </c>
      <c r="M7962" s="7">
        <v>1</v>
      </c>
      <c r="N7962" s="14" t="s">
        <v>185</v>
      </c>
      <c r="O7962" s="38">
        <v>42</v>
      </c>
      <c r="AW7962" s="26"/>
    </row>
    <row r="7963" spans="1:49" x14ac:dyDescent="0.2">
      <c r="A7963" s="7">
        <v>76</v>
      </c>
      <c r="B7963" s="40">
        <v>1869</v>
      </c>
      <c r="C7963" s="18">
        <f t="shared" si="6"/>
        <v>1</v>
      </c>
      <c r="D7963" s="7">
        <v>1</v>
      </c>
      <c r="E7963" s="7">
        <v>21</v>
      </c>
      <c r="F7963" s="7">
        <v>1</v>
      </c>
      <c r="G7963" s="7">
        <v>1</v>
      </c>
      <c r="H7963" s="1">
        <v>56</v>
      </c>
      <c r="I7963" s="7">
        <v>0</v>
      </c>
      <c r="J7963" s="7">
        <v>3</v>
      </c>
      <c r="K7963" s="7">
        <v>3</v>
      </c>
      <c r="L7963" s="7">
        <v>39</v>
      </c>
      <c r="M7963" s="7">
        <v>1</v>
      </c>
      <c r="N7963" s="14" t="s">
        <v>185</v>
      </c>
      <c r="O7963" s="38">
        <v>39</v>
      </c>
      <c r="AW7963" s="26"/>
    </row>
    <row r="7964" spans="1:49" x14ac:dyDescent="0.2">
      <c r="A7964" s="7">
        <v>77</v>
      </c>
      <c r="B7964" s="40">
        <v>1870</v>
      </c>
      <c r="C7964" s="18">
        <f t="shared" si="6"/>
        <v>1</v>
      </c>
      <c r="D7964" s="7">
        <v>1</v>
      </c>
      <c r="E7964" s="7">
        <v>21</v>
      </c>
      <c r="F7964" s="7">
        <v>1</v>
      </c>
      <c r="G7964" s="7">
        <v>1</v>
      </c>
      <c r="H7964" s="1">
        <v>56</v>
      </c>
      <c r="I7964" s="7">
        <v>0</v>
      </c>
      <c r="J7964" s="7">
        <v>3</v>
      </c>
      <c r="K7964" s="7">
        <v>9</v>
      </c>
      <c r="L7964" s="7">
        <v>45</v>
      </c>
      <c r="M7964" s="7">
        <v>1</v>
      </c>
      <c r="N7964" s="14" t="s">
        <v>185</v>
      </c>
      <c r="O7964" s="38">
        <v>45</v>
      </c>
      <c r="AW7964" s="26"/>
    </row>
    <row r="7965" spans="1:49" x14ac:dyDescent="0.2">
      <c r="A7965" s="7">
        <v>79</v>
      </c>
      <c r="B7965" s="40">
        <v>1871</v>
      </c>
      <c r="C7965" s="18">
        <f t="shared" si="6"/>
        <v>1</v>
      </c>
      <c r="D7965" s="7">
        <v>1</v>
      </c>
      <c r="E7965" s="7">
        <v>21</v>
      </c>
      <c r="F7965" s="7">
        <v>1</v>
      </c>
      <c r="G7965" s="7">
        <v>1</v>
      </c>
      <c r="H7965" s="1">
        <v>56</v>
      </c>
      <c r="I7965" s="7">
        <v>0</v>
      </c>
      <c r="J7965" s="7">
        <v>3</v>
      </c>
      <c r="K7965" s="7">
        <v>3</v>
      </c>
      <c r="L7965" s="7">
        <v>39</v>
      </c>
      <c r="M7965" s="7">
        <v>1</v>
      </c>
      <c r="N7965" s="14" t="s">
        <v>185</v>
      </c>
      <c r="O7965" s="38">
        <v>39</v>
      </c>
      <c r="AW7965" s="26"/>
    </row>
    <row r="7966" spans="1:49" x14ac:dyDescent="0.2">
      <c r="A7966" s="7">
        <v>79</v>
      </c>
      <c r="B7966" s="40">
        <v>1872</v>
      </c>
      <c r="C7966" s="18">
        <f t="shared" si="6"/>
        <v>1</v>
      </c>
      <c r="D7966" s="7">
        <v>1</v>
      </c>
      <c r="E7966" s="7">
        <v>21</v>
      </c>
      <c r="F7966" s="7">
        <v>1</v>
      </c>
      <c r="G7966" s="7">
        <v>1</v>
      </c>
      <c r="H7966" s="1">
        <v>56</v>
      </c>
      <c r="I7966" s="7">
        <v>0</v>
      </c>
      <c r="J7966" s="7">
        <v>3</v>
      </c>
      <c r="K7966" s="7">
        <v>6</v>
      </c>
      <c r="L7966" s="7">
        <v>42</v>
      </c>
      <c r="M7966" s="7">
        <v>1</v>
      </c>
      <c r="N7966" s="14" t="s">
        <v>185</v>
      </c>
      <c r="O7966" s="38">
        <v>42</v>
      </c>
      <c r="AW7966" s="26"/>
    </row>
    <row r="7967" spans="1:49" x14ac:dyDescent="0.2">
      <c r="A7967" s="7">
        <v>79</v>
      </c>
      <c r="B7967" s="40">
        <v>1873</v>
      </c>
      <c r="C7967" s="18">
        <f t="shared" si="6"/>
        <v>1</v>
      </c>
      <c r="D7967" s="7">
        <v>1</v>
      </c>
      <c r="E7967" s="7">
        <v>21</v>
      </c>
      <c r="F7967" s="7">
        <v>1</v>
      </c>
      <c r="G7967" s="7">
        <v>1</v>
      </c>
      <c r="H7967" s="1">
        <v>56</v>
      </c>
      <c r="I7967" s="7">
        <v>0</v>
      </c>
      <c r="J7967" s="7">
        <v>3</v>
      </c>
      <c r="K7967" s="7">
        <v>6</v>
      </c>
      <c r="L7967" s="7">
        <v>42</v>
      </c>
      <c r="M7967" s="7">
        <v>1</v>
      </c>
      <c r="N7967" s="14" t="s">
        <v>185</v>
      </c>
      <c r="O7967" s="38">
        <v>42</v>
      </c>
      <c r="AW7967" s="26"/>
    </row>
    <row r="7968" spans="1:49" x14ac:dyDescent="0.2">
      <c r="A7968" s="7">
        <v>79</v>
      </c>
      <c r="B7968" s="40">
        <v>1874</v>
      </c>
      <c r="C7968" s="18">
        <f t="shared" si="6"/>
        <v>1</v>
      </c>
      <c r="D7968" s="7">
        <v>1</v>
      </c>
      <c r="E7968" s="7">
        <v>21</v>
      </c>
      <c r="F7968" s="7">
        <v>1</v>
      </c>
      <c r="G7968" s="7">
        <v>1</v>
      </c>
      <c r="H7968" s="1">
        <v>56</v>
      </c>
      <c r="I7968" s="7">
        <v>0</v>
      </c>
      <c r="J7968" s="7">
        <v>3</v>
      </c>
      <c r="K7968" s="7">
        <v>0</v>
      </c>
      <c r="L7968" s="7">
        <v>36</v>
      </c>
      <c r="M7968" s="7">
        <v>1</v>
      </c>
      <c r="N7968" s="14" t="s">
        <v>185</v>
      </c>
      <c r="O7968" s="38">
        <v>36</v>
      </c>
      <c r="AW7968" s="26"/>
    </row>
    <row r="7969" spans="1:49" x14ac:dyDescent="0.2">
      <c r="A7969" s="7">
        <v>76</v>
      </c>
      <c r="B7969" s="40">
        <v>1875</v>
      </c>
      <c r="C7969" s="18">
        <f t="shared" si="6"/>
        <v>1</v>
      </c>
      <c r="D7969" s="7">
        <v>1</v>
      </c>
      <c r="E7969" s="7">
        <v>21</v>
      </c>
      <c r="F7969" s="7">
        <v>1</v>
      </c>
      <c r="G7969" s="7">
        <v>1</v>
      </c>
      <c r="H7969" s="1">
        <v>56</v>
      </c>
      <c r="I7969" s="7">
        <v>0</v>
      </c>
      <c r="J7969" s="7">
        <v>5</v>
      </c>
      <c r="K7969" s="7">
        <v>7.5</v>
      </c>
      <c r="L7969" s="7">
        <v>67.5</v>
      </c>
      <c r="M7969" s="7">
        <v>1</v>
      </c>
      <c r="N7969" s="14" t="s">
        <v>185</v>
      </c>
      <c r="O7969" s="38">
        <v>67.5</v>
      </c>
      <c r="AW7969" s="26"/>
    </row>
    <row r="7970" spans="1:49" x14ac:dyDescent="0.2">
      <c r="A7970" s="7">
        <v>83</v>
      </c>
      <c r="B7970" s="40">
        <v>1876</v>
      </c>
      <c r="C7970" s="18">
        <f t="shared" si="6"/>
        <v>1</v>
      </c>
      <c r="D7970" s="7">
        <v>1</v>
      </c>
      <c r="E7970" s="7">
        <v>21</v>
      </c>
      <c r="F7970" s="7">
        <v>1</v>
      </c>
      <c r="G7970" s="7">
        <v>1</v>
      </c>
      <c r="H7970" s="1">
        <v>56</v>
      </c>
      <c r="I7970" s="7">
        <v>0</v>
      </c>
      <c r="J7970" s="7">
        <v>2</v>
      </c>
      <c r="K7970" s="7">
        <v>9</v>
      </c>
      <c r="L7970" s="7">
        <v>33</v>
      </c>
      <c r="M7970" s="7">
        <v>1</v>
      </c>
      <c r="N7970" s="14" t="s">
        <v>185</v>
      </c>
      <c r="O7970" s="38">
        <v>33</v>
      </c>
      <c r="AW7970" s="26"/>
    </row>
    <row r="7971" spans="1:49" x14ac:dyDescent="0.2">
      <c r="A7971" s="7">
        <v>80</v>
      </c>
      <c r="B7971" s="40">
        <v>1877</v>
      </c>
      <c r="C7971" s="18">
        <f t="shared" si="6"/>
        <v>1</v>
      </c>
      <c r="D7971" s="7">
        <v>1</v>
      </c>
      <c r="E7971" s="7">
        <v>21</v>
      </c>
      <c r="F7971" s="7">
        <v>1</v>
      </c>
      <c r="G7971" s="7">
        <v>1</v>
      </c>
      <c r="H7971" s="1">
        <v>56</v>
      </c>
      <c r="I7971" s="7">
        <v>0</v>
      </c>
      <c r="J7971" s="7">
        <v>2</v>
      </c>
      <c r="K7971" s="7">
        <v>9</v>
      </c>
      <c r="L7971" s="7">
        <v>33</v>
      </c>
      <c r="M7971" s="7">
        <v>1</v>
      </c>
      <c r="N7971" s="14" t="s">
        <v>185</v>
      </c>
      <c r="O7971" s="38">
        <v>33</v>
      </c>
      <c r="AW7971" s="26"/>
    </row>
    <row r="7972" spans="1:49" x14ac:dyDescent="0.2">
      <c r="A7972" s="7">
        <v>82</v>
      </c>
      <c r="B7972" s="40">
        <v>1878</v>
      </c>
      <c r="C7972" s="18">
        <f t="shared" si="6"/>
        <v>1</v>
      </c>
      <c r="D7972" s="7">
        <v>1</v>
      </c>
      <c r="E7972" s="7">
        <v>21</v>
      </c>
      <c r="F7972" s="7">
        <v>1</v>
      </c>
      <c r="G7972" s="7">
        <v>1</v>
      </c>
      <c r="H7972" s="1">
        <v>56</v>
      </c>
      <c r="I7972" s="7">
        <v>0</v>
      </c>
      <c r="J7972" s="7">
        <v>2</v>
      </c>
      <c r="K7972" s="7">
        <v>9</v>
      </c>
      <c r="L7972" s="7">
        <v>33</v>
      </c>
      <c r="M7972" s="7">
        <v>1</v>
      </c>
      <c r="N7972" s="14" t="s">
        <v>185</v>
      </c>
      <c r="O7972" s="38">
        <v>33</v>
      </c>
      <c r="AW7972" s="26"/>
    </row>
    <row r="7973" spans="1:49" x14ac:dyDescent="0.2">
      <c r="A7973" s="7">
        <v>78</v>
      </c>
      <c r="B7973" s="40">
        <v>1879</v>
      </c>
      <c r="C7973" s="18">
        <f t="shared" si="6"/>
        <v>1</v>
      </c>
      <c r="D7973" s="7">
        <v>1</v>
      </c>
      <c r="E7973" s="7">
        <v>21</v>
      </c>
      <c r="F7973" s="7">
        <v>1</v>
      </c>
      <c r="G7973" s="7">
        <v>1</v>
      </c>
      <c r="H7973" s="1">
        <v>56</v>
      </c>
      <c r="I7973" s="7">
        <v>0</v>
      </c>
      <c r="J7973" s="7">
        <v>2</v>
      </c>
      <c r="K7973" s="7">
        <v>9</v>
      </c>
      <c r="L7973" s="7">
        <v>33</v>
      </c>
      <c r="M7973" s="7">
        <v>1</v>
      </c>
      <c r="N7973" s="14" t="s">
        <v>185</v>
      </c>
      <c r="O7973" s="38">
        <v>33</v>
      </c>
      <c r="AW7973" s="26"/>
    </row>
    <row r="7974" spans="1:49" x14ac:dyDescent="0.2">
      <c r="A7974" s="7">
        <v>77</v>
      </c>
      <c r="B7974" s="40">
        <v>1880</v>
      </c>
      <c r="C7974" s="18">
        <f t="shared" si="6"/>
        <v>1</v>
      </c>
      <c r="D7974" s="7">
        <v>1</v>
      </c>
      <c r="E7974" s="7">
        <v>21</v>
      </c>
      <c r="F7974" s="7">
        <v>1</v>
      </c>
      <c r="G7974" s="7">
        <v>1</v>
      </c>
      <c r="H7974" s="1">
        <v>56</v>
      </c>
      <c r="I7974" s="7">
        <v>0</v>
      </c>
      <c r="J7974" s="7">
        <v>2</v>
      </c>
      <c r="K7974" s="7">
        <v>9</v>
      </c>
      <c r="L7974" s="7">
        <v>33</v>
      </c>
      <c r="M7974" s="7">
        <v>1</v>
      </c>
      <c r="N7974" s="14" t="s">
        <v>185</v>
      </c>
      <c r="O7974" s="38">
        <v>33</v>
      </c>
      <c r="AW7974" s="26"/>
    </row>
    <row r="7975" spans="1:49" x14ac:dyDescent="0.2">
      <c r="A7975" s="7">
        <v>205</v>
      </c>
      <c r="B7975" s="40">
        <v>1880</v>
      </c>
      <c r="C7975" s="40"/>
      <c r="D7975" s="7">
        <v>1</v>
      </c>
      <c r="E7975" s="7">
        <v>26</v>
      </c>
      <c r="F7975" s="7">
        <v>1</v>
      </c>
      <c r="G7975" s="7">
        <v>1</v>
      </c>
      <c r="H7975" s="1">
        <v>56</v>
      </c>
      <c r="I7975" s="7">
        <v>0</v>
      </c>
      <c r="J7975" s="7">
        <v>2</v>
      </c>
      <c r="K7975" s="7">
        <v>7</v>
      </c>
      <c r="L7975" s="7">
        <v>31</v>
      </c>
      <c r="M7975" s="7">
        <v>1</v>
      </c>
      <c r="N7975" s="14" t="s">
        <v>185</v>
      </c>
      <c r="O7975" s="38">
        <v>31</v>
      </c>
      <c r="AW7975" s="26"/>
    </row>
    <row r="7976" spans="1:49" x14ac:dyDescent="0.2">
      <c r="A7976" s="7">
        <v>75</v>
      </c>
      <c r="B7976" s="40">
        <v>1881</v>
      </c>
      <c r="C7976" s="18">
        <f>B7976-B7975</f>
        <v>1</v>
      </c>
      <c r="D7976" s="7">
        <v>1</v>
      </c>
      <c r="E7976" s="7">
        <v>21</v>
      </c>
      <c r="F7976" s="7">
        <v>1</v>
      </c>
      <c r="G7976" s="7">
        <v>1</v>
      </c>
      <c r="H7976" s="1">
        <v>56</v>
      </c>
      <c r="I7976" s="7">
        <v>0</v>
      </c>
      <c r="J7976" s="7">
        <v>2</v>
      </c>
      <c r="K7976" s="7">
        <v>9</v>
      </c>
      <c r="L7976" s="7">
        <v>33</v>
      </c>
      <c r="M7976" s="7">
        <v>1</v>
      </c>
      <c r="N7976" s="14" t="s">
        <v>185</v>
      </c>
      <c r="O7976" s="38">
        <v>33</v>
      </c>
      <c r="AW7976" s="26"/>
    </row>
    <row r="7977" spans="1:49" x14ac:dyDescent="0.2">
      <c r="A7977" s="7">
        <v>193</v>
      </c>
      <c r="B7977" s="40">
        <v>1881</v>
      </c>
      <c r="C7977" s="40"/>
      <c r="D7977" s="7">
        <v>1</v>
      </c>
      <c r="E7977" s="7">
        <v>26</v>
      </c>
      <c r="F7977" s="7">
        <v>1</v>
      </c>
      <c r="G7977" s="7">
        <v>1</v>
      </c>
      <c r="H7977" s="1">
        <v>56</v>
      </c>
      <c r="I7977" s="7">
        <v>0</v>
      </c>
      <c r="J7977" s="7">
        <v>2</v>
      </c>
      <c r="K7977" s="7">
        <v>7</v>
      </c>
      <c r="L7977" s="7">
        <v>31</v>
      </c>
      <c r="M7977" s="7">
        <v>1</v>
      </c>
      <c r="N7977" s="14" t="s">
        <v>185</v>
      </c>
      <c r="O7977" s="38">
        <v>31</v>
      </c>
      <c r="AW7977" s="26"/>
    </row>
    <row r="7978" spans="1:49" x14ac:dyDescent="0.2">
      <c r="A7978" s="7">
        <v>78</v>
      </c>
      <c r="B7978" s="40">
        <v>1882</v>
      </c>
      <c r="C7978" s="18">
        <f>B7978-B7977</f>
        <v>1</v>
      </c>
      <c r="D7978" s="7">
        <v>1</v>
      </c>
      <c r="E7978" s="7">
        <v>21</v>
      </c>
      <c r="F7978" s="7">
        <v>1</v>
      </c>
      <c r="G7978" s="7">
        <v>1</v>
      </c>
      <c r="H7978" s="1">
        <v>56</v>
      </c>
      <c r="I7978" s="7">
        <v>0</v>
      </c>
      <c r="J7978" s="7">
        <v>3</v>
      </c>
      <c r="K7978" s="7">
        <v>0</v>
      </c>
      <c r="L7978" s="7">
        <v>36</v>
      </c>
      <c r="M7978" s="7">
        <v>1</v>
      </c>
      <c r="N7978" s="14" t="s">
        <v>185</v>
      </c>
      <c r="O7978" s="38">
        <v>36</v>
      </c>
      <c r="AW7978" s="26"/>
    </row>
    <row r="7979" spans="1:49" x14ac:dyDescent="0.2">
      <c r="A7979" s="7">
        <v>190</v>
      </c>
      <c r="B7979" s="40">
        <v>1882</v>
      </c>
      <c r="C7979" s="40"/>
      <c r="D7979" s="7">
        <v>1</v>
      </c>
      <c r="E7979" s="7">
        <v>26</v>
      </c>
      <c r="F7979" s="7">
        <v>1</v>
      </c>
      <c r="G7979" s="7">
        <v>1</v>
      </c>
      <c r="H7979" s="1">
        <v>56</v>
      </c>
      <c r="I7979" s="7">
        <v>0</v>
      </c>
      <c r="J7979" s="7">
        <v>2</v>
      </c>
      <c r="K7979" s="7">
        <v>8</v>
      </c>
      <c r="L7979" s="7">
        <v>32</v>
      </c>
      <c r="M7979" s="7">
        <v>1</v>
      </c>
      <c r="N7979" s="14" t="s">
        <v>185</v>
      </c>
      <c r="O7979" s="38">
        <v>32</v>
      </c>
      <c r="AW7979" s="26"/>
    </row>
    <row r="7980" spans="1:49" x14ac:dyDescent="0.2">
      <c r="A7980" s="7">
        <v>78</v>
      </c>
      <c r="B7980" s="40">
        <v>1883</v>
      </c>
      <c r="C7980" s="18">
        <f>B7980-B7979</f>
        <v>1</v>
      </c>
      <c r="D7980" s="7">
        <v>1</v>
      </c>
      <c r="E7980" s="7">
        <v>21</v>
      </c>
      <c r="F7980" s="7">
        <v>1</v>
      </c>
      <c r="G7980" s="7">
        <v>1</v>
      </c>
      <c r="H7980" s="1">
        <v>56</v>
      </c>
      <c r="I7980" s="7">
        <v>0</v>
      </c>
      <c r="J7980" s="7">
        <v>3</v>
      </c>
      <c r="K7980" s="7">
        <v>0</v>
      </c>
      <c r="L7980" s="7">
        <v>36</v>
      </c>
      <c r="M7980" s="7">
        <v>1</v>
      </c>
      <c r="N7980" s="14" t="s">
        <v>185</v>
      </c>
      <c r="O7980" s="38">
        <v>36</v>
      </c>
      <c r="AW7980" s="26"/>
    </row>
    <row r="7981" spans="1:49" x14ac:dyDescent="0.2">
      <c r="A7981" s="7">
        <v>158</v>
      </c>
      <c r="B7981" s="40">
        <v>1883</v>
      </c>
      <c r="C7981" s="40"/>
      <c r="D7981" s="7">
        <v>1</v>
      </c>
      <c r="E7981" s="7">
        <v>26</v>
      </c>
      <c r="F7981" s="7">
        <v>1</v>
      </c>
      <c r="G7981" s="7">
        <v>1</v>
      </c>
      <c r="H7981" s="1">
        <v>56</v>
      </c>
      <c r="I7981" s="7">
        <v>0</v>
      </c>
      <c r="J7981" s="7">
        <v>2</v>
      </c>
      <c r="K7981" s="7">
        <v>7.5</v>
      </c>
      <c r="L7981" s="7">
        <v>31.5</v>
      </c>
      <c r="M7981" s="7">
        <v>1</v>
      </c>
      <c r="N7981" s="14" t="s">
        <v>185</v>
      </c>
      <c r="O7981" s="38">
        <v>31.5</v>
      </c>
      <c r="AW7981" s="26"/>
    </row>
    <row r="7982" spans="1:49" x14ac:dyDescent="0.2">
      <c r="A7982" s="7">
        <v>75</v>
      </c>
      <c r="B7982" s="40">
        <v>1884</v>
      </c>
      <c r="C7982" s="18">
        <f>B7982-B7981</f>
        <v>1</v>
      </c>
      <c r="D7982" s="7">
        <v>1</v>
      </c>
      <c r="E7982" s="7">
        <v>21</v>
      </c>
      <c r="F7982" s="7">
        <v>1</v>
      </c>
      <c r="G7982" s="7">
        <v>1</v>
      </c>
      <c r="H7982" s="1">
        <v>56</v>
      </c>
      <c r="I7982" s="7">
        <v>0</v>
      </c>
      <c r="J7982" s="7">
        <v>2</v>
      </c>
      <c r="K7982" s="7">
        <v>7.5</v>
      </c>
      <c r="L7982" s="7">
        <v>31.5</v>
      </c>
      <c r="M7982" s="7">
        <v>1</v>
      </c>
      <c r="N7982" s="14" t="s">
        <v>185</v>
      </c>
      <c r="O7982" s="38">
        <v>31.5</v>
      </c>
      <c r="AW7982" s="26"/>
    </row>
    <row r="7983" spans="1:49" x14ac:dyDescent="0.2">
      <c r="A7983" s="7">
        <v>149</v>
      </c>
      <c r="B7983" s="40">
        <v>1884</v>
      </c>
      <c r="C7983" s="40"/>
      <c r="D7983" s="7">
        <v>1</v>
      </c>
      <c r="E7983" s="7">
        <v>26</v>
      </c>
      <c r="F7983" s="7">
        <v>1</v>
      </c>
      <c r="G7983" s="7">
        <v>1</v>
      </c>
      <c r="H7983" s="1">
        <v>56</v>
      </c>
      <c r="I7983" s="7">
        <v>0</v>
      </c>
      <c r="J7983" s="7">
        <v>2</v>
      </c>
      <c r="K7983" s="7">
        <v>7.5</v>
      </c>
      <c r="L7983" s="7">
        <v>31.5</v>
      </c>
      <c r="M7983" s="7">
        <v>1</v>
      </c>
      <c r="N7983" s="14" t="s">
        <v>185</v>
      </c>
      <c r="O7983" s="38">
        <v>31.5</v>
      </c>
      <c r="AW7983" s="26"/>
    </row>
    <row r="7984" spans="1:49" x14ac:dyDescent="0.2">
      <c r="A7984" s="7">
        <v>55</v>
      </c>
      <c r="B7984" s="40">
        <v>1885</v>
      </c>
      <c r="C7984" s="18">
        <f>B7984-B7983</f>
        <v>1</v>
      </c>
      <c r="D7984" s="7">
        <v>1</v>
      </c>
      <c r="E7984" s="7">
        <v>21</v>
      </c>
      <c r="F7984" s="7">
        <v>1</v>
      </c>
      <c r="G7984" s="7">
        <v>1</v>
      </c>
      <c r="H7984" s="1">
        <v>56</v>
      </c>
      <c r="I7984" s="7">
        <v>0</v>
      </c>
      <c r="J7984" s="7">
        <v>2</v>
      </c>
      <c r="K7984" s="7">
        <v>10.5</v>
      </c>
      <c r="L7984" s="7">
        <v>34.5</v>
      </c>
      <c r="M7984" s="7">
        <v>1</v>
      </c>
      <c r="N7984" s="14" t="s">
        <v>185</v>
      </c>
      <c r="O7984" s="38">
        <v>34.5</v>
      </c>
      <c r="AW7984" s="26"/>
    </row>
    <row r="7985" spans="1:49" x14ac:dyDescent="0.2">
      <c r="A7985" s="7">
        <v>136</v>
      </c>
      <c r="B7985" s="40">
        <v>1885</v>
      </c>
      <c r="C7985" s="40"/>
      <c r="D7985" s="7">
        <v>1</v>
      </c>
      <c r="E7985" s="7">
        <v>26</v>
      </c>
      <c r="F7985" s="7">
        <v>1</v>
      </c>
      <c r="G7985" s="7">
        <v>1</v>
      </c>
      <c r="H7985" s="1">
        <v>56</v>
      </c>
      <c r="I7985" s="7">
        <v>0</v>
      </c>
      <c r="J7985" s="7">
        <v>2</v>
      </c>
      <c r="K7985" s="7">
        <v>7.5</v>
      </c>
      <c r="L7985" s="7">
        <v>31.5</v>
      </c>
      <c r="M7985" s="7">
        <v>1</v>
      </c>
      <c r="N7985" s="14" t="s">
        <v>185</v>
      </c>
      <c r="O7985" s="38">
        <v>31.5</v>
      </c>
      <c r="AW7985" s="26"/>
    </row>
    <row r="7986" spans="1:49" x14ac:dyDescent="0.2">
      <c r="A7986" s="7">
        <v>119</v>
      </c>
      <c r="B7986" s="40">
        <v>1886</v>
      </c>
      <c r="C7986" s="40"/>
      <c r="D7986" s="7">
        <v>1</v>
      </c>
      <c r="E7986" s="7">
        <v>26</v>
      </c>
      <c r="F7986" s="7">
        <v>1</v>
      </c>
      <c r="G7986" s="7">
        <v>1</v>
      </c>
      <c r="H7986" s="1">
        <v>56</v>
      </c>
      <c r="I7986" s="7">
        <v>0</v>
      </c>
      <c r="J7986" s="7">
        <v>2</v>
      </c>
      <c r="K7986" s="7">
        <v>4.5</v>
      </c>
      <c r="L7986" s="7">
        <v>28.5</v>
      </c>
      <c r="M7986" s="7">
        <v>1</v>
      </c>
      <c r="N7986" s="14" t="s">
        <v>185</v>
      </c>
      <c r="O7986" s="38">
        <v>28.5</v>
      </c>
      <c r="AW7986" s="26"/>
    </row>
    <row r="7987" spans="1:49" x14ac:dyDescent="0.2">
      <c r="A7987" s="7">
        <v>140</v>
      </c>
      <c r="B7987" s="40">
        <v>1887</v>
      </c>
      <c r="C7987" s="40"/>
      <c r="D7987" s="7">
        <v>1</v>
      </c>
      <c r="E7987" s="7">
        <v>26</v>
      </c>
      <c r="F7987" s="7">
        <v>1</v>
      </c>
      <c r="G7987" s="7">
        <v>1</v>
      </c>
      <c r="H7987" s="1">
        <v>56</v>
      </c>
      <c r="I7987" s="7">
        <v>0</v>
      </c>
      <c r="J7987" s="7">
        <v>2</v>
      </c>
      <c r="K7987" s="7">
        <v>3</v>
      </c>
      <c r="L7987" s="7">
        <v>27</v>
      </c>
      <c r="M7987" s="7">
        <v>1</v>
      </c>
      <c r="N7987" s="14" t="s">
        <v>185</v>
      </c>
      <c r="O7987" s="38">
        <v>27</v>
      </c>
      <c r="AW7987" s="26"/>
    </row>
    <row r="7988" spans="1:49" x14ac:dyDescent="0.2">
      <c r="A7988" s="7">
        <v>134</v>
      </c>
      <c r="B7988" s="40">
        <v>1888</v>
      </c>
      <c r="C7988" s="40"/>
      <c r="D7988" s="7">
        <v>1</v>
      </c>
      <c r="E7988" s="7">
        <v>26</v>
      </c>
      <c r="F7988" s="7">
        <v>1</v>
      </c>
      <c r="G7988" s="7">
        <v>1</v>
      </c>
      <c r="H7988" s="1">
        <v>56</v>
      </c>
      <c r="I7988" s="7">
        <v>0</v>
      </c>
      <c r="J7988" s="7">
        <v>2</v>
      </c>
      <c r="K7988" s="7">
        <v>3</v>
      </c>
      <c r="L7988" s="7">
        <v>27</v>
      </c>
      <c r="M7988" s="7">
        <v>1</v>
      </c>
      <c r="N7988" s="14" t="s">
        <v>185</v>
      </c>
      <c r="O7988" s="38">
        <v>27</v>
      </c>
      <c r="AW7988" s="26"/>
    </row>
    <row r="7989" spans="1:49" x14ac:dyDescent="0.2">
      <c r="A7989" s="7">
        <v>118</v>
      </c>
      <c r="B7989" s="40">
        <v>1889</v>
      </c>
      <c r="C7989" s="40"/>
      <c r="D7989" s="7">
        <v>1</v>
      </c>
      <c r="E7989" s="7">
        <v>26</v>
      </c>
      <c r="F7989" s="7">
        <v>1</v>
      </c>
      <c r="G7989" s="7">
        <v>1</v>
      </c>
      <c r="H7989" s="1">
        <v>56</v>
      </c>
      <c r="I7989" s="7">
        <v>0</v>
      </c>
      <c r="J7989" s="7">
        <v>2</v>
      </c>
      <c r="K7989" s="7">
        <v>3</v>
      </c>
      <c r="L7989" s="7">
        <v>27</v>
      </c>
      <c r="M7989" s="7">
        <v>1</v>
      </c>
      <c r="N7989" s="14" t="s">
        <v>185</v>
      </c>
      <c r="O7989" s="38">
        <v>27</v>
      </c>
      <c r="AW7989" s="26"/>
    </row>
    <row r="7990" spans="1:49" x14ac:dyDescent="0.2">
      <c r="A7990" s="7">
        <v>121</v>
      </c>
      <c r="B7990" s="40">
        <v>1890</v>
      </c>
      <c r="C7990" s="40"/>
      <c r="D7990" s="7">
        <v>1</v>
      </c>
      <c r="E7990" s="7">
        <v>26</v>
      </c>
      <c r="F7990" s="7">
        <v>1</v>
      </c>
      <c r="G7990" s="7">
        <v>1</v>
      </c>
      <c r="H7990" s="1">
        <v>56</v>
      </c>
      <c r="I7990" s="7">
        <v>0</v>
      </c>
      <c r="J7990" s="7">
        <v>2</v>
      </c>
      <c r="K7990" s="7">
        <v>3</v>
      </c>
      <c r="L7990" s="7">
        <v>27</v>
      </c>
      <c r="M7990" s="7">
        <v>1</v>
      </c>
      <c r="N7990" s="14" t="s">
        <v>185</v>
      </c>
      <c r="O7990" s="38">
        <v>27</v>
      </c>
      <c r="AW7990" s="26"/>
    </row>
    <row r="7991" spans="1:49" x14ac:dyDescent="0.2">
      <c r="A7991" s="7">
        <v>121</v>
      </c>
      <c r="B7991" s="40">
        <v>1891</v>
      </c>
      <c r="C7991" s="40"/>
      <c r="D7991" s="7">
        <v>1</v>
      </c>
      <c r="E7991" s="7">
        <v>26</v>
      </c>
      <c r="F7991" s="7">
        <v>1</v>
      </c>
      <c r="G7991" s="7">
        <v>1</v>
      </c>
      <c r="H7991" s="1">
        <v>56</v>
      </c>
      <c r="I7991" s="7">
        <v>0</v>
      </c>
      <c r="J7991" s="7">
        <v>2</v>
      </c>
      <c r="K7991" s="7">
        <v>0</v>
      </c>
      <c r="L7991" s="7">
        <v>24</v>
      </c>
      <c r="M7991" s="7">
        <v>1</v>
      </c>
      <c r="N7991" s="14" t="s">
        <v>185</v>
      </c>
      <c r="O7991" s="38">
        <v>24</v>
      </c>
      <c r="AW7991" s="26"/>
    </row>
    <row r="7992" spans="1:49" x14ac:dyDescent="0.2">
      <c r="A7992" s="7">
        <v>131</v>
      </c>
      <c r="B7992" s="40">
        <v>1892</v>
      </c>
      <c r="C7992" s="40"/>
      <c r="D7992" s="7">
        <v>1</v>
      </c>
      <c r="E7992" s="7">
        <v>26</v>
      </c>
      <c r="F7992" s="7">
        <v>1</v>
      </c>
      <c r="G7992" s="7">
        <v>1</v>
      </c>
      <c r="H7992" s="1">
        <v>56</v>
      </c>
      <c r="I7992" s="7">
        <v>0</v>
      </c>
      <c r="J7992" s="7">
        <v>1</v>
      </c>
      <c r="K7992" s="7">
        <v>6</v>
      </c>
      <c r="L7992" s="7">
        <v>18</v>
      </c>
      <c r="M7992" s="7">
        <v>1</v>
      </c>
      <c r="N7992" s="14" t="s">
        <v>185</v>
      </c>
      <c r="O7992" s="38">
        <v>18</v>
      </c>
      <c r="AW7992" s="26"/>
    </row>
    <row r="7993" spans="1:49" x14ac:dyDescent="0.2">
      <c r="A7993" s="7">
        <v>113</v>
      </c>
      <c r="B7993" s="40">
        <v>1893</v>
      </c>
      <c r="C7993" s="40"/>
      <c r="D7993" s="7">
        <v>1</v>
      </c>
      <c r="E7993" s="7">
        <v>26</v>
      </c>
      <c r="F7993" s="7">
        <v>1</v>
      </c>
      <c r="G7993" s="7">
        <v>1</v>
      </c>
      <c r="H7993" s="1">
        <v>56</v>
      </c>
      <c r="I7993" s="7">
        <v>0</v>
      </c>
      <c r="J7993" s="7">
        <v>0</v>
      </c>
      <c r="K7993" s="7">
        <v>17.100000000000001</v>
      </c>
      <c r="L7993" s="7">
        <v>17.100000000000001</v>
      </c>
      <c r="M7993" s="7">
        <v>1</v>
      </c>
      <c r="N7993" s="14" t="s">
        <v>185</v>
      </c>
      <c r="O7993" s="38">
        <v>17.100000000000001</v>
      </c>
      <c r="AW7993" s="26"/>
    </row>
    <row r="7994" spans="1:49" x14ac:dyDescent="0.2">
      <c r="A7994" s="7">
        <v>114</v>
      </c>
      <c r="B7994" s="40">
        <v>1894</v>
      </c>
      <c r="C7994" s="40"/>
      <c r="D7994" s="7">
        <v>1</v>
      </c>
      <c r="E7994" s="7">
        <v>26</v>
      </c>
      <c r="F7994" s="7">
        <v>1</v>
      </c>
      <c r="G7994" s="7">
        <v>1</v>
      </c>
      <c r="H7994" s="1">
        <v>56</v>
      </c>
      <c r="I7994" s="7">
        <v>0</v>
      </c>
      <c r="J7994" s="7">
        <v>0</v>
      </c>
      <c r="K7994" s="7">
        <v>16.02</v>
      </c>
      <c r="L7994" s="7">
        <v>16.02</v>
      </c>
      <c r="M7994" s="7">
        <v>1</v>
      </c>
      <c r="N7994" s="14" t="s">
        <v>185</v>
      </c>
      <c r="O7994" s="38">
        <v>16.02</v>
      </c>
      <c r="AW7994" s="26"/>
    </row>
    <row r="7995" spans="1:49" x14ac:dyDescent="0.2">
      <c r="A7995" s="7">
        <v>113</v>
      </c>
      <c r="B7995" s="40">
        <v>1895</v>
      </c>
      <c r="C7995" s="40"/>
      <c r="D7995" s="7">
        <v>1</v>
      </c>
      <c r="E7995" s="7">
        <v>26</v>
      </c>
      <c r="F7995" s="7">
        <v>1</v>
      </c>
      <c r="G7995" s="7">
        <v>1</v>
      </c>
      <c r="H7995" s="1">
        <v>56</v>
      </c>
      <c r="I7995" s="7">
        <v>0</v>
      </c>
      <c r="J7995" s="7">
        <v>0</v>
      </c>
      <c r="K7995" s="7">
        <v>16.02</v>
      </c>
      <c r="L7995" s="7">
        <v>16.02</v>
      </c>
      <c r="M7995" s="7">
        <v>1</v>
      </c>
      <c r="N7995" s="14" t="s">
        <v>185</v>
      </c>
      <c r="O7995" s="38">
        <v>16.02</v>
      </c>
      <c r="AW7995" s="26"/>
    </row>
    <row r="7996" spans="1:49" x14ac:dyDescent="0.2">
      <c r="A7996" s="7">
        <v>114</v>
      </c>
      <c r="B7996" s="40">
        <v>1896</v>
      </c>
      <c r="C7996" s="40"/>
      <c r="D7996" s="7">
        <v>1</v>
      </c>
      <c r="E7996" s="7">
        <v>26</v>
      </c>
      <c r="F7996" s="7">
        <v>1</v>
      </c>
      <c r="G7996" s="7">
        <v>1</v>
      </c>
      <c r="H7996" s="1">
        <v>56</v>
      </c>
      <c r="I7996" s="7">
        <v>0</v>
      </c>
      <c r="J7996" s="7">
        <v>0</v>
      </c>
      <c r="K7996" s="7">
        <v>16.920000000000002</v>
      </c>
      <c r="L7996" s="7">
        <v>16.920000000000002</v>
      </c>
      <c r="M7996" s="7">
        <v>1</v>
      </c>
      <c r="N7996" s="14" t="s">
        <v>185</v>
      </c>
      <c r="O7996" s="38">
        <v>16.920000000000002</v>
      </c>
      <c r="AW7996" s="26"/>
    </row>
    <row r="7997" spans="1:49" x14ac:dyDescent="0.2">
      <c r="A7997" s="7">
        <v>112</v>
      </c>
      <c r="B7997" s="40">
        <v>1897</v>
      </c>
      <c r="C7997" s="40"/>
      <c r="D7997" s="7">
        <v>1</v>
      </c>
      <c r="E7997" s="7">
        <v>26</v>
      </c>
      <c r="F7997" s="7">
        <v>1</v>
      </c>
      <c r="G7997" s="7">
        <v>1</v>
      </c>
      <c r="H7997" s="1">
        <v>56</v>
      </c>
      <c r="I7997" s="7">
        <v>0</v>
      </c>
      <c r="J7997" s="7">
        <v>0</v>
      </c>
      <c r="K7997" s="7">
        <v>17.28</v>
      </c>
      <c r="L7997" s="7">
        <v>17.28</v>
      </c>
      <c r="M7997" s="7">
        <v>1</v>
      </c>
      <c r="N7997" s="14" t="s">
        <v>185</v>
      </c>
      <c r="O7997" s="38">
        <v>17.28</v>
      </c>
      <c r="AW7997" s="26"/>
    </row>
    <row r="7998" spans="1:49" x14ac:dyDescent="0.2">
      <c r="A7998" s="7">
        <v>109</v>
      </c>
      <c r="B7998" s="40">
        <v>1898</v>
      </c>
      <c r="C7998" s="40"/>
      <c r="D7998" s="7">
        <v>1</v>
      </c>
      <c r="E7998" s="7">
        <v>26</v>
      </c>
      <c r="F7998" s="7">
        <v>1</v>
      </c>
      <c r="G7998" s="7">
        <v>1</v>
      </c>
      <c r="H7998" s="1">
        <v>56</v>
      </c>
      <c r="I7998" s="7">
        <v>0</v>
      </c>
      <c r="J7998" s="7">
        <v>0</v>
      </c>
      <c r="K7998" s="7">
        <v>17.28</v>
      </c>
      <c r="L7998" s="7">
        <v>17.28</v>
      </c>
      <c r="M7998" s="7">
        <v>1</v>
      </c>
      <c r="N7998" s="14" t="s">
        <v>185</v>
      </c>
      <c r="O7998" s="38">
        <v>17.28</v>
      </c>
      <c r="AW7998" s="26"/>
    </row>
    <row r="7999" spans="1:49" x14ac:dyDescent="0.2">
      <c r="A7999" s="7">
        <v>119</v>
      </c>
      <c r="B7999" s="40">
        <v>1899</v>
      </c>
      <c r="C7999" s="40"/>
      <c r="D7999" s="7">
        <v>1</v>
      </c>
      <c r="E7999" s="7">
        <v>26</v>
      </c>
      <c r="F7999" s="7">
        <v>1</v>
      </c>
      <c r="G7999" s="7">
        <v>1</v>
      </c>
      <c r="H7999" s="1">
        <v>56</v>
      </c>
      <c r="I7999" s="7">
        <v>0</v>
      </c>
      <c r="J7999" s="7">
        <v>0</v>
      </c>
      <c r="K7999" s="7">
        <v>17.64</v>
      </c>
      <c r="L7999" s="7">
        <v>17.64</v>
      </c>
      <c r="M7999" s="7">
        <v>1</v>
      </c>
      <c r="N7999" s="14" t="s">
        <v>185</v>
      </c>
      <c r="O7999" s="38">
        <v>17.64</v>
      </c>
      <c r="AW7999" s="26"/>
    </row>
    <row r="8000" spans="1:49" x14ac:dyDescent="0.2">
      <c r="A8000" s="7">
        <v>120</v>
      </c>
      <c r="B8000" s="40">
        <v>1900</v>
      </c>
      <c r="C8000" s="40"/>
      <c r="D8000" s="7">
        <v>1</v>
      </c>
      <c r="E8000" s="7">
        <v>26</v>
      </c>
      <c r="F8000" s="7">
        <v>1</v>
      </c>
      <c r="G8000" s="7">
        <v>1</v>
      </c>
      <c r="H8000" s="1">
        <v>56</v>
      </c>
      <c r="I8000" s="7">
        <v>0</v>
      </c>
      <c r="J8000" s="7">
        <v>0</v>
      </c>
      <c r="K8000" s="7">
        <v>17.28</v>
      </c>
      <c r="L8000" s="7">
        <v>17.28</v>
      </c>
      <c r="M8000" s="7">
        <v>1</v>
      </c>
      <c r="N8000" s="14" t="s">
        <v>185</v>
      </c>
      <c r="O8000" s="38">
        <v>17.28</v>
      </c>
      <c r="AW8000" s="26"/>
    </row>
    <row r="8001" spans="1:49" x14ac:dyDescent="0.2">
      <c r="A8001" s="7">
        <v>160</v>
      </c>
      <c r="B8001" s="40">
        <v>1901</v>
      </c>
      <c r="C8001" s="40"/>
      <c r="D8001" s="7">
        <v>1</v>
      </c>
      <c r="E8001" s="7">
        <v>26</v>
      </c>
      <c r="F8001" s="7">
        <v>1</v>
      </c>
      <c r="G8001" s="7">
        <v>1</v>
      </c>
      <c r="H8001" s="1">
        <v>56</v>
      </c>
      <c r="I8001" s="7">
        <v>0</v>
      </c>
      <c r="J8001" s="7">
        <v>1</v>
      </c>
      <c r="K8001" s="7">
        <v>6</v>
      </c>
      <c r="L8001" s="7">
        <v>18</v>
      </c>
      <c r="M8001" s="7">
        <v>1</v>
      </c>
      <c r="N8001" s="14" t="s">
        <v>185</v>
      </c>
      <c r="O8001" s="38">
        <v>18</v>
      </c>
      <c r="AW8001" s="26"/>
    </row>
    <row r="8002" spans="1:49" x14ac:dyDescent="0.2">
      <c r="A8002" s="7">
        <v>194</v>
      </c>
      <c r="B8002" s="40">
        <v>1902</v>
      </c>
      <c r="C8002" s="40"/>
      <c r="D8002" s="7">
        <v>1</v>
      </c>
      <c r="E8002" s="7">
        <v>26</v>
      </c>
      <c r="F8002" s="7">
        <v>1</v>
      </c>
      <c r="G8002" s="7">
        <v>1</v>
      </c>
      <c r="H8002" s="1">
        <v>56</v>
      </c>
      <c r="I8002" s="7">
        <v>0</v>
      </c>
      <c r="J8002" s="7">
        <v>0</v>
      </c>
      <c r="K8002" s="7">
        <v>18</v>
      </c>
      <c r="L8002" s="7">
        <v>18</v>
      </c>
      <c r="M8002" s="7">
        <v>1</v>
      </c>
      <c r="N8002" s="14" t="s">
        <v>185</v>
      </c>
      <c r="O8002" s="38">
        <v>18</v>
      </c>
      <c r="AW8002" s="26"/>
    </row>
    <row r="8003" spans="1:49" x14ac:dyDescent="0.2">
      <c r="A8003" s="7">
        <v>195</v>
      </c>
      <c r="B8003" s="40">
        <v>1903</v>
      </c>
      <c r="C8003" s="40"/>
      <c r="D8003" s="7">
        <v>1</v>
      </c>
      <c r="E8003" s="7">
        <v>26</v>
      </c>
      <c r="F8003" s="7">
        <v>1</v>
      </c>
      <c r="G8003" s="7">
        <v>1</v>
      </c>
      <c r="H8003" s="1">
        <v>56</v>
      </c>
      <c r="I8003" s="7">
        <v>0</v>
      </c>
      <c r="J8003" s="7">
        <v>0</v>
      </c>
      <c r="K8003" s="7">
        <v>18</v>
      </c>
      <c r="L8003" s="7">
        <v>18</v>
      </c>
      <c r="M8003" s="7">
        <v>1</v>
      </c>
      <c r="N8003" s="14" t="s">
        <v>185</v>
      </c>
      <c r="O8003" s="38">
        <v>18</v>
      </c>
      <c r="AW8003" s="26"/>
    </row>
    <row r="8004" spans="1:49" x14ac:dyDescent="0.2">
      <c r="A8004" s="7">
        <v>235</v>
      </c>
      <c r="B8004" s="40">
        <v>1904</v>
      </c>
      <c r="C8004" s="40"/>
      <c r="D8004" s="7">
        <v>1</v>
      </c>
      <c r="E8004" s="7">
        <v>26</v>
      </c>
      <c r="F8004" s="7">
        <v>1</v>
      </c>
      <c r="G8004" s="7">
        <v>1</v>
      </c>
      <c r="H8004" s="1">
        <v>56</v>
      </c>
      <c r="I8004" s="7">
        <v>0</v>
      </c>
      <c r="J8004" s="7">
        <v>0</v>
      </c>
      <c r="K8004" s="7">
        <v>18</v>
      </c>
      <c r="L8004" s="7">
        <v>18</v>
      </c>
      <c r="M8004" s="7">
        <v>1</v>
      </c>
      <c r="N8004" s="14" t="s">
        <v>185</v>
      </c>
      <c r="O8004" s="38">
        <v>18</v>
      </c>
      <c r="AW8004" s="26"/>
    </row>
    <row r="8005" spans="1:49" x14ac:dyDescent="0.2">
      <c r="A8005" s="7">
        <v>183</v>
      </c>
      <c r="B8005" s="40">
        <v>1905</v>
      </c>
      <c r="C8005" s="40"/>
      <c r="D8005" s="7">
        <v>1</v>
      </c>
      <c r="E8005" s="7">
        <v>26</v>
      </c>
      <c r="F8005" s="7">
        <v>1</v>
      </c>
      <c r="G8005" s="7">
        <v>1</v>
      </c>
      <c r="H8005" s="1">
        <v>56</v>
      </c>
      <c r="I8005" s="7">
        <v>0</v>
      </c>
      <c r="J8005" s="7">
        <v>0</v>
      </c>
      <c r="K8005" s="7">
        <v>18</v>
      </c>
      <c r="L8005" s="7">
        <v>18</v>
      </c>
      <c r="M8005" s="7">
        <v>1</v>
      </c>
      <c r="N8005" s="14" t="s">
        <v>185</v>
      </c>
      <c r="O8005" s="38">
        <v>18</v>
      </c>
      <c r="AW8005" s="26"/>
    </row>
    <row r="8006" spans="1:49" x14ac:dyDescent="0.2">
      <c r="A8006" s="7">
        <v>200</v>
      </c>
      <c r="B8006" s="40">
        <v>1905</v>
      </c>
      <c r="C8006" s="40"/>
      <c r="D8006" s="7">
        <v>1</v>
      </c>
      <c r="E8006" s="7">
        <v>26</v>
      </c>
      <c r="F8006" s="7">
        <v>1</v>
      </c>
      <c r="G8006" s="7">
        <v>1</v>
      </c>
      <c r="H8006" s="1">
        <v>56</v>
      </c>
      <c r="I8006" s="7">
        <v>0</v>
      </c>
      <c r="J8006" s="7">
        <v>0</v>
      </c>
      <c r="K8006" s="7">
        <v>18</v>
      </c>
      <c r="L8006" s="7">
        <v>18</v>
      </c>
      <c r="M8006" s="7">
        <v>1</v>
      </c>
      <c r="N8006" s="14" t="s">
        <v>185</v>
      </c>
      <c r="O8006" s="38">
        <v>18</v>
      </c>
      <c r="AW8006" s="26"/>
    </row>
    <row r="8007" spans="1:49" x14ac:dyDescent="0.2">
      <c r="A8007" s="7">
        <v>172</v>
      </c>
      <c r="B8007" s="40">
        <v>1906</v>
      </c>
      <c r="C8007" s="40"/>
      <c r="D8007" s="7">
        <v>1</v>
      </c>
      <c r="E8007" s="7">
        <v>26</v>
      </c>
      <c r="F8007" s="7">
        <v>1</v>
      </c>
      <c r="G8007" s="7">
        <v>1</v>
      </c>
      <c r="H8007" s="1">
        <v>56</v>
      </c>
      <c r="I8007" s="7">
        <v>0</v>
      </c>
      <c r="J8007" s="7">
        <v>1</v>
      </c>
      <c r="K8007" s="7">
        <v>6</v>
      </c>
      <c r="L8007" s="7">
        <v>18</v>
      </c>
      <c r="M8007" s="7">
        <v>1</v>
      </c>
      <c r="N8007" s="14" t="s">
        <v>185</v>
      </c>
      <c r="O8007" s="38">
        <v>18</v>
      </c>
      <c r="AW8007" s="26"/>
    </row>
    <row r="8008" spans="1:49" x14ac:dyDescent="0.2">
      <c r="A8008" s="7">
        <v>184</v>
      </c>
      <c r="B8008" s="18">
        <v>1907</v>
      </c>
      <c r="C8008" s="18"/>
      <c r="D8008" s="7">
        <v>1</v>
      </c>
      <c r="E8008" s="7">
        <v>26</v>
      </c>
      <c r="F8008" s="7">
        <v>1</v>
      </c>
      <c r="G8008" s="7">
        <v>1</v>
      </c>
      <c r="H8008" s="1">
        <v>56</v>
      </c>
      <c r="I8008" s="7">
        <v>0</v>
      </c>
      <c r="J8008" s="7">
        <v>0</v>
      </c>
      <c r="K8008" s="7">
        <v>27</v>
      </c>
      <c r="L8008" s="7">
        <v>27</v>
      </c>
      <c r="M8008" s="7">
        <v>1</v>
      </c>
      <c r="N8008" s="14" t="s">
        <v>185</v>
      </c>
      <c r="O8008" s="38">
        <v>27</v>
      </c>
      <c r="AW8008" s="26"/>
    </row>
    <row r="8009" spans="1:49" x14ac:dyDescent="0.2">
      <c r="A8009" s="7">
        <v>158</v>
      </c>
      <c r="B8009" s="40">
        <v>1908</v>
      </c>
      <c r="C8009" s="40"/>
      <c r="D8009" s="7">
        <v>1</v>
      </c>
      <c r="E8009" s="7">
        <v>26</v>
      </c>
      <c r="F8009" s="7">
        <v>1</v>
      </c>
      <c r="G8009" s="7">
        <v>1</v>
      </c>
      <c r="H8009" s="1">
        <v>56</v>
      </c>
      <c r="I8009" s="7">
        <v>0</v>
      </c>
      <c r="J8009" s="7">
        <v>3</v>
      </c>
      <c r="K8009" s="7">
        <v>0</v>
      </c>
      <c r="L8009" s="7">
        <v>36</v>
      </c>
      <c r="M8009" s="7">
        <v>1</v>
      </c>
      <c r="N8009" s="14" t="s">
        <v>185</v>
      </c>
      <c r="O8009" s="38">
        <v>36</v>
      </c>
      <c r="AW8009" s="26"/>
    </row>
    <row r="8010" spans="1:49" x14ac:dyDescent="0.2">
      <c r="A8010" s="7">
        <v>200</v>
      </c>
      <c r="B8010" s="40">
        <v>1909</v>
      </c>
      <c r="C8010" s="40"/>
      <c r="D8010" s="7">
        <v>1</v>
      </c>
      <c r="E8010" s="7">
        <v>26</v>
      </c>
      <c r="F8010" s="7">
        <v>1</v>
      </c>
      <c r="G8010" s="7">
        <v>1</v>
      </c>
      <c r="H8010" s="1">
        <v>56</v>
      </c>
      <c r="I8010" s="7">
        <v>0</v>
      </c>
      <c r="J8010" s="7">
        <v>0</v>
      </c>
      <c r="K8010" s="7">
        <v>34.65</v>
      </c>
      <c r="L8010" s="7">
        <v>34.65</v>
      </c>
      <c r="M8010" s="7">
        <v>1</v>
      </c>
      <c r="N8010" s="14" t="s">
        <v>185</v>
      </c>
      <c r="O8010" s="38">
        <v>34.65</v>
      </c>
      <c r="AW8010" s="26"/>
    </row>
    <row r="8011" spans="1:49" x14ac:dyDescent="0.2">
      <c r="A8011" s="7">
        <v>200</v>
      </c>
      <c r="B8011" s="40">
        <v>1910</v>
      </c>
      <c r="C8011" s="40"/>
      <c r="D8011" s="7">
        <v>1</v>
      </c>
      <c r="E8011" s="7">
        <v>26</v>
      </c>
      <c r="F8011" s="7">
        <v>1</v>
      </c>
      <c r="G8011" s="7">
        <v>1</v>
      </c>
      <c r="H8011" s="1">
        <v>56</v>
      </c>
      <c r="I8011" s="7">
        <v>0</v>
      </c>
      <c r="J8011" s="7">
        <v>0</v>
      </c>
      <c r="K8011" s="7">
        <v>35.68</v>
      </c>
      <c r="L8011" s="7">
        <v>35.68</v>
      </c>
      <c r="M8011" s="7">
        <v>1</v>
      </c>
      <c r="N8011" s="14" t="s">
        <v>185</v>
      </c>
      <c r="O8011" s="38">
        <v>35.68</v>
      </c>
      <c r="AW8011" s="26"/>
    </row>
    <row r="8012" spans="1:49" x14ac:dyDescent="0.2">
      <c r="A8012" s="7">
        <v>201</v>
      </c>
      <c r="B8012" s="40">
        <v>1911</v>
      </c>
      <c r="C8012" s="40"/>
      <c r="D8012" s="7">
        <v>1</v>
      </c>
      <c r="E8012" s="7">
        <v>26</v>
      </c>
      <c r="F8012" s="7">
        <v>1</v>
      </c>
      <c r="G8012" s="7">
        <v>1</v>
      </c>
      <c r="H8012" s="1">
        <v>56</v>
      </c>
      <c r="I8012" s="7">
        <v>0</v>
      </c>
      <c r="J8012" s="7">
        <v>0</v>
      </c>
      <c r="K8012" s="7">
        <v>35.75</v>
      </c>
      <c r="L8012" s="7">
        <v>35.75</v>
      </c>
      <c r="M8012" s="7">
        <v>1</v>
      </c>
      <c r="N8012" s="14" t="s">
        <v>185</v>
      </c>
      <c r="O8012" s="38">
        <v>35.75</v>
      </c>
      <c r="AW8012" s="26"/>
    </row>
    <row r="8013" spans="1:49" x14ac:dyDescent="0.2">
      <c r="A8013" s="7">
        <v>204</v>
      </c>
      <c r="B8013" s="40">
        <v>1912</v>
      </c>
      <c r="C8013" s="40"/>
      <c r="D8013" s="7">
        <v>1</v>
      </c>
      <c r="E8013" s="7">
        <v>26</v>
      </c>
      <c r="F8013" s="7">
        <v>1</v>
      </c>
      <c r="G8013" s="7">
        <v>1</v>
      </c>
      <c r="H8013" s="1">
        <v>56</v>
      </c>
      <c r="I8013" s="7">
        <v>0</v>
      </c>
      <c r="J8013" s="7">
        <v>0</v>
      </c>
      <c r="K8013" s="7">
        <v>38.93</v>
      </c>
      <c r="L8013" s="7">
        <v>38.93</v>
      </c>
      <c r="M8013" s="7">
        <v>1</v>
      </c>
      <c r="N8013" s="14" t="s">
        <v>185</v>
      </c>
      <c r="O8013" s="38">
        <v>38.93</v>
      </c>
      <c r="AW8013" s="26"/>
    </row>
    <row r="8014" spans="1:49" x14ac:dyDescent="0.2">
      <c r="A8014" s="7">
        <v>207</v>
      </c>
      <c r="B8014" s="40">
        <v>1913</v>
      </c>
      <c r="C8014" s="40"/>
      <c r="D8014" s="7">
        <v>1</v>
      </c>
      <c r="E8014" s="7">
        <v>26</v>
      </c>
      <c r="F8014" s="7">
        <v>1</v>
      </c>
      <c r="G8014" s="7">
        <v>1</v>
      </c>
      <c r="H8014" s="1">
        <v>56</v>
      </c>
      <c r="I8014" s="7">
        <v>0</v>
      </c>
      <c r="J8014" s="7">
        <v>0</v>
      </c>
      <c r="K8014" s="7">
        <v>38.69</v>
      </c>
      <c r="L8014" s="7">
        <v>38.69</v>
      </c>
      <c r="M8014" s="7">
        <v>1</v>
      </c>
      <c r="N8014" s="14" t="s">
        <v>185</v>
      </c>
      <c r="O8014" s="38">
        <v>38.69</v>
      </c>
      <c r="AW8014" s="26"/>
    </row>
    <row r="8015" spans="1:49" x14ac:dyDescent="0.2">
      <c r="A8015" s="7">
        <v>201</v>
      </c>
      <c r="B8015" s="40">
        <v>1914</v>
      </c>
      <c r="C8015" s="40"/>
      <c r="D8015" s="7">
        <v>1</v>
      </c>
      <c r="E8015" s="7">
        <v>26</v>
      </c>
      <c r="F8015" s="7">
        <v>1</v>
      </c>
      <c r="G8015" s="7">
        <v>1</v>
      </c>
      <c r="H8015" s="1">
        <v>56</v>
      </c>
      <c r="I8015" s="7">
        <v>0</v>
      </c>
      <c r="J8015" s="7">
        <v>0</v>
      </c>
      <c r="K8015" s="7">
        <v>41.38</v>
      </c>
      <c r="L8015" s="7">
        <v>41.38</v>
      </c>
      <c r="M8015" s="7">
        <v>1</v>
      </c>
      <c r="N8015" s="14" t="s">
        <v>185</v>
      </c>
      <c r="O8015" s="38">
        <v>41.38</v>
      </c>
      <c r="AW8015" s="26"/>
    </row>
    <row r="8016" spans="1:49" x14ac:dyDescent="0.2">
      <c r="A8016" s="7">
        <v>22</v>
      </c>
      <c r="B8016" s="18">
        <v>1850</v>
      </c>
      <c r="C8016" s="18">
        <f t="shared" ref="C8016:C8046" si="7">B8016-B8015</f>
        <v>-64</v>
      </c>
      <c r="D8016" s="7">
        <v>1</v>
      </c>
      <c r="E8016" s="7">
        <v>21</v>
      </c>
      <c r="F8016" s="7">
        <v>1</v>
      </c>
      <c r="G8016" s="7">
        <v>4</v>
      </c>
      <c r="H8016" s="1">
        <v>57</v>
      </c>
      <c r="I8016" s="7">
        <v>0</v>
      </c>
      <c r="J8016" s="7">
        <v>9</v>
      </c>
      <c r="K8016" s="7">
        <v>8</v>
      </c>
      <c r="L8016" s="7">
        <v>116</v>
      </c>
      <c r="M8016" s="39">
        <v>1</v>
      </c>
      <c r="N8016" s="39" t="s">
        <v>184</v>
      </c>
      <c r="O8016" s="38">
        <v>116</v>
      </c>
      <c r="AW8016" s="26"/>
    </row>
    <row r="8017" spans="1:49" x14ac:dyDescent="0.2">
      <c r="A8017" s="7">
        <v>45</v>
      </c>
      <c r="B8017" s="18">
        <v>1851</v>
      </c>
      <c r="C8017" s="18">
        <f t="shared" si="7"/>
        <v>1</v>
      </c>
      <c r="D8017" s="7">
        <v>1</v>
      </c>
      <c r="E8017" s="7">
        <v>21</v>
      </c>
      <c r="F8017" s="7">
        <v>1</v>
      </c>
      <c r="G8017" s="7">
        <v>4</v>
      </c>
      <c r="H8017" s="1">
        <v>57</v>
      </c>
      <c r="I8017" s="7">
        <v>0</v>
      </c>
      <c r="J8017" s="7">
        <v>9</v>
      </c>
      <c r="K8017" s="7">
        <v>0</v>
      </c>
      <c r="L8017" s="7">
        <v>108</v>
      </c>
      <c r="M8017" s="39">
        <v>1</v>
      </c>
      <c r="N8017" s="39" t="s">
        <v>184</v>
      </c>
      <c r="O8017" s="38">
        <v>108</v>
      </c>
      <c r="AW8017" s="26"/>
    </row>
    <row r="8018" spans="1:49" x14ac:dyDescent="0.2">
      <c r="A8018" s="7">
        <v>26</v>
      </c>
      <c r="B8018" s="18">
        <v>1852</v>
      </c>
      <c r="C8018" s="18">
        <f t="shared" si="7"/>
        <v>1</v>
      </c>
      <c r="D8018" s="7">
        <v>1</v>
      </c>
      <c r="E8018" s="7">
        <v>21</v>
      </c>
      <c r="F8018" s="7">
        <v>1</v>
      </c>
      <c r="G8018" s="7">
        <v>4</v>
      </c>
      <c r="H8018" s="1">
        <v>57</v>
      </c>
      <c r="I8018" s="7">
        <v>0</v>
      </c>
      <c r="J8018" s="7">
        <v>9</v>
      </c>
      <c r="K8018" s="7">
        <v>0</v>
      </c>
      <c r="L8018" s="7">
        <v>108</v>
      </c>
      <c r="M8018" s="39">
        <v>1</v>
      </c>
      <c r="N8018" s="39" t="s">
        <v>184</v>
      </c>
      <c r="O8018" s="38">
        <v>108</v>
      </c>
      <c r="AW8018" s="26"/>
    </row>
    <row r="8019" spans="1:49" x14ac:dyDescent="0.2">
      <c r="A8019" s="7">
        <v>26</v>
      </c>
      <c r="B8019" s="18">
        <v>1853</v>
      </c>
      <c r="C8019" s="18">
        <f t="shared" si="7"/>
        <v>1</v>
      </c>
      <c r="D8019" s="7">
        <v>1</v>
      </c>
      <c r="E8019" s="7">
        <v>21</v>
      </c>
      <c r="F8019" s="7">
        <v>1</v>
      </c>
      <c r="G8019" s="7">
        <v>4</v>
      </c>
      <c r="H8019" s="1">
        <v>57</v>
      </c>
      <c r="I8019" s="7">
        <v>0</v>
      </c>
      <c r="J8019" s="7">
        <v>13</v>
      </c>
      <c r="K8019" s="7">
        <v>6</v>
      </c>
      <c r="L8019" s="7">
        <v>162</v>
      </c>
      <c r="M8019" s="39">
        <v>1</v>
      </c>
      <c r="N8019" s="39" t="s">
        <v>184</v>
      </c>
      <c r="O8019" s="38">
        <v>162</v>
      </c>
      <c r="AW8019" s="26"/>
    </row>
    <row r="8020" spans="1:49" x14ac:dyDescent="0.2">
      <c r="A8020" s="7">
        <v>68</v>
      </c>
      <c r="B8020" s="18">
        <v>1854</v>
      </c>
      <c r="C8020" s="18">
        <f t="shared" si="7"/>
        <v>1</v>
      </c>
      <c r="D8020" s="7">
        <v>1</v>
      </c>
      <c r="E8020" s="7">
        <v>21</v>
      </c>
      <c r="F8020" s="7">
        <v>1</v>
      </c>
      <c r="G8020" s="7">
        <v>4</v>
      </c>
      <c r="H8020" s="1">
        <v>57</v>
      </c>
      <c r="I8020" s="7">
        <v>0</v>
      </c>
      <c r="J8020" s="7">
        <v>19</v>
      </c>
      <c r="K8020" s="7">
        <v>0</v>
      </c>
      <c r="L8020" s="7">
        <v>228</v>
      </c>
      <c r="M8020" s="39">
        <v>1</v>
      </c>
      <c r="N8020" s="39" t="s">
        <v>184</v>
      </c>
      <c r="O8020" s="38">
        <v>228</v>
      </c>
      <c r="AW8020" s="26"/>
    </row>
    <row r="8021" spans="1:49" x14ac:dyDescent="0.2">
      <c r="A8021" s="7">
        <v>75</v>
      </c>
      <c r="B8021" s="18">
        <v>1855</v>
      </c>
      <c r="C8021" s="18">
        <f t="shared" si="7"/>
        <v>1</v>
      </c>
      <c r="D8021" s="7">
        <v>1</v>
      </c>
      <c r="E8021" s="7">
        <v>21</v>
      </c>
      <c r="F8021" s="7">
        <v>1</v>
      </c>
      <c r="G8021" s="7">
        <v>4</v>
      </c>
      <c r="H8021" s="1">
        <v>57</v>
      </c>
      <c r="I8021" s="7">
        <v>0</v>
      </c>
      <c r="J8021" s="7">
        <v>18</v>
      </c>
      <c r="K8021" s="7">
        <v>0</v>
      </c>
      <c r="L8021" s="7">
        <v>216</v>
      </c>
      <c r="M8021" s="39">
        <v>1</v>
      </c>
      <c r="N8021" s="39" t="s">
        <v>184</v>
      </c>
      <c r="O8021" s="38">
        <v>216</v>
      </c>
      <c r="AW8021" s="26"/>
    </row>
    <row r="8022" spans="1:49" x14ac:dyDescent="0.2">
      <c r="A8022" s="7">
        <v>75</v>
      </c>
      <c r="B8022" s="18">
        <v>1856</v>
      </c>
      <c r="C8022" s="18">
        <f t="shared" si="7"/>
        <v>1</v>
      </c>
      <c r="D8022" s="7">
        <v>1</v>
      </c>
      <c r="E8022" s="7">
        <v>21</v>
      </c>
      <c r="F8022" s="7">
        <v>1</v>
      </c>
      <c r="G8022" s="7">
        <v>4</v>
      </c>
      <c r="H8022" s="1">
        <v>57</v>
      </c>
      <c r="I8022" s="7">
        <v>0</v>
      </c>
      <c r="J8022" s="7">
        <v>19</v>
      </c>
      <c r="K8022" s="7">
        <v>3</v>
      </c>
      <c r="L8022" s="7">
        <v>231</v>
      </c>
      <c r="M8022" s="39">
        <v>1</v>
      </c>
      <c r="N8022" s="39" t="s">
        <v>184</v>
      </c>
      <c r="O8022" s="38">
        <v>231</v>
      </c>
      <c r="AW8022" s="26"/>
    </row>
    <row r="8023" spans="1:49" x14ac:dyDescent="0.2">
      <c r="A8023" s="7">
        <v>74</v>
      </c>
      <c r="B8023" s="18">
        <v>1857</v>
      </c>
      <c r="C8023" s="18">
        <f t="shared" si="7"/>
        <v>1</v>
      </c>
      <c r="D8023" s="7">
        <v>1</v>
      </c>
      <c r="E8023" s="7">
        <v>21</v>
      </c>
      <c r="F8023" s="7">
        <v>1</v>
      </c>
      <c r="G8023" s="7">
        <v>4</v>
      </c>
      <c r="H8023" s="1">
        <v>57</v>
      </c>
      <c r="I8023" s="7">
        <v>0</v>
      </c>
      <c r="J8023" s="7">
        <v>16</v>
      </c>
      <c r="K8023" s="7">
        <v>6</v>
      </c>
      <c r="L8023" s="7">
        <v>198</v>
      </c>
      <c r="M8023" s="39">
        <v>1</v>
      </c>
      <c r="N8023" s="39" t="s">
        <v>184</v>
      </c>
      <c r="O8023" s="38">
        <v>198</v>
      </c>
      <c r="AW8023" s="26"/>
    </row>
    <row r="8024" spans="1:49" x14ac:dyDescent="0.2">
      <c r="A8024" s="7">
        <v>75</v>
      </c>
      <c r="B8024" s="18">
        <v>1858</v>
      </c>
      <c r="C8024" s="18">
        <f t="shared" si="7"/>
        <v>1</v>
      </c>
      <c r="D8024" s="7">
        <v>1</v>
      </c>
      <c r="E8024" s="7">
        <v>21</v>
      </c>
      <c r="F8024" s="7">
        <v>1</v>
      </c>
      <c r="G8024" s="7">
        <v>4</v>
      </c>
      <c r="H8024" s="1">
        <v>57</v>
      </c>
      <c r="I8024" s="7">
        <v>0</v>
      </c>
      <c r="J8024" s="7">
        <v>16</v>
      </c>
      <c r="K8024" s="7">
        <v>0</v>
      </c>
      <c r="L8024" s="7">
        <v>192</v>
      </c>
      <c r="M8024" s="39">
        <v>1</v>
      </c>
      <c r="N8024" s="39" t="s">
        <v>184</v>
      </c>
      <c r="O8024" s="38">
        <v>192</v>
      </c>
      <c r="AW8024" s="26"/>
    </row>
    <row r="8025" spans="1:49" x14ac:dyDescent="0.2">
      <c r="A8025" s="7">
        <v>76</v>
      </c>
      <c r="B8025" s="18">
        <v>1859</v>
      </c>
      <c r="C8025" s="18">
        <f t="shared" si="7"/>
        <v>1</v>
      </c>
      <c r="D8025" s="7">
        <v>1</v>
      </c>
      <c r="E8025" s="7">
        <v>21</v>
      </c>
      <c r="F8025" s="7">
        <v>1</v>
      </c>
      <c r="G8025" s="7">
        <v>4</v>
      </c>
      <c r="H8025" s="1">
        <v>57</v>
      </c>
      <c r="I8025" s="7">
        <v>0</v>
      </c>
      <c r="J8025" s="7">
        <v>15</v>
      </c>
      <c r="K8025" s="7">
        <v>6</v>
      </c>
      <c r="L8025" s="7">
        <v>186</v>
      </c>
      <c r="M8025" s="39">
        <v>1</v>
      </c>
      <c r="N8025" s="39" t="s">
        <v>184</v>
      </c>
      <c r="O8025" s="38">
        <v>186</v>
      </c>
      <c r="AW8025" s="26"/>
    </row>
    <row r="8026" spans="1:49" x14ac:dyDescent="0.2">
      <c r="A8026" s="7">
        <v>78</v>
      </c>
      <c r="B8026" s="40">
        <v>1860</v>
      </c>
      <c r="C8026" s="18">
        <f t="shared" si="7"/>
        <v>1</v>
      </c>
      <c r="D8026" s="7">
        <v>1</v>
      </c>
      <c r="E8026" s="7">
        <v>21</v>
      </c>
      <c r="F8026" s="7">
        <v>1</v>
      </c>
      <c r="G8026" s="7">
        <v>4</v>
      </c>
      <c r="H8026" s="1">
        <v>57</v>
      </c>
      <c r="I8026" s="7">
        <v>0</v>
      </c>
      <c r="J8026" s="7">
        <v>15</v>
      </c>
      <c r="K8026" s="7">
        <v>0</v>
      </c>
      <c r="L8026" s="7">
        <v>180</v>
      </c>
      <c r="M8026" s="39">
        <v>1</v>
      </c>
      <c r="N8026" s="39" t="s">
        <v>184</v>
      </c>
      <c r="O8026" s="38">
        <v>180</v>
      </c>
      <c r="AW8026" s="26"/>
    </row>
    <row r="8027" spans="1:49" x14ac:dyDescent="0.2">
      <c r="A8027" s="7">
        <v>88</v>
      </c>
      <c r="B8027" s="40">
        <v>1861</v>
      </c>
      <c r="C8027" s="18">
        <f t="shared" si="7"/>
        <v>1</v>
      </c>
      <c r="D8027" s="7">
        <v>1</v>
      </c>
      <c r="E8027" s="7">
        <v>21</v>
      </c>
      <c r="F8027" s="7">
        <v>1</v>
      </c>
      <c r="G8027" s="7">
        <v>4</v>
      </c>
      <c r="H8027" s="1">
        <v>57</v>
      </c>
      <c r="I8027" s="7">
        <v>0</v>
      </c>
      <c r="J8027" s="7">
        <v>12</v>
      </c>
      <c r="K8027" s="7">
        <v>6</v>
      </c>
      <c r="L8027" s="7">
        <v>150</v>
      </c>
      <c r="M8027" s="39">
        <v>1</v>
      </c>
      <c r="N8027" s="39" t="s">
        <v>184</v>
      </c>
      <c r="O8027" s="38">
        <v>150</v>
      </c>
      <c r="AW8027" s="26"/>
    </row>
    <row r="8028" spans="1:49" x14ac:dyDescent="0.2">
      <c r="A8028" s="7">
        <v>105</v>
      </c>
      <c r="B8028" s="40">
        <v>1862</v>
      </c>
      <c r="C8028" s="18">
        <f t="shared" si="7"/>
        <v>1</v>
      </c>
      <c r="D8028" s="7">
        <v>1</v>
      </c>
      <c r="E8028" s="7">
        <v>21</v>
      </c>
      <c r="F8028" s="7">
        <v>1</v>
      </c>
      <c r="G8028" s="7">
        <v>4</v>
      </c>
      <c r="H8028" s="1">
        <v>57</v>
      </c>
      <c r="I8028" s="7">
        <v>0</v>
      </c>
      <c r="J8028" s="7">
        <v>9</v>
      </c>
      <c r="K8028" s="7">
        <v>0</v>
      </c>
      <c r="L8028" s="7">
        <v>108</v>
      </c>
      <c r="M8028" s="39">
        <v>1</v>
      </c>
      <c r="N8028" s="39" t="s">
        <v>184</v>
      </c>
      <c r="O8028" s="38">
        <v>108</v>
      </c>
      <c r="AW8028" s="26"/>
    </row>
    <row r="8029" spans="1:49" x14ac:dyDescent="0.2">
      <c r="A8029" s="7">
        <v>77</v>
      </c>
      <c r="B8029" s="40">
        <v>1863</v>
      </c>
      <c r="C8029" s="18">
        <f t="shared" si="7"/>
        <v>1</v>
      </c>
      <c r="D8029" s="7">
        <v>1</v>
      </c>
      <c r="E8029" s="7">
        <v>21</v>
      </c>
      <c r="F8029" s="7">
        <v>1</v>
      </c>
      <c r="G8029" s="7">
        <v>4</v>
      </c>
      <c r="H8029" s="1">
        <v>57</v>
      </c>
      <c r="I8029" s="7">
        <v>0</v>
      </c>
      <c r="J8029" s="7">
        <v>9</v>
      </c>
      <c r="K8029" s="7">
        <v>6</v>
      </c>
      <c r="L8029" s="7">
        <v>114</v>
      </c>
      <c r="M8029" s="39">
        <v>1</v>
      </c>
      <c r="N8029" s="39" t="s">
        <v>184</v>
      </c>
      <c r="O8029" s="38">
        <v>114</v>
      </c>
      <c r="AW8029" s="26"/>
    </row>
    <row r="8030" spans="1:49" x14ac:dyDescent="0.2">
      <c r="A8030" s="7">
        <v>104</v>
      </c>
      <c r="B8030" s="40">
        <v>1864</v>
      </c>
      <c r="C8030" s="18">
        <f t="shared" si="7"/>
        <v>1</v>
      </c>
      <c r="D8030" s="7">
        <v>1</v>
      </c>
      <c r="E8030" s="7">
        <v>21</v>
      </c>
      <c r="F8030" s="7">
        <v>1</v>
      </c>
      <c r="G8030" s="7">
        <v>4</v>
      </c>
      <c r="H8030" s="1">
        <v>57</v>
      </c>
      <c r="I8030" s="7">
        <v>0</v>
      </c>
      <c r="J8030" s="7">
        <v>9</v>
      </c>
      <c r="K8030" s="7">
        <v>6</v>
      </c>
      <c r="L8030" s="7">
        <v>114</v>
      </c>
      <c r="M8030" s="39">
        <v>1</v>
      </c>
      <c r="N8030" s="39" t="s">
        <v>184</v>
      </c>
      <c r="O8030" s="38">
        <v>114</v>
      </c>
      <c r="AW8030" s="26"/>
    </row>
    <row r="8031" spans="1:49" x14ac:dyDescent="0.2">
      <c r="A8031" s="7">
        <v>78</v>
      </c>
      <c r="B8031" s="40">
        <v>1865</v>
      </c>
      <c r="C8031" s="18">
        <f t="shared" si="7"/>
        <v>1</v>
      </c>
      <c r="D8031" s="7">
        <v>1</v>
      </c>
      <c r="E8031" s="7">
        <v>21</v>
      </c>
      <c r="F8031" s="7">
        <v>1</v>
      </c>
      <c r="G8031" s="7">
        <v>4</v>
      </c>
      <c r="H8031" s="1">
        <v>57</v>
      </c>
      <c r="I8031" s="7">
        <v>0</v>
      </c>
      <c r="J8031" s="7">
        <v>7</v>
      </c>
      <c r="K8031" s="7">
        <v>6</v>
      </c>
      <c r="L8031" s="7">
        <v>90</v>
      </c>
      <c r="M8031" s="39">
        <v>1</v>
      </c>
      <c r="N8031" s="39" t="s">
        <v>184</v>
      </c>
      <c r="O8031" s="38">
        <v>90</v>
      </c>
      <c r="AW8031" s="26"/>
    </row>
    <row r="8032" spans="1:49" x14ac:dyDescent="0.2">
      <c r="A8032" s="7">
        <v>76</v>
      </c>
      <c r="B8032" s="40">
        <v>1866</v>
      </c>
      <c r="C8032" s="18">
        <f t="shared" si="7"/>
        <v>1</v>
      </c>
      <c r="D8032" s="7">
        <v>1</v>
      </c>
      <c r="E8032" s="7">
        <v>21</v>
      </c>
      <c r="F8032" s="7">
        <v>1</v>
      </c>
      <c r="G8032" s="7">
        <v>4</v>
      </c>
      <c r="H8032" s="1">
        <v>57</v>
      </c>
      <c r="I8032" s="7">
        <v>0</v>
      </c>
      <c r="J8032" s="7">
        <v>10</v>
      </c>
      <c r="K8032" s="7">
        <v>9</v>
      </c>
      <c r="L8032" s="7">
        <v>129</v>
      </c>
      <c r="M8032" s="39">
        <v>1</v>
      </c>
      <c r="N8032" s="39" t="s">
        <v>184</v>
      </c>
      <c r="O8032" s="38">
        <v>129</v>
      </c>
      <c r="AW8032" s="26"/>
    </row>
    <row r="8033" spans="1:49" x14ac:dyDescent="0.2">
      <c r="A8033" s="7">
        <v>77</v>
      </c>
      <c r="B8033" s="40">
        <v>1867</v>
      </c>
      <c r="C8033" s="18">
        <f t="shared" si="7"/>
        <v>1</v>
      </c>
      <c r="D8033" s="7">
        <v>1</v>
      </c>
      <c r="E8033" s="7">
        <v>21</v>
      </c>
      <c r="F8033" s="7">
        <v>1</v>
      </c>
      <c r="G8033" s="7">
        <v>4</v>
      </c>
      <c r="H8033" s="1">
        <v>57</v>
      </c>
      <c r="I8033" s="7">
        <v>0</v>
      </c>
      <c r="J8033" s="7">
        <v>6</v>
      </c>
      <c r="K8033" s="7">
        <v>10.5</v>
      </c>
      <c r="L8033" s="7">
        <v>82.5</v>
      </c>
      <c r="M8033" s="39">
        <v>1</v>
      </c>
      <c r="N8033" s="39" t="s">
        <v>184</v>
      </c>
      <c r="O8033" s="38">
        <v>82.5</v>
      </c>
      <c r="AW8033" s="26"/>
    </row>
    <row r="8034" spans="1:49" x14ac:dyDescent="0.2">
      <c r="A8034" s="7">
        <v>77</v>
      </c>
      <c r="B8034" s="40">
        <v>1868</v>
      </c>
      <c r="C8034" s="18">
        <f t="shared" si="7"/>
        <v>1</v>
      </c>
      <c r="D8034" s="7">
        <v>1</v>
      </c>
      <c r="E8034" s="7">
        <v>21</v>
      </c>
      <c r="F8034" s="7">
        <v>1</v>
      </c>
      <c r="G8034" s="7">
        <v>4</v>
      </c>
      <c r="H8034" s="1">
        <v>57</v>
      </c>
      <c r="I8034" s="7">
        <v>0</v>
      </c>
      <c r="J8034" s="7">
        <v>8</v>
      </c>
      <c r="K8034" s="7">
        <v>9</v>
      </c>
      <c r="L8034" s="7">
        <v>105</v>
      </c>
      <c r="M8034" s="39">
        <v>1</v>
      </c>
      <c r="N8034" s="39" t="s">
        <v>184</v>
      </c>
      <c r="O8034" s="38">
        <v>105</v>
      </c>
      <c r="AW8034" s="26"/>
    </row>
    <row r="8035" spans="1:49" x14ac:dyDescent="0.2">
      <c r="A8035" s="7">
        <v>77</v>
      </c>
      <c r="B8035" s="40">
        <v>1869</v>
      </c>
      <c r="C8035" s="18">
        <f t="shared" si="7"/>
        <v>1</v>
      </c>
      <c r="D8035" s="7">
        <v>1</v>
      </c>
      <c r="E8035" s="7">
        <v>21</v>
      </c>
      <c r="F8035" s="7">
        <v>1</v>
      </c>
      <c r="G8035" s="7">
        <v>4</v>
      </c>
      <c r="H8035" s="1">
        <v>57</v>
      </c>
      <c r="I8035" s="7">
        <v>0</v>
      </c>
      <c r="J8035" s="7">
        <v>7</v>
      </c>
      <c r="K8035" s="7">
        <v>0</v>
      </c>
      <c r="L8035" s="7">
        <v>84</v>
      </c>
      <c r="M8035" s="39">
        <v>1</v>
      </c>
      <c r="N8035" s="39" t="s">
        <v>184</v>
      </c>
      <c r="O8035" s="38">
        <v>84</v>
      </c>
      <c r="AW8035" s="26"/>
    </row>
    <row r="8036" spans="1:49" x14ac:dyDescent="0.2">
      <c r="A8036" s="7">
        <v>78</v>
      </c>
      <c r="B8036" s="40">
        <v>1870</v>
      </c>
      <c r="C8036" s="18">
        <f t="shared" si="7"/>
        <v>1</v>
      </c>
      <c r="D8036" s="7">
        <v>1</v>
      </c>
      <c r="E8036" s="7">
        <v>21</v>
      </c>
      <c r="F8036" s="7">
        <v>1</v>
      </c>
      <c r="G8036" s="7">
        <v>4</v>
      </c>
      <c r="H8036" s="1">
        <v>57</v>
      </c>
      <c r="I8036" s="7">
        <v>0</v>
      </c>
      <c r="J8036" s="7">
        <v>6</v>
      </c>
      <c r="K8036" s="7">
        <v>6</v>
      </c>
      <c r="L8036" s="7">
        <v>78</v>
      </c>
      <c r="M8036" s="39">
        <v>1</v>
      </c>
      <c r="N8036" s="39" t="s">
        <v>184</v>
      </c>
      <c r="O8036" s="38">
        <v>78</v>
      </c>
      <c r="AW8036" s="26"/>
    </row>
    <row r="8037" spans="1:49" x14ac:dyDescent="0.2">
      <c r="A8037" s="7">
        <v>80</v>
      </c>
      <c r="B8037" s="40">
        <v>1871</v>
      </c>
      <c r="C8037" s="18">
        <f t="shared" si="7"/>
        <v>1</v>
      </c>
      <c r="D8037" s="7">
        <v>1</v>
      </c>
      <c r="E8037" s="7">
        <v>21</v>
      </c>
      <c r="F8037" s="7">
        <v>1</v>
      </c>
      <c r="G8037" s="7">
        <v>4</v>
      </c>
      <c r="H8037" s="1">
        <v>57</v>
      </c>
      <c r="I8037" s="7">
        <v>0</v>
      </c>
      <c r="J8037" s="7">
        <v>5</v>
      </c>
      <c r="K8037" s="7">
        <v>6</v>
      </c>
      <c r="L8037" s="7">
        <v>66</v>
      </c>
      <c r="M8037" s="39">
        <v>1</v>
      </c>
      <c r="N8037" s="39" t="s">
        <v>184</v>
      </c>
      <c r="O8037" s="38">
        <v>66</v>
      </c>
      <c r="AW8037" s="26"/>
    </row>
    <row r="8038" spans="1:49" x14ac:dyDescent="0.2">
      <c r="A8038" s="7">
        <v>80</v>
      </c>
      <c r="B8038" s="40">
        <v>1872</v>
      </c>
      <c r="C8038" s="18">
        <f t="shared" si="7"/>
        <v>1</v>
      </c>
      <c r="D8038" s="7">
        <v>1</v>
      </c>
      <c r="E8038" s="7">
        <v>21</v>
      </c>
      <c r="F8038" s="7">
        <v>1</v>
      </c>
      <c r="G8038" s="7">
        <v>4</v>
      </c>
      <c r="H8038" s="1">
        <v>57</v>
      </c>
      <c r="I8038" s="7">
        <v>0</v>
      </c>
      <c r="J8038" s="7">
        <v>5</v>
      </c>
      <c r="K8038" s="7">
        <v>0</v>
      </c>
      <c r="L8038" s="7">
        <v>60</v>
      </c>
      <c r="M8038" s="39">
        <v>1</v>
      </c>
      <c r="N8038" s="39" t="s">
        <v>184</v>
      </c>
      <c r="O8038" s="38">
        <v>60</v>
      </c>
      <c r="AW8038" s="26"/>
    </row>
    <row r="8039" spans="1:49" x14ac:dyDescent="0.2">
      <c r="A8039" s="7">
        <v>80</v>
      </c>
      <c r="B8039" s="40">
        <v>1873</v>
      </c>
      <c r="C8039" s="18">
        <f t="shared" si="7"/>
        <v>1</v>
      </c>
      <c r="D8039" s="7">
        <v>1</v>
      </c>
      <c r="E8039" s="7">
        <v>21</v>
      </c>
      <c r="F8039" s="7">
        <v>1</v>
      </c>
      <c r="G8039" s="7">
        <v>4</v>
      </c>
      <c r="H8039" s="1">
        <v>57</v>
      </c>
      <c r="I8039" s="7">
        <v>0</v>
      </c>
      <c r="J8039" s="7">
        <v>6</v>
      </c>
      <c r="K8039" s="7">
        <v>0</v>
      </c>
      <c r="L8039" s="7">
        <v>72</v>
      </c>
      <c r="M8039" s="39">
        <v>1</v>
      </c>
      <c r="N8039" s="39" t="s">
        <v>184</v>
      </c>
      <c r="O8039" s="38">
        <v>72</v>
      </c>
      <c r="AW8039" s="26"/>
    </row>
    <row r="8040" spans="1:49" x14ac:dyDescent="0.2">
      <c r="A8040" s="7">
        <v>80</v>
      </c>
      <c r="B8040" s="40">
        <v>1874</v>
      </c>
      <c r="C8040" s="18">
        <f t="shared" si="7"/>
        <v>1</v>
      </c>
      <c r="D8040" s="7">
        <v>1</v>
      </c>
      <c r="E8040" s="7">
        <v>21</v>
      </c>
      <c r="F8040" s="7">
        <v>1</v>
      </c>
      <c r="G8040" s="7">
        <v>4</v>
      </c>
      <c r="H8040" s="1">
        <v>57</v>
      </c>
      <c r="I8040" s="7">
        <v>0</v>
      </c>
      <c r="J8040" s="7">
        <v>5</v>
      </c>
      <c r="K8040" s="7">
        <v>10.5</v>
      </c>
      <c r="L8040" s="7">
        <v>70.5</v>
      </c>
      <c r="M8040" s="39">
        <v>1</v>
      </c>
      <c r="N8040" s="39" t="s">
        <v>184</v>
      </c>
      <c r="O8040" s="38">
        <v>70.5</v>
      </c>
      <c r="AW8040" s="26"/>
    </row>
    <row r="8041" spans="1:49" x14ac:dyDescent="0.2">
      <c r="A8041" s="7">
        <v>77</v>
      </c>
      <c r="B8041" s="40">
        <v>1875</v>
      </c>
      <c r="C8041" s="18">
        <f t="shared" si="7"/>
        <v>1</v>
      </c>
      <c r="D8041" s="7">
        <v>1</v>
      </c>
      <c r="E8041" s="7">
        <v>21</v>
      </c>
      <c r="F8041" s="7">
        <v>1</v>
      </c>
      <c r="G8041" s="7">
        <v>4</v>
      </c>
      <c r="H8041" s="1">
        <v>57</v>
      </c>
      <c r="I8041" s="7">
        <v>0</v>
      </c>
      <c r="J8041" s="7">
        <v>10</v>
      </c>
      <c r="K8041" s="7">
        <v>0</v>
      </c>
      <c r="L8041" s="7">
        <v>120</v>
      </c>
      <c r="M8041" s="39">
        <v>1</v>
      </c>
      <c r="N8041" s="39" t="s">
        <v>184</v>
      </c>
      <c r="O8041" s="38">
        <v>120</v>
      </c>
      <c r="AW8041" s="26"/>
    </row>
    <row r="8042" spans="1:49" x14ac:dyDescent="0.2">
      <c r="A8042" s="7">
        <v>84</v>
      </c>
      <c r="B8042" s="40">
        <v>1876</v>
      </c>
      <c r="C8042" s="18">
        <f t="shared" si="7"/>
        <v>1</v>
      </c>
      <c r="D8042" s="7">
        <v>1</v>
      </c>
      <c r="E8042" s="7">
        <v>21</v>
      </c>
      <c r="F8042" s="7">
        <v>1</v>
      </c>
      <c r="G8042" s="7">
        <v>4</v>
      </c>
      <c r="H8042" s="1">
        <v>57</v>
      </c>
      <c r="I8042" s="7">
        <v>0</v>
      </c>
      <c r="J8042" s="7">
        <v>6</v>
      </c>
      <c r="K8042" s="7">
        <v>6</v>
      </c>
      <c r="L8042" s="7">
        <v>78</v>
      </c>
      <c r="M8042" s="39">
        <v>1</v>
      </c>
      <c r="N8042" s="39" t="s">
        <v>184</v>
      </c>
      <c r="O8042" s="38">
        <v>78</v>
      </c>
      <c r="AW8042" s="26"/>
    </row>
    <row r="8043" spans="1:49" x14ac:dyDescent="0.2">
      <c r="A8043" s="7">
        <v>81</v>
      </c>
      <c r="B8043" s="40">
        <v>1877</v>
      </c>
      <c r="C8043" s="18">
        <f t="shared" si="7"/>
        <v>1</v>
      </c>
      <c r="D8043" s="7">
        <v>1</v>
      </c>
      <c r="E8043" s="7">
        <v>21</v>
      </c>
      <c r="F8043" s="7">
        <v>1</v>
      </c>
      <c r="G8043" s="7">
        <v>4</v>
      </c>
      <c r="H8043" s="1">
        <v>57</v>
      </c>
      <c r="I8043" s="7">
        <v>0</v>
      </c>
      <c r="J8043" s="7">
        <v>6</v>
      </c>
      <c r="K8043" s="7">
        <v>6</v>
      </c>
      <c r="L8043" s="7">
        <v>78</v>
      </c>
      <c r="M8043" s="39">
        <v>1</v>
      </c>
      <c r="N8043" s="39" t="s">
        <v>184</v>
      </c>
      <c r="O8043" s="38">
        <v>78</v>
      </c>
      <c r="AW8043" s="26"/>
    </row>
    <row r="8044" spans="1:49" x14ac:dyDescent="0.2">
      <c r="A8044" s="7">
        <v>83</v>
      </c>
      <c r="B8044" s="40">
        <v>1878</v>
      </c>
      <c r="C8044" s="18">
        <f t="shared" si="7"/>
        <v>1</v>
      </c>
      <c r="D8044" s="7">
        <v>1</v>
      </c>
      <c r="E8044" s="7">
        <v>21</v>
      </c>
      <c r="F8044" s="7">
        <v>1</v>
      </c>
      <c r="G8044" s="7">
        <v>4</v>
      </c>
      <c r="H8044" s="1">
        <v>57</v>
      </c>
      <c r="I8044" s="7">
        <v>0</v>
      </c>
      <c r="J8044" s="7">
        <v>6</v>
      </c>
      <c r="K8044" s="7">
        <v>6</v>
      </c>
      <c r="L8044" s="7">
        <v>78</v>
      </c>
      <c r="M8044" s="39">
        <v>1</v>
      </c>
      <c r="N8044" s="39" t="s">
        <v>184</v>
      </c>
      <c r="O8044" s="38">
        <v>78</v>
      </c>
      <c r="AW8044" s="26"/>
    </row>
    <row r="8045" spans="1:49" x14ac:dyDescent="0.2">
      <c r="A8045" s="7">
        <v>79</v>
      </c>
      <c r="B8045" s="40">
        <v>1879</v>
      </c>
      <c r="C8045" s="18">
        <f t="shared" si="7"/>
        <v>1</v>
      </c>
      <c r="D8045" s="7">
        <v>1</v>
      </c>
      <c r="E8045" s="7">
        <v>21</v>
      </c>
      <c r="F8045" s="7">
        <v>1</v>
      </c>
      <c r="G8045" s="7">
        <v>4</v>
      </c>
      <c r="H8045" s="1">
        <v>57</v>
      </c>
      <c r="I8045" s="7">
        <v>0</v>
      </c>
      <c r="J8045" s="7">
        <v>6</v>
      </c>
      <c r="K8045" s="7">
        <v>6</v>
      </c>
      <c r="L8045" s="7">
        <v>78</v>
      </c>
      <c r="M8045" s="39">
        <v>1</v>
      </c>
      <c r="N8045" s="39" t="s">
        <v>184</v>
      </c>
      <c r="O8045" s="38">
        <v>78</v>
      </c>
      <c r="AW8045" s="26"/>
    </row>
    <row r="8046" spans="1:49" x14ac:dyDescent="0.2">
      <c r="A8046" s="7">
        <v>78</v>
      </c>
      <c r="B8046" s="40">
        <v>1880</v>
      </c>
      <c r="C8046" s="18">
        <f t="shared" si="7"/>
        <v>1</v>
      </c>
      <c r="D8046" s="7">
        <v>1</v>
      </c>
      <c r="E8046" s="7">
        <v>21</v>
      </c>
      <c r="F8046" s="7">
        <v>1</v>
      </c>
      <c r="G8046" s="7">
        <v>4</v>
      </c>
      <c r="H8046" s="1">
        <v>57</v>
      </c>
      <c r="I8046" s="7">
        <v>0</v>
      </c>
      <c r="J8046" s="7">
        <v>6</v>
      </c>
      <c r="K8046" s="7">
        <v>6</v>
      </c>
      <c r="L8046" s="7">
        <v>78</v>
      </c>
      <c r="M8046" s="39">
        <v>1</v>
      </c>
      <c r="N8046" s="39" t="s">
        <v>184</v>
      </c>
      <c r="O8046" s="38">
        <v>78</v>
      </c>
      <c r="AW8046" s="26"/>
    </row>
    <row r="8047" spans="1:49" x14ac:dyDescent="0.2">
      <c r="A8047" s="7">
        <v>206</v>
      </c>
      <c r="B8047" s="40">
        <v>1880</v>
      </c>
      <c r="C8047" s="40"/>
      <c r="D8047" s="7">
        <v>1</v>
      </c>
      <c r="E8047" s="7">
        <v>26</v>
      </c>
      <c r="F8047" s="7">
        <v>1</v>
      </c>
      <c r="G8047" s="7">
        <v>4</v>
      </c>
      <c r="H8047" s="1">
        <v>57</v>
      </c>
      <c r="I8047" s="7">
        <v>0</v>
      </c>
      <c r="J8047" s="7">
        <v>8</v>
      </c>
      <c r="K8047" s="7">
        <v>9</v>
      </c>
      <c r="L8047" s="7">
        <v>105</v>
      </c>
      <c r="M8047" s="39">
        <v>1</v>
      </c>
      <c r="N8047" s="39" t="s">
        <v>184</v>
      </c>
      <c r="O8047" s="38">
        <v>105</v>
      </c>
      <c r="AW8047" s="26"/>
    </row>
    <row r="8048" spans="1:49" x14ac:dyDescent="0.2">
      <c r="A8048" s="7">
        <v>76</v>
      </c>
      <c r="B8048" s="40">
        <v>1881</v>
      </c>
      <c r="C8048" s="18">
        <f>B8048-B8047</f>
        <v>1</v>
      </c>
      <c r="D8048" s="7">
        <v>1</v>
      </c>
      <c r="E8048" s="7">
        <v>21</v>
      </c>
      <c r="F8048" s="7">
        <v>1</v>
      </c>
      <c r="G8048" s="7">
        <v>4</v>
      </c>
      <c r="H8048" s="1">
        <v>57</v>
      </c>
      <c r="I8048" s="7">
        <v>0</v>
      </c>
      <c r="J8048" s="7">
        <v>6</v>
      </c>
      <c r="K8048" s="7">
        <v>6</v>
      </c>
      <c r="L8048" s="7">
        <v>78</v>
      </c>
      <c r="M8048" s="39">
        <v>1</v>
      </c>
      <c r="N8048" s="39" t="s">
        <v>184</v>
      </c>
      <c r="O8048" s="38">
        <v>78</v>
      </c>
      <c r="AW8048" s="26"/>
    </row>
    <row r="8049" spans="1:49" x14ac:dyDescent="0.2">
      <c r="A8049" s="7">
        <v>194</v>
      </c>
      <c r="B8049" s="40">
        <v>1881</v>
      </c>
      <c r="C8049" s="40"/>
      <c r="D8049" s="7">
        <v>1</v>
      </c>
      <c r="E8049" s="7">
        <v>26</v>
      </c>
      <c r="F8049" s="7">
        <v>1</v>
      </c>
      <c r="G8049" s="7">
        <v>4</v>
      </c>
      <c r="H8049" s="1">
        <v>57</v>
      </c>
      <c r="I8049" s="7">
        <v>0</v>
      </c>
      <c r="J8049" s="7">
        <v>8</v>
      </c>
      <c r="K8049" s="7">
        <v>9</v>
      </c>
      <c r="L8049" s="7">
        <v>105</v>
      </c>
      <c r="M8049" s="39">
        <v>1</v>
      </c>
      <c r="N8049" s="39" t="s">
        <v>184</v>
      </c>
      <c r="O8049" s="38">
        <v>105</v>
      </c>
      <c r="AW8049" s="26"/>
    </row>
    <row r="8050" spans="1:49" x14ac:dyDescent="0.2">
      <c r="A8050" s="7">
        <v>79</v>
      </c>
      <c r="B8050" s="40">
        <v>1882</v>
      </c>
      <c r="C8050" s="18">
        <f>B8050-B8049</f>
        <v>1</v>
      </c>
      <c r="D8050" s="7">
        <v>1</v>
      </c>
      <c r="E8050" s="7">
        <v>21</v>
      </c>
      <c r="F8050" s="7">
        <v>1</v>
      </c>
      <c r="G8050" s="7">
        <v>4</v>
      </c>
      <c r="H8050" s="1">
        <v>57</v>
      </c>
      <c r="I8050" s="7">
        <v>0</v>
      </c>
      <c r="J8050" s="7">
        <v>5</v>
      </c>
      <c r="K8050" s="7">
        <v>0</v>
      </c>
      <c r="L8050" s="7">
        <v>60</v>
      </c>
      <c r="M8050" s="39">
        <v>1</v>
      </c>
      <c r="N8050" s="39" t="s">
        <v>184</v>
      </c>
      <c r="O8050" s="38">
        <v>60</v>
      </c>
      <c r="AW8050" s="26"/>
    </row>
    <row r="8051" spans="1:49" x14ac:dyDescent="0.2">
      <c r="A8051" s="7">
        <v>187</v>
      </c>
      <c r="B8051" s="40">
        <v>1882</v>
      </c>
      <c r="C8051" s="40"/>
      <c r="D8051" s="7">
        <v>1</v>
      </c>
      <c r="E8051" s="7">
        <v>26</v>
      </c>
      <c r="F8051" s="7">
        <v>1</v>
      </c>
      <c r="G8051" s="7">
        <v>4</v>
      </c>
      <c r="H8051" s="1">
        <v>57</v>
      </c>
      <c r="I8051" s="7">
        <v>0</v>
      </c>
      <c r="J8051" s="7">
        <v>9</v>
      </c>
      <c r="K8051" s="7">
        <v>0</v>
      </c>
      <c r="L8051" s="7">
        <v>108</v>
      </c>
      <c r="M8051" s="39">
        <v>1</v>
      </c>
      <c r="N8051" s="39" t="s">
        <v>184</v>
      </c>
      <c r="O8051" s="38">
        <v>108</v>
      </c>
      <c r="AW8051" s="26"/>
    </row>
    <row r="8052" spans="1:49" x14ac:dyDescent="0.2">
      <c r="A8052" s="7">
        <v>155</v>
      </c>
      <c r="B8052" s="40">
        <v>1883</v>
      </c>
      <c r="C8052" s="40"/>
      <c r="D8052" s="7">
        <v>1</v>
      </c>
      <c r="E8052" s="7">
        <v>26</v>
      </c>
      <c r="F8052" s="7">
        <v>1</v>
      </c>
      <c r="G8052" s="7">
        <v>4</v>
      </c>
      <c r="H8052" s="1">
        <v>57</v>
      </c>
      <c r="I8052" s="7">
        <v>0</v>
      </c>
      <c r="J8052" s="7">
        <v>9</v>
      </c>
      <c r="K8052" s="7">
        <v>0</v>
      </c>
      <c r="L8052" s="7">
        <v>108</v>
      </c>
      <c r="M8052" s="39">
        <v>1</v>
      </c>
      <c r="N8052" s="39" t="s">
        <v>184</v>
      </c>
      <c r="O8052" s="38">
        <v>108</v>
      </c>
      <c r="AW8052" s="26"/>
    </row>
    <row r="8053" spans="1:49" x14ac:dyDescent="0.2">
      <c r="A8053" s="7">
        <v>76</v>
      </c>
      <c r="B8053" s="40">
        <v>1884</v>
      </c>
      <c r="C8053" s="18">
        <f>B8053-B8052</f>
        <v>1</v>
      </c>
      <c r="D8053" s="7">
        <v>1</v>
      </c>
      <c r="E8053" s="7">
        <v>21</v>
      </c>
      <c r="F8053" s="7">
        <v>1</v>
      </c>
      <c r="G8053" s="7">
        <v>4</v>
      </c>
      <c r="H8053" s="1">
        <v>57</v>
      </c>
      <c r="I8053" s="7">
        <v>0</v>
      </c>
      <c r="J8053" s="7">
        <v>5</v>
      </c>
      <c r="K8053" s="7">
        <v>0</v>
      </c>
      <c r="L8053" s="7">
        <v>60</v>
      </c>
      <c r="M8053" s="39">
        <v>1</v>
      </c>
      <c r="N8053" s="39" t="s">
        <v>184</v>
      </c>
      <c r="O8053" s="38">
        <v>60</v>
      </c>
      <c r="AW8053" s="26"/>
    </row>
    <row r="8054" spans="1:49" x14ac:dyDescent="0.2">
      <c r="A8054" s="7">
        <v>146</v>
      </c>
      <c r="B8054" s="40">
        <v>1884</v>
      </c>
      <c r="C8054" s="40"/>
      <c r="D8054" s="7">
        <v>1</v>
      </c>
      <c r="E8054" s="7">
        <v>26</v>
      </c>
      <c r="F8054" s="7">
        <v>1</v>
      </c>
      <c r="G8054" s="7">
        <v>4</v>
      </c>
      <c r="H8054" s="1">
        <v>57</v>
      </c>
      <c r="I8054" s="7">
        <v>0</v>
      </c>
      <c r="J8054" s="7">
        <v>9</v>
      </c>
      <c r="K8054" s="7">
        <v>0</v>
      </c>
      <c r="L8054" s="7">
        <v>108</v>
      </c>
      <c r="M8054" s="39">
        <v>1</v>
      </c>
      <c r="N8054" s="39" t="s">
        <v>184</v>
      </c>
      <c r="O8054" s="38">
        <v>108</v>
      </c>
      <c r="AW8054" s="26"/>
    </row>
    <row r="8055" spans="1:49" x14ac:dyDescent="0.2">
      <c r="A8055" s="7">
        <v>56</v>
      </c>
      <c r="B8055" s="40">
        <v>1885</v>
      </c>
      <c r="C8055" s="18">
        <f>B8055-B8054</f>
        <v>1</v>
      </c>
      <c r="D8055" s="7">
        <v>1</v>
      </c>
      <c r="E8055" s="7">
        <v>21</v>
      </c>
      <c r="F8055" s="7">
        <v>1</v>
      </c>
      <c r="G8055" s="7">
        <v>4</v>
      </c>
      <c r="H8055" s="1">
        <v>57</v>
      </c>
      <c r="I8055" s="7">
        <v>0</v>
      </c>
      <c r="J8055" s="7">
        <v>5</v>
      </c>
      <c r="K8055" s="7">
        <v>6</v>
      </c>
      <c r="L8055" s="7">
        <v>66</v>
      </c>
      <c r="M8055" s="39">
        <v>1</v>
      </c>
      <c r="N8055" s="39" t="s">
        <v>184</v>
      </c>
      <c r="O8055" s="38">
        <v>66</v>
      </c>
      <c r="AW8055" s="26"/>
    </row>
    <row r="8056" spans="1:49" x14ac:dyDescent="0.2">
      <c r="A8056" s="7">
        <v>133</v>
      </c>
      <c r="B8056" s="40">
        <v>1885</v>
      </c>
      <c r="C8056" s="40"/>
      <c r="D8056" s="7">
        <v>1</v>
      </c>
      <c r="E8056" s="7">
        <v>26</v>
      </c>
      <c r="F8056" s="7">
        <v>1</v>
      </c>
      <c r="G8056" s="7">
        <v>4</v>
      </c>
      <c r="H8056" s="1">
        <v>57</v>
      </c>
      <c r="I8056" s="7">
        <v>0</v>
      </c>
      <c r="J8056" s="7">
        <v>9</v>
      </c>
      <c r="K8056" s="7">
        <v>0</v>
      </c>
      <c r="L8056" s="7">
        <v>108</v>
      </c>
      <c r="M8056" s="39">
        <v>1</v>
      </c>
      <c r="N8056" s="39" t="s">
        <v>184</v>
      </c>
      <c r="O8056" s="38">
        <v>108</v>
      </c>
      <c r="AW8056" s="26"/>
    </row>
    <row r="8057" spans="1:49" x14ac:dyDescent="0.2">
      <c r="A8057" s="7">
        <v>116</v>
      </c>
      <c r="B8057" s="40">
        <v>1886</v>
      </c>
      <c r="C8057" s="40"/>
      <c r="D8057" s="7">
        <v>1</v>
      </c>
      <c r="E8057" s="7">
        <v>26</v>
      </c>
      <c r="F8057" s="7">
        <v>1</v>
      </c>
      <c r="G8057" s="7">
        <v>4</v>
      </c>
      <c r="H8057" s="1">
        <v>57</v>
      </c>
      <c r="I8057" s="7">
        <v>0</v>
      </c>
      <c r="J8057" s="7">
        <v>9</v>
      </c>
      <c r="K8057" s="7">
        <v>0</v>
      </c>
      <c r="L8057" s="7">
        <v>108</v>
      </c>
      <c r="M8057" s="39">
        <v>1</v>
      </c>
      <c r="N8057" s="39" t="s">
        <v>184</v>
      </c>
      <c r="O8057" s="38">
        <v>108</v>
      </c>
      <c r="AW8057" s="26"/>
    </row>
    <row r="8058" spans="1:49" x14ac:dyDescent="0.2">
      <c r="A8058" s="7">
        <v>116</v>
      </c>
      <c r="B8058" s="40">
        <v>1887</v>
      </c>
      <c r="C8058" s="40"/>
      <c r="D8058" s="7">
        <v>1</v>
      </c>
      <c r="E8058" s="7">
        <v>26</v>
      </c>
      <c r="F8058" s="7">
        <v>1</v>
      </c>
      <c r="G8058" s="7">
        <v>4</v>
      </c>
      <c r="H8058" s="1">
        <v>57</v>
      </c>
      <c r="I8058" s="7">
        <v>0</v>
      </c>
      <c r="J8058" s="7">
        <v>9</v>
      </c>
      <c r="K8058" s="7">
        <v>0</v>
      </c>
      <c r="L8058" s="7">
        <v>108</v>
      </c>
      <c r="M8058" s="39">
        <v>1</v>
      </c>
      <c r="N8058" s="39" t="s">
        <v>184</v>
      </c>
      <c r="O8058" s="38">
        <v>108</v>
      </c>
      <c r="AW8058" s="26"/>
    </row>
    <row r="8059" spans="1:49" x14ac:dyDescent="0.2">
      <c r="A8059" s="7">
        <v>131</v>
      </c>
      <c r="B8059" s="40">
        <v>1888</v>
      </c>
      <c r="C8059" s="40"/>
      <c r="D8059" s="7">
        <v>1</v>
      </c>
      <c r="E8059" s="7">
        <v>26</v>
      </c>
      <c r="F8059" s="7">
        <v>1</v>
      </c>
      <c r="G8059" s="7">
        <v>4</v>
      </c>
      <c r="H8059" s="1">
        <v>57</v>
      </c>
      <c r="I8059" s="7">
        <v>0</v>
      </c>
      <c r="J8059" s="7">
        <v>9</v>
      </c>
      <c r="K8059" s="7">
        <v>0</v>
      </c>
      <c r="L8059" s="7">
        <v>108</v>
      </c>
      <c r="M8059" s="39">
        <v>1</v>
      </c>
      <c r="N8059" s="39" t="s">
        <v>184</v>
      </c>
      <c r="O8059" s="38">
        <v>108</v>
      </c>
      <c r="AW8059" s="26"/>
    </row>
    <row r="8060" spans="1:49" x14ac:dyDescent="0.2">
      <c r="A8060" s="7">
        <v>115</v>
      </c>
      <c r="B8060" s="40">
        <v>1889</v>
      </c>
      <c r="C8060" s="40"/>
      <c r="D8060" s="7">
        <v>1</v>
      </c>
      <c r="E8060" s="7">
        <v>26</v>
      </c>
      <c r="F8060" s="7">
        <v>1</v>
      </c>
      <c r="G8060" s="7">
        <v>4</v>
      </c>
      <c r="H8060" s="1">
        <v>57</v>
      </c>
      <c r="I8060" s="7">
        <v>0</v>
      </c>
      <c r="J8060" s="7">
        <v>9</v>
      </c>
      <c r="K8060" s="7">
        <v>0</v>
      </c>
      <c r="L8060" s="7">
        <v>108</v>
      </c>
      <c r="M8060" s="39">
        <v>1</v>
      </c>
      <c r="N8060" s="39" t="s">
        <v>184</v>
      </c>
      <c r="O8060" s="38">
        <v>108</v>
      </c>
      <c r="AW8060" s="26"/>
    </row>
    <row r="8061" spans="1:49" x14ac:dyDescent="0.2">
      <c r="A8061" s="7">
        <v>118</v>
      </c>
      <c r="B8061" s="40">
        <v>1890</v>
      </c>
      <c r="C8061" s="40"/>
      <c r="D8061" s="7">
        <v>1</v>
      </c>
      <c r="E8061" s="7">
        <v>26</v>
      </c>
      <c r="F8061" s="7">
        <v>1</v>
      </c>
      <c r="G8061" s="7">
        <v>4</v>
      </c>
      <c r="H8061" s="1">
        <v>57</v>
      </c>
      <c r="I8061" s="7">
        <v>0</v>
      </c>
      <c r="J8061" s="7">
        <v>9</v>
      </c>
      <c r="K8061" s="7">
        <v>0</v>
      </c>
      <c r="L8061" s="7">
        <v>108</v>
      </c>
      <c r="M8061" s="39">
        <v>1</v>
      </c>
      <c r="N8061" s="39" t="s">
        <v>184</v>
      </c>
      <c r="O8061" s="38">
        <v>108</v>
      </c>
      <c r="AW8061" s="26"/>
    </row>
    <row r="8062" spans="1:49" x14ac:dyDescent="0.2">
      <c r="A8062" s="7">
        <v>118</v>
      </c>
      <c r="B8062" s="40">
        <v>1891</v>
      </c>
      <c r="C8062" s="40"/>
      <c r="D8062" s="7">
        <v>1</v>
      </c>
      <c r="E8062" s="7">
        <v>26</v>
      </c>
      <c r="F8062" s="7">
        <v>1</v>
      </c>
      <c r="G8062" s="7">
        <v>4</v>
      </c>
      <c r="H8062" s="1">
        <v>57</v>
      </c>
      <c r="I8062" s="7">
        <v>0</v>
      </c>
      <c r="J8062" s="7">
        <v>7</v>
      </c>
      <c r="K8062" s="7">
        <v>6</v>
      </c>
      <c r="L8062" s="7">
        <v>90</v>
      </c>
      <c r="M8062" s="39">
        <v>1</v>
      </c>
      <c r="N8062" s="39" t="s">
        <v>184</v>
      </c>
      <c r="O8062" s="38">
        <v>90</v>
      </c>
      <c r="AW8062" s="26"/>
    </row>
    <row r="8063" spans="1:49" x14ac:dyDescent="0.2">
      <c r="A8063" s="7">
        <v>128</v>
      </c>
      <c r="B8063" s="40">
        <v>1892</v>
      </c>
      <c r="C8063" s="40"/>
      <c r="D8063" s="7">
        <v>1</v>
      </c>
      <c r="E8063" s="7">
        <v>26</v>
      </c>
      <c r="F8063" s="7">
        <v>1</v>
      </c>
      <c r="G8063" s="7">
        <v>4</v>
      </c>
      <c r="H8063" s="1">
        <v>57</v>
      </c>
      <c r="I8063" s="7">
        <v>0</v>
      </c>
      <c r="J8063" s="7">
        <v>7</v>
      </c>
      <c r="K8063" s="7">
        <v>6</v>
      </c>
      <c r="L8063" s="7">
        <v>90</v>
      </c>
      <c r="M8063" s="39">
        <v>1</v>
      </c>
      <c r="N8063" s="39" t="s">
        <v>184</v>
      </c>
      <c r="O8063" s="38">
        <v>90</v>
      </c>
      <c r="AW8063" s="26"/>
    </row>
    <row r="8064" spans="1:49" x14ac:dyDescent="0.2">
      <c r="A8064" s="7">
        <v>114</v>
      </c>
      <c r="B8064" s="40">
        <v>1893</v>
      </c>
      <c r="C8064" s="40"/>
      <c r="D8064" s="7">
        <v>1</v>
      </c>
      <c r="E8064" s="7">
        <v>26</v>
      </c>
      <c r="F8064" s="7">
        <v>1</v>
      </c>
      <c r="G8064" s="7">
        <v>4</v>
      </c>
      <c r="H8064" s="1">
        <v>57</v>
      </c>
      <c r="I8064" s="7">
        <v>0</v>
      </c>
      <c r="J8064" s="7">
        <v>0</v>
      </c>
      <c r="K8064" s="7">
        <v>83.4</v>
      </c>
      <c r="L8064" s="7">
        <v>83.4</v>
      </c>
      <c r="M8064" s="39">
        <v>1</v>
      </c>
      <c r="N8064" s="39" t="s">
        <v>184</v>
      </c>
      <c r="O8064" s="38">
        <v>83.4</v>
      </c>
      <c r="AW8064" s="26"/>
    </row>
    <row r="8065" spans="1:49" x14ac:dyDescent="0.2">
      <c r="A8065" s="7">
        <v>115</v>
      </c>
      <c r="B8065" s="40">
        <v>1894</v>
      </c>
      <c r="C8065" s="40"/>
      <c r="D8065" s="7">
        <v>1</v>
      </c>
      <c r="E8065" s="7">
        <v>26</v>
      </c>
      <c r="F8065" s="7">
        <v>1</v>
      </c>
      <c r="G8065" s="7">
        <v>4</v>
      </c>
      <c r="H8065" s="1">
        <v>57</v>
      </c>
      <c r="I8065" s="7">
        <v>0</v>
      </c>
      <c r="J8065" s="7">
        <v>0</v>
      </c>
      <c r="K8065" s="7">
        <v>75.900000000000006</v>
      </c>
      <c r="L8065" s="7">
        <v>75.900000000000006</v>
      </c>
      <c r="M8065" s="39">
        <v>1</v>
      </c>
      <c r="N8065" s="39" t="s">
        <v>184</v>
      </c>
      <c r="O8065" s="38">
        <v>75.900000000000006</v>
      </c>
      <c r="AW8065" s="26"/>
    </row>
    <row r="8066" spans="1:49" x14ac:dyDescent="0.2">
      <c r="A8066" s="7">
        <v>114</v>
      </c>
      <c r="B8066" s="40">
        <v>1895</v>
      </c>
      <c r="C8066" s="40"/>
      <c r="D8066" s="7">
        <v>1</v>
      </c>
      <c r="E8066" s="7">
        <v>26</v>
      </c>
      <c r="F8066" s="7">
        <v>1</v>
      </c>
      <c r="G8066" s="7">
        <v>4</v>
      </c>
      <c r="H8066" s="1">
        <v>57</v>
      </c>
      <c r="I8066" s="7">
        <v>0</v>
      </c>
      <c r="J8066" s="7">
        <v>0</v>
      </c>
      <c r="K8066" s="7">
        <v>73.8</v>
      </c>
      <c r="L8066" s="7">
        <v>73.8</v>
      </c>
      <c r="M8066" s="39">
        <v>1</v>
      </c>
      <c r="N8066" s="39" t="s">
        <v>184</v>
      </c>
      <c r="O8066" s="38">
        <v>73.8</v>
      </c>
      <c r="AW8066" s="26"/>
    </row>
    <row r="8067" spans="1:49" x14ac:dyDescent="0.2">
      <c r="A8067" s="7">
        <v>115</v>
      </c>
      <c r="B8067" s="40">
        <v>1896</v>
      </c>
      <c r="C8067" s="40"/>
      <c r="D8067" s="7">
        <v>1</v>
      </c>
      <c r="E8067" s="7">
        <v>26</v>
      </c>
      <c r="F8067" s="7">
        <v>1</v>
      </c>
      <c r="G8067" s="7">
        <v>4</v>
      </c>
      <c r="H8067" s="1">
        <v>57</v>
      </c>
      <c r="I8067" s="7">
        <v>0</v>
      </c>
      <c r="J8067" s="7">
        <v>0</v>
      </c>
      <c r="K8067" s="7">
        <v>76.2</v>
      </c>
      <c r="L8067" s="7">
        <v>76.2</v>
      </c>
      <c r="M8067" s="39">
        <v>1</v>
      </c>
      <c r="N8067" s="39" t="s">
        <v>184</v>
      </c>
      <c r="O8067" s="38">
        <v>76.2</v>
      </c>
      <c r="AW8067" s="26"/>
    </row>
    <row r="8068" spans="1:49" x14ac:dyDescent="0.2">
      <c r="A8068" s="7">
        <v>113</v>
      </c>
      <c r="B8068" s="40">
        <v>1897</v>
      </c>
      <c r="C8068" s="40"/>
      <c r="D8068" s="7">
        <v>1</v>
      </c>
      <c r="E8068" s="7">
        <v>26</v>
      </c>
      <c r="F8068" s="7">
        <v>1</v>
      </c>
      <c r="G8068" s="7">
        <v>4</v>
      </c>
      <c r="H8068" s="1">
        <v>57</v>
      </c>
      <c r="I8068" s="7">
        <v>0</v>
      </c>
      <c r="J8068" s="7">
        <v>0</v>
      </c>
      <c r="K8068" s="7">
        <v>75.900000000000006</v>
      </c>
      <c r="L8068" s="7">
        <v>75.900000000000006</v>
      </c>
      <c r="M8068" s="39">
        <v>1</v>
      </c>
      <c r="N8068" s="39" t="s">
        <v>184</v>
      </c>
      <c r="O8068" s="38">
        <v>75.900000000000006</v>
      </c>
      <c r="AW8068" s="26"/>
    </row>
    <row r="8069" spans="1:49" x14ac:dyDescent="0.2">
      <c r="A8069" s="7">
        <v>110</v>
      </c>
      <c r="B8069" s="40">
        <v>1898</v>
      </c>
      <c r="C8069" s="40"/>
      <c r="D8069" s="7">
        <v>1</v>
      </c>
      <c r="E8069" s="7">
        <v>26</v>
      </c>
      <c r="F8069" s="7">
        <v>1</v>
      </c>
      <c r="G8069" s="7">
        <v>4</v>
      </c>
      <c r="H8069" s="1">
        <v>57</v>
      </c>
      <c r="I8069" s="7">
        <v>0</v>
      </c>
      <c r="J8069" s="7">
        <v>0</v>
      </c>
      <c r="K8069" s="7">
        <v>73.8</v>
      </c>
      <c r="L8069" s="7">
        <v>73.8</v>
      </c>
      <c r="M8069" s="39">
        <v>1</v>
      </c>
      <c r="N8069" s="39" t="s">
        <v>184</v>
      </c>
      <c r="O8069" s="38">
        <v>73.8</v>
      </c>
      <c r="AW8069" s="26"/>
    </row>
    <row r="8070" spans="1:49" x14ac:dyDescent="0.2">
      <c r="A8070" s="7">
        <v>120</v>
      </c>
      <c r="B8070" s="40">
        <v>1899</v>
      </c>
      <c r="C8070" s="40"/>
      <c r="D8070" s="7">
        <v>1</v>
      </c>
      <c r="E8070" s="7">
        <v>26</v>
      </c>
      <c r="F8070" s="7">
        <v>1</v>
      </c>
      <c r="G8070" s="7">
        <v>4</v>
      </c>
      <c r="H8070" s="1">
        <v>57</v>
      </c>
      <c r="I8070" s="7">
        <v>0</v>
      </c>
      <c r="J8070" s="7">
        <v>0</v>
      </c>
      <c r="K8070" s="7">
        <v>73.5</v>
      </c>
      <c r="L8070" s="7">
        <v>73.5</v>
      </c>
      <c r="M8070" s="39">
        <v>1</v>
      </c>
      <c r="N8070" s="39" t="s">
        <v>184</v>
      </c>
      <c r="O8070" s="38">
        <v>73.5</v>
      </c>
      <c r="AW8070" s="26"/>
    </row>
    <row r="8071" spans="1:49" x14ac:dyDescent="0.2">
      <c r="A8071" s="7">
        <v>121</v>
      </c>
      <c r="B8071" s="40">
        <v>1900</v>
      </c>
      <c r="C8071" s="40"/>
      <c r="D8071" s="7">
        <v>1</v>
      </c>
      <c r="E8071" s="7">
        <v>26</v>
      </c>
      <c r="F8071" s="7">
        <v>1</v>
      </c>
      <c r="G8071" s="7">
        <v>4</v>
      </c>
      <c r="H8071" s="1">
        <v>57</v>
      </c>
      <c r="I8071" s="7">
        <v>0</v>
      </c>
      <c r="J8071" s="7">
        <v>0</v>
      </c>
      <c r="K8071" s="7">
        <v>69.599999999999994</v>
      </c>
      <c r="L8071" s="7">
        <v>69.599999999999994</v>
      </c>
      <c r="M8071" s="39">
        <v>1</v>
      </c>
      <c r="N8071" s="39" t="s">
        <v>184</v>
      </c>
      <c r="O8071" s="38">
        <v>69.599999999999994</v>
      </c>
      <c r="AW8071" s="26"/>
    </row>
    <row r="8072" spans="1:49" x14ac:dyDescent="0.2">
      <c r="A8072" s="7">
        <v>157</v>
      </c>
      <c r="B8072" s="40">
        <v>1901</v>
      </c>
      <c r="C8072" s="40"/>
      <c r="D8072" s="7">
        <v>1</v>
      </c>
      <c r="E8072" s="7">
        <v>26</v>
      </c>
      <c r="F8072" s="7">
        <v>1</v>
      </c>
      <c r="G8072" s="7">
        <v>4</v>
      </c>
      <c r="H8072" s="1">
        <v>57</v>
      </c>
      <c r="I8072" s="7">
        <v>0</v>
      </c>
      <c r="J8072" s="7">
        <v>6</v>
      </c>
      <c r="K8072" s="7">
        <v>0</v>
      </c>
      <c r="L8072" s="7">
        <v>72</v>
      </c>
      <c r="M8072" s="39">
        <v>1</v>
      </c>
      <c r="N8072" s="39" t="s">
        <v>184</v>
      </c>
      <c r="O8072" s="38">
        <v>72</v>
      </c>
      <c r="AW8072" s="26"/>
    </row>
    <row r="8073" spans="1:49" x14ac:dyDescent="0.2">
      <c r="A8073" s="7">
        <v>195</v>
      </c>
      <c r="B8073" s="40">
        <v>1902</v>
      </c>
      <c r="C8073" s="40"/>
      <c r="D8073" s="7">
        <v>1</v>
      </c>
      <c r="E8073" s="7">
        <v>26</v>
      </c>
      <c r="F8073" s="7">
        <v>1</v>
      </c>
      <c r="G8073" s="7">
        <v>4</v>
      </c>
      <c r="H8073" s="1">
        <v>57</v>
      </c>
      <c r="I8073" s="7">
        <v>0</v>
      </c>
      <c r="J8073" s="7">
        <v>0</v>
      </c>
      <c r="K8073" s="7">
        <v>68</v>
      </c>
      <c r="L8073" s="7">
        <v>68</v>
      </c>
      <c r="M8073" s="39">
        <v>1</v>
      </c>
      <c r="N8073" s="39" t="s">
        <v>184</v>
      </c>
      <c r="O8073" s="38">
        <v>68</v>
      </c>
      <c r="AW8073" s="26"/>
    </row>
    <row r="8074" spans="1:49" x14ac:dyDescent="0.2">
      <c r="A8074" s="7">
        <v>196</v>
      </c>
      <c r="B8074" s="40">
        <v>1903</v>
      </c>
      <c r="C8074" s="40"/>
      <c r="D8074" s="7">
        <v>1</v>
      </c>
      <c r="E8074" s="7">
        <v>26</v>
      </c>
      <c r="F8074" s="7">
        <v>1</v>
      </c>
      <c r="G8074" s="7">
        <v>4</v>
      </c>
      <c r="H8074" s="1">
        <v>57</v>
      </c>
      <c r="I8074" s="7">
        <v>0</v>
      </c>
      <c r="J8074" s="7">
        <v>0</v>
      </c>
      <c r="K8074" s="7">
        <v>64</v>
      </c>
      <c r="L8074" s="7">
        <v>64</v>
      </c>
      <c r="M8074" s="39">
        <v>1</v>
      </c>
      <c r="N8074" s="39" t="s">
        <v>184</v>
      </c>
      <c r="O8074" s="38">
        <v>64</v>
      </c>
      <c r="AW8074" s="26"/>
    </row>
    <row r="8075" spans="1:49" x14ac:dyDescent="0.2">
      <c r="A8075" s="7">
        <v>236</v>
      </c>
      <c r="B8075" s="40">
        <v>1904</v>
      </c>
      <c r="C8075" s="40"/>
      <c r="D8075" s="7">
        <v>1</v>
      </c>
      <c r="E8075" s="7">
        <v>26</v>
      </c>
      <c r="F8075" s="7">
        <v>1</v>
      </c>
      <c r="G8075" s="7">
        <v>4</v>
      </c>
      <c r="H8075" s="1">
        <v>57</v>
      </c>
      <c r="I8075" s="7">
        <v>0</v>
      </c>
      <c r="J8075" s="7">
        <v>0</v>
      </c>
      <c r="K8075" s="7">
        <v>60</v>
      </c>
      <c r="L8075" s="7">
        <v>60</v>
      </c>
      <c r="M8075" s="39">
        <v>1</v>
      </c>
      <c r="N8075" s="39" t="s">
        <v>184</v>
      </c>
      <c r="O8075" s="38">
        <v>60</v>
      </c>
      <c r="AW8075" s="26"/>
    </row>
    <row r="8076" spans="1:49" x14ac:dyDescent="0.2">
      <c r="A8076" s="7">
        <v>184</v>
      </c>
      <c r="B8076" s="40">
        <v>1905</v>
      </c>
      <c r="C8076" s="40"/>
      <c r="D8076" s="7">
        <v>1</v>
      </c>
      <c r="E8076" s="7">
        <v>26</v>
      </c>
      <c r="F8076" s="7">
        <v>1</v>
      </c>
      <c r="G8076" s="7">
        <v>4</v>
      </c>
      <c r="H8076" s="1">
        <v>57</v>
      </c>
      <c r="I8076" s="7">
        <v>0</v>
      </c>
      <c r="J8076" s="7">
        <v>0</v>
      </c>
      <c r="K8076" s="7">
        <v>60</v>
      </c>
      <c r="L8076" s="7">
        <v>60</v>
      </c>
      <c r="M8076" s="39">
        <v>1</v>
      </c>
      <c r="N8076" s="39" t="s">
        <v>184</v>
      </c>
      <c r="O8076" s="38">
        <v>60</v>
      </c>
      <c r="AW8076" s="26"/>
    </row>
    <row r="8077" spans="1:49" x14ac:dyDescent="0.2">
      <c r="A8077" s="7">
        <v>201</v>
      </c>
      <c r="B8077" s="40">
        <v>1905</v>
      </c>
      <c r="C8077" s="40"/>
      <c r="D8077" s="7">
        <v>1</v>
      </c>
      <c r="E8077" s="7">
        <v>26</v>
      </c>
      <c r="F8077" s="7">
        <v>1</v>
      </c>
      <c r="G8077" s="7">
        <v>4</v>
      </c>
      <c r="H8077" s="1">
        <v>57</v>
      </c>
      <c r="I8077" s="7">
        <v>0</v>
      </c>
      <c r="J8077" s="7">
        <v>0</v>
      </c>
      <c r="K8077" s="7">
        <v>60</v>
      </c>
      <c r="L8077" s="7">
        <v>60</v>
      </c>
      <c r="M8077" s="39">
        <v>1</v>
      </c>
      <c r="N8077" s="39" t="s">
        <v>184</v>
      </c>
      <c r="O8077" s="38">
        <v>60</v>
      </c>
      <c r="AW8077" s="26"/>
    </row>
    <row r="8078" spans="1:49" x14ac:dyDescent="0.2">
      <c r="A8078" s="7">
        <v>169</v>
      </c>
      <c r="B8078" s="40">
        <v>1906</v>
      </c>
      <c r="C8078" s="40"/>
      <c r="D8078" s="7">
        <v>1</v>
      </c>
      <c r="E8078" s="7">
        <v>26</v>
      </c>
      <c r="F8078" s="7">
        <v>1</v>
      </c>
      <c r="G8078" s="7">
        <v>4</v>
      </c>
      <c r="H8078" s="1">
        <v>57</v>
      </c>
      <c r="I8078" s="7">
        <v>0</v>
      </c>
      <c r="J8078" s="7">
        <v>5</v>
      </c>
      <c r="K8078" s="7">
        <v>0</v>
      </c>
      <c r="L8078" s="7">
        <v>60</v>
      </c>
      <c r="M8078" s="39">
        <v>1</v>
      </c>
      <c r="N8078" s="39" t="s">
        <v>184</v>
      </c>
      <c r="O8078" s="38">
        <v>60</v>
      </c>
      <c r="AW8078" s="26"/>
    </row>
    <row r="8079" spans="1:49" x14ac:dyDescent="0.2">
      <c r="A8079" s="7">
        <v>185</v>
      </c>
      <c r="B8079" s="18">
        <v>1907</v>
      </c>
      <c r="C8079" s="18"/>
      <c r="D8079" s="7">
        <v>1</v>
      </c>
      <c r="E8079" s="7">
        <v>26</v>
      </c>
      <c r="F8079" s="7">
        <v>1</v>
      </c>
      <c r="G8079" s="7">
        <v>4</v>
      </c>
      <c r="H8079" s="1">
        <v>57</v>
      </c>
      <c r="I8079" s="7">
        <v>0</v>
      </c>
      <c r="J8079" s="7">
        <v>0</v>
      </c>
      <c r="K8079" s="7">
        <v>60</v>
      </c>
      <c r="L8079" s="7">
        <v>60</v>
      </c>
      <c r="M8079" s="39">
        <v>1</v>
      </c>
      <c r="N8079" s="39" t="s">
        <v>184</v>
      </c>
      <c r="O8079" s="38">
        <v>60</v>
      </c>
      <c r="AW8079" s="26"/>
    </row>
    <row r="8080" spans="1:49" x14ac:dyDescent="0.2">
      <c r="A8080" s="7">
        <v>155</v>
      </c>
      <c r="B8080" s="40">
        <v>1908</v>
      </c>
      <c r="C8080" s="40"/>
      <c r="D8080" s="7">
        <v>1</v>
      </c>
      <c r="E8080" s="7">
        <v>26</v>
      </c>
      <c r="F8080" s="7">
        <v>1</v>
      </c>
      <c r="G8080" s="7">
        <v>4</v>
      </c>
      <c r="H8080" s="1">
        <v>57</v>
      </c>
      <c r="I8080" s="7">
        <v>0</v>
      </c>
      <c r="J8080" s="7">
        <v>5</v>
      </c>
      <c r="K8080" s="7">
        <v>0</v>
      </c>
      <c r="L8080" s="7">
        <v>60</v>
      </c>
      <c r="M8080" s="39">
        <v>1</v>
      </c>
      <c r="N8080" s="39" t="s">
        <v>184</v>
      </c>
      <c r="O8080" s="38">
        <v>60</v>
      </c>
      <c r="AW8080" s="26"/>
    </row>
    <row r="8081" spans="1:49" x14ac:dyDescent="0.2">
      <c r="A8081" s="7">
        <v>201</v>
      </c>
      <c r="B8081" s="40">
        <v>1909</v>
      </c>
      <c r="C8081" s="40"/>
      <c r="D8081" s="7">
        <v>1</v>
      </c>
      <c r="E8081" s="7">
        <v>26</v>
      </c>
      <c r="F8081" s="7">
        <v>1</v>
      </c>
      <c r="G8081" s="7">
        <v>4</v>
      </c>
      <c r="H8081" s="1">
        <v>57</v>
      </c>
      <c r="I8081" s="7">
        <v>0</v>
      </c>
      <c r="J8081" s="7">
        <v>0</v>
      </c>
      <c r="K8081" s="7">
        <v>57.76</v>
      </c>
      <c r="L8081" s="7">
        <v>57.76</v>
      </c>
      <c r="M8081" s="39">
        <v>1</v>
      </c>
      <c r="N8081" s="39" t="s">
        <v>184</v>
      </c>
      <c r="O8081" s="38">
        <v>57.76</v>
      </c>
      <c r="AW8081" s="26"/>
    </row>
    <row r="8082" spans="1:49" x14ac:dyDescent="0.2">
      <c r="A8082" s="7">
        <v>201</v>
      </c>
      <c r="B8082" s="40">
        <v>1910</v>
      </c>
      <c r="C8082" s="40"/>
      <c r="D8082" s="7">
        <v>1</v>
      </c>
      <c r="E8082" s="7">
        <v>26</v>
      </c>
      <c r="F8082" s="7">
        <v>1</v>
      </c>
      <c r="G8082" s="7">
        <v>4</v>
      </c>
      <c r="H8082" s="1">
        <v>57</v>
      </c>
      <c r="I8082" s="7">
        <v>0</v>
      </c>
      <c r="J8082" s="7">
        <v>0</v>
      </c>
      <c r="K8082" s="7">
        <v>59.47</v>
      </c>
      <c r="L8082" s="7">
        <v>59.47</v>
      </c>
      <c r="M8082" s="39">
        <v>1</v>
      </c>
      <c r="N8082" s="39" t="s">
        <v>184</v>
      </c>
      <c r="O8082" s="38">
        <v>59.47</v>
      </c>
      <c r="AW8082" s="26"/>
    </row>
    <row r="8083" spans="1:49" x14ac:dyDescent="0.2">
      <c r="A8083" s="7">
        <v>202</v>
      </c>
      <c r="B8083" s="40">
        <v>1911</v>
      </c>
      <c r="C8083" s="40"/>
      <c r="D8083" s="7">
        <v>1</v>
      </c>
      <c r="E8083" s="7">
        <v>26</v>
      </c>
      <c r="F8083" s="7">
        <v>1</v>
      </c>
      <c r="G8083" s="7">
        <v>4</v>
      </c>
      <c r="H8083" s="1">
        <v>57</v>
      </c>
      <c r="I8083" s="7">
        <v>0</v>
      </c>
      <c r="J8083" s="7">
        <v>0</v>
      </c>
      <c r="K8083" s="7">
        <v>59.59</v>
      </c>
      <c r="L8083" s="7">
        <v>59.59</v>
      </c>
      <c r="M8083" s="39">
        <v>1</v>
      </c>
      <c r="N8083" s="39" t="s">
        <v>184</v>
      </c>
      <c r="O8083" s="38">
        <v>59.59</v>
      </c>
      <c r="AW8083" s="26"/>
    </row>
    <row r="8084" spans="1:49" x14ac:dyDescent="0.2">
      <c r="A8084" s="7">
        <v>205</v>
      </c>
      <c r="B8084" s="40">
        <v>1912</v>
      </c>
      <c r="C8084" s="40"/>
      <c r="D8084" s="7">
        <v>1</v>
      </c>
      <c r="E8084" s="7">
        <v>26</v>
      </c>
      <c r="F8084" s="7">
        <v>1</v>
      </c>
      <c r="G8084" s="7">
        <v>4</v>
      </c>
      <c r="H8084" s="1">
        <v>57</v>
      </c>
      <c r="I8084" s="7">
        <v>0</v>
      </c>
      <c r="J8084" s="7">
        <v>0</v>
      </c>
      <c r="K8084" s="7">
        <v>64.900000000000006</v>
      </c>
      <c r="L8084" s="7">
        <v>64.900000000000006</v>
      </c>
      <c r="M8084" s="39">
        <v>1</v>
      </c>
      <c r="N8084" s="39" t="s">
        <v>184</v>
      </c>
      <c r="O8084" s="38">
        <v>64.900000000000006</v>
      </c>
      <c r="AW8084" s="26"/>
    </row>
    <row r="8085" spans="1:49" x14ac:dyDescent="0.2">
      <c r="A8085" s="7">
        <v>208</v>
      </c>
      <c r="B8085" s="40">
        <v>1913</v>
      </c>
      <c r="C8085" s="40"/>
      <c r="D8085" s="7">
        <v>1</v>
      </c>
      <c r="E8085" s="7">
        <v>26</v>
      </c>
      <c r="F8085" s="7">
        <v>1</v>
      </c>
      <c r="G8085" s="7">
        <v>4</v>
      </c>
      <c r="H8085" s="1">
        <v>57</v>
      </c>
      <c r="I8085" s="7">
        <v>0</v>
      </c>
      <c r="J8085" s="7">
        <v>0</v>
      </c>
      <c r="K8085" s="7">
        <v>64.5</v>
      </c>
      <c r="L8085" s="7">
        <v>64.5</v>
      </c>
      <c r="M8085" s="39">
        <v>1</v>
      </c>
      <c r="N8085" s="39" t="s">
        <v>184</v>
      </c>
      <c r="O8085" s="38">
        <v>64.5</v>
      </c>
      <c r="AW8085" s="26"/>
    </row>
    <row r="8086" spans="1:49" x14ac:dyDescent="0.2">
      <c r="A8086" s="7">
        <v>202</v>
      </c>
      <c r="B8086" s="40">
        <v>1914</v>
      </c>
      <c r="C8086" s="40"/>
      <c r="D8086" s="7">
        <v>1</v>
      </c>
      <c r="E8086" s="7">
        <v>26</v>
      </c>
      <c r="F8086" s="7">
        <v>1</v>
      </c>
      <c r="G8086" s="7">
        <v>4</v>
      </c>
      <c r="H8086" s="1">
        <v>57</v>
      </c>
      <c r="I8086" s="7">
        <v>0</v>
      </c>
      <c r="J8086" s="7">
        <v>0</v>
      </c>
      <c r="K8086" s="7">
        <v>67</v>
      </c>
      <c r="L8086" s="7">
        <v>67</v>
      </c>
      <c r="M8086" s="39">
        <v>1</v>
      </c>
      <c r="N8086" s="39" t="s">
        <v>184</v>
      </c>
      <c r="O8086" s="38">
        <v>67</v>
      </c>
      <c r="AW8086" s="26"/>
    </row>
    <row r="8087" spans="1:49" x14ac:dyDescent="0.2">
      <c r="A8087" s="7">
        <v>23</v>
      </c>
      <c r="B8087" s="18">
        <v>1850</v>
      </c>
      <c r="C8087" s="18">
        <v>1</v>
      </c>
      <c r="D8087" s="7">
        <v>1</v>
      </c>
      <c r="E8087" s="7">
        <v>21</v>
      </c>
      <c r="F8087" s="7">
        <v>1</v>
      </c>
      <c r="G8087" s="7">
        <v>4</v>
      </c>
      <c r="H8087" s="1">
        <v>58</v>
      </c>
      <c r="I8087" s="7">
        <v>0</v>
      </c>
      <c r="J8087" s="7">
        <v>6</v>
      </c>
      <c r="K8087" s="7">
        <v>11</v>
      </c>
      <c r="L8087" s="7">
        <v>83</v>
      </c>
      <c r="M8087" s="39">
        <v>1</v>
      </c>
      <c r="N8087" s="39" t="s">
        <v>184</v>
      </c>
      <c r="O8087" s="38">
        <v>83</v>
      </c>
      <c r="AW8087" s="26"/>
    </row>
    <row r="8088" spans="1:49" x14ac:dyDescent="0.2">
      <c r="A8088" s="7">
        <v>46</v>
      </c>
      <c r="B8088" s="18">
        <v>1851</v>
      </c>
      <c r="C8088" s="18">
        <f t="shared" ref="C8088:C8115" si="8">B8088-B8087</f>
        <v>1</v>
      </c>
      <c r="D8088" s="7">
        <v>1</v>
      </c>
      <c r="E8088" s="7">
        <v>21</v>
      </c>
      <c r="F8088" s="7">
        <v>1</v>
      </c>
      <c r="G8088" s="7">
        <v>4</v>
      </c>
      <c r="H8088" s="1">
        <v>58</v>
      </c>
      <c r="I8088" s="7">
        <v>0</v>
      </c>
      <c r="J8088" s="7">
        <v>7</v>
      </c>
      <c r="K8088" s="7">
        <v>0</v>
      </c>
      <c r="L8088" s="7">
        <v>84</v>
      </c>
      <c r="M8088" s="39">
        <v>1</v>
      </c>
      <c r="N8088" s="39" t="s">
        <v>184</v>
      </c>
      <c r="O8088" s="38">
        <v>84</v>
      </c>
      <c r="AW8088" s="26"/>
    </row>
    <row r="8089" spans="1:49" x14ac:dyDescent="0.2">
      <c r="A8089" s="7">
        <v>27</v>
      </c>
      <c r="B8089" s="18">
        <v>1852</v>
      </c>
      <c r="C8089" s="18">
        <f t="shared" si="8"/>
        <v>1</v>
      </c>
      <c r="D8089" s="7">
        <v>1</v>
      </c>
      <c r="E8089" s="7">
        <v>21</v>
      </c>
      <c r="F8089" s="7">
        <v>1</v>
      </c>
      <c r="G8089" s="7">
        <v>4</v>
      </c>
      <c r="H8089" s="1">
        <v>58</v>
      </c>
      <c r="I8089" s="7">
        <v>0</v>
      </c>
      <c r="J8089" s="7">
        <v>7</v>
      </c>
      <c r="K8089" s="7">
        <v>0</v>
      </c>
      <c r="L8089" s="7">
        <v>84</v>
      </c>
      <c r="M8089" s="39">
        <v>1</v>
      </c>
      <c r="N8089" s="39" t="s">
        <v>184</v>
      </c>
      <c r="O8089" s="38">
        <v>84</v>
      </c>
      <c r="AW8089" s="26"/>
    </row>
    <row r="8090" spans="1:49" x14ac:dyDescent="0.2">
      <c r="A8090" s="7">
        <v>27</v>
      </c>
      <c r="B8090" s="18">
        <v>1853</v>
      </c>
      <c r="C8090" s="18">
        <f t="shared" si="8"/>
        <v>1</v>
      </c>
      <c r="D8090" s="7">
        <v>1</v>
      </c>
      <c r="E8090" s="7">
        <v>21</v>
      </c>
      <c r="F8090" s="7">
        <v>1</v>
      </c>
      <c r="G8090" s="7">
        <v>4</v>
      </c>
      <c r="H8090" s="1">
        <v>58</v>
      </c>
      <c r="I8090" s="7">
        <v>0</v>
      </c>
      <c r="J8090" s="7">
        <v>7</v>
      </c>
      <c r="K8090" s="7">
        <v>6</v>
      </c>
      <c r="L8090" s="7">
        <v>90</v>
      </c>
      <c r="M8090" s="39">
        <v>1</v>
      </c>
      <c r="N8090" s="39" t="s">
        <v>184</v>
      </c>
      <c r="O8090" s="38">
        <v>90</v>
      </c>
      <c r="AW8090" s="26"/>
    </row>
    <row r="8091" spans="1:49" x14ac:dyDescent="0.2">
      <c r="A8091" s="7">
        <v>69</v>
      </c>
      <c r="B8091" s="18">
        <v>1854</v>
      </c>
      <c r="C8091" s="18">
        <f t="shared" si="8"/>
        <v>1</v>
      </c>
      <c r="D8091" s="7">
        <v>1</v>
      </c>
      <c r="E8091" s="7">
        <v>21</v>
      </c>
      <c r="F8091" s="7">
        <v>1</v>
      </c>
      <c r="G8091" s="7">
        <v>4</v>
      </c>
      <c r="H8091" s="1">
        <v>58</v>
      </c>
      <c r="I8091" s="7">
        <v>0</v>
      </c>
      <c r="J8091" s="7">
        <v>12</v>
      </c>
      <c r="K8091" s="7">
        <v>6</v>
      </c>
      <c r="L8091" s="7">
        <v>150</v>
      </c>
      <c r="M8091" s="39">
        <v>1</v>
      </c>
      <c r="N8091" s="39" t="s">
        <v>184</v>
      </c>
      <c r="O8091" s="38">
        <v>150</v>
      </c>
      <c r="AW8091" s="26"/>
    </row>
    <row r="8092" spans="1:49" x14ac:dyDescent="0.2">
      <c r="A8092" s="7">
        <v>76</v>
      </c>
      <c r="B8092" s="18">
        <v>1855</v>
      </c>
      <c r="C8092" s="18">
        <f t="shared" si="8"/>
        <v>1</v>
      </c>
      <c r="D8092" s="7">
        <v>1</v>
      </c>
      <c r="E8092" s="7">
        <v>21</v>
      </c>
      <c r="F8092" s="7">
        <v>1</v>
      </c>
      <c r="G8092" s="7">
        <v>4</v>
      </c>
      <c r="H8092" s="1">
        <v>58</v>
      </c>
      <c r="I8092" s="7">
        <v>0</v>
      </c>
      <c r="J8092" s="7">
        <v>12</v>
      </c>
      <c r="K8092" s="7">
        <v>0</v>
      </c>
      <c r="L8092" s="7">
        <v>144</v>
      </c>
      <c r="M8092" s="39">
        <v>1</v>
      </c>
      <c r="N8092" s="39" t="s">
        <v>184</v>
      </c>
      <c r="O8092" s="38">
        <v>144</v>
      </c>
      <c r="AW8092" s="26"/>
    </row>
    <row r="8093" spans="1:49" x14ac:dyDescent="0.2">
      <c r="A8093" s="7">
        <v>76</v>
      </c>
      <c r="B8093" s="18">
        <v>1856</v>
      </c>
      <c r="C8093" s="18">
        <f t="shared" si="8"/>
        <v>1</v>
      </c>
      <c r="D8093" s="7">
        <v>1</v>
      </c>
      <c r="E8093" s="7">
        <v>21</v>
      </c>
      <c r="F8093" s="7">
        <v>1</v>
      </c>
      <c r="G8093" s="7">
        <v>4</v>
      </c>
      <c r="H8093" s="1">
        <v>58</v>
      </c>
      <c r="I8093" s="7">
        <v>0</v>
      </c>
      <c r="J8093" s="7">
        <v>11</v>
      </c>
      <c r="K8093" s="7">
        <v>4</v>
      </c>
      <c r="L8093" s="7">
        <v>136</v>
      </c>
      <c r="M8093" s="39">
        <v>1</v>
      </c>
      <c r="N8093" s="39" t="s">
        <v>184</v>
      </c>
      <c r="O8093" s="38">
        <v>136</v>
      </c>
      <c r="AW8093" s="26"/>
    </row>
    <row r="8094" spans="1:49" x14ac:dyDescent="0.2">
      <c r="A8094" s="7">
        <v>75</v>
      </c>
      <c r="B8094" s="18">
        <v>1857</v>
      </c>
      <c r="C8094" s="18">
        <f t="shared" si="8"/>
        <v>1</v>
      </c>
      <c r="D8094" s="7">
        <v>1</v>
      </c>
      <c r="E8094" s="7">
        <v>21</v>
      </c>
      <c r="F8094" s="7">
        <v>1</v>
      </c>
      <c r="G8094" s="7">
        <v>4</v>
      </c>
      <c r="H8094" s="1">
        <v>58</v>
      </c>
      <c r="I8094" s="7">
        <v>0</v>
      </c>
      <c r="J8094" s="7">
        <v>11</v>
      </c>
      <c r="K8094" s="7">
        <v>6</v>
      </c>
      <c r="L8094" s="7">
        <v>138</v>
      </c>
      <c r="M8094" s="39">
        <v>1</v>
      </c>
      <c r="N8094" s="39" t="s">
        <v>184</v>
      </c>
      <c r="O8094" s="38">
        <v>138</v>
      </c>
      <c r="AW8094" s="26"/>
    </row>
    <row r="8095" spans="1:49" x14ac:dyDescent="0.2">
      <c r="A8095" s="7">
        <v>76</v>
      </c>
      <c r="B8095" s="18">
        <v>1858</v>
      </c>
      <c r="C8095" s="18">
        <f t="shared" si="8"/>
        <v>1</v>
      </c>
      <c r="D8095" s="7">
        <v>1</v>
      </c>
      <c r="E8095" s="7">
        <v>21</v>
      </c>
      <c r="F8095" s="7">
        <v>1</v>
      </c>
      <c r="G8095" s="7">
        <v>4</v>
      </c>
      <c r="H8095" s="1">
        <v>58</v>
      </c>
      <c r="I8095" s="7">
        <v>0</v>
      </c>
      <c r="J8095" s="7">
        <v>12</v>
      </c>
      <c r="K8095" s="7">
        <v>0</v>
      </c>
      <c r="L8095" s="7">
        <v>144</v>
      </c>
      <c r="M8095" s="39">
        <v>1</v>
      </c>
      <c r="N8095" s="39" t="s">
        <v>184</v>
      </c>
      <c r="O8095" s="38">
        <v>144</v>
      </c>
      <c r="AW8095" s="26"/>
    </row>
    <row r="8096" spans="1:49" x14ac:dyDescent="0.2">
      <c r="A8096" s="7">
        <v>77</v>
      </c>
      <c r="B8096" s="18">
        <v>1859</v>
      </c>
      <c r="C8096" s="18">
        <f t="shared" si="8"/>
        <v>1</v>
      </c>
      <c r="D8096" s="7">
        <v>1</v>
      </c>
      <c r="E8096" s="7">
        <v>21</v>
      </c>
      <c r="F8096" s="7">
        <v>1</v>
      </c>
      <c r="G8096" s="7">
        <v>4</v>
      </c>
      <c r="H8096" s="1">
        <v>58</v>
      </c>
      <c r="I8096" s="7">
        <v>0</v>
      </c>
      <c r="J8096" s="7">
        <v>11</v>
      </c>
      <c r="K8096" s="7">
        <v>0</v>
      </c>
      <c r="L8096" s="7">
        <v>132</v>
      </c>
      <c r="M8096" s="39">
        <v>1</v>
      </c>
      <c r="N8096" s="39" t="s">
        <v>184</v>
      </c>
      <c r="O8096" s="38">
        <v>132</v>
      </c>
      <c r="AW8096" s="26"/>
    </row>
    <row r="8097" spans="1:49" x14ac:dyDescent="0.2">
      <c r="A8097" s="7">
        <v>79</v>
      </c>
      <c r="B8097" s="40">
        <v>1860</v>
      </c>
      <c r="C8097" s="18">
        <f t="shared" si="8"/>
        <v>1</v>
      </c>
      <c r="D8097" s="7">
        <v>1</v>
      </c>
      <c r="E8097" s="7">
        <v>21</v>
      </c>
      <c r="F8097" s="7">
        <v>1</v>
      </c>
      <c r="G8097" s="7">
        <v>4</v>
      </c>
      <c r="H8097" s="1">
        <v>58</v>
      </c>
      <c r="I8097" s="7">
        <v>0</v>
      </c>
      <c r="J8097" s="7">
        <v>10</v>
      </c>
      <c r="K8097" s="7">
        <v>6</v>
      </c>
      <c r="L8097" s="7">
        <v>126</v>
      </c>
      <c r="M8097" s="39">
        <v>1</v>
      </c>
      <c r="N8097" s="39" t="s">
        <v>184</v>
      </c>
      <c r="O8097" s="38">
        <v>126</v>
      </c>
      <c r="AW8097" s="26"/>
    </row>
    <row r="8098" spans="1:49" x14ac:dyDescent="0.2">
      <c r="A8098" s="7">
        <v>89</v>
      </c>
      <c r="B8098" s="40">
        <v>1861</v>
      </c>
      <c r="C8098" s="18">
        <f t="shared" si="8"/>
        <v>1</v>
      </c>
      <c r="D8098" s="7">
        <v>1</v>
      </c>
      <c r="E8098" s="7">
        <v>21</v>
      </c>
      <c r="F8098" s="7">
        <v>1</v>
      </c>
      <c r="G8098" s="7">
        <v>4</v>
      </c>
      <c r="H8098" s="1">
        <v>58</v>
      </c>
      <c r="I8098" s="7">
        <v>0</v>
      </c>
      <c r="J8098" s="7">
        <v>7</v>
      </c>
      <c r="K8098" s="7">
        <v>0</v>
      </c>
      <c r="L8098" s="7">
        <v>84</v>
      </c>
      <c r="M8098" s="39">
        <v>1</v>
      </c>
      <c r="N8098" s="39" t="s">
        <v>184</v>
      </c>
      <c r="O8098" s="38">
        <v>84</v>
      </c>
      <c r="AW8098" s="26"/>
    </row>
    <row r="8099" spans="1:49" x14ac:dyDescent="0.2">
      <c r="A8099" s="7">
        <v>106</v>
      </c>
      <c r="B8099" s="40">
        <v>1862</v>
      </c>
      <c r="C8099" s="18">
        <f t="shared" si="8"/>
        <v>1</v>
      </c>
      <c r="D8099" s="7">
        <v>1</v>
      </c>
      <c r="E8099" s="7">
        <v>21</v>
      </c>
      <c r="F8099" s="7">
        <v>1</v>
      </c>
      <c r="G8099" s="7">
        <v>4</v>
      </c>
      <c r="H8099" s="1">
        <v>58</v>
      </c>
      <c r="I8099" s="7">
        <v>0</v>
      </c>
      <c r="J8099" s="7">
        <v>6</v>
      </c>
      <c r="K8099" s="7">
        <v>6</v>
      </c>
      <c r="L8099" s="7">
        <v>78</v>
      </c>
      <c r="M8099" s="39">
        <v>1</v>
      </c>
      <c r="N8099" s="39" t="s">
        <v>184</v>
      </c>
      <c r="O8099" s="38">
        <v>78</v>
      </c>
      <c r="AW8099" s="26"/>
    </row>
    <row r="8100" spans="1:49" x14ac:dyDescent="0.2">
      <c r="A8100" s="7">
        <v>78</v>
      </c>
      <c r="B8100" s="40">
        <v>1863</v>
      </c>
      <c r="C8100" s="18">
        <f t="shared" si="8"/>
        <v>1</v>
      </c>
      <c r="D8100" s="7">
        <v>1</v>
      </c>
      <c r="E8100" s="7">
        <v>21</v>
      </c>
      <c r="F8100" s="7">
        <v>1</v>
      </c>
      <c r="G8100" s="7">
        <v>4</v>
      </c>
      <c r="H8100" s="1">
        <v>58</v>
      </c>
      <c r="I8100" s="7">
        <v>0</v>
      </c>
      <c r="J8100" s="7">
        <v>6</v>
      </c>
      <c r="K8100" s="7">
        <v>6</v>
      </c>
      <c r="L8100" s="7">
        <v>78</v>
      </c>
      <c r="M8100" s="39">
        <v>1</v>
      </c>
      <c r="N8100" s="39" t="s">
        <v>184</v>
      </c>
      <c r="O8100" s="38">
        <v>78</v>
      </c>
      <c r="AW8100" s="26"/>
    </row>
    <row r="8101" spans="1:49" x14ac:dyDescent="0.2">
      <c r="A8101" s="7">
        <v>105</v>
      </c>
      <c r="B8101" s="40">
        <v>1864</v>
      </c>
      <c r="C8101" s="18">
        <f t="shared" si="8"/>
        <v>1</v>
      </c>
      <c r="D8101" s="7">
        <v>1</v>
      </c>
      <c r="E8101" s="7">
        <v>21</v>
      </c>
      <c r="F8101" s="7">
        <v>1</v>
      </c>
      <c r="G8101" s="7">
        <v>4</v>
      </c>
      <c r="H8101" s="1">
        <v>58</v>
      </c>
      <c r="I8101" s="7">
        <v>0</v>
      </c>
      <c r="J8101" s="7">
        <v>5</v>
      </c>
      <c r="K8101" s="7">
        <v>6</v>
      </c>
      <c r="L8101" s="7">
        <v>66</v>
      </c>
      <c r="M8101" s="39">
        <v>1</v>
      </c>
      <c r="N8101" s="39" t="s">
        <v>184</v>
      </c>
      <c r="O8101" s="38">
        <v>66</v>
      </c>
      <c r="AW8101" s="26"/>
    </row>
    <row r="8102" spans="1:49" x14ac:dyDescent="0.2">
      <c r="A8102" s="7">
        <v>79</v>
      </c>
      <c r="B8102" s="40">
        <v>1865</v>
      </c>
      <c r="C8102" s="18">
        <f t="shared" si="8"/>
        <v>1</v>
      </c>
      <c r="D8102" s="7">
        <v>1</v>
      </c>
      <c r="E8102" s="7">
        <v>21</v>
      </c>
      <c r="F8102" s="7">
        <v>1</v>
      </c>
      <c r="G8102" s="7">
        <v>4</v>
      </c>
      <c r="H8102" s="1">
        <v>58</v>
      </c>
      <c r="I8102" s="7">
        <v>0</v>
      </c>
      <c r="J8102" s="7">
        <v>5</v>
      </c>
      <c r="K8102" s="7">
        <v>6</v>
      </c>
      <c r="L8102" s="7">
        <v>66</v>
      </c>
      <c r="M8102" s="39">
        <v>1</v>
      </c>
      <c r="N8102" s="39" t="s">
        <v>184</v>
      </c>
      <c r="O8102" s="38">
        <v>66</v>
      </c>
      <c r="AW8102" s="26"/>
    </row>
    <row r="8103" spans="1:49" x14ac:dyDescent="0.2">
      <c r="A8103" s="7">
        <v>77</v>
      </c>
      <c r="B8103" s="40">
        <v>1866</v>
      </c>
      <c r="C8103" s="18">
        <f t="shared" si="8"/>
        <v>1</v>
      </c>
      <c r="D8103" s="7">
        <v>1</v>
      </c>
      <c r="E8103" s="7">
        <v>21</v>
      </c>
      <c r="F8103" s="7">
        <v>1</v>
      </c>
      <c r="G8103" s="7">
        <v>4</v>
      </c>
      <c r="H8103" s="1">
        <v>58</v>
      </c>
      <c r="I8103" s="7">
        <v>0</v>
      </c>
      <c r="J8103" s="7">
        <v>9</v>
      </c>
      <c r="K8103" s="7">
        <v>9</v>
      </c>
      <c r="L8103" s="7">
        <v>117</v>
      </c>
      <c r="M8103" s="39">
        <v>1</v>
      </c>
      <c r="N8103" s="39" t="s">
        <v>184</v>
      </c>
      <c r="O8103" s="38">
        <v>117</v>
      </c>
      <c r="AW8103" s="26"/>
    </row>
    <row r="8104" spans="1:49" x14ac:dyDescent="0.2">
      <c r="A8104" s="7">
        <v>78</v>
      </c>
      <c r="B8104" s="40">
        <v>1869</v>
      </c>
      <c r="C8104" s="18">
        <f t="shared" si="8"/>
        <v>3</v>
      </c>
      <c r="D8104" s="7">
        <v>1</v>
      </c>
      <c r="E8104" s="7">
        <v>21</v>
      </c>
      <c r="F8104" s="7">
        <v>1</v>
      </c>
      <c r="G8104" s="7">
        <v>4</v>
      </c>
      <c r="H8104" s="1">
        <v>58</v>
      </c>
      <c r="I8104" s="7">
        <v>0</v>
      </c>
      <c r="J8104" s="7">
        <v>5</v>
      </c>
      <c r="K8104" s="7">
        <v>0</v>
      </c>
      <c r="L8104" s="7">
        <v>60</v>
      </c>
      <c r="M8104" s="39">
        <v>1</v>
      </c>
      <c r="N8104" s="39" t="s">
        <v>184</v>
      </c>
      <c r="O8104" s="38">
        <v>60</v>
      </c>
      <c r="AW8104" s="26"/>
    </row>
    <row r="8105" spans="1:49" x14ac:dyDescent="0.2">
      <c r="A8105" s="7">
        <v>79</v>
      </c>
      <c r="B8105" s="40">
        <v>1870</v>
      </c>
      <c r="C8105" s="18">
        <f t="shared" si="8"/>
        <v>1</v>
      </c>
      <c r="D8105" s="7">
        <v>1</v>
      </c>
      <c r="E8105" s="7">
        <v>21</v>
      </c>
      <c r="F8105" s="7">
        <v>1</v>
      </c>
      <c r="G8105" s="7">
        <v>4</v>
      </c>
      <c r="H8105" s="1">
        <v>58</v>
      </c>
      <c r="I8105" s="7">
        <v>0</v>
      </c>
      <c r="J8105" s="7">
        <v>4</v>
      </c>
      <c r="K8105" s="7">
        <v>9</v>
      </c>
      <c r="L8105" s="7">
        <v>57</v>
      </c>
      <c r="M8105" s="39">
        <v>1</v>
      </c>
      <c r="N8105" s="39" t="s">
        <v>184</v>
      </c>
      <c r="O8105" s="38">
        <v>57</v>
      </c>
      <c r="AW8105" s="26"/>
    </row>
    <row r="8106" spans="1:49" x14ac:dyDescent="0.2">
      <c r="A8106" s="7">
        <v>81</v>
      </c>
      <c r="B8106" s="40">
        <v>1871</v>
      </c>
      <c r="C8106" s="18">
        <f t="shared" si="8"/>
        <v>1</v>
      </c>
      <c r="D8106" s="7">
        <v>1</v>
      </c>
      <c r="E8106" s="7">
        <v>21</v>
      </c>
      <c r="F8106" s="7">
        <v>1</v>
      </c>
      <c r="G8106" s="7">
        <v>4</v>
      </c>
      <c r="H8106" s="1">
        <v>58</v>
      </c>
      <c r="I8106" s="7">
        <v>0</v>
      </c>
      <c r="J8106" s="7">
        <v>4</v>
      </c>
      <c r="K8106" s="7">
        <v>6</v>
      </c>
      <c r="L8106" s="7">
        <v>54</v>
      </c>
      <c r="M8106" s="39">
        <v>1</v>
      </c>
      <c r="N8106" s="39" t="s">
        <v>184</v>
      </c>
      <c r="O8106" s="38">
        <v>54</v>
      </c>
      <c r="AW8106" s="26"/>
    </row>
    <row r="8107" spans="1:49" x14ac:dyDescent="0.2">
      <c r="A8107" s="7">
        <v>81</v>
      </c>
      <c r="B8107" s="40">
        <v>1872</v>
      </c>
      <c r="C8107" s="18">
        <f t="shared" si="8"/>
        <v>1</v>
      </c>
      <c r="D8107" s="7">
        <v>1</v>
      </c>
      <c r="E8107" s="7">
        <v>21</v>
      </c>
      <c r="F8107" s="7">
        <v>1</v>
      </c>
      <c r="G8107" s="7">
        <v>4</v>
      </c>
      <c r="H8107" s="1">
        <v>58</v>
      </c>
      <c r="I8107" s="7">
        <v>0</v>
      </c>
      <c r="J8107" s="7">
        <v>4</v>
      </c>
      <c r="K8107" s="7">
        <v>3</v>
      </c>
      <c r="L8107" s="7">
        <v>51</v>
      </c>
      <c r="M8107" s="39">
        <v>1</v>
      </c>
      <c r="N8107" s="39" t="s">
        <v>184</v>
      </c>
      <c r="O8107" s="38">
        <v>51</v>
      </c>
      <c r="AW8107" s="26"/>
    </row>
    <row r="8108" spans="1:49" x14ac:dyDescent="0.2">
      <c r="A8108" s="7">
        <v>81</v>
      </c>
      <c r="B8108" s="40">
        <v>1873</v>
      </c>
      <c r="C8108" s="18">
        <f t="shared" si="8"/>
        <v>1</v>
      </c>
      <c r="D8108" s="7">
        <v>1</v>
      </c>
      <c r="E8108" s="7">
        <v>21</v>
      </c>
      <c r="F8108" s="7">
        <v>1</v>
      </c>
      <c r="G8108" s="7">
        <v>4</v>
      </c>
      <c r="H8108" s="1">
        <v>58</v>
      </c>
      <c r="I8108" s="7">
        <v>0</v>
      </c>
      <c r="J8108" s="7">
        <v>4</v>
      </c>
      <c r="K8108" s="7">
        <v>9</v>
      </c>
      <c r="L8108" s="7">
        <v>57</v>
      </c>
      <c r="M8108" s="39">
        <v>1</v>
      </c>
      <c r="N8108" s="39" t="s">
        <v>184</v>
      </c>
      <c r="O8108" s="38">
        <v>57</v>
      </c>
      <c r="AW8108" s="26"/>
    </row>
    <row r="8109" spans="1:49" x14ac:dyDescent="0.2">
      <c r="A8109" s="7">
        <v>81</v>
      </c>
      <c r="B8109" s="40">
        <v>1874</v>
      </c>
      <c r="C8109" s="18">
        <f t="shared" si="8"/>
        <v>1</v>
      </c>
      <c r="D8109" s="7">
        <v>1</v>
      </c>
      <c r="E8109" s="7">
        <v>21</v>
      </c>
      <c r="F8109" s="7">
        <v>1</v>
      </c>
      <c r="G8109" s="7">
        <v>4</v>
      </c>
      <c r="H8109" s="1">
        <v>58</v>
      </c>
      <c r="I8109" s="7">
        <v>0</v>
      </c>
      <c r="J8109" s="7">
        <v>4</v>
      </c>
      <c r="K8109" s="7">
        <v>10.5</v>
      </c>
      <c r="L8109" s="7">
        <v>58.5</v>
      </c>
      <c r="M8109" s="39">
        <v>1</v>
      </c>
      <c r="N8109" s="39" t="s">
        <v>184</v>
      </c>
      <c r="O8109" s="38">
        <v>58.5</v>
      </c>
      <c r="AW8109" s="26"/>
    </row>
    <row r="8110" spans="1:49" x14ac:dyDescent="0.2">
      <c r="A8110" s="7">
        <v>78</v>
      </c>
      <c r="B8110" s="40">
        <v>1875</v>
      </c>
      <c r="C8110" s="18">
        <f t="shared" si="8"/>
        <v>1</v>
      </c>
      <c r="D8110" s="7">
        <v>1</v>
      </c>
      <c r="E8110" s="7">
        <v>21</v>
      </c>
      <c r="F8110" s="7">
        <v>1</v>
      </c>
      <c r="G8110" s="7">
        <v>4</v>
      </c>
      <c r="H8110" s="1">
        <v>58</v>
      </c>
      <c r="I8110" s="7">
        <v>0</v>
      </c>
      <c r="J8110" s="7">
        <v>7</v>
      </c>
      <c r="K8110" s="7">
        <v>6</v>
      </c>
      <c r="L8110" s="7">
        <v>90</v>
      </c>
      <c r="M8110" s="39">
        <v>1</v>
      </c>
      <c r="N8110" s="39" t="s">
        <v>184</v>
      </c>
      <c r="O8110" s="38">
        <v>90</v>
      </c>
      <c r="AW8110" s="26"/>
    </row>
    <row r="8111" spans="1:49" x14ac:dyDescent="0.2">
      <c r="A8111" s="7">
        <v>85</v>
      </c>
      <c r="B8111" s="40">
        <v>1876</v>
      </c>
      <c r="C8111" s="18">
        <f t="shared" si="8"/>
        <v>1</v>
      </c>
      <c r="D8111" s="7">
        <v>1</v>
      </c>
      <c r="E8111" s="7">
        <v>21</v>
      </c>
      <c r="F8111" s="7">
        <v>1</v>
      </c>
      <c r="G8111" s="7">
        <v>4</v>
      </c>
      <c r="H8111" s="1">
        <v>58</v>
      </c>
      <c r="I8111" s="7">
        <v>0</v>
      </c>
      <c r="J8111" s="7">
        <v>5</v>
      </c>
      <c r="K8111" s="7">
        <v>0</v>
      </c>
      <c r="L8111" s="7">
        <v>60</v>
      </c>
      <c r="M8111" s="39">
        <v>1</v>
      </c>
      <c r="N8111" s="39" t="s">
        <v>184</v>
      </c>
      <c r="O8111" s="38">
        <v>60</v>
      </c>
      <c r="AW8111" s="26"/>
    </row>
    <row r="8112" spans="1:49" x14ac:dyDescent="0.2">
      <c r="A8112" s="7">
        <v>82</v>
      </c>
      <c r="B8112" s="40">
        <v>1877</v>
      </c>
      <c r="C8112" s="18">
        <f t="shared" si="8"/>
        <v>1</v>
      </c>
      <c r="D8112" s="7">
        <v>1</v>
      </c>
      <c r="E8112" s="7">
        <v>21</v>
      </c>
      <c r="F8112" s="7">
        <v>1</v>
      </c>
      <c r="G8112" s="7">
        <v>4</v>
      </c>
      <c r="H8112" s="1">
        <v>58</v>
      </c>
      <c r="I8112" s="7">
        <v>0</v>
      </c>
      <c r="J8112" s="7">
        <v>5</v>
      </c>
      <c r="K8112" s="7">
        <v>0</v>
      </c>
      <c r="L8112" s="7">
        <v>60</v>
      </c>
      <c r="M8112" s="39">
        <v>1</v>
      </c>
      <c r="N8112" s="39" t="s">
        <v>184</v>
      </c>
      <c r="O8112" s="38">
        <v>60</v>
      </c>
      <c r="AW8112" s="26"/>
    </row>
    <row r="8113" spans="1:49" x14ac:dyDescent="0.2">
      <c r="A8113" s="7">
        <v>84</v>
      </c>
      <c r="B8113" s="40">
        <v>1878</v>
      </c>
      <c r="C8113" s="18">
        <f t="shared" si="8"/>
        <v>1</v>
      </c>
      <c r="D8113" s="7">
        <v>1</v>
      </c>
      <c r="E8113" s="7">
        <v>21</v>
      </c>
      <c r="F8113" s="7">
        <v>1</v>
      </c>
      <c r="G8113" s="7">
        <v>4</v>
      </c>
      <c r="H8113" s="1">
        <v>58</v>
      </c>
      <c r="I8113" s="7">
        <v>0</v>
      </c>
      <c r="J8113" s="7">
        <v>5</v>
      </c>
      <c r="K8113" s="7">
        <v>0</v>
      </c>
      <c r="L8113" s="7">
        <v>60</v>
      </c>
      <c r="M8113" s="39">
        <v>1</v>
      </c>
      <c r="N8113" s="39" t="s">
        <v>184</v>
      </c>
      <c r="O8113" s="38">
        <v>60</v>
      </c>
      <c r="AW8113" s="26"/>
    </row>
    <row r="8114" spans="1:49" x14ac:dyDescent="0.2">
      <c r="A8114" s="7">
        <v>80</v>
      </c>
      <c r="B8114" s="40">
        <v>1879</v>
      </c>
      <c r="C8114" s="18">
        <f t="shared" si="8"/>
        <v>1</v>
      </c>
      <c r="D8114" s="7">
        <v>1</v>
      </c>
      <c r="E8114" s="7">
        <v>21</v>
      </c>
      <c r="F8114" s="7">
        <v>1</v>
      </c>
      <c r="G8114" s="7">
        <v>4</v>
      </c>
      <c r="H8114" s="1">
        <v>58</v>
      </c>
      <c r="I8114" s="7">
        <v>0</v>
      </c>
      <c r="J8114" s="7">
        <v>5</v>
      </c>
      <c r="K8114" s="7">
        <v>0</v>
      </c>
      <c r="L8114" s="7">
        <v>60</v>
      </c>
      <c r="M8114" s="39">
        <v>1</v>
      </c>
      <c r="N8114" s="39" t="s">
        <v>184</v>
      </c>
      <c r="O8114" s="38">
        <v>60</v>
      </c>
      <c r="AW8114" s="26"/>
    </row>
    <row r="8115" spans="1:49" x14ac:dyDescent="0.2">
      <c r="A8115" s="7">
        <v>79</v>
      </c>
      <c r="B8115" s="40">
        <v>1880</v>
      </c>
      <c r="C8115" s="18">
        <f t="shared" si="8"/>
        <v>1</v>
      </c>
      <c r="D8115" s="7">
        <v>1</v>
      </c>
      <c r="E8115" s="7">
        <v>21</v>
      </c>
      <c r="F8115" s="7">
        <v>1</v>
      </c>
      <c r="G8115" s="7">
        <v>4</v>
      </c>
      <c r="H8115" s="1">
        <v>58</v>
      </c>
      <c r="I8115" s="7">
        <v>0</v>
      </c>
      <c r="J8115" s="7">
        <v>5</v>
      </c>
      <c r="K8115" s="7">
        <v>0</v>
      </c>
      <c r="L8115" s="7">
        <v>60</v>
      </c>
      <c r="M8115" s="39">
        <v>1</v>
      </c>
      <c r="N8115" s="39" t="s">
        <v>184</v>
      </c>
      <c r="O8115" s="38">
        <v>60</v>
      </c>
      <c r="AW8115" s="26"/>
    </row>
    <row r="8116" spans="1:49" x14ac:dyDescent="0.2">
      <c r="A8116" s="7">
        <v>207</v>
      </c>
      <c r="B8116" s="40">
        <v>1880</v>
      </c>
      <c r="C8116" s="40"/>
      <c r="D8116" s="7">
        <v>1</v>
      </c>
      <c r="E8116" s="7">
        <v>26</v>
      </c>
      <c r="F8116" s="7">
        <v>1</v>
      </c>
      <c r="G8116" s="7">
        <v>4</v>
      </c>
      <c r="H8116" s="1">
        <v>58</v>
      </c>
      <c r="I8116" s="7">
        <v>0</v>
      </c>
      <c r="J8116" s="7">
        <v>8</v>
      </c>
      <c r="K8116" s="7">
        <v>9</v>
      </c>
      <c r="L8116" s="7">
        <v>105</v>
      </c>
      <c r="M8116" s="39">
        <v>1</v>
      </c>
      <c r="N8116" s="39" t="s">
        <v>184</v>
      </c>
      <c r="O8116" s="38">
        <v>105</v>
      </c>
      <c r="AW8116" s="26"/>
    </row>
    <row r="8117" spans="1:49" x14ac:dyDescent="0.2">
      <c r="A8117" s="7">
        <v>77</v>
      </c>
      <c r="B8117" s="40">
        <v>1881</v>
      </c>
      <c r="C8117" s="18">
        <f>B8117-B8116</f>
        <v>1</v>
      </c>
      <c r="D8117" s="7">
        <v>1</v>
      </c>
      <c r="E8117" s="7">
        <v>21</v>
      </c>
      <c r="F8117" s="7">
        <v>1</v>
      </c>
      <c r="G8117" s="7">
        <v>4</v>
      </c>
      <c r="H8117" s="1">
        <v>58</v>
      </c>
      <c r="I8117" s="7">
        <v>0</v>
      </c>
      <c r="J8117" s="7">
        <v>5</v>
      </c>
      <c r="K8117" s="7">
        <v>0</v>
      </c>
      <c r="L8117" s="7">
        <v>60</v>
      </c>
      <c r="M8117" s="39">
        <v>1</v>
      </c>
      <c r="N8117" s="39" t="s">
        <v>184</v>
      </c>
      <c r="O8117" s="38">
        <v>60</v>
      </c>
      <c r="AW8117" s="26"/>
    </row>
    <row r="8118" spans="1:49" x14ac:dyDescent="0.2">
      <c r="A8118" s="7">
        <v>195</v>
      </c>
      <c r="B8118" s="40">
        <v>1881</v>
      </c>
      <c r="C8118" s="40"/>
      <c r="D8118" s="7">
        <v>1</v>
      </c>
      <c r="E8118" s="7">
        <v>26</v>
      </c>
      <c r="F8118" s="7">
        <v>1</v>
      </c>
      <c r="G8118" s="7">
        <v>4</v>
      </c>
      <c r="H8118" s="1">
        <v>58</v>
      </c>
      <c r="I8118" s="7">
        <v>0</v>
      </c>
      <c r="J8118" s="7">
        <v>8</v>
      </c>
      <c r="K8118" s="7">
        <v>9</v>
      </c>
      <c r="L8118" s="7">
        <v>105</v>
      </c>
      <c r="M8118" s="39">
        <v>1</v>
      </c>
      <c r="N8118" s="39" t="s">
        <v>184</v>
      </c>
      <c r="O8118" s="38">
        <v>105</v>
      </c>
      <c r="AW8118" s="26"/>
    </row>
    <row r="8119" spans="1:49" x14ac:dyDescent="0.2">
      <c r="A8119" s="7">
        <v>80</v>
      </c>
      <c r="B8119" s="40">
        <v>1882</v>
      </c>
      <c r="C8119" s="18">
        <f>B8119-B8118</f>
        <v>1</v>
      </c>
      <c r="D8119" s="7">
        <v>1</v>
      </c>
      <c r="E8119" s="7">
        <v>21</v>
      </c>
      <c r="F8119" s="7">
        <v>1</v>
      </c>
      <c r="G8119" s="7">
        <v>4</v>
      </c>
      <c r="H8119" s="1">
        <v>58</v>
      </c>
      <c r="I8119" s="7">
        <v>0</v>
      </c>
      <c r="J8119" s="7">
        <v>4</v>
      </c>
      <c r="K8119" s="7">
        <v>6</v>
      </c>
      <c r="L8119" s="7">
        <v>54</v>
      </c>
      <c r="M8119" s="39">
        <v>1</v>
      </c>
      <c r="N8119" s="39" t="s">
        <v>184</v>
      </c>
      <c r="O8119" s="38">
        <v>54</v>
      </c>
      <c r="AW8119" s="26"/>
    </row>
    <row r="8120" spans="1:49" x14ac:dyDescent="0.2">
      <c r="A8120" s="7">
        <v>191</v>
      </c>
      <c r="B8120" s="40">
        <v>1882</v>
      </c>
      <c r="C8120" s="40"/>
      <c r="D8120" s="7">
        <v>1</v>
      </c>
      <c r="E8120" s="7">
        <v>26</v>
      </c>
      <c r="F8120" s="7">
        <v>1</v>
      </c>
      <c r="G8120" s="7">
        <v>4</v>
      </c>
      <c r="H8120" s="1">
        <v>58</v>
      </c>
      <c r="I8120" s="7">
        <v>0</v>
      </c>
      <c r="J8120" s="7">
        <v>9</v>
      </c>
      <c r="K8120" s="7">
        <v>0</v>
      </c>
      <c r="L8120" s="7">
        <v>108</v>
      </c>
      <c r="M8120" s="39">
        <v>1</v>
      </c>
      <c r="N8120" s="39" t="s">
        <v>184</v>
      </c>
      <c r="O8120" s="38">
        <v>108</v>
      </c>
      <c r="AW8120" s="26"/>
    </row>
    <row r="8121" spans="1:49" x14ac:dyDescent="0.2">
      <c r="A8121" s="7">
        <v>79</v>
      </c>
      <c r="B8121" s="40">
        <v>1883</v>
      </c>
      <c r="C8121" s="18">
        <f>B8121-B8120</f>
        <v>1</v>
      </c>
      <c r="D8121" s="7">
        <v>1</v>
      </c>
      <c r="E8121" s="7">
        <v>21</v>
      </c>
      <c r="F8121" s="7">
        <v>1</v>
      </c>
      <c r="G8121" s="7">
        <v>4</v>
      </c>
      <c r="H8121" s="1">
        <v>58</v>
      </c>
      <c r="I8121" s="7">
        <v>0</v>
      </c>
      <c r="J8121" s="7">
        <v>4</v>
      </c>
      <c r="K8121" s="7">
        <v>6</v>
      </c>
      <c r="L8121" s="7">
        <v>54</v>
      </c>
      <c r="M8121" s="39">
        <v>1</v>
      </c>
      <c r="N8121" s="39" t="s">
        <v>184</v>
      </c>
      <c r="O8121" s="38">
        <v>54</v>
      </c>
      <c r="AW8121" s="26"/>
    </row>
    <row r="8122" spans="1:49" x14ac:dyDescent="0.2">
      <c r="A8122" s="7">
        <v>159</v>
      </c>
      <c r="B8122" s="40">
        <v>1883</v>
      </c>
      <c r="C8122" s="40"/>
      <c r="D8122" s="7">
        <v>1</v>
      </c>
      <c r="E8122" s="7">
        <v>26</v>
      </c>
      <c r="F8122" s="7">
        <v>1</v>
      </c>
      <c r="G8122" s="7">
        <v>4</v>
      </c>
      <c r="H8122" s="1">
        <v>58</v>
      </c>
      <c r="I8122" s="7">
        <v>0</v>
      </c>
      <c r="J8122" s="7">
        <v>9</v>
      </c>
      <c r="K8122" s="7">
        <v>0</v>
      </c>
      <c r="L8122" s="7">
        <v>108</v>
      </c>
      <c r="M8122" s="39">
        <v>1</v>
      </c>
      <c r="N8122" s="39" t="s">
        <v>184</v>
      </c>
      <c r="O8122" s="38">
        <v>108</v>
      </c>
      <c r="AW8122" s="26"/>
    </row>
    <row r="8123" spans="1:49" x14ac:dyDescent="0.2">
      <c r="A8123" s="7">
        <v>77</v>
      </c>
      <c r="B8123" s="40">
        <v>1884</v>
      </c>
      <c r="C8123" s="18">
        <f>B8123-B8122</f>
        <v>1</v>
      </c>
      <c r="D8123" s="7">
        <v>1</v>
      </c>
      <c r="E8123" s="7">
        <v>21</v>
      </c>
      <c r="F8123" s="7">
        <v>1</v>
      </c>
      <c r="G8123" s="7">
        <v>4</v>
      </c>
      <c r="H8123" s="1">
        <v>58</v>
      </c>
      <c r="I8123" s="7">
        <v>0</v>
      </c>
      <c r="J8123" s="7">
        <v>5</v>
      </c>
      <c r="K8123" s="7">
        <v>0</v>
      </c>
      <c r="L8123" s="7">
        <v>60</v>
      </c>
      <c r="M8123" s="39">
        <v>1</v>
      </c>
      <c r="N8123" s="39" t="s">
        <v>184</v>
      </c>
      <c r="O8123" s="38">
        <v>60</v>
      </c>
      <c r="AW8123" s="26"/>
    </row>
    <row r="8124" spans="1:49" x14ac:dyDescent="0.2">
      <c r="A8124" s="7">
        <v>150</v>
      </c>
      <c r="B8124" s="40">
        <v>1884</v>
      </c>
      <c r="C8124" s="40"/>
      <c r="D8124" s="7">
        <v>1</v>
      </c>
      <c r="E8124" s="7">
        <v>26</v>
      </c>
      <c r="F8124" s="7">
        <v>1</v>
      </c>
      <c r="G8124" s="7">
        <v>4</v>
      </c>
      <c r="H8124" s="1">
        <v>58</v>
      </c>
      <c r="I8124" s="7">
        <v>0</v>
      </c>
      <c r="J8124" s="7">
        <v>9</v>
      </c>
      <c r="K8124" s="7">
        <v>0</v>
      </c>
      <c r="L8124" s="7">
        <v>108</v>
      </c>
      <c r="M8124" s="39">
        <v>1</v>
      </c>
      <c r="N8124" s="39" t="s">
        <v>184</v>
      </c>
      <c r="O8124" s="38">
        <v>108</v>
      </c>
      <c r="AW8124" s="26"/>
    </row>
    <row r="8125" spans="1:49" x14ac:dyDescent="0.2">
      <c r="A8125" s="7">
        <v>57</v>
      </c>
      <c r="B8125" s="40">
        <v>1885</v>
      </c>
      <c r="C8125" s="18">
        <f>B8125-B8124</f>
        <v>1</v>
      </c>
      <c r="D8125" s="7">
        <v>1</v>
      </c>
      <c r="E8125" s="7">
        <v>21</v>
      </c>
      <c r="F8125" s="7">
        <v>1</v>
      </c>
      <c r="G8125" s="7">
        <v>4</v>
      </c>
      <c r="H8125" s="1">
        <v>58</v>
      </c>
      <c r="I8125" s="7">
        <v>0</v>
      </c>
      <c r="J8125" s="7">
        <v>5</v>
      </c>
      <c r="K8125" s="7">
        <v>0</v>
      </c>
      <c r="L8125" s="7">
        <v>60</v>
      </c>
      <c r="M8125" s="39">
        <v>1</v>
      </c>
      <c r="N8125" s="39" t="s">
        <v>184</v>
      </c>
      <c r="O8125" s="38">
        <v>60</v>
      </c>
      <c r="AW8125" s="26"/>
    </row>
    <row r="8126" spans="1:49" x14ac:dyDescent="0.2">
      <c r="A8126" s="7">
        <v>137</v>
      </c>
      <c r="B8126" s="40">
        <v>1885</v>
      </c>
      <c r="C8126" s="40"/>
      <c r="D8126" s="7">
        <v>1</v>
      </c>
      <c r="E8126" s="7">
        <v>26</v>
      </c>
      <c r="F8126" s="7">
        <v>1</v>
      </c>
      <c r="G8126" s="7">
        <v>4</v>
      </c>
      <c r="H8126" s="1">
        <v>58</v>
      </c>
      <c r="I8126" s="7">
        <v>0</v>
      </c>
      <c r="J8126" s="7">
        <v>9</v>
      </c>
      <c r="K8126" s="7">
        <v>0</v>
      </c>
      <c r="L8126" s="7">
        <v>108</v>
      </c>
      <c r="M8126" s="39">
        <v>1</v>
      </c>
      <c r="N8126" s="39" t="s">
        <v>184</v>
      </c>
      <c r="O8126" s="38">
        <v>108</v>
      </c>
      <c r="AW8126" s="26"/>
    </row>
    <row r="8127" spans="1:49" x14ac:dyDescent="0.2">
      <c r="A8127" s="7">
        <v>120</v>
      </c>
      <c r="B8127" s="40">
        <v>1886</v>
      </c>
      <c r="C8127" s="40"/>
      <c r="D8127" s="7">
        <v>1</v>
      </c>
      <c r="E8127" s="7">
        <v>26</v>
      </c>
      <c r="F8127" s="7">
        <v>1</v>
      </c>
      <c r="G8127" s="7">
        <v>4</v>
      </c>
      <c r="H8127" s="1">
        <v>58</v>
      </c>
      <c r="I8127" s="7">
        <v>0</v>
      </c>
      <c r="J8127" s="7">
        <v>9</v>
      </c>
      <c r="K8127" s="7">
        <v>0</v>
      </c>
      <c r="L8127" s="7">
        <v>108</v>
      </c>
      <c r="M8127" s="39">
        <v>1</v>
      </c>
      <c r="N8127" s="39" t="s">
        <v>184</v>
      </c>
      <c r="O8127" s="38">
        <v>108</v>
      </c>
      <c r="AW8127" s="26"/>
    </row>
    <row r="8128" spans="1:49" x14ac:dyDescent="0.2">
      <c r="A8128" s="7">
        <v>118</v>
      </c>
      <c r="B8128" s="40">
        <v>1887</v>
      </c>
      <c r="C8128" s="40"/>
      <c r="D8128" s="7">
        <v>1</v>
      </c>
      <c r="E8128" s="7">
        <v>26</v>
      </c>
      <c r="F8128" s="7">
        <v>1</v>
      </c>
      <c r="G8128" s="7">
        <v>4</v>
      </c>
      <c r="H8128" s="1">
        <v>58</v>
      </c>
      <c r="I8128" s="7">
        <v>0</v>
      </c>
      <c r="J8128" s="7">
        <v>9</v>
      </c>
      <c r="K8128" s="7">
        <v>0</v>
      </c>
      <c r="L8128" s="7">
        <v>108</v>
      </c>
      <c r="M8128" s="39">
        <v>1</v>
      </c>
      <c r="N8128" s="39" t="s">
        <v>184</v>
      </c>
      <c r="O8128" s="38">
        <v>108</v>
      </c>
      <c r="AW8128" s="26"/>
    </row>
    <row r="8129" spans="1:49" x14ac:dyDescent="0.2">
      <c r="A8129" s="7">
        <v>135</v>
      </c>
      <c r="B8129" s="40">
        <v>1888</v>
      </c>
      <c r="C8129" s="40"/>
      <c r="D8129" s="7">
        <v>1</v>
      </c>
      <c r="E8129" s="7">
        <v>26</v>
      </c>
      <c r="F8129" s="7">
        <v>1</v>
      </c>
      <c r="G8129" s="7">
        <v>4</v>
      </c>
      <c r="H8129" s="1">
        <v>58</v>
      </c>
      <c r="I8129" s="7">
        <v>0</v>
      </c>
      <c r="J8129" s="7">
        <v>9</v>
      </c>
      <c r="K8129" s="7">
        <v>0</v>
      </c>
      <c r="L8129" s="7">
        <v>108</v>
      </c>
      <c r="M8129" s="39">
        <v>1</v>
      </c>
      <c r="N8129" s="39" t="s">
        <v>184</v>
      </c>
      <c r="O8129" s="38">
        <v>108</v>
      </c>
      <c r="AW8129" s="26"/>
    </row>
    <row r="8130" spans="1:49" x14ac:dyDescent="0.2">
      <c r="A8130" s="7">
        <v>119</v>
      </c>
      <c r="B8130" s="40">
        <v>1889</v>
      </c>
      <c r="C8130" s="40"/>
      <c r="D8130" s="7">
        <v>1</v>
      </c>
      <c r="E8130" s="7">
        <v>26</v>
      </c>
      <c r="F8130" s="7">
        <v>1</v>
      </c>
      <c r="G8130" s="7">
        <v>4</v>
      </c>
      <c r="H8130" s="1">
        <v>58</v>
      </c>
      <c r="I8130" s="7">
        <v>0</v>
      </c>
      <c r="J8130" s="7">
        <v>9</v>
      </c>
      <c r="K8130" s="7">
        <v>0</v>
      </c>
      <c r="L8130" s="7">
        <v>108</v>
      </c>
      <c r="M8130" s="39">
        <v>1</v>
      </c>
      <c r="N8130" s="39" t="s">
        <v>184</v>
      </c>
      <c r="O8130" s="38">
        <v>108</v>
      </c>
      <c r="AW8130" s="26"/>
    </row>
    <row r="8131" spans="1:49" x14ac:dyDescent="0.2">
      <c r="A8131" s="7">
        <v>122</v>
      </c>
      <c r="B8131" s="40">
        <v>1890</v>
      </c>
      <c r="C8131" s="40"/>
      <c r="D8131" s="7">
        <v>1</v>
      </c>
      <c r="E8131" s="7">
        <v>26</v>
      </c>
      <c r="F8131" s="7">
        <v>1</v>
      </c>
      <c r="G8131" s="7">
        <v>4</v>
      </c>
      <c r="H8131" s="1">
        <v>58</v>
      </c>
      <c r="I8131" s="7">
        <v>0</v>
      </c>
      <c r="J8131" s="7">
        <v>9</v>
      </c>
      <c r="K8131" s="7">
        <v>0</v>
      </c>
      <c r="L8131" s="7">
        <v>108</v>
      </c>
      <c r="M8131" s="39">
        <v>1</v>
      </c>
      <c r="N8131" s="39" t="s">
        <v>184</v>
      </c>
      <c r="O8131" s="38">
        <v>108</v>
      </c>
      <c r="AW8131" s="26"/>
    </row>
    <row r="8132" spans="1:49" x14ac:dyDescent="0.2">
      <c r="A8132" s="7">
        <v>122</v>
      </c>
      <c r="B8132" s="40">
        <v>1891</v>
      </c>
      <c r="C8132" s="40"/>
      <c r="D8132" s="7">
        <v>1</v>
      </c>
      <c r="E8132" s="7">
        <v>26</v>
      </c>
      <c r="F8132" s="7">
        <v>1</v>
      </c>
      <c r="G8132" s="7">
        <v>4</v>
      </c>
      <c r="H8132" s="1">
        <v>58</v>
      </c>
      <c r="I8132" s="7">
        <v>0</v>
      </c>
      <c r="J8132" s="7">
        <v>2</v>
      </c>
      <c r="K8132" s="7">
        <v>6</v>
      </c>
      <c r="L8132" s="7">
        <v>30</v>
      </c>
      <c r="M8132" s="39">
        <v>1</v>
      </c>
      <c r="N8132" s="39" t="s">
        <v>184</v>
      </c>
      <c r="O8132" s="38">
        <v>30</v>
      </c>
      <c r="AW8132" s="26"/>
    </row>
    <row r="8133" spans="1:49" x14ac:dyDescent="0.2">
      <c r="A8133" s="7">
        <v>132</v>
      </c>
      <c r="B8133" s="40">
        <v>1892</v>
      </c>
      <c r="C8133" s="40"/>
      <c r="D8133" s="7">
        <v>1</v>
      </c>
      <c r="E8133" s="7">
        <v>26</v>
      </c>
      <c r="F8133" s="7">
        <v>1</v>
      </c>
      <c r="G8133" s="7">
        <v>4</v>
      </c>
      <c r="H8133" s="1">
        <v>58</v>
      </c>
      <c r="I8133" s="7">
        <v>0</v>
      </c>
      <c r="J8133" s="7">
        <v>6</v>
      </c>
      <c r="K8133" s="7">
        <v>0</v>
      </c>
      <c r="L8133" s="7">
        <v>72</v>
      </c>
      <c r="M8133" s="39">
        <v>1</v>
      </c>
      <c r="N8133" s="39" t="s">
        <v>184</v>
      </c>
      <c r="O8133" s="38">
        <v>72</v>
      </c>
      <c r="AW8133" s="26"/>
    </row>
    <row r="8134" spans="1:49" x14ac:dyDescent="0.2">
      <c r="A8134" s="7">
        <v>115</v>
      </c>
      <c r="B8134" s="40">
        <v>1893</v>
      </c>
      <c r="C8134" s="40"/>
      <c r="D8134" s="7">
        <v>1</v>
      </c>
      <c r="E8134" s="7">
        <v>26</v>
      </c>
      <c r="F8134" s="7">
        <v>1</v>
      </c>
      <c r="G8134" s="7">
        <v>4</v>
      </c>
      <c r="H8134" s="1">
        <v>58</v>
      </c>
      <c r="I8134" s="7">
        <v>0</v>
      </c>
      <c r="J8134" s="7">
        <v>0</v>
      </c>
      <c r="K8134" s="7">
        <v>68.400000000000006</v>
      </c>
      <c r="L8134" s="7">
        <v>68.400000000000006</v>
      </c>
      <c r="M8134" s="39">
        <v>1</v>
      </c>
      <c r="N8134" s="39" t="s">
        <v>184</v>
      </c>
      <c r="O8134" s="38">
        <v>68.400000000000006</v>
      </c>
      <c r="AW8134" s="26"/>
    </row>
    <row r="8135" spans="1:49" x14ac:dyDescent="0.2">
      <c r="A8135" s="7">
        <v>116</v>
      </c>
      <c r="B8135" s="40">
        <v>1894</v>
      </c>
      <c r="C8135" s="40"/>
      <c r="D8135" s="7">
        <v>1</v>
      </c>
      <c r="E8135" s="7">
        <v>26</v>
      </c>
      <c r="F8135" s="7">
        <v>1</v>
      </c>
      <c r="G8135" s="7">
        <v>4</v>
      </c>
      <c r="H8135" s="1">
        <v>58</v>
      </c>
      <c r="I8135" s="7">
        <v>0</v>
      </c>
      <c r="J8135" s="7">
        <v>0</v>
      </c>
      <c r="K8135" s="7">
        <v>63.9</v>
      </c>
      <c r="L8135" s="7">
        <v>63.9</v>
      </c>
      <c r="M8135" s="39">
        <v>1</v>
      </c>
      <c r="N8135" s="39" t="s">
        <v>184</v>
      </c>
      <c r="O8135" s="38">
        <v>63.9</v>
      </c>
      <c r="AW8135" s="26"/>
    </row>
    <row r="8136" spans="1:49" x14ac:dyDescent="0.2">
      <c r="A8136" s="7">
        <v>115</v>
      </c>
      <c r="B8136" s="40">
        <v>1895</v>
      </c>
      <c r="C8136" s="40"/>
      <c r="D8136" s="7">
        <v>1</v>
      </c>
      <c r="E8136" s="7">
        <v>26</v>
      </c>
      <c r="F8136" s="7">
        <v>1</v>
      </c>
      <c r="G8136" s="7">
        <v>4</v>
      </c>
      <c r="H8136" s="1">
        <v>58</v>
      </c>
      <c r="I8136" s="7">
        <v>0</v>
      </c>
      <c r="J8136" s="7">
        <v>0</v>
      </c>
      <c r="K8136" s="7">
        <v>64.099999999999994</v>
      </c>
      <c r="L8136" s="7">
        <v>64.099999999999994</v>
      </c>
      <c r="M8136" s="39">
        <v>1</v>
      </c>
      <c r="N8136" s="39" t="s">
        <v>184</v>
      </c>
      <c r="O8136" s="38">
        <v>64.099999999999994</v>
      </c>
      <c r="AW8136" s="26"/>
    </row>
    <row r="8137" spans="1:49" x14ac:dyDescent="0.2">
      <c r="A8137" s="7">
        <v>116</v>
      </c>
      <c r="B8137" s="40">
        <v>1896</v>
      </c>
      <c r="C8137" s="40"/>
      <c r="D8137" s="7">
        <v>1</v>
      </c>
      <c r="E8137" s="7">
        <v>26</v>
      </c>
      <c r="F8137" s="7">
        <v>1</v>
      </c>
      <c r="G8137" s="7">
        <v>4</v>
      </c>
      <c r="H8137" s="1">
        <v>58</v>
      </c>
      <c r="I8137" s="7">
        <v>0</v>
      </c>
      <c r="J8137" s="7">
        <v>0</v>
      </c>
      <c r="K8137" s="7">
        <v>67.8</v>
      </c>
      <c r="L8137" s="7">
        <v>67.8</v>
      </c>
      <c r="M8137" s="39">
        <v>1</v>
      </c>
      <c r="N8137" s="39" t="s">
        <v>184</v>
      </c>
      <c r="O8137" s="38">
        <v>67.8</v>
      </c>
      <c r="AW8137" s="26"/>
    </row>
    <row r="8138" spans="1:49" x14ac:dyDescent="0.2">
      <c r="A8138" s="7">
        <v>114</v>
      </c>
      <c r="B8138" s="40">
        <v>1897</v>
      </c>
      <c r="C8138" s="40"/>
      <c r="D8138" s="7">
        <v>1</v>
      </c>
      <c r="E8138" s="7">
        <v>26</v>
      </c>
      <c r="F8138" s="7">
        <v>1</v>
      </c>
      <c r="G8138" s="7">
        <v>4</v>
      </c>
      <c r="H8138" s="1">
        <v>58</v>
      </c>
      <c r="I8138" s="7">
        <v>0</v>
      </c>
      <c r="J8138" s="7">
        <v>0</v>
      </c>
      <c r="K8138" s="7">
        <v>69</v>
      </c>
      <c r="L8138" s="7">
        <v>69</v>
      </c>
      <c r="M8138" s="39">
        <v>1</v>
      </c>
      <c r="N8138" s="39" t="s">
        <v>184</v>
      </c>
      <c r="O8138" s="38">
        <v>69</v>
      </c>
      <c r="AW8138" s="26"/>
    </row>
    <row r="8139" spans="1:49" x14ac:dyDescent="0.2">
      <c r="A8139" s="7">
        <v>111</v>
      </c>
      <c r="B8139" s="40">
        <v>1898</v>
      </c>
      <c r="C8139" s="40"/>
      <c r="D8139" s="7">
        <v>1</v>
      </c>
      <c r="E8139" s="7">
        <v>26</v>
      </c>
      <c r="F8139" s="7">
        <v>1</v>
      </c>
      <c r="G8139" s="7">
        <v>4</v>
      </c>
      <c r="H8139" s="1">
        <v>58</v>
      </c>
      <c r="I8139" s="7">
        <v>0</v>
      </c>
      <c r="J8139" s="7">
        <v>0</v>
      </c>
      <c r="K8139" s="7">
        <v>69.3</v>
      </c>
      <c r="L8139" s="7">
        <v>69.3</v>
      </c>
      <c r="M8139" s="39">
        <v>1</v>
      </c>
      <c r="N8139" s="39" t="s">
        <v>184</v>
      </c>
      <c r="O8139" s="38">
        <v>69.3</v>
      </c>
      <c r="AW8139" s="26"/>
    </row>
    <row r="8140" spans="1:49" x14ac:dyDescent="0.2">
      <c r="A8140" s="7">
        <v>121</v>
      </c>
      <c r="B8140" s="40">
        <v>1899</v>
      </c>
      <c r="C8140" s="40"/>
      <c r="D8140" s="7">
        <v>1</v>
      </c>
      <c r="E8140" s="7">
        <v>26</v>
      </c>
      <c r="F8140" s="7">
        <v>1</v>
      </c>
      <c r="G8140" s="7">
        <v>4</v>
      </c>
      <c r="H8140" s="1">
        <v>58</v>
      </c>
      <c r="I8140" s="7">
        <v>0</v>
      </c>
      <c r="J8140" s="7">
        <v>0</v>
      </c>
      <c r="K8140" s="7">
        <v>70.5</v>
      </c>
      <c r="L8140" s="7">
        <v>70.5</v>
      </c>
      <c r="M8140" s="39">
        <v>1</v>
      </c>
      <c r="N8140" s="39" t="s">
        <v>184</v>
      </c>
      <c r="O8140" s="38">
        <v>70.5</v>
      </c>
      <c r="AW8140" s="26"/>
    </row>
    <row r="8141" spans="1:49" x14ac:dyDescent="0.2">
      <c r="A8141" s="7">
        <v>122</v>
      </c>
      <c r="B8141" s="40">
        <v>1900</v>
      </c>
      <c r="C8141" s="40"/>
      <c r="D8141" s="7">
        <v>1</v>
      </c>
      <c r="E8141" s="7">
        <v>26</v>
      </c>
      <c r="F8141" s="7">
        <v>1</v>
      </c>
      <c r="G8141" s="7">
        <v>4</v>
      </c>
      <c r="H8141" s="1">
        <v>58</v>
      </c>
      <c r="I8141" s="7">
        <v>0</v>
      </c>
      <c r="J8141" s="7">
        <v>0</v>
      </c>
      <c r="K8141" s="7">
        <v>69.400000000000006</v>
      </c>
      <c r="L8141" s="7">
        <v>69.400000000000006</v>
      </c>
      <c r="M8141" s="39">
        <v>1</v>
      </c>
      <c r="N8141" s="39" t="s">
        <v>184</v>
      </c>
      <c r="O8141" s="38">
        <v>69.400000000000006</v>
      </c>
      <c r="AW8141" s="26"/>
    </row>
    <row r="8142" spans="1:49" x14ac:dyDescent="0.2">
      <c r="A8142" s="7">
        <v>184</v>
      </c>
      <c r="B8142" s="40">
        <v>1901</v>
      </c>
      <c r="C8142" s="40"/>
      <c r="D8142" s="7">
        <v>1</v>
      </c>
      <c r="E8142" s="7">
        <v>26</v>
      </c>
      <c r="F8142" s="7">
        <v>1</v>
      </c>
      <c r="G8142" s="7">
        <v>4</v>
      </c>
      <c r="H8142" s="1">
        <v>58</v>
      </c>
      <c r="I8142" s="7">
        <v>0</v>
      </c>
      <c r="J8142" s="7">
        <v>0</v>
      </c>
      <c r="K8142" s="7">
        <v>72.7</v>
      </c>
      <c r="L8142" s="7">
        <v>72.7</v>
      </c>
      <c r="M8142" s="39">
        <v>1</v>
      </c>
      <c r="N8142" s="39" t="s">
        <v>184</v>
      </c>
      <c r="O8142" s="38">
        <v>72.7</v>
      </c>
      <c r="AW8142" s="26"/>
    </row>
    <row r="8143" spans="1:49" x14ac:dyDescent="0.2">
      <c r="A8143" s="7">
        <v>196</v>
      </c>
      <c r="B8143" s="40">
        <v>1902</v>
      </c>
      <c r="C8143" s="40"/>
      <c r="D8143" s="7">
        <v>1</v>
      </c>
      <c r="E8143" s="7">
        <v>26</v>
      </c>
      <c r="F8143" s="7">
        <v>1</v>
      </c>
      <c r="G8143" s="7">
        <v>4</v>
      </c>
      <c r="H8143" s="1">
        <v>58</v>
      </c>
      <c r="I8143" s="7">
        <v>0</v>
      </c>
      <c r="J8143" s="7">
        <v>0</v>
      </c>
      <c r="K8143" s="7">
        <v>74.2</v>
      </c>
      <c r="L8143" s="7">
        <v>74.2</v>
      </c>
      <c r="M8143" s="39">
        <v>1</v>
      </c>
      <c r="N8143" s="39" t="s">
        <v>184</v>
      </c>
      <c r="O8143" s="38">
        <v>74.2</v>
      </c>
      <c r="AW8143" s="26"/>
    </row>
    <row r="8144" spans="1:49" x14ac:dyDescent="0.2">
      <c r="A8144" s="7">
        <v>197</v>
      </c>
      <c r="B8144" s="40">
        <v>1903</v>
      </c>
      <c r="C8144" s="40"/>
      <c r="D8144" s="7">
        <v>1</v>
      </c>
      <c r="E8144" s="7">
        <v>26</v>
      </c>
      <c r="F8144" s="7">
        <v>1</v>
      </c>
      <c r="G8144" s="7">
        <v>4</v>
      </c>
      <c r="H8144" s="1">
        <v>58</v>
      </c>
      <c r="I8144" s="7">
        <v>0</v>
      </c>
      <c r="J8144" s="7">
        <v>0</v>
      </c>
      <c r="K8144" s="7">
        <v>73.7</v>
      </c>
      <c r="L8144" s="7">
        <v>73.7</v>
      </c>
      <c r="M8144" s="39">
        <v>1</v>
      </c>
      <c r="N8144" s="39" t="s">
        <v>184</v>
      </c>
      <c r="O8144" s="38">
        <v>73.7</v>
      </c>
      <c r="AW8144" s="26"/>
    </row>
    <row r="8145" spans="1:49" x14ac:dyDescent="0.2">
      <c r="A8145" s="7">
        <v>237</v>
      </c>
      <c r="B8145" s="40">
        <v>1904</v>
      </c>
      <c r="C8145" s="40"/>
      <c r="D8145" s="7">
        <v>1</v>
      </c>
      <c r="E8145" s="7">
        <v>26</v>
      </c>
      <c r="F8145" s="7">
        <v>1</v>
      </c>
      <c r="G8145" s="7">
        <v>4</v>
      </c>
      <c r="H8145" s="1">
        <v>58</v>
      </c>
      <c r="I8145" s="7">
        <v>0</v>
      </c>
      <c r="J8145" s="7">
        <v>0</v>
      </c>
      <c r="K8145" s="7">
        <v>74.2</v>
      </c>
      <c r="L8145" s="7">
        <v>74.2</v>
      </c>
      <c r="M8145" s="39">
        <v>1</v>
      </c>
      <c r="N8145" s="39" t="s">
        <v>184</v>
      </c>
      <c r="O8145" s="38">
        <v>74.2</v>
      </c>
      <c r="AW8145" s="26"/>
    </row>
    <row r="8146" spans="1:49" x14ac:dyDescent="0.2">
      <c r="A8146" s="7">
        <v>185</v>
      </c>
      <c r="B8146" s="40">
        <v>1905</v>
      </c>
      <c r="C8146" s="40"/>
      <c r="D8146" s="7">
        <v>1</v>
      </c>
      <c r="E8146" s="7">
        <v>26</v>
      </c>
      <c r="F8146" s="7">
        <v>1</v>
      </c>
      <c r="G8146" s="7">
        <v>4</v>
      </c>
      <c r="H8146" s="1">
        <v>58</v>
      </c>
      <c r="I8146" s="7">
        <v>0</v>
      </c>
      <c r="J8146" s="7">
        <v>0</v>
      </c>
      <c r="K8146" s="7">
        <v>73.7</v>
      </c>
      <c r="L8146" s="7">
        <v>73.7</v>
      </c>
      <c r="M8146" s="39">
        <v>1</v>
      </c>
      <c r="N8146" s="39" t="s">
        <v>184</v>
      </c>
      <c r="O8146" s="38">
        <v>73.7</v>
      </c>
      <c r="AW8146" s="26"/>
    </row>
    <row r="8147" spans="1:49" x14ac:dyDescent="0.2">
      <c r="A8147" s="7">
        <v>202</v>
      </c>
      <c r="B8147" s="40">
        <v>1905</v>
      </c>
      <c r="C8147" s="40"/>
      <c r="D8147" s="7">
        <v>1</v>
      </c>
      <c r="E8147" s="7">
        <v>26</v>
      </c>
      <c r="F8147" s="7">
        <v>1</v>
      </c>
      <c r="G8147" s="7">
        <v>4</v>
      </c>
      <c r="H8147" s="1">
        <v>58</v>
      </c>
      <c r="I8147" s="7">
        <v>0</v>
      </c>
      <c r="J8147" s="7">
        <v>0</v>
      </c>
      <c r="K8147" s="7">
        <v>73.7</v>
      </c>
      <c r="L8147" s="7">
        <v>73.7</v>
      </c>
      <c r="M8147" s="39">
        <v>1</v>
      </c>
      <c r="N8147" s="39" t="s">
        <v>184</v>
      </c>
      <c r="O8147" s="38">
        <v>73.7</v>
      </c>
      <c r="AW8147" s="26"/>
    </row>
    <row r="8148" spans="1:49" x14ac:dyDescent="0.2">
      <c r="A8148" s="7">
        <v>249</v>
      </c>
      <c r="B8148" s="40">
        <v>1906</v>
      </c>
      <c r="C8148" s="40"/>
      <c r="D8148" s="7">
        <v>1</v>
      </c>
      <c r="E8148" s="7">
        <v>26</v>
      </c>
      <c r="F8148" s="7">
        <v>1</v>
      </c>
      <c r="G8148" s="7">
        <v>4</v>
      </c>
      <c r="H8148" s="1">
        <v>58</v>
      </c>
      <c r="I8148" s="7">
        <v>0</v>
      </c>
      <c r="J8148" s="7">
        <v>0</v>
      </c>
      <c r="K8148" s="7">
        <v>75.599999999999994</v>
      </c>
      <c r="L8148" s="7">
        <v>75.599999999999994</v>
      </c>
      <c r="M8148" s="39">
        <v>1</v>
      </c>
      <c r="N8148" s="39" t="s">
        <v>184</v>
      </c>
      <c r="O8148" s="38">
        <v>75.599999999999994</v>
      </c>
      <c r="AW8148" s="26"/>
    </row>
    <row r="8149" spans="1:49" x14ac:dyDescent="0.2">
      <c r="A8149" s="7">
        <v>186</v>
      </c>
      <c r="B8149" s="18">
        <v>1907</v>
      </c>
      <c r="C8149" s="18"/>
      <c r="D8149" s="7">
        <v>1</v>
      </c>
      <c r="E8149" s="7">
        <v>26</v>
      </c>
      <c r="F8149" s="7">
        <v>1</v>
      </c>
      <c r="G8149" s="7">
        <v>4</v>
      </c>
      <c r="H8149" s="1">
        <v>58</v>
      </c>
      <c r="I8149" s="7">
        <v>0</v>
      </c>
      <c r="J8149" s="7">
        <v>0</v>
      </c>
      <c r="K8149" s="7">
        <v>77.3</v>
      </c>
      <c r="L8149" s="7">
        <v>77.3</v>
      </c>
      <c r="M8149" s="39">
        <v>1</v>
      </c>
      <c r="N8149" s="39" t="s">
        <v>184</v>
      </c>
      <c r="O8149" s="38">
        <v>77.3</v>
      </c>
      <c r="AW8149" s="26"/>
    </row>
    <row r="8150" spans="1:49" x14ac:dyDescent="0.2">
      <c r="A8150" s="7">
        <v>247</v>
      </c>
      <c r="B8150" s="40">
        <v>1908</v>
      </c>
      <c r="C8150" s="40"/>
      <c r="D8150" s="7">
        <v>1</v>
      </c>
      <c r="E8150" s="7">
        <v>26</v>
      </c>
      <c r="F8150" s="7">
        <v>1</v>
      </c>
      <c r="G8150" s="7">
        <v>4</v>
      </c>
      <c r="H8150" s="1">
        <v>58</v>
      </c>
      <c r="I8150" s="7">
        <v>0</v>
      </c>
      <c r="J8150" s="7">
        <v>0</v>
      </c>
      <c r="K8150" s="7">
        <v>78.5</v>
      </c>
      <c r="L8150" s="7">
        <v>78.5</v>
      </c>
      <c r="M8150" s="39">
        <v>1</v>
      </c>
      <c r="N8150" s="39" t="s">
        <v>184</v>
      </c>
      <c r="O8150" s="38">
        <v>78.5</v>
      </c>
      <c r="AW8150" s="26"/>
    </row>
    <row r="8151" spans="1:49" x14ac:dyDescent="0.2">
      <c r="A8151" s="7">
        <v>202</v>
      </c>
      <c r="B8151" s="40">
        <v>1909</v>
      </c>
      <c r="C8151" s="40"/>
      <c r="D8151" s="7">
        <v>1</v>
      </c>
      <c r="E8151" s="7">
        <v>26</v>
      </c>
      <c r="F8151" s="7">
        <v>1</v>
      </c>
      <c r="G8151" s="7">
        <v>4</v>
      </c>
      <c r="H8151" s="1">
        <v>58</v>
      </c>
      <c r="I8151" s="7">
        <v>0</v>
      </c>
      <c r="J8151" s="7">
        <v>0</v>
      </c>
      <c r="K8151" s="7">
        <v>75.599999999999994</v>
      </c>
      <c r="L8151" s="7">
        <v>75.599999999999994</v>
      </c>
      <c r="M8151" s="39">
        <v>1</v>
      </c>
      <c r="N8151" s="39" t="s">
        <v>184</v>
      </c>
      <c r="O8151" s="38">
        <v>75.599999999999994</v>
      </c>
      <c r="AW8151" s="26"/>
    </row>
    <row r="8152" spans="1:49" x14ac:dyDescent="0.2">
      <c r="A8152" s="7">
        <v>202</v>
      </c>
      <c r="B8152" s="40">
        <v>1910</v>
      </c>
      <c r="C8152" s="40"/>
      <c r="D8152" s="7">
        <v>1</v>
      </c>
      <c r="E8152" s="7">
        <v>26</v>
      </c>
      <c r="F8152" s="7">
        <v>1</v>
      </c>
      <c r="G8152" s="7">
        <v>4</v>
      </c>
      <c r="H8152" s="1">
        <v>58</v>
      </c>
      <c r="I8152" s="7">
        <v>0</v>
      </c>
      <c r="J8152" s="7">
        <v>0</v>
      </c>
      <c r="K8152" s="7">
        <v>77.8</v>
      </c>
      <c r="L8152" s="7">
        <v>77.8</v>
      </c>
      <c r="M8152" s="39">
        <v>1</v>
      </c>
      <c r="N8152" s="39" t="s">
        <v>184</v>
      </c>
      <c r="O8152" s="38">
        <v>77.8</v>
      </c>
      <c r="AW8152" s="26"/>
    </row>
    <row r="8153" spans="1:49" x14ac:dyDescent="0.2">
      <c r="A8153" s="7">
        <v>203</v>
      </c>
      <c r="B8153" s="40">
        <v>1911</v>
      </c>
      <c r="C8153" s="40"/>
      <c r="D8153" s="7">
        <v>1</v>
      </c>
      <c r="E8153" s="7">
        <v>26</v>
      </c>
      <c r="F8153" s="7">
        <v>1</v>
      </c>
      <c r="G8153" s="7">
        <v>4</v>
      </c>
      <c r="H8153" s="1">
        <v>58</v>
      </c>
      <c r="I8153" s="7">
        <v>0</v>
      </c>
      <c r="J8153" s="7">
        <v>0</v>
      </c>
      <c r="K8153" s="7">
        <v>78.099999999999994</v>
      </c>
      <c r="L8153" s="7">
        <v>78.099999999999994</v>
      </c>
      <c r="M8153" s="39">
        <v>1</v>
      </c>
      <c r="N8153" s="39" t="s">
        <v>184</v>
      </c>
      <c r="O8153" s="38">
        <v>78.099999999999994</v>
      </c>
      <c r="AW8153" s="26"/>
    </row>
    <row r="8154" spans="1:49" x14ac:dyDescent="0.2">
      <c r="A8154" s="7">
        <v>206</v>
      </c>
      <c r="B8154" s="40">
        <v>1912</v>
      </c>
      <c r="C8154" s="40"/>
      <c r="D8154" s="7">
        <v>1</v>
      </c>
      <c r="E8154" s="7">
        <v>26</v>
      </c>
      <c r="F8154" s="7">
        <v>1</v>
      </c>
      <c r="G8154" s="7">
        <v>4</v>
      </c>
      <c r="H8154" s="1">
        <v>58</v>
      </c>
      <c r="I8154" s="7">
        <v>0</v>
      </c>
      <c r="J8154" s="7">
        <v>0</v>
      </c>
      <c r="K8154" s="7">
        <v>85</v>
      </c>
      <c r="L8154" s="7">
        <v>85</v>
      </c>
      <c r="M8154" s="39">
        <v>1</v>
      </c>
      <c r="N8154" s="39" t="s">
        <v>184</v>
      </c>
      <c r="O8154" s="38">
        <v>85</v>
      </c>
      <c r="AW8154" s="26"/>
    </row>
    <row r="8155" spans="1:49" x14ac:dyDescent="0.2">
      <c r="A8155" s="7">
        <v>209</v>
      </c>
      <c r="B8155" s="40">
        <v>1913</v>
      </c>
      <c r="C8155" s="40"/>
      <c r="D8155" s="7">
        <v>1</v>
      </c>
      <c r="E8155" s="7">
        <v>26</v>
      </c>
      <c r="F8155" s="7">
        <v>1</v>
      </c>
      <c r="G8155" s="7">
        <v>4</v>
      </c>
      <c r="H8155" s="1">
        <v>58</v>
      </c>
      <c r="I8155" s="7">
        <v>0</v>
      </c>
      <c r="J8155" s="7">
        <v>0</v>
      </c>
      <c r="K8155" s="7">
        <v>84</v>
      </c>
      <c r="L8155" s="7">
        <v>84</v>
      </c>
      <c r="M8155" s="39">
        <v>1</v>
      </c>
      <c r="N8155" s="39" t="s">
        <v>184</v>
      </c>
      <c r="O8155" s="38">
        <v>84</v>
      </c>
      <c r="AW8155" s="26"/>
    </row>
    <row r="8156" spans="1:49" x14ac:dyDescent="0.2">
      <c r="A8156" s="7">
        <v>203</v>
      </c>
      <c r="B8156" s="40">
        <v>1914</v>
      </c>
      <c r="C8156" s="40"/>
      <c r="D8156" s="7">
        <v>1</v>
      </c>
      <c r="E8156" s="7">
        <v>26</v>
      </c>
      <c r="F8156" s="7">
        <v>1</v>
      </c>
      <c r="G8156" s="7">
        <v>4</v>
      </c>
      <c r="H8156" s="1">
        <v>58</v>
      </c>
      <c r="I8156" s="7">
        <v>0</v>
      </c>
      <c r="J8156" s="7">
        <v>0</v>
      </c>
      <c r="K8156" s="7">
        <v>90.7</v>
      </c>
      <c r="L8156" s="7">
        <v>90.7</v>
      </c>
      <c r="M8156" s="39">
        <v>1</v>
      </c>
      <c r="N8156" s="39" t="s">
        <v>184</v>
      </c>
      <c r="O8156" s="38">
        <v>90.7</v>
      </c>
      <c r="AW8156" s="26"/>
    </row>
    <row r="8157" spans="1:49" x14ac:dyDescent="0.2">
      <c r="A8157" s="7">
        <v>24</v>
      </c>
      <c r="B8157" s="18">
        <v>1850</v>
      </c>
      <c r="C8157" s="18">
        <f t="shared" ref="C8157:C8188" si="9">B8157-B8156</f>
        <v>-64</v>
      </c>
      <c r="D8157" s="7">
        <v>1</v>
      </c>
      <c r="E8157" s="7">
        <v>21</v>
      </c>
      <c r="F8157" s="7">
        <v>1</v>
      </c>
      <c r="G8157" s="7">
        <v>1</v>
      </c>
      <c r="H8157" s="1">
        <v>59</v>
      </c>
      <c r="I8157" s="7">
        <v>0</v>
      </c>
      <c r="J8157" s="7">
        <v>20</v>
      </c>
      <c r="K8157" s="7">
        <v>11</v>
      </c>
      <c r="L8157" s="7">
        <v>251</v>
      </c>
      <c r="M8157" s="7">
        <v>1</v>
      </c>
      <c r="N8157" s="14" t="s">
        <v>185</v>
      </c>
      <c r="O8157" s="38">
        <v>251</v>
      </c>
      <c r="AW8157" s="26"/>
    </row>
    <row r="8158" spans="1:49" x14ac:dyDescent="0.2">
      <c r="A8158" s="7">
        <v>47</v>
      </c>
      <c r="B8158" s="18">
        <v>1851</v>
      </c>
      <c r="C8158" s="18">
        <f t="shared" si="9"/>
        <v>1</v>
      </c>
      <c r="D8158" s="7">
        <v>1</v>
      </c>
      <c r="E8158" s="7">
        <v>21</v>
      </c>
      <c r="F8158" s="7">
        <v>1</v>
      </c>
      <c r="G8158" s="7">
        <v>1</v>
      </c>
      <c r="H8158" s="1">
        <v>59</v>
      </c>
      <c r="I8158" s="7">
        <v>0</v>
      </c>
      <c r="J8158" s="7">
        <v>19</v>
      </c>
      <c r="K8158" s="7">
        <v>0</v>
      </c>
      <c r="L8158" s="7">
        <v>228</v>
      </c>
      <c r="M8158" s="7">
        <v>1</v>
      </c>
      <c r="N8158" s="14" t="s">
        <v>185</v>
      </c>
      <c r="O8158" s="38">
        <v>228</v>
      </c>
      <c r="AW8158" s="26"/>
    </row>
    <row r="8159" spans="1:49" x14ac:dyDescent="0.2">
      <c r="A8159" s="7">
        <v>28</v>
      </c>
      <c r="B8159" s="18">
        <v>1852</v>
      </c>
      <c r="C8159" s="18">
        <f t="shared" si="9"/>
        <v>1</v>
      </c>
      <c r="D8159" s="7">
        <v>1</v>
      </c>
      <c r="E8159" s="7">
        <v>21</v>
      </c>
      <c r="F8159" s="7">
        <v>1</v>
      </c>
      <c r="G8159" s="7">
        <v>1</v>
      </c>
      <c r="H8159" s="1">
        <v>59</v>
      </c>
      <c r="I8159" s="7">
        <v>0</v>
      </c>
      <c r="J8159" s="7">
        <v>19</v>
      </c>
      <c r="K8159" s="7">
        <v>0</v>
      </c>
      <c r="L8159" s="7">
        <v>228</v>
      </c>
      <c r="M8159" s="7">
        <v>1</v>
      </c>
      <c r="N8159" s="14" t="s">
        <v>185</v>
      </c>
      <c r="O8159" s="38">
        <v>228</v>
      </c>
      <c r="AW8159" s="26"/>
    </row>
    <row r="8160" spans="1:49" x14ac:dyDescent="0.2">
      <c r="A8160" s="7">
        <v>28</v>
      </c>
      <c r="B8160" s="18">
        <v>1853</v>
      </c>
      <c r="C8160" s="18">
        <f t="shared" si="9"/>
        <v>1</v>
      </c>
      <c r="D8160" s="7">
        <v>1</v>
      </c>
      <c r="E8160" s="7">
        <v>21</v>
      </c>
      <c r="F8160" s="7">
        <v>1</v>
      </c>
      <c r="G8160" s="7">
        <v>1</v>
      </c>
      <c r="H8160" s="1">
        <v>59</v>
      </c>
      <c r="I8160" s="7">
        <v>0</v>
      </c>
      <c r="J8160" s="7">
        <v>19</v>
      </c>
      <c r="K8160" s="7">
        <v>6</v>
      </c>
      <c r="L8160" s="7">
        <v>234</v>
      </c>
      <c r="M8160" s="7">
        <v>1</v>
      </c>
      <c r="N8160" s="14" t="s">
        <v>185</v>
      </c>
      <c r="O8160" s="38">
        <v>234</v>
      </c>
      <c r="AW8160" s="26"/>
    </row>
    <row r="8161" spans="1:49" x14ac:dyDescent="0.2">
      <c r="A8161" s="7">
        <v>70</v>
      </c>
      <c r="B8161" s="18">
        <v>1854</v>
      </c>
      <c r="C8161" s="18">
        <f t="shared" si="9"/>
        <v>1</v>
      </c>
      <c r="D8161" s="7">
        <v>1</v>
      </c>
      <c r="E8161" s="7">
        <v>21</v>
      </c>
      <c r="F8161" s="7">
        <v>1</v>
      </c>
      <c r="G8161" s="7">
        <v>1</v>
      </c>
      <c r="H8161" s="1">
        <v>59</v>
      </c>
      <c r="I8161" s="7">
        <v>0</v>
      </c>
      <c r="J8161" s="7">
        <v>25</v>
      </c>
      <c r="K8161" s="7">
        <v>0</v>
      </c>
      <c r="L8161" s="7">
        <v>300</v>
      </c>
      <c r="M8161" s="7">
        <v>1</v>
      </c>
      <c r="N8161" s="14" t="s">
        <v>185</v>
      </c>
      <c r="O8161" s="38">
        <v>300</v>
      </c>
      <c r="AW8161" s="26"/>
    </row>
    <row r="8162" spans="1:49" x14ac:dyDescent="0.2">
      <c r="A8162" s="7">
        <v>77</v>
      </c>
      <c r="B8162" s="18">
        <v>1855</v>
      </c>
      <c r="C8162" s="18">
        <f t="shared" si="9"/>
        <v>1</v>
      </c>
      <c r="D8162" s="7">
        <v>1</v>
      </c>
      <c r="E8162" s="7">
        <v>21</v>
      </c>
      <c r="F8162" s="7">
        <v>1</v>
      </c>
      <c r="G8162" s="7">
        <v>1</v>
      </c>
      <c r="H8162" s="1">
        <v>59</v>
      </c>
      <c r="I8162" s="7">
        <v>0</v>
      </c>
      <c r="J8162" s="7">
        <v>25</v>
      </c>
      <c r="K8162" s="7">
        <v>10</v>
      </c>
      <c r="L8162" s="7">
        <v>310</v>
      </c>
      <c r="M8162" s="7">
        <v>1</v>
      </c>
      <c r="N8162" s="14" t="s">
        <v>185</v>
      </c>
      <c r="O8162" s="38">
        <v>310</v>
      </c>
      <c r="AW8162" s="26"/>
    </row>
    <row r="8163" spans="1:49" x14ac:dyDescent="0.2">
      <c r="A8163" s="7">
        <v>77</v>
      </c>
      <c r="B8163" s="18">
        <v>1856</v>
      </c>
      <c r="C8163" s="18">
        <f t="shared" si="9"/>
        <v>1</v>
      </c>
      <c r="D8163" s="7">
        <v>1</v>
      </c>
      <c r="E8163" s="7">
        <v>21</v>
      </c>
      <c r="F8163" s="7">
        <v>1</v>
      </c>
      <c r="G8163" s="7">
        <v>1</v>
      </c>
      <c r="H8163" s="1">
        <v>59</v>
      </c>
      <c r="I8163" s="7">
        <v>0</v>
      </c>
      <c r="J8163" s="7">
        <v>23</v>
      </c>
      <c r="K8163" s="7">
        <v>10</v>
      </c>
      <c r="L8163" s="7">
        <v>286</v>
      </c>
      <c r="M8163" s="7">
        <v>1</v>
      </c>
      <c r="N8163" s="14" t="s">
        <v>185</v>
      </c>
      <c r="O8163" s="38">
        <v>286</v>
      </c>
      <c r="AW8163" s="26"/>
    </row>
    <row r="8164" spans="1:49" x14ac:dyDescent="0.2">
      <c r="A8164" s="7">
        <v>76</v>
      </c>
      <c r="B8164" s="18">
        <v>1857</v>
      </c>
      <c r="C8164" s="18">
        <f t="shared" si="9"/>
        <v>1</v>
      </c>
      <c r="D8164" s="7">
        <v>1</v>
      </c>
      <c r="E8164" s="7">
        <v>21</v>
      </c>
      <c r="F8164" s="7">
        <v>1</v>
      </c>
      <c r="G8164" s="7">
        <v>1</v>
      </c>
      <c r="H8164" s="1">
        <v>59</v>
      </c>
      <c r="I8164" s="7">
        <v>0</v>
      </c>
      <c r="J8164" s="7">
        <v>22</v>
      </c>
      <c r="K8164" s="7">
        <v>0</v>
      </c>
      <c r="L8164" s="7">
        <v>264</v>
      </c>
      <c r="M8164" s="7">
        <v>1</v>
      </c>
      <c r="N8164" s="14" t="s">
        <v>185</v>
      </c>
      <c r="O8164" s="38">
        <v>264</v>
      </c>
      <c r="AW8164" s="26"/>
    </row>
    <row r="8165" spans="1:49" x14ac:dyDescent="0.2">
      <c r="A8165" s="7">
        <v>77</v>
      </c>
      <c r="B8165" s="18">
        <v>1858</v>
      </c>
      <c r="C8165" s="18">
        <f t="shared" si="9"/>
        <v>1</v>
      </c>
      <c r="D8165" s="7">
        <v>1</v>
      </c>
      <c r="E8165" s="7">
        <v>21</v>
      </c>
      <c r="F8165" s="7">
        <v>1</v>
      </c>
      <c r="G8165" s="7">
        <v>1</v>
      </c>
      <c r="H8165" s="1">
        <v>59</v>
      </c>
      <c r="I8165" s="7">
        <v>0</v>
      </c>
      <c r="J8165" s="7">
        <v>20</v>
      </c>
      <c r="K8165" s="7">
        <v>0</v>
      </c>
      <c r="L8165" s="7">
        <v>240</v>
      </c>
      <c r="M8165" s="7">
        <v>1</v>
      </c>
      <c r="N8165" s="14" t="s">
        <v>185</v>
      </c>
      <c r="O8165" s="38">
        <v>240</v>
      </c>
      <c r="AW8165" s="26"/>
    </row>
    <row r="8166" spans="1:49" x14ac:dyDescent="0.2">
      <c r="A8166" s="7">
        <v>78</v>
      </c>
      <c r="B8166" s="18">
        <v>1859</v>
      </c>
      <c r="C8166" s="18">
        <f t="shared" si="9"/>
        <v>1</v>
      </c>
      <c r="D8166" s="7">
        <v>1</v>
      </c>
      <c r="E8166" s="7">
        <v>21</v>
      </c>
      <c r="F8166" s="7">
        <v>1</v>
      </c>
      <c r="G8166" s="7">
        <v>1</v>
      </c>
      <c r="H8166" s="1">
        <v>59</v>
      </c>
      <c r="I8166" s="7">
        <v>0</v>
      </c>
      <c r="J8166" s="7">
        <v>20</v>
      </c>
      <c r="K8166" s="7">
        <v>0</v>
      </c>
      <c r="L8166" s="7">
        <v>240</v>
      </c>
      <c r="M8166" s="7">
        <v>1</v>
      </c>
      <c r="N8166" s="14" t="s">
        <v>185</v>
      </c>
      <c r="O8166" s="38">
        <v>240</v>
      </c>
      <c r="AW8166" s="26"/>
    </row>
    <row r="8167" spans="1:49" x14ac:dyDescent="0.2">
      <c r="A8167" s="7">
        <v>80</v>
      </c>
      <c r="B8167" s="40">
        <v>1860</v>
      </c>
      <c r="C8167" s="18">
        <f t="shared" si="9"/>
        <v>1</v>
      </c>
      <c r="D8167" s="7">
        <v>1</v>
      </c>
      <c r="E8167" s="7">
        <v>21</v>
      </c>
      <c r="F8167" s="7">
        <v>1</v>
      </c>
      <c r="G8167" s="7">
        <v>1</v>
      </c>
      <c r="H8167" s="1">
        <v>59</v>
      </c>
      <c r="I8167" s="7">
        <v>0</v>
      </c>
      <c r="J8167" s="7">
        <v>20</v>
      </c>
      <c r="K8167" s="7">
        <v>0</v>
      </c>
      <c r="L8167" s="7">
        <v>240</v>
      </c>
      <c r="M8167" s="7">
        <v>1</v>
      </c>
      <c r="N8167" s="14" t="s">
        <v>185</v>
      </c>
      <c r="O8167" s="38">
        <v>240</v>
      </c>
      <c r="AW8167" s="26"/>
    </row>
    <row r="8168" spans="1:49" x14ac:dyDescent="0.2">
      <c r="A8168" s="7">
        <v>90</v>
      </c>
      <c r="B8168" s="40">
        <v>1861</v>
      </c>
      <c r="C8168" s="18">
        <f t="shared" si="9"/>
        <v>1</v>
      </c>
      <c r="D8168" s="7">
        <v>1</v>
      </c>
      <c r="E8168" s="7">
        <v>21</v>
      </c>
      <c r="F8168" s="7">
        <v>1</v>
      </c>
      <c r="G8168" s="7">
        <v>1</v>
      </c>
      <c r="H8168" s="1">
        <v>59</v>
      </c>
      <c r="I8168" s="7">
        <v>0</v>
      </c>
      <c r="J8168" s="7">
        <v>20</v>
      </c>
      <c r="K8168" s="7">
        <v>0</v>
      </c>
      <c r="L8168" s="7">
        <v>240</v>
      </c>
      <c r="M8168" s="7">
        <v>1</v>
      </c>
      <c r="N8168" s="14" t="s">
        <v>185</v>
      </c>
      <c r="O8168" s="38">
        <v>240</v>
      </c>
      <c r="AW8168" s="26"/>
    </row>
    <row r="8169" spans="1:49" x14ac:dyDescent="0.2">
      <c r="A8169" s="7">
        <v>107</v>
      </c>
      <c r="B8169" s="40">
        <v>1862</v>
      </c>
      <c r="C8169" s="18">
        <f t="shared" si="9"/>
        <v>1</v>
      </c>
      <c r="D8169" s="7">
        <v>1</v>
      </c>
      <c r="E8169" s="7">
        <v>21</v>
      </c>
      <c r="F8169" s="7">
        <v>1</v>
      </c>
      <c r="G8169" s="7">
        <v>1</v>
      </c>
      <c r="H8169" s="1">
        <v>59</v>
      </c>
      <c r="I8169" s="7">
        <v>0</v>
      </c>
      <c r="J8169" s="7">
        <v>17</v>
      </c>
      <c r="K8169" s="7">
        <v>6</v>
      </c>
      <c r="L8169" s="7">
        <v>210</v>
      </c>
      <c r="M8169" s="7">
        <v>1</v>
      </c>
      <c r="N8169" s="14" t="s">
        <v>185</v>
      </c>
      <c r="O8169" s="38">
        <v>210</v>
      </c>
      <c r="AW8169" s="26"/>
    </row>
    <row r="8170" spans="1:49" x14ac:dyDescent="0.2">
      <c r="A8170" s="7">
        <v>79</v>
      </c>
      <c r="B8170" s="40">
        <v>1863</v>
      </c>
      <c r="C8170" s="18">
        <f t="shared" si="9"/>
        <v>1</v>
      </c>
      <c r="D8170" s="7">
        <v>1</v>
      </c>
      <c r="E8170" s="7">
        <v>21</v>
      </c>
      <c r="F8170" s="7">
        <v>1</v>
      </c>
      <c r="G8170" s="7">
        <v>1</v>
      </c>
      <c r="H8170" s="1">
        <v>59</v>
      </c>
      <c r="I8170" s="7">
        <v>0</v>
      </c>
      <c r="J8170" s="7">
        <v>18</v>
      </c>
      <c r="K8170" s="7">
        <v>6</v>
      </c>
      <c r="L8170" s="7">
        <v>222</v>
      </c>
      <c r="M8170" s="7">
        <v>1</v>
      </c>
      <c r="N8170" s="14" t="s">
        <v>185</v>
      </c>
      <c r="O8170" s="38">
        <v>222</v>
      </c>
      <c r="AW8170" s="26"/>
    </row>
    <row r="8171" spans="1:49" x14ac:dyDescent="0.2">
      <c r="A8171" s="7">
        <v>106</v>
      </c>
      <c r="B8171" s="40">
        <v>1864</v>
      </c>
      <c r="C8171" s="18">
        <f t="shared" si="9"/>
        <v>1</v>
      </c>
      <c r="D8171" s="7">
        <v>1</v>
      </c>
      <c r="E8171" s="7">
        <v>21</v>
      </c>
      <c r="F8171" s="7">
        <v>1</v>
      </c>
      <c r="G8171" s="7">
        <v>1</v>
      </c>
      <c r="H8171" s="1">
        <v>59</v>
      </c>
      <c r="I8171" s="7">
        <v>0</v>
      </c>
      <c r="J8171" s="7">
        <v>21</v>
      </c>
      <c r="K8171" s="7">
        <v>0</v>
      </c>
      <c r="L8171" s="7">
        <v>252</v>
      </c>
      <c r="M8171" s="7">
        <v>1</v>
      </c>
      <c r="N8171" s="14" t="s">
        <v>185</v>
      </c>
      <c r="O8171" s="38">
        <v>252</v>
      </c>
      <c r="AW8171" s="26"/>
    </row>
    <row r="8172" spans="1:49" x14ac:dyDescent="0.2">
      <c r="A8172" s="7">
        <v>80</v>
      </c>
      <c r="B8172" s="40">
        <v>1865</v>
      </c>
      <c r="C8172" s="18">
        <f t="shared" si="9"/>
        <v>1</v>
      </c>
      <c r="D8172" s="7">
        <v>1</v>
      </c>
      <c r="E8172" s="7">
        <v>21</v>
      </c>
      <c r="F8172" s="7">
        <v>1</v>
      </c>
      <c r="G8172" s="7">
        <v>1</v>
      </c>
      <c r="H8172" s="1">
        <v>59</v>
      </c>
      <c r="I8172" s="7">
        <v>0</v>
      </c>
      <c r="J8172" s="7">
        <v>16</v>
      </c>
      <c r="K8172" s="7">
        <v>6</v>
      </c>
      <c r="L8172" s="7">
        <v>198</v>
      </c>
      <c r="M8172" s="7">
        <v>1</v>
      </c>
      <c r="N8172" s="14" t="s">
        <v>185</v>
      </c>
      <c r="O8172" s="38">
        <v>198</v>
      </c>
      <c r="AW8172" s="26"/>
    </row>
    <row r="8173" spans="1:49" x14ac:dyDescent="0.2">
      <c r="A8173" s="7">
        <v>78</v>
      </c>
      <c r="B8173" s="40">
        <v>1867</v>
      </c>
      <c r="C8173" s="18">
        <f t="shared" si="9"/>
        <v>2</v>
      </c>
      <c r="D8173" s="7">
        <v>1</v>
      </c>
      <c r="E8173" s="7">
        <v>21</v>
      </c>
      <c r="F8173" s="7">
        <v>1</v>
      </c>
      <c r="G8173" s="7">
        <v>1</v>
      </c>
      <c r="H8173" s="1">
        <v>59</v>
      </c>
      <c r="I8173" s="7">
        <v>0</v>
      </c>
      <c r="J8173" s="7">
        <v>27</v>
      </c>
      <c r="K8173" s="7">
        <v>6</v>
      </c>
      <c r="L8173" s="7">
        <v>330</v>
      </c>
      <c r="M8173" s="7">
        <v>1</v>
      </c>
      <c r="N8173" s="14" t="s">
        <v>185</v>
      </c>
      <c r="O8173" s="38">
        <v>330</v>
      </c>
      <c r="AW8173" s="26"/>
    </row>
    <row r="8174" spans="1:49" x14ac:dyDescent="0.2">
      <c r="A8174" s="7">
        <v>78</v>
      </c>
      <c r="B8174" s="40">
        <v>1868</v>
      </c>
      <c r="C8174" s="18">
        <f t="shared" si="9"/>
        <v>1</v>
      </c>
      <c r="D8174" s="7">
        <v>1</v>
      </c>
      <c r="E8174" s="7">
        <v>21</v>
      </c>
      <c r="F8174" s="7">
        <v>1</v>
      </c>
      <c r="G8174" s="7">
        <v>1</v>
      </c>
      <c r="H8174" s="1">
        <v>59</v>
      </c>
      <c r="I8174" s="7">
        <v>0</v>
      </c>
      <c r="J8174" s="7">
        <v>27</v>
      </c>
      <c r="K8174" s="7">
        <v>6</v>
      </c>
      <c r="L8174" s="7">
        <v>330</v>
      </c>
      <c r="M8174" s="7">
        <v>1</v>
      </c>
      <c r="N8174" s="14" t="s">
        <v>185</v>
      </c>
      <c r="O8174" s="38">
        <v>330</v>
      </c>
      <c r="AW8174" s="26"/>
    </row>
    <row r="8175" spans="1:49" x14ac:dyDescent="0.2">
      <c r="A8175" s="7">
        <v>79</v>
      </c>
      <c r="B8175" s="40">
        <v>1869</v>
      </c>
      <c r="C8175" s="18">
        <f t="shared" si="9"/>
        <v>1</v>
      </c>
      <c r="D8175" s="7">
        <v>1</v>
      </c>
      <c r="E8175" s="7">
        <v>21</v>
      </c>
      <c r="F8175" s="7">
        <v>1</v>
      </c>
      <c r="G8175" s="7">
        <v>1</v>
      </c>
      <c r="H8175" s="1">
        <v>59</v>
      </c>
      <c r="I8175" s="7">
        <v>0</v>
      </c>
      <c r="J8175" s="7">
        <v>25</v>
      </c>
      <c r="K8175" s="7">
        <v>0</v>
      </c>
      <c r="L8175" s="7">
        <v>300</v>
      </c>
      <c r="M8175" s="7">
        <v>1</v>
      </c>
      <c r="N8175" s="14" t="s">
        <v>185</v>
      </c>
      <c r="O8175" s="38">
        <v>300</v>
      </c>
      <c r="AW8175" s="26"/>
    </row>
    <row r="8176" spans="1:49" x14ac:dyDescent="0.2">
      <c r="A8176" s="7">
        <v>80</v>
      </c>
      <c r="B8176" s="40">
        <v>1870</v>
      </c>
      <c r="C8176" s="18">
        <f t="shared" si="9"/>
        <v>1</v>
      </c>
      <c r="D8176" s="7">
        <v>1</v>
      </c>
      <c r="E8176" s="7">
        <v>21</v>
      </c>
      <c r="F8176" s="7">
        <v>1</v>
      </c>
      <c r="G8176" s="7">
        <v>1</v>
      </c>
      <c r="H8176" s="1">
        <v>59</v>
      </c>
      <c r="I8176" s="7">
        <v>0</v>
      </c>
      <c r="J8176" s="7">
        <v>25</v>
      </c>
      <c r="K8176" s="7">
        <v>0</v>
      </c>
      <c r="L8176" s="7">
        <v>300</v>
      </c>
      <c r="M8176" s="7">
        <v>1</v>
      </c>
      <c r="N8176" s="14" t="s">
        <v>185</v>
      </c>
      <c r="O8176" s="38">
        <v>300</v>
      </c>
      <c r="AW8176" s="26"/>
    </row>
    <row r="8177" spans="1:49" x14ac:dyDescent="0.2">
      <c r="A8177" s="7">
        <v>82</v>
      </c>
      <c r="B8177" s="40">
        <v>1871</v>
      </c>
      <c r="C8177" s="18">
        <f t="shared" si="9"/>
        <v>1</v>
      </c>
      <c r="D8177" s="7">
        <v>1</v>
      </c>
      <c r="E8177" s="7">
        <v>21</v>
      </c>
      <c r="F8177" s="7">
        <v>1</v>
      </c>
      <c r="G8177" s="7">
        <v>1</v>
      </c>
      <c r="H8177" s="1">
        <v>59</v>
      </c>
      <c r="I8177" s="7">
        <v>0</v>
      </c>
      <c r="J8177" s="7">
        <v>15</v>
      </c>
      <c r="K8177" s="7">
        <v>0</v>
      </c>
      <c r="L8177" s="7">
        <v>180</v>
      </c>
      <c r="M8177" s="7">
        <v>1</v>
      </c>
      <c r="N8177" s="14" t="s">
        <v>185</v>
      </c>
      <c r="O8177" s="38">
        <v>180</v>
      </c>
      <c r="AW8177" s="26"/>
    </row>
    <row r="8178" spans="1:49" x14ac:dyDescent="0.2">
      <c r="A8178" s="7">
        <v>82</v>
      </c>
      <c r="B8178" s="40">
        <v>1872</v>
      </c>
      <c r="C8178" s="18">
        <f t="shared" si="9"/>
        <v>1</v>
      </c>
      <c r="D8178" s="7">
        <v>1</v>
      </c>
      <c r="E8178" s="7">
        <v>21</v>
      </c>
      <c r="F8178" s="7">
        <v>1</v>
      </c>
      <c r="G8178" s="7">
        <v>1</v>
      </c>
      <c r="H8178" s="1">
        <v>59</v>
      </c>
      <c r="I8178" s="7">
        <v>0</v>
      </c>
      <c r="J8178" s="7">
        <v>16</v>
      </c>
      <c r="K8178" s="7">
        <v>0</v>
      </c>
      <c r="L8178" s="7">
        <v>192</v>
      </c>
      <c r="M8178" s="7">
        <v>1</v>
      </c>
      <c r="N8178" s="14" t="s">
        <v>185</v>
      </c>
      <c r="O8178" s="38">
        <v>192</v>
      </c>
      <c r="AW8178" s="26"/>
    </row>
    <row r="8179" spans="1:49" x14ac:dyDescent="0.2">
      <c r="A8179" s="7">
        <v>82</v>
      </c>
      <c r="B8179" s="40">
        <v>1873</v>
      </c>
      <c r="C8179" s="18">
        <f t="shared" si="9"/>
        <v>1</v>
      </c>
      <c r="D8179" s="7">
        <v>1</v>
      </c>
      <c r="E8179" s="7">
        <v>21</v>
      </c>
      <c r="F8179" s="7">
        <v>1</v>
      </c>
      <c r="G8179" s="7">
        <v>1</v>
      </c>
      <c r="H8179" s="1">
        <v>59</v>
      </c>
      <c r="I8179" s="7">
        <v>0</v>
      </c>
      <c r="J8179" s="7">
        <v>16</v>
      </c>
      <c r="K8179" s="7">
        <v>0</v>
      </c>
      <c r="L8179" s="7">
        <v>192</v>
      </c>
      <c r="M8179" s="7">
        <v>1</v>
      </c>
      <c r="N8179" s="14" t="s">
        <v>185</v>
      </c>
      <c r="O8179" s="38">
        <v>192</v>
      </c>
      <c r="AW8179" s="26"/>
    </row>
    <row r="8180" spans="1:49" x14ac:dyDescent="0.2">
      <c r="A8180" s="7">
        <v>82</v>
      </c>
      <c r="B8180" s="40">
        <v>1874</v>
      </c>
      <c r="C8180" s="18">
        <f t="shared" si="9"/>
        <v>1</v>
      </c>
      <c r="D8180" s="7">
        <v>1</v>
      </c>
      <c r="E8180" s="7">
        <v>21</v>
      </c>
      <c r="F8180" s="7">
        <v>1</v>
      </c>
      <c r="G8180" s="7">
        <v>1</v>
      </c>
      <c r="H8180" s="1">
        <v>59</v>
      </c>
      <c r="I8180" s="7">
        <v>0</v>
      </c>
      <c r="J8180" s="7">
        <v>12</v>
      </c>
      <c r="K8180" s="7">
        <v>6</v>
      </c>
      <c r="L8180" s="7">
        <v>150</v>
      </c>
      <c r="M8180" s="7">
        <v>1</v>
      </c>
      <c r="N8180" s="14" t="s">
        <v>185</v>
      </c>
      <c r="O8180" s="38">
        <v>150</v>
      </c>
      <c r="AW8180" s="26"/>
    </row>
    <row r="8181" spans="1:49" x14ac:dyDescent="0.2">
      <c r="A8181" s="7">
        <v>79</v>
      </c>
      <c r="B8181" s="40">
        <v>1875</v>
      </c>
      <c r="C8181" s="18">
        <f t="shared" si="9"/>
        <v>1</v>
      </c>
      <c r="D8181" s="7">
        <v>1</v>
      </c>
      <c r="E8181" s="7">
        <v>21</v>
      </c>
      <c r="F8181" s="7">
        <v>1</v>
      </c>
      <c r="G8181" s="7">
        <v>1</v>
      </c>
      <c r="H8181" s="1">
        <v>59</v>
      </c>
      <c r="I8181" s="7">
        <v>0</v>
      </c>
      <c r="J8181" s="7">
        <v>18</v>
      </c>
      <c r="K8181" s="7">
        <v>9</v>
      </c>
      <c r="L8181" s="7">
        <v>225</v>
      </c>
      <c r="M8181" s="7">
        <v>1</v>
      </c>
      <c r="N8181" s="14" t="s">
        <v>185</v>
      </c>
      <c r="O8181" s="38">
        <v>225</v>
      </c>
      <c r="AW8181" s="26"/>
    </row>
    <row r="8182" spans="1:49" x14ac:dyDescent="0.2">
      <c r="A8182" s="7">
        <v>86</v>
      </c>
      <c r="B8182" s="40">
        <v>1876</v>
      </c>
      <c r="C8182" s="18">
        <f t="shared" si="9"/>
        <v>1</v>
      </c>
      <c r="D8182" s="7">
        <v>1</v>
      </c>
      <c r="E8182" s="7">
        <v>21</v>
      </c>
      <c r="F8182" s="7">
        <v>1</v>
      </c>
      <c r="G8182" s="7">
        <v>1</v>
      </c>
      <c r="H8182" s="1">
        <v>59</v>
      </c>
      <c r="I8182" s="7">
        <v>0</v>
      </c>
      <c r="J8182" s="7">
        <v>14</v>
      </c>
      <c r="K8182" s="7">
        <v>0</v>
      </c>
      <c r="L8182" s="7">
        <v>168</v>
      </c>
      <c r="M8182" s="7">
        <v>1</v>
      </c>
      <c r="N8182" s="14" t="s">
        <v>185</v>
      </c>
      <c r="O8182" s="38">
        <v>168</v>
      </c>
      <c r="AW8182" s="26"/>
    </row>
    <row r="8183" spans="1:49" x14ac:dyDescent="0.2">
      <c r="A8183" s="7">
        <v>83</v>
      </c>
      <c r="B8183" s="40">
        <v>1877</v>
      </c>
      <c r="C8183" s="18">
        <f t="shared" si="9"/>
        <v>1</v>
      </c>
      <c r="D8183" s="7">
        <v>1</v>
      </c>
      <c r="E8183" s="7">
        <v>21</v>
      </c>
      <c r="F8183" s="7">
        <v>1</v>
      </c>
      <c r="G8183" s="7">
        <v>1</v>
      </c>
      <c r="H8183" s="1">
        <v>59</v>
      </c>
      <c r="I8183" s="7">
        <v>0</v>
      </c>
      <c r="J8183" s="7">
        <v>14</v>
      </c>
      <c r="K8183" s="7">
        <v>0</v>
      </c>
      <c r="L8183" s="7">
        <v>168</v>
      </c>
      <c r="M8183" s="7">
        <v>1</v>
      </c>
      <c r="N8183" s="14" t="s">
        <v>185</v>
      </c>
      <c r="O8183" s="38">
        <v>168</v>
      </c>
      <c r="AW8183" s="26"/>
    </row>
    <row r="8184" spans="1:49" x14ac:dyDescent="0.2">
      <c r="A8184" s="7">
        <v>85</v>
      </c>
      <c r="B8184" s="40">
        <v>1878</v>
      </c>
      <c r="C8184" s="18">
        <f t="shared" si="9"/>
        <v>1</v>
      </c>
      <c r="D8184" s="7">
        <v>1</v>
      </c>
      <c r="E8184" s="7">
        <v>21</v>
      </c>
      <c r="F8184" s="7">
        <v>1</v>
      </c>
      <c r="G8184" s="7">
        <v>1</v>
      </c>
      <c r="H8184" s="1">
        <v>59</v>
      </c>
      <c r="I8184" s="7">
        <v>0</v>
      </c>
      <c r="J8184" s="7">
        <v>14</v>
      </c>
      <c r="K8184" s="7">
        <v>0</v>
      </c>
      <c r="L8184" s="7">
        <v>168</v>
      </c>
      <c r="M8184" s="7">
        <v>1</v>
      </c>
      <c r="N8184" s="14" t="s">
        <v>185</v>
      </c>
      <c r="O8184" s="38">
        <v>168</v>
      </c>
      <c r="AW8184" s="26"/>
    </row>
    <row r="8185" spans="1:49" x14ac:dyDescent="0.2">
      <c r="A8185" s="7">
        <v>81</v>
      </c>
      <c r="B8185" s="40">
        <v>1879</v>
      </c>
      <c r="C8185" s="18">
        <f t="shared" si="9"/>
        <v>1</v>
      </c>
      <c r="D8185" s="7">
        <v>1</v>
      </c>
      <c r="E8185" s="7">
        <v>21</v>
      </c>
      <c r="F8185" s="7">
        <v>1</v>
      </c>
      <c r="G8185" s="7">
        <v>1</v>
      </c>
      <c r="H8185" s="1">
        <v>59</v>
      </c>
      <c r="I8185" s="7">
        <v>0</v>
      </c>
      <c r="J8185" s="7">
        <v>14</v>
      </c>
      <c r="K8185" s="7">
        <v>0</v>
      </c>
      <c r="L8185" s="7">
        <v>168</v>
      </c>
      <c r="M8185" s="7">
        <v>1</v>
      </c>
      <c r="N8185" s="14" t="s">
        <v>185</v>
      </c>
      <c r="O8185" s="38">
        <v>168</v>
      </c>
      <c r="AW8185" s="26"/>
    </row>
    <row r="8186" spans="1:49" x14ac:dyDescent="0.2">
      <c r="A8186" s="7">
        <v>80</v>
      </c>
      <c r="B8186" s="40">
        <v>1880</v>
      </c>
      <c r="C8186" s="18">
        <f t="shared" si="9"/>
        <v>1</v>
      </c>
      <c r="D8186" s="7">
        <v>1</v>
      </c>
      <c r="E8186" s="7">
        <v>21</v>
      </c>
      <c r="F8186" s="7">
        <v>1</v>
      </c>
      <c r="G8186" s="7">
        <v>1</v>
      </c>
      <c r="H8186" s="1">
        <v>59</v>
      </c>
      <c r="I8186" s="7">
        <v>0</v>
      </c>
      <c r="J8186" s="7">
        <v>14</v>
      </c>
      <c r="K8186" s="7">
        <v>0</v>
      </c>
      <c r="L8186" s="7">
        <v>168</v>
      </c>
      <c r="M8186" s="7">
        <v>1</v>
      </c>
      <c r="N8186" s="14" t="s">
        <v>185</v>
      </c>
      <c r="O8186" s="38">
        <v>168</v>
      </c>
      <c r="AW8186" s="26"/>
    </row>
    <row r="8187" spans="1:49" x14ac:dyDescent="0.2">
      <c r="A8187" s="7">
        <v>78</v>
      </c>
      <c r="B8187" s="40">
        <v>1881</v>
      </c>
      <c r="C8187" s="18">
        <f t="shared" si="9"/>
        <v>1</v>
      </c>
      <c r="D8187" s="7">
        <v>1</v>
      </c>
      <c r="E8187" s="7">
        <v>21</v>
      </c>
      <c r="F8187" s="7">
        <v>1</v>
      </c>
      <c r="G8187" s="7">
        <v>1</v>
      </c>
      <c r="H8187" s="1">
        <v>59</v>
      </c>
      <c r="I8187" s="7">
        <v>0</v>
      </c>
      <c r="J8187" s="7">
        <v>14</v>
      </c>
      <c r="K8187" s="7">
        <v>0</v>
      </c>
      <c r="L8187" s="7">
        <v>168</v>
      </c>
      <c r="M8187" s="7">
        <v>1</v>
      </c>
      <c r="N8187" s="14" t="s">
        <v>185</v>
      </c>
      <c r="O8187" s="38">
        <v>168</v>
      </c>
      <c r="AW8187" s="26"/>
    </row>
    <row r="8188" spans="1:49" x14ac:dyDescent="0.2">
      <c r="A8188" s="7">
        <v>81</v>
      </c>
      <c r="B8188" s="40">
        <v>1882</v>
      </c>
      <c r="C8188" s="18">
        <f t="shared" si="9"/>
        <v>1</v>
      </c>
      <c r="D8188" s="7">
        <v>1</v>
      </c>
      <c r="E8188" s="7">
        <v>21</v>
      </c>
      <c r="F8188" s="7">
        <v>1</v>
      </c>
      <c r="G8188" s="7">
        <v>1</v>
      </c>
      <c r="H8188" s="1">
        <v>59</v>
      </c>
      <c r="I8188" s="7">
        <v>0</v>
      </c>
      <c r="J8188" s="7">
        <v>16</v>
      </c>
      <c r="K8188" s="7">
        <v>0</v>
      </c>
      <c r="L8188" s="7">
        <v>192</v>
      </c>
      <c r="M8188" s="7">
        <v>1</v>
      </c>
      <c r="N8188" s="14" t="s">
        <v>185</v>
      </c>
      <c r="O8188" s="38">
        <v>192</v>
      </c>
      <c r="AW8188" s="26"/>
    </row>
    <row r="8189" spans="1:49" x14ac:dyDescent="0.2">
      <c r="A8189" s="7">
        <v>188</v>
      </c>
      <c r="B8189" s="40">
        <v>1882</v>
      </c>
      <c r="C8189" s="40"/>
      <c r="D8189" s="7">
        <v>1</v>
      </c>
      <c r="E8189" s="7">
        <v>26</v>
      </c>
      <c r="F8189" s="7">
        <v>1</v>
      </c>
      <c r="G8189" s="7">
        <v>1</v>
      </c>
      <c r="H8189" s="1">
        <v>59</v>
      </c>
      <c r="I8189" s="7">
        <v>0</v>
      </c>
      <c r="J8189" s="7">
        <v>12</v>
      </c>
      <c r="K8189" s="7">
        <v>6</v>
      </c>
      <c r="L8189" s="7">
        <v>150</v>
      </c>
      <c r="M8189" s="7">
        <v>1</v>
      </c>
      <c r="N8189" s="14" t="s">
        <v>185</v>
      </c>
      <c r="O8189" s="38">
        <v>150</v>
      </c>
      <c r="AW8189" s="26"/>
    </row>
    <row r="8190" spans="1:49" x14ac:dyDescent="0.2">
      <c r="A8190" s="7">
        <v>80</v>
      </c>
      <c r="B8190" s="40">
        <v>1883</v>
      </c>
      <c r="C8190" s="18">
        <f>B8190-B8189</f>
        <v>1</v>
      </c>
      <c r="D8190" s="7">
        <v>1</v>
      </c>
      <c r="E8190" s="7">
        <v>21</v>
      </c>
      <c r="F8190" s="7">
        <v>1</v>
      </c>
      <c r="G8190" s="7">
        <v>1</v>
      </c>
      <c r="H8190" s="1">
        <v>59</v>
      </c>
      <c r="I8190" s="7">
        <v>0</v>
      </c>
      <c r="J8190" s="7">
        <v>18</v>
      </c>
      <c r="K8190" s="7">
        <v>0</v>
      </c>
      <c r="L8190" s="7">
        <v>216</v>
      </c>
      <c r="M8190" s="7">
        <v>1</v>
      </c>
      <c r="N8190" s="14" t="s">
        <v>185</v>
      </c>
      <c r="O8190" s="38">
        <v>216</v>
      </c>
      <c r="AW8190" s="26"/>
    </row>
    <row r="8191" spans="1:49" x14ac:dyDescent="0.2">
      <c r="A8191" s="7">
        <v>156</v>
      </c>
      <c r="B8191" s="40">
        <v>1883</v>
      </c>
      <c r="C8191" s="40"/>
      <c r="D8191" s="7">
        <v>1</v>
      </c>
      <c r="E8191" s="7">
        <v>26</v>
      </c>
      <c r="F8191" s="7">
        <v>1</v>
      </c>
      <c r="G8191" s="7">
        <v>1</v>
      </c>
      <c r="H8191" s="1">
        <v>59</v>
      </c>
      <c r="I8191" s="7">
        <v>0</v>
      </c>
      <c r="J8191" s="7">
        <v>12</v>
      </c>
      <c r="K8191" s="7">
        <v>6</v>
      </c>
      <c r="L8191" s="7">
        <v>150</v>
      </c>
      <c r="M8191" s="7">
        <v>1</v>
      </c>
      <c r="N8191" s="14" t="s">
        <v>185</v>
      </c>
      <c r="O8191" s="38">
        <v>150</v>
      </c>
      <c r="AW8191" s="26"/>
    </row>
    <row r="8192" spans="1:49" x14ac:dyDescent="0.2">
      <c r="A8192" s="7">
        <v>78</v>
      </c>
      <c r="B8192" s="40">
        <v>1884</v>
      </c>
      <c r="C8192" s="18">
        <f>B8192-B8191</f>
        <v>1</v>
      </c>
      <c r="D8192" s="7">
        <v>1</v>
      </c>
      <c r="E8192" s="7">
        <v>21</v>
      </c>
      <c r="F8192" s="7">
        <v>1</v>
      </c>
      <c r="G8192" s="7">
        <v>1</v>
      </c>
      <c r="H8192" s="1">
        <v>59</v>
      </c>
      <c r="I8192" s="7">
        <v>0</v>
      </c>
      <c r="J8192" s="7">
        <v>16</v>
      </c>
      <c r="K8192" s="7">
        <v>0</v>
      </c>
      <c r="L8192" s="7">
        <v>192</v>
      </c>
      <c r="M8192" s="7">
        <v>1</v>
      </c>
      <c r="N8192" s="14" t="s">
        <v>185</v>
      </c>
      <c r="O8192" s="38">
        <v>192</v>
      </c>
      <c r="AW8192" s="26"/>
    </row>
    <row r="8193" spans="1:49" x14ac:dyDescent="0.2">
      <c r="A8193" s="7">
        <v>147</v>
      </c>
      <c r="B8193" s="40">
        <v>1884</v>
      </c>
      <c r="C8193" s="40"/>
      <c r="D8193" s="7">
        <v>1</v>
      </c>
      <c r="E8193" s="7">
        <v>26</v>
      </c>
      <c r="F8193" s="7">
        <v>1</v>
      </c>
      <c r="G8193" s="7">
        <v>1</v>
      </c>
      <c r="H8193" s="1">
        <v>59</v>
      </c>
      <c r="I8193" s="7">
        <v>0</v>
      </c>
      <c r="J8193" s="7">
        <v>12</v>
      </c>
      <c r="K8193" s="7">
        <v>6</v>
      </c>
      <c r="L8193" s="7">
        <v>150</v>
      </c>
      <c r="M8193" s="7">
        <v>1</v>
      </c>
      <c r="N8193" s="14" t="s">
        <v>185</v>
      </c>
      <c r="O8193" s="38">
        <v>150</v>
      </c>
      <c r="AW8193" s="26"/>
    </row>
    <row r="8194" spans="1:49" x14ac:dyDescent="0.2">
      <c r="A8194" s="7">
        <v>58</v>
      </c>
      <c r="B8194" s="40">
        <v>1885</v>
      </c>
      <c r="C8194" s="18">
        <f>B8194-B8193</f>
        <v>1</v>
      </c>
      <c r="D8194" s="7">
        <v>1</v>
      </c>
      <c r="E8194" s="7">
        <v>21</v>
      </c>
      <c r="F8194" s="7">
        <v>1</v>
      </c>
      <c r="G8194" s="7">
        <v>1</v>
      </c>
      <c r="H8194" s="1">
        <v>59</v>
      </c>
      <c r="I8194" s="7">
        <v>0</v>
      </c>
      <c r="J8194" s="7">
        <v>16</v>
      </c>
      <c r="K8194" s="7">
        <v>0</v>
      </c>
      <c r="L8194" s="7">
        <v>192</v>
      </c>
      <c r="M8194" s="7">
        <v>1</v>
      </c>
      <c r="N8194" s="14" t="s">
        <v>185</v>
      </c>
      <c r="O8194" s="38">
        <v>192</v>
      </c>
      <c r="AW8194" s="26"/>
    </row>
    <row r="8195" spans="1:49" x14ac:dyDescent="0.2">
      <c r="A8195" s="7">
        <v>134</v>
      </c>
      <c r="B8195" s="40">
        <v>1885</v>
      </c>
      <c r="C8195" s="40"/>
      <c r="D8195" s="7">
        <v>1</v>
      </c>
      <c r="E8195" s="7">
        <v>26</v>
      </c>
      <c r="F8195" s="7">
        <v>1</v>
      </c>
      <c r="G8195" s="7">
        <v>1</v>
      </c>
      <c r="H8195" s="1">
        <v>59</v>
      </c>
      <c r="I8195" s="7">
        <v>0</v>
      </c>
      <c r="J8195" s="7">
        <v>12</v>
      </c>
      <c r="K8195" s="7">
        <v>6</v>
      </c>
      <c r="L8195" s="7">
        <v>150</v>
      </c>
      <c r="M8195" s="7">
        <v>1</v>
      </c>
      <c r="N8195" s="14" t="s">
        <v>185</v>
      </c>
      <c r="O8195" s="38">
        <v>150</v>
      </c>
      <c r="AW8195" s="26"/>
    </row>
    <row r="8196" spans="1:49" x14ac:dyDescent="0.2">
      <c r="A8196" s="7">
        <v>117</v>
      </c>
      <c r="B8196" s="40">
        <v>1886</v>
      </c>
      <c r="C8196" s="40"/>
      <c r="D8196" s="7">
        <v>1</v>
      </c>
      <c r="E8196" s="7">
        <v>26</v>
      </c>
      <c r="F8196" s="7">
        <v>1</v>
      </c>
      <c r="G8196" s="7">
        <v>1</v>
      </c>
      <c r="H8196" s="1">
        <v>59</v>
      </c>
      <c r="I8196" s="7">
        <v>0</v>
      </c>
      <c r="J8196" s="7">
        <v>11</v>
      </c>
      <c r="K8196" s="7">
        <v>3</v>
      </c>
      <c r="L8196" s="7">
        <v>135</v>
      </c>
      <c r="M8196" s="7">
        <v>1</v>
      </c>
      <c r="N8196" s="14" t="s">
        <v>185</v>
      </c>
      <c r="O8196" s="38">
        <v>135</v>
      </c>
      <c r="AW8196" s="26"/>
    </row>
    <row r="8197" spans="1:49" x14ac:dyDescent="0.2">
      <c r="A8197" s="7">
        <v>165</v>
      </c>
      <c r="B8197" s="40">
        <v>1887</v>
      </c>
      <c r="C8197" s="40"/>
      <c r="D8197" s="7">
        <v>1</v>
      </c>
      <c r="E8197" s="7">
        <v>26</v>
      </c>
      <c r="F8197" s="7">
        <v>1</v>
      </c>
      <c r="G8197" s="7">
        <v>1</v>
      </c>
      <c r="H8197" s="1">
        <v>59</v>
      </c>
      <c r="I8197" s="7">
        <v>0</v>
      </c>
      <c r="J8197" s="7">
        <v>10</v>
      </c>
      <c r="K8197" s="7">
        <v>0</v>
      </c>
      <c r="L8197" s="7">
        <v>120</v>
      </c>
      <c r="M8197" s="7">
        <v>1</v>
      </c>
      <c r="N8197" s="14" t="s">
        <v>185</v>
      </c>
      <c r="O8197" s="38">
        <v>120</v>
      </c>
      <c r="AW8197" s="26"/>
    </row>
    <row r="8198" spans="1:49" x14ac:dyDescent="0.2">
      <c r="A8198" s="7">
        <v>132</v>
      </c>
      <c r="B8198" s="40">
        <v>1888</v>
      </c>
      <c r="C8198" s="40"/>
      <c r="D8198" s="7">
        <v>1</v>
      </c>
      <c r="E8198" s="7">
        <v>26</v>
      </c>
      <c r="F8198" s="7">
        <v>1</v>
      </c>
      <c r="G8198" s="7">
        <v>1</v>
      </c>
      <c r="H8198" s="1">
        <v>59</v>
      </c>
      <c r="I8198" s="7">
        <v>0</v>
      </c>
      <c r="J8198" s="7">
        <v>10</v>
      </c>
      <c r="K8198" s="7">
        <v>0</v>
      </c>
      <c r="L8198" s="7">
        <v>120</v>
      </c>
      <c r="M8198" s="7">
        <v>1</v>
      </c>
      <c r="N8198" s="14" t="s">
        <v>185</v>
      </c>
      <c r="O8198" s="38">
        <v>120</v>
      </c>
      <c r="AW8198" s="26"/>
    </row>
    <row r="8199" spans="1:49" x14ac:dyDescent="0.2">
      <c r="A8199" s="7">
        <v>116</v>
      </c>
      <c r="B8199" s="40">
        <v>1889</v>
      </c>
      <c r="C8199" s="40"/>
      <c r="D8199" s="7">
        <v>1</v>
      </c>
      <c r="E8199" s="7">
        <v>26</v>
      </c>
      <c r="F8199" s="7">
        <v>1</v>
      </c>
      <c r="G8199" s="7">
        <v>1</v>
      </c>
      <c r="H8199" s="1">
        <v>59</v>
      </c>
      <c r="I8199" s="7">
        <v>0</v>
      </c>
      <c r="J8199" s="7">
        <v>10</v>
      </c>
      <c r="K8199" s="7">
        <v>0</v>
      </c>
      <c r="L8199" s="7">
        <v>120</v>
      </c>
      <c r="M8199" s="7">
        <v>1</v>
      </c>
      <c r="N8199" s="14" t="s">
        <v>185</v>
      </c>
      <c r="O8199" s="38">
        <v>120</v>
      </c>
      <c r="AW8199" s="26"/>
    </row>
    <row r="8200" spans="1:49" x14ac:dyDescent="0.2">
      <c r="A8200" s="7">
        <v>119</v>
      </c>
      <c r="B8200" s="40">
        <v>1890</v>
      </c>
      <c r="C8200" s="40"/>
      <c r="D8200" s="7">
        <v>1</v>
      </c>
      <c r="E8200" s="7">
        <v>26</v>
      </c>
      <c r="F8200" s="7">
        <v>1</v>
      </c>
      <c r="G8200" s="7">
        <v>1</v>
      </c>
      <c r="H8200" s="1">
        <v>59</v>
      </c>
      <c r="I8200" s="7">
        <v>0</v>
      </c>
      <c r="J8200" s="7">
        <v>10</v>
      </c>
      <c r="K8200" s="7">
        <v>0</v>
      </c>
      <c r="L8200" s="7">
        <v>120</v>
      </c>
      <c r="M8200" s="7">
        <v>1</v>
      </c>
      <c r="N8200" s="14" t="s">
        <v>185</v>
      </c>
      <c r="O8200" s="38">
        <v>120</v>
      </c>
      <c r="AW8200" s="26"/>
    </row>
    <row r="8201" spans="1:49" x14ac:dyDescent="0.2">
      <c r="A8201" s="7">
        <v>119</v>
      </c>
      <c r="B8201" s="40">
        <v>1891</v>
      </c>
      <c r="C8201" s="40"/>
      <c r="D8201" s="7">
        <v>1</v>
      </c>
      <c r="E8201" s="7">
        <v>26</v>
      </c>
      <c r="F8201" s="7">
        <v>1</v>
      </c>
      <c r="G8201" s="7">
        <v>1</v>
      </c>
      <c r="H8201" s="1">
        <v>59</v>
      </c>
      <c r="I8201" s="7">
        <v>0</v>
      </c>
      <c r="J8201" s="7">
        <v>6</v>
      </c>
      <c r="K8201" s="7">
        <v>6</v>
      </c>
      <c r="L8201" s="7">
        <v>78</v>
      </c>
      <c r="M8201" s="7">
        <v>1</v>
      </c>
      <c r="N8201" s="14" t="s">
        <v>185</v>
      </c>
      <c r="O8201" s="38">
        <v>78</v>
      </c>
      <c r="AW8201" s="26"/>
    </row>
    <row r="8202" spans="1:49" x14ac:dyDescent="0.2">
      <c r="A8202" s="7">
        <v>129</v>
      </c>
      <c r="B8202" s="40">
        <v>1892</v>
      </c>
      <c r="C8202" s="40"/>
      <c r="D8202" s="7">
        <v>1</v>
      </c>
      <c r="E8202" s="7">
        <v>26</v>
      </c>
      <c r="F8202" s="7">
        <v>1</v>
      </c>
      <c r="G8202" s="7">
        <v>1</v>
      </c>
      <c r="H8202" s="1">
        <v>59</v>
      </c>
      <c r="I8202" s="7">
        <v>0</v>
      </c>
      <c r="J8202" s="7">
        <v>7</v>
      </c>
      <c r="K8202" s="7">
        <v>6</v>
      </c>
      <c r="L8202" s="7">
        <v>90</v>
      </c>
      <c r="M8202" s="7">
        <v>1</v>
      </c>
      <c r="N8202" s="14" t="s">
        <v>185</v>
      </c>
      <c r="O8202" s="38">
        <v>90</v>
      </c>
      <c r="AW8202" s="26"/>
    </row>
    <row r="8203" spans="1:49" x14ac:dyDescent="0.2">
      <c r="A8203" s="7">
        <v>158</v>
      </c>
      <c r="B8203" s="40">
        <v>1901</v>
      </c>
      <c r="C8203" s="40"/>
      <c r="D8203" s="7">
        <v>1</v>
      </c>
      <c r="E8203" s="7">
        <v>26</v>
      </c>
      <c r="F8203" s="7">
        <v>1</v>
      </c>
      <c r="G8203" s="7">
        <v>1</v>
      </c>
      <c r="H8203" s="1">
        <v>59</v>
      </c>
      <c r="I8203" s="7">
        <v>0</v>
      </c>
      <c r="J8203" s="7">
        <v>7</v>
      </c>
      <c r="K8203" s="7">
        <v>6</v>
      </c>
      <c r="L8203" s="7">
        <v>90</v>
      </c>
      <c r="M8203" s="7">
        <v>1</v>
      </c>
      <c r="N8203" s="14" t="s">
        <v>185</v>
      </c>
      <c r="O8203" s="38">
        <v>90</v>
      </c>
      <c r="AW8203" s="26"/>
    </row>
    <row r="8204" spans="1:49" x14ac:dyDescent="0.2">
      <c r="A8204" s="7">
        <v>170</v>
      </c>
      <c r="B8204" s="40">
        <v>1906</v>
      </c>
      <c r="C8204" s="40"/>
      <c r="D8204" s="7">
        <v>1</v>
      </c>
      <c r="E8204" s="7">
        <v>26</v>
      </c>
      <c r="F8204" s="7">
        <v>1</v>
      </c>
      <c r="G8204" s="7">
        <v>1</v>
      </c>
      <c r="H8204" s="1">
        <v>59</v>
      </c>
      <c r="I8204" s="7">
        <v>0</v>
      </c>
      <c r="J8204" s="7">
        <v>7</v>
      </c>
      <c r="K8204" s="7">
        <v>6</v>
      </c>
      <c r="L8204" s="7">
        <v>90</v>
      </c>
      <c r="M8204" s="7">
        <v>1</v>
      </c>
      <c r="N8204" s="14" t="s">
        <v>185</v>
      </c>
      <c r="O8204" s="38">
        <v>90</v>
      </c>
      <c r="AW8204" s="26"/>
    </row>
    <row r="8205" spans="1:49" x14ac:dyDescent="0.2">
      <c r="A8205" s="7">
        <v>156</v>
      </c>
      <c r="B8205" s="40">
        <v>1908</v>
      </c>
      <c r="C8205" s="40"/>
      <c r="D8205" s="7">
        <v>1</v>
      </c>
      <c r="E8205" s="7">
        <v>26</v>
      </c>
      <c r="F8205" s="7">
        <v>1</v>
      </c>
      <c r="G8205" s="7">
        <v>1</v>
      </c>
      <c r="H8205" s="1">
        <v>59</v>
      </c>
      <c r="I8205" s="7">
        <v>0</v>
      </c>
      <c r="J8205" s="7">
        <v>9</v>
      </c>
      <c r="K8205" s="7">
        <v>0</v>
      </c>
      <c r="L8205" s="7">
        <v>108</v>
      </c>
      <c r="M8205" s="7">
        <v>1</v>
      </c>
      <c r="N8205" s="14" t="s">
        <v>185</v>
      </c>
      <c r="O8205" s="38">
        <v>108</v>
      </c>
      <c r="AW8205" s="26"/>
    </row>
    <row r="8206" spans="1:49" x14ac:dyDescent="0.2">
      <c r="A8206" s="7">
        <v>27</v>
      </c>
      <c r="B8206" s="18">
        <v>1850</v>
      </c>
      <c r="C8206" s="18">
        <f t="shared" ref="C8206:C8238" si="10">B8206-B8205</f>
        <v>-58</v>
      </c>
      <c r="D8206" s="7">
        <v>1</v>
      </c>
      <c r="E8206" s="7">
        <v>21</v>
      </c>
      <c r="F8206" s="7">
        <v>1</v>
      </c>
      <c r="G8206" s="7">
        <v>1</v>
      </c>
      <c r="H8206" s="1">
        <v>60</v>
      </c>
      <c r="I8206" s="7">
        <v>0</v>
      </c>
      <c r="J8206" s="7">
        <v>5</v>
      </c>
      <c r="K8206" s="7">
        <v>0</v>
      </c>
      <c r="L8206" s="7">
        <v>60</v>
      </c>
      <c r="M8206" s="7">
        <v>1</v>
      </c>
      <c r="N8206" s="14" t="s">
        <v>185</v>
      </c>
      <c r="O8206" s="38">
        <v>60</v>
      </c>
      <c r="AW8206" s="26"/>
    </row>
    <row r="8207" spans="1:49" x14ac:dyDescent="0.2">
      <c r="A8207" s="7">
        <v>50</v>
      </c>
      <c r="B8207" s="18">
        <v>1851</v>
      </c>
      <c r="C8207" s="18">
        <f t="shared" si="10"/>
        <v>1</v>
      </c>
      <c r="D8207" s="7">
        <v>1</v>
      </c>
      <c r="E8207" s="7">
        <v>21</v>
      </c>
      <c r="F8207" s="7">
        <v>1</v>
      </c>
      <c r="G8207" s="7">
        <v>1</v>
      </c>
      <c r="H8207" s="1">
        <v>60</v>
      </c>
      <c r="I8207" s="7">
        <v>0</v>
      </c>
      <c r="J8207" s="7">
        <v>5</v>
      </c>
      <c r="K8207" s="7">
        <v>0</v>
      </c>
      <c r="L8207" s="7">
        <v>60</v>
      </c>
      <c r="M8207" s="7">
        <v>1</v>
      </c>
      <c r="N8207" s="14" t="s">
        <v>185</v>
      </c>
      <c r="O8207" s="38">
        <v>60</v>
      </c>
      <c r="AW8207" s="26"/>
    </row>
    <row r="8208" spans="1:49" x14ac:dyDescent="0.2">
      <c r="A8208" s="7">
        <v>29</v>
      </c>
      <c r="B8208" s="18">
        <v>1852</v>
      </c>
      <c r="C8208" s="18">
        <f t="shared" si="10"/>
        <v>1</v>
      </c>
      <c r="D8208" s="7">
        <v>1</v>
      </c>
      <c r="E8208" s="7">
        <v>21</v>
      </c>
      <c r="F8208" s="7">
        <v>1</v>
      </c>
      <c r="G8208" s="7">
        <v>1</v>
      </c>
      <c r="H8208" s="1">
        <v>60</v>
      </c>
      <c r="I8208" s="7">
        <v>0</v>
      </c>
      <c r="J8208" s="7">
        <v>5</v>
      </c>
      <c r="K8208" s="7">
        <v>0</v>
      </c>
      <c r="L8208" s="7">
        <v>60</v>
      </c>
      <c r="M8208" s="7">
        <v>1</v>
      </c>
      <c r="N8208" s="14" t="s">
        <v>185</v>
      </c>
      <c r="O8208" s="38">
        <v>60</v>
      </c>
      <c r="AW8208" s="26"/>
    </row>
    <row r="8209" spans="1:49" x14ac:dyDescent="0.2">
      <c r="A8209" s="7">
        <v>29</v>
      </c>
      <c r="B8209" s="18">
        <v>1853</v>
      </c>
      <c r="C8209" s="18">
        <f t="shared" si="10"/>
        <v>1</v>
      </c>
      <c r="D8209" s="7">
        <v>1</v>
      </c>
      <c r="E8209" s="7">
        <v>21</v>
      </c>
      <c r="F8209" s="7">
        <v>1</v>
      </c>
      <c r="G8209" s="7">
        <v>1</v>
      </c>
      <c r="H8209" s="1">
        <v>60</v>
      </c>
      <c r="I8209" s="7">
        <v>0</v>
      </c>
      <c r="J8209" s="7">
        <v>5</v>
      </c>
      <c r="K8209" s="7">
        <v>3</v>
      </c>
      <c r="L8209" s="7">
        <v>63</v>
      </c>
      <c r="M8209" s="7">
        <v>1</v>
      </c>
      <c r="N8209" s="14" t="s">
        <v>185</v>
      </c>
      <c r="O8209" s="38">
        <v>63</v>
      </c>
      <c r="AW8209" s="26"/>
    </row>
    <row r="8210" spans="1:49" x14ac:dyDescent="0.2">
      <c r="A8210" s="7">
        <v>71</v>
      </c>
      <c r="B8210" s="18">
        <v>1854</v>
      </c>
      <c r="C8210" s="18">
        <f t="shared" si="10"/>
        <v>1</v>
      </c>
      <c r="D8210" s="7">
        <v>1</v>
      </c>
      <c r="E8210" s="7">
        <v>21</v>
      </c>
      <c r="F8210" s="7">
        <v>1</v>
      </c>
      <c r="G8210" s="7">
        <v>1</v>
      </c>
      <c r="H8210" s="1">
        <v>60</v>
      </c>
      <c r="I8210" s="7">
        <v>0</v>
      </c>
      <c r="J8210" s="7">
        <v>8</v>
      </c>
      <c r="K8210" s="7">
        <v>0</v>
      </c>
      <c r="L8210" s="7">
        <v>96</v>
      </c>
      <c r="M8210" s="7">
        <v>1</v>
      </c>
      <c r="N8210" s="14" t="s">
        <v>185</v>
      </c>
      <c r="O8210" s="38">
        <v>96</v>
      </c>
      <c r="AW8210" s="26"/>
    </row>
    <row r="8211" spans="1:49" x14ac:dyDescent="0.2">
      <c r="A8211" s="7">
        <v>78</v>
      </c>
      <c r="B8211" s="18">
        <v>1855</v>
      </c>
      <c r="C8211" s="18">
        <f t="shared" si="10"/>
        <v>1</v>
      </c>
      <c r="D8211" s="7">
        <v>1</v>
      </c>
      <c r="E8211" s="7">
        <v>21</v>
      </c>
      <c r="F8211" s="7">
        <v>1</v>
      </c>
      <c r="G8211" s="7">
        <v>1</v>
      </c>
      <c r="H8211" s="1">
        <v>60</v>
      </c>
      <c r="I8211" s="7">
        <v>0</v>
      </c>
      <c r="J8211" s="7">
        <v>9</v>
      </c>
      <c r="K8211" s="7">
        <v>0</v>
      </c>
      <c r="L8211" s="7">
        <v>108</v>
      </c>
      <c r="M8211" s="7">
        <v>1</v>
      </c>
      <c r="N8211" s="14" t="s">
        <v>185</v>
      </c>
      <c r="O8211" s="38">
        <v>108</v>
      </c>
      <c r="AW8211" s="26"/>
    </row>
    <row r="8212" spans="1:49" x14ac:dyDescent="0.2">
      <c r="A8212" s="7">
        <v>78</v>
      </c>
      <c r="B8212" s="18">
        <v>1856</v>
      </c>
      <c r="C8212" s="18">
        <f t="shared" si="10"/>
        <v>1</v>
      </c>
      <c r="D8212" s="7">
        <v>1</v>
      </c>
      <c r="E8212" s="7">
        <v>21</v>
      </c>
      <c r="F8212" s="7">
        <v>1</v>
      </c>
      <c r="G8212" s="7">
        <v>1</v>
      </c>
      <c r="H8212" s="1">
        <v>60</v>
      </c>
      <c r="I8212" s="7">
        <v>0</v>
      </c>
      <c r="J8212" s="7">
        <v>7</v>
      </c>
      <c r="K8212" s="7">
        <v>6</v>
      </c>
      <c r="L8212" s="7">
        <v>90</v>
      </c>
      <c r="M8212" s="7">
        <v>1</v>
      </c>
      <c r="N8212" s="14" t="s">
        <v>185</v>
      </c>
      <c r="O8212" s="38">
        <v>90</v>
      </c>
      <c r="AW8212" s="26"/>
    </row>
    <row r="8213" spans="1:49" x14ac:dyDescent="0.2">
      <c r="A8213" s="7">
        <v>77</v>
      </c>
      <c r="B8213" s="18">
        <v>1857</v>
      </c>
      <c r="C8213" s="18">
        <f t="shared" si="10"/>
        <v>1</v>
      </c>
      <c r="D8213" s="7">
        <v>1</v>
      </c>
      <c r="E8213" s="7">
        <v>21</v>
      </c>
      <c r="F8213" s="7">
        <v>1</v>
      </c>
      <c r="G8213" s="7">
        <v>1</v>
      </c>
      <c r="H8213" s="1">
        <v>60</v>
      </c>
      <c r="I8213" s="7">
        <v>0</v>
      </c>
      <c r="J8213" s="7">
        <v>5</v>
      </c>
      <c r="K8213" s="7">
        <v>11</v>
      </c>
      <c r="L8213" s="7">
        <v>71</v>
      </c>
      <c r="M8213" s="7">
        <v>1</v>
      </c>
      <c r="N8213" s="14" t="s">
        <v>185</v>
      </c>
      <c r="O8213" s="38">
        <v>71</v>
      </c>
      <c r="AW8213" s="26"/>
    </row>
    <row r="8214" spans="1:49" x14ac:dyDescent="0.2">
      <c r="A8214" s="7">
        <v>78</v>
      </c>
      <c r="B8214" s="18">
        <v>1858</v>
      </c>
      <c r="C8214" s="18">
        <f t="shared" si="10"/>
        <v>1</v>
      </c>
      <c r="D8214" s="7">
        <v>1</v>
      </c>
      <c r="E8214" s="7">
        <v>21</v>
      </c>
      <c r="F8214" s="7">
        <v>1</v>
      </c>
      <c r="G8214" s="7">
        <v>1</v>
      </c>
      <c r="H8214" s="1">
        <v>60</v>
      </c>
      <c r="I8214" s="7">
        <v>0</v>
      </c>
      <c r="J8214" s="7">
        <v>7</v>
      </c>
      <c r="K8214" s="7">
        <v>0</v>
      </c>
      <c r="L8214" s="7">
        <v>84</v>
      </c>
      <c r="M8214" s="7">
        <v>1</v>
      </c>
      <c r="N8214" s="14" t="s">
        <v>185</v>
      </c>
      <c r="O8214" s="38">
        <v>84</v>
      </c>
      <c r="AW8214" s="26"/>
    </row>
    <row r="8215" spans="1:49" x14ac:dyDescent="0.2">
      <c r="A8215" s="7">
        <v>79</v>
      </c>
      <c r="B8215" s="18">
        <v>1859</v>
      </c>
      <c r="C8215" s="18">
        <f t="shared" si="10"/>
        <v>1</v>
      </c>
      <c r="D8215" s="7">
        <v>1</v>
      </c>
      <c r="E8215" s="7">
        <v>21</v>
      </c>
      <c r="F8215" s="7">
        <v>1</v>
      </c>
      <c r="G8215" s="7">
        <v>1</v>
      </c>
      <c r="H8215" s="1">
        <v>60</v>
      </c>
      <c r="I8215" s="7">
        <v>0</v>
      </c>
      <c r="J8215" s="7">
        <v>4</v>
      </c>
      <c r="K8215" s="7">
        <v>8</v>
      </c>
      <c r="L8215" s="7">
        <v>56</v>
      </c>
      <c r="M8215" s="7">
        <v>1</v>
      </c>
      <c r="N8215" s="14" t="s">
        <v>185</v>
      </c>
      <c r="O8215" s="38">
        <v>56</v>
      </c>
      <c r="AW8215" s="26"/>
    </row>
    <row r="8216" spans="1:49" x14ac:dyDescent="0.2">
      <c r="A8216" s="7">
        <v>81</v>
      </c>
      <c r="B8216" s="40">
        <v>1860</v>
      </c>
      <c r="C8216" s="18">
        <f t="shared" si="10"/>
        <v>1</v>
      </c>
      <c r="D8216" s="7">
        <v>1</v>
      </c>
      <c r="E8216" s="7">
        <v>21</v>
      </c>
      <c r="F8216" s="7">
        <v>1</v>
      </c>
      <c r="G8216" s="7">
        <v>1</v>
      </c>
      <c r="H8216" s="1">
        <v>60</v>
      </c>
      <c r="I8216" s="7">
        <v>0</v>
      </c>
      <c r="J8216" s="7">
        <v>5</v>
      </c>
      <c r="K8216" s="7">
        <v>0</v>
      </c>
      <c r="L8216" s="7">
        <v>60</v>
      </c>
      <c r="M8216" s="7">
        <v>1</v>
      </c>
      <c r="N8216" s="14" t="s">
        <v>185</v>
      </c>
      <c r="O8216" s="38">
        <v>60</v>
      </c>
      <c r="AW8216" s="26"/>
    </row>
    <row r="8217" spans="1:49" x14ac:dyDescent="0.2">
      <c r="A8217" s="7">
        <v>91</v>
      </c>
      <c r="B8217" s="40">
        <v>1861</v>
      </c>
      <c r="C8217" s="18">
        <f t="shared" si="10"/>
        <v>1</v>
      </c>
      <c r="D8217" s="7">
        <v>1</v>
      </c>
      <c r="E8217" s="7">
        <v>21</v>
      </c>
      <c r="F8217" s="7">
        <v>1</v>
      </c>
      <c r="G8217" s="7">
        <v>1</v>
      </c>
      <c r="H8217" s="1">
        <v>60</v>
      </c>
      <c r="I8217" s="7">
        <v>0</v>
      </c>
      <c r="J8217" s="7">
        <v>5</v>
      </c>
      <c r="K8217" s="7">
        <v>6</v>
      </c>
      <c r="L8217" s="7">
        <v>66</v>
      </c>
      <c r="M8217" s="7">
        <v>1</v>
      </c>
      <c r="N8217" s="14" t="s">
        <v>185</v>
      </c>
      <c r="O8217" s="38">
        <v>66</v>
      </c>
      <c r="AW8217" s="26"/>
    </row>
    <row r="8218" spans="1:49" x14ac:dyDescent="0.2">
      <c r="A8218" s="7">
        <v>108</v>
      </c>
      <c r="B8218" s="40">
        <v>1862</v>
      </c>
      <c r="C8218" s="18">
        <f t="shared" si="10"/>
        <v>1</v>
      </c>
      <c r="D8218" s="7">
        <v>1</v>
      </c>
      <c r="E8218" s="7">
        <v>21</v>
      </c>
      <c r="F8218" s="7">
        <v>1</v>
      </c>
      <c r="G8218" s="7">
        <v>1</v>
      </c>
      <c r="H8218" s="1">
        <v>60</v>
      </c>
      <c r="I8218" s="7">
        <v>0</v>
      </c>
      <c r="J8218" s="7">
        <v>3</v>
      </c>
      <c r="K8218" s="7">
        <v>6</v>
      </c>
      <c r="L8218" s="7">
        <v>42</v>
      </c>
      <c r="M8218" s="7">
        <v>1</v>
      </c>
      <c r="N8218" s="14" t="s">
        <v>185</v>
      </c>
      <c r="O8218" s="38">
        <v>42</v>
      </c>
      <c r="AW8218" s="26"/>
    </row>
    <row r="8219" spans="1:49" x14ac:dyDescent="0.2">
      <c r="A8219" s="7">
        <v>80</v>
      </c>
      <c r="B8219" s="40">
        <v>1863</v>
      </c>
      <c r="C8219" s="18">
        <f t="shared" si="10"/>
        <v>1</v>
      </c>
      <c r="D8219" s="7">
        <v>1</v>
      </c>
      <c r="E8219" s="7">
        <v>21</v>
      </c>
      <c r="F8219" s="7">
        <v>1</v>
      </c>
      <c r="G8219" s="7">
        <v>1</v>
      </c>
      <c r="H8219" s="1">
        <v>60</v>
      </c>
      <c r="I8219" s="7">
        <v>0</v>
      </c>
      <c r="J8219" s="7">
        <v>2</v>
      </c>
      <c r="K8219" s="7">
        <v>6</v>
      </c>
      <c r="L8219" s="7">
        <v>30</v>
      </c>
      <c r="M8219" s="7">
        <v>1</v>
      </c>
      <c r="N8219" s="14" t="s">
        <v>185</v>
      </c>
      <c r="O8219" s="38">
        <v>30</v>
      </c>
      <c r="AW8219" s="26"/>
    </row>
    <row r="8220" spans="1:49" x14ac:dyDescent="0.2">
      <c r="A8220" s="7">
        <v>107</v>
      </c>
      <c r="B8220" s="40">
        <v>1864</v>
      </c>
      <c r="C8220" s="18">
        <f t="shared" si="10"/>
        <v>1</v>
      </c>
      <c r="D8220" s="7">
        <v>1</v>
      </c>
      <c r="E8220" s="7">
        <v>21</v>
      </c>
      <c r="F8220" s="7">
        <v>1</v>
      </c>
      <c r="G8220" s="7">
        <v>1</v>
      </c>
      <c r="H8220" s="1">
        <v>60</v>
      </c>
      <c r="I8220" s="7">
        <v>0</v>
      </c>
      <c r="J8220" s="7">
        <v>2</v>
      </c>
      <c r="K8220" s="7">
        <v>6</v>
      </c>
      <c r="L8220" s="7">
        <v>30</v>
      </c>
      <c r="M8220" s="7">
        <v>1</v>
      </c>
      <c r="N8220" s="14" t="s">
        <v>185</v>
      </c>
      <c r="O8220" s="38">
        <v>30</v>
      </c>
      <c r="AW8220" s="26"/>
    </row>
    <row r="8221" spans="1:49" x14ac:dyDescent="0.2">
      <c r="A8221" s="7">
        <v>81</v>
      </c>
      <c r="B8221" s="40">
        <v>1865</v>
      </c>
      <c r="C8221" s="18">
        <f t="shared" si="10"/>
        <v>1</v>
      </c>
      <c r="D8221" s="7">
        <v>1</v>
      </c>
      <c r="E8221" s="7">
        <v>21</v>
      </c>
      <c r="F8221" s="7">
        <v>1</v>
      </c>
      <c r="G8221" s="7">
        <v>1</v>
      </c>
      <c r="H8221" s="1">
        <v>60</v>
      </c>
      <c r="I8221" s="7">
        <v>0</v>
      </c>
      <c r="J8221" s="7">
        <v>3</v>
      </c>
      <c r="K8221" s="7">
        <v>6</v>
      </c>
      <c r="L8221" s="7">
        <v>42</v>
      </c>
      <c r="M8221" s="7">
        <v>1</v>
      </c>
      <c r="N8221" s="14" t="s">
        <v>185</v>
      </c>
      <c r="O8221" s="38">
        <v>42</v>
      </c>
      <c r="AW8221" s="26"/>
    </row>
    <row r="8222" spans="1:49" x14ac:dyDescent="0.2">
      <c r="A8222" s="7">
        <v>78</v>
      </c>
      <c r="B8222" s="40">
        <v>1866</v>
      </c>
      <c r="C8222" s="18">
        <f t="shared" si="10"/>
        <v>1</v>
      </c>
      <c r="D8222" s="7">
        <v>1</v>
      </c>
      <c r="E8222" s="7">
        <v>21</v>
      </c>
      <c r="F8222" s="7">
        <v>1</v>
      </c>
      <c r="G8222" s="7">
        <v>1</v>
      </c>
      <c r="H8222" s="1">
        <v>60</v>
      </c>
      <c r="I8222" s="7">
        <v>0</v>
      </c>
      <c r="J8222" s="7">
        <v>2</v>
      </c>
      <c r="K8222" s="7">
        <v>6</v>
      </c>
      <c r="L8222" s="7">
        <v>30</v>
      </c>
      <c r="M8222" s="7">
        <v>1</v>
      </c>
      <c r="N8222" s="14" t="s">
        <v>185</v>
      </c>
      <c r="O8222" s="38">
        <v>30</v>
      </c>
      <c r="AW8222" s="26"/>
    </row>
    <row r="8223" spans="1:49" x14ac:dyDescent="0.2">
      <c r="A8223" s="7">
        <v>79</v>
      </c>
      <c r="B8223" s="40">
        <v>1867</v>
      </c>
      <c r="C8223" s="18">
        <f t="shared" si="10"/>
        <v>1</v>
      </c>
      <c r="D8223" s="7">
        <v>1</v>
      </c>
      <c r="E8223" s="7">
        <v>21</v>
      </c>
      <c r="F8223" s="7">
        <v>1</v>
      </c>
      <c r="G8223" s="7">
        <v>1</v>
      </c>
      <c r="H8223" s="1">
        <v>60</v>
      </c>
      <c r="I8223" s="7">
        <v>0</v>
      </c>
      <c r="J8223" s="7">
        <v>4</v>
      </c>
      <c r="K8223" s="7">
        <v>0</v>
      </c>
      <c r="L8223" s="7">
        <v>48</v>
      </c>
      <c r="M8223" s="7">
        <v>1</v>
      </c>
      <c r="N8223" s="14" t="s">
        <v>185</v>
      </c>
      <c r="O8223" s="38">
        <v>48</v>
      </c>
      <c r="AW8223" s="26"/>
    </row>
    <row r="8224" spans="1:49" x14ac:dyDescent="0.2">
      <c r="A8224" s="7">
        <v>79</v>
      </c>
      <c r="B8224" s="40">
        <v>1868</v>
      </c>
      <c r="C8224" s="18">
        <f t="shared" si="10"/>
        <v>1</v>
      </c>
      <c r="D8224" s="7">
        <v>1</v>
      </c>
      <c r="E8224" s="7">
        <v>21</v>
      </c>
      <c r="F8224" s="7">
        <v>1</v>
      </c>
      <c r="G8224" s="7">
        <v>1</v>
      </c>
      <c r="H8224" s="1">
        <v>60</v>
      </c>
      <c r="I8224" s="7">
        <v>0</v>
      </c>
      <c r="J8224" s="7">
        <v>6</v>
      </c>
      <c r="K8224" s="7">
        <v>6</v>
      </c>
      <c r="L8224" s="7">
        <v>78</v>
      </c>
      <c r="M8224" s="7">
        <v>1</v>
      </c>
      <c r="N8224" s="14" t="s">
        <v>185</v>
      </c>
      <c r="O8224" s="38">
        <v>78</v>
      </c>
      <c r="AW8224" s="26"/>
    </row>
    <row r="8225" spans="1:49" x14ac:dyDescent="0.2">
      <c r="A8225" s="7">
        <v>80</v>
      </c>
      <c r="B8225" s="40">
        <v>1869</v>
      </c>
      <c r="C8225" s="18">
        <f t="shared" si="10"/>
        <v>1</v>
      </c>
      <c r="D8225" s="7">
        <v>1</v>
      </c>
      <c r="E8225" s="7">
        <v>21</v>
      </c>
      <c r="F8225" s="7">
        <v>1</v>
      </c>
      <c r="G8225" s="7">
        <v>1</v>
      </c>
      <c r="H8225" s="1">
        <v>60</v>
      </c>
      <c r="I8225" s="7">
        <v>0</v>
      </c>
      <c r="J8225" s="7">
        <v>2</v>
      </c>
      <c r="K8225" s="7">
        <v>6</v>
      </c>
      <c r="L8225" s="7">
        <v>30</v>
      </c>
      <c r="M8225" s="7">
        <v>1</v>
      </c>
      <c r="N8225" s="14" t="s">
        <v>185</v>
      </c>
      <c r="O8225" s="38">
        <v>30</v>
      </c>
      <c r="AW8225" s="26"/>
    </row>
    <row r="8226" spans="1:49" x14ac:dyDescent="0.2">
      <c r="A8226" s="7">
        <v>81</v>
      </c>
      <c r="B8226" s="40">
        <v>1870</v>
      </c>
      <c r="C8226" s="18">
        <f t="shared" si="10"/>
        <v>1</v>
      </c>
      <c r="D8226" s="7">
        <v>1</v>
      </c>
      <c r="E8226" s="7">
        <v>21</v>
      </c>
      <c r="F8226" s="7">
        <v>1</v>
      </c>
      <c r="G8226" s="7">
        <v>1</v>
      </c>
      <c r="H8226" s="1">
        <v>60</v>
      </c>
      <c r="I8226" s="7">
        <v>0</v>
      </c>
      <c r="J8226" s="7">
        <v>2</v>
      </c>
      <c r="K8226" s="7">
        <v>6</v>
      </c>
      <c r="L8226" s="7">
        <v>30</v>
      </c>
      <c r="M8226" s="7">
        <v>1</v>
      </c>
      <c r="N8226" s="14" t="s">
        <v>185</v>
      </c>
      <c r="O8226" s="38">
        <v>30</v>
      </c>
      <c r="AW8226" s="26"/>
    </row>
    <row r="8227" spans="1:49" x14ac:dyDescent="0.2">
      <c r="A8227" s="7">
        <v>83</v>
      </c>
      <c r="B8227" s="40">
        <v>1871</v>
      </c>
      <c r="C8227" s="18">
        <f t="shared" si="10"/>
        <v>1</v>
      </c>
      <c r="D8227" s="7">
        <v>1</v>
      </c>
      <c r="E8227" s="7">
        <v>21</v>
      </c>
      <c r="F8227" s="7">
        <v>1</v>
      </c>
      <c r="G8227" s="7">
        <v>1</v>
      </c>
      <c r="H8227" s="1">
        <v>60</v>
      </c>
      <c r="I8227" s="7">
        <v>0</v>
      </c>
      <c r="J8227" s="7">
        <v>2</v>
      </c>
      <c r="K8227" s="7">
        <v>6</v>
      </c>
      <c r="L8227" s="7">
        <v>30</v>
      </c>
      <c r="M8227" s="7">
        <v>1</v>
      </c>
      <c r="N8227" s="14" t="s">
        <v>185</v>
      </c>
      <c r="O8227" s="38">
        <v>30</v>
      </c>
      <c r="AW8227" s="26"/>
    </row>
    <row r="8228" spans="1:49" x14ac:dyDescent="0.2">
      <c r="A8228" s="7">
        <v>83</v>
      </c>
      <c r="B8228" s="40">
        <v>1872</v>
      </c>
      <c r="C8228" s="18">
        <f t="shared" si="10"/>
        <v>1</v>
      </c>
      <c r="D8228" s="7">
        <v>1</v>
      </c>
      <c r="E8228" s="7">
        <v>21</v>
      </c>
      <c r="F8228" s="7">
        <v>1</v>
      </c>
      <c r="G8228" s="7">
        <v>1</v>
      </c>
      <c r="H8228" s="1">
        <v>60</v>
      </c>
      <c r="I8228" s="7">
        <v>0</v>
      </c>
      <c r="J8228" s="7">
        <v>2</v>
      </c>
      <c r="K8228" s="7">
        <v>9</v>
      </c>
      <c r="L8228" s="7">
        <v>33</v>
      </c>
      <c r="M8228" s="7">
        <v>1</v>
      </c>
      <c r="N8228" s="14" t="s">
        <v>185</v>
      </c>
      <c r="O8228" s="38">
        <v>33</v>
      </c>
      <c r="AW8228" s="26"/>
    </row>
    <row r="8229" spans="1:49" x14ac:dyDescent="0.2">
      <c r="A8229" s="7">
        <v>83</v>
      </c>
      <c r="B8229" s="40">
        <v>1873</v>
      </c>
      <c r="C8229" s="18">
        <f t="shared" si="10"/>
        <v>1</v>
      </c>
      <c r="D8229" s="7">
        <v>1</v>
      </c>
      <c r="E8229" s="7">
        <v>21</v>
      </c>
      <c r="F8229" s="7">
        <v>1</v>
      </c>
      <c r="G8229" s="7">
        <v>1</v>
      </c>
      <c r="H8229" s="1">
        <v>60</v>
      </c>
      <c r="I8229" s="7">
        <v>0</v>
      </c>
      <c r="J8229" s="7">
        <v>2</v>
      </c>
      <c r="K8229" s="7">
        <v>6</v>
      </c>
      <c r="L8229" s="7">
        <v>30</v>
      </c>
      <c r="M8229" s="7">
        <v>1</v>
      </c>
      <c r="N8229" s="14" t="s">
        <v>185</v>
      </c>
      <c r="O8229" s="38">
        <v>30</v>
      </c>
      <c r="AW8229" s="26"/>
    </row>
    <row r="8230" spans="1:49" x14ac:dyDescent="0.2">
      <c r="A8230" s="7">
        <v>83</v>
      </c>
      <c r="B8230" s="40">
        <v>1874</v>
      </c>
      <c r="C8230" s="18">
        <f t="shared" si="10"/>
        <v>1</v>
      </c>
      <c r="D8230" s="7">
        <v>1</v>
      </c>
      <c r="E8230" s="7">
        <v>21</v>
      </c>
      <c r="F8230" s="7">
        <v>1</v>
      </c>
      <c r="G8230" s="7">
        <v>1</v>
      </c>
      <c r="H8230" s="1">
        <v>60</v>
      </c>
      <c r="I8230" s="7">
        <v>0</v>
      </c>
      <c r="J8230" s="7">
        <v>3</v>
      </c>
      <c r="K8230" s="7">
        <v>0</v>
      </c>
      <c r="L8230" s="7">
        <v>36</v>
      </c>
      <c r="M8230" s="7">
        <v>1</v>
      </c>
      <c r="N8230" s="14" t="s">
        <v>185</v>
      </c>
      <c r="O8230" s="38">
        <v>36</v>
      </c>
      <c r="AW8230" s="26"/>
    </row>
    <row r="8231" spans="1:49" x14ac:dyDescent="0.2">
      <c r="A8231" s="7">
        <v>80</v>
      </c>
      <c r="B8231" s="40">
        <v>1875</v>
      </c>
      <c r="C8231" s="18">
        <f t="shared" si="10"/>
        <v>1</v>
      </c>
      <c r="D8231" s="7">
        <v>1</v>
      </c>
      <c r="E8231" s="7">
        <v>21</v>
      </c>
      <c r="F8231" s="7">
        <v>1</v>
      </c>
      <c r="G8231" s="7">
        <v>1</v>
      </c>
      <c r="H8231" s="1">
        <v>60</v>
      </c>
      <c r="I8231" s="7">
        <v>0</v>
      </c>
      <c r="J8231" s="7">
        <v>4</v>
      </c>
      <c r="K8231" s="7">
        <v>3</v>
      </c>
      <c r="L8231" s="7">
        <v>51</v>
      </c>
      <c r="M8231" s="7">
        <v>1</v>
      </c>
      <c r="N8231" s="14" t="s">
        <v>185</v>
      </c>
      <c r="O8231" s="38">
        <v>51</v>
      </c>
      <c r="AW8231" s="26"/>
    </row>
    <row r="8232" spans="1:49" x14ac:dyDescent="0.2">
      <c r="A8232" s="7">
        <v>87</v>
      </c>
      <c r="B8232" s="40">
        <v>1876</v>
      </c>
      <c r="C8232" s="18">
        <f t="shared" si="10"/>
        <v>1</v>
      </c>
      <c r="D8232" s="7">
        <v>1</v>
      </c>
      <c r="E8232" s="7">
        <v>21</v>
      </c>
      <c r="F8232" s="7">
        <v>1</v>
      </c>
      <c r="G8232" s="7">
        <v>1</v>
      </c>
      <c r="H8232" s="1">
        <v>60</v>
      </c>
      <c r="I8232" s="7">
        <v>0</v>
      </c>
      <c r="J8232" s="7">
        <v>2</v>
      </c>
      <c r="K8232" s="7">
        <v>0</v>
      </c>
      <c r="L8232" s="7">
        <v>24</v>
      </c>
      <c r="M8232" s="7">
        <v>1</v>
      </c>
      <c r="N8232" s="14" t="s">
        <v>185</v>
      </c>
      <c r="O8232" s="38">
        <v>24</v>
      </c>
      <c r="AW8232" s="26"/>
    </row>
    <row r="8233" spans="1:49" x14ac:dyDescent="0.2">
      <c r="A8233" s="7">
        <v>84</v>
      </c>
      <c r="B8233" s="40">
        <v>1877</v>
      </c>
      <c r="C8233" s="18">
        <f t="shared" si="10"/>
        <v>1</v>
      </c>
      <c r="D8233" s="7">
        <v>1</v>
      </c>
      <c r="E8233" s="7">
        <v>21</v>
      </c>
      <c r="F8233" s="7">
        <v>1</v>
      </c>
      <c r="G8233" s="7">
        <v>1</v>
      </c>
      <c r="H8233" s="1">
        <v>60</v>
      </c>
      <c r="I8233" s="7">
        <v>0</v>
      </c>
      <c r="J8233" s="7">
        <v>2</v>
      </c>
      <c r="K8233" s="7">
        <v>0</v>
      </c>
      <c r="L8233" s="7">
        <v>24</v>
      </c>
      <c r="M8233" s="7">
        <v>1</v>
      </c>
      <c r="N8233" s="14" t="s">
        <v>185</v>
      </c>
      <c r="O8233" s="38">
        <v>24</v>
      </c>
      <c r="AW8233" s="26"/>
    </row>
    <row r="8234" spans="1:49" x14ac:dyDescent="0.2">
      <c r="A8234" s="7">
        <v>86</v>
      </c>
      <c r="B8234" s="40">
        <v>1878</v>
      </c>
      <c r="C8234" s="18">
        <f t="shared" si="10"/>
        <v>1</v>
      </c>
      <c r="D8234" s="7">
        <v>1</v>
      </c>
      <c r="E8234" s="7">
        <v>21</v>
      </c>
      <c r="F8234" s="7">
        <v>1</v>
      </c>
      <c r="G8234" s="7">
        <v>1</v>
      </c>
      <c r="H8234" s="1">
        <v>60</v>
      </c>
      <c r="I8234" s="7">
        <v>0</v>
      </c>
      <c r="J8234" s="7">
        <v>2</v>
      </c>
      <c r="K8234" s="7">
        <v>0</v>
      </c>
      <c r="L8234" s="7">
        <v>24</v>
      </c>
      <c r="M8234" s="7">
        <v>1</v>
      </c>
      <c r="N8234" s="14" t="s">
        <v>185</v>
      </c>
      <c r="O8234" s="38">
        <v>24</v>
      </c>
      <c r="AW8234" s="26"/>
    </row>
    <row r="8235" spans="1:49" x14ac:dyDescent="0.2">
      <c r="A8235" s="7">
        <v>82</v>
      </c>
      <c r="B8235" s="40">
        <v>1879</v>
      </c>
      <c r="C8235" s="18">
        <f t="shared" si="10"/>
        <v>1</v>
      </c>
      <c r="D8235" s="7">
        <v>1</v>
      </c>
      <c r="E8235" s="7">
        <v>21</v>
      </c>
      <c r="F8235" s="7">
        <v>1</v>
      </c>
      <c r="G8235" s="7">
        <v>1</v>
      </c>
      <c r="H8235" s="1">
        <v>60</v>
      </c>
      <c r="I8235" s="7">
        <v>0</v>
      </c>
      <c r="J8235" s="7">
        <v>2</v>
      </c>
      <c r="K8235" s="7">
        <v>0</v>
      </c>
      <c r="L8235" s="7">
        <v>24</v>
      </c>
      <c r="M8235" s="7">
        <v>1</v>
      </c>
      <c r="N8235" s="14" t="s">
        <v>185</v>
      </c>
      <c r="O8235" s="38">
        <v>24</v>
      </c>
      <c r="AW8235" s="26"/>
    </row>
    <row r="8236" spans="1:49" x14ac:dyDescent="0.2">
      <c r="A8236" s="7">
        <v>81</v>
      </c>
      <c r="B8236" s="40">
        <v>1880</v>
      </c>
      <c r="C8236" s="18">
        <f t="shared" si="10"/>
        <v>1</v>
      </c>
      <c r="D8236" s="7">
        <v>1</v>
      </c>
      <c r="E8236" s="7">
        <v>21</v>
      </c>
      <c r="F8236" s="7">
        <v>1</v>
      </c>
      <c r="G8236" s="7">
        <v>1</v>
      </c>
      <c r="H8236" s="1">
        <v>60</v>
      </c>
      <c r="I8236" s="7">
        <v>0</v>
      </c>
      <c r="J8236" s="7">
        <v>2</v>
      </c>
      <c r="K8236" s="7">
        <v>0</v>
      </c>
      <c r="L8236" s="7">
        <v>24</v>
      </c>
      <c r="M8236" s="7">
        <v>1</v>
      </c>
      <c r="N8236" s="14" t="s">
        <v>185</v>
      </c>
      <c r="O8236" s="38">
        <v>24</v>
      </c>
      <c r="AW8236" s="26"/>
    </row>
    <row r="8237" spans="1:49" x14ac:dyDescent="0.2">
      <c r="A8237" s="7">
        <v>79</v>
      </c>
      <c r="B8237" s="40">
        <v>1881</v>
      </c>
      <c r="C8237" s="18">
        <f t="shared" si="10"/>
        <v>1</v>
      </c>
      <c r="D8237" s="7">
        <v>1</v>
      </c>
      <c r="E8237" s="7">
        <v>21</v>
      </c>
      <c r="F8237" s="7">
        <v>1</v>
      </c>
      <c r="G8237" s="7">
        <v>1</v>
      </c>
      <c r="H8237" s="1">
        <v>60</v>
      </c>
      <c r="I8237" s="7">
        <v>0</v>
      </c>
      <c r="J8237" s="7">
        <v>2</v>
      </c>
      <c r="K8237" s="7">
        <v>0</v>
      </c>
      <c r="L8237" s="7">
        <v>24</v>
      </c>
      <c r="M8237" s="7">
        <v>1</v>
      </c>
      <c r="N8237" s="14" t="s">
        <v>185</v>
      </c>
      <c r="O8237" s="38">
        <v>24</v>
      </c>
      <c r="AW8237" s="26"/>
    </row>
    <row r="8238" spans="1:49" x14ac:dyDescent="0.2">
      <c r="A8238" s="7">
        <v>82</v>
      </c>
      <c r="B8238" s="40">
        <v>1882</v>
      </c>
      <c r="C8238" s="18">
        <f t="shared" si="10"/>
        <v>1</v>
      </c>
      <c r="D8238" s="7">
        <v>1</v>
      </c>
      <c r="E8238" s="7">
        <v>21</v>
      </c>
      <c r="F8238" s="7">
        <v>1</v>
      </c>
      <c r="G8238" s="7">
        <v>1</v>
      </c>
      <c r="H8238" s="1">
        <v>60</v>
      </c>
      <c r="I8238" s="7">
        <v>0</v>
      </c>
      <c r="J8238" s="7">
        <v>2</v>
      </c>
      <c r="K8238" s="7">
        <v>6</v>
      </c>
      <c r="L8238" s="7">
        <v>30</v>
      </c>
      <c r="M8238" s="7">
        <v>1</v>
      </c>
      <c r="N8238" s="14" t="s">
        <v>185</v>
      </c>
      <c r="O8238" s="38">
        <v>30</v>
      </c>
      <c r="AW8238" s="26"/>
    </row>
    <row r="8239" spans="1:49" x14ac:dyDescent="0.2">
      <c r="A8239" s="7">
        <v>189</v>
      </c>
      <c r="B8239" s="40">
        <v>1882</v>
      </c>
      <c r="C8239" s="40"/>
      <c r="D8239" s="7">
        <v>1</v>
      </c>
      <c r="E8239" s="7">
        <v>26</v>
      </c>
      <c r="F8239" s="7">
        <v>1</v>
      </c>
      <c r="G8239" s="7">
        <v>1</v>
      </c>
      <c r="H8239" s="1">
        <v>60</v>
      </c>
      <c r="I8239" s="7">
        <v>0</v>
      </c>
      <c r="J8239" s="7">
        <v>2</v>
      </c>
      <c r="K8239" s="7">
        <v>0</v>
      </c>
      <c r="L8239" s="7">
        <v>24</v>
      </c>
      <c r="M8239" s="7">
        <v>1</v>
      </c>
      <c r="N8239" s="14" t="s">
        <v>185</v>
      </c>
      <c r="O8239" s="38">
        <v>24</v>
      </c>
      <c r="AW8239" s="26"/>
    </row>
    <row r="8240" spans="1:49" x14ac:dyDescent="0.2">
      <c r="A8240" s="7">
        <v>81</v>
      </c>
      <c r="B8240" s="40">
        <v>1883</v>
      </c>
      <c r="C8240" s="18">
        <f>B8240-B8239</f>
        <v>1</v>
      </c>
      <c r="D8240" s="7">
        <v>1</v>
      </c>
      <c r="E8240" s="7">
        <v>21</v>
      </c>
      <c r="F8240" s="7">
        <v>1</v>
      </c>
      <c r="G8240" s="7">
        <v>1</v>
      </c>
      <c r="H8240" s="1">
        <v>60</v>
      </c>
      <c r="I8240" s="7">
        <v>0</v>
      </c>
      <c r="J8240" s="7">
        <v>2</v>
      </c>
      <c r="K8240" s="7">
        <v>6</v>
      </c>
      <c r="L8240" s="7">
        <v>30</v>
      </c>
      <c r="M8240" s="7">
        <v>1</v>
      </c>
      <c r="N8240" s="14" t="s">
        <v>185</v>
      </c>
      <c r="O8240" s="38">
        <v>30</v>
      </c>
      <c r="AW8240" s="26"/>
    </row>
    <row r="8241" spans="1:49" x14ac:dyDescent="0.2">
      <c r="A8241" s="7">
        <v>157</v>
      </c>
      <c r="B8241" s="40">
        <v>1883</v>
      </c>
      <c r="C8241" s="40"/>
      <c r="D8241" s="7">
        <v>1</v>
      </c>
      <c r="E8241" s="7">
        <v>26</v>
      </c>
      <c r="F8241" s="7">
        <v>1</v>
      </c>
      <c r="G8241" s="7">
        <v>1</v>
      </c>
      <c r="H8241" s="1">
        <v>60</v>
      </c>
      <c r="I8241" s="7">
        <v>0</v>
      </c>
      <c r="J8241" s="7">
        <v>2</v>
      </c>
      <c r="K8241" s="7">
        <v>0</v>
      </c>
      <c r="L8241" s="7">
        <v>24</v>
      </c>
      <c r="M8241" s="7">
        <v>1</v>
      </c>
      <c r="N8241" s="14" t="s">
        <v>185</v>
      </c>
      <c r="O8241" s="38">
        <v>24</v>
      </c>
      <c r="AW8241" s="26"/>
    </row>
    <row r="8242" spans="1:49" x14ac:dyDescent="0.2">
      <c r="A8242" s="7">
        <v>79</v>
      </c>
      <c r="B8242" s="40">
        <v>1884</v>
      </c>
      <c r="C8242" s="18">
        <f>B8242-B8241</f>
        <v>1</v>
      </c>
      <c r="D8242" s="7">
        <v>1</v>
      </c>
      <c r="E8242" s="7">
        <v>21</v>
      </c>
      <c r="F8242" s="7">
        <v>1</v>
      </c>
      <c r="G8242" s="7">
        <v>1</v>
      </c>
      <c r="H8242" s="1">
        <v>60</v>
      </c>
      <c r="I8242" s="7">
        <v>0</v>
      </c>
      <c r="J8242" s="7">
        <v>2</v>
      </c>
      <c r="K8242" s="7">
        <v>0</v>
      </c>
      <c r="L8242" s="7">
        <v>24</v>
      </c>
      <c r="M8242" s="7">
        <v>1</v>
      </c>
      <c r="N8242" s="14" t="s">
        <v>185</v>
      </c>
      <c r="O8242" s="38">
        <v>24</v>
      </c>
      <c r="AW8242" s="26"/>
    </row>
    <row r="8243" spans="1:49" x14ac:dyDescent="0.2">
      <c r="A8243" s="7">
        <v>148</v>
      </c>
      <c r="B8243" s="40">
        <v>1884</v>
      </c>
      <c r="C8243" s="40"/>
      <c r="D8243" s="7">
        <v>1</v>
      </c>
      <c r="E8243" s="7">
        <v>26</v>
      </c>
      <c r="F8243" s="7">
        <v>1</v>
      </c>
      <c r="G8243" s="7">
        <v>1</v>
      </c>
      <c r="H8243" s="1">
        <v>60</v>
      </c>
      <c r="I8243" s="7">
        <v>0</v>
      </c>
      <c r="J8243" s="7">
        <v>2</v>
      </c>
      <c r="K8243" s="7">
        <v>0</v>
      </c>
      <c r="L8243" s="7">
        <v>24</v>
      </c>
      <c r="M8243" s="7">
        <v>1</v>
      </c>
      <c r="N8243" s="14" t="s">
        <v>185</v>
      </c>
      <c r="O8243" s="38">
        <v>24</v>
      </c>
      <c r="AW8243" s="26"/>
    </row>
    <row r="8244" spans="1:49" x14ac:dyDescent="0.2">
      <c r="A8244" s="7">
        <v>59</v>
      </c>
      <c r="B8244" s="40">
        <v>1885</v>
      </c>
      <c r="C8244" s="18">
        <f>B8244-B8243</f>
        <v>1</v>
      </c>
      <c r="D8244" s="7">
        <v>1</v>
      </c>
      <c r="E8244" s="7">
        <v>21</v>
      </c>
      <c r="F8244" s="7">
        <v>1</v>
      </c>
      <c r="G8244" s="7">
        <v>1</v>
      </c>
      <c r="H8244" s="1">
        <v>60</v>
      </c>
      <c r="I8244" s="7">
        <v>0</v>
      </c>
      <c r="J8244" s="7">
        <v>2</v>
      </c>
      <c r="K8244" s="7">
        <v>0</v>
      </c>
      <c r="L8244" s="7">
        <v>24</v>
      </c>
      <c r="M8244" s="7">
        <v>1</v>
      </c>
      <c r="N8244" s="14" t="s">
        <v>185</v>
      </c>
      <c r="O8244" s="38">
        <v>24</v>
      </c>
      <c r="AW8244" s="26"/>
    </row>
    <row r="8245" spans="1:49" x14ac:dyDescent="0.2">
      <c r="A8245" s="7">
        <v>135</v>
      </c>
      <c r="B8245" s="40">
        <v>1885</v>
      </c>
      <c r="C8245" s="40"/>
      <c r="D8245" s="7">
        <v>1</v>
      </c>
      <c r="E8245" s="7">
        <v>26</v>
      </c>
      <c r="F8245" s="7">
        <v>1</v>
      </c>
      <c r="G8245" s="7">
        <v>1</v>
      </c>
      <c r="H8245" s="1">
        <v>60</v>
      </c>
      <c r="I8245" s="7">
        <v>0</v>
      </c>
      <c r="J8245" s="7">
        <v>2</v>
      </c>
      <c r="K8245" s="7">
        <v>0</v>
      </c>
      <c r="L8245" s="7">
        <v>24</v>
      </c>
      <c r="M8245" s="7">
        <v>1</v>
      </c>
      <c r="N8245" s="14" t="s">
        <v>185</v>
      </c>
      <c r="O8245" s="38">
        <v>24</v>
      </c>
      <c r="AW8245" s="26"/>
    </row>
    <row r="8246" spans="1:49" x14ac:dyDescent="0.2">
      <c r="A8246" s="7">
        <v>118</v>
      </c>
      <c r="B8246" s="40">
        <v>1886</v>
      </c>
      <c r="C8246" s="40"/>
      <c r="D8246" s="7">
        <v>1</v>
      </c>
      <c r="E8246" s="7">
        <v>26</v>
      </c>
      <c r="F8246" s="7">
        <v>1</v>
      </c>
      <c r="G8246" s="7">
        <v>1</v>
      </c>
      <c r="H8246" s="1">
        <v>60</v>
      </c>
      <c r="I8246" s="7">
        <v>0</v>
      </c>
      <c r="J8246" s="7">
        <v>1</v>
      </c>
      <c r="K8246" s="7">
        <v>9</v>
      </c>
      <c r="L8246" s="7">
        <v>21</v>
      </c>
      <c r="M8246" s="7">
        <v>1</v>
      </c>
      <c r="N8246" s="14" t="s">
        <v>185</v>
      </c>
      <c r="O8246" s="38">
        <v>21</v>
      </c>
      <c r="AW8246" s="26"/>
    </row>
    <row r="8247" spans="1:49" x14ac:dyDescent="0.2">
      <c r="A8247" s="7">
        <v>115</v>
      </c>
      <c r="B8247" s="40">
        <v>1887</v>
      </c>
      <c r="C8247" s="40"/>
      <c r="D8247" s="7">
        <v>1</v>
      </c>
      <c r="E8247" s="7">
        <v>26</v>
      </c>
      <c r="F8247" s="7">
        <v>1</v>
      </c>
      <c r="G8247" s="7">
        <v>1</v>
      </c>
      <c r="H8247" s="1">
        <v>60</v>
      </c>
      <c r="I8247" s="7">
        <v>0</v>
      </c>
      <c r="J8247" s="7">
        <v>1</v>
      </c>
      <c r="K8247" s="7">
        <v>9</v>
      </c>
      <c r="L8247" s="7">
        <v>21</v>
      </c>
      <c r="M8247" s="7">
        <v>1</v>
      </c>
      <c r="N8247" s="14" t="s">
        <v>185</v>
      </c>
      <c r="O8247" s="38">
        <v>21</v>
      </c>
      <c r="AW8247" s="26"/>
    </row>
    <row r="8248" spans="1:49" x14ac:dyDescent="0.2">
      <c r="A8248" s="7">
        <v>133</v>
      </c>
      <c r="B8248" s="40">
        <v>1888</v>
      </c>
      <c r="C8248" s="40"/>
      <c r="D8248" s="7">
        <v>1</v>
      </c>
      <c r="E8248" s="7">
        <v>26</v>
      </c>
      <c r="F8248" s="7">
        <v>1</v>
      </c>
      <c r="G8248" s="7">
        <v>1</v>
      </c>
      <c r="H8248" s="1">
        <v>60</v>
      </c>
      <c r="I8248" s="7">
        <v>0</v>
      </c>
      <c r="J8248" s="7">
        <v>1</v>
      </c>
      <c r="K8248" s="7">
        <v>9</v>
      </c>
      <c r="L8248" s="7">
        <v>21</v>
      </c>
      <c r="M8248" s="7">
        <v>1</v>
      </c>
      <c r="N8248" s="14" t="s">
        <v>185</v>
      </c>
      <c r="O8248" s="38">
        <v>21</v>
      </c>
      <c r="AW8248" s="26"/>
    </row>
    <row r="8249" spans="1:49" x14ac:dyDescent="0.2">
      <c r="A8249" s="7">
        <v>117</v>
      </c>
      <c r="B8249" s="40">
        <v>1889</v>
      </c>
      <c r="C8249" s="40"/>
      <c r="D8249" s="7">
        <v>1</v>
      </c>
      <c r="E8249" s="7">
        <v>26</v>
      </c>
      <c r="F8249" s="7">
        <v>1</v>
      </c>
      <c r="G8249" s="7">
        <v>1</v>
      </c>
      <c r="H8249" s="1">
        <v>60</v>
      </c>
      <c r="I8249" s="7">
        <v>0</v>
      </c>
      <c r="J8249" s="7">
        <v>1</v>
      </c>
      <c r="K8249" s="7">
        <v>9</v>
      </c>
      <c r="L8249" s="7">
        <v>21</v>
      </c>
      <c r="M8249" s="7">
        <v>1</v>
      </c>
      <c r="N8249" s="14" t="s">
        <v>185</v>
      </c>
      <c r="O8249" s="38">
        <v>21</v>
      </c>
      <c r="AW8249" s="26"/>
    </row>
    <row r="8250" spans="1:49" x14ac:dyDescent="0.2">
      <c r="A8250" s="7">
        <v>120</v>
      </c>
      <c r="B8250" s="40">
        <v>1890</v>
      </c>
      <c r="C8250" s="40"/>
      <c r="D8250" s="7">
        <v>1</v>
      </c>
      <c r="E8250" s="7">
        <v>26</v>
      </c>
      <c r="F8250" s="7">
        <v>1</v>
      </c>
      <c r="G8250" s="7">
        <v>1</v>
      </c>
      <c r="H8250" s="1">
        <v>60</v>
      </c>
      <c r="I8250" s="7">
        <v>0</v>
      </c>
      <c r="J8250" s="7">
        <v>1</v>
      </c>
      <c r="K8250" s="7">
        <v>9</v>
      </c>
      <c r="L8250" s="7">
        <v>21</v>
      </c>
      <c r="M8250" s="7">
        <v>1</v>
      </c>
      <c r="N8250" s="14" t="s">
        <v>185</v>
      </c>
      <c r="O8250" s="38">
        <v>21</v>
      </c>
      <c r="AW8250" s="26"/>
    </row>
    <row r="8251" spans="1:49" x14ac:dyDescent="0.2">
      <c r="A8251" s="7">
        <v>120</v>
      </c>
      <c r="B8251" s="40">
        <v>1891</v>
      </c>
      <c r="C8251" s="40"/>
      <c r="D8251" s="7">
        <v>1</v>
      </c>
      <c r="E8251" s="7">
        <v>26</v>
      </c>
      <c r="F8251" s="7">
        <v>1</v>
      </c>
      <c r="G8251" s="7">
        <v>1</v>
      </c>
      <c r="H8251" s="1">
        <v>60</v>
      </c>
      <c r="I8251" s="7">
        <v>0</v>
      </c>
      <c r="J8251" s="7">
        <v>1</v>
      </c>
      <c r="K8251" s="7">
        <v>3</v>
      </c>
      <c r="L8251" s="7">
        <v>15</v>
      </c>
      <c r="M8251" s="7">
        <v>1</v>
      </c>
      <c r="N8251" s="14" t="s">
        <v>185</v>
      </c>
      <c r="O8251" s="38">
        <v>15</v>
      </c>
      <c r="AW8251" s="26"/>
    </row>
    <row r="8252" spans="1:49" x14ac:dyDescent="0.2">
      <c r="A8252" s="7">
        <v>130</v>
      </c>
      <c r="B8252" s="40">
        <v>1892</v>
      </c>
      <c r="C8252" s="40"/>
      <c r="D8252" s="7">
        <v>1</v>
      </c>
      <c r="E8252" s="7">
        <v>26</v>
      </c>
      <c r="F8252" s="7">
        <v>1</v>
      </c>
      <c r="G8252" s="7">
        <v>1</v>
      </c>
      <c r="H8252" s="1">
        <v>60</v>
      </c>
      <c r="I8252" s="7">
        <v>0</v>
      </c>
      <c r="J8252" s="7">
        <v>1</v>
      </c>
      <c r="K8252" s="7">
        <v>6</v>
      </c>
      <c r="L8252" s="7">
        <v>18</v>
      </c>
      <c r="M8252" s="7">
        <v>1</v>
      </c>
      <c r="N8252" s="14" t="s">
        <v>185</v>
      </c>
      <c r="O8252" s="38">
        <v>18</v>
      </c>
      <c r="AW8252" s="26"/>
    </row>
    <row r="8253" spans="1:49" x14ac:dyDescent="0.2">
      <c r="A8253" s="7">
        <v>159</v>
      </c>
      <c r="B8253" s="40">
        <v>1901</v>
      </c>
      <c r="C8253" s="40"/>
      <c r="D8253" s="7">
        <v>1</v>
      </c>
      <c r="E8253" s="7">
        <v>26</v>
      </c>
      <c r="F8253" s="7">
        <v>1</v>
      </c>
      <c r="G8253" s="7">
        <v>1</v>
      </c>
      <c r="H8253" s="1">
        <v>60</v>
      </c>
      <c r="I8253" s="7">
        <v>0</v>
      </c>
      <c r="J8253" s="7">
        <v>1</v>
      </c>
      <c r="K8253" s="7">
        <v>0</v>
      </c>
      <c r="L8253" s="7">
        <v>12</v>
      </c>
      <c r="M8253" s="7">
        <v>1</v>
      </c>
      <c r="N8253" s="14" t="s">
        <v>185</v>
      </c>
      <c r="O8253" s="38">
        <v>12</v>
      </c>
      <c r="AW8253" s="26"/>
    </row>
    <row r="8254" spans="1:49" x14ac:dyDescent="0.2">
      <c r="A8254" s="7">
        <v>171</v>
      </c>
      <c r="B8254" s="40">
        <v>1906</v>
      </c>
      <c r="C8254" s="40"/>
      <c r="D8254" s="7">
        <v>1</v>
      </c>
      <c r="E8254" s="7">
        <v>26</v>
      </c>
      <c r="F8254" s="7">
        <v>1</v>
      </c>
      <c r="G8254" s="7">
        <v>1</v>
      </c>
      <c r="H8254" s="1">
        <v>60</v>
      </c>
      <c r="I8254" s="7">
        <v>0</v>
      </c>
      <c r="J8254" s="7">
        <v>1</v>
      </c>
      <c r="K8254" s="7">
        <v>0</v>
      </c>
      <c r="L8254" s="7">
        <v>12</v>
      </c>
      <c r="M8254" s="7">
        <v>1</v>
      </c>
      <c r="N8254" s="14" t="s">
        <v>185</v>
      </c>
      <c r="O8254" s="38">
        <v>12</v>
      </c>
      <c r="AW8254" s="26"/>
    </row>
    <row r="8255" spans="1:49" x14ac:dyDescent="0.2">
      <c r="A8255" s="7">
        <v>157</v>
      </c>
      <c r="B8255" s="40">
        <v>1908</v>
      </c>
      <c r="C8255" s="40"/>
      <c r="D8255" s="7">
        <v>1</v>
      </c>
      <c r="E8255" s="7">
        <v>26</v>
      </c>
      <c r="F8255" s="7">
        <v>1</v>
      </c>
      <c r="G8255" s="7">
        <v>1</v>
      </c>
      <c r="H8255" s="1">
        <v>60</v>
      </c>
      <c r="I8255" s="7">
        <v>0</v>
      </c>
      <c r="J8255" s="7">
        <v>2</v>
      </c>
      <c r="K8255" s="7">
        <v>0</v>
      </c>
      <c r="L8255" s="7">
        <v>24</v>
      </c>
      <c r="M8255" s="7">
        <v>1</v>
      </c>
      <c r="N8255" s="14" t="s">
        <v>185</v>
      </c>
      <c r="O8255" s="38">
        <v>24</v>
      </c>
      <c r="AW8255" s="26"/>
    </row>
    <row r="8256" spans="1:49" x14ac:dyDescent="0.2">
      <c r="A8256" s="7">
        <v>28</v>
      </c>
      <c r="B8256" s="18">
        <v>1850</v>
      </c>
      <c r="C8256" s="18">
        <f t="shared" ref="C8256:C8291" si="11">B8256-B8255</f>
        <v>-58</v>
      </c>
      <c r="D8256" s="7">
        <v>1</v>
      </c>
      <c r="E8256" s="7">
        <v>21</v>
      </c>
      <c r="F8256" s="7">
        <v>1</v>
      </c>
      <c r="G8256" s="7">
        <v>1</v>
      </c>
      <c r="H8256" s="1">
        <v>61</v>
      </c>
      <c r="I8256" s="7">
        <v>0</v>
      </c>
      <c r="J8256" s="7">
        <v>5</v>
      </c>
      <c r="K8256" s="7">
        <v>11</v>
      </c>
      <c r="L8256" s="7">
        <v>71</v>
      </c>
      <c r="M8256" s="7">
        <v>1</v>
      </c>
      <c r="N8256" s="14" t="s">
        <v>185</v>
      </c>
      <c r="O8256" s="38">
        <v>71</v>
      </c>
      <c r="AW8256" s="26"/>
    </row>
    <row r="8257" spans="1:49" x14ac:dyDescent="0.2">
      <c r="A8257" s="7">
        <v>51</v>
      </c>
      <c r="B8257" s="18">
        <v>1851</v>
      </c>
      <c r="C8257" s="18">
        <f t="shared" si="11"/>
        <v>1</v>
      </c>
      <c r="D8257" s="7">
        <v>1</v>
      </c>
      <c r="E8257" s="7">
        <v>21</v>
      </c>
      <c r="F8257" s="7">
        <v>1</v>
      </c>
      <c r="G8257" s="7">
        <v>1</v>
      </c>
      <c r="H8257" s="1">
        <v>61</v>
      </c>
      <c r="I8257" s="7">
        <v>0</v>
      </c>
      <c r="J8257" s="7">
        <v>6</v>
      </c>
      <c r="K8257" s="7">
        <v>0</v>
      </c>
      <c r="L8257" s="7">
        <v>72</v>
      </c>
      <c r="M8257" s="7">
        <v>1</v>
      </c>
      <c r="N8257" s="14" t="s">
        <v>185</v>
      </c>
      <c r="O8257" s="38">
        <v>72</v>
      </c>
      <c r="AW8257" s="26"/>
    </row>
    <row r="8258" spans="1:49" x14ac:dyDescent="0.2">
      <c r="A8258" s="7">
        <v>30</v>
      </c>
      <c r="B8258" s="18">
        <v>1852</v>
      </c>
      <c r="C8258" s="18">
        <f t="shared" si="11"/>
        <v>1</v>
      </c>
      <c r="D8258" s="7">
        <v>1</v>
      </c>
      <c r="E8258" s="7">
        <v>21</v>
      </c>
      <c r="F8258" s="7">
        <v>1</v>
      </c>
      <c r="G8258" s="7">
        <v>1</v>
      </c>
      <c r="H8258" s="1">
        <v>61</v>
      </c>
      <c r="I8258" s="7">
        <v>0</v>
      </c>
      <c r="J8258" s="7">
        <v>5</v>
      </c>
      <c r="K8258" s="7">
        <v>7</v>
      </c>
      <c r="L8258" s="7">
        <v>67</v>
      </c>
      <c r="M8258" s="7">
        <v>1</v>
      </c>
      <c r="N8258" s="14" t="s">
        <v>185</v>
      </c>
      <c r="O8258" s="38">
        <v>67</v>
      </c>
      <c r="AW8258" s="26"/>
    </row>
    <row r="8259" spans="1:49" x14ac:dyDescent="0.2">
      <c r="A8259" s="7">
        <v>30</v>
      </c>
      <c r="B8259" s="18">
        <v>1853</v>
      </c>
      <c r="C8259" s="18">
        <f t="shared" si="11"/>
        <v>1</v>
      </c>
      <c r="D8259" s="7">
        <v>1</v>
      </c>
      <c r="E8259" s="7">
        <v>21</v>
      </c>
      <c r="F8259" s="7">
        <v>1</v>
      </c>
      <c r="G8259" s="7">
        <v>1</v>
      </c>
      <c r="H8259" s="1">
        <v>61</v>
      </c>
      <c r="I8259" s="7">
        <v>0</v>
      </c>
      <c r="J8259" s="7">
        <v>5</v>
      </c>
      <c r="K8259" s="7">
        <v>1.5</v>
      </c>
      <c r="L8259" s="7">
        <v>61.5</v>
      </c>
      <c r="M8259" s="7">
        <v>1</v>
      </c>
      <c r="N8259" s="14" t="s">
        <v>185</v>
      </c>
      <c r="O8259" s="38">
        <v>61.5</v>
      </c>
      <c r="AW8259" s="26"/>
    </row>
    <row r="8260" spans="1:49" x14ac:dyDescent="0.2">
      <c r="A8260" s="7">
        <v>72</v>
      </c>
      <c r="B8260" s="18">
        <v>1854</v>
      </c>
      <c r="C8260" s="18">
        <f t="shared" si="11"/>
        <v>1</v>
      </c>
      <c r="D8260" s="7">
        <v>1</v>
      </c>
      <c r="E8260" s="7">
        <v>21</v>
      </c>
      <c r="F8260" s="7">
        <v>1</v>
      </c>
      <c r="G8260" s="7">
        <v>1</v>
      </c>
      <c r="H8260" s="1">
        <v>61</v>
      </c>
      <c r="I8260" s="7">
        <v>0</v>
      </c>
      <c r="J8260" s="7">
        <v>8</v>
      </c>
      <c r="K8260" s="7">
        <v>0</v>
      </c>
      <c r="L8260" s="7">
        <v>96</v>
      </c>
      <c r="M8260" s="7">
        <v>1</v>
      </c>
      <c r="N8260" s="14" t="s">
        <v>185</v>
      </c>
      <c r="O8260" s="38">
        <v>96</v>
      </c>
      <c r="AW8260" s="26"/>
    </row>
    <row r="8261" spans="1:49" x14ac:dyDescent="0.2">
      <c r="A8261" s="7">
        <v>79</v>
      </c>
      <c r="B8261" s="18">
        <v>1855</v>
      </c>
      <c r="C8261" s="18">
        <f t="shared" si="11"/>
        <v>1</v>
      </c>
      <c r="D8261" s="7">
        <v>1</v>
      </c>
      <c r="E8261" s="7">
        <v>21</v>
      </c>
      <c r="F8261" s="7">
        <v>1</v>
      </c>
      <c r="G8261" s="7">
        <v>1</v>
      </c>
      <c r="H8261" s="1">
        <v>61</v>
      </c>
      <c r="I8261" s="7">
        <v>0</v>
      </c>
      <c r="J8261" s="7">
        <v>7</v>
      </c>
      <c r="K8261" s="7">
        <v>0</v>
      </c>
      <c r="L8261" s="7">
        <v>84</v>
      </c>
      <c r="M8261" s="7">
        <v>1</v>
      </c>
      <c r="N8261" s="14" t="s">
        <v>185</v>
      </c>
      <c r="O8261" s="38">
        <v>84</v>
      </c>
      <c r="AW8261" s="26"/>
    </row>
    <row r="8262" spans="1:49" x14ac:dyDescent="0.2">
      <c r="A8262" s="7">
        <v>79</v>
      </c>
      <c r="B8262" s="18">
        <v>1856</v>
      </c>
      <c r="C8262" s="18">
        <f t="shared" si="11"/>
        <v>1</v>
      </c>
      <c r="D8262" s="7">
        <v>1</v>
      </c>
      <c r="E8262" s="7">
        <v>21</v>
      </c>
      <c r="F8262" s="7">
        <v>1</v>
      </c>
      <c r="G8262" s="7">
        <v>1</v>
      </c>
      <c r="H8262" s="1">
        <v>61</v>
      </c>
      <c r="I8262" s="7">
        <v>0</v>
      </c>
      <c r="J8262" s="7">
        <v>6</v>
      </c>
      <c r="K8262" s="7">
        <v>8</v>
      </c>
      <c r="L8262" s="7">
        <v>80</v>
      </c>
      <c r="M8262" s="7">
        <v>1</v>
      </c>
      <c r="N8262" s="14" t="s">
        <v>185</v>
      </c>
      <c r="O8262" s="38">
        <v>80</v>
      </c>
      <c r="AW8262" s="26"/>
    </row>
    <row r="8263" spans="1:49" x14ac:dyDescent="0.2">
      <c r="A8263" s="7">
        <v>78</v>
      </c>
      <c r="B8263" s="18">
        <v>1857</v>
      </c>
      <c r="C8263" s="18">
        <f t="shared" si="11"/>
        <v>1</v>
      </c>
      <c r="D8263" s="7">
        <v>1</v>
      </c>
      <c r="E8263" s="7">
        <v>21</v>
      </c>
      <c r="F8263" s="7">
        <v>1</v>
      </c>
      <c r="G8263" s="7">
        <v>1</v>
      </c>
      <c r="H8263" s="1">
        <v>61</v>
      </c>
      <c r="I8263" s="7">
        <v>0</v>
      </c>
      <c r="J8263" s="7">
        <v>6</v>
      </c>
      <c r="K8263" s="7">
        <v>0</v>
      </c>
      <c r="L8263" s="7">
        <v>72</v>
      </c>
      <c r="M8263" s="7">
        <v>1</v>
      </c>
      <c r="N8263" s="14" t="s">
        <v>185</v>
      </c>
      <c r="O8263" s="38">
        <v>72</v>
      </c>
      <c r="AW8263" s="26"/>
    </row>
    <row r="8264" spans="1:49" x14ac:dyDescent="0.2">
      <c r="A8264" s="7">
        <v>79</v>
      </c>
      <c r="B8264" s="18">
        <v>1858</v>
      </c>
      <c r="C8264" s="18">
        <f t="shared" si="11"/>
        <v>1</v>
      </c>
      <c r="D8264" s="7">
        <v>1</v>
      </c>
      <c r="E8264" s="7">
        <v>21</v>
      </c>
      <c r="F8264" s="7">
        <v>1</v>
      </c>
      <c r="G8264" s="7">
        <v>1</v>
      </c>
      <c r="H8264" s="1">
        <v>61</v>
      </c>
      <c r="I8264" s="7">
        <v>0</v>
      </c>
      <c r="J8264" s="7">
        <v>6</v>
      </c>
      <c r="K8264" s="7">
        <v>0</v>
      </c>
      <c r="L8264" s="7">
        <v>72</v>
      </c>
      <c r="M8264" s="7">
        <v>1</v>
      </c>
      <c r="N8264" s="14" t="s">
        <v>185</v>
      </c>
      <c r="O8264" s="38">
        <v>72</v>
      </c>
      <c r="AW8264" s="26"/>
    </row>
    <row r="8265" spans="1:49" x14ac:dyDescent="0.2">
      <c r="A8265" s="7">
        <v>80</v>
      </c>
      <c r="B8265" s="18">
        <v>1859</v>
      </c>
      <c r="C8265" s="18">
        <f t="shared" si="11"/>
        <v>1</v>
      </c>
      <c r="D8265" s="7">
        <v>1</v>
      </c>
      <c r="E8265" s="7">
        <v>21</v>
      </c>
      <c r="F8265" s="7">
        <v>1</v>
      </c>
      <c r="G8265" s="7">
        <v>1</v>
      </c>
      <c r="H8265" s="1">
        <v>61</v>
      </c>
      <c r="I8265" s="7">
        <v>0</v>
      </c>
      <c r="J8265" s="7">
        <v>6</v>
      </c>
      <c r="K8265" s="7">
        <v>0</v>
      </c>
      <c r="L8265" s="7">
        <v>72</v>
      </c>
      <c r="M8265" s="7">
        <v>1</v>
      </c>
      <c r="N8265" s="14" t="s">
        <v>185</v>
      </c>
      <c r="O8265" s="38">
        <v>72</v>
      </c>
      <c r="AW8265" s="26"/>
    </row>
    <row r="8266" spans="1:49" x14ac:dyDescent="0.2">
      <c r="A8266" s="7">
        <v>82</v>
      </c>
      <c r="B8266" s="40">
        <v>1860</v>
      </c>
      <c r="C8266" s="18">
        <f t="shared" si="11"/>
        <v>1</v>
      </c>
      <c r="D8266" s="7">
        <v>1</v>
      </c>
      <c r="E8266" s="7">
        <v>21</v>
      </c>
      <c r="F8266" s="7">
        <v>1</v>
      </c>
      <c r="G8266" s="7">
        <v>1</v>
      </c>
      <c r="H8266" s="1">
        <v>61</v>
      </c>
      <c r="I8266" s="7">
        <v>0</v>
      </c>
      <c r="J8266" s="7">
        <v>6</v>
      </c>
      <c r="K8266" s="7">
        <v>0</v>
      </c>
      <c r="L8266" s="7">
        <v>72</v>
      </c>
      <c r="M8266" s="7">
        <v>1</v>
      </c>
      <c r="N8266" s="14" t="s">
        <v>185</v>
      </c>
      <c r="O8266" s="38">
        <v>72</v>
      </c>
      <c r="AW8266" s="26"/>
    </row>
    <row r="8267" spans="1:49" x14ac:dyDescent="0.2">
      <c r="A8267" s="7">
        <v>92</v>
      </c>
      <c r="B8267" s="40">
        <v>1861</v>
      </c>
      <c r="C8267" s="18">
        <f t="shared" si="11"/>
        <v>1</v>
      </c>
      <c r="D8267" s="7">
        <v>1</v>
      </c>
      <c r="E8267" s="7">
        <v>21</v>
      </c>
      <c r="F8267" s="7">
        <v>1</v>
      </c>
      <c r="G8267" s="7">
        <v>1</v>
      </c>
      <c r="H8267" s="1">
        <v>61</v>
      </c>
      <c r="I8267" s="7">
        <v>0</v>
      </c>
      <c r="J8267" s="7">
        <v>6</v>
      </c>
      <c r="K8267" s="7">
        <v>0</v>
      </c>
      <c r="L8267" s="7">
        <v>72</v>
      </c>
      <c r="M8267" s="7">
        <v>1</v>
      </c>
      <c r="N8267" s="14" t="s">
        <v>185</v>
      </c>
      <c r="O8267" s="38">
        <v>72</v>
      </c>
      <c r="AW8267" s="26"/>
    </row>
    <row r="8268" spans="1:49" x14ac:dyDescent="0.2">
      <c r="A8268" s="7">
        <v>109</v>
      </c>
      <c r="B8268" s="40">
        <v>1862</v>
      </c>
      <c r="C8268" s="18">
        <f t="shared" si="11"/>
        <v>1</v>
      </c>
      <c r="D8268" s="7">
        <v>1</v>
      </c>
      <c r="E8268" s="7">
        <v>21</v>
      </c>
      <c r="F8268" s="7">
        <v>1</v>
      </c>
      <c r="G8268" s="7">
        <v>1</v>
      </c>
      <c r="H8268" s="1">
        <v>61</v>
      </c>
      <c r="I8268" s="7">
        <v>0</v>
      </c>
      <c r="J8268" s="7">
        <v>5</v>
      </c>
      <c r="K8268" s="7">
        <v>0</v>
      </c>
      <c r="L8268" s="7">
        <v>60</v>
      </c>
      <c r="M8268" s="7">
        <v>1</v>
      </c>
      <c r="N8268" s="14" t="s">
        <v>185</v>
      </c>
      <c r="O8268" s="38">
        <v>60</v>
      </c>
      <c r="AW8268" s="26"/>
    </row>
    <row r="8269" spans="1:49" x14ac:dyDescent="0.2">
      <c r="A8269" s="7">
        <v>81</v>
      </c>
      <c r="B8269" s="40">
        <v>1863</v>
      </c>
      <c r="C8269" s="18">
        <f t="shared" si="11"/>
        <v>1</v>
      </c>
      <c r="D8269" s="7">
        <v>1</v>
      </c>
      <c r="E8269" s="7">
        <v>21</v>
      </c>
      <c r="F8269" s="7">
        <v>1</v>
      </c>
      <c r="G8269" s="7">
        <v>1</v>
      </c>
      <c r="H8269" s="1">
        <v>61</v>
      </c>
      <c r="I8269" s="7">
        <v>0</v>
      </c>
      <c r="J8269" s="7">
        <v>5</v>
      </c>
      <c r="K8269" s="7">
        <v>6</v>
      </c>
      <c r="L8269" s="7">
        <v>66</v>
      </c>
      <c r="M8269" s="7">
        <v>1</v>
      </c>
      <c r="N8269" s="14" t="s">
        <v>185</v>
      </c>
      <c r="O8269" s="38">
        <v>66</v>
      </c>
      <c r="AW8269" s="26"/>
    </row>
    <row r="8270" spans="1:49" x14ac:dyDescent="0.2">
      <c r="A8270" s="7">
        <v>108</v>
      </c>
      <c r="B8270" s="40">
        <v>1864</v>
      </c>
      <c r="C8270" s="18">
        <f t="shared" si="11"/>
        <v>1</v>
      </c>
      <c r="D8270" s="7">
        <v>1</v>
      </c>
      <c r="E8270" s="7">
        <v>21</v>
      </c>
      <c r="F8270" s="7">
        <v>1</v>
      </c>
      <c r="G8270" s="7">
        <v>1</v>
      </c>
      <c r="H8270" s="1">
        <v>61</v>
      </c>
      <c r="I8270" s="7">
        <v>0</v>
      </c>
      <c r="J8270" s="7">
        <v>6</v>
      </c>
      <c r="K8270" s="7">
        <v>6</v>
      </c>
      <c r="L8270" s="7">
        <v>78</v>
      </c>
      <c r="M8270" s="7">
        <v>1</v>
      </c>
      <c r="N8270" s="14" t="s">
        <v>185</v>
      </c>
      <c r="O8270" s="38">
        <v>78</v>
      </c>
      <c r="AW8270" s="26"/>
    </row>
    <row r="8271" spans="1:49" x14ac:dyDescent="0.2">
      <c r="A8271" s="7">
        <v>82</v>
      </c>
      <c r="B8271" s="40">
        <v>1865</v>
      </c>
      <c r="C8271" s="18">
        <f t="shared" si="11"/>
        <v>1</v>
      </c>
      <c r="D8271" s="7">
        <v>1</v>
      </c>
      <c r="E8271" s="7">
        <v>21</v>
      </c>
      <c r="F8271" s="7">
        <v>1</v>
      </c>
      <c r="G8271" s="7">
        <v>1</v>
      </c>
      <c r="H8271" s="1">
        <v>61</v>
      </c>
      <c r="I8271" s="7">
        <v>0</v>
      </c>
      <c r="J8271" s="7">
        <v>6</v>
      </c>
      <c r="K8271" s="7">
        <v>6</v>
      </c>
      <c r="L8271" s="7">
        <v>78</v>
      </c>
      <c r="M8271" s="7">
        <v>1</v>
      </c>
      <c r="N8271" s="14" t="s">
        <v>185</v>
      </c>
      <c r="O8271" s="38">
        <v>78</v>
      </c>
      <c r="AW8271" s="26"/>
    </row>
    <row r="8272" spans="1:49" x14ac:dyDescent="0.2">
      <c r="A8272" s="7">
        <v>79</v>
      </c>
      <c r="B8272" s="40">
        <v>1866</v>
      </c>
      <c r="C8272" s="18">
        <f t="shared" si="11"/>
        <v>1</v>
      </c>
      <c r="D8272" s="7">
        <v>1</v>
      </c>
      <c r="E8272" s="7">
        <v>21</v>
      </c>
      <c r="F8272" s="7">
        <v>1</v>
      </c>
      <c r="G8272" s="7">
        <v>1</v>
      </c>
      <c r="H8272" s="1">
        <v>61</v>
      </c>
      <c r="I8272" s="7">
        <v>0</v>
      </c>
      <c r="J8272" s="7">
        <v>6</v>
      </c>
      <c r="K8272" s="7">
        <v>6</v>
      </c>
      <c r="L8272" s="7">
        <v>78</v>
      </c>
      <c r="M8272" s="7">
        <v>1</v>
      </c>
      <c r="N8272" s="14" t="s">
        <v>185</v>
      </c>
      <c r="O8272" s="38">
        <v>78</v>
      </c>
      <c r="AW8272" s="26"/>
    </row>
    <row r="8273" spans="1:49" x14ac:dyDescent="0.2">
      <c r="A8273" s="7">
        <v>80</v>
      </c>
      <c r="B8273" s="40">
        <v>1867</v>
      </c>
      <c r="C8273" s="18">
        <f t="shared" si="11"/>
        <v>1</v>
      </c>
      <c r="D8273" s="7">
        <v>1</v>
      </c>
      <c r="E8273" s="7">
        <v>21</v>
      </c>
      <c r="F8273" s="7">
        <v>1</v>
      </c>
      <c r="G8273" s="7">
        <v>1</v>
      </c>
      <c r="H8273" s="1">
        <v>61</v>
      </c>
      <c r="I8273" s="7">
        <v>0</v>
      </c>
      <c r="J8273" s="7">
        <v>6</v>
      </c>
      <c r="K8273" s="7">
        <v>6</v>
      </c>
      <c r="L8273" s="7">
        <v>78</v>
      </c>
      <c r="M8273" s="7">
        <v>1</v>
      </c>
      <c r="N8273" s="14" t="s">
        <v>185</v>
      </c>
      <c r="O8273" s="38">
        <v>78</v>
      </c>
      <c r="AW8273" s="26"/>
    </row>
    <row r="8274" spans="1:49" x14ac:dyDescent="0.2">
      <c r="A8274" s="7">
        <v>80</v>
      </c>
      <c r="B8274" s="40">
        <v>1868</v>
      </c>
      <c r="C8274" s="18">
        <f t="shared" si="11"/>
        <v>1</v>
      </c>
      <c r="D8274" s="7">
        <v>1</v>
      </c>
      <c r="E8274" s="7">
        <v>21</v>
      </c>
      <c r="F8274" s="7">
        <v>1</v>
      </c>
      <c r="G8274" s="7">
        <v>1</v>
      </c>
      <c r="H8274" s="1">
        <v>61</v>
      </c>
      <c r="I8274" s="7">
        <v>0</v>
      </c>
      <c r="J8274" s="7">
        <v>6</v>
      </c>
      <c r="K8274" s="7">
        <v>6</v>
      </c>
      <c r="L8274" s="7">
        <v>78</v>
      </c>
      <c r="M8274" s="7">
        <v>1</v>
      </c>
      <c r="N8274" s="14" t="s">
        <v>185</v>
      </c>
      <c r="O8274" s="38">
        <v>78</v>
      </c>
      <c r="AW8274" s="26"/>
    </row>
    <row r="8275" spans="1:49" x14ac:dyDescent="0.2">
      <c r="A8275" s="7">
        <v>81</v>
      </c>
      <c r="B8275" s="40">
        <v>1869</v>
      </c>
      <c r="C8275" s="18">
        <f t="shared" si="11"/>
        <v>1</v>
      </c>
      <c r="D8275" s="7">
        <v>1</v>
      </c>
      <c r="E8275" s="7">
        <v>21</v>
      </c>
      <c r="F8275" s="7">
        <v>1</v>
      </c>
      <c r="G8275" s="7">
        <v>1</v>
      </c>
      <c r="H8275" s="1">
        <v>61</v>
      </c>
      <c r="I8275" s="7">
        <v>0</v>
      </c>
      <c r="J8275" s="7">
        <v>7</v>
      </c>
      <c r="K8275" s="7">
        <v>0</v>
      </c>
      <c r="L8275" s="7">
        <v>84</v>
      </c>
      <c r="M8275" s="7">
        <v>1</v>
      </c>
      <c r="N8275" s="14" t="s">
        <v>185</v>
      </c>
      <c r="O8275" s="38">
        <v>84</v>
      </c>
      <c r="AW8275" s="26"/>
    </row>
    <row r="8276" spans="1:49" x14ac:dyDescent="0.2">
      <c r="A8276" s="7">
        <v>82</v>
      </c>
      <c r="B8276" s="40">
        <v>1870</v>
      </c>
      <c r="C8276" s="18">
        <f t="shared" si="11"/>
        <v>1</v>
      </c>
      <c r="D8276" s="7">
        <v>1</v>
      </c>
      <c r="E8276" s="7">
        <v>21</v>
      </c>
      <c r="F8276" s="7">
        <v>1</v>
      </c>
      <c r="G8276" s="7">
        <v>1</v>
      </c>
      <c r="H8276" s="1">
        <v>61</v>
      </c>
      <c r="I8276" s="7">
        <v>0</v>
      </c>
      <c r="J8276" s="7">
        <v>6</v>
      </c>
      <c r="K8276" s="7">
        <v>6</v>
      </c>
      <c r="L8276" s="7">
        <v>78</v>
      </c>
      <c r="M8276" s="7">
        <v>1</v>
      </c>
      <c r="N8276" s="14" t="s">
        <v>185</v>
      </c>
      <c r="O8276" s="38">
        <v>78</v>
      </c>
      <c r="AW8276" s="26"/>
    </row>
    <row r="8277" spans="1:49" x14ac:dyDescent="0.2">
      <c r="A8277" s="7">
        <v>84</v>
      </c>
      <c r="B8277" s="40">
        <v>1871</v>
      </c>
      <c r="C8277" s="18">
        <f t="shared" si="11"/>
        <v>1</v>
      </c>
      <c r="D8277" s="7">
        <v>1</v>
      </c>
      <c r="E8277" s="7">
        <v>21</v>
      </c>
      <c r="F8277" s="7">
        <v>1</v>
      </c>
      <c r="G8277" s="7">
        <v>1</v>
      </c>
      <c r="H8277" s="1">
        <v>61</v>
      </c>
      <c r="I8277" s="7">
        <v>0</v>
      </c>
      <c r="J8277" s="7">
        <v>7</v>
      </c>
      <c r="K8277" s="7">
        <v>0</v>
      </c>
      <c r="L8277" s="7">
        <v>84</v>
      </c>
      <c r="M8277" s="7">
        <v>1</v>
      </c>
      <c r="N8277" s="14" t="s">
        <v>185</v>
      </c>
      <c r="O8277" s="38">
        <v>84</v>
      </c>
      <c r="AW8277" s="26"/>
    </row>
    <row r="8278" spans="1:49" x14ac:dyDescent="0.2">
      <c r="A8278" s="7">
        <v>84</v>
      </c>
      <c r="B8278" s="40">
        <v>1872</v>
      </c>
      <c r="C8278" s="18">
        <f t="shared" si="11"/>
        <v>1</v>
      </c>
      <c r="D8278" s="7">
        <v>1</v>
      </c>
      <c r="E8278" s="7">
        <v>21</v>
      </c>
      <c r="F8278" s="7">
        <v>1</v>
      </c>
      <c r="G8278" s="7">
        <v>1</v>
      </c>
      <c r="H8278" s="1">
        <v>61</v>
      </c>
      <c r="I8278" s="7">
        <v>0</v>
      </c>
      <c r="J8278" s="7">
        <v>7</v>
      </c>
      <c r="K8278" s="7">
        <v>6</v>
      </c>
      <c r="L8278" s="7">
        <v>90</v>
      </c>
      <c r="M8278" s="7">
        <v>1</v>
      </c>
      <c r="N8278" s="14" t="s">
        <v>185</v>
      </c>
      <c r="O8278" s="38">
        <v>90</v>
      </c>
      <c r="AW8278" s="26"/>
    </row>
    <row r="8279" spans="1:49" x14ac:dyDescent="0.2">
      <c r="A8279" s="7">
        <v>84</v>
      </c>
      <c r="B8279" s="40">
        <v>1873</v>
      </c>
      <c r="C8279" s="18">
        <f t="shared" si="11"/>
        <v>1</v>
      </c>
      <c r="D8279" s="7">
        <v>1</v>
      </c>
      <c r="E8279" s="7">
        <v>21</v>
      </c>
      <c r="F8279" s="7">
        <v>1</v>
      </c>
      <c r="G8279" s="7">
        <v>1</v>
      </c>
      <c r="H8279" s="1">
        <v>61</v>
      </c>
      <c r="I8279" s="7">
        <v>0</v>
      </c>
      <c r="J8279" s="7">
        <v>7</v>
      </c>
      <c r="K8279" s="7">
        <v>6</v>
      </c>
      <c r="L8279" s="7">
        <v>90</v>
      </c>
      <c r="M8279" s="7">
        <v>1</v>
      </c>
      <c r="N8279" s="14" t="s">
        <v>185</v>
      </c>
      <c r="O8279" s="38">
        <v>90</v>
      </c>
      <c r="AW8279" s="26"/>
    </row>
    <row r="8280" spans="1:49" x14ac:dyDescent="0.2">
      <c r="A8280" s="7">
        <v>84</v>
      </c>
      <c r="B8280" s="40">
        <v>1874</v>
      </c>
      <c r="C8280" s="18">
        <f t="shared" si="11"/>
        <v>1</v>
      </c>
      <c r="D8280" s="7">
        <v>1</v>
      </c>
      <c r="E8280" s="7">
        <v>21</v>
      </c>
      <c r="F8280" s="7">
        <v>1</v>
      </c>
      <c r="G8280" s="7">
        <v>1</v>
      </c>
      <c r="H8280" s="1">
        <v>61</v>
      </c>
      <c r="I8280" s="7">
        <v>0</v>
      </c>
      <c r="J8280" s="7">
        <v>9</v>
      </c>
      <c r="K8280" s="7">
        <v>9</v>
      </c>
      <c r="L8280" s="7">
        <v>117</v>
      </c>
      <c r="M8280" s="7">
        <v>1</v>
      </c>
      <c r="N8280" s="14" t="s">
        <v>185</v>
      </c>
      <c r="O8280" s="38">
        <v>117</v>
      </c>
      <c r="AW8280" s="26"/>
    </row>
    <row r="8281" spans="1:49" x14ac:dyDescent="0.2">
      <c r="A8281" s="7">
        <v>81</v>
      </c>
      <c r="B8281" s="40">
        <v>1875</v>
      </c>
      <c r="C8281" s="18">
        <f t="shared" si="11"/>
        <v>1</v>
      </c>
      <c r="D8281" s="7">
        <v>1</v>
      </c>
      <c r="E8281" s="7">
        <v>21</v>
      </c>
      <c r="F8281" s="7">
        <v>1</v>
      </c>
      <c r="G8281" s="7">
        <v>1</v>
      </c>
      <c r="H8281" s="1">
        <v>61</v>
      </c>
      <c r="I8281" s="7">
        <v>0</v>
      </c>
      <c r="J8281" s="7">
        <v>7</v>
      </c>
      <c r="K8281" s="7">
        <v>9</v>
      </c>
      <c r="L8281" s="7">
        <v>93</v>
      </c>
      <c r="M8281" s="7">
        <v>1</v>
      </c>
      <c r="N8281" s="14" t="s">
        <v>185</v>
      </c>
      <c r="O8281" s="38">
        <v>93</v>
      </c>
      <c r="AW8281" s="26"/>
    </row>
    <row r="8282" spans="1:49" x14ac:dyDescent="0.2">
      <c r="A8282" s="7">
        <v>88</v>
      </c>
      <c r="B8282" s="40">
        <v>1876</v>
      </c>
      <c r="C8282" s="18">
        <f t="shared" si="11"/>
        <v>1</v>
      </c>
      <c r="D8282" s="7">
        <v>1</v>
      </c>
      <c r="E8282" s="7">
        <v>21</v>
      </c>
      <c r="F8282" s="7">
        <v>1</v>
      </c>
      <c r="G8282" s="7">
        <v>1</v>
      </c>
      <c r="H8282" s="1">
        <v>61</v>
      </c>
      <c r="I8282" s="7">
        <v>0</v>
      </c>
      <c r="J8282" s="7">
        <v>4</v>
      </c>
      <c r="K8282" s="7">
        <v>9</v>
      </c>
      <c r="L8282" s="7">
        <v>57</v>
      </c>
      <c r="M8282" s="7">
        <v>1</v>
      </c>
      <c r="N8282" s="14" t="s">
        <v>185</v>
      </c>
      <c r="O8282" s="38">
        <v>57</v>
      </c>
      <c r="AW8282" s="26"/>
    </row>
    <row r="8283" spans="1:49" x14ac:dyDescent="0.2">
      <c r="A8283" s="7">
        <v>85</v>
      </c>
      <c r="B8283" s="40">
        <v>1877</v>
      </c>
      <c r="C8283" s="18">
        <f t="shared" si="11"/>
        <v>1</v>
      </c>
      <c r="D8283" s="7">
        <v>1</v>
      </c>
      <c r="E8283" s="7">
        <v>21</v>
      </c>
      <c r="F8283" s="7">
        <v>1</v>
      </c>
      <c r="G8283" s="7">
        <v>1</v>
      </c>
      <c r="H8283" s="1">
        <v>61</v>
      </c>
      <c r="I8283" s="7">
        <v>0</v>
      </c>
      <c r="J8283" s="7">
        <v>4</v>
      </c>
      <c r="K8283" s="7">
        <v>9</v>
      </c>
      <c r="L8283" s="7">
        <v>57</v>
      </c>
      <c r="M8283" s="7">
        <v>1</v>
      </c>
      <c r="N8283" s="14" t="s">
        <v>185</v>
      </c>
      <c r="O8283" s="38">
        <v>57</v>
      </c>
      <c r="AW8283" s="26"/>
    </row>
    <row r="8284" spans="1:49" x14ac:dyDescent="0.2">
      <c r="A8284" s="7">
        <v>87</v>
      </c>
      <c r="B8284" s="40">
        <v>1878</v>
      </c>
      <c r="C8284" s="18">
        <f t="shared" si="11"/>
        <v>1</v>
      </c>
      <c r="D8284" s="7">
        <v>1</v>
      </c>
      <c r="E8284" s="7">
        <v>21</v>
      </c>
      <c r="F8284" s="7">
        <v>1</v>
      </c>
      <c r="G8284" s="7">
        <v>1</v>
      </c>
      <c r="H8284" s="1">
        <v>61</v>
      </c>
      <c r="I8284" s="7">
        <v>0</v>
      </c>
      <c r="J8284" s="7">
        <v>4</v>
      </c>
      <c r="K8284" s="7">
        <v>9</v>
      </c>
      <c r="L8284" s="7">
        <v>57</v>
      </c>
      <c r="M8284" s="7">
        <v>1</v>
      </c>
      <c r="N8284" s="14" t="s">
        <v>185</v>
      </c>
      <c r="O8284" s="38">
        <v>57</v>
      </c>
      <c r="AW8284" s="26"/>
    </row>
    <row r="8285" spans="1:49" x14ac:dyDescent="0.2">
      <c r="A8285" s="7">
        <v>83</v>
      </c>
      <c r="B8285" s="40">
        <v>1879</v>
      </c>
      <c r="C8285" s="18">
        <f t="shared" si="11"/>
        <v>1</v>
      </c>
      <c r="D8285" s="7">
        <v>1</v>
      </c>
      <c r="E8285" s="7">
        <v>21</v>
      </c>
      <c r="F8285" s="7">
        <v>1</v>
      </c>
      <c r="G8285" s="7">
        <v>1</v>
      </c>
      <c r="H8285" s="1">
        <v>61</v>
      </c>
      <c r="I8285" s="7">
        <v>0</v>
      </c>
      <c r="J8285" s="7">
        <v>4</v>
      </c>
      <c r="K8285" s="7">
        <v>9</v>
      </c>
      <c r="L8285" s="7">
        <v>57</v>
      </c>
      <c r="M8285" s="7">
        <v>1</v>
      </c>
      <c r="N8285" s="14" t="s">
        <v>185</v>
      </c>
      <c r="O8285" s="38">
        <v>57</v>
      </c>
      <c r="AW8285" s="26"/>
    </row>
    <row r="8286" spans="1:49" x14ac:dyDescent="0.2">
      <c r="A8286" s="7">
        <v>82</v>
      </c>
      <c r="B8286" s="40">
        <v>1880</v>
      </c>
      <c r="C8286" s="18">
        <f t="shared" si="11"/>
        <v>1</v>
      </c>
      <c r="D8286" s="7">
        <v>1</v>
      </c>
      <c r="E8286" s="7">
        <v>21</v>
      </c>
      <c r="F8286" s="7">
        <v>1</v>
      </c>
      <c r="G8286" s="7">
        <v>1</v>
      </c>
      <c r="H8286" s="1">
        <v>61</v>
      </c>
      <c r="I8286" s="7">
        <v>0</v>
      </c>
      <c r="J8286" s="7">
        <v>4</v>
      </c>
      <c r="K8286" s="7">
        <v>9</v>
      </c>
      <c r="L8286" s="7">
        <v>57</v>
      </c>
      <c r="M8286" s="7">
        <v>1</v>
      </c>
      <c r="N8286" s="14" t="s">
        <v>185</v>
      </c>
      <c r="O8286" s="38">
        <v>57</v>
      </c>
      <c r="AW8286" s="26"/>
    </row>
    <row r="8287" spans="1:49" x14ac:dyDescent="0.2">
      <c r="A8287" s="7">
        <v>80</v>
      </c>
      <c r="B8287" s="40">
        <v>1881</v>
      </c>
      <c r="C8287" s="18">
        <f t="shared" si="11"/>
        <v>1</v>
      </c>
      <c r="D8287" s="7">
        <v>1</v>
      </c>
      <c r="E8287" s="7">
        <v>21</v>
      </c>
      <c r="F8287" s="7">
        <v>1</v>
      </c>
      <c r="G8287" s="7">
        <v>1</v>
      </c>
      <c r="H8287" s="1">
        <v>61</v>
      </c>
      <c r="I8287" s="7">
        <v>0</v>
      </c>
      <c r="J8287" s="7">
        <v>4</v>
      </c>
      <c r="K8287" s="7">
        <v>9</v>
      </c>
      <c r="L8287" s="7">
        <v>57</v>
      </c>
      <c r="M8287" s="7">
        <v>1</v>
      </c>
      <c r="N8287" s="14" t="s">
        <v>185</v>
      </c>
      <c r="O8287" s="38">
        <v>57</v>
      </c>
      <c r="AW8287" s="26"/>
    </row>
    <row r="8288" spans="1:49" x14ac:dyDescent="0.2">
      <c r="A8288" s="7">
        <v>83</v>
      </c>
      <c r="B8288" s="40">
        <v>1882</v>
      </c>
      <c r="C8288" s="18">
        <f t="shared" si="11"/>
        <v>1</v>
      </c>
      <c r="D8288" s="7">
        <v>1</v>
      </c>
      <c r="E8288" s="7">
        <v>21</v>
      </c>
      <c r="F8288" s="7">
        <v>1</v>
      </c>
      <c r="G8288" s="7">
        <v>1</v>
      </c>
      <c r="H8288" s="1">
        <v>61</v>
      </c>
      <c r="I8288" s="7">
        <v>0</v>
      </c>
      <c r="J8288" s="7">
        <v>7</v>
      </c>
      <c r="K8288" s="7">
        <v>0</v>
      </c>
      <c r="L8288" s="7">
        <v>84</v>
      </c>
      <c r="M8288" s="7">
        <v>1</v>
      </c>
      <c r="N8288" s="14" t="s">
        <v>185</v>
      </c>
      <c r="O8288" s="38">
        <v>84</v>
      </c>
      <c r="AW8288" s="26"/>
    </row>
    <row r="8289" spans="1:49" x14ac:dyDescent="0.2">
      <c r="A8289" s="7">
        <v>82</v>
      </c>
      <c r="B8289" s="40">
        <v>1883</v>
      </c>
      <c r="C8289" s="18">
        <f t="shared" si="11"/>
        <v>1</v>
      </c>
      <c r="D8289" s="7">
        <v>1</v>
      </c>
      <c r="E8289" s="7">
        <v>21</v>
      </c>
      <c r="F8289" s="7">
        <v>1</v>
      </c>
      <c r="G8289" s="7">
        <v>1</v>
      </c>
      <c r="H8289" s="1">
        <v>61</v>
      </c>
      <c r="I8289" s="7">
        <v>0</v>
      </c>
      <c r="J8289" s="7">
        <v>6</v>
      </c>
      <c r="K8289" s="7">
        <v>10.5</v>
      </c>
      <c r="L8289" s="7">
        <v>82.5</v>
      </c>
      <c r="M8289" s="7">
        <v>1</v>
      </c>
      <c r="N8289" s="14" t="s">
        <v>185</v>
      </c>
      <c r="O8289" s="38">
        <v>82.5</v>
      </c>
      <c r="AW8289" s="26"/>
    </row>
    <row r="8290" spans="1:49" x14ac:dyDescent="0.2">
      <c r="A8290" s="7">
        <v>80</v>
      </c>
      <c r="B8290" s="40">
        <v>1884</v>
      </c>
      <c r="C8290" s="18">
        <f t="shared" si="11"/>
        <v>1</v>
      </c>
      <c r="D8290" s="7">
        <v>1</v>
      </c>
      <c r="E8290" s="7">
        <v>21</v>
      </c>
      <c r="F8290" s="7">
        <v>1</v>
      </c>
      <c r="G8290" s="7">
        <v>1</v>
      </c>
      <c r="H8290" s="1">
        <v>61</v>
      </c>
      <c r="I8290" s="7">
        <v>0</v>
      </c>
      <c r="J8290" s="7">
        <v>5</v>
      </c>
      <c r="K8290" s="7">
        <v>4.5</v>
      </c>
      <c r="L8290" s="7">
        <v>64.5</v>
      </c>
      <c r="M8290" s="7">
        <v>1</v>
      </c>
      <c r="N8290" s="14" t="s">
        <v>185</v>
      </c>
      <c r="O8290" s="38">
        <v>64.5</v>
      </c>
      <c r="AW8290" s="26"/>
    </row>
    <row r="8291" spans="1:49" x14ac:dyDescent="0.2">
      <c r="A8291" s="7">
        <v>60</v>
      </c>
      <c r="B8291" s="40">
        <v>1885</v>
      </c>
      <c r="C8291" s="18">
        <f t="shared" si="11"/>
        <v>1</v>
      </c>
      <c r="D8291" s="7">
        <v>1</v>
      </c>
      <c r="E8291" s="7">
        <v>21</v>
      </c>
      <c r="F8291" s="7">
        <v>1</v>
      </c>
      <c r="G8291" s="7">
        <v>1</v>
      </c>
      <c r="H8291" s="1">
        <v>61</v>
      </c>
      <c r="I8291" s="7">
        <v>0</v>
      </c>
      <c r="J8291" s="7">
        <v>5</v>
      </c>
      <c r="K8291" s="7">
        <v>4.5</v>
      </c>
      <c r="L8291" s="7">
        <v>64.5</v>
      </c>
      <c r="M8291" s="7">
        <v>1</v>
      </c>
      <c r="N8291" s="14" t="s">
        <v>185</v>
      </c>
      <c r="O8291" s="38">
        <v>64.5</v>
      </c>
      <c r="AW8291" s="26"/>
    </row>
    <row r="8292" spans="1:49" x14ac:dyDescent="0.2">
      <c r="A8292" s="7">
        <v>125</v>
      </c>
      <c r="B8292" s="40">
        <v>1886</v>
      </c>
      <c r="C8292" s="40"/>
      <c r="D8292" s="7">
        <v>1</v>
      </c>
      <c r="E8292" s="7">
        <v>26</v>
      </c>
      <c r="F8292" s="7">
        <v>1</v>
      </c>
      <c r="G8292" s="7">
        <v>1</v>
      </c>
      <c r="H8292" s="1">
        <v>61</v>
      </c>
      <c r="I8292" s="7">
        <v>0</v>
      </c>
      <c r="J8292" s="7">
        <v>0</v>
      </c>
      <c r="K8292" s="7">
        <v>67.650000000000006</v>
      </c>
      <c r="L8292" s="7">
        <v>67.650000000000006</v>
      </c>
      <c r="M8292" s="7">
        <v>1</v>
      </c>
      <c r="N8292" s="14" t="s">
        <v>185</v>
      </c>
      <c r="O8292" s="38">
        <v>67.650000000000006</v>
      </c>
      <c r="AW8292" s="26"/>
    </row>
    <row r="8293" spans="1:49" x14ac:dyDescent="0.2">
      <c r="A8293" s="7">
        <v>124</v>
      </c>
      <c r="B8293" s="40">
        <v>1887</v>
      </c>
      <c r="C8293" s="40"/>
      <c r="D8293" s="7">
        <v>1</v>
      </c>
      <c r="E8293" s="7">
        <v>26</v>
      </c>
      <c r="F8293" s="7">
        <v>1</v>
      </c>
      <c r="G8293" s="7">
        <v>1</v>
      </c>
      <c r="H8293" s="1">
        <v>61</v>
      </c>
      <c r="I8293" s="7">
        <v>0</v>
      </c>
      <c r="J8293" s="7">
        <v>0</v>
      </c>
      <c r="K8293" s="7">
        <v>67.650000000000006</v>
      </c>
      <c r="L8293" s="7">
        <v>67.650000000000006</v>
      </c>
      <c r="M8293" s="7">
        <v>1</v>
      </c>
      <c r="N8293" s="14" t="s">
        <v>185</v>
      </c>
      <c r="O8293" s="38">
        <v>67.650000000000006</v>
      </c>
      <c r="AW8293" s="26"/>
    </row>
    <row r="8294" spans="1:49" x14ac:dyDescent="0.2">
      <c r="A8294" s="7">
        <v>140</v>
      </c>
      <c r="B8294" s="40">
        <v>1888</v>
      </c>
      <c r="C8294" s="40"/>
      <c r="D8294" s="7">
        <v>1</v>
      </c>
      <c r="E8294" s="7">
        <v>26</v>
      </c>
      <c r="F8294" s="7">
        <v>1</v>
      </c>
      <c r="G8294" s="7">
        <v>1</v>
      </c>
      <c r="H8294" s="1">
        <v>61</v>
      </c>
      <c r="I8294" s="7">
        <v>0</v>
      </c>
      <c r="J8294" s="7">
        <v>0</v>
      </c>
      <c r="K8294" s="7">
        <v>67.650000000000006</v>
      </c>
      <c r="L8294" s="7">
        <v>67.650000000000006</v>
      </c>
      <c r="M8294" s="7">
        <v>1</v>
      </c>
      <c r="N8294" s="14" t="s">
        <v>185</v>
      </c>
      <c r="O8294" s="38">
        <v>67.650000000000006</v>
      </c>
      <c r="AW8294" s="26"/>
    </row>
    <row r="8295" spans="1:49" x14ac:dyDescent="0.2">
      <c r="A8295" s="7">
        <v>124</v>
      </c>
      <c r="B8295" s="40">
        <v>1889</v>
      </c>
      <c r="C8295" s="40"/>
      <c r="D8295" s="7">
        <v>1</v>
      </c>
      <c r="E8295" s="7">
        <v>26</v>
      </c>
      <c r="F8295" s="7">
        <v>1</v>
      </c>
      <c r="G8295" s="7">
        <v>1</v>
      </c>
      <c r="H8295" s="1">
        <v>61</v>
      </c>
      <c r="I8295" s="7">
        <v>0</v>
      </c>
      <c r="J8295" s="7">
        <v>0</v>
      </c>
      <c r="K8295" s="7">
        <v>67.650000000000006</v>
      </c>
      <c r="L8295" s="7">
        <v>67.650000000000006</v>
      </c>
      <c r="M8295" s="7">
        <v>1</v>
      </c>
      <c r="N8295" s="14" t="s">
        <v>185</v>
      </c>
      <c r="O8295" s="38">
        <v>67.650000000000006</v>
      </c>
      <c r="AW8295" s="26"/>
    </row>
    <row r="8296" spans="1:49" x14ac:dyDescent="0.2">
      <c r="A8296" s="7">
        <v>127</v>
      </c>
      <c r="B8296" s="40">
        <v>1890</v>
      </c>
      <c r="C8296" s="40"/>
      <c r="D8296" s="7">
        <v>1</v>
      </c>
      <c r="E8296" s="7">
        <v>26</v>
      </c>
      <c r="F8296" s="7">
        <v>1</v>
      </c>
      <c r="G8296" s="7">
        <v>1</v>
      </c>
      <c r="H8296" s="1">
        <v>61</v>
      </c>
      <c r="I8296" s="7">
        <v>0</v>
      </c>
      <c r="J8296" s="7">
        <v>0</v>
      </c>
      <c r="K8296" s="7">
        <v>67.650000000000006</v>
      </c>
      <c r="L8296" s="7">
        <v>67.650000000000006</v>
      </c>
      <c r="M8296" s="7">
        <v>1</v>
      </c>
      <c r="N8296" s="14" t="s">
        <v>185</v>
      </c>
      <c r="O8296" s="38">
        <v>67.650000000000006</v>
      </c>
      <c r="AW8296" s="26"/>
    </row>
    <row r="8297" spans="1:49" x14ac:dyDescent="0.2">
      <c r="A8297" s="7">
        <v>127</v>
      </c>
      <c r="B8297" s="40">
        <v>1891</v>
      </c>
      <c r="C8297" s="40"/>
      <c r="D8297" s="7">
        <v>1</v>
      </c>
      <c r="E8297" s="7">
        <v>26</v>
      </c>
      <c r="F8297" s="7">
        <v>1</v>
      </c>
      <c r="G8297" s="7">
        <v>1</v>
      </c>
      <c r="H8297" s="1">
        <v>61</v>
      </c>
      <c r="I8297" s="7">
        <v>0</v>
      </c>
      <c r="J8297" s="7">
        <v>0</v>
      </c>
      <c r="K8297" s="7">
        <v>55.35</v>
      </c>
      <c r="L8297" s="7">
        <v>55.35</v>
      </c>
      <c r="M8297" s="7">
        <v>1</v>
      </c>
      <c r="N8297" s="14" t="s">
        <v>185</v>
      </c>
      <c r="O8297" s="38">
        <v>55.35</v>
      </c>
      <c r="AW8297" s="26"/>
    </row>
    <row r="8298" spans="1:49" x14ac:dyDescent="0.2">
      <c r="A8298" s="7">
        <v>178</v>
      </c>
      <c r="B8298" s="40">
        <v>1892</v>
      </c>
      <c r="C8298" s="40"/>
      <c r="D8298" s="7">
        <v>1</v>
      </c>
      <c r="E8298" s="7">
        <v>26</v>
      </c>
      <c r="F8298" s="7">
        <v>1</v>
      </c>
      <c r="G8298" s="7">
        <v>1</v>
      </c>
      <c r="H8298" s="1">
        <v>61</v>
      </c>
      <c r="I8298" s="7">
        <v>0</v>
      </c>
      <c r="J8298" s="7">
        <v>0</v>
      </c>
      <c r="K8298" s="7">
        <v>55.35</v>
      </c>
      <c r="L8298" s="7">
        <v>55.35</v>
      </c>
      <c r="M8298" s="7">
        <v>1</v>
      </c>
      <c r="N8298" s="14" t="s">
        <v>185</v>
      </c>
      <c r="O8298" s="38">
        <v>55.35</v>
      </c>
      <c r="AW8298" s="26"/>
    </row>
    <row r="8299" spans="1:49" x14ac:dyDescent="0.2">
      <c r="A8299" s="7">
        <v>116</v>
      </c>
      <c r="B8299" s="40">
        <v>1893</v>
      </c>
      <c r="C8299" s="40"/>
      <c r="D8299" s="7">
        <v>1</v>
      </c>
      <c r="E8299" s="7">
        <v>26</v>
      </c>
      <c r="F8299" s="7">
        <v>1</v>
      </c>
      <c r="G8299" s="7">
        <v>1</v>
      </c>
      <c r="H8299" s="1">
        <v>61</v>
      </c>
      <c r="I8299" s="7">
        <v>0</v>
      </c>
      <c r="J8299" s="7">
        <v>0</v>
      </c>
      <c r="K8299" s="7">
        <v>50.5</v>
      </c>
      <c r="L8299" s="7">
        <v>50.5</v>
      </c>
      <c r="M8299" s="7">
        <v>1</v>
      </c>
      <c r="N8299" s="14" t="s">
        <v>185</v>
      </c>
      <c r="O8299" s="38">
        <v>50.5</v>
      </c>
      <c r="AW8299" s="26"/>
    </row>
    <row r="8300" spans="1:49" x14ac:dyDescent="0.2">
      <c r="A8300" s="7">
        <v>117</v>
      </c>
      <c r="B8300" s="40">
        <v>1894</v>
      </c>
      <c r="C8300" s="40"/>
      <c r="D8300" s="7">
        <v>1</v>
      </c>
      <c r="E8300" s="7">
        <v>26</v>
      </c>
      <c r="F8300" s="7">
        <v>1</v>
      </c>
      <c r="G8300" s="7">
        <v>1</v>
      </c>
      <c r="H8300" s="1">
        <v>61</v>
      </c>
      <c r="I8300" s="7">
        <v>0</v>
      </c>
      <c r="J8300" s="7">
        <v>0</v>
      </c>
      <c r="K8300" s="7">
        <v>45</v>
      </c>
      <c r="L8300" s="7">
        <v>45</v>
      </c>
      <c r="M8300" s="7">
        <v>1</v>
      </c>
      <c r="N8300" s="14" t="s">
        <v>185</v>
      </c>
      <c r="O8300" s="38">
        <v>45</v>
      </c>
      <c r="AW8300" s="26"/>
    </row>
    <row r="8301" spans="1:49" x14ac:dyDescent="0.2">
      <c r="A8301" s="7">
        <v>116</v>
      </c>
      <c r="B8301" s="40">
        <v>1895</v>
      </c>
      <c r="C8301" s="40"/>
      <c r="D8301" s="7">
        <v>1</v>
      </c>
      <c r="E8301" s="7">
        <v>26</v>
      </c>
      <c r="F8301" s="7">
        <v>1</v>
      </c>
      <c r="G8301" s="7">
        <v>1</v>
      </c>
      <c r="H8301" s="1">
        <v>61</v>
      </c>
      <c r="I8301" s="7">
        <v>0</v>
      </c>
      <c r="J8301" s="7">
        <v>0</v>
      </c>
      <c r="K8301" s="7">
        <v>42.9</v>
      </c>
      <c r="L8301" s="7">
        <v>42.9</v>
      </c>
      <c r="M8301" s="7">
        <v>1</v>
      </c>
      <c r="N8301" s="14" t="s">
        <v>185</v>
      </c>
      <c r="O8301" s="38">
        <v>42.9</v>
      </c>
      <c r="AW8301" s="26"/>
    </row>
    <row r="8302" spans="1:49" x14ac:dyDescent="0.2">
      <c r="A8302" s="7">
        <v>117</v>
      </c>
      <c r="B8302" s="40">
        <v>1896</v>
      </c>
      <c r="C8302" s="40"/>
      <c r="D8302" s="7">
        <v>1</v>
      </c>
      <c r="E8302" s="7">
        <v>26</v>
      </c>
      <c r="F8302" s="7">
        <v>1</v>
      </c>
      <c r="G8302" s="7">
        <v>1</v>
      </c>
      <c r="H8302" s="1">
        <v>61</v>
      </c>
      <c r="I8302" s="7">
        <v>0</v>
      </c>
      <c r="J8302" s="7">
        <v>0</v>
      </c>
      <c r="K8302" s="7">
        <v>43.6</v>
      </c>
      <c r="L8302" s="7">
        <v>43.6</v>
      </c>
      <c r="M8302" s="7">
        <v>1</v>
      </c>
      <c r="N8302" s="14" t="s">
        <v>185</v>
      </c>
      <c r="O8302" s="38">
        <v>43.6</v>
      </c>
      <c r="AW8302" s="26"/>
    </row>
    <row r="8303" spans="1:49" x14ac:dyDescent="0.2">
      <c r="A8303" s="7">
        <v>115</v>
      </c>
      <c r="B8303" s="40">
        <v>1897</v>
      </c>
      <c r="C8303" s="40"/>
      <c r="D8303" s="7">
        <v>1</v>
      </c>
      <c r="E8303" s="7">
        <v>26</v>
      </c>
      <c r="F8303" s="7">
        <v>1</v>
      </c>
      <c r="G8303" s="7">
        <v>1</v>
      </c>
      <c r="H8303" s="1">
        <v>61</v>
      </c>
      <c r="I8303" s="7">
        <v>0</v>
      </c>
      <c r="J8303" s="7">
        <v>0</v>
      </c>
      <c r="K8303" s="7">
        <v>42.6</v>
      </c>
      <c r="L8303" s="7">
        <v>42.6</v>
      </c>
      <c r="M8303" s="7">
        <v>1</v>
      </c>
      <c r="N8303" s="14" t="s">
        <v>185</v>
      </c>
      <c r="O8303" s="38">
        <v>42.6</v>
      </c>
      <c r="AW8303" s="26"/>
    </row>
    <row r="8304" spans="1:49" x14ac:dyDescent="0.2">
      <c r="A8304" s="7">
        <v>112</v>
      </c>
      <c r="B8304" s="40">
        <v>1898</v>
      </c>
      <c r="C8304" s="40"/>
      <c r="D8304" s="7">
        <v>1</v>
      </c>
      <c r="E8304" s="7">
        <v>26</v>
      </c>
      <c r="F8304" s="7">
        <v>1</v>
      </c>
      <c r="G8304" s="7">
        <v>1</v>
      </c>
      <c r="H8304" s="1">
        <v>61</v>
      </c>
      <c r="I8304" s="7">
        <v>0</v>
      </c>
      <c r="J8304" s="7">
        <v>0</v>
      </c>
      <c r="K8304" s="7">
        <v>40.4</v>
      </c>
      <c r="L8304" s="7">
        <v>40.4</v>
      </c>
      <c r="M8304" s="7">
        <v>1</v>
      </c>
      <c r="N8304" s="14" t="s">
        <v>185</v>
      </c>
      <c r="O8304" s="38">
        <v>40.4</v>
      </c>
      <c r="AW8304" s="26"/>
    </row>
    <row r="8305" spans="1:49" x14ac:dyDescent="0.2">
      <c r="A8305" s="7">
        <v>122</v>
      </c>
      <c r="B8305" s="40">
        <v>1899</v>
      </c>
      <c r="C8305" s="40"/>
      <c r="D8305" s="7">
        <v>1</v>
      </c>
      <c r="E8305" s="7">
        <v>26</v>
      </c>
      <c r="F8305" s="7">
        <v>1</v>
      </c>
      <c r="G8305" s="7">
        <v>1</v>
      </c>
      <c r="H8305" s="1">
        <v>61</v>
      </c>
      <c r="I8305" s="7">
        <v>0</v>
      </c>
      <c r="J8305" s="7">
        <v>0</v>
      </c>
      <c r="K8305" s="7">
        <v>39.4</v>
      </c>
      <c r="L8305" s="7">
        <v>39.4</v>
      </c>
      <c r="M8305" s="7">
        <v>1</v>
      </c>
      <c r="N8305" s="14" t="s">
        <v>185</v>
      </c>
      <c r="O8305" s="38">
        <v>39.4</v>
      </c>
      <c r="AW8305" s="26"/>
    </row>
    <row r="8306" spans="1:49" x14ac:dyDescent="0.2">
      <c r="A8306" s="7">
        <v>123</v>
      </c>
      <c r="B8306" s="40">
        <v>1900</v>
      </c>
      <c r="C8306" s="40"/>
      <c r="D8306" s="7">
        <v>1</v>
      </c>
      <c r="E8306" s="7">
        <v>26</v>
      </c>
      <c r="F8306" s="7">
        <v>1</v>
      </c>
      <c r="G8306" s="7">
        <v>1</v>
      </c>
      <c r="H8306" s="1">
        <v>61</v>
      </c>
      <c r="I8306" s="7">
        <v>0</v>
      </c>
      <c r="J8306" s="7">
        <v>0</v>
      </c>
      <c r="K8306" s="7">
        <v>36.200000000000003</v>
      </c>
      <c r="L8306" s="7">
        <v>36.200000000000003</v>
      </c>
      <c r="M8306" s="7">
        <v>1</v>
      </c>
      <c r="N8306" s="14" t="s">
        <v>185</v>
      </c>
      <c r="O8306" s="38">
        <v>36.200000000000003</v>
      </c>
      <c r="AW8306" s="26"/>
    </row>
    <row r="8307" spans="1:49" x14ac:dyDescent="0.2">
      <c r="A8307" s="7">
        <v>185</v>
      </c>
      <c r="B8307" s="40">
        <v>1901</v>
      </c>
      <c r="C8307" s="40"/>
      <c r="D8307" s="7">
        <v>1</v>
      </c>
      <c r="E8307" s="7">
        <v>26</v>
      </c>
      <c r="F8307" s="7">
        <v>1</v>
      </c>
      <c r="G8307" s="7">
        <v>1</v>
      </c>
      <c r="H8307" s="1">
        <v>61</v>
      </c>
      <c r="I8307" s="7">
        <v>0</v>
      </c>
      <c r="J8307" s="7">
        <v>0</v>
      </c>
      <c r="K8307" s="7">
        <v>36.9</v>
      </c>
      <c r="L8307" s="7">
        <v>36.9</v>
      </c>
      <c r="M8307" s="7">
        <v>1</v>
      </c>
      <c r="N8307" s="14" t="s">
        <v>185</v>
      </c>
      <c r="O8307" s="38">
        <v>36.9</v>
      </c>
      <c r="AW8307" s="26"/>
    </row>
    <row r="8308" spans="1:49" x14ac:dyDescent="0.2">
      <c r="A8308" s="7">
        <v>197</v>
      </c>
      <c r="B8308" s="40">
        <v>1902</v>
      </c>
      <c r="C8308" s="40"/>
      <c r="D8308" s="7">
        <v>1</v>
      </c>
      <c r="E8308" s="7">
        <v>26</v>
      </c>
      <c r="F8308" s="7">
        <v>1</v>
      </c>
      <c r="G8308" s="7">
        <v>1</v>
      </c>
      <c r="H8308" s="1">
        <v>61</v>
      </c>
      <c r="I8308" s="7">
        <v>0</v>
      </c>
      <c r="J8308" s="7">
        <v>0</v>
      </c>
      <c r="K8308" s="7">
        <v>36.9</v>
      </c>
      <c r="L8308" s="7">
        <v>36.9</v>
      </c>
      <c r="M8308" s="7">
        <v>1</v>
      </c>
      <c r="N8308" s="14" t="s">
        <v>185</v>
      </c>
      <c r="O8308" s="38">
        <v>36.9</v>
      </c>
      <c r="AW8308" s="26"/>
    </row>
    <row r="8309" spans="1:49" x14ac:dyDescent="0.2">
      <c r="A8309" s="7">
        <v>198</v>
      </c>
      <c r="B8309" s="40">
        <v>1903</v>
      </c>
      <c r="C8309" s="40"/>
      <c r="D8309" s="7">
        <v>1</v>
      </c>
      <c r="E8309" s="7">
        <v>26</v>
      </c>
      <c r="F8309" s="7">
        <v>1</v>
      </c>
      <c r="G8309" s="7">
        <v>1</v>
      </c>
      <c r="H8309" s="1">
        <v>61</v>
      </c>
      <c r="I8309" s="7">
        <v>0</v>
      </c>
      <c r="J8309" s="7">
        <v>0</v>
      </c>
      <c r="K8309" s="7">
        <v>36.9</v>
      </c>
      <c r="L8309" s="7">
        <v>36.9</v>
      </c>
      <c r="M8309" s="7">
        <v>1</v>
      </c>
      <c r="N8309" s="14" t="s">
        <v>185</v>
      </c>
      <c r="O8309" s="38">
        <v>36.9</v>
      </c>
      <c r="AW8309" s="26"/>
    </row>
    <row r="8310" spans="1:49" x14ac:dyDescent="0.2">
      <c r="A8310" s="7">
        <v>238</v>
      </c>
      <c r="B8310" s="40">
        <v>1904</v>
      </c>
      <c r="C8310" s="40"/>
      <c r="D8310" s="7">
        <v>1</v>
      </c>
      <c r="E8310" s="7">
        <v>26</v>
      </c>
      <c r="F8310" s="7">
        <v>1</v>
      </c>
      <c r="G8310" s="7">
        <v>1</v>
      </c>
      <c r="H8310" s="1">
        <v>61</v>
      </c>
      <c r="I8310" s="7">
        <v>0</v>
      </c>
      <c r="J8310" s="7">
        <v>0</v>
      </c>
      <c r="K8310" s="7">
        <v>36.9</v>
      </c>
      <c r="L8310" s="7">
        <v>36.9</v>
      </c>
      <c r="M8310" s="7">
        <v>1</v>
      </c>
      <c r="N8310" s="14" t="s">
        <v>185</v>
      </c>
      <c r="O8310" s="38">
        <v>36.9</v>
      </c>
      <c r="AW8310" s="26"/>
    </row>
    <row r="8311" spans="1:49" x14ac:dyDescent="0.2">
      <c r="A8311" s="7">
        <v>186</v>
      </c>
      <c r="B8311" s="40">
        <v>1905</v>
      </c>
      <c r="C8311" s="40"/>
      <c r="D8311" s="7">
        <v>1</v>
      </c>
      <c r="E8311" s="7">
        <v>26</v>
      </c>
      <c r="F8311" s="7">
        <v>1</v>
      </c>
      <c r="G8311" s="7">
        <v>1</v>
      </c>
      <c r="H8311" s="1">
        <v>61</v>
      </c>
      <c r="I8311" s="7">
        <v>0</v>
      </c>
      <c r="J8311" s="7">
        <v>0</v>
      </c>
      <c r="K8311" s="7">
        <v>36.9</v>
      </c>
      <c r="L8311" s="7">
        <v>36.9</v>
      </c>
      <c r="M8311" s="7">
        <v>1</v>
      </c>
      <c r="N8311" s="14" t="s">
        <v>185</v>
      </c>
      <c r="O8311" s="38">
        <v>36.9</v>
      </c>
      <c r="AW8311" s="26"/>
    </row>
    <row r="8312" spans="1:49" x14ac:dyDescent="0.2">
      <c r="A8312" s="7">
        <v>203</v>
      </c>
      <c r="B8312" s="40">
        <v>1905</v>
      </c>
      <c r="C8312" s="40"/>
      <c r="D8312" s="7">
        <v>1</v>
      </c>
      <c r="E8312" s="7">
        <v>26</v>
      </c>
      <c r="F8312" s="7">
        <v>1</v>
      </c>
      <c r="G8312" s="7">
        <v>1</v>
      </c>
      <c r="H8312" s="1">
        <v>61</v>
      </c>
      <c r="I8312" s="7">
        <v>0</v>
      </c>
      <c r="J8312" s="7">
        <v>0</v>
      </c>
      <c r="K8312" s="7">
        <v>36.9</v>
      </c>
      <c r="L8312" s="7">
        <v>36.9</v>
      </c>
      <c r="M8312" s="7">
        <v>1</v>
      </c>
      <c r="N8312" s="14" t="s">
        <v>185</v>
      </c>
      <c r="O8312" s="38">
        <v>36.9</v>
      </c>
      <c r="AW8312" s="26"/>
    </row>
    <row r="8313" spans="1:49" x14ac:dyDescent="0.2">
      <c r="A8313" s="7">
        <v>250</v>
      </c>
      <c r="B8313" s="40">
        <v>1906</v>
      </c>
      <c r="C8313" s="40"/>
      <c r="D8313" s="7">
        <v>1</v>
      </c>
      <c r="E8313" s="7">
        <v>26</v>
      </c>
      <c r="F8313" s="7">
        <v>1</v>
      </c>
      <c r="G8313" s="7">
        <v>1</v>
      </c>
      <c r="H8313" s="1">
        <v>61</v>
      </c>
      <c r="I8313" s="7">
        <v>0</v>
      </c>
      <c r="J8313" s="7">
        <v>0</v>
      </c>
      <c r="K8313" s="7">
        <v>36.9</v>
      </c>
      <c r="L8313" s="7">
        <v>36.9</v>
      </c>
      <c r="M8313" s="7">
        <v>1</v>
      </c>
      <c r="N8313" s="14" t="s">
        <v>185</v>
      </c>
      <c r="O8313" s="38">
        <v>36.9</v>
      </c>
      <c r="AW8313" s="26"/>
    </row>
    <row r="8314" spans="1:49" x14ac:dyDescent="0.2">
      <c r="A8314" s="7">
        <v>187</v>
      </c>
      <c r="B8314" s="18">
        <v>1907</v>
      </c>
      <c r="C8314" s="18"/>
      <c r="D8314" s="7">
        <v>1</v>
      </c>
      <c r="E8314" s="7">
        <v>26</v>
      </c>
      <c r="F8314" s="7">
        <v>1</v>
      </c>
      <c r="G8314" s="7">
        <v>1</v>
      </c>
      <c r="H8314" s="1">
        <v>61</v>
      </c>
      <c r="I8314" s="7">
        <v>0</v>
      </c>
      <c r="J8314" s="7">
        <v>0</v>
      </c>
      <c r="K8314" s="7">
        <v>36.9</v>
      </c>
      <c r="L8314" s="7">
        <v>36.9</v>
      </c>
      <c r="M8314" s="7">
        <v>1</v>
      </c>
      <c r="N8314" s="14" t="s">
        <v>185</v>
      </c>
      <c r="O8314" s="38">
        <v>36.9</v>
      </c>
      <c r="AW8314" s="26"/>
    </row>
    <row r="8315" spans="1:49" x14ac:dyDescent="0.2">
      <c r="A8315" s="7">
        <v>248</v>
      </c>
      <c r="B8315" s="40">
        <v>1908</v>
      </c>
      <c r="C8315" s="40"/>
      <c r="D8315" s="7">
        <v>1</v>
      </c>
      <c r="E8315" s="7">
        <v>26</v>
      </c>
      <c r="F8315" s="7">
        <v>1</v>
      </c>
      <c r="G8315" s="7">
        <v>1</v>
      </c>
      <c r="H8315" s="1">
        <v>61</v>
      </c>
      <c r="I8315" s="7">
        <v>0</v>
      </c>
      <c r="J8315" s="7">
        <v>0</v>
      </c>
      <c r="K8315" s="7">
        <v>67.7</v>
      </c>
      <c r="L8315" s="7">
        <v>67.7</v>
      </c>
      <c r="M8315" s="7">
        <v>1</v>
      </c>
      <c r="N8315" s="14" t="s">
        <v>185</v>
      </c>
      <c r="O8315" s="38">
        <v>67.7</v>
      </c>
      <c r="AW8315" s="26"/>
    </row>
    <row r="8316" spans="1:49" x14ac:dyDescent="0.2">
      <c r="A8316" s="7">
        <v>203</v>
      </c>
      <c r="B8316" s="40">
        <v>1909</v>
      </c>
      <c r="C8316" s="40"/>
      <c r="D8316" s="7">
        <v>1</v>
      </c>
      <c r="E8316" s="7">
        <v>26</v>
      </c>
      <c r="F8316" s="7">
        <v>1</v>
      </c>
      <c r="G8316" s="7">
        <v>1</v>
      </c>
      <c r="H8316" s="1">
        <v>61</v>
      </c>
      <c r="I8316" s="7">
        <v>0</v>
      </c>
      <c r="J8316" s="7">
        <v>0</v>
      </c>
      <c r="K8316" s="7">
        <v>65.099999999999994</v>
      </c>
      <c r="L8316" s="7">
        <v>65.099999999999994</v>
      </c>
      <c r="M8316" s="7">
        <v>1</v>
      </c>
      <c r="N8316" s="14" t="s">
        <v>185</v>
      </c>
      <c r="O8316" s="38">
        <v>65.099999999999994</v>
      </c>
      <c r="AW8316" s="26"/>
    </row>
    <row r="8317" spans="1:49" x14ac:dyDescent="0.2">
      <c r="A8317" s="7">
        <v>203</v>
      </c>
      <c r="B8317" s="40">
        <v>1910</v>
      </c>
      <c r="C8317" s="40"/>
      <c r="D8317" s="7">
        <v>1</v>
      </c>
      <c r="E8317" s="7">
        <v>26</v>
      </c>
      <c r="F8317" s="7">
        <v>1</v>
      </c>
      <c r="G8317" s="7">
        <v>1</v>
      </c>
      <c r="H8317" s="1">
        <v>61</v>
      </c>
      <c r="I8317" s="7">
        <v>0</v>
      </c>
      <c r="J8317" s="7">
        <v>0</v>
      </c>
      <c r="K8317" s="7">
        <v>67</v>
      </c>
      <c r="L8317" s="7">
        <v>67</v>
      </c>
      <c r="M8317" s="7">
        <v>1</v>
      </c>
      <c r="N8317" s="14" t="s">
        <v>185</v>
      </c>
      <c r="O8317" s="38">
        <v>67</v>
      </c>
      <c r="AW8317" s="26"/>
    </row>
    <row r="8318" spans="1:49" x14ac:dyDescent="0.2">
      <c r="A8318" s="7">
        <v>204</v>
      </c>
      <c r="B8318" s="40">
        <v>1911</v>
      </c>
      <c r="C8318" s="40"/>
      <c r="D8318" s="7">
        <v>1</v>
      </c>
      <c r="E8318" s="7">
        <v>26</v>
      </c>
      <c r="F8318" s="7">
        <v>1</v>
      </c>
      <c r="G8318" s="7">
        <v>1</v>
      </c>
      <c r="H8318" s="1">
        <v>61</v>
      </c>
      <c r="I8318" s="7">
        <v>0</v>
      </c>
      <c r="J8318" s="7">
        <v>0</v>
      </c>
      <c r="K8318" s="7">
        <v>67.2</v>
      </c>
      <c r="L8318" s="7">
        <v>67.2</v>
      </c>
      <c r="M8318" s="7">
        <v>1</v>
      </c>
      <c r="N8318" s="14" t="s">
        <v>185</v>
      </c>
      <c r="O8318" s="38">
        <v>67.2</v>
      </c>
      <c r="AW8318" s="26"/>
    </row>
    <row r="8319" spans="1:49" x14ac:dyDescent="0.2">
      <c r="A8319" s="7">
        <v>207</v>
      </c>
      <c r="B8319" s="40">
        <v>1912</v>
      </c>
      <c r="C8319" s="40"/>
      <c r="D8319" s="7">
        <v>1</v>
      </c>
      <c r="E8319" s="7">
        <v>26</v>
      </c>
      <c r="F8319" s="7">
        <v>1</v>
      </c>
      <c r="G8319" s="7">
        <v>1</v>
      </c>
      <c r="H8319" s="1">
        <v>61</v>
      </c>
      <c r="I8319" s="7">
        <v>0</v>
      </c>
      <c r="J8319" s="7">
        <v>0</v>
      </c>
      <c r="K8319" s="7">
        <v>73.2</v>
      </c>
      <c r="L8319" s="7">
        <v>73.2</v>
      </c>
      <c r="M8319" s="7">
        <v>1</v>
      </c>
      <c r="N8319" s="14" t="s">
        <v>185</v>
      </c>
      <c r="O8319" s="38">
        <v>73.2</v>
      </c>
      <c r="AW8319" s="26"/>
    </row>
    <row r="8320" spans="1:49" x14ac:dyDescent="0.2">
      <c r="A8320" s="7">
        <v>210</v>
      </c>
      <c r="B8320" s="40">
        <v>1913</v>
      </c>
      <c r="C8320" s="40"/>
      <c r="D8320" s="7">
        <v>1</v>
      </c>
      <c r="E8320" s="7">
        <v>26</v>
      </c>
      <c r="F8320" s="7">
        <v>1</v>
      </c>
      <c r="G8320" s="7">
        <v>1</v>
      </c>
      <c r="H8320" s="1">
        <v>61</v>
      </c>
      <c r="I8320" s="7">
        <v>0</v>
      </c>
      <c r="J8320" s="7">
        <v>0</v>
      </c>
      <c r="K8320" s="7">
        <v>72.599999999999994</v>
      </c>
      <c r="L8320" s="7">
        <v>72.599999999999994</v>
      </c>
      <c r="M8320" s="7">
        <v>1</v>
      </c>
      <c r="N8320" s="14" t="s">
        <v>185</v>
      </c>
      <c r="O8320" s="38">
        <v>72.599999999999994</v>
      </c>
      <c r="AW8320" s="26"/>
    </row>
    <row r="8321" spans="1:49" x14ac:dyDescent="0.2">
      <c r="A8321" s="7">
        <v>204</v>
      </c>
      <c r="B8321" s="40">
        <v>1914</v>
      </c>
      <c r="C8321" s="40"/>
      <c r="D8321" s="7">
        <v>1</v>
      </c>
      <c r="E8321" s="7">
        <v>26</v>
      </c>
      <c r="F8321" s="7">
        <v>1</v>
      </c>
      <c r="G8321" s="7">
        <v>1</v>
      </c>
      <c r="H8321" s="1">
        <v>61</v>
      </c>
      <c r="I8321" s="7">
        <v>0</v>
      </c>
      <c r="J8321" s="7">
        <v>0</v>
      </c>
      <c r="K8321" s="7">
        <v>77.5</v>
      </c>
      <c r="L8321" s="7">
        <v>77.5</v>
      </c>
      <c r="M8321" s="7">
        <v>1</v>
      </c>
      <c r="N8321" s="14" t="s">
        <v>185</v>
      </c>
      <c r="O8321" s="38">
        <v>77.5</v>
      </c>
      <c r="AW8321" s="26"/>
    </row>
    <row r="8322" spans="1:49" x14ac:dyDescent="0.2">
      <c r="A8322" s="7">
        <v>29</v>
      </c>
      <c r="B8322" s="18">
        <v>1850</v>
      </c>
      <c r="C8322" s="18">
        <f t="shared" ref="C8322:C8357" si="12">B8322-B8321</f>
        <v>-64</v>
      </c>
      <c r="D8322" s="7">
        <v>1</v>
      </c>
      <c r="E8322" s="7">
        <v>21</v>
      </c>
      <c r="F8322" s="7">
        <v>1</v>
      </c>
      <c r="G8322" s="7">
        <v>1</v>
      </c>
      <c r="H8322" s="1">
        <v>62</v>
      </c>
      <c r="I8322" s="7">
        <v>0</v>
      </c>
      <c r="J8322" s="7">
        <v>12</v>
      </c>
      <c r="K8322" s="7">
        <v>6</v>
      </c>
      <c r="L8322" s="7">
        <v>150</v>
      </c>
      <c r="M8322" s="7">
        <v>1</v>
      </c>
      <c r="N8322" s="14" t="s">
        <v>185</v>
      </c>
      <c r="O8322" s="38">
        <v>150</v>
      </c>
      <c r="AW8322" s="26"/>
    </row>
    <row r="8323" spans="1:49" x14ac:dyDescent="0.2">
      <c r="A8323" s="7">
        <v>52</v>
      </c>
      <c r="B8323" s="18">
        <v>1851</v>
      </c>
      <c r="C8323" s="18">
        <f t="shared" si="12"/>
        <v>1</v>
      </c>
      <c r="D8323" s="7">
        <v>1</v>
      </c>
      <c r="E8323" s="7">
        <v>21</v>
      </c>
      <c r="F8323" s="7">
        <v>1</v>
      </c>
      <c r="G8323" s="7">
        <v>1</v>
      </c>
      <c r="H8323" s="1">
        <v>62</v>
      </c>
      <c r="I8323" s="7">
        <v>0</v>
      </c>
      <c r="J8323" s="7">
        <v>14</v>
      </c>
      <c r="K8323" s="7">
        <v>0</v>
      </c>
      <c r="L8323" s="7">
        <v>168</v>
      </c>
      <c r="M8323" s="7">
        <v>1</v>
      </c>
      <c r="N8323" s="14" t="s">
        <v>185</v>
      </c>
      <c r="O8323" s="38">
        <v>168</v>
      </c>
      <c r="AW8323" s="26"/>
    </row>
    <row r="8324" spans="1:49" x14ac:dyDescent="0.2">
      <c r="A8324" s="7">
        <v>31</v>
      </c>
      <c r="B8324" s="18">
        <v>1852</v>
      </c>
      <c r="C8324" s="18">
        <f t="shared" si="12"/>
        <v>1</v>
      </c>
      <c r="D8324" s="7">
        <v>1</v>
      </c>
      <c r="E8324" s="7">
        <v>21</v>
      </c>
      <c r="F8324" s="7">
        <v>1</v>
      </c>
      <c r="G8324" s="7">
        <v>1</v>
      </c>
      <c r="H8324" s="1">
        <v>62</v>
      </c>
      <c r="I8324" s="7">
        <v>0</v>
      </c>
      <c r="J8324" s="7">
        <v>13</v>
      </c>
      <c r="K8324" s="7">
        <v>0</v>
      </c>
      <c r="L8324" s="7">
        <v>156</v>
      </c>
      <c r="M8324" s="7">
        <v>1</v>
      </c>
      <c r="N8324" s="14" t="s">
        <v>185</v>
      </c>
      <c r="O8324" s="38">
        <v>156</v>
      </c>
      <c r="AW8324" s="26"/>
    </row>
    <row r="8325" spans="1:49" x14ac:dyDescent="0.2">
      <c r="A8325" s="7">
        <v>31</v>
      </c>
      <c r="B8325" s="18">
        <v>1853</v>
      </c>
      <c r="C8325" s="18">
        <f t="shared" si="12"/>
        <v>1</v>
      </c>
      <c r="D8325" s="7">
        <v>1</v>
      </c>
      <c r="E8325" s="7">
        <v>21</v>
      </c>
      <c r="F8325" s="7">
        <v>1</v>
      </c>
      <c r="G8325" s="7">
        <v>1</v>
      </c>
      <c r="H8325" s="1">
        <v>62</v>
      </c>
      <c r="I8325" s="7">
        <v>0</v>
      </c>
      <c r="J8325" s="7">
        <v>12</v>
      </c>
      <c r="K8325" s="7">
        <v>0</v>
      </c>
      <c r="L8325" s="7">
        <v>144</v>
      </c>
      <c r="M8325" s="7">
        <v>1</v>
      </c>
      <c r="N8325" s="14" t="s">
        <v>185</v>
      </c>
      <c r="O8325" s="38">
        <v>144</v>
      </c>
      <c r="AW8325" s="26"/>
    </row>
    <row r="8326" spans="1:49" x14ac:dyDescent="0.2">
      <c r="A8326" s="7">
        <v>73</v>
      </c>
      <c r="B8326" s="18">
        <v>1854</v>
      </c>
      <c r="C8326" s="18">
        <f t="shared" si="12"/>
        <v>1</v>
      </c>
      <c r="D8326" s="7">
        <v>1</v>
      </c>
      <c r="E8326" s="7">
        <v>21</v>
      </c>
      <c r="F8326" s="7">
        <v>1</v>
      </c>
      <c r="G8326" s="7">
        <v>1</v>
      </c>
      <c r="H8326" s="1">
        <v>62</v>
      </c>
      <c r="I8326" s="7">
        <v>0</v>
      </c>
      <c r="J8326" s="7">
        <v>14</v>
      </c>
      <c r="K8326" s="7">
        <v>6</v>
      </c>
      <c r="L8326" s="7">
        <v>174</v>
      </c>
      <c r="M8326" s="7">
        <v>1</v>
      </c>
      <c r="N8326" s="14" t="s">
        <v>185</v>
      </c>
      <c r="O8326" s="38">
        <v>174</v>
      </c>
      <c r="AW8326" s="26"/>
    </row>
    <row r="8327" spans="1:49" x14ac:dyDescent="0.2">
      <c r="A8327" s="7">
        <v>80</v>
      </c>
      <c r="B8327" s="18">
        <v>1855</v>
      </c>
      <c r="C8327" s="18">
        <f t="shared" si="12"/>
        <v>1</v>
      </c>
      <c r="D8327" s="7">
        <v>1</v>
      </c>
      <c r="E8327" s="7">
        <v>21</v>
      </c>
      <c r="F8327" s="7">
        <v>1</v>
      </c>
      <c r="G8327" s="7">
        <v>1</v>
      </c>
      <c r="H8327" s="1">
        <v>62</v>
      </c>
      <c r="I8327" s="7">
        <v>0</v>
      </c>
      <c r="J8327" s="7">
        <v>14</v>
      </c>
      <c r="K8327" s="7">
        <v>0</v>
      </c>
      <c r="L8327" s="7">
        <v>168</v>
      </c>
      <c r="M8327" s="7">
        <v>1</v>
      </c>
      <c r="N8327" s="14" t="s">
        <v>185</v>
      </c>
      <c r="O8327" s="38">
        <v>168</v>
      </c>
      <c r="AW8327" s="26"/>
    </row>
    <row r="8328" spans="1:49" x14ac:dyDescent="0.2">
      <c r="A8328" s="7">
        <v>80</v>
      </c>
      <c r="B8328" s="18">
        <v>1856</v>
      </c>
      <c r="C8328" s="18">
        <f t="shared" si="12"/>
        <v>1</v>
      </c>
      <c r="D8328" s="7">
        <v>1</v>
      </c>
      <c r="E8328" s="7">
        <v>21</v>
      </c>
      <c r="F8328" s="7">
        <v>1</v>
      </c>
      <c r="G8328" s="7">
        <v>1</v>
      </c>
      <c r="H8328" s="1">
        <v>62</v>
      </c>
      <c r="I8328" s="7">
        <v>0</v>
      </c>
      <c r="J8328" s="7">
        <v>13</v>
      </c>
      <c r="K8328" s="7">
        <v>6</v>
      </c>
      <c r="L8328" s="7">
        <v>162</v>
      </c>
      <c r="M8328" s="7">
        <v>1</v>
      </c>
      <c r="N8328" s="14" t="s">
        <v>185</v>
      </c>
      <c r="O8328" s="38">
        <v>162</v>
      </c>
      <c r="AW8328" s="26"/>
    </row>
    <row r="8329" spans="1:49" x14ac:dyDescent="0.2">
      <c r="A8329" s="7">
        <v>79</v>
      </c>
      <c r="B8329" s="18">
        <v>1857</v>
      </c>
      <c r="C8329" s="18">
        <f t="shared" si="12"/>
        <v>1</v>
      </c>
      <c r="D8329" s="7">
        <v>1</v>
      </c>
      <c r="E8329" s="7">
        <v>21</v>
      </c>
      <c r="F8329" s="7">
        <v>1</v>
      </c>
      <c r="G8329" s="7">
        <v>1</v>
      </c>
      <c r="H8329" s="1">
        <v>62</v>
      </c>
      <c r="I8329" s="7">
        <v>0</v>
      </c>
      <c r="J8329" s="7">
        <v>12</v>
      </c>
      <c r="K8329" s="7">
        <v>0</v>
      </c>
      <c r="L8329" s="7">
        <v>144</v>
      </c>
      <c r="M8329" s="7">
        <v>1</v>
      </c>
      <c r="N8329" s="14" t="s">
        <v>185</v>
      </c>
      <c r="O8329" s="38">
        <v>144</v>
      </c>
      <c r="AW8329" s="26"/>
    </row>
    <row r="8330" spans="1:49" x14ac:dyDescent="0.2">
      <c r="A8330" s="7">
        <v>80</v>
      </c>
      <c r="B8330" s="18">
        <v>1858</v>
      </c>
      <c r="C8330" s="18">
        <f t="shared" si="12"/>
        <v>1</v>
      </c>
      <c r="D8330" s="7">
        <v>1</v>
      </c>
      <c r="E8330" s="7">
        <v>21</v>
      </c>
      <c r="F8330" s="7">
        <v>1</v>
      </c>
      <c r="G8330" s="7">
        <v>1</v>
      </c>
      <c r="H8330" s="1">
        <v>62</v>
      </c>
      <c r="I8330" s="7">
        <v>0</v>
      </c>
      <c r="J8330" s="7">
        <v>13</v>
      </c>
      <c r="K8330" s="7">
        <v>6</v>
      </c>
      <c r="L8330" s="7">
        <v>162</v>
      </c>
      <c r="M8330" s="7">
        <v>1</v>
      </c>
      <c r="N8330" s="14" t="s">
        <v>185</v>
      </c>
      <c r="O8330" s="38">
        <v>162</v>
      </c>
      <c r="AW8330" s="26"/>
    </row>
    <row r="8331" spans="1:49" x14ac:dyDescent="0.2">
      <c r="A8331" s="7">
        <v>81</v>
      </c>
      <c r="B8331" s="18">
        <v>1859</v>
      </c>
      <c r="C8331" s="18">
        <f t="shared" si="12"/>
        <v>1</v>
      </c>
      <c r="D8331" s="7">
        <v>1</v>
      </c>
      <c r="E8331" s="7">
        <v>21</v>
      </c>
      <c r="F8331" s="7">
        <v>1</v>
      </c>
      <c r="G8331" s="7">
        <v>1</v>
      </c>
      <c r="H8331" s="1">
        <v>62</v>
      </c>
      <c r="I8331" s="7">
        <v>0</v>
      </c>
      <c r="J8331" s="7">
        <v>11</v>
      </c>
      <c r="K8331" s="7">
        <v>6</v>
      </c>
      <c r="L8331" s="7">
        <v>138</v>
      </c>
      <c r="M8331" s="7">
        <v>1</v>
      </c>
      <c r="N8331" s="14" t="s">
        <v>185</v>
      </c>
      <c r="O8331" s="38">
        <v>138</v>
      </c>
      <c r="AW8331" s="26"/>
    </row>
    <row r="8332" spans="1:49" x14ac:dyDescent="0.2">
      <c r="A8332" s="7">
        <v>83</v>
      </c>
      <c r="B8332" s="40">
        <v>1860</v>
      </c>
      <c r="C8332" s="18">
        <f t="shared" si="12"/>
        <v>1</v>
      </c>
      <c r="D8332" s="7">
        <v>1</v>
      </c>
      <c r="E8332" s="7">
        <v>21</v>
      </c>
      <c r="F8332" s="7">
        <v>1</v>
      </c>
      <c r="G8332" s="7">
        <v>1</v>
      </c>
      <c r="H8332" s="1">
        <v>62</v>
      </c>
      <c r="I8332" s="7">
        <v>0</v>
      </c>
      <c r="J8332" s="7">
        <v>12</v>
      </c>
      <c r="K8332" s="7">
        <v>6</v>
      </c>
      <c r="L8332" s="7">
        <v>150</v>
      </c>
      <c r="M8332" s="7">
        <v>1</v>
      </c>
      <c r="N8332" s="14" t="s">
        <v>185</v>
      </c>
      <c r="O8332" s="38">
        <v>150</v>
      </c>
      <c r="AW8332" s="26"/>
    </row>
    <row r="8333" spans="1:49" x14ac:dyDescent="0.2">
      <c r="A8333" s="7">
        <v>93</v>
      </c>
      <c r="B8333" s="40">
        <v>1861</v>
      </c>
      <c r="C8333" s="18">
        <f t="shared" si="12"/>
        <v>1</v>
      </c>
      <c r="D8333" s="7">
        <v>1</v>
      </c>
      <c r="E8333" s="7">
        <v>21</v>
      </c>
      <c r="F8333" s="7">
        <v>1</v>
      </c>
      <c r="G8333" s="7">
        <v>1</v>
      </c>
      <c r="H8333" s="1">
        <v>62</v>
      </c>
      <c r="I8333" s="7">
        <v>0</v>
      </c>
      <c r="J8333" s="7">
        <v>14</v>
      </c>
      <c r="K8333" s="7">
        <v>0</v>
      </c>
      <c r="L8333" s="7">
        <v>168</v>
      </c>
      <c r="M8333" s="7">
        <v>1</v>
      </c>
      <c r="N8333" s="14" t="s">
        <v>185</v>
      </c>
      <c r="O8333" s="38">
        <v>168</v>
      </c>
      <c r="AW8333" s="26"/>
    </row>
    <row r="8334" spans="1:49" x14ac:dyDescent="0.2">
      <c r="A8334" s="7">
        <v>110</v>
      </c>
      <c r="B8334" s="40">
        <v>1862</v>
      </c>
      <c r="C8334" s="18">
        <f t="shared" si="12"/>
        <v>1</v>
      </c>
      <c r="D8334" s="7">
        <v>1</v>
      </c>
      <c r="E8334" s="7">
        <v>21</v>
      </c>
      <c r="F8334" s="7">
        <v>1</v>
      </c>
      <c r="G8334" s="7">
        <v>1</v>
      </c>
      <c r="H8334" s="1">
        <v>62</v>
      </c>
      <c r="I8334" s="7">
        <v>0</v>
      </c>
      <c r="J8334" s="7">
        <v>9</v>
      </c>
      <c r="K8334" s="7">
        <v>9</v>
      </c>
      <c r="L8334" s="7">
        <v>117</v>
      </c>
      <c r="M8334" s="7">
        <v>1</v>
      </c>
      <c r="N8334" s="14" t="s">
        <v>185</v>
      </c>
      <c r="O8334" s="38">
        <v>117</v>
      </c>
      <c r="AW8334" s="26"/>
    </row>
    <row r="8335" spans="1:49" x14ac:dyDescent="0.2">
      <c r="A8335" s="7">
        <v>82</v>
      </c>
      <c r="B8335" s="40">
        <v>1863</v>
      </c>
      <c r="C8335" s="18">
        <f t="shared" si="12"/>
        <v>1</v>
      </c>
      <c r="D8335" s="7">
        <v>1</v>
      </c>
      <c r="E8335" s="7">
        <v>21</v>
      </c>
      <c r="F8335" s="7">
        <v>1</v>
      </c>
      <c r="G8335" s="7">
        <v>1</v>
      </c>
      <c r="H8335" s="1">
        <v>62</v>
      </c>
      <c r="I8335" s="7">
        <v>0</v>
      </c>
      <c r="J8335" s="7">
        <v>14</v>
      </c>
      <c r="K8335" s="7">
        <v>0</v>
      </c>
      <c r="L8335" s="7">
        <v>168</v>
      </c>
      <c r="M8335" s="7">
        <v>1</v>
      </c>
      <c r="N8335" s="14" t="s">
        <v>185</v>
      </c>
      <c r="O8335" s="38">
        <v>168</v>
      </c>
      <c r="AW8335" s="26"/>
    </row>
    <row r="8336" spans="1:49" x14ac:dyDescent="0.2">
      <c r="A8336" s="7">
        <v>109</v>
      </c>
      <c r="B8336" s="40">
        <v>1864</v>
      </c>
      <c r="C8336" s="18">
        <f t="shared" si="12"/>
        <v>1</v>
      </c>
      <c r="D8336" s="7">
        <v>1</v>
      </c>
      <c r="E8336" s="7">
        <v>21</v>
      </c>
      <c r="F8336" s="7">
        <v>1</v>
      </c>
      <c r="G8336" s="7">
        <v>1</v>
      </c>
      <c r="H8336" s="1">
        <v>62</v>
      </c>
      <c r="I8336" s="7">
        <v>0</v>
      </c>
      <c r="J8336" s="7">
        <v>8</v>
      </c>
      <c r="K8336" s="7">
        <v>6</v>
      </c>
      <c r="L8336" s="7">
        <v>102</v>
      </c>
      <c r="M8336" s="7">
        <v>1</v>
      </c>
      <c r="N8336" s="14" t="s">
        <v>185</v>
      </c>
      <c r="O8336" s="38">
        <v>102</v>
      </c>
      <c r="AW8336" s="26"/>
    </row>
    <row r="8337" spans="1:49" x14ac:dyDescent="0.2">
      <c r="A8337" s="7">
        <v>83</v>
      </c>
      <c r="B8337" s="40">
        <v>1865</v>
      </c>
      <c r="C8337" s="18">
        <f t="shared" si="12"/>
        <v>1</v>
      </c>
      <c r="D8337" s="7">
        <v>1</v>
      </c>
      <c r="E8337" s="7">
        <v>21</v>
      </c>
      <c r="F8337" s="7">
        <v>1</v>
      </c>
      <c r="G8337" s="7">
        <v>1</v>
      </c>
      <c r="H8337" s="1">
        <v>62</v>
      </c>
      <c r="I8337" s="7">
        <v>0</v>
      </c>
      <c r="J8337" s="7">
        <v>10</v>
      </c>
      <c r="K8337" s="7">
        <v>6</v>
      </c>
      <c r="L8337" s="7">
        <v>126</v>
      </c>
      <c r="M8337" s="7">
        <v>1</v>
      </c>
      <c r="N8337" s="14" t="s">
        <v>185</v>
      </c>
      <c r="O8337" s="38">
        <v>126</v>
      </c>
      <c r="AW8337" s="26"/>
    </row>
    <row r="8338" spans="1:49" x14ac:dyDescent="0.2">
      <c r="A8338" s="7">
        <v>80</v>
      </c>
      <c r="B8338" s="40">
        <v>1866</v>
      </c>
      <c r="C8338" s="18">
        <f t="shared" si="12"/>
        <v>1</v>
      </c>
      <c r="D8338" s="7">
        <v>1</v>
      </c>
      <c r="E8338" s="7">
        <v>21</v>
      </c>
      <c r="F8338" s="7">
        <v>1</v>
      </c>
      <c r="G8338" s="7">
        <v>1</v>
      </c>
      <c r="H8338" s="1">
        <v>62</v>
      </c>
      <c r="I8338" s="7">
        <v>0</v>
      </c>
      <c r="J8338" s="7">
        <v>30</v>
      </c>
      <c r="K8338" s="7">
        <v>0</v>
      </c>
      <c r="L8338" s="7">
        <v>360</v>
      </c>
      <c r="M8338" s="7">
        <v>1</v>
      </c>
      <c r="N8338" s="14" t="s">
        <v>185</v>
      </c>
      <c r="O8338" s="38">
        <v>360</v>
      </c>
      <c r="AW8338" s="26"/>
    </row>
    <row r="8339" spans="1:49" x14ac:dyDescent="0.2">
      <c r="A8339" s="7">
        <v>81</v>
      </c>
      <c r="B8339" s="40">
        <v>1867</v>
      </c>
      <c r="C8339" s="18">
        <f t="shared" si="12"/>
        <v>1</v>
      </c>
      <c r="D8339" s="7">
        <v>1</v>
      </c>
      <c r="E8339" s="7">
        <v>21</v>
      </c>
      <c r="F8339" s="7">
        <v>1</v>
      </c>
      <c r="G8339" s="7">
        <v>1</v>
      </c>
      <c r="H8339" s="1">
        <v>62</v>
      </c>
      <c r="I8339" s="7">
        <v>0</v>
      </c>
      <c r="J8339" s="7">
        <v>30</v>
      </c>
      <c r="K8339" s="7">
        <v>0</v>
      </c>
      <c r="L8339" s="7">
        <v>360</v>
      </c>
      <c r="M8339" s="7">
        <v>1</v>
      </c>
      <c r="N8339" s="14" t="s">
        <v>185</v>
      </c>
      <c r="O8339" s="38">
        <v>360</v>
      </c>
      <c r="AW8339" s="26"/>
    </row>
    <row r="8340" spans="1:49" x14ac:dyDescent="0.2">
      <c r="A8340" s="7">
        <v>81</v>
      </c>
      <c r="B8340" s="40">
        <v>1868</v>
      </c>
      <c r="C8340" s="18">
        <f t="shared" si="12"/>
        <v>1</v>
      </c>
      <c r="D8340" s="7">
        <v>1</v>
      </c>
      <c r="E8340" s="7">
        <v>21</v>
      </c>
      <c r="F8340" s="7">
        <v>1</v>
      </c>
      <c r="G8340" s="7">
        <v>1</v>
      </c>
      <c r="H8340" s="1">
        <v>62</v>
      </c>
      <c r="I8340" s="7">
        <v>0</v>
      </c>
      <c r="J8340" s="7">
        <v>30</v>
      </c>
      <c r="K8340" s="7">
        <v>0</v>
      </c>
      <c r="L8340" s="7">
        <v>360</v>
      </c>
      <c r="M8340" s="7">
        <v>1</v>
      </c>
      <c r="N8340" s="14" t="s">
        <v>185</v>
      </c>
      <c r="O8340" s="38">
        <v>360</v>
      </c>
      <c r="AW8340" s="26"/>
    </row>
    <row r="8341" spans="1:49" x14ac:dyDescent="0.2">
      <c r="A8341" s="7">
        <v>82</v>
      </c>
      <c r="B8341" s="40">
        <v>1869</v>
      </c>
      <c r="C8341" s="18">
        <f t="shared" si="12"/>
        <v>1</v>
      </c>
      <c r="D8341" s="7">
        <v>1</v>
      </c>
      <c r="E8341" s="7">
        <v>21</v>
      </c>
      <c r="F8341" s="7">
        <v>1</v>
      </c>
      <c r="G8341" s="7">
        <v>1</v>
      </c>
      <c r="H8341" s="1">
        <v>62</v>
      </c>
      <c r="I8341" s="7">
        <v>0</v>
      </c>
      <c r="J8341" s="7">
        <v>10</v>
      </c>
      <c r="K8341" s="7">
        <v>0</v>
      </c>
      <c r="L8341" s="7">
        <v>120</v>
      </c>
      <c r="M8341" s="7">
        <v>1</v>
      </c>
      <c r="N8341" s="14" t="s">
        <v>185</v>
      </c>
      <c r="O8341" s="38">
        <v>120</v>
      </c>
      <c r="AW8341" s="26"/>
    </row>
    <row r="8342" spans="1:49" x14ac:dyDescent="0.2">
      <c r="A8342" s="7">
        <v>83</v>
      </c>
      <c r="B8342" s="40">
        <v>1870</v>
      </c>
      <c r="C8342" s="18">
        <f t="shared" si="12"/>
        <v>1</v>
      </c>
      <c r="D8342" s="7">
        <v>1</v>
      </c>
      <c r="E8342" s="7">
        <v>21</v>
      </c>
      <c r="F8342" s="7">
        <v>1</v>
      </c>
      <c r="G8342" s="7">
        <v>1</v>
      </c>
      <c r="H8342" s="1">
        <v>62</v>
      </c>
      <c r="I8342" s="7">
        <v>0</v>
      </c>
      <c r="J8342" s="7">
        <v>20</v>
      </c>
      <c r="K8342" s="7">
        <v>0</v>
      </c>
      <c r="L8342" s="7">
        <v>240</v>
      </c>
      <c r="M8342" s="7">
        <v>1</v>
      </c>
      <c r="N8342" s="14" t="s">
        <v>185</v>
      </c>
      <c r="O8342" s="38">
        <v>240</v>
      </c>
      <c r="AW8342" s="26"/>
    </row>
    <row r="8343" spans="1:49" x14ac:dyDescent="0.2">
      <c r="A8343" s="7">
        <v>85</v>
      </c>
      <c r="B8343" s="40">
        <v>1871</v>
      </c>
      <c r="C8343" s="18">
        <f t="shared" si="12"/>
        <v>1</v>
      </c>
      <c r="D8343" s="7">
        <v>1</v>
      </c>
      <c r="E8343" s="7">
        <v>21</v>
      </c>
      <c r="F8343" s="7">
        <v>1</v>
      </c>
      <c r="G8343" s="7">
        <v>1</v>
      </c>
      <c r="H8343" s="1">
        <v>62</v>
      </c>
      <c r="I8343" s="7">
        <v>0</v>
      </c>
      <c r="J8343" s="7">
        <v>10</v>
      </c>
      <c r="K8343" s="7">
        <v>0</v>
      </c>
      <c r="L8343" s="7">
        <v>120</v>
      </c>
      <c r="M8343" s="7">
        <v>1</v>
      </c>
      <c r="N8343" s="14" t="s">
        <v>185</v>
      </c>
      <c r="O8343" s="38">
        <v>120</v>
      </c>
      <c r="AW8343" s="26"/>
    </row>
    <row r="8344" spans="1:49" x14ac:dyDescent="0.2">
      <c r="A8344" s="7">
        <v>85</v>
      </c>
      <c r="B8344" s="40">
        <v>1872</v>
      </c>
      <c r="C8344" s="18">
        <f t="shared" si="12"/>
        <v>1</v>
      </c>
      <c r="D8344" s="7">
        <v>1</v>
      </c>
      <c r="E8344" s="7">
        <v>21</v>
      </c>
      <c r="F8344" s="7">
        <v>1</v>
      </c>
      <c r="G8344" s="7">
        <v>1</v>
      </c>
      <c r="H8344" s="1">
        <v>62</v>
      </c>
      <c r="I8344" s="7">
        <v>0</v>
      </c>
      <c r="J8344" s="7">
        <v>11</v>
      </c>
      <c r="K8344" s="7">
        <v>6</v>
      </c>
      <c r="L8344" s="7">
        <v>138</v>
      </c>
      <c r="M8344" s="7">
        <v>1</v>
      </c>
      <c r="N8344" s="14" t="s">
        <v>185</v>
      </c>
      <c r="O8344" s="38">
        <v>138</v>
      </c>
      <c r="AW8344" s="26"/>
    </row>
    <row r="8345" spans="1:49" x14ac:dyDescent="0.2">
      <c r="A8345" s="7">
        <v>85</v>
      </c>
      <c r="B8345" s="40">
        <v>1873</v>
      </c>
      <c r="C8345" s="18">
        <f t="shared" si="12"/>
        <v>1</v>
      </c>
      <c r="D8345" s="7">
        <v>1</v>
      </c>
      <c r="E8345" s="7">
        <v>21</v>
      </c>
      <c r="F8345" s="7">
        <v>1</v>
      </c>
      <c r="G8345" s="7">
        <v>1</v>
      </c>
      <c r="H8345" s="1">
        <v>62</v>
      </c>
      <c r="I8345" s="7">
        <v>0</v>
      </c>
      <c r="J8345" s="7">
        <v>11</v>
      </c>
      <c r="K8345" s="7">
        <v>0</v>
      </c>
      <c r="L8345" s="7">
        <v>132</v>
      </c>
      <c r="M8345" s="7">
        <v>1</v>
      </c>
      <c r="N8345" s="14" t="s">
        <v>185</v>
      </c>
      <c r="O8345" s="38">
        <v>132</v>
      </c>
      <c r="AW8345" s="26"/>
    </row>
    <row r="8346" spans="1:49" x14ac:dyDescent="0.2">
      <c r="A8346" s="7">
        <v>85</v>
      </c>
      <c r="B8346" s="40">
        <v>1874</v>
      </c>
      <c r="C8346" s="18">
        <f t="shared" si="12"/>
        <v>1</v>
      </c>
      <c r="D8346" s="7">
        <v>1</v>
      </c>
      <c r="E8346" s="7">
        <v>21</v>
      </c>
      <c r="F8346" s="7">
        <v>1</v>
      </c>
      <c r="G8346" s="7">
        <v>1</v>
      </c>
      <c r="H8346" s="1">
        <v>62</v>
      </c>
      <c r="I8346" s="7">
        <v>0</v>
      </c>
      <c r="J8346" s="7">
        <v>22</v>
      </c>
      <c r="K8346" s="7">
        <v>6</v>
      </c>
      <c r="L8346" s="7">
        <v>270</v>
      </c>
      <c r="M8346" s="7">
        <v>1</v>
      </c>
      <c r="N8346" s="14" t="s">
        <v>185</v>
      </c>
      <c r="O8346" s="38">
        <v>270</v>
      </c>
      <c r="AW8346" s="26"/>
    </row>
    <row r="8347" spans="1:49" x14ac:dyDescent="0.2">
      <c r="A8347" s="7">
        <v>82</v>
      </c>
      <c r="B8347" s="40">
        <v>1875</v>
      </c>
      <c r="C8347" s="18">
        <f t="shared" si="12"/>
        <v>1</v>
      </c>
      <c r="D8347" s="7">
        <v>1</v>
      </c>
      <c r="E8347" s="7">
        <v>21</v>
      </c>
      <c r="F8347" s="7">
        <v>1</v>
      </c>
      <c r="G8347" s="7">
        <v>1</v>
      </c>
      <c r="H8347" s="1">
        <v>62</v>
      </c>
      <c r="I8347" s="7">
        <v>0</v>
      </c>
      <c r="J8347" s="7">
        <v>22</v>
      </c>
      <c r="K8347" s="7">
        <v>9</v>
      </c>
      <c r="L8347" s="7">
        <v>273</v>
      </c>
      <c r="M8347" s="7">
        <v>1</v>
      </c>
      <c r="N8347" s="14" t="s">
        <v>185</v>
      </c>
      <c r="O8347" s="38">
        <v>273</v>
      </c>
      <c r="AW8347" s="26"/>
    </row>
    <row r="8348" spans="1:49" x14ac:dyDescent="0.2">
      <c r="A8348" s="7">
        <v>89</v>
      </c>
      <c r="B8348" s="40">
        <v>1876</v>
      </c>
      <c r="C8348" s="18">
        <f t="shared" si="12"/>
        <v>1</v>
      </c>
      <c r="D8348" s="7">
        <v>1</v>
      </c>
      <c r="E8348" s="7">
        <v>21</v>
      </c>
      <c r="F8348" s="7">
        <v>1</v>
      </c>
      <c r="G8348" s="7">
        <v>1</v>
      </c>
      <c r="H8348" s="1">
        <v>62</v>
      </c>
      <c r="I8348" s="7">
        <v>0</v>
      </c>
      <c r="J8348" s="7">
        <v>12</v>
      </c>
      <c r="K8348" s="7">
        <v>0</v>
      </c>
      <c r="L8348" s="7">
        <v>144</v>
      </c>
      <c r="M8348" s="7">
        <v>1</v>
      </c>
      <c r="N8348" s="14" t="s">
        <v>185</v>
      </c>
      <c r="O8348" s="38">
        <v>144</v>
      </c>
      <c r="AW8348" s="26"/>
    </row>
    <row r="8349" spans="1:49" x14ac:dyDescent="0.2">
      <c r="A8349" s="7">
        <v>86</v>
      </c>
      <c r="B8349" s="40">
        <v>1877</v>
      </c>
      <c r="C8349" s="18">
        <f t="shared" si="12"/>
        <v>1</v>
      </c>
      <c r="D8349" s="7">
        <v>1</v>
      </c>
      <c r="E8349" s="7">
        <v>21</v>
      </c>
      <c r="F8349" s="7">
        <v>1</v>
      </c>
      <c r="G8349" s="7">
        <v>1</v>
      </c>
      <c r="H8349" s="1">
        <v>62</v>
      </c>
      <c r="I8349" s="7">
        <v>0</v>
      </c>
      <c r="J8349" s="7">
        <v>12</v>
      </c>
      <c r="K8349" s="7">
        <v>0</v>
      </c>
      <c r="L8349" s="7">
        <v>144</v>
      </c>
      <c r="M8349" s="7">
        <v>1</v>
      </c>
      <c r="N8349" s="14" t="s">
        <v>185</v>
      </c>
      <c r="O8349" s="38">
        <v>144</v>
      </c>
      <c r="AW8349" s="26"/>
    </row>
    <row r="8350" spans="1:49" x14ac:dyDescent="0.2">
      <c r="A8350" s="7">
        <v>88</v>
      </c>
      <c r="B8350" s="40">
        <v>1878</v>
      </c>
      <c r="C8350" s="18">
        <f t="shared" si="12"/>
        <v>1</v>
      </c>
      <c r="D8350" s="7">
        <v>1</v>
      </c>
      <c r="E8350" s="7">
        <v>21</v>
      </c>
      <c r="F8350" s="7">
        <v>1</v>
      </c>
      <c r="G8350" s="7">
        <v>1</v>
      </c>
      <c r="H8350" s="1">
        <v>62</v>
      </c>
      <c r="I8350" s="7">
        <v>0</v>
      </c>
      <c r="J8350" s="7">
        <v>12</v>
      </c>
      <c r="K8350" s="7">
        <v>0</v>
      </c>
      <c r="L8350" s="7">
        <v>144</v>
      </c>
      <c r="M8350" s="7">
        <v>1</v>
      </c>
      <c r="N8350" s="14" t="s">
        <v>185</v>
      </c>
      <c r="O8350" s="38">
        <v>144</v>
      </c>
      <c r="AW8350" s="26"/>
    </row>
    <row r="8351" spans="1:49" x14ac:dyDescent="0.2">
      <c r="A8351" s="7">
        <v>84</v>
      </c>
      <c r="B8351" s="40">
        <v>1879</v>
      </c>
      <c r="C8351" s="18">
        <f t="shared" si="12"/>
        <v>1</v>
      </c>
      <c r="D8351" s="7">
        <v>1</v>
      </c>
      <c r="E8351" s="7">
        <v>21</v>
      </c>
      <c r="F8351" s="7">
        <v>1</v>
      </c>
      <c r="G8351" s="7">
        <v>1</v>
      </c>
      <c r="H8351" s="1">
        <v>62</v>
      </c>
      <c r="I8351" s="7">
        <v>0</v>
      </c>
      <c r="J8351" s="7">
        <v>12</v>
      </c>
      <c r="K8351" s="7">
        <v>0</v>
      </c>
      <c r="L8351" s="7">
        <v>144</v>
      </c>
      <c r="M8351" s="7">
        <v>1</v>
      </c>
      <c r="N8351" s="14" t="s">
        <v>185</v>
      </c>
      <c r="O8351" s="38">
        <v>144</v>
      </c>
      <c r="AW8351" s="26"/>
    </row>
    <row r="8352" spans="1:49" x14ac:dyDescent="0.2">
      <c r="A8352" s="7">
        <v>83</v>
      </c>
      <c r="B8352" s="40">
        <v>1880</v>
      </c>
      <c r="C8352" s="18">
        <f t="shared" si="12"/>
        <v>1</v>
      </c>
      <c r="D8352" s="7">
        <v>1</v>
      </c>
      <c r="E8352" s="7">
        <v>21</v>
      </c>
      <c r="F8352" s="7">
        <v>1</v>
      </c>
      <c r="G8352" s="7">
        <v>1</v>
      </c>
      <c r="H8352" s="1">
        <v>62</v>
      </c>
      <c r="I8352" s="7">
        <v>0</v>
      </c>
      <c r="J8352" s="7">
        <v>12</v>
      </c>
      <c r="K8352" s="7">
        <v>0</v>
      </c>
      <c r="L8352" s="7">
        <v>144</v>
      </c>
      <c r="M8352" s="7">
        <v>1</v>
      </c>
      <c r="N8352" s="14" t="s">
        <v>185</v>
      </c>
      <c r="O8352" s="38">
        <v>144</v>
      </c>
      <c r="AW8352" s="26"/>
    </row>
    <row r="8353" spans="1:49" x14ac:dyDescent="0.2">
      <c r="A8353" s="7">
        <v>81</v>
      </c>
      <c r="B8353" s="40">
        <v>1881</v>
      </c>
      <c r="C8353" s="18">
        <f t="shared" si="12"/>
        <v>1</v>
      </c>
      <c r="D8353" s="7">
        <v>1</v>
      </c>
      <c r="E8353" s="7">
        <v>21</v>
      </c>
      <c r="F8353" s="7">
        <v>1</v>
      </c>
      <c r="G8353" s="7">
        <v>1</v>
      </c>
      <c r="H8353" s="1">
        <v>62</v>
      </c>
      <c r="I8353" s="7">
        <v>0</v>
      </c>
      <c r="J8353" s="7">
        <v>12</v>
      </c>
      <c r="K8353" s="7">
        <v>0</v>
      </c>
      <c r="L8353" s="7">
        <v>144</v>
      </c>
      <c r="M8353" s="7">
        <v>1</v>
      </c>
      <c r="N8353" s="14" t="s">
        <v>185</v>
      </c>
      <c r="O8353" s="38">
        <v>144</v>
      </c>
      <c r="AW8353" s="26"/>
    </row>
    <row r="8354" spans="1:49" x14ac:dyDescent="0.2">
      <c r="A8354" s="7">
        <v>84</v>
      </c>
      <c r="B8354" s="40">
        <v>1882</v>
      </c>
      <c r="C8354" s="18">
        <f t="shared" si="12"/>
        <v>1</v>
      </c>
      <c r="D8354" s="7">
        <v>1</v>
      </c>
      <c r="E8354" s="7">
        <v>21</v>
      </c>
      <c r="F8354" s="7">
        <v>1</v>
      </c>
      <c r="G8354" s="7">
        <v>1</v>
      </c>
      <c r="H8354" s="1">
        <v>62</v>
      </c>
      <c r="I8354" s="7">
        <v>0</v>
      </c>
      <c r="J8354" s="7">
        <v>12</v>
      </c>
      <c r="K8354" s="7">
        <v>6</v>
      </c>
      <c r="L8354" s="7">
        <v>150</v>
      </c>
      <c r="M8354" s="7">
        <v>1</v>
      </c>
      <c r="N8354" s="14" t="s">
        <v>185</v>
      </c>
      <c r="O8354" s="38">
        <v>150</v>
      </c>
      <c r="AW8354" s="26"/>
    </row>
    <row r="8355" spans="1:49" x14ac:dyDescent="0.2">
      <c r="A8355" s="7">
        <v>83</v>
      </c>
      <c r="B8355" s="40">
        <v>1883</v>
      </c>
      <c r="C8355" s="18">
        <f t="shared" si="12"/>
        <v>1</v>
      </c>
      <c r="D8355" s="7">
        <v>1</v>
      </c>
      <c r="E8355" s="7">
        <v>21</v>
      </c>
      <c r="F8355" s="7">
        <v>1</v>
      </c>
      <c r="G8355" s="7">
        <v>1</v>
      </c>
      <c r="H8355" s="1">
        <v>62</v>
      </c>
      <c r="I8355" s="7">
        <v>0</v>
      </c>
      <c r="J8355" s="7">
        <v>30</v>
      </c>
      <c r="K8355" s="7">
        <v>0</v>
      </c>
      <c r="L8355" s="7">
        <v>360</v>
      </c>
      <c r="M8355" s="7">
        <v>1</v>
      </c>
      <c r="N8355" s="14" t="s">
        <v>185</v>
      </c>
      <c r="O8355" s="38">
        <v>360</v>
      </c>
      <c r="AW8355" s="26"/>
    </row>
    <row r="8356" spans="1:49" x14ac:dyDescent="0.2">
      <c r="A8356" s="7">
        <v>81</v>
      </c>
      <c r="B8356" s="40">
        <v>1884</v>
      </c>
      <c r="C8356" s="18">
        <f t="shared" si="12"/>
        <v>1</v>
      </c>
      <c r="D8356" s="7">
        <v>1</v>
      </c>
      <c r="E8356" s="7">
        <v>21</v>
      </c>
      <c r="F8356" s="7">
        <v>1</v>
      </c>
      <c r="G8356" s="7">
        <v>1</v>
      </c>
      <c r="H8356" s="1">
        <v>62</v>
      </c>
      <c r="I8356" s="7">
        <v>0</v>
      </c>
      <c r="J8356" s="7">
        <v>13</v>
      </c>
      <c r="K8356" s="7">
        <v>0</v>
      </c>
      <c r="L8356" s="7">
        <v>156</v>
      </c>
      <c r="M8356" s="7">
        <v>1</v>
      </c>
      <c r="N8356" s="14" t="s">
        <v>185</v>
      </c>
      <c r="O8356" s="38">
        <v>156</v>
      </c>
      <c r="AW8356" s="26"/>
    </row>
    <row r="8357" spans="1:49" x14ac:dyDescent="0.2">
      <c r="A8357" s="7">
        <v>61</v>
      </c>
      <c r="B8357" s="40">
        <v>1885</v>
      </c>
      <c r="C8357" s="18">
        <f t="shared" si="12"/>
        <v>1</v>
      </c>
      <c r="D8357" s="7">
        <v>1</v>
      </c>
      <c r="E8357" s="7">
        <v>21</v>
      </c>
      <c r="F8357" s="7">
        <v>1</v>
      </c>
      <c r="G8357" s="7">
        <v>1</v>
      </c>
      <c r="H8357" s="1">
        <v>62</v>
      </c>
      <c r="I8357" s="7">
        <v>0</v>
      </c>
      <c r="J8357" s="7">
        <v>13</v>
      </c>
      <c r="K8357" s="7">
        <v>0</v>
      </c>
      <c r="L8357" s="7">
        <v>156</v>
      </c>
      <c r="M8357" s="7">
        <v>1</v>
      </c>
      <c r="N8357" s="14" t="s">
        <v>185</v>
      </c>
      <c r="O8357" s="38">
        <v>156</v>
      </c>
      <c r="AW8357" s="26"/>
    </row>
    <row r="8358" spans="1:49" x14ac:dyDescent="0.2">
      <c r="A8358" s="7">
        <v>124</v>
      </c>
      <c r="B8358" s="40">
        <v>1886</v>
      </c>
      <c r="C8358" s="40"/>
      <c r="D8358" s="7">
        <v>1</v>
      </c>
      <c r="E8358" s="7">
        <v>26</v>
      </c>
      <c r="F8358" s="7">
        <v>1</v>
      </c>
      <c r="G8358" s="7">
        <v>1</v>
      </c>
      <c r="H8358" s="1">
        <v>62</v>
      </c>
      <c r="I8358" s="7">
        <v>0</v>
      </c>
      <c r="J8358" s="7">
        <v>0</v>
      </c>
      <c r="K8358" s="7">
        <v>214.5</v>
      </c>
      <c r="L8358" s="7">
        <v>214.5</v>
      </c>
      <c r="M8358" s="7">
        <v>1</v>
      </c>
      <c r="N8358" s="14" t="s">
        <v>185</v>
      </c>
      <c r="O8358" s="38">
        <v>214.5</v>
      </c>
      <c r="AW8358" s="26"/>
    </row>
    <row r="8359" spans="1:49" x14ac:dyDescent="0.2">
      <c r="A8359" s="7">
        <v>123</v>
      </c>
      <c r="B8359" s="40">
        <v>1887</v>
      </c>
      <c r="C8359" s="40"/>
      <c r="D8359" s="7">
        <v>1</v>
      </c>
      <c r="E8359" s="7">
        <v>26</v>
      </c>
      <c r="F8359" s="7">
        <v>1</v>
      </c>
      <c r="G8359" s="7">
        <v>1</v>
      </c>
      <c r="H8359" s="1">
        <v>62</v>
      </c>
      <c r="I8359" s="7">
        <v>0</v>
      </c>
      <c r="J8359" s="7">
        <v>0</v>
      </c>
      <c r="K8359" s="7">
        <v>214.5</v>
      </c>
      <c r="L8359" s="7">
        <v>214.5</v>
      </c>
      <c r="M8359" s="7">
        <v>1</v>
      </c>
      <c r="N8359" s="14" t="s">
        <v>185</v>
      </c>
      <c r="O8359" s="38">
        <v>214.5</v>
      </c>
      <c r="AW8359" s="26"/>
    </row>
    <row r="8360" spans="1:49" x14ac:dyDescent="0.2">
      <c r="A8360" s="7">
        <v>139</v>
      </c>
      <c r="B8360" s="40">
        <v>1888</v>
      </c>
      <c r="C8360" s="40"/>
      <c r="D8360" s="7">
        <v>1</v>
      </c>
      <c r="E8360" s="7">
        <v>26</v>
      </c>
      <c r="F8360" s="7">
        <v>1</v>
      </c>
      <c r="G8360" s="7">
        <v>1</v>
      </c>
      <c r="H8360" s="1">
        <v>62</v>
      </c>
      <c r="I8360" s="7">
        <v>0</v>
      </c>
      <c r="J8360" s="7">
        <v>0</v>
      </c>
      <c r="K8360" s="7">
        <v>214.5</v>
      </c>
      <c r="L8360" s="7">
        <v>214.5</v>
      </c>
      <c r="M8360" s="7">
        <v>1</v>
      </c>
      <c r="N8360" s="14" t="s">
        <v>185</v>
      </c>
      <c r="O8360" s="38">
        <v>214.5</v>
      </c>
      <c r="AW8360" s="26"/>
    </row>
    <row r="8361" spans="1:49" x14ac:dyDescent="0.2">
      <c r="A8361" s="7">
        <v>123</v>
      </c>
      <c r="B8361" s="40">
        <v>1889</v>
      </c>
      <c r="C8361" s="40"/>
      <c r="D8361" s="7">
        <v>1</v>
      </c>
      <c r="E8361" s="7">
        <v>26</v>
      </c>
      <c r="F8361" s="7">
        <v>1</v>
      </c>
      <c r="G8361" s="7">
        <v>1</v>
      </c>
      <c r="H8361" s="1">
        <v>62</v>
      </c>
      <c r="I8361" s="7">
        <v>0</v>
      </c>
      <c r="J8361" s="7">
        <v>0</v>
      </c>
      <c r="K8361" s="7">
        <v>214.5</v>
      </c>
      <c r="L8361" s="7">
        <v>214.5</v>
      </c>
      <c r="M8361" s="7">
        <v>1</v>
      </c>
      <c r="N8361" s="14" t="s">
        <v>185</v>
      </c>
      <c r="O8361" s="38">
        <v>214.5</v>
      </c>
      <c r="AW8361" s="26"/>
    </row>
    <row r="8362" spans="1:49" x14ac:dyDescent="0.2">
      <c r="A8362" s="7">
        <v>126</v>
      </c>
      <c r="B8362" s="40">
        <v>1890</v>
      </c>
      <c r="C8362" s="40"/>
      <c r="D8362" s="7">
        <v>1</v>
      </c>
      <c r="E8362" s="7">
        <v>26</v>
      </c>
      <c r="F8362" s="7">
        <v>1</v>
      </c>
      <c r="G8362" s="7">
        <v>1</v>
      </c>
      <c r="H8362" s="1">
        <v>62</v>
      </c>
      <c r="I8362" s="7">
        <v>0</v>
      </c>
      <c r="J8362" s="7">
        <v>0</v>
      </c>
      <c r="K8362" s="7">
        <v>214.5</v>
      </c>
      <c r="L8362" s="7">
        <v>214.5</v>
      </c>
      <c r="M8362" s="7">
        <v>1</v>
      </c>
      <c r="N8362" s="14" t="s">
        <v>185</v>
      </c>
      <c r="O8362" s="38">
        <v>214.5</v>
      </c>
      <c r="AW8362" s="26"/>
    </row>
    <row r="8363" spans="1:49" x14ac:dyDescent="0.2">
      <c r="A8363" s="7">
        <v>126</v>
      </c>
      <c r="B8363" s="40">
        <v>1891</v>
      </c>
      <c r="C8363" s="40"/>
      <c r="D8363" s="7">
        <v>1</v>
      </c>
      <c r="E8363" s="7">
        <v>26</v>
      </c>
      <c r="F8363" s="7">
        <v>1</v>
      </c>
      <c r="G8363" s="7">
        <v>1</v>
      </c>
      <c r="H8363" s="1">
        <v>62</v>
      </c>
      <c r="I8363" s="7">
        <v>0</v>
      </c>
      <c r="J8363" s="7">
        <v>0</v>
      </c>
      <c r="K8363" s="7">
        <v>117</v>
      </c>
      <c r="L8363" s="7">
        <v>117</v>
      </c>
      <c r="M8363" s="7">
        <v>1</v>
      </c>
      <c r="N8363" s="14" t="s">
        <v>185</v>
      </c>
      <c r="O8363" s="38">
        <v>117</v>
      </c>
      <c r="AW8363" s="26"/>
    </row>
    <row r="8364" spans="1:49" x14ac:dyDescent="0.2">
      <c r="A8364" s="7">
        <v>179</v>
      </c>
      <c r="B8364" s="40">
        <v>1892</v>
      </c>
      <c r="C8364" s="40"/>
      <c r="D8364" s="7">
        <v>1</v>
      </c>
      <c r="E8364" s="7">
        <v>26</v>
      </c>
      <c r="F8364" s="7">
        <v>1</v>
      </c>
      <c r="G8364" s="7">
        <v>1</v>
      </c>
      <c r="H8364" s="1">
        <v>62</v>
      </c>
      <c r="I8364" s="7">
        <v>0</v>
      </c>
      <c r="J8364" s="7">
        <v>14</v>
      </c>
      <c r="K8364" s="7">
        <v>8</v>
      </c>
      <c r="L8364" s="7">
        <v>176</v>
      </c>
      <c r="M8364" s="7">
        <v>1</v>
      </c>
      <c r="N8364" s="14" t="s">
        <v>185</v>
      </c>
      <c r="O8364" s="38">
        <v>176</v>
      </c>
      <c r="AW8364" s="26"/>
    </row>
    <row r="8365" spans="1:49" x14ac:dyDescent="0.2">
      <c r="A8365" s="7">
        <v>117</v>
      </c>
      <c r="B8365" s="40">
        <v>1893</v>
      </c>
      <c r="C8365" s="40"/>
      <c r="D8365" s="7">
        <v>1</v>
      </c>
      <c r="E8365" s="7">
        <v>26</v>
      </c>
      <c r="F8365" s="7">
        <v>1</v>
      </c>
      <c r="G8365" s="7">
        <v>1</v>
      </c>
      <c r="H8365" s="1">
        <v>62</v>
      </c>
      <c r="I8365" s="7">
        <v>0</v>
      </c>
      <c r="J8365" s="7">
        <v>13</v>
      </c>
      <c r="K8365" s="7">
        <v>4</v>
      </c>
      <c r="L8365" s="7">
        <v>160</v>
      </c>
      <c r="M8365" s="7">
        <v>1</v>
      </c>
      <c r="N8365" s="14" t="s">
        <v>185</v>
      </c>
      <c r="O8365" s="38">
        <v>160</v>
      </c>
      <c r="AW8365" s="26"/>
    </row>
    <row r="8366" spans="1:49" x14ac:dyDescent="0.2">
      <c r="A8366" s="7">
        <v>118</v>
      </c>
      <c r="B8366" s="40">
        <v>1894</v>
      </c>
      <c r="C8366" s="40"/>
      <c r="D8366" s="7">
        <v>1</v>
      </c>
      <c r="E8366" s="7">
        <v>26</v>
      </c>
      <c r="F8366" s="7">
        <v>1</v>
      </c>
      <c r="G8366" s="7">
        <v>1</v>
      </c>
      <c r="H8366" s="1">
        <v>62</v>
      </c>
      <c r="I8366" s="7">
        <v>0</v>
      </c>
      <c r="J8366" s="7">
        <v>11</v>
      </c>
      <c r="K8366" s="7">
        <v>11</v>
      </c>
      <c r="L8366" s="7">
        <v>143</v>
      </c>
      <c r="M8366" s="7">
        <v>1</v>
      </c>
      <c r="N8366" s="14" t="s">
        <v>185</v>
      </c>
      <c r="O8366" s="38">
        <v>143</v>
      </c>
      <c r="AW8366" s="26"/>
    </row>
    <row r="8367" spans="1:49" x14ac:dyDescent="0.2">
      <c r="A8367" s="7">
        <v>117</v>
      </c>
      <c r="B8367" s="40">
        <v>1895</v>
      </c>
      <c r="C8367" s="40"/>
      <c r="D8367" s="7">
        <v>1</v>
      </c>
      <c r="E8367" s="7">
        <v>26</v>
      </c>
      <c r="F8367" s="7">
        <v>1</v>
      </c>
      <c r="G8367" s="7">
        <v>1</v>
      </c>
      <c r="H8367" s="1">
        <v>62</v>
      </c>
      <c r="I8367" s="7">
        <v>0</v>
      </c>
      <c r="J8367" s="7">
        <v>11</v>
      </c>
      <c r="K8367" s="7">
        <v>4</v>
      </c>
      <c r="L8367" s="7">
        <v>136</v>
      </c>
      <c r="M8367" s="7">
        <v>1</v>
      </c>
      <c r="N8367" s="14" t="s">
        <v>185</v>
      </c>
      <c r="O8367" s="38">
        <v>136</v>
      </c>
      <c r="AW8367" s="26"/>
    </row>
    <row r="8368" spans="1:49" x14ac:dyDescent="0.2">
      <c r="A8368" s="7">
        <v>118</v>
      </c>
      <c r="B8368" s="40">
        <v>1896</v>
      </c>
      <c r="C8368" s="40"/>
      <c r="D8368" s="7">
        <v>1</v>
      </c>
      <c r="E8368" s="7">
        <v>26</v>
      </c>
      <c r="F8368" s="7">
        <v>1</v>
      </c>
      <c r="G8368" s="7">
        <v>1</v>
      </c>
      <c r="H8368" s="1">
        <v>62</v>
      </c>
      <c r="I8368" s="7">
        <v>0</v>
      </c>
      <c r="J8368" s="7">
        <v>11</v>
      </c>
      <c r="K8368" s="7">
        <v>7</v>
      </c>
      <c r="L8368" s="7">
        <v>139</v>
      </c>
      <c r="M8368" s="7">
        <v>1</v>
      </c>
      <c r="N8368" s="14" t="s">
        <v>185</v>
      </c>
      <c r="O8368" s="38">
        <v>139</v>
      </c>
      <c r="AW8368" s="26"/>
    </row>
    <row r="8369" spans="1:49" x14ac:dyDescent="0.2">
      <c r="A8369" s="7">
        <v>116</v>
      </c>
      <c r="B8369" s="40">
        <v>1897</v>
      </c>
      <c r="C8369" s="40"/>
      <c r="D8369" s="7">
        <v>1</v>
      </c>
      <c r="E8369" s="7">
        <v>26</v>
      </c>
      <c r="F8369" s="7">
        <v>1</v>
      </c>
      <c r="G8369" s="7">
        <v>1</v>
      </c>
      <c r="H8369" s="1">
        <v>62</v>
      </c>
      <c r="I8369" s="7">
        <v>0</v>
      </c>
      <c r="J8369" s="7">
        <v>11</v>
      </c>
      <c r="K8369" s="7">
        <v>3</v>
      </c>
      <c r="L8369" s="7">
        <v>135</v>
      </c>
      <c r="M8369" s="7">
        <v>1</v>
      </c>
      <c r="N8369" s="14" t="s">
        <v>185</v>
      </c>
      <c r="O8369" s="38">
        <v>135</v>
      </c>
      <c r="AW8369" s="26"/>
    </row>
    <row r="8370" spans="1:49" x14ac:dyDescent="0.2">
      <c r="A8370" s="7">
        <v>113</v>
      </c>
      <c r="B8370" s="40">
        <v>1898</v>
      </c>
      <c r="C8370" s="40"/>
      <c r="D8370" s="7">
        <v>1</v>
      </c>
      <c r="E8370" s="7">
        <v>26</v>
      </c>
      <c r="F8370" s="7">
        <v>1</v>
      </c>
      <c r="G8370" s="7">
        <v>1</v>
      </c>
      <c r="H8370" s="1">
        <v>62</v>
      </c>
      <c r="I8370" s="7">
        <v>0</v>
      </c>
      <c r="J8370" s="7">
        <v>10</v>
      </c>
      <c r="K8370" s="7">
        <v>9</v>
      </c>
      <c r="L8370" s="7">
        <v>129</v>
      </c>
      <c r="M8370" s="7">
        <v>1</v>
      </c>
      <c r="N8370" s="14" t="s">
        <v>185</v>
      </c>
      <c r="O8370" s="38">
        <v>129</v>
      </c>
      <c r="AW8370" s="26"/>
    </row>
    <row r="8371" spans="1:49" x14ac:dyDescent="0.2">
      <c r="A8371" s="7">
        <v>123</v>
      </c>
      <c r="B8371" s="40">
        <v>1899</v>
      </c>
      <c r="C8371" s="40"/>
      <c r="D8371" s="7">
        <v>1</v>
      </c>
      <c r="E8371" s="7">
        <v>26</v>
      </c>
      <c r="F8371" s="7">
        <v>1</v>
      </c>
      <c r="G8371" s="7">
        <v>1</v>
      </c>
      <c r="H8371" s="1">
        <v>62</v>
      </c>
      <c r="I8371" s="7">
        <v>0</v>
      </c>
      <c r="J8371" s="7">
        <v>10</v>
      </c>
      <c r="K8371" s="7">
        <v>6</v>
      </c>
      <c r="L8371" s="7">
        <v>126</v>
      </c>
      <c r="M8371" s="7">
        <v>1</v>
      </c>
      <c r="N8371" s="14" t="s">
        <v>185</v>
      </c>
      <c r="O8371" s="38">
        <v>126</v>
      </c>
      <c r="AW8371" s="26"/>
    </row>
    <row r="8372" spans="1:49" x14ac:dyDescent="0.2">
      <c r="A8372" s="7">
        <v>124</v>
      </c>
      <c r="B8372" s="40">
        <v>1900</v>
      </c>
      <c r="C8372" s="40"/>
      <c r="D8372" s="7">
        <v>1</v>
      </c>
      <c r="E8372" s="7">
        <v>26</v>
      </c>
      <c r="F8372" s="7">
        <v>1</v>
      </c>
      <c r="G8372" s="7">
        <v>1</v>
      </c>
      <c r="H8372" s="1">
        <v>62</v>
      </c>
      <c r="I8372" s="7">
        <v>0</v>
      </c>
      <c r="J8372" s="7">
        <v>9</v>
      </c>
      <c r="K8372" s="7">
        <v>7</v>
      </c>
      <c r="L8372" s="7">
        <v>115</v>
      </c>
      <c r="M8372" s="7">
        <v>1</v>
      </c>
      <c r="N8372" s="14" t="s">
        <v>185</v>
      </c>
      <c r="O8372" s="38">
        <v>115</v>
      </c>
      <c r="AW8372" s="26"/>
    </row>
    <row r="8373" spans="1:49" x14ac:dyDescent="0.2">
      <c r="A8373" s="7">
        <v>186</v>
      </c>
      <c r="B8373" s="40">
        <v>1901</v>
      </c>
      <c r="C8373" s="40"/>
      <c r="D8373" s="7">
        <v>1</v>
      </c>
      <c r="E8373" s="7">
        <v>26</v>
      </c>
      <c r="F8373" s="7">
        <v>1</v>
      </c>
      <c r="G8373" s="7">
        <v>1</v>
      </c>
      <c r="H8373" s="1">
        <v>62</v>
      </c>
      <c r="I8373" s="7">
        <v>0</v>
      </c>
      <c r="J8373" s="7">
        <v>9</v>
      </c>
      <c r="K8373" s="7">
        <v>9</v>
      </c>
      <c r="L8373" s="7">
        <v>117</v>
      </c>
      <c r="M8373" s="7">
        <v>1</v>
      </c>
      <c r="N8373" s="14" t="s">
        <v>185</v>
      </c>
      <c r="O8373" s="38">
        <v>117</v>
      </c>
      <c r="AW8373" s="26"/>
    </row>
    <row r="8374" spans="1:49" x14ac:dyDescent="0.2">
      <c r="A8374" s="7">
        <v>198</v>
      </c>
      <c r="B8374" s="40">
        <v>1902</v>
      </c>
      <c r="C8374" s="40"/>
      <c r="D8374" s="7">
        <v>1</v>
      </c>
      <c r="E8374" s="7">
        <v>26</v>
      </c>
      <c r="F8374" s="7">
        <v>1</v>
      </c>
      <c r="G8374" s="7">
        <v>1</v>
      </c>
      <c r="H8374" s="1">
        <v>62</v>
      </c>
      <c r="I8374" s="7">
        <v>0</v>
      </c>
      <c r="J8374" s="7">
        <v>9</v>
      </c>
      <c r="K8374" s="7">
        <v>9</v>
      </c>
      <c r="L8374" s="7">
        <v>117</v>
      </c>
      <c r="M8374" s="7">
        <v>1</v>
      </c>
      <c r="N8374" s="14" t="s">
        <v>185</v>
      </c>
      <c r="O8374" s="38">
        <v>117</v>
      </c>
      <c r="AW8374" s="26"/>
    </row>
    <row r="8375" spans="1:49" x14ac:dyDescent="0.2">
      <c r="A8375" s="7">
        <v>199</v>
      </c>
      <c r="B8375" s="40">
        <v>1903</v>
      </c>
      <c r="C8375" s="40"/>
      <c r="D8375" s="7">
        <v>1</v>
      </c>
      <c r="E8375" s="7">
        <v>26</v>
      </c>
      <c r="F8375" s="7">
        <v>1</v>
      </c>
      <c r="G8375" s="7">
        <v>1</v>
      </c>
      <c r="H8375" s="1">
        <v>62</v>
      </c>
      <c r="I8375" s="7">
        <v>0</v>
      </c>
      <c r="J8375" s="7">
        <v>9</v>
      </c>
      <c r="K8375" s="7">
        <v>9</v>
      </c>
      <c r="L8375" s="7">
        <v>117</v>
      </c>
      <c r="M8375" s="7">
        <v>1</v>
      </c>
      <c r="N8375" s="14" t="s">
        <v>185</v>
      </c>
      <c r="O8375" s="38">
        <v>117</v>
      </c>
      <c r="AW8375" s="26"/>
    </row>
    <row r="8376" spans="1:49" x14ac:dyDescent="0.2">
      <c r="A8376" s="7">
        <v>239</v>
      </c>
      <c r="B8376" s="40">
        <v>1904</v>
      </c>
      <c r="C8376" s="40"/>
      <c r="D8376" s="7">
        <v>1</v>
      </c>
      <c r="E8376" s="7">
        <v>26</v>
      </c>
      <c r="F8376" s="7">
        <v>1</v>
      </c>
      <c r="G8376" s="7">
        <v>1</v>
      </c>
      <c r="H8376" s="1">
        <v>62</v>
      </c>
      <c r="I8376" s="7">
        <v>0</v>
      </c>
      <c r="J8376" s="7">
        <v>9</v>
      </c>
      <c r="K8376" s="7">
        <v>9</v>
      </c>
      <c r="L8376" s="7">
        <v>117</v>
      </c>
      <c r="M8376" s="7">
        <v>1</v>
      </c>
      <c r="N8376" s="14" t="s">
        <v>185</v>
      </c>
      <c r="O8376" s="38">
        <v>117</v>
      </c>
      <c r="AW8376" s="26"/>
    </row>
    <row r="8377" spans="1:49" x14ac:dyDescent="0.2">
      <c r="A8377" s="7">
        <v>187</v>
      </c>
      <c r="B8377" s="40">
        <v>1905</v>
      </c>
      <c r="C8377" s="40"/>
      <c r="D8377" s="7">
        <v>1</v>
      </c>
      <c r="E8377" s="7">
        <v>26</v>
      </c>
      <c r="F8377" s="7">
        <v>1</v>
      </c>
      <c r="G8377" s="7">
        <v>1</v>
      </c>
      <c r="H8377" s="1">
        <v>62</v>
      </c>
      <c r="I8377" s="7">
        <v>0</v>
      </c>
      <c r="J8377" s="7">
        <v>9</v>
      </c>
      <c r="K8377" s="7">
        <v>9</v>
      </c>
      <c r="L8377" s="7">
        <v>117</v>
      </c>
      <c r="M8377" s="7">
        <v>1</v>
      </c>
      <c r="N8377" s="14" t="s">
        <v>185</v>
      </c>
      <c r="O8377" s="38">
        <v>117</v>
      </c>
      <c r="AW8377" s="26"/>
    </row>
    <row r="8378" spans="1:49" x14ac:dyDescent="0.2">
      <c r="A8378" s="7">
        <v>204</v>
      </c>
      <c r="B8378" s="40">
        <v>1905</v>
      </c>
      <c r="C8378" s="40"/>
      <c r="D8378" s="7">
        <v>1</v>
      </c>
      <c r="E8378" s="7">
        <v>26</v>
      </c>
      <c r="F8378" s="7">
        <v>1</v>
      </c>
      <c r="G8378" s="7">
        <v>1</v>
      </c>
      <c r="H8378" s="1">
        <v>62</v>
      </c>
      <c r="I8378" s="7">
        <v>0</v>
      </c>
      <c r="J8378" s="7">
        <v>9</v>
      </c>
      <c r="K8378" s="7">
        <v>9</v>
      </c>
      <c r="L8378" s="7">
        <v>117</v>
      </c>
      <c r="M8378" s="7">
        <v>1</v>
      </c>
      <c r="N8378" s="14" t="s">
        <v>185</v>
      </c>
      <c r="O8378" s="38">
        <v>117</v>
      </c>
      <c r="AW8378" s="26"/>
    </row>
    <row r="8379" spans="1:49" x14ac:dyDescent="0.2">
      <c r="A8379" s="7">
        <v>251</v>
      </c>
      <c r="B8379" s="40">
        <v>1906</v>
      </c>
      <c r="C8379" s="40"/>
      <c r="D8379" s="7">
        <v>1</v>
      </c>
      <c r="E8379" s="7">
        <v>26</v>
      </c>
      <c r="F8379" s="7">
        <v>1</v>
      </c>
      <c r="G8379" s="7">
        <v>1</v>
      </c>
      <c r="H8379" s="1">
        <v>62</v>
      </c>
      <c r="I8379" s="7">
        <v>0</v>
      </c>
      <c r="J8379" s="7">
        <v>9</v>
      </c>
      <c r="K8379" s="7">
        <v>9</v>
      </c>
      <c r="L8379" s="7">
        <v>117</v>
      </c>
      <c r="M8379" s="7">
        <v>1</v>
      </c>
      <c r="N8379" s="14" t="s">
        <v>185</v>
      </c>
      <c r="O8379" s="38">
        <v>117</v>
      </c>
      <c r="AW8379" s="26"/>
    </row>
    <row r="8380" spans="1:49" x14ac:dyDescent="0.2">
      <c r="A8380" s="7">
        <v>188</v>
      </c>
      <c r="B8380" s="18">
        <v>1907</v>
      </c>
      <c r="C8380" s="18"/>
      <c r="D8380" s="7">
        <v>1</v>
      </c>
      <c r="E8380" s="7">
        <v>26</v>
      </c>
      <c r="F8380" s="7">
        <v>1</v>
      </c>
      <c r="G8380" s="7">
        <v>1</v>
      </c>
      <c r="H8380" s="1">
        <v>62</v>
      </c>
      <c r="I8380" s="7">
        <v>0</v>
      </c>
      <c r="J8380" s="7">
        <v>14</v>
      </c>
      <c r="K8380" s="7">
        <v>7</v>
      </c>
      <c r="L8380" s="7">
        <v>175</v>
      </c>
      <c r="M8380" s="7">
        <v>1</v>
      </c>
      <c r="N8380" s="14" t="s">
        <v>185</v>
      </c>
      <c r="O8380" s="38">
        <v>175</v>
      </c>
      <c r="AW8380" s="26"/>
    </row>
    <row r="8381" spans="1:49" x14ac:dyDescent="0.2">
      <c r="A8381" s="7">
        <v>249</v>
      </c>
      <c r="B8381" s="40">
        <v>1908</v>
      </c>
      <c r="C8381" s="40"/>
      <c r="D8381" s="7">
        <v>1</v>
      </c>
      <c r="E8381" s="7">
        <v>26</v>
      </c>
      <c r="F8381" s="7">
        <v>1</v>
      </c>
      <c r="G8381" s="7">
        <v>1</v>
      </c>
      <c r="H8381" s="1">
        <v>62</v>
      </c>
      <c r="I8381" s="7">
        <v>0</v>
      </c>
      <c r="J8381" s="7">
        <v>19</v>
      </c>
      <c r="K8381" s="7">
        <v>7</v>
      </c>
      <c r="L8381" s="7">
        <v>235</v>
      </c>
      <c r="M8381" s="7">
        <v>1</v>
      </c>
      <c r="N8381" s="14" t="s">
        <v>185</v>
      </c>
      <c r="O8381" s="38">
        <v>235</v>
      </c>
      <c r="AW8381" s="26"/>
    </row>
    <row r="8382" spans="1:49" x14ac:dyDescent="0.2">
      <c r="A8382" s="7">
        <v>204</v>
      </c>
      <c r="B8382" s="40">
        <v>1909</v>
      </c>
      <c r="C8382" s="40"/>
      <c r="D8382" s="7">
        <v>1</v>
      </c>
      <c r="E8382" s="7">
        <v>26</v>
      </c>
      <c r="F8382" s="7">
        <v>1</v>
      </c>
      <c r="G8382" s="7">
        <v>1</v>
      </c>
      <c r="H8382" s="1">
        <v>62</v>
      </c>
      <c r="I8382" s="7">
        <v>0</v>
      </c>
      <c r="J8382" s="7">
        <v>18</v>
      </c>
      <c r="K8382" s="7">
        <v>10</v>
      </c>
      <c r="L8382" s="7">
        <v>226</v>
      </c>
      <c r="M8382" s="7">
        <v>1</v>
      </c>
      <c r="N8382" s="14" t="s">
        <v>185</v>
      </c>
      <c r="O8382" s="38">
        <v>226</v>
      </c>
      <c r="AW8382" s="26"/>
    </row>
    <row r="8383" spans="1:49" x14ac:dyDescent="0.2">
      <c r="A8383" s="7">
        <v>204</v>
      </c>
      <c r="B8383" s="40">
        <v>1910</v>
      </c>
      <c r="C8383" s="40"/>
      <c r="D8383" s="7">
        <v>1</v>
      </c>
      <c r="E8383" s="7">
        <v>26</v>
      </c>
      <c r="F8383" s="7">
        <v>1</v>
      </c>
      <c r="G8383" s="7">
        <v>1</v>
      </c>
      <c r="H8383" s="1">
        <v>62</v>
      </c>
      <c r="I8383" s="7">
        <v>0</v>
      </c>
      <c r="J8383" s="7">
        <v>19</v>
      </c>
      <c r="K8383" s="7">
        <v>4</v>
      </c>
      <c r="L8383" s="7">
        <v>232</v>
      </c>
      <c r="M8383" s="7">
        <v>1</v>
      </c>
      <c r="N8383" s="14" t="s">
        <v>185</v>
      </c>
      <c r="O8383" s="38">
        <v>232</v>
      </c>
      <c r="AW8383" s="26"/>
    </row>
    <row r="8384" spans="1:49" x14ac:dyDescent="0.2">
      <c r="A8384" s="7">
        <v>205</v>
      </c>
      <c r="B8384" s="40">
        <v>1911</v>
      </c>
      <c r="C8384" s="40"/>
      <c r="D8384" s="7">
        <v>1</v>
      </c>
      <c r="E8384" s="7">
        <v>26</v>
      </c>
      <c r="F8384" s="7">
        <v>1</v>
      </c>
      <c r="G8384" s="7">
        <v>1</v>
      </c>
      <c r="H8384" s="1">
        <v>62</v>
      </c>
      <c r="I8384" s="7">
        <v>0</v>
      </c>
      <c r="J8384" s="7">
        <v>19</v>
      </c>
      <c r="K8384" s="7">
        <v>5</v>
      </c>
      <c r="L8384" s="7">
        <v>233</v>
      </c>
      <c r="M8384" s="7">
        <v>1</v>
      </c>
      <c r="N8384" s="14" t="s">
        <v>185</v>
      </c>
      <c r="O8384" s="38">
        <v>233</v>
      </c>
      <c r="AW8384" s="26"/>
    </row>
    <row r="8385" spans="1:49" x14ac:dyDescent="0.2">
      <c r="A8385" s="7">
        <v>208</v>
      </c>
      <c r="B8385" s="40">
        <v>1912</v>
      </c>
      <c r="C8385" s="40"/>
      <c r="D8385" s="7">
        <v>1</v>
      </c>
      <c r="E8385" s="7">
        <v>26</v>
      </c>
      <c r="F8385" s="7">
        <v>1</v>
      </c>
      <c r="G8385" s="7">
        <v>1</v>
      </c>
      <c r="H8385" s="1">
        <v>62</v>
      </c>
      <c r="I8385" s="7">
        <v>0</v>
      </c>
      <c r="J8385" s="7">
        <v>21</v>
      </c>
      <c r="K8385" s="7">
        <v>2</v>
      </c>
      <c r="L8385" s="7">
        <v>254</v>
      </c>
      <c r="M8385" s="7">
        <v>1</v>
      </c>
      <c r="N8385" s="14" t="s">
        <v>185</v>
      </c>
      <c r="O8385" s="38">
        <v>254</v>
      </c>
      <c r="AW8385" s="26"/>
    </row>
    <row r="8386" spans="1:49" x14ac:dyDescent="0.2">
      <c r="A8386" s="7">
        <v>211</v>
      </c>
      <c r="B8386" s="40">
        <v>1913</v>
      </c>
      <c r="C8386" s="40"/>
      <c r="D8386" s="7">
        <v>1</v>
      </c>
      <c r="E8386" s="7">
        <v>26</v>
      </c>
      <c r="F8386" s="7">
        <v>1</v>
      </c>
      <c r="G8386" s="7">
        <v>1</v>
      </c>
      <c r="H8386" s="1">
        <v>62</v>
      </c>
      <c r="I8386" s="7">
        <v>0</v>
      </c>
      <c r="J8386" s="7">
        <v>21</v>
      </c>
      <c r="K8386" s="7">
        <v>0</v>
      </c>
      <c r="L8386" s="7">
        <v>252</v>
      </c>
      <c r="M8386" s="7">
        <v>1</v>
      </c>
      <c r="N8386" s="14" t="s">
        <v>185</v>
      </c>
      <c r="O8386" s="38">
        <v>252</v>
      </c>
      <c r="AW8386" s="26"/>
    </row>
    <row r="8387" spans="1:49" x14ac:dyDescent="0.2">
      <c r="A8387" s="7">
        <v>205</v>
      </c>
      <c r="B8387" s="40">
        <v>1914</v>
      </c>
      <c r="C8387" s="40"/>
      <c r="D8387" s="7">
        <v>1</v>
      </c>
      <c r="E8387" s="7">
        <v>26</v>
      </c>
      <c r="F8387" s="7">
        <v>1</v>
      </c>
      <c r="G8387" s="7">
        <v>1</v>
      </c>
      <c r="H8387" s="1">
        <v>62</v>
      </c>
      <c r="I8387" s="7">
        <v>0</v>
      </c>
      <c r="J8387" s="7">
        <v>22</v>
      </c>
      <c r="K8387" s="7">
        <v>6</v>
      </c>
      <c r="L8387" s="7">
        <v>270</v>
      </c>
      <c r="M8387" s="7">
        <v>1</v>
      </c>
      <c r="N8387" s="14" t="s">
        <v>185</v>
      </c>
      <c r="O8387" s="38">
        <v>270</v>
      </c>
      <c r="AW8387" s="26"/>
    </row>
    <row r="8388" spans="1:49" x14ac:dyDescent="0.2">
      <c r="A8388" s="7">
        <v>30</v>
      </c>
      <c r="B8388" s="18">
        <v>1850</v>
      </c>
      <c r="C8388" s="18">
        <f t="shared" ref="C8388:C8418" si="13">B8388-B8387</f>
        <v>-64</v>
      </c>
      <c r="D8388" s="7">
        <v>1</v>
      </c>
      <c r="E8388" s="7">
        <v>21</v>
      </c>
      <c r="F8388" s="7">
        <v>1</v>
      </c>
      <c r="G8388" s="7">
        <v>1</v>
      </c>
      <c r="H8388" s="1">
        <v>63</v>
      </c>
      <c r="I8388" s="7">
        <v>0</v>
      </c>
      <c r="J8388" s="7">
        <v>5</v>
      </c>
      <c r="K8388" s="7">
        <v>2.5</v>
      </c>
      <c r="L8388" s="7">
        <v>62.5</v>
      </c>
      <c r="M8388" s="7">
        <v>1</v>
      </c>
      <c r="N8388" s="14" t="s">
        <v>185</v>
      </c>
      <c r="O8388" s="38">
        <v>62.5</v>
      </c>
      <c r="AW8388" s="26"/>
    </row>
    <row r="8389" spans="1:49" x14ac:dyDescent="0.2">
      <c r="A8389" s="7">
        <v>53</v>
      </c>
      <c r="B8389" s="18">
        <v>1851</v>
      </c>
      <c r="C8389" s="18">
        <f t="shared" si="13"/>
        <v>1</v>
      </c>
      <c r="D8389" s="7">
        <v>1</v>
      </c>
      <c r="E8389" s="7">
        <v>21</v>
      </c>
      <c r="F8389" s="7">
        <v>1</v>
      </c>
      <c r="G8389" s="7">
        <v>1</v>
      </c>
      <c r="H8389" s="1">
        <v>63</v>
      </c>
      <c r="I8389" s="7">
        <v>0</v>
      </c>
      <c r="J8389" s="7">
        <v>5</v>
      </c>
      <c r="K8389" s="7">
        <v>0</v>
      </c>
      <c r="L8389" s="7">
        <v>60</v>
      </c>
      <c r="M8389" s="7">
        <v>1</v>
      </c>
      <c r="N8389" s="14" t="s">
        <v>185</v>
      </c>
      <c r="O8389" s="38">
        <v>60</v>
      </c>
      <c r="AW8389" s="26"/>
    </row>
    <row r="8390" spans="1:49" x14ac:dyDescent="0.2">
      <c r="A8390" s="7">
        <v>32</v>
      </c>
      <c r="B8390" s="18">
        <v>1852</v>
      </c>
      <c r="C8390" s="18">
        <f t="shared" si="13"/>
        <v>1</v>
      </c>
      <c r="D8390" s="7">
        <v>1</v>
      </c>
      <c r="E8390" s="7">
        <v>21</v>
      </c>
      <c r="F8390" s="7">
        <v>1</v>
      </c>
      <c r="G8390" s="7">
        <v>1</v>
      </c>
      <c r="H8390" s="1">
        <v>63</v>
      </c>
      <c r="I8390" s="7">
        <v>0</v>
      </c>
      <c r="J8390" s="7">
        <v>5</v>
      </c>
      <c r="K8390" s="7">
        <v>0</v>
      </c>
      <c r="L8390" s="7">
        <v>60</v>
      </c>
      <c r="M8390" s="7">
        <v>1</v>
      </c>
      <c r="N8390" s="14" t="s">
        <v>185</v>
      </c>
      <c r="O8390" s="38">
        <v>60</v>
      </c>
      <c r="AW8390" s="26"/>
    </row>
    <row r="8391" spans="1:49" x14ac:dyDescent="0.2">
      <c r="A8391" s="7">
        <v>32</v>
      </c>
      <c r="B8391" s="18">
        <v>1853</v>
      </c>
      <c r="C8391" s="18">
        <f t="shared" si="13"/>
        <v>1</v>
      </c>
      <c r="D8391" s="7">
        <v>1</v>
      </c>
      <c r="E8391" s="7">
        <v>21</v>
      </c>
      <c r="F8391" s="7">
        <v>1</v>
      </c>
      <c r="G8391" s="7">
        <v>1</v>
      </c>
      <c r="H8391" s="1">
        <v>63</v>
      </c>
      <c r="I8391" s="7">
        <v>0</v>
      </c>
      <c r="J8391" s="7">
        <v>5</v>
      </c>
      <c r="K8391" s="7">
        <v>0</v>
      </c>
      <c r="L8391" s="7">
        <v>60</v>
      </c>
      <c r="M8391" s="7">
        <v>1</v>
      </c>
      <c r="N8391" s="14" t="s">
        <v>185</v>
      </c>
      <c r="O8391" s="38">
        <v>60</v>
      </c>
      <c r="AW8391" s="26"/>
    </row>
    <row r="8392" spans="1:49" x14ac:dyDescent="0.2">
      <c r="A8392" s="7">
        <v>74</v>
      </c>
      <c r="B8392" s="18">
        <v>1854</v>
      </c>
      <c r="C8392" s="18">
        <f t="shared" si="13"/>
        <v>1</v>
      </c>
      <c r="D8392" s="7">
        <v>1</v>
      </c>
      <c r="E8392" s="7">
        <v>21</v>
      </c>
      <c r="F8392" s="7">
        <v>1</v>
      </c>
      <c r="G8392" s="7">
        <v>1</v>
      </c>
      <c r="H8392" s="1">
        <v>63</v>
      </c>
      <c r="I8392" s="7">
        <v>0</v>
      </c>
      <c r="J8392" s="7">
        <v>6</v>
      </c>
      <c r="K8392" s="7">
        <v>6</v>
      </c>
      <c r="L8392" s="7">
        <v>78</v>
      </c>
      <c r="M8392" s="7">
        <v>1</v>
      </c>
      <c r="N8392" s="14" t="s">
        <v>185</v>
      </c>
      <c r="O8392" s="38">
        <v>78</v>
      </c>
      <c r="AW8392" s="26"/>
    </row>
    <row r="8393" spans="1:49" x14ac:dyDescent="0.2">
      <c r="A8393" s="7">
        <v>81</v>
      </c>
      <c r="B8393" s="18">
        <v>1855</v>
      </c>
      <c r="C8393" s="18">
        <f t="shared" si="13"/>
        <v>1</v>
      </c>
      <c r="D8393" s="7">
        <v>1</v>
      </c>
      <c r="E8393" s="7">
        <v>21</v>
      </c>
      <c r="F8393" s="7">
        <v>1</v>
      </c>
      <c r="G8393" s="7">
        <v>1</v>
      </c>
      <c r="H8393" s="1">
        <v>63</v>
      </c>
      <c r="I8393" s="7">
        <v>0</v>
      </c>
      <c r="J8393" s="7">
        <v>6</v>
      </c>
      <c r="K8393" s="7">
        <v>6</v>
      </c>
      <c r="L8393" s="7">
        <v>78</v>
      </c>
      <c r="M8393" s="7">
        <v>1</v>
      </c>
      <c r="N8393" s="14" t="s">
        <v>185</v>
      </c>
      <c r="O8393" s="38">
        <v>78</v>
      </c>
      <c r="AW8393" s="26"/>
    </row>
    <row r="8394" spans="1:49" x14ac:dyDescent="0.2">
      <c r="A8394" s="7">
        <v>81</v>
      </c>
      <c r="B8394" s="18">
        <v>1856</v>
      </c>
      <c r="C8394" s="18">
        <f t="shared" si="13"/>
        <v>1</v>
      </c>
      <c r="D8394" s="7">
        <v>1</v>
      </c>
      <c r="E8394" s="7">
        <v>21</v>
      </c>
      <c r="F8394" s="7">
        <v>1</v>
      </c>
      <c r="G8394" s="7">
        <v>1</v>
      </c>
      <c r="H8394" s="1">
        <v>63</v>
      </c>
      <c r="I8394" s="7">
        <v>0</v>
      </c>
      <c r="J8394" s="7">
        <v>6</v>
      </c>
      <c r="K8394" s="7">
        <v>6</v>
      </c>
      <c r="L8394" s="7">
        <v>78</v>
      </c>
      <c r="M8394" s="7">
        <v>1</v>
      </c>
      <c r="N8394" s="14" t="s">
        <v>185</v>
      </c>
      <c r="O8394" s="38">
        <v>78</v>
      </c>
      <c r="AW8394" s="26"/>
    </row>
    <row r="8395" spans="1:49" x14ac:dyDescent="0.2">
      <c r="A8395" s="7">
        <v>80</v>
      </c>
      <c r="B8395" s="18">
        <v>1857</v>
      </c>
      <c r="C8395" s="18">
        <f t="shared" si="13"/>
        <v>1</v>
      </c>
      <c r="D8395" s="7">
        <v>1</v>
      </c>
      <c r="E8395" s="7">
        <v>21</v>
      </c>
      <c r="F8395" s="7">
        <v>1</v>
      </c>
      <c r="G8395" s="7">
        <v>1</v>
      </c>
      <c r="H8395" s="1">
        <v>63</v>
      </c>
      <c r="I8395" s="7">
        <v>0</v>
      </c>
      <c r="J8395" s="7">
        <v>7</v>
      </c>
      <c r="K8395" s="7">
        <v>0</v>
      </c>
      <c r="L8395" s="7">
        <v>84</v>
      </c>
      <c r="M8395" s="7">
        <v>1</v>
      </c>
      <c r="N8395" s="14" t="s">
        <v>185</v>
      </c>
      <c r="O8395" s="38">
        <v>84</v>
      </c>
      <c r="AW8395" s="26"/>
    </row>
    <row r="8396" spans="1:49" x14ac:dyDescent="0.2">
      <c r="A8396" s="7">
        <v>81</v>
      </c>
      <c r="B8396" s="18">
        <v>1858</v>
      </c>
      <c r="C8396" s="18">
        <f t="shared" si="13"/>
        <v>1</v>
      </c>
      <c r="D8396" s="7">
        <v>1</v>
      </c>
      <c r="E8396" s="7">
        <v>21</v>
      </c>
      <c r="F8396" s="7">
        <v>1</v>
      </c>
      <c r="G8396" s="7">
        <v>1</v>
      </c>
      <c r="H8396" s="1">
        <v>63</v>
      </c>
      <c r="I8396" s="7">
        <v>0</v>
      </c>
      <c r="J8396" s="7">
        <v>7</v>
      </c>
      <c r="K8396" s="7">
        <v>6</v>
      </c>
      <c r="L8396" s="7">
        <v>90</v>
      </c>
      <c r="M8396" s="7">
        <v>1</v>
      </c>
      <c r="N8396" s="14" t="s">
        <v>185</v>
      </c>
      <c r="O8396" s="38">
        <v>90</v>
      </c>
      <c r="AW8396" s="26"/>
    </row>
    <row r="8397" spans="1:49" x14ac:dyDescent="0.2">
      <c r="A8397" s="7">
        <v>82</v>
      </c>
      <c r="B8397" s="18">
        <v>1859</v>
      </c>
      <c r="C8397" s="18">
        <f t="shared" si="13"/>
        <v>1</v>
      </c>
      <c r="D8397" s="7">
        <v>1</v>
      </c>
      <c r="E8397" s="7">
        <v>21</v>
      </c>
      <c r="F8397" s="7">
        <v>1</v>
      </c>
      <c r="G8397" s="7">
        <v>1</v>
      </c>
      <c r="H8397" s="1">
        <v>63</v>
      </c>
      <c r="I8397" s="7">
        <v>0</v>
      </c>
      <c r="J8397" s="7">
        <v>6</v>
      </c>
      <c r="K8397" s="7">
        <v>3</v>
      </c>
      <c r="L8397" s="7">
        <v>75</v>
      </c>
      <c r="M8397" s="7">
        <v>1</v>
      </c>
      <c r="N8397" s="14" t="s">
        <v>185</v>
      </c>
      <c r="O8397" s="38">
        <v>75</v>
      </c>
      <c r="AW8397" s="26"/>
    </row>
    <row r="8398" spans="1:49" x14ac:dyDescent="0.2">
      <c r="A8398" s="7">
        <v>84</v>
      </c>
      <c r="B8398" s="40">
        <v>1860</v>
      </c>
      <c r="C8398" s="18">
        <f t="shared" si="13"/>
        <v>1</v>
      </c>
      <c r="D8398" s="7">
        <v>1</v>
      </c>
      <c r="E8398" s="7">
        <v>21</v>
      </c>
      <c r="F8398" s="7">
        <v>1</v>
      </c>
      <c r="G8398" s="7">
        <v>1</v>
      </c>
      <c r="H8398" s="1">
        <v>63</v>
      </c>
      <c r="I8398" s="7">
        <v>0</v>
      </c>
      <c r="J8398" s="7">
        <v>7</v>
      </c>
      <c r="K8398" s="7">
        <v>6</v>
      </c>
      <c r="L8398" s="7">
        <v>90</v>
      </c>
      <c r="M8398" s="7">
        <v>1</v>
      </c>
      <c r="N8398" s="14" t="s">
        <v>185</v>
      </c>
      <c r="O8398" s="38">
        <v>90</v>
      </c>
      <c r="AW8398" s="26"/>
    </row>
    <row r="8399" spans="1:49" x14ac:dyDescent="0.2">
      <c r="A8399" s="7">
        <v>94</v>
      </c>
      <c r="B8399" s="40">
        <v>1861</v>
      </c>
      <c r="C8399" s="18">
        <f t="shared" si="13"/>
        <v>1</v>
      </c>
      <c r="D8399" s="7">
        <v>1</v>
      </c>
      <c r="E8399" s="7">
        <v>21</v>
      </c>
      <c r="F8399" s="7">
        <v>1</v>
      </c>
      <c r="G8399" s="7">
        <v>1</v>
      </c>
      <c r="H8399" s="1">
        <v>63</v>
      </c>
      <c r="I8399" s="7">
        <v>0</v>
      </c>
      <c r="J8399" s="7">
        <v>7</v>
      </c>
      <c r="K8399" s="7">
        <v>0</v>
      </c>
      <c r="L8399" s="7">
        <v>84</v>
      </c>
      <c r="M8399" s="7">
        <v>1</v>
      </c>
      <c r="N8399" s="14" t="s">
        <v>185</v>
      </c>
      <c r="O8399" s="38">
        <v>84</v>
      </c>
      <c r="AW8399" s="26"/>
    </row>
    <row r="8400" spans="1:49" x14ac:dyDescent="0.2">
      <c r="A8400" s="7">
        <v>111</v>
      </c>
      <c r="B8400" s="40">
        <v>1862</v>
      </c>
      <c r="C8400" s="18">
        <f t="shared" si="13"/>
        <v>1</v>
      </c>
      <c r="D8400" s="7">
        <v>1</v>
      </c>
      <c r="E8400" s="7">
        <v>21</v>
      </c>
      <c r="F8400" s="7">
        <v>1</v>
      </c>
      <c r="G8400" s="7">
        <v>1</v>
      </c>
      <c r="H8400" s="1">
        <v>63</v>
      </c>
      <c r="I8400" s="7">
        <v>0</v>
      </c>
      <c r="J8400" s="7">
        <v>5</v>
      </c>
      <c r="K8400" s="7">
        <v>0</v>
      </c>
      <c r="L8400" s="7">
        <v>60</v>
      </c>
      <c r="M8400" s="7">
        <v>1</v>
      </c>
      <c r="N8400" s="14" t="s">
        <v>185</v>
      </c>
      <c r="O8400" s="38">
        <v>60</v>
      </c>
      <c r="AW8400" s="26"/>
    </row>
    <row r="8401" spans="1:49" x14ac:dyDescent="0.2">
      <c r="A8401" s="7">
        <v>83</v>
      </c>
      <c r="B8401" s="40">
        <v>1863</v>
      </c>
      <c r="C8401" s="18">
        <f t="shared" si="13"/>
        <v>1</v>
      </c>
      <c r="D8401" s="7">
        <v>1</v>
      </c>
      <c r="E8401" s="7">
        <v>21</v>
      </c>
      <c r="F8401" s="7">
        <v>1</v>
      </c>
      <c r="G8401" s="7">
        <v>1</v>
      </c>
      <c r="H8401" s="1">
        <v>63</v>
      </c>
      <c r="I8401" s="7">
        <v>0</v>
      </c>
      <c r="J8401" s="7">
        <v>5</v>
      </c>
      <c r="K8401" s="7">
        <v>0</v>
      </c>
      <c r="L8401" s="7">
        <v>60</v>
      </c>
      <c r="M8401" s="7">
        <v>1</v>
      </c>
      <c r="N8401" s="14" t="s">
        <v>185</v>
      </c>
      <c r="O8401" s="38">
        <v>60</v>
      </c>
      <c r="AW8401" s="26"/>
    </row>
    <row r="8402" spans="1:49" x14ac:dyDescent="0.2">
      <c r="A8402" s="7">
        <v>110</v>
      </c>
      <c r="B8402" s="40">
        <v>1864</v>
      </c>
      <c r="C8402" s="18">
        <f t="shared" si="13"/>
        <v>1</v>
      </c>
      <c r="D8402" s="7">
        <v>1</v>
      </c>
      <c r="E8402" s="7">
        <v>21</v>
      </c>
      <c r="F8402" s="7">
        <v>1</v>
      </c>
      <c r="G8402" s="7">
        <v>1</v>
      </c>
      <c r="H8402" s="1">
        <v>63</v>
      </c>
      <c r="I8402" s="7">
        <v>0</v>
      </c>
      <c r="J8402" s="7">
        <v>4</v>
      </c>
      <c r="K8402" s="7">
        <v>6</v>
      </c>
      <c r="L8402" s="7">
        <v>54</v>
      </c>
      <c r="M8402" s="7">
        <v>1</v>
      </c>
      <c r="N8402" s="14" t="s">
        <v>185</v>
      </c>
      <c r="O8402" s="38">
        <v>54</v>
      </c>
      <c r="AW8402" s="26"/>
    </row>
    <row r="8403" spans="1:49" x14ac:dyDescent="0.2">
      <c r="A8403" s="7">
        <v>84</v>
      </c>
      <c r="B8403" s="40">
        <v>1865</v>
      </c>
      <c r="C8403" s="18">
        <f t="shared" si="13"/>
        <v>1</v>
      </c>
      <c r="D8403" s="7">
        <v>1</v>
      </c>
      <c r="E8403" s="7">
        <v>21</v>
      </c>
      <c r="F8403" s="7">
        <v>1</v>
      </c>
      <c r="G8403" s="7">
        <v>1</v>
      </c>
      <c r="H8403" s="1">
        <v>63</v>
      </c>
      <c r="I8403" s="7">
        <v>0</v>
      </c>
      <c r="J8403" s="7">
        <v>7</v>
      </c>
      <c r="K8403" s="7">
        <v>0</v>
      </c>
      <c r="L8403" s="7">
        <v>84</v>
      </c>
      <c r="M8403" s="7">
        <v>1</v>
      </c>
      <c r="N8403" s="14" t="s">
        <v>185</v>
      </c>
      <c r="O8403" s="38">
        <v>84</v>
      </c>
      <c r="AW8403" s="26"/>
    </row>
    <row r="8404" spans="1:49" x14ac:dyDescent="0.2">
      <c r="A8404" s="7">
        <v>81</v>
      </c>
      <c r="B8404" s="40">
        <v>1866</v>
      </c>
      <c r="C8404" s="18">
        <f t="shared" si="13"/>
        <v>1</v>
      </c>
      <c r="D8404" s="7">
        <v>1</v>
      </c>
      <c r="E8404" s="7">
        <v>21</v>
      </c>
      <c r="F8404" s="7">
        <v>1</v>
      </c>
      <c r="G8404" s="7">
        <v>1</v>
      </c>
      <c r="H8404" s="1">
        <v>63</v>
      </c>
      <c r="I8404" s="7">
        <v>0</v>
      </c>
      <c r="J8404" s="7">
        <v>9</v>
      </c>
      <c r="K8404" s="7">
        <v>0</v>
      </c>
      <c r="L8404" s="7">
        <v>108</v>
      </c>
      <c r="M8404" s="7">
        <v>1</v>
      </c>
      <c r="N8404" s="14" t="s">
        <v>185</v>
      </c>
      <c r="O8404" s="38">
        <v>108</v>
      </c>
      <c r="AW8404" s="26"/>
    </row>
    <row r="8405" spans="1:49" x14ac:dyDescent="0.2">
      <c r="A8405" s="7">
        <v>82</v>
      </c>
      <c r="B8405" s="40">
        <v>1867</v>
      </c>
      <c r="C8405" s="18">
        <f t="shared" si="13"/>
        <v>1</v>
      </c>
      <c r="D8405" s="7">
        <v>1</v>
      </c>
      <c r="E8405" s="7">
        <v>21</v>
      </c>
      <c r="F8405" s="7">
        <v>1</v>
      </c>
      <c r="G8405" s="7">
        <v>1</v>
      </c>
      <c r="H8405" s="1">
        <v>63</v>
      </c>
      <c r="I8405" s="7">
        <v>0</v>
      </c>
      <c r="J8405" s="7">
        <v>6</v>
      </c>
      <c r="K8405" s="7">
        <v>6</v>
      </c>
      <c r="L8405" s="7">
        <v>78</v>
      </c>
      <c r="M8405" s="7">
        <v>1</v>
      </c>
      <c r="N8405" s="14" t="s">
        <v>185</v>
      </c>
      <c r="O8405" s="38">
        <v>78</v>
      </c>
      <c r="AW8405" s="26"/>
    </row>
    <row r="8406" spans="1:49" x14ac:dyDescent="0.2">
      <c r="A8406" s="7">
        <v>82</v>
      </c>
      <c r="B8406" s="40">
        <v>1868</v>
      </c>
      <c r="C8406" s="18">
        <f t="shared" si="13"/>
        <v>1</v>
      </c>
      <c r="D8406" s="7">
        <v>1</v>
      </c>
      <c r="E8406" s="7">
        <v>21</v>
      </c>
      <c r="F8406" s="7">
        <v>1</v>
      </c>
      <c r="G8406" s="7">
        <v>1</v>
      </c>
      <c r="H8406" s="1">
        <v>63</v>
      </c>
      <c r="I8406" s="7">
        <v>0</v>
      </c>
      <c r="J8406" s="7">
        <v>6</v>
      </c>
      <c r="K8406" s="7">
        <v>6</v>
      </c>
      <c r="L8406" s="7">
        <v>78</v>
      </c>
      <c r="M8406" s="7">
        <v>1</v>
      </c>
      <c r="N8406" s="14" t="s">
        <v>185</v>
      </c>
      <c r="O8406" s="38">
        <v>78</v>
      </c>
      <c r="AW8406" s="26"/>
    </row>
    <row r="8407" spans="1:49" x14ac:dyDescent="0.2">
      <c r="A8407" s="7">
        <v>83</v>
      </c>
      <c r="B8407" s="40">
        <v>1869</v>
      </c>
      <c r="C8407" s="18">
        <f t="shared" si="13"/>
        <v>1</v>
      </c>
      <c r="D8407" s="7">
        <v>1</v>
      </c>
      <c r="E8407" s="7">
        <v>21</v>
      </c>
      <c r="F8407" s="7">
        <v>1</v>
      </c>
      <c r="G8407" s="7">
        <v>1</v>
      </c>
      <c r="H8407" s="1">
        <v>63</v>
      </c>
      <c r="I8407" s="7">
        <v>0</v>
      </c>
      <c r="J8407" s="7">
        <v>5</v>
      </c>
      <c r="K8407" s="7">
        <v>6</v>
      </c>
      <c r="L8407" s="7">
        <v>66</v>
      </c>
      <c r="M8407" s="7">
        <v>1</v>
      </c>
      <c r="N8407" s="14" t="s">
        <v>185</v>
      </c>
      <c r="O8407" s="38">
        <v>66</v>
      </c>
      <c r="AW8407" s="26"/>
    </row>
    <row r="8408" spans="1:49" x14ac:dyDescent="0.2">
      <c r="A8408" s="7">
        <v>84</v>
      </c>
      <c r="B8408" s="40">
        <v>1870</v>
      </c>
      <c r="C8408" s="18">
        <f t="shared" si="13"/>
        <v>1</v>
      </c>
      <c r="D8408" s="7">
        <v>1</v>
      </c>
      <c r="E8408" s="7">
        <v>21</v>
      </c>
      <c r="F8408" s="7">
        <v>1</v>
      </c>
      <c r="G8408" s="7">
        <v>1</v>
      </c>
      <c r="H8408" s="1">
        <v>63</v>
      </c>
      <c r="I8408" s="7">
        <v>0</v>
      </c>
      <c r="J8408" s="7">
        <v>5</v>
      </c>
      <c r="K8408" s="7">
        <v>6</v>
      </c>
      <c r="L8408" s="7">
        <v>66</v>
      </c>
      <c r="M8408" s="7">
        <v>1</v>
      </c>
      <c r="N8408" s="14" t="s">
        <v>185</v>
      </c>
      <c r="O8408" s="38">
        <v>66</v>
      </c>
      <c r="AW8408" s="26"/>
    </row>
    <row r="8409" spans="1:49" x14ac:dyDescent="0.2">
      <c r="A8409" s="7">
        <v>86</v>
      </c>
      <c r="B8409" s="40">
        <v>1871</v>
      </c>
      <c r="C8409" s="18">
        <f t="shared" si="13"/>
        <v>1</v>
      </c>
      <c r="D8409" s="7">
        <v>1</v>
      </c>
      <c r="E8409" s="7">
        <v>21</v>
      </c>
      <c r="F8409" s="7">
        <v>1</v>
      </c>
      <c r="G8409" s="7">
        <v>1</v>
      </c>
      <c r="H8409" s="1">
        <v>63</v>
      </c>
      <c r="I8409" s="7">
        <v>0</v>
      </c>
      <c r="J8409" s="7">
        <v>5</v>
      </c>
      <c r="K8409" s="7">
        <v>6</v>
      </c>
      <c r="L8409" s="7">
        <v>66</v>
      </c>
      <c r="M8409" s="7">
        <v>1</v>
      </c>
      <c r="N8409" s="14" t="s">
        <v>185</v>
      </c>
      <c r="O8409" s="38">
        <v>66</v>
      </c>
      <c r="AW8409" s="26"/>
    </row>
    <row r="8410" spans="1:49" x14ac:dyDescent="0.2">
      <c r="A8410" s="7">
        <v>86</v>
      </c>
      <c r="B8410" s="40">
        <v>1872</v>
      </c>
      <c r="C8410" s="18">
        <f t="shared" si="13"/>
        <v>1</v>
      </c>
      <c r="D8410" s="7">
        <v>1</v>
      </c>
      <c r="E8410" s="7">
        <v>21</v>
      </c>
      <c r="F8410" s="7">
        <v>1</v>
      </c>
      <c r="G8410" s="7">
        <v>1</v>
      </c>
      <c r="H8410" s="1">
        <v>63</v>
      </c>
      <c r="I8410" s="7">
        <v>0</v>
      </c>
      <c r="J8410" s="7">
        <v>5</v>
      </c>
      <c r="K8410" s="7">
        <v>6</v>
      </c>
      <c r="L8410" s="7">
        <v>66</v>
      </c>
      <c r="M8410" s="7">
        <v>1</v>
      </c>
      <c r="N8410" s="14" t="s">
        <v>185</v>
      </c>
      <c r="O8410" s="38">
        <v>66</v>
      </c>
      <c r="AW8410" s="26"/>
    </row>
    <row r="8411" spans="1:49" x14ac:dyDescent="0.2">
      <c r="A8411" s="7">
        <v>86</v>
      </c>
      <c r="B8411" s="40">
        <v>1873</v>
      </c>
      <c r="C8411" s="18">
        <f t="shared" si="13"/>
        <v>1</v>
      </c>
      <c r="D8411" s="7">
        <v>1</v>
      </c>
      <c r="E8411" s="7">
        <v>21</v>
      </c>
      <c r="F8411" s="7">
        <v>1</v>
      </c>
      <c r="G8411" s="7">
        <v>1</v>
      </c>
      <c r="H8411" s="1">
        <v>63</v>
      </c>
      <c r="I8411" s="7">
        <v>0</v>
      </c>
      <c r="J8411" s="7">
        <v>6</v>
      </c>
      <c r="K8411" s="7">
        <v>6</v>
      </c>
      <c r="L8411" s="7">
        <v>78</v>
      </c>
      <c r="M8411" s="7">
        <v>1</v>
      </c>
      <c r="N8411" s="14" t="s">
        <v>185</v>
      </c>
      <c r="O8411" s="38">
        <v>78</v>
      </c>
      <c r="AW8411" s="26"/>
    </row>
    <row r="8412" spans="1:49" x14ac:dyDescent="0.2">
      <c r="A8412" s="7">
        <v>86</v>
      </c>
      <c r="B8412" s="40">
        <v>1874</v>
      </c>
      <c r="C8412" s="18">
        <f t="shared" si="13"/>
        <v>1</v>
      </c>
      <c r="D8412" s="7">
        <v>1</v>
      </c>
      <c r="E8412" s="7">
        <v>21</v>
      </c>
      <c r="F8412" s="7">
        <v>1</v>
      </c>
      <c r="G8412" s="7">
        <v>1</v>
      </c>
      <c r="H8412" s="1">
        <v>63</v>
      </c>
      <c r="I8412" s="7">
        <v>0</v>
      </c>
      <c r="J8412" s="7">
        <v>5</v>
      </c>
      <c r="K8412" s="7">
        <v>9</v>
      </c>
      <c r="L8412" s="7">
        <v>69</v>
      </c>
      <c r="M8412" s="7">
        <v>1</v>
      </c>
      <c r="N8412" s="14" t="s">
        <v>185</v>
      </c>
      <c r="O8412" s="38">
        <v>69</v>
      </c>
      <c r="AW8412" s="26"/>
    </row>
    <row r="8413" spans="1:49" x14ac:dyDescent="0.2">
      <c r="A8413" s="7">
        <v>83</v>
      </c>
      <c r="B8413" s="40">
        <v>1875</v>
      </c>
      <c r="C8413" s="18">
        <f t="shared" si="13"/>
        <v>1</v>
      </c>
      <c r="D8413" s="7">
        <v>1</v>
      </c>
      <c r="E8413" s="7">
        <v>21</v>
      </c>
      <c r="F8413" s="7">
        <v>1</v>
      </c>
      <c r="G8413" s="7">
        <v>1</v>
      </c>
      <c r="H8413" s="1">
        <v>63</v>
      </c>
      <c r="I8413" s="7">
        <v>0</v>
      </c>
      <c r="J8413" s="7">
        <v>3</v>
      </c>
      <c r="K8413" s="7">
        <v>10.5</v>
      </c>
      <c r="L8413" s="7">
        <v>46.5</v>
      </c>
      <c r="M8413" s="7">
        <v>1</v>
      </c>
      <c r="N8413" s="14" t="s">
        <v>185</v>
      </c>
      <c r="O8413" s="38">
        <v>46.5</v>
      </c>
      <c r="AW8413" s="26"/>
    </row>
    <row r="8414" spans="1:49" x14ac:dyDescent="0.2">
      <c r="A8414" s="7">
        <v>90</v>
      </c>
      <c r="B8414" s="40">
        <v>1876</v>
      </c>
      <c r="C8414" s="18">
        <f t="shared" si="13"/>
        <v>1</v>
      </c>
      <c r="D8414" s="7">
        <v>1</v>
      </c>
      <c r="E8414" s="7">
        <v>21</v>
      </c>
      <c r="F8414" s="7">
        <v>1</v>
      </c>
      <c r="G8414" s="7">
        <v>1</v>
      </c>
      <c r="H8414" s="1">
        <v>63</v>
      </c>
      <c r="I8414" s="7">
        <v>0</v>
      </c>
      <c r="J8414" s="7">
        <v>5</v>
      </c>
      <c r="K8414" s="7">
        <v>6</v>
      </c>
      <c r="L8414" s="7">
        <v>66</v>
      </c>
      <c r="M8414" s="7">
        <v>1</v>
      </c>
      <c r="N8414" s="14" t="s">
        <v>185</v>
      </c>
      <c r="O8414" s="38">
        <v>66</v>
      </c>
      <c r="AW8414" s="26"/>
    </row>
    <row r="8415" spans="1:49" x14ac:dyDescent="0.2">
      <c r="A8415" s="7">
        <v>87</v>
      </c>
      <c r="B8415" s="40">
        <v>1877</v>
      </c>
      <c r="C8415" s="18">
        <f t="shared" si="13"/>
        <v>1</v>
      </c>
      <c r="D8415" s="7">
        <v>1</v>
      </c>
      <c r="E8415" s="7">
        <v>21</v>
      </c>
      <c r="F8415" s="7">
        <v>1</v>
      </c>
      <c r="G8415" s="7">
        <v>1</v>
      </c>
      <c r="H8415" s="1">
        <v>63</v>
      </c>
      <c r="I8415" s="7">
        <v>0</v>
      </c>
      <c r="J8415" s="7">
        <v>5</v>
      </c>
      <c r="K8415" s="7">
        <v>6</v>
      </c>
      <c r="L8415" s="7">
        <v>66</v>
      </c>
      <c r="M8415" s="7">
        <v>1</v>
      </c>
      <c r="N8415" s="14" t="s">
        <v>185</v>
      </c>
      <c r="O8415" s="38">
        <v>66</v>
      </c>
      <c r="AW8415" s="26"/>
    </row>
    <row r="8416" spans="1:49" x14ac:dyDescent="0.2">
      <c r="A8416" s="7">
        <v>89</v>
      </c>
      <c r="B8416" s="40">
        <v>1878</v>
      </c>
      <c r="C8416" s="18">
        <f t="shared" si="13"/>
        <v>1</v>
      </c>
      <c r="D8416" s="7">
        <v>1</v>
      </c>
      <c r="E8416" s="7">
        <v>21</v>
      </c>
      <c r="F8416" s="7">
        <v>1</v>
      </c>
      <c r="G8416" s="7">
        <v>1</v>
      </c>
      <c r="H8416" s="1">
        <v>63</v>
      </c>
      <c r="I8416" s="7">
        <v>0</v>
      </c>
      <c r="J8416" s="7">
        <v>5</v>
      </c>
      <c r="K8416" s="7">
        <v>6</v>
      </c>
      <c r="L8416" s="7">
        <v>66</v>
      </c>
      <c r="M8416" s="7">
        <v>1</v>
      </c>
      <c r="N8416" s="14" t="s">
        <v>185</v>
      </c>
      <c r="O8416" s="38">
        <v>66</v>
      </c>
      <c r="AW8416" s="26"/>
    </row>
    <row r="8417" spans="1:49" x14ac:dyDescent="0.2">
      <c r="A8417" s="7">
        <v>85</v>
      </c>
      <c r="B8417" s="40">
        <v>1879</v>
      </c>
      <c r="C8417" s="18">
        <f t="shared" si="13"/>
        <v>1</v>
      </c>
      <c r="D8417" s="7">
        <v>1</v>
      </c>
      <c r="E8417" s="7">
        <v>21</v>
      </c>
      <c r="F8417" s="7">
        <v>1</v>
      </c>
      <c r="G8417" s="7">
        <v>1</v>
      </c>
      <c r="H8417" s="1">
        <v>63</v>
      </c>
      <c r="I8417" s="7">
        <v>0</v>
      </c>
      <c r="J8417" s="7">
        <v>5</v>
      </c>
      <c r="K8417" s="7">
        <v>6</v>
      </c>
      <c r="L8417" s="7">
        <v>66</v>
      </c>
      <c r="M8417" s="7">
        <v>1</v>
      </c>
      <c r="N8417" s="14" t="s">
        <v>185</v>
      </c>
      <c r="O8417" s="38">
        <v>66</v>
      </c>
      <c r="AW8417" s="26"/>
    </row>
    <row r="8418" spans="1:49" x14ac:dyDescent="0.2">
      <c r="A8418" s="7">
        <v>84</v>
      </c>
      <c r="B8418" s="40">
        <v>1880</v>
      </c>
      <c r="C8418" s="18">
        <f t="shared" si="13"/>
        <v>1</v>
      </c>
      <c r="D8418" s="7">
        <v>1</v>
      </c>
      <c r="E8418" s="7">
        <v>21</v>
      </c>
      <c r="F8418" s="7">
        <v>1</v>
      </c>
      <c r="G8418" s="7">
        <v>1</v>
      </c>
      <c r="H8418" s="1">
        <v>63</v>
      </c>
      <c r="I8418" s="7">
        <v>0</v>
      </c>
      <c r="J8418" s="7">
        <v>5</v>
      </c>
      <c r="K8418" s="7">
        <v>6</v>
      </c>
      <c r="L8418" s="7">
        <v>66</v>
      </c>
      <c r="M8418" s="7">
        <v>1</v>
      </c>
      <c r="N8418" s="14" t="s">
        <v>185</v>
      </c>
      <c r="O8418" s="38">
        <v>66</v>
      </c>
      <c r="AW8418" s="26"/>
    </row>
    <row r="8419" spans="1:49" x14ac:dyDescent="0.2">
      <c r="A8419" s="7">
        <v>208</v>
      </c>
      <c r="B8419" s="40">
        <v>1880</v>
      </c>
      <c r="C8419" s="40"/>
      <c r="D8419" s="7">
        <v>1</v>
      </c>
      <c r="E8419" s="7">
        <v>26</v>
      </c>
      <c r="F8419" s="7">
        <v>1</v>
      </c>
      <c r="G8419" s="7">
        <v>1</v>
      </c>
      <c r="H8419" s="1">
        <v>63</v>
      </c>
      <c r="I8419" s="7">
        <v>0</v>
      </c>
      <c r="J8419" s="7">
        <v>3</v>
      </c>
      <c r="K8419" s="7">
        <v>2</v>
      </c>
      <c r="L8419" s="7">
        <v>38</v>
      </c>
      <c r="M8419" s="7">
        <v>1</v>
      </c>
      <c r="N8419" s="14" t="s">
        <v>185</v>
      </c>
      <c r="O8419" s="38">
        <v>38</v>
      </c>
      <c r="AW8419" s="26"/>
    </row>
    <row r="8420" spans="1:49" x14ac:dyDescent="0.2">
      <c r="A8420" s="7">
        <v>82</v>
      </c>
      <c r="B8420" s="40">
        <v>1881</v>
      </c>
      <c r="C8420" s="18">
        <f>B8420-B8419</f>
        <v>1</v>
      </c>
      <c r="D8420" s="7">
        <v>1</v>
      </c>
      <c r="E8420" s="7">
        <v>21</v>
      </c>
      <c r="F8420" s="7">
        <v>1</v>
      </c>
      <c r="G8420" s="7">
        <v>1</v>
      </c>
      <c r="H8420" s="1">
        <v>63</v>
      </c>
      <c r="I8420" s="7">
        <v>0</v>
      </c>
      <c r="J8420" s="7">
        <v>5</v>
      </c>
      <c r="K8420" s="7">
        <v>6</v>
      </c>
      <c r="L8420" s="7">
        <v>66</v>
      </c>
      <c r="M8420" s="7">
        <v>1</v>
      </c>
      <c r="N8420" s="14" t="s">
        <v>185</v>
      </c>
      <c r="O8420" s="38">
        <v>66</v>
      </c>
      <c r="AW8420" s="26"/>
    </row>
    <row r="8421" spans="1:49" x14ac:dyDescent="0.2">
      <c r="A8421" s="7">
        <v>196</v>
      </c>
      <c r="B8421" s="40">
        <v>1881</v>
      </c>
      <c r="C8421" s="40"/>
      <c r="D8421" s="7">
        <v>1</v>
      </c>
      <c r="E8421" s="7">
        <v>26</v>
      </c>
      <c r="F8421" s="7">
        <v>1</v>
      </c>
      <c r="G8421" s="7">
        <v>1</v>
      </c>
      <c r="H8421" s="1">
        <v>63</v>
      </c>
      <c r="I8421" s="7">
        <v>0</v>
      </c>
      <c r="J8421" s="7">
        <v>3</v>
      </c>
      <c r="K8421" s="7">
        <v>2</v>
      </c>
      <c r="L8421" s="7">
        <v>38</v>
      </c>
      <c r="M8421" s="7">
        <v>1</v>
      </c>
      <c r="N8421" s="14" t="s">
        <v>185</v>
      </c>
      <c r="O8421" s="38">
        <v>38</v>
      </c>
      <c r="AW8421" s="26"/>
    </row>
    <row r="8422" spans="1:49" x14ac:dyDescent="0.2">
      <c r="A8422" s="7">
        <v>85</v>
      </c>
      <c r="B8422" s="40">
        <v>1882</v>
      </c>
      <c r="C8422" s="18">
        <f>B8422-B8421</f>
        <v>1</v>
      </c>
      <c r="D8422" s="7">
        <v>1</v>
      </c>
      <c r="E8422" s="7">
        <v>21</v>
      </c>
      <c r="F8422" s="7">
        <v>1</v>
      </c>
      <c r="G8422" s="7">
        <v>1</v>
      </c>
      <c r="H8422" s="1">
        <v>63</v>
      </c>
      <c r="I8422" s="7">
        <v>0</v>
      </c>
      <c r="J8422" s="7">
        <v>7</v>
      </c>
      <c r="K8422" s="7">
        <v>0</v>
      </c>
      <c r="L8422" s="7">
        <v>84</v>
      </c>
      <c r="M8422" s="7">
        <v>1</v>
      </c>
      <c r="N8422" s="14" t="s">
        <v>185</v>
      </c>
      <c r="O8422" s="38">
        <v>84</v>
      </c>
      <c r="AW8422" s="26"/>
    </row>
    <row r="8423" spans="1:49" x14ac:dyDescent="0.2">
      <c r="A8423" s="7">
        <v>195</v>
      </c>
      <c r="B8423" s="40">
        <v>1882</v>
      </c>
      <c r="C8423" s="40"/>
      <c r="D8423" s="7">
        <v>1</v>
      </c>
      <c r="E8423" s="7">
        <v>26</v>
      </c>
      <c r="F8423" s="7">
        <v>1</v>
      </c>
      <c r="G8423" s="7">
        <v>1</v>
      </c>
      <c r="H8423" s="1">
        <v>63</v>
      </c>
      <c r="I8423" s="7">
        <v>0</v>
      </c>
      <c r="J8423" s="7">
        <v>3</v>
      </c>
      <c r="K8423" s="7">
        <v>3</v>
      </c>
      <c r="L8423" s="7">
        <v>39</v>
      </c>
      <c r="M8423" s="7">
        <v>1</v>
      </c>
      <c r="N8423" s="14" t="s">
        <v>185</v>
      </c>
      <c r="O8423" s="38">
        <v>39</v>
      </c>
      <c r="AW8423" s="26"/>
    </row>
    <row r="8424" spans="1:49" x14ac:dyDescent="0.2">
      <c r="A8424" s="7">
        <v>84</v>
      </c>
      <c r="B8424" s="40">
        <v>1883</v>
      </c>
      <c r="C8424" s="18">
        <f>B8424-B8423</f>
        <v>1</v>
      </c>
      <c r="D8424" s="7">
        <v>1</v>
      </c>
      <c r="E8424" s="7">
        <v>21</v>
      </c>
      <c r="F8424" s="7">
        <v>1</v>
      </c>
      <c r="G8424" s="7">
        <v>1</v>
      </c>
      <c r="H8424" s="1">
        <v>63</v>
      </c>
      <c r="I8424" s="7">
        <v>0</v>
      </c>
      <c r="J8424" s="7">
        <v>7</v>
      </c>
      <c r="K8424" s="7">
        <v>3</v>
      </c>
      <c r="L8424" s="7">
        <v>87</v>
      </c>
      <c r="M8424" s="7">
        <v>1</v>
      </c>
      <c r="N8424" s="14" t="s">
        <v>185</v>
      </c>
      <c r="O8424" s="38">
        <v>87</v>
      </c>
      <c r="AW8424" s="26"/>
    </row>
    <row r="8425" spans="1:49" x14ac:dyDescent="0.2">
      <c r="A8425" s="7">
        <v>165</v>
      </c>
      <c r="B8425" s="40">
        <v>1883</v>
      </c>
      <c r="C8425" s="40"/>
      <c r="D8425" s="7">
        <v>1</v>
      </c>
      <c r="E8425" s="7">
        <v>26</v>
      </c>
      <c r="F8425" s="7">
        <v>1</v>
      </c>
      <c r="G8425" s="7">
        <v>1</v>
      </c>
      <c r="H8425" s="1">
        <v>63</v>
      </c>
      <c r="I8425" s="7">
        <v>0</v>
      </c>
      <c r="J8425" s="7">
        <v>4</v>
      </c>
      <c r="K8425" s="7">
        <v>0</v>
      </c>
      <c r="L8425" s="7">
        <v>48</v>
      </c>
      <c r="M8425" s="7">
        <v>1</v>
      </c>
      <c r="N8425" s="14" t="s">
        <v>185</v>
      </c>
      <c r="O8425" s="38">
        <v>48</v>
      </c>
      <c r="AW8425" s="26"/>
    </row>
    <row r="8426" spans="1:49" x14ac:dyDescent="0.2">
      <c r="A8426" s="7">
        <v>82</v>
      </c>
      <c r="B8426" s="40">
        <v>1884</v>
      </c>
      <c r="C8426" s="18">
        <f>B8426-B8425</f>
        <v>1</v>
      </c>
      <c r="D8426" s="7">
        <v>1</v>
      </c>
      <c r="E8426" s="7">
        <v>21</v>
      </c>
      <c r="F8426" s="7">
        <v>1</v>
      </c>
      <c r="G8426" s="7">
        <v>1</v>
      </c>
      <c r="H8426" s="1">
        <v>63</v>
      </c>
      <c r="I8426" s="7">
        <v>0</v>
      </c>
      <c r="J8426" s="7">
        <v>5</v>
      </c>
      <c r="K8426" s="7">
        <v>0</v>
      </c>
      <c r="L8426" s="7">
        <v>60</v>
      </c>
      <c r="M8426" s="7">
        <v>1</v>
      </c>
      <c r="N8426" s="14" t="s">
        <v>185</v>
      </c>
      <c r="O8426" s="38">
        <v>60</v>
      </c>
      <c r="AW8426" s="26"/>
    </row>
    <row r="8427" spans="1:49" x14ac:dyDescent="0.2">
      <c r="A8427" s="7">
        <v>156</v>
      </c>
      <c r="B8427" s="40">
        <v>1884</v>
      </c>
      <c r="C8427" s="40"/>
      <c r="D8427" s="7">
        <v>1</v>
      </c>
      <c r="E8427" s="7">
        <v>26</v>
      </c>
      <c r="F8427" s="7">
        <v>1</v>
      </c>
      <c r="G8427" s="7">
        <v>1</v>
      </c>
      <c r="H8427" s="1">
        <v>63</v>
      </c>
      <c r="I8427" s="7">
        <v>0</v>
      </c>
      <c r="J8427" s="7">
        <v>4</v>
      </c>
      <c r="K8427" s="7">
        <v>0</v>
      </c>
      <c r="L8427" s="7">
        <v>48</v>
      </c>
      <c r="M8427" s="7">
        <v>1</v>
      </c>
      <c r="N8427" s="14" t="s">
        <v>185</v>
      </c>
      <c r="O8427" s="38">
        <v>48</v>
      </c>
      <c r="AW8427" s="26"/>
    </row>
    <row r="8428" spans="1:49" x14ac:dyDescent="0.2">
      <c r="A8428" s="7">
        <v>62</v>
      </c>
      <c r="B8428" s="40">
        <v>1885</v>
      </c>
      <c r="C8428" s="18">
        <f>B8428-B8427</f>
        <v>1</v>
      </c>
      <c r="D8428" s="7">
        <v>1</v>
      </c>
      <c r="E8428" s="7">
        <v>21</v>
      </c>
      <c r="F8428" s="7">
        <v>1</v>
      </c>
      <c r="G8428" s="7">
        <v>1</v>
      </c>
      <c r="H8428" s="1">
        <v>63</v>
      </c>
      <c r="I8428" s="7">
        <v>0</v>
      </c>
      <c r="J8428" s="7">
        <v>5</v>
      </c>
      <c r="K8428" s="7">
        <v>0</v>
      </c>
      <c r="L8428" s="7">
        <v>60</v>
      </c>
      <c r="M8428" s="7">
        <v>1</v>
      </c>
      <c r="N8428" s="14" t="s">
        <v>185</v>
      </c>
      <c r="O8428" s="38">
        <v>60</v>
      </c>
      <c r="AW8428" s="26"/>
    </row>
    <row r="8429" spans="1:49" x14ac:dyDescent="0.2">
      <c r="A8429" s="7">
        <v>143</v>
      </c>
      <c r="B8429" s="40">
        <v>1885</v>
      </c>
      <c r="C8429" s="40"/>
      <c r="D8429" s="7">
        <v>1</v>
      </c>
      <c r="E8429" s="7">
        <v>26</v>
      </c>
      <c r="F8429" s="7">
        <v>1</v>
      </c>
      <c r="G8429" s="7">
        <v>1</v>
      </c>
      <c r="H8429" s="1">
        <v>63</v>
      </c>
      <c r="I8429" s="7">
        <v>0</v>
      </c>
      <c r="J8429" s="7">
        <v>4</v>
      </c>
      <c r="K8429" s="7">
        <v>0</v>
      </c>
      <c r="L8429" s="7">
        <v>48</v>
      </c>
      <c r="M8429" s="7">
        <v>1</v>
      </c>
      <c r="N8429" s="14" t="s">
        <v>185</v>
      </c>
      <c r="O8429" s="38">
        <v>48</v>
      </c>
      <c r="AW8429" s="26"/>
    </row>
    <row r="8430" spans="1:49" x14ac:dyDescent="0.2">
      <c r="A8430" s="7">
        <v>128</v>
      </c>
      <c r="B8430" s="40">
        <v>1886</v>
      </c>
      <c r="C8430" s="40"/>
      <c r="D8430" s="7">
        <v>1</v>
      </c>
      <c r="E8430" s="7">
        <v>26</v>
      </c>
      <c r="F8430" s="7">
        <v>1</v>
      </c>
      <c r="G8430" s="7">
        <v>1</v>
      </c>
      <c r="H8430" s="1">
        <v>63</v>
      </c>
      <c r="I8430" s="7">
        <v>0</v>
      </c>
      <c r="J8430" s="7">
        <v>4</v>
      </c>
      <c r="K8430" s="7">
        <v>0</v>
      </c>
      <c r="L8430" s="7">
        <v>48</v>
      </c>
      <c r="M8430" s="7">
        <v>1</v>
      </c>
      <c r="N8430" s="14" t="s">
        <v>185</v>
      </c>
      <c r="O8430" s="38">
        <v>48</v>
      </c>
      <c r="AW8430" s="26"/>
    </row>
    <row r="8431" spans="1:49" x14ac:dyDescent="0.2">
      <c r="A8431" s="7">
        <v>126</v>
      </c>
      <c r="B8431" s="40">
        <v>1887</v>
      </c>
      <c r="C8431" s="40"/>
      <c r="D8431" s="7">
        <v>1</v>
      </c>
      <c r="E8431" s="7">
        <v>26</v>
      </c>
      <c r="F8431" s="7">
        <v>1</v>
      </c>
      <c r="G8431" s="7">
        <v>1</v>
      </c>
      <c r="H8431" s="1">
        <v>63</v>
      </c>
      <c r="I8431" s="7">
        <v>0</v>
      </c>
      <c r="J8431" s="7">
        <v>4</v>
      </c>
      <c r="K8431" s="7">
        <v>0</v>
      </c>
      <c r="L8431" s="7">
        <v>48</v>
      </c>
      <c r="M8431" s="7">
        <v>1</v>
      </c>
      <c r="N8431" s="14" t="s">
        <v>185</v>
      </c>
      <c r="O8431" s="38">
        <v>48</v>
      </c>
      <c r="AW8431" s="26"/>
    </row>
    <row r="8432" spans="1:49" x14ac:dyDescent="0.2">
      <c r="A8432" s="7">
        <v>143</v>
      </c>
      <c r="B8432" s="40">
        <v>1888</v>
      </c>
      <c r="C8432" s="40"/>
      <c r="D8432" s="7">
        <v>1</v>
      </c>
      <c r="E8432" s="7">
        <v>26</v>
      </c>
      <c r="F8432" s="7">
        <v>1</v>
      </c>
      <c r="G8432" s="7">
        <v>1</v>
      </c>
      <c r="H8432" s="1">
        <v>63</v>
      </c>
      <c r="I8432" s="7">
        <v>0</v>
      </c>
      <c r="J8432" s="7">
        <v>4</v>
      </c>
      <c r="K8432" s="7">
        <v>0</v>
      </c>
      <c r="L8432" s="7">
        <v>48</v>
      </c>
      <c r="M8432" s="7">
        <v>1</v>
      </c>
      <c r="N8432" s="14" t="s">
        <v>185</v>
      </c>
      <c r="O8432" s="38">
        <v>48</v>
      </c>
      <c r="AW8432" s="26"/>
    </row>
    <row r="8433" spans="1:49" x14ac:dyDescent="0.2">
      <c r="A8433" s="7">
        <v>127</v>
      </c>
      <c r="B8433" s="40">
        <v>1889</v>
      </c>
      <c r="C8433" s="40"/>
      <c r="D8433" s="7">
        <v>1</v>
      </c>
      <c r="E8433" s="7">
        <v>26</v>
      </c>
      <c r="F8433" s="7">
        <v>1</v>
      </c>
      <c r="G8433" s="7">
        <v>1</v>
      </c>
      <c r="H8433" s="1">
        <v>63</v>
      </c>
      <c r="I8433" s="7">
        <v>0</v>
      </c>
      <c r="J8433" s="7">
        <v>4</v>
      </c>
      <c r="K8433" s="7">
        <v>0</v>
      </c>
      <c r="L8433" s="7">
        <v>48</v>
      </c>
      <c r="M8433" s="7">
        <v>1</v>
      </c>
      <c r="N8433" s="14" t="s">
        <v>185</v>
      </c>
      <c r="O8433" s="38">
        <v>48</v>
      </c>
      <c r="AW8433" s="26"/>
    </row>
    <row r="8434" spans="1:49" x14ac:dyDescent="0.2">
      <c r="A8434" s="7">
        <v>130</v>
      </c>
      <c r="B8434" s="40">
        <v>1890</v>
      </c>
      <c r="C8434" s="40"/>
      <c r="D8434" s="7">
        <v>1</v>
      </c>
      <c r="E8434" s="7">
        <v>26</v>
      </c>
      <c r="F8434" s="7">
        <v>1</v>
      </c>
      <c r="G8434" s="7">
        <v>1</v>
      </c>
      <c r="H8434" s="1">
        <v>63</v>
      </c>
      <c r="I8434" s="7">
        <v>0</v>
      </c>
      <c r="J8434" s="7">
        <v>4</v>
      </c>
      <c r="K8434" s="7">
        <v>0</v>
      </c>
      <c r="L8434" s="7">
        <v>48</v>
      </c>
      <c r="M8434" s="7">
        <v>1</v>
      </c>
      <c r="N8434" s="14" t="s">
        <v>185</v>
      </c>
      <c r="O8434" s="38">
        <v>48</v>
      </c>
      <c r="AW8434" s="26"/>
    </row>
    <row r="8435" spans="1:49" x14ac:dyDescent="0.2">
      <c r="A8435" s="7">
        <v>130</v>
      </c>
      <c r="B8435" s="40">
        <v>1891</v>
      </c>
      <c r="C8435" s="40"/>
      <c r="D8435" s="7">
        <v>1</v>
      </c>
      <c r="E8435" s="7">
        <v>26</v>
      </c>
      <c r="F8435" s="7">
        <v>1</v>
      </c>
      <c r="G8435" s="7">
        <v>1</v>
      </c>
      <c r="H8435" s="1">
        <v>63</v>
      </c>
      <c r="I8435" s="7">
        <v>0</v>
      </c>
      <c r="J8435" s="7">
        <v>5</v>
      </c>
      <c r="K8435" s="7">
        <v>0</v>
      </c>
      <c r="L8435" s="7">
        <v>60</v>
      </c>
      <c r="M8435" s="7">
        <v>1</v>
      </c>
      <c r="N8435" s="14" t="s">
        <v>185</v>
      </c>
      <c r="O8435" s="38">
        <v>60</v>
      </c>
      <c r="AW8435" s="26"/>
    </row>
    <row r="8436" spans="1:49" x14ac:dyDescent="0.2">
      <c r="A8436" s="7">
        <v>138</v>
      </c>
      <c r="B8436" s="40">
        <v>1892</v>
      </c>
      <c r="C8436" s="40"/>
      <c r="D8436" s="7">
        <v>1</v>
      </c>
      <c r="E8436" s="7">
        <v>26</v>
      </c>
      <c r="F8436" s="7">
        <v>1</v>
      </c>
      <c r="G8436" s="7">
        <v>1</v>
      </c>
      <c r="H8436" s="1">
        <v>63</v>
      </c>
      <c r="I8436" s="7">
        <v>0</v>
      </c>
      <c r="J8436" s="7">
        <v>4</v>
      </c>
      <c r="K8436" s="7">
        <v>6</v>
      </c>
      <c r="L8436" s="7">
        <v>54</v>
      </c>
      <c r="M8436" s="7">
        <v>1</v>
      </c>
      <c r="N8436" s="14" t="s">
        <v>185</v>
      </c>
      <c r="O8436" s="38">
        <v>54</v>
      </c>
      <c r="AW8436" s="26"/>
    </row>
    <row r="8437" spans="1:49" x14ac:dyDescent="0.2">
      <c r="A8437" s="7">
        <v>118</v>
      </c>
      <c r="B8437" s="40">
        <v>1893</v>
      </c>
      <c r="C8437" s="40"/>
      <c r="D8437" s="7">
        <v>1</v>
      </c>
      <c r="E8437" s="7">
        <v>26</v>
      </c>
      <c r="F8437" s="7">
        <v>1</v>
      </c>
      <c r="G8437" s="7">
        <v>1</v>
      </c>
      <c r="H8437" s="1">
        <v>63</v>
      </c>
      <c r="I8437" s="7">
        <v>0</v>
      </c>
      <c r="J8437" s="7">
        <v>0</v>
      </c>
      <c r="K8437" s="7">
        <v>51.91</v>
      </c>
      <c r="L8437" s="7">
        <v>51.91</v>
      </c>
      <c r="M8437" s="7">
        <v>1</v>
      </c>
      <c r="N8437" s="14" t="s">
        <v>185</v>
      </c>
      <c r="O8437" s="38">
        <v>51.91</v>
      </c>
      <c r="AW8437" s="26"/>
    </row>
    <row r="8438" spans="1:49" x14ac:dyDescent="0.2">
      <c r="A8438" s="7">
        <v>119</v>
      </c>
      <c r="B8438" s="40">
        <v>1894</v>
      </c>
      <c r="C8438" s="40"/>
      <c r="D8438" s="7">
        <v>1</v>
      </c>
      <c r="E8438" s="7">
        <v>26</v>
      </c>
      <c r="F8438" s="7">
        <v>1</v>
      </c>
      <c r="G8438" s="7">
        <v>1</v>
      </c>
      <c r="H8438" s="1">
        <v>63</v>
      </c>
      <c r="I8438" s="7">
        <v>0</v>
      </c>
      <c r="J8438" s="7">
        <v>0</v>
      </c>
      <c r="K8438" s="7">
        <v>49.27</v>
      </c>
      <c r="L8438" s="7">
        <v>49.27</v>
      </c>
      <c r="M8438" s="7">
        <v>1</v>
      </c>
      <c r="N8438" s="14" t="s">
        <v>185</v>
      </c>
      <c r="O8438" s="38">
        <v>49.27</v>
      </c>
      <c r="AW8438" s="26"/>
    </row>
    <row r="8439" spans="1:49" x14ac:dyDescent="0.2">
      <c r="A8439" s="7">
        <v>118</v>
      </c>
      <c r="B8439" s="40">
        <v>1895</v>
      </c>
      <c r="C8439" s="40"/>
      <c r="D8439" s="7">
        <v>1</v>
      </c>
      <c r="E8439" s="7">
        <v>26</v>
      </c>
      <c r="F8439" s="7">
        <v>1</v>
      </c>
      <c r="G8439" s="7">
        <v>1</v>
      </c>
      <c r="H8439" s="1">
        <v>63</v>
      </c>
      <c r="I8439" s="7">
        <v>0</v>
      </c>
      <c r="J8439" s="7">
        <v>0</v>
      </c>
      <c r="K8439" s="7">
        <v>49.68</v>
      </c>
      <c r="L8439" s="7">
        <v>49.68</v>
      </c>
      <c r="M8439" s="7">
        <v>1</v>
      </c>
      <c r="N8439" s="14" t="s">
        <v>185</v>
      </c>
      <c r="O8439" s="38">
        <v>49.68</v>
      </c>
      <c r="AW8439" s="26"/>
    </row>
    <row r="8440" spans="1:49" x14ac:dyDescent="0.2">
      <c r="A8440" s="7">
        <v>119</v>
      </c>
      <c r="B8440" s="40">
        <v>1896</v>
      </c>
      <c r="C8440" s="40"/>
      <c r="D8440" s="7">
        <v>1</v>
      </c>
      <c r="E8440" s="7">
        <v>26</v>
      </c>
      <c r="F8440" s="7">
        <v>1</v>
      </c>
      <c r="G8440" s="7">
        <v>1</v>
      </c>
      <c r="H8440" s="1">
        <v>63</v>
      </c>
      <c r="I8440" s="7">
        <v>0</v>
      </c>
      <c r="J8440" s="7">
        <v>0</v>
      </c>
      <c r="K8440" s="7">
        <v>53.19</v>
      </c>
      <c r="L8440" s="7">
        <v>53.19</v>
      </c>
      <c r="M8440" s="7">
        <v>1</v>
      </c>
      <c r="N8440" s="14" t="s">
        <v>185</v>
      </c>
      <c r="O8440" s="38">
        <v>53.19</v>
      </c>
      <c r="AW8440" s="26"/>
    </row>
    <row r="8441" spans="1:49" x14ac:dyDescent="0.2">
      <c r="A8441" s="7">
        <v>117</v>
      </c>
      <c r="B8441" s="40">
        <v>1897</v>
      </c>
      <c r="C8441" s="40"/>
      <c r="D8441" s="7">
        <v>1</v>
      </c>
      <c r="E8441" s="7">
        <v>26</v>
      </c>
      <c r="F8441" s="7">
        <v>1</v>
      </c>
      <c r="G8441" s="7">
        <v>1</v>
      </c>
      <c r="H8441" s="1">
        <v>63</v>
      </c>
      <c r="I8441" s="7">
        <v>0</v>
      </c>
      <c r="J8441" s="7">
        <v>0</v>
      </c>
      <c r="K8441" s="7">
        <v>54.88</v>
      </c>
      <c r="L8441" s="7">
        <v>54.88</v>
      </c>
      <c r="M8441" s="7">
        <v>1</v>
      </c>
      <c r="N8441" s="14" t="s">
        <v>185</v>
      </c>
      <c r="O8441" s="38">
        <v>54.88</v>
      </c>
      <c r="AW8441" s="26"/>
    </row>
    <row r="8442" spans="1:49" x14ac:dyDescent="0.2">
      <c r="A8442" s="7">
        <v>114</v>
      </c>
      <c r="B8442" s="40">
        <v>1898</v>
      </c>
      <c r="C8442" s="40"/>
      <c r="D8442" s="7">
        <v>1</v>
      </c>
      <c r="E8442" s="7">
        <v>26</v>
      </c>
      <c r="F8442" s="7">
        <v>1</v>
      </c>
      <c r="G8442" s="7">
        <v>1</v>
      </c>
      <c r="H8442" s="1">
        <v>63</v>
      </c>
      <c r="I8442" s="7">
        <v>0</v>
      </c>
      <c r="J8442" s="7">
        <v>0</v>
      </c>
      <c r="K8442" s="7">
        <v>55.48</v>
      </c>
      <c r="L8442" s="7">
        <v>55.48</v>
      </c>
      <c r="M8442" s="7">
        <v>1</v>
      </c>
      <c r="N8442" s="14" t="s">
        <v>185</v>
      </c>
      <c r="O8442" s="38">
        <v>55.48</v>
      </c>
      <c r="AW8442" s="26"/>
    </row>
    <row r="8443" spans="1:49" x14ac:dyDescent="0.2">
      <c r="A8443" s="7">
        <v>124</v>
      </c>
      <c r="B8443" s="40">
        <v>1899</v>
      </c>
      <c r="C8443" s="40"/>
      <c r="D8443" s="7">
        <v>1</v>
      </c>
      <c r="E8443" s="7">
        <v>26</v>
      </c>
      <c r="F8443" s="7">
        <v>1</v>
      </c>
      <c r="G8443" s="7">
        <v>1</v>
      </c>
      <c r="H8443" s="1">
        <v>63</v>
      </c>
      <c r="I8443" s="7">
        <v>0</v>
      </c>
      <c r="J8443" s="7">
        <v>0</v>
      </c>
      <c r="K8443" s="7">
        <v>57.17</v>
      </c>
      <c r="L8443" s="7">
        <v>57.17</v>
      </c>
      <c r="M8443" s="7">
        <v>1</v>
      </c>
      <c r="N8443" s="14" t="s">
        <v>185</v>
      </c>
      <c r="O8443" s="38">
        <v>57.17</v>
      </c>
      <c r="AW8443" s="26"/>
    </row>
    <row r="8444" spans="1:49" x14ac:dyDescent="0.2">
      <c r="A8444" s="7">
        <v>125</v>
      </c>
      <c r="B8444" s="40">
        <v>1900</v>
      </c>
      <c r="C8444" s="40"/>
      <c r="D8444" s="7">
        <v>1</v>
      </c>
      <c r="E8444" s="7">
        <v>26</v>
      </c>
      <c r="F8444" s="7">
        <v>1</v>
      </c>
      <c r="G8444" s="7">
        <v>1</v>
      </c>
      <c r="H8444" s="1">
        <v>63</v>
      </c>
      <c r="I8444" s="7">
        <v>0</v>
      </c>
      <c r="J8444" s="7">
        <v>0</v>
      </c>
      <c r="K8444" s="7">
        <v>56.7</v>
      </c>
      <c r="L8444" s="7">
        <v>56.7</v>
      </c>
      <c r="M8444" s="7">
        <v>1</v>
      </c>
      <c r="N8444" s="14" t="s">
        <v>185</v>
      </c>
      <c r="O8444" s="38">
        <v>56.7</v>
      </c>
      <c r="AW8444" s="26"/>
    </row>
    <row r="8445" spans="1:49" x14ac:dyDescent="0.2">
      <c r="A8445" s="7">
        <v>166</v>
      </c>
      <c r="B8445" s="40">
        <v>1901</v>
      </c>
      <c r="C8445" s="40"/>
      <c r="D8445" s="7">
        <v>1</v>
      </c>
      <c r="E8445" s="7">
        <v>26</v>
      </c>
      <c r="F8445" s="7">
        <v>1</v>
      </c>
      <c r="G8445" s="7">
        <v>1</v>
      </c>
      <c r="H8445" s="1">
        <v>63</v>
      </c>
      <c r="I8445" s="7">
        <v>0</v>
      </c>
      <c r="J8445" s="7">
        <v>5</v>
      </c>
      <c r="K8445" s="7">
        <v>0</v>
      </c>
      <c r="L8445" s="7">
        <v>60</v>
      </c>
      <c r="M8445" s="7">
        <v>1</v>
      </c>
      <c r="N8445" s="14" t="s">
        <v>185</v>
      </c>
      <c r="O8445" s="38">
        <v>60</v>
      </c>
      <c r="AW8445" s="26"/>
    </row>
    <row r="8446" spans="1:49" x14ac:dyDescent="0.2">
      <c r="A8446" s="7">
        <v>199</v>
      </c>
      <c r="B8446" s="40">
        <v>1902</v>
      </c>
      <c r="C8446" s="40"/>
      <c r="D8446" s="7">
        <v>1</v>
      </c>
      <c r="E8446" s="7">
        <v>26</v>
      </c>
      <c r="F8446" s="7">
        <v>1</v>
      </c>
      <c r="G8446" s="7">
        <v>1</v>
      </c>
      <c r="H8446" s="1">
        <v>63</v>
      </c>
      <c r="I8446" s="7">
        <v>0</v>
      </c>
      <c r="J8446" s="7">
        <v>0</v>
      </c>
      <c r="K8446" s="7">
        <v>60</v>
      </c>
      <c r="L8446" s="7">
        <v>60</v>
      </c>
      <c r="M8446" s="7">
        <v>1</v>
      </c>
      <c r="N8446" s="14" t="s">
        <v>185</v>
      </c>
      <c r="O8446" s="38">
        <v>60</v>
      </c>
      <c r="AW8446" s="26"/>
    </row>
    <row r="8447" spans="1:49" x14ac:dyDescent="0.2">
      <c r="A8447" s="7">
        <v>200</v>
      </c>
      <c r="B8447" s="40">
        <v>1903</v>
      </c>
      <c r="C8447" s="40"/>
      <c r="D8447" s="7">
        <v>1</v>
      </c>
      <c r="E8447" s="7">
        <v>26</v>
      </c>
      <c r="F8447" s="7">
        <v>1</v>
      </c>
      <c r="G8447" s="7">
        <v>1</v>
      </c>
      <c r="H8447" s="1">
        <v>63</v>
      </c>
      <c r="I8447" s="7">
        <v>0</v>
      </c>
      <c r="J8447" s="7">
        <v>0</v>
      </c>
      <c r="K8447" s="7">
        <v>60</v>
      </c>
      <c r="L8447" s="7">
        <v>60</v>
      </c>
      <c r="M8447" s="7">
        <v>1</v>
      </c>
      <c r="N8447" s="14" t="s">
        <v>185</v>
      </c>
      <c r="O8447" s="38">
        <v>60</v>
      </c>
      <c r="AW8447" s="26"/>
    </row>
    <row r="8448" spans="1:49" x14ac:dyDescent="0.2">
      <c r="A8448" s="7">
        <v>240</v>
      </c>
      <c r="B8448" s="40">
        <v>1904</v>
      </c>
      <c r="C8448" s="40"/>
      <c r="D8448" s="7">
        <v>1</v>
      </c>
      <c r="E8448" s="7">
        <v>26</v>
      </c>
      <c r="F8448" s="7">
        <v>1</v>
      </c>
      <c r="G8448" s="7">
        <v>1</v>
      </c>
      <c r="H8448" s="1">
        <v>63</v>
      </c>
      <c r="I8448" s="7">
        <v>0</v>
      </c>
      <c r="J8448" s="7">
        <v>0</v>
      </c>
      <c r="K8448" s="7">
        <v>60</v>
      </c>
      <c r="L8448" s="7">
        <v>60</v>
      </c>
      <c r="M8448" s="7">
        <v>1</v>
      </c>
      <c r="N8448" s="14" t="s">
        <v>185</v>
      </c>
      <c r="O8448" s="38">
        <v>60</v>
      </c>
      <c r="AW8448" s="26"/>
    </row>
    <row r="8449" spans="1:49" x14ac:dyDescent="0.2">
      <c r="A8449" s="7">
        <v>188</v>
      </c>
      <c r="B8449" s="40">
        <v>1905</v>
      </c>
      <c r="C8449" s="40"/>
      <c r="D8449" s="7">
        <v>1</v>
      </c>
      <c r="E8449" s="7">
        <v>26</v>
      </c>
      <c r="F8449" s="7">
        <v>1</v>
      </c>
      <c r="G8449" s="7">
        <v>1</v>
      </c>
      <c r="H8449" s="1">
        <v>63</v>
      </c>
      <c r="I8449" s="7">
        <v>0</v>
      </c>
      <c r="J8449" s="7">
        <v>0</v>
      </c>
      <c r="K8449" s="7">
        <v>60</v>
      </c>
      <c r="L8449" s="7">
        <v>60</v>
      </c>
      <c r="M8449" s="7">
        <v>1</v>
      </c>
      <c r="N8449" s="14" t="s">
        <v>185</v>
      </c>
      <c r="O8449" s="38">
        <v>60</v>
      </c>
      <c r="AW8449" s="26"/>
    </row>
    <row r="8450" spans="1:49" x14ac:dyDescent="0.2">
      <c r="A8450" s="7">
        <v>205</v>
      </c>
      <c r="B8450" s="40">
        <v>1905</v>
      </c>
      <c r="C8450" s="40"/>
      <c r="D8450" s="7">
        <v>1</v>
      </c>
      <c r="E8450" s="7">
        <v>26</v>
      </c>
      <c r="F8450" s="7">
        <v>1</v>
      </c>
      <c r="G8450" s="7">
        <v>1</v>
      </c>
      <c r="H8450" s="1">
        <v>63</v>
      </c>
      <c r="I8450" s="7">
        <v>0</v>
      </c>
      <c r="J8450" s="7">
        <v>0</v>
      </c>
      <c r="K8450" s="7">
        <v>60</v>
      </c>
      <c r="L8450" s="7">
        <v>60</v>
      </c>
      <c r="M8450" s="7">
        <v>1</v>
      </c>
      <c r="N8450" s="14" t="s">
        <v>185</v>
      </c>
      <c r="O8450" s="38">
        <v>60</v>
      </c>
      <c r="AW8450" s="26"/>
    </row>
    <row r="8451" spans="1:49" x14ac:dyDescent="0.2">
      <c r="A8451" s="7">
        <v>178</v>
      </c>
      <c r="B8451" s="40">
        <v>1906</v>
      </c>
      <c r="C8451" s="40"/>
      <c r="D8451" s="7">
        <v>1</v>
      </c>
      <c r="E8451" s="7">
        <v>26</v>
      </c>
      <c r="F8451" s="7">
        <v>1</v>
      </c>
      <c r="G8451" s="7">
        <v>1</v>
      </c>
      <c r="H8451" s="1">
        <v>63</v>
      </c>
      <c r="I8451" s="7">
        <v>0</v>
      </c>
      <c r="J8451" s="7">
        <v>5</v>
      </c>
      <c r="K8451" s="7">
        <v>0</v>
      </c>
      <c r="L8451" s="7">
        <v>60</v>
      </c>
      <c r="M8451" s="7">
        <v>1</v>
      </c>
      <c r="N8451" s="14" t="s">
        <v>185</v>
      </c>
      <c r="O8451" s="38">
        <v>60</v>
      </c>
      <c r="AW8451" s="26"/>
    </row>
    <row r="8452" spans="1:49" x14ac:dyDescent="0.2">
      <c r="A8452" s="7">
        <v>189</v>
      </c>
      <c r="B8452" s="18">
        <v>1907</v>
      </c>
      <c r="C8452" s="18"/>
      <c r="D8452" s="7">
        <v>1</v>
      </c>
      <c r="E8452" s="7">
        <v>26</v>
      </c>
      <c r="F8452" s="7">
        <v>1</v>
      </c>
      <c r="G8452" s="7">
        <v>1</v>
      </c>
      <c r="H8452" s="1">
        <v>63</v>
      </c>
      <c r="I8452" s="7">
        <v>0</v>
      </c>
      <c r="J8452" s="7">
        <v>0</v>
      </c>
      <c r="K8452" s="7">
        <v>60</v>
      </c>
      <c r="L8452" s="7">
        <v>60</v>
      </c>
      <c r="M8452" s="7">
        <v>1</v>
      </c>
      <c r="N8452" s="14" t="s">
        <v>185</v>
      </c>
      <c r="O8452" s="38">
        <v>60</v>
      </c>
      <c r="AW8452" s="26"/>
    </row>
    <row r="8453" spans="1:49" x14ac:dyDescent="0.2">
      <c r="A8453" s="7">
        <v>164</v>
      </c>
      <c r="B8453" s="40">
        <v>1908</v>
      </c>
      <c r="C8453" s="40"/>
      <c r="D8453" s="7">
        <v>1</v>
      </c>
      <c r="E8453" s="7">
        <v>26</v>
      </c>
      <c r="F8453" s="7">
        <v>1</v>
      </c>
      <c r="G8453" s="7">
        <v>1</v>
      </c>
      <c r="H8453" s="1">
        <v>63</v>
      </c>
      <c r="I8453" s="7">
        <v>0</v>
      </c>
      <c r="J8453" s="7">
        <v>5</v>
      </c>
      <c r="K8453" s="7">
        <v>0</v>
      </c>
      <c r="L8453" s="7">
        <v>60</v>
      </c>
      <c r="M8453" s="7">
        <v>1</v>
      </c>
      <c r="N8453" s="14" t="s">
        <v>185</v>
      </c>
      <c r="O8453" s="38">
        <v>60</v>
      </c>
      <c r="AW8453" s="26"/>
    </row>
    <row r="8454" spans="1:49" x14ac:dyDescent="0.2">
      <c r="A8454" s="7">
        <v>205</v>
      </c>
      <c r="B8454" s="40">
        <v>1909</v>
      </c>
      <c r="C8454" s="40"/>
      <c r="D8454" s="7">
        <v>1</v>
      </c>
      <c r="E8454" s="7">
        <v>26</v>
      </c>
      <c r="F8454" s="7">
        <v>1</v>
      </c>
      <c r="G8454" s="7">
        <v>1</v>
      </c>
      <c r="H8454" s="1">
        <v>63</v>
      </c>
      <c r="I8454" s="7">
        <v>0</v>
      </c>
      <c r="J8454" s="7">
        <v>0</v>
      </c>
      <c r="K8454" s="7">
        <v>57.76</v>
      </c>
      <c r="L8454" s="7">
        <v>57.76</v>
      </c>
      <c r="M8454" s="7">
        <v>1</v>
      </c>
      <c r="N8454" s="14" t="s">
        <v>185</v>
      </c>
      <c r="O8454" s="38">
        <v>57.76</v>
      </c>
      <c r="AW8454" s="26"/>
    </row>
    <row r="8455" spans="1:49" x14ac:dyDescent="0.2">
      <c r="A8455" s="7">
        <v>205</v>
      </c>
      <c r="B8455" s="40">
        <v>1910</v>
      </c>
      <c r="C8455" s="40"/>
      <c r="D8455" s="7">
        <v>1</v>
      </c>
      <c r="E8455" s="7">
        <v>26</v>
      </c>
      <c r="F8455" s="7">
        <v>1</v>
      </c>
      <c r="G8455" s="7">
        <v>1</v>
      </c>
      <c r="H8455" s="1">
        <v>63</v>
      </c>
      <c r="I8455" s="7">
        <v>0</v>
      </c>
      <c r="J8455" s="7">
        <v>0</v>
      </c>
      <c r="K8455" s="7">
        <v>59.47</v>
      </c>
      <c r="L8455" s="7">
        <v>59.47</v>
      </c>
      <c r="M8455" s="7">
        <v>1</v>
      </c>
      <c r="N8455" s="14" t="s">
        <v>185</v>
      </c>
      <c r="O8455" s="38">
        <v>59.47</v>
      </c>
      <c r="AW8455" s="26"/>
    </row>
    <row r="8456" spans="1:49" x14ac:dyDescent="0.2">
      <c r="A8456" s="7">
        <v>206</v>
      </c>
      <c r="B8456" s="40">
        <v>1911</v>
      </c>
      <c r="C8456" s="40"/>
      <c r="D8456" s="7">
        <v>1</v>
      </c>
      <c r="E8456" s="7">
        <v>26</v>
      </c>
      <c r="F8456" s="7">
        <v>1</v>
      </c>
      <c r="G8456" s="7">
        <v>1</v>
      </c>
      <c r="H8456" s="1">
        <v>63</v>
      </c>
      <c r="I8456" s="7">
        <v>0</v>
      </c>
      <c r="J8456" s="7">
        <v>0</v>
      </c>
      <c r="K8456" s="7">
        <v>59.59</v>
      </c>
      <c r="L8456" s="7">
        <v>59.59</v>
      </c>
      <c r="M8456" s="7">
        <v>1</v>
      </c>
      <c r="N8456" s="14" t="s">
        <v>185</v>
      </c>
      <c r="O8456" s="38">
        <v>59.59</v>
      </c>
      <c r="AW8456" s="26"/>
    </row>
    <row r="8457" spans="1:49" x14ac:dyDescent="0.2">
      <c r="A8457" s="7">
        <v>209</v>
      </c>
      <c r="B8457" s="40">
        <v>1912</v>
      </c>
      <c r="C8457" s="40"/>
      <c r="D8457" s="7">
        <v>1</v>
      </c>
      <c r="E8457" s="7">
        <v>26</v>
      </c>
      <c r="F8457" s="7">
        <v>1</v>
      </c>
      <c r="G8457" s="7">
        <v>1</v>
      </c>
      <c r="H8457" s="1">
        <v>63</v>
      </c>
      <c r="I8457" s="7">
        <v>0</v>
      </c>
      <c r="J8457" s="7">
        <v>0</v>
      </c>
      <c r="K8457" s="7">
        <v>64.900000000000006</v>
      </c>
      <c r="L8457" s="7">
        <v>64.900000000000006</v>
      </c>
      <c r="M8457" s="7">
        <v>1</v>
      </c>
      <c r="N8457" s="14" t="s">
        <v>185</v>
      </c>
      <c r="O8457" s="38">
        <v>64.900000000000006</v>
      </c>
      <c r="AW8457" s="26"/>
    </row>
    <row r="8458" spans="1:49" x14ac:dyDescent="0.2">
      <c r="A8458" s="7">
        <v>212</v>
      </c>
      <c r="B8458" s="40">
        <v>1913</v>
      </c>
      <c r="C8458" s="40"/>
      <c r="D8458" s="7">
        <v>1</v>
      </c>
      <c r="E8458" s="7">
        <v>26</v>
      </c>
      <c r="F8458" s="7">
        <v>1</v>
      </c>
      <c r="G8458" s="7">
        <v>1</v>
      </c>
      <c r="H8458" s="1">
        <v>63</v>
      </c>
      <c r="I8458" s="7">
        <v>0</v>
      </c>
      <c r="J8458" s="7">
        <v>0</v>
      </c>
      <c r="K8458" s="7">
        <v>64.5</v>
      </c>
      <c r="L8458" s="7">
        <v>64.5</v>
      </c>
      <c r="M8458" s="7">
        <v>1</v>
      </c>
      <c r="N8458" s="14" t="s">
        <v>185</v>
      </c>
      <c r="O8458" s="38">
        <v>64.5</v>
      </c>
      <c r="AW8458" s="26"/>
    </row>
    <row r="8459" spans="1:49" x14ac:dyDescent="0.2">
      <c r="A8459" s="7">
        <v>206</v>
      </c>
      <c r="B8459" s="40">
        <v>1914</v>
      </c>
      <c r="C8459" s="40"/>
      <c r="D8459" s="7">
        <v>1</v>
      </c>
      <c r="E8459" s="7">
        <v>26</v>
      </c>
      <c r="F8459" s="7">
        <v>1</v>
      </c>
      <c r="G8459" s="7">
        <v>1</v>
      </c>
      <c r="H8459" s="1">
        <v>63</v>
      </c>
      <c r="I8459" s="7">
        <v>0</v>
      </c>
      <c r="J8459" s="7">
        <v>0</v>
      </c>
      <c r="K8459" s="7">
        <v>69</v>
      </c>
      <c r="L8459" s="7">
        <v>69</v>
      </c>
      <c r="M8459" s="7">
        <v>1</v>
      </c>
      <c r="N8459" s="14" t="s">
        <v>185</v>
      </c>
      <c r="O8459" s="38">
        <v>69</v>
      </c>
      <c r="AW8459" s="26"/>
    </row>
    <row r="8460" spans="1:49" x14ac:dyDescent="0.2">
      <c r="A8460" s="7">
        <v>31</v>
      </c>
      <c r="B8460" s="18">
        <v>1850</v>
      </c>
      <c r="C8460" s="18">
        <f t="shared" ref="C8460:C8490" si="14">B8460-B8459</f>
        <v>-64</v>
      </c>
      <c r="D8460" s="7">
        <v>1</v>
      </c>
      <c r="E8460" s="7">
        <v>21</v>
      </c>
      <c r="F8460" s="7">
        <v>1</v>
      </c>
      <c r="G8460" s="7">
        <v>1</v>
      </c>
      <c r="H8460" s="1">
        <v>64</v>
      </c>
      <c r="I8460" s="7">
        <v>0</v>
      </c>
      <c r="J8460" s="7">
        <v>2</v>
      </c>
      <c r="K8460" s="7">
        <v>3.5</v>
      </c>
      <c r="L8460" s="7">
        <v>27.5</v>
      </c>
      <c r="M8460" s="7">
        <v>1</v>
      </c>
      <c r="N8460" s="14" t="s">
        <v>185</v>
      </c>
      <c r="O8460" s="38">
        <v>27.5</v>
      </c>
      <c r="AW8460" s="26"/>
    </row>
    <row r="8461" spans="1:49" x14ac:dyDescent="0.2">
      <c r="A8461" s="7">
        <v>54</v>
      </c>
      <c r="B8461" s="18">
        <v>1851</v>
      </c>
      <c r="C8461" s="18">
        <f t="shared" si="14"/>
        <v>1</v>
      </c>
      <c r="D8461" s="7">
        <v>1</v>
      </c>
      <c r="E8461" s="7">
        <v>21</v>
      </c>
      <c r="F8461" s="7">
        <v>1</v>
      </c>
      <c r="G8461" s="7">
        <v>1</v>
      </c>
      <c r="H8461" s="1">
        <v>64</v>
      </c>
      <c r="I8461" s="7">
        <v>0</v>
      </c>
      <c r="J8461" s="7">
        <v>2</v>
      </c>
      <c r="K8461" s="7">
        <v>2</v>
      </c>
      <c r="L8461" s="7">
        <v>26</v>
      </c>
      <c r="M8461" s="7">
        <v>1</v>
      </c>
      <c r="N8461" s="14" t="s">
        <v>185</v>
      </c>
      <c r="O8461" s="38">
        <v>26</v>
      </c>
      <c r="AW8461" s="26"/>
    </row>
    <row r="8462" spans="1:49" x14ac:dyDescent="0.2">
      <c r="A8462" s="7">
        <v>33</v>
      </c>
      <c r="B8462" s="18">
        <v>1852</v>
      </c>
      <c r="C8462" s="18">
        <f t="shared" si="14"/>
        <v>1</v>
      </c>
      <c r="D8462" s="7">
        <v>1</v>
      </c>
      <c r="E8462" s="7">
        <v>21</v>
      </c>
      <c r="F8462" s="7">
        <v>1</v>
      </c>
      <c r="G8462" s="7">
        <v>1</v>
      </c>
      <c r="H8462" s="1">
        <v>64</v>
      </c>
      <c r="I8462" s="7">
        <v>0</v>
      </c>
      <c r="J8462" s="7">
        <v>2</v>
      </c>
      <c r="K8462" s="7">
        <v>2</v>
      </c>
      <c r="L8462" s="7">
        <v>26</v>
      </c>
      <c r="M8462" s="7">
        <v>1</v>
      </c>
      <c r="N8462" s="14" t="s">
        <v>185</v>
      </c>
      <c r="O8462" s="38">
        <v>26</v>
      </c>
      <c r="AW8462" s="26"/>
    </row>
    <row r="8463" spans="1:49" x14ac:dyDescent="0.2">
      <c r="A8463" s="7">
        <v>33</v>
      </c>
      <c r="B8463" s="18">
        <v>1853</v>
      </c>
      <c r="C8463" s="18">
        <f t="shared" si="14"/>
        <v>1</v>
      </c>
      <c r="D8463" s="7">
        <v>1</v>
      </c>
      <c r="E8463" s="7">
        <v>21</v>
      </c>
      <c r="F8463" s="7">
        <v>1</v>
      </c>
      <c r="G8463" s="7">
        <v>1</v>
      </c>
      <c r="H8463" s="1">
        <v>64</v>
      </c>
      <c r="I8463" s="7">
        <v>0</v>
      </c>
      <c r="J8463" s="7">
        <v>2</v>
      </c>
      <c r="K8463" s="7">
        <v>4.5</v>
      </c>
      <c r="L8463" s="7">
        <v>28.5</v>
      </c>
      <c r="M8463" s="7">
        <v>1</v>
      </c>
      <c r="N8463" s="14" t="s">
        <v>185</v>
      </c>
      <c r="O8463" s="38">
        <v>28.5</v>
      </c>
      <c r="AW8463" s="26"/>
    </row>
    <row r="8464" spans="1:49" x14ac:dyDescent="0.2">
      <c r="A8464" s="7">
        <v>75</v>
      </c>
      <c r="B8464" s="18">
        <v>1854</v>
      </c>
      <c r="C8464" s="18">
        <f t="shared" si="14"/>
        <v>1</v>
      </c>
      <c r="D8464" s="7">
        <v>1</v>
      </c>
      <c r="E8464" s="7">
        <v>21</v>
      </c>
      <c r="F8464" s="7">
        <v>1</v>
      </c>
      <c r="G8464" s="7">
        <v>1</v>
      </c>
      <c r="H8464" s="1">
        <v>64</v>
      </c>
      <c r="I8464" s="7">
        <v>0</v>
      </c>
      <c r="J8464" s="7">
        <v>3</v>
      </c>
      <c r="K8464" s="7">
        <v>0</v>
      </c>
      <c r="L8464" s="7">
        <v>36</v>
      </c>
      <c r="M8464" s="7">
        <v>1</v>
      </c>
      <c r="N8464" s="14" t="s">
        <v>185</v>
      </c>
      <c r="O8464" s="38">
        <v>36</v>
      </c>
      <c r="AW8464" s="26"/>
    </row>
    <row r="8465" spans="1:49" x14ac:dyDescent="0.2">
      <c r="A8465" s="7">
        <v>82</v>
      </c>
      <c r="B8465" s="18">
        <v>1855</v>
      </c>
      <c r="C8465" s="18">
        <f t="shared" si="14"/>
        <v>1</v>
      </c>
      <c r="D8465" s="7">
        <v>1</v>
      </c>
      <c r="E8465" s="7">
        <v>21</v>
      </c>
      <c r="F8465" s="7">
        <v>1</v>
      </c>
      <c r="G8465" s="7">
        <v>1</v>
      </c>
      <c r="H8465" s="1">
        <v>64</v>
      </c>
      <c r="I8465" s="7">
        <v>0</v>
      </c>
      <c r="J8465" s="7">
        <v>3</v>
      </c>
      <c r="K8465" s="7">
        <v>0</v>
      </c>
      <c r="L8465" s="7">
        <v>36</v>
      </c>
      <c r="M8465" s="7">
        <v>1</v>
      </c>
      <c r="N8465" s="14" t="s">
        <v>185</v>
      </c>
      <c r="O8465" s="38">
        <v>36</v>
      </c>
      <c r="AW8465" s="26"/>
    </row>
    <row r="8466" spans="1:49" x14ac:dyDescent="0.2">
      <c r="A8466" s="7">
        <v>82</v>
      </c>
      <c r="B8466" s="18">
        <v>1856</v>
      </c>
      <c r="C8466" s="18">
        <f t="shared" si="14"/>
        <v>1</v>
      </c>
      <c r="D8466" s="7">
        <v>1</v>
      </c>
      <c r="E8466" s="7">
        <v>21</v>
      </c>
      <c r="F8466" s="7">
        <v>1</v>
      </c>
      <c r="G8466" s="7">
        <v>1</v>
      </c>
      <c r="H8466" s="1">
        <v>64</v>
      </c>
      <c r="I8466" s="7">
        <v>0</v>
      </c>
      <c r="J8466" s="7">
        <v>2</v>
      </c>
      <c r="K8466" s="7">
        <v>11</v>
      </c>
      <c r="L8466" s="7">
        <v>35</v>
      </c>
      <c r="M8466" s="7">
        <v>1</v>
      </c>
      <c r="N8466" s="14" t="s">
        <v>185</v>
      </c>
      <c r="O8466" s="38">
        <v>35</v>
      </c>
      <c r="AW8466" s="26"/>
    </row>
    <row r="8467" spans="1:49" x14ac:dyDescent="0.2">
      <c r="A8467" s="7">
        <v>81</v>
      </c>
      <c r="B8467" s="18">
        <v>1857</v>
      </c>
      <c r="C8467" s="18">
        <f t="shared" si="14"/>
        <v>1</v>
      </c>
      <c r="D8467" s="7">
        <v>1</v>
      </c>
      <c r="E8467" s="7">
        <v>21</v>
      </c>
      <c r="F8467" s="7">
        <v>1</v>
      </c>
      <c r="G8467" s="7">
        <v>1</v>
      </c>
      <c r="H8467" s="1">
        <v>64</v>
      </c>
      <c r="I8467" s="7">
        <v>0</v>
      </c>
      <c r="J8467" s="7">
        <v>3</v>
      </c>
      <c r="K8467" s="7">
        <v>2</v>
      </c>
      <c r="L8467" s="7">
        <v>38</v>
      </c>
      <c r="M8467" s="7">
        <v>1</v>
      </c>
      <c r="N8467" s="14" t="s">
        <v>185</v>
      </c>
      <c r="O8467" s="38">
        <v>38</v>
      </c>
      <c r="AW8467" s="26"/>
    </row>
    <row r="8468" spans="1:49" x14ac:dyDescent="0.2">
      <c r="A8468" s="7">
        <v>82</v>
      </c>
      <c r="B8468" s="18">
        <v>1858</v>
      </c>
      <c r="C8468" s="18">
        <f t="shared" si="14"/>
        <v>1</v>
      </c>
      <c r="D8468" s="7">
        <v>1</v>
      </c>
      <c r="E8468" s="7">
        <v>21</v>
      </c>
      <c r="F8468" s="7">
        <v>1</v>
      </c>
      <c r="G8468" s="7">
        <v>1</v>
      </c>
      <c r="H8468" s="1">
        <v>64</v>
      </c>
      <c r="I8468" s="7">
        <v>0</v>
      </c>
      <c r="J8468" s="7">
        <v>3</v>
      </c>
      <c r="K8468" s="7">
        <v>4</v>
      </c>
      <c r="L8468" s="7">
        <v>40</v>
      </c>
      <c r="M8468" s="7">
        <v>1</v>
      </c>
      <c r="N8468" s="14" t="s">
        <v>185</v>
      </c>
      <c r="O8468" s="38">
        <v>40</v>
      </c>
      <c r="AW8468" s="26"/>
    </row>
    <row r="8469" spans="1:49" x14ac:dyDescent="0.2">
      <c r="A8469" s="7">
        <v>83</v>
      </c>
      <c r="B8469" s="18">
        <v>1859</v>
      </c>
      <c r="C8469" s="18">
        <f t="shared" si="14"/>
        <v>1</v>
      </c>
      <c r="D8469" s="7">
        <v>1</v>
      </c>
      <c r="E8469" s="7">
        <v>21</v>
      </c>
      <c r="F8469" s="7">
        <v>1</v>
      </c>
      <c r="G8469" s="7">
        <v>1</v>
      </c>
      <c r="H8469" s="1">
        <v>64</v>
      </c>
      <c r="I8469" s="7">
        <v>0</v>
      </c>
      <c r="J8469" s="7">
        <v>2</v>
      </c>
      <c r="K8469" s="7">
        <v>8</v>
      </c>
      <c r="L8469" s="7">
        <v>32</v>
      </c>
      <c r="M8469" s="7">
        <v>1</v>
      </c>
      <c r="N8469" s="14" t="s">
        <v>185</v>
      </c>
      <c r="O8469" s="38">
        <v>32</v>
      </c>
      <c r="AW8469" s="26"/>
    </row>
    <row r="8470" spans="1:49" x14ac:dyDescent="0.2">
      <c r="A8470" s="7">
        <v>85</v>
      </c>
      <c r="B8470" s="40">
        <v>1860</v>
      </c>
      <c r="C8470" s="18">
        <f t="shared" si="14"/>
        <v>1</v>
      </c>
      <c r="D8470" s="7">
        <v>1</v>
      </c>
      <c r="E8470" s="7">
        <v>21</v>
      </c>
      <c r="F8470" s="7">
        <v>1</v>
      </c>
      <c r="G8470" s="7">
        <v>1</v>
      </c>
      <c r="H8470" s="1">
        <v>64</v>
      </c>
      <c r="I8470" s="7">
        <v>0</v>
      </c>
      <c r="J8470" s="7">
        <v>3</v>
      </c>
      <c r="K8470" s="7">
        <v>0</v>
      </c>
      <c r="L8470" s="7">
        <v>36</v>
      </c>
      <c r="M8470" s="7">
        <v>1</v>
      </c>
      <c r="N8470" s="14" t="s">
        <v>185</v>
      </c>
      <c r="O8470" s="38">
        <v>36</v>
      </c>
      <c r="AW8470" s="26"/>
    </row>
    <row r="8471" spans="1:49" x14ac:dyDescent="0.2">
      <c r="A8471" s="7">
        <v>95</v>
      </c>
      <c r="B8471" s="40">
        <v>1861</v>
      </c>
      <c r="C8471" s="18">
        <f t="shared" si="14"/>
        <v>1</v>
      </c>
      <c r="D8471" s="7">
        <v>1</v>
      </c>
      <c r="E8471" s="7">
        <v>21</v>
      </c>
      <c r="F8471" s="7">
        <v>1</v>
      </c>
      <c r="G8471" s="7">
        <v>1</v>
      </c>
      <c r="H8471" s="1">
        <v>64</v>
      </c>
      <c r="I8471" s="7">
        <v>0</v>
      </c>
      <c r="J8471" s="7">
        <v>3</v>
      </c>
      <c r="K8471" s="7">
        <v>0</v>
      </c>
      <c r="L8471" s="7">
        <v>36</v>
      </c>
      <c r="M8471" s="7">
        <v>1</v>
      </c>
      <c r="N8471" s="14" t="s">
        <v>185</v>
      </c>
      <c r="O8471" s="38">
        <v>36</v>
      </c>
      <c r="AW8471" s="26"/>
    </row>
    <row r="8472" spans="1:49" x14ac:dyDescent="0.2">
      <c r="A8472" s="7">
        <v>112</v>
      </c>
      <c r="B8472" s="40">
        <v>1862</v>
      </c>
      <c r="C8472" s="18">
        <f t="shared" si="14"/>
        <v>1</v>
      </c>
      <c r="D8472" s="7">
        <v>1</v>
      </c>
      <c r="E8472" s="7">
        <v>21</v>
      </c>
      <c r="F8472" s="7">
        <v>1</v>
      </c>
      <c r="G8472" s="7">
        <v>1</v>
      </c>
      <c r="H8472" s="1">
        <v>64</v>
      </c>
      <c r="I8472" s="7">
        <v>0</v>
      </c>
      <c r="J8472" s="7">
        <v>3</v>
      </c>
      <c r="K8472" s="7">
        <v>9</v>
      </c>
      <c r="L8472" s="7">
        <v>45</v>
      </c>
      <c r="M8472" s="7">
        <v>1</v>
      </c>
      <c r="N8472" s="14" t="s">
        <v>185</v>
      </c>
      <c r="O8472" s="38">
        <v>45</v>
      </c>
      <c r="AW8472" s="26"/>
    </row>
    <row r="8473" spans="1:49" x14ac:dyDescent="0.2">
      <c r="A8473" s="7">
        <v>84</v>
      </c>
      <c r="B8473" s="40">
        <v>1863</v>
      </c>
      <c r="C8473" s="18">
        <f t="shared" si="14"/>
        <v>1</v>
      </c>
      <c r="D8473" s="7">
        <v>1</v>
      </c>
      <c r="E8473" s="7">
        <v>21</v>
      </c>
      <c r="F8473" s="7">
        <v>1</v>
      </c>
      <c r="G8473" s="7">
        <v>1</v>
      </c>
      <c r="H8473" s="1">
        <v>64</v>
      </c>
      <c r="I8473" s="7">
        <v>0</v>
      </c>
      <c r="J8473" s="7">
        <v>3</v>
      </c>
      <c r="K8473" s="7">
        <v>6</v>
      </c>
      <c r="L8473" s="7">
        <v>42</v>
      </c>
      <c r="M8473" s="7">
        <v>1</v>
      </c>
      <c r="N8473" s="14" t="s">
        <v>185</v>
      </c>
      <c r="O8473" s="38">
        <v>42</v>
      </c>
      <c r="AW8473" s="26"/>
    </row>
    <row r="8474" spans="1:49" x14ac:dyDescent="0.2">
      <c r="A8474" s="7">
        <v>111</v>
      </c>
      <c r="B8474" s="40">
        <v>1864</v>
      </c>
      <c r="C8474" s="18">
        <f t="shared" si="14"/>
        <v>1</v>
      </c>
      <c r="D8474" s="7">
        <v>1</v>
      </c>
      <c r="E8474" s="7">
        <v>21</v>
      </c>
      <c r="F8474" s="7">
        <v>1</v>
      </c>
      <c r="G8474" s="7">
        <v>1</v>
      </c>
      <c r="H8474" s="1">
        <v>64</v>
      </c>
      <c r="I8474" s="7">
        <v>0</v>
      </c>
      <c r="J8474" s="7">
        <v>3</v>
      </c>
      <c r="K8474" s="7">
        <v>6</v>
      </c>
      <c r="L8474" s="7">
        <v>42</v>
      </c>
      <c r="M8474" s="7">
        <v>1</v>
      </c>
      <c r="N8474" s="14" t="s">
        <v>185</v>
      </c>
      <c r="O8474" s="38">
        <v>42</v>
      </c>
      <c r="AW8474" s="26"/>
    </row>
    <row r="8475" spans="1:49" x14ac:dyDescent="0.2">
      <c r="A8475" s="7">
        <v>85</v>
      </c>
      <c r="B8475" s="40">
        <v>1865</v>
      </c>
      <c r="C8475" s="18">
        <f t="shared" si="14"/>
        <v>1</v>
      </c>
      <c r="D8475" s="7">
        <v>1</v>
      </c>
      <c r="E8475" s="7">
        <v>21</v>
      </c>
      <c r="F8475" s="7">
        <v>1</v>
      </c>
      <c r="G8475" s="7">
        <v>1</v>
      </c>
      <c r="H8475" s="1">
        <v>64</v>
      </c>
      <c r="I8475" s="7">
        <v>0</v>
      </c>
      <c r="J8475" s="7">
        <v>4</v>
      </c>
      <c r="K8475" s="7">
        <v>0</v>
      </c>
      <c r="L8475" s="7">
        <v>48</v>
      </c>
      <c r="M8475" s="7">
        <v>1</v>
      </c>
      <c r="N8475" s="14" t="s">
        <v>185</v>
      </c>
      <c r="O8475" s="38">
        <v>48</v>
      </c>
      <c r="AW8475" s="26"/>
    </row>
    <row r="8476" spans="1:49" x14ac:dyDescent="0.2">
      <c r="A8476" s="7">
        <v>82</v>
      </c>
      <c r="B8476" s="40">
        <v>1866</v>
      </c>
      <c r="C8476" s="18">
        <f t="shared" si="14"/>
        <v>1</v>
      </c>
      <c r="D8476" s="7">
        <v>1</v>
      </c>
      <c r="E8476" s="7">
        <v>21</v>
      </c>
      <c r="F8476" s="7">
        <v>1</v>
      </c>
      <c r="G8476" s="7">
        <v>1</v>
      </c>
      <c r="H8476" s="1">
        <v>64</v>
      </c>
      <c r="I8476" s="7">
        <v>0</v>
      </c>
      <c r="J8476" s="7">
        <v>9</v>
      </c>
      <c r="K8476" s="7">
        <v>6</v>
      </c>
      <c r="L8476" s="7">
        <v>114</v>
      </c>
      <c r="M8476" s="7">
        <v>1</v>
      </c>
      <c r="N8476" s="14" t="s">
        <v>185</v>
      </c>
      <c r="O8476" s="38">
        <v>114</v>
      </c>
      <c r="AW8476" s="26"/>
    </row>
    <row r="8477" spans="1:49" x14ac:dyDescent="0.2">
      <c r="A8477" s="7">
        <v>83</v>
      </c>
      <c r="B8477" s="40">
        <v>1867</v>
      </c>
      <c r="C8477" s="18">
        <f t="shared" si="14"/>
        <v>1</v>
      </c>
      <c r="D8477" s="7">
        <v>1</v>
      </c>
      <c r="E8477" s="7">
        <v>21</v>
      </c>
      <c r="F8477" s="7">
        <v>1</v>
      </c>
      <c r="G8477" s="7">
        <v>1</v>
      </c>
      <c r="H8477" s="1">
        <v>64</v>
      </c>
      <c r="I8477" s="7">
        <v>0</v>
      </c>
      <c r="J8477" s="7">
        <v>5</v>
      </c>
      <c r="K8477" s="7">
        <v>0</v>
      </c>
      <c r="L8477" s="7">
        <v>60</v>
      </c>
      <c r="M8477" s="7">
        <v>1</v>
      </c>
      <c r="N8477" s="14" t="s">
        <v>185</v>
      </c>
      <c r="O8477" s="38">
        <v>60</v>
      </c>
      <c r="AW8477" s="26"/>
    </row>
    <row r="8478" spans="1:49" x14ac:dyDescent="0.2">
      <c r="A8478" s="7">
        <v>83</v>
      </c>
      <c r="B8478" s="40">
        <v>1868</v>
      </c>
      <c r="C8478" s="18">
        <f t="shared" si="14"/>
        <v>1</v>
      </c>
      <c r="D8478" s="7">
        <v>1</v>
      </c>
      <c r="E8478" s="7">
        <v>21</v>
      </c>
      <c r="F8478" s="7">
        <v>1</v>
      </c>
      <c r="G8478" s="7">
        <v>1</v>
      </c>
      <c r="H8478" s="1">
        <v>64</v>
      </c>
      <c r="I8478" s="7">
        <v>0</v>
      </c>
      <c r="J8478" s="7">
        <v>5</v>
      </c>
      <c r="K8478" s="7">
        <v>0</v>
      </c>
      <c r="L8478" s="7">
        <v>60</v>
      </c>
      <c r="M8478" s="7">
        <v>1</v>
      </c>
      <c r="N8478" s="14" t="s">
        <v>185</v>
      </c>
      <c r="O8478" s="38">
        <v>60</v>
      </c>
      <c r="AW8478" s="26"/>
    </row>
    <row r="8479" spans="1:49" x14ac:dyDescent="0.2">
      <c r="A8479" s="7">
        <v>84</v>
      </c>
      <c r="B8479" s="40">
        <v>1869</v>
      </c>
      <c r="C8479" s="18">
        <f t="shared" si="14"/>
        <v>1</v>
      </c>
      <c r="D8479" s="7">
        <v>1</v>
      </c>
      <c r="E8479" s="7">
        <v>21</v>
      </c>
      <c r="F8479" s="7">
        <v>1</v>
      </c>
      <c r="G8479" s="7">
        <v>1</v>
      </c>
      <c r="H8479" s="1">
        <v>64</v>
      </c>
      <c r="I8479" s="7">
        <v>0</v>
      </c>
      <c r="J8479" s="7">
        <v>3</v>
      </c>
      <c r="K8479" s="7">
        <v>4</v>
      </c>
      <c r="L8479" s="7">
        <v>40</v>
      </c>
      <c r="M8479" s="7">
        <v>1</v>
      </c>
      <c r="N8479" s="14" t="s">
        <v>185</v>
      </c>
      <c r="O8479" s="38">
        <v>40</v>
      </c>
      <c r="AW8479" s="26"/>
    </row>
    <row r="8480" spans="1:49" x14ac:dyDescent="0.2">
      <c r="A8480" s="7">
        <v>85</v>
      </c>
      <c r="B8480" s="40">
        <v>1870</v>
      </c>
      <c r="C8480" s="18">
        <f t="shared" si="14"/>
        <v>1</v>
      </c>
      <c r="D8480" s="7">
        <v>1</v>
      </c>
      <c r="E8480" s="7">
        <v>21</v>
      </c>
      <c r="F8480" s="7">
        <v>1</v>
      </c>
      <c r="G8480" s="7">
        <v>1</v>
      </c>
      <c r="H8480" s="1">
        <v>64</v>
      </c>
      <c r="I8480" s="7">
        <v>0</v>
      </c>
      <c r="J8480" s="7">
        <v>3</v>
      </c>
      <c r="K8480" s="7">
        <v>6</v>
      </c>
      <c r="L8480" s="7">
        <v>42</v>
      </c>
      <c r="M8480" s="7">
        <v>1</v>
      </c>
      <c r="N8480" s="14" t="s">
        <v>185</v>
      </c>
      <c r="O8480" s="38">
        <v>42</v>
      </c>
      <c r="AW8480" s="26"/>
    </row>
    <row r="8481" spans="1:49" x14ac:dyDescent="0.2">
      <c r="A8481" s="7">
        <v>87</v>
      </c>
      <c r="B8481" s="40">
        <v>1871</v>
      </c>
      <c r="C8481" s="18">
        <f t="shared" si="14"/>
        <v>1</v>
      </c>
      <c r="D8481" s="7">
        <v>1</v>
      </c>
      <c r="E8481" s="7">
        <v>21</v>
      </c>
      <c r="F8481" s="7">
        <v>1</v>
      </c>
      <c r="G8481" s="7">
        <v>1</v>
      </c>
      <c r="H8481" s="1">
        <v>64</v>
      </c>
      <c r="I8481" s="7">
        <v>0</v>
      </c>
      <c r="J8481" s="7">
        <v>0</v>
      </c>
      <c r="K8481" s="7">
        <v>7</v>
      </c>
      <c r="L8481" s="7">
        <v>7</v>
      </c>
      <c r="M8481" s="7">
        <v>1</v>
      </c>
      <c r="N8481" s="14" t="s">
        <v>185</v>
      </c>
      <c r="O8481" s="38">
        <v>7</v>
      </c>
      <c r="AW8481" s="26"/>
    </row>
    <row r="8482" spans="1:49" x14ac:dyDescent="0.2">
      <c r="A8482" s="7">
        <v>87</v>
      </c>
      <c r="B8482" s="40">
        <v>1872</v>
      </c>
      <c r="C8482" s="18">
        <f t="shared" si="14"/>
        <v>1</v>
      </c>
      <c r="D8482" s="7">
        <v>1</v>
      </c>
      <c r="E8482" s="7">
        <v>21</v>
      </c>
      <c r="F8482" s="7">
        <v>1</v>
      </c>
      <c r="G8482" s="7">
        <v>1</v>
      </c>
      <c r="H8482" s="1">
        <v>64</v>
      </c>
      <c r="I8482" s="7">
        <v>0</v>
      </c>
      <c r="J8482" s="7">
        <v>0</v>
      </c>
      <c r="K8482" s="7">
        <v>9</v>
      </c>
      <c r="L8482" s="7">
        <v>9</v>
      </c>
      <c r="M8482" s="7">
        <v>1</v>
      </c>
      <c r="N8482" s="14" t="s">
        <v>185</v>
      </c>
      <c r="O8482" s="38">
        <v>9</v>
      </c>
      <c r="AW8482" s="26"/>
    </row>
    <row r="8483" spans="1:49" x14ac:dyDescent="0.2">
      <c r="A8483" s="7">
        <v>87</v>
      </c>
      <c r="B8483" s="40">
        <v>1873</v>
      </c>
      <c r="C8483" s="18">
        <f t="shared" si="14"/>
        <v>1</v>
      </c>
      <c r="D8483" s="7">
        <v>1</v>
      </c>
      <c r="E8483" s="7">
        <v>21</v>
      </c>
      <c r="F8483" s="7">
        <v>1</v>
      </c>
      <c r="G8483" s="7">
        <v>1</v>
      </c>
      <c r="H8483" s="1">
        <v>64</v>
      </c>
      <c r="I8483" s="7">
        <v>0</v>
      </c>
      <c r="J8483" s="7">
        <v>1</v>
      </c>
      <c r="K8483" s="7">
        <v>0</v>
      </c>
      <c r="L8483" s="7">
        <v>12</v>
      </c>
      <c r="M8483" s="7">
        <v>1</v>
      </c>
      <c r="N8483" s="14" t="s">
        <v>185</v>
      </c>
      <c r="O8483" s="38">
        <v>12</v>
      </c>
      <c r="AW8483" s="26"/>
    </row>
    <row r="8484" spans="1:49" x14ac:dyDescent="0.2">
      <c r="A8484" s="7">
        <v>87</v>
      </c>
      <c r="B8484" s="40">
        <v>1874</v>
      </c>
      <c r="C8484" s="18">
        <f t="shared" si="14"/>
        <v>1</v>
      </c>
      <c r="D8484" s="7">
        <v>1</v>
      </c>
      <c r="E8484" s="7">
        <v>21</v>
      </c>
      <c r="F8484" s="7">
        <v>1</v>
      </c>
      <c r="G8484" s="7">
        <v>1</v>
      </c>
      <c r="H8484" s="1">
        <v>64</v>
      </c>
      <c r="I8484" s="7">
        <v>0</v>
      </c>
      <c r="J8484" s="7">
        <v>6</v>
      </c>
      <c r="K8484" s="7">
        <v>0</v>
      </c>
      <c r="L8484" s="7">
        <v>72</v>
      </c>
      <c r="M8484" s="7">
        <v>1</v>
      </c>
      <c r="N8484" s="14" t="s">
        <v>185</v>
      </c>
      <c r="O8484" s="38">
        <v>72</v>
      </c>
      <c r="AW8484" s="26"/>
    </row>
    <row r="8485" spans="1:49" x14ac:dyDescent="0.2">
      <c r="A8485" s="7">
        <v>84</v>
      </c>
      <c r="B8485" s="40">
        <v>1875</v>
      </c>
      <c r="C8485" s="18">
        <f t="shared" si="14"/>
        <v>1</v>
      </c>
      <c r="D8485" s="7">
        <v>1</v>
      </c>
      <c r="E8485" s="7">
        <v>21</v>
      </c>
      <c r="F8485" s="7">
        <v>1</v>
      </c>
      <c r="G8485" s="7">
        <v>1</v>
      </c>
      <c r="H8485" s="1">
        <v>64</v>
      </c>
      <c r="I8485" s="7">
        <v>0</v>
      </c>
      <c r="J8485" s="7">
        <v>2</v>
      </c>
      <c r="K8485" s="7">
        <v>1.5</v>
      </c>
      <c r="L8485" s="7">
        <v>25.5</v>
      </c>
      <c r="M8485" s="7">
        <v>1</v>
      </c>
      <c r="N8485" s="14" t="s">
        <v>185</v>
      </c>
      <c r="O8485" s="38">
        <v>25.5</v>
      </c>
      <c r="AW8485" s="26"/>
    </row>
    <row r="8486" spans="1:49" x14ac:dyDescent="0.2">
      <c r="A8486" s="7">
        <v>91</v>
      </c>
      <c r="B8486" s="40">
        <v>1876</v>
      </c>
      <c r="C8486" s="18">
        <f t="shared" si="14"/>
        <v>1</v>
      </c>
      <c r="D8486" s="7">
        <v>1</v>
      </c>
      <c r="E8486" s="7">
        <v>21</v>
      </c>
      <c r="F8486" s="7">
        <v>1</v>
      </c>
      <c r="G8486" s="7">
        <v>1</v>
      </c>
      <c r="H8486" s="1">
        <v>64</v>
      </c>
      <c r="I8486" s="7">
        <v>0</v>
      </c>
      <c r="J8486" s="7">
        <v>3</v>
      </c>
      <c r="K8486" s="7">
        <v>3</v>
      </c>
      <c r="L8486" s="7">
        <v>39</v>
      </c>
      <c r="M8486" s="7">
        <v>1</v>
      </c>
      <c r="N8486" s="14" t="s">
        <v>185</v>
      </c>
      <c r="O8486" s="38">
        <v>39</v>
      </c>
      <c r="AW8486" s="26"/>
    </row>
    <row r="8487" spans="1:49" x14ac:dyDescent="0.2">
      <c r="A8487" s="7">
        <v>88</v>
      </c>
      <c r="B8487" s="40">
        <v>1877</v>
      </c>
      <c r="C8487" s="18">
        <f t="shared" si="14"/>
        <v>1</v>
      </c>
      <c r="D8487" s="7">
        <v>1</v>
      </c>
      <c r="E8487" s="7">
        <v>21</v>
      </c>
      <c r="F8487" s="7">
        <v>1</v>
      </c>
      <c r="G8487" s="7">
        <v>1</v>
      </c>
      <c r="H8487" s="1">
        <v>64</v>
      </c>
      <c r="I8487" s="7">
        <v>0</v>
      </c>
      <c r="J8487" s="7">
        <v>3</v>
      </c>
      <c r="K8487" s="7">
        <v>3</v>
      </c>
      <c r="L8487" s="7">
        <v>39</v>
      </c>
      <c r="M8487" s="7">
        <v>1</v>
      </c>
      <c r="N8487" s="14" t="s">
        <v>185</v>
      </c>
      <c r="O8487" s="38">
        <v>39</v>
      </c>
      <c r="AW8487" s="26"/>
    </row>
    <row r="8488" spans="1:49" x14ac:dyDescent="0.2">
      <c r="A8488" s="7">
        <v>90</v>
      </c>
      <c r="B8488" s="40">
        <v>1878</v>
      </c>
      <c r="C8488" s="18">
        <f t="shared" si="14"/>
        <v>1</v>
      </c>
      <c r="D8488" s="7">
        <v>1</v>
      </c>
      <c r="E8488" s="7">
        <v>21</v>
      </c>
      <c r="F8488" s="7">
        <v>1</v>
      </c>
      <c r="G8488" s="7">
        <v>1</v>
      </c>
      <c r="H8488" s="1">
        <v>64</v>
      </c>
      <c r="I8488" s="7">
        <v>0</v>
      </c>
      <c r="J8488" s="7">
        <v>3</v>
      </c>
      <c r="K8488" s="7">
        <v>3</v>
      </c>
      <c r="L8488" s="7">
        <v>39</v>
      </c>
      <c r="M8488" s="7">
        <v>1</v>
      </c>
      <c r="N8488" s="14" t="s">
        <v>185</v>
      </c>
      <c r="O8488" s="38">
        <v>39</v>
      </c>
      <c r="AW8488" s="26"/>
    </row>
    <row r="8489" spans="1:49" x14ac:dyDescent="0.2">
      <c r="A8489" s="7">
        <v>86</v>
      </c>
      <c r="B8489" s="40">
        <v>1879</v>
      </c>
      <c r="C8489" s="18">
        <f t="shared" si="14"/>
        <v>1</v>
      </c>
      <c r="D8489" s="7">
        <v>1</v>
      </c>
      <c r="E8489" s="7">
        <v>21</v>
      </c>
      <c r="F8489" s="7">
        <v>1</v>
      </c>
      <c r="G8489" s="7">
        <v>1</v>
      </c>
      <c r="H8489" s="1">
        <v>64</v>
      </c>
      <c r="I8489" s="7">
        <v>0</v>
      </c>
      <c r="J8489" s="7">
        <v>3</v>
      </c>
      <c r="K8489" s="7">
        <v>3</v>
      </c>
      <c r="L8489" s="7">
        <v>39</v>
      </c>
      <c r="M8489" s="7">
        <v>1</v>
      </c>
      <c r="N8489" s="14" t="s">
        <v>185</v>
      </c>
      <c r="O8489" s="38">
        <v>39</v>
      </c>
      <c r="AW8489" s="26"/>
    </row>
    <row r="8490" spans="1:49" x14ac:dyDescent="0.2">
      <c r="A8490" s="7">
        <v>85</v>
      </c>
      <c r="B8490" s="40">
        <v>1880</v>
      </c>
      <c r="C8490" s="18">
        <f t="shared" si="14"/>
        <v>1</v>
      </c>
      <c r="D8490" s="7">
        <v>1</v>
      </c>
      <c r="E8490" s="7">
        <v>21</v>
      </c>
      <c r="F8490" s="7">
        <v>1</v>
      </c>
      <c r="G8490" s="7">
        <v>1</v>
      </c>
      <c r="H8490" s="1">
        <v>64</v>
      </c>
      <c r="I8490" s="7">
        <v>0</v>
      </c>
      <c r="J8490" s="7">
        <v>3</v>
      </c>
      <c r="K8490" s="7">
        <v>3</v>
      </c>
      <c r="L8490" s="7">
        <v>39</v>
      </c>
      <c r="M8490" s="7">
        <v>1</v>
      </c>
      <c r="N8490" s="14" t="s">
        <v>185</v>
      </c>
      <c r="O8490" s="38">
        <v>39</v>
      </c>
      <c r="AW8490" s="26"/>
    </row>
    <row r="8491" spans="1:49" x14ac:dyDescent="0.2">
      <c r="A8491" s="7">
        <v>209</v>
      </c>
      <c r="B8491" s="40">
        <v>1880</v>
      </c>
      <c r="C8491" s="40"/>
      <c r="D8491" s="7">
        <v>1</v>
      </c>
      <c r="E8491" s="7">
        <v>26</v>
      </c>
      <c r="F8491" s="7">
        <v>1</v>
      </c>
      <c r="G8491" s="7">
        <v>1</v>
      </c>
      <c r="H8491" s="1">
        <v>64</v>
      </c>
      <c r="I8491" s="7">
        <v>0</v>
      </c>
      <c r="J8491" s="7">
        <v>1</v>
      </c>
      <c r="K8491" s="7">
        <v>7</v>
      </c>
      <c r="L8491" s="7">
        <v>19</v>
      </c>
      <c r="M8491" s="7">
        <v>1</v>
      </c>
      <c r="N8491" s="14" t="s">
        <v>185</v>
      </c>
      <c r="O8491" s="38">
        <v>19</v>
      </c>
      <c r="AW8491" s="26"/>
    </row>
    <row r="8492" spans="1:49" x14ac:dyDescent="0.2">
      <c r="A8492" s="7">
        <v>83</v>
      </c>
      <c r="B8492" s="40">
        <v>1881</v>
      </c>
      <c r="C8492" s="18">
        <f>B8492-B8491</f>
        <v>1</v>
      </c>
      <c r="D8492" s="7">
        <v>1</v>
      </c>
      <c r="E8492" s="7">
        <v>21</v>
      </c>
      <c r="F8492" s="7">
        <v>1</v>
      </c>
      <c r="G8492" s="7">
        <v>1</v>
      </c>
      <c r="H8492" s="1">
        <v>64</v>
      </c>
      <c r="I8492" s="7">
        <v>0</v>
      </c>
      <c r="J8492" s="7">
        <v>3</v>
      </c>
      <c r="K8492" s="7">
        <v>3</v>
      </c>
      <c r="L8492" s="7">
        <v>39</v>
      </c>
      <c r="M8492" s="7">
        <v>1</v>
      </c>
      <c r="N8492" s="14" t="s">
        <v>185</v>
      </c>
      <c r="O8492" s="38">
        <v>39</v>
      </c>
      <c r="AW8492" s="26"/>
    </row>
    <row r="8493" spans="1:49" x14ac:dyDescent="0.2">
      <c r="A8493" s="7">
        <v>197</v>
      </c>
      <c r="B8493" s="40">
        <v>1881</v>
      </c>
      <c r="C8493" s="40"/>
      <c r="D8493" s="7">
        <v>1</v>
      </c>
      <c r="E8493" s="7">
        <v>26</v>
      </c>
      <c r="F8493" s="7">
        <v>1</v>
      </c>
      <c r="G8493" s="7">
        <v>1</v>
      </c>
      <c r="H8493" s="1">
        <v>64</v>
      </c>
      <c r="I8493" s="7">
        <v>0</v>
      </c>
      <c r="J8493" s="7">
        <v>1</v>
      </c>
      <c r="K8493" s="7">
        <v>7</v>
      </c>
      <c r="L8493" s="7">
        <v>19</v>
      </c>
      <c r="M8493" s="7">
        <v>1</v>
      </c>
      <c r="N8493" s="14" t="s">
        <v>185</v>
      </c>
      <c r="O8493" s="38">
        <v>19</v>
      </c>
      <c r="AW8493" s="26"/>
    </row>
    <row r="8494" spans="1:49" x14ac:dyDescent="0.2">
      <c r="A8494" s="7">
        <v>86</v>
      </c>
      <c r="B8494" s="40">
        <v>1882</v>
      </c>
      <c r="C8494" s="18">
        <f>B8494-B8493</f>
        <v>1</v>
      </c>
      <c r="D8494" s="7">
        <v>1</v>
      </c>
      <c r="E8494" s="7">
        <v>21</v>
      </c>
      <c r="F8494" s="7">
        <v>1</v>
      </c>
      <c r="G8494" s="7">
        <v>1</v>
      </c>
      <c r="H8494" s="1">
        <v>64</v>
      </c>
      <c r="I8494" s="7">
        <v>0</v>
      </c>
      <c r="J8494" s="7">
        <v>3</v>
      </c>
      <c r="K8494" s="7">
        <v>0</v>
      </c>
      <c r="L8494" s="7">
        <v>36</v>
      </c>
      <c r="M8494" s="7">
        <v>1</v>
      </c>
      <c r="N8494" s="14" t="s">
        <v>185</v>
      </c>
      <c r="O8494" s="38">
        <v>36</v>
      </c>
      <c r="AW8494" s="26"/>
    </row>
    <row r="8495" spans="1:49" x14ac:dyDescent="0.2">
      <c r="A8495" s="7">
        <v>194</v>
      </c>
      <c r="B8495" s="40">
        <v>1882</v>
      </c>
      <c r="C8495" s="40"/>
      <c r="D8495" s="7">
        <v>1</v>
      </c>
      <c r="E8495" s="7">
        <v>26</v>
      </c>
      <c r="F8495" s="7">
        <v>1</v>
      </c>
      <c r="G8495" s="7">
        <v>1</v>
      </c>
      <c r="H8495" s="1">
        <v>64</v>
      </c>
      <c r="I8495" s="7">
        <v>0</v>
      </c>
      <c r="J8495" s="7">
        <v>1</v>
      </c>
      <c r="K8495" s="7">
        <v>8</v>
      </c>
      <c r="L8495" s="7">
        <v>20</v>
      </c>
      <c r="M8495" s="7">
        <v>1</v>
      </c>
      <c r="N8495" s="14" t="s">
        <v>185</v>
      </c>
      <c r="O8495" s="38">
        <v>20</v>
      </c>
      <c r="AW8495" s="26"/>
    </row>
    <row r="8496" spans="1:49" x14ac:dyDescent="0.2">
      <c r="A8496" s="7">
        <v>85</v>
      </c>
      <c r="B8496" s="40">
        <v>1883</v>
      </c>
      <c r="C8496" s="18">
        <f>B8496-B8495</f>
        <v>1</v>
      </c>
      <c r="D8496" s="7">
        <v>1</v>
      </c>
      <c r="E8496" s="7">
        <v>21</v>
      </c>
      <c r="F8496" s="7">
        <v>1</v>
      </c>
      <c r="G8496" s="7">
        <v>1</v>
      </c>
      <c r="H8496" s="1">
        <v>64</v>
      </c>
      <c r="I8496" s="7">
        <v>0</v>
      </c>
      <c r="J8496" s="7">
        <v>3</v>
      </c>
      <c r="K8496" s="7">
        <v>9</v>
      </c>
      <c r="L8496" s="7">
        <v>45</v>
      </c>
      <c r="M8496" s="7">
        <v>1</v>
      </c>
      <c r="N8496" s="14" t="s">
        <v>185</v>
      </c>
      <c r="O8496" s="38">
        <v>45</v>
      </c>
      <c r="AW8496" s="26"/>
    </row>
    <row r="8497" spans="1:49" x14ac:dyDescent="0.2">
      <c r="A8497" s="7">
        <v>164</v>
      </c>
      <c r="B8497" s="40">
        <v>1883</v>
      </c>
      <c r="C8497" s="40"/>
      <c r="D8497" s="7">
        <v>1</v>
      </c>
      <c r="E8497" s="7">
        <v>26</v>
      </c>
      <c r="F8497" s="7">
        <v>1</v>
      </c>
      <c r="G8497" s="7">
        <v>1</v>
      </c>
      <c r="H8497" s="1">
        <v>64</v>
      </c>
      <c r="I8497" s="7">
        <v>0</v>
      </c>
      <c r="J8497" s="7">
        <v>2</v>
      </c>
      <c r="K8497" s="7">
        <v>3</v>
      </c>
      <c r="L8497" s="7">
        <v>27</v>
      </c>
      <c r="M8497" s="7">
        <v>1</v>
      </c>
      <c r="N8497" s="14" t="s">
        <v>185</v>
      </c>
      <c r="O8497" s="38">
        <v>27</v>
      </c>
      <c r="AW8497" s="26"/>
    </row>
    <row r="8498" spans="1:49" x14ac:dyDescent="0.2">
      <c r="A8498" s="7">
        <v>83</v>
      </c>
      <c r="B8498" s="40">
        <v>1884</v>
      </c>
      <c r="C8498" s="18">
        <f>B8498-B8497</f>
        <v>1</v>
      </c>
      <c r="D8498" s="7">
        <v>1</v>
      </c>
      <c r="E8498" s="7">
        <v>21</v>
      </c>
      <c r="F8498" s="7">
        <v>1</v>
      </c>
      <c r="G8498" s="7">
        <v>1</v>
      </c>
      <c r="H8498" s="1">
        <v>64</v>
      </c>
      <c r="I8498" s="7">
        <v>0</v>
      </c>
      <c r="J8498" s="7">
        <v>3</v>
      </c>
      <c r="K8498" s="7">
        <v>6</v>
      </c>
      <c r="L8498" s="7">
        <v>42</v>
      </c>
      <c r="M8498" s="7">
        <v>1</v>
      </c>
      <c r="N8498" s="14" t="s">
        <v>185</v>
      </c>
      <c r="O8498" s="38">
        <v>42</v>
      </c>
      <c r="AW8498" s="26"/>
    </row>
    <row r="8499" spans="1:49" x14ac:dyDescent="0.2">
      <c r="A8499" s="7">
        <v>155</v>
      </c>
      <c r="B8499" s="40">
        <v>1884</v>
      </c>
      <c r="C8499" s="40"/>
      <c r="D8499" s="7">
        <v>1</v>
      </c>
      <c r="E8499" s="7">
        <v>26</v>
      </c>
      <c r="F8499" s="7">
        <v>1</v>
      </c>
      <c r="G8499" s="7">
        <v>1</v>
      </c>
      <c r="H8499" s="1">
        <v>64</v>
      </c>
      <c r="I8499" s="7">
        <v>0</v>
      </c>
      <c r="J8499" s="7">
        <v>2</v>
      </c>
      <c r="K8499" s="7">
        <v>3</v>
      </c>
      <c r="L8499" s="7">
        <v>27</v>
      </c>
      <c r="M8499" s="7">
        <v>1</v>
      </c>
      <c r="N8499" s="14" t="s">
        <v>185</v>
      </c>
      <c r="O8499" s="38">
        <v>27</v>
      </c>
      <c r="AW8499" s="26"/>
    </row>
    <row r="8500" spans="1:49" x14ac:dyDescent="0.2">
      <c r="A8500" s="7">
        <v>63</v>
      </c>
      <c r="B8500" s="40">
        <v>1885</v>
      </c>
      <c r="C8500" s="18">
        <f>B8500-B8499</f>
        <v>1</v>
      </c>
      <c r="D8500" s="7">
        <v>1</v>
      </c>
      <c r="E8500" s="7">
        <v>21</v>
      </c>
      <c r="F8500" s="7">
        <v>1</v>
      </c>
      <c r="G8500" s="7">
        <v>1</v>
      </c>
      <c r="H8500" s="1">
        <v>64</v>
      </c>
      <c r="I8500" s="7">
        <v>0</v>
      </c>
      <c r="J8500" s="7">
        <v>3</v>
      </c>
      <c r="K8500" s="7">
        <v>3</v>
      </c>
      <c r="L8500" s="7">
        <v>39</v>
      </c>
      <c r="M8500" s="7">
        <v>1</v>
      </c>
      <c r="N8500" s="14" t="s">
        <v>185</v>
      </c>
      <c r="O8500" s="38">
        <v>39</v>
      </c>
      <c r="AW8500" s="26"/>
    </row>
    <row r="8501" spans="1:49" x14ac:dyDescent="0.2">
      <c r="A8501" s="7">
        <v>142</v>
      </c>
      <c r="B8501" s="40">
        <v>1885</v>
      </c>
      <c r="C8501" s="40"/>
      <c r="D8501" s="7">
        <v>1</v>
      </c>
      <c r="E8501" s="7">
        <v>26</v>
      </c>
      <c r="F8501" s="7">
        <v>1</v>
      </c>
      <c r="G8501" s="7">
        <v>1</v>
      </c>
      <c r="H8501" s="1">
        <v>64</v>
      </c>
      <c r="I8501" s="7">
        <v>0</v>
      </c>
      <c r="J8501" s="7">
        <v>2</v>
      </c>
      <c r="K8501" s="7">
        <v>3</v>
      </c>
      <c r="L8501" s="7">
        <v>27</v>
      </c>
      <c r="M8501" s="7">
        <v>1</v>
      </c>
      <c r="N8501" s="14" t="s">
        <v>185</v>
      </c>
      <c r="O8501" s="38">
        <v>27</v>
      </c>
      <c r="AW8501" s="26"/>
    </row>
    <row r="8502" spans="1:49" x14ac:dyDescent="0.2">
      <c r="A8502" s="7">
        <v>127</v>
      </c>
      <c r="B8502" s="40">
        <v>1886</v>
      </c>
      <c r="C8502" s="40"/>
      <c r="D8502" s="7">
        <v>1</v>
      </c>
      <c r="E8502" s="7">
        <v>26</v>
      </c>
      <c r="F8502" s="7">
        <v>1</v>
      </c>
      <c r="G8502" s="7">
        <v>1</v>
      </c>
      <c r="H8502" s="1">
        <v>64</v>
      </c>
      <c r="I8502" s="7">
        <v>0</v>
      </c>
      <c r="J8502" s="7">
        <v>2</v>
      </c>
      <c r="K8502" s="7">
        <v>3</v>
      </c>
      <c r="L8502" s="7">
        <v>27</v>
      </c>
      <c r="M8502" s="7">
        <v>1</v>
      </c>
      <c r="N8502" s="14" t="s">
        <v>185</v>
      </c>
      <c r="O8502" s="38">
        <v>27</v>
      </c>
      <c r="AW8502" s="26"/>
    </row>
    <row r="8503" spans="1:49" x14ac:dyDescent="0.2">
      <c r="A8503" s="7">
        <v>99</v>
      </c>
      <c r="B8503" s="40">
        <v>1887</v>
      </c>
      <c r="C8503" s="40"/>
      <c r="D8503" s="7">
        <v>1</v>
      </c>
      <c r="E8503" s="7">
        <v>26</v>
      </c>
      <c r="F8503" s="7">
        <v>1</v>
      </c>
      <c r="G8503" s="7">
        <v>1</v>
      </c>
      <c r="H8503" s="1">
        <v>64</v>
      </c>
      <c r="I8503" s="7">
        <v>0</v>
      </c>
      <c r="J8503" s="7">
        <v>2</v>
      </c>
      <c r="K8503" s="7">
        <v>0</v>
      </c>
      <c r="L8503" s="7">
        <v>24</v>
      </c>
      <c r="M8503" s="7">
        <v>1</v>
      </c>
      <c r="N8503" s="14" t="s">
        <v>185</v>
      </c>
      <c r="O8503" s="38">
        <v>24</v>
      </c>
      <c r="AW8503" s="26"/>
    </row>
    <row r="8504" spans="1:49" x14ac:dyDescent="0.2">
      <c r="A8504" s="7">
        <v>142</v>
      </c>
      <c r="B8504" s="40">
        <v>1888</v>
      </c>
      <c r="C8504" s="40"/>
      <c r="D8504" s="7">
        <v>1</v>
      </c>
      <c r="E8504" s="7">
        <v>26</v>
      </c>
      <c r="F8504" s="7">
        <v>1</v>
      </c>
      <c r="G8504" s="7">
        <v>1</v>
      </c>
      <c r="H8504" s="1">
        <v>64</v>
      </c>
      <c r="I8504" s="7">
        <v>0</v>
      </c>
      <c r="J8504" s="7">
        <v>2</v>
      </c>
      <c r="K8504" s="7">
        <v>0</v>
      </c>
      <c r="L8504" s="7">
        <v>24</v>
      </c>
      <c r="M8504" s="7">
        <v>1</v>
      </c>
      <c r="N8504" s="14" t="s">
        <v>185</v>
      </c>
      <c r="O8504" s="38">
        <v>24</v>
      </c>
      <c r="AW8504" s="26"/>
    </row>
    <row r="8505" spans="1:49" x14ac:dyDescent="0.2">
      <c r="A8505" s="7">
        <v>126</v>
      </c>
      <c r="B8505" s="40">
        <v>1889</v>
      </c>
      <c r="C8505" s="40"/>
      <c r="D8505" s="7">
        <v>1</v>
      </c>
      <c r="E8505" s="7">
        <v>26</v>
      </c>
      <c r="F8505" s="7">
        <v>1</v>
      </c>
      <c r="G8505" s="7">
        <v>1</v>
      </c>
      <c r="H8505" s="1">
        <v>64</v>
      </c>
      <c r="I8505" s="7">
        <v>0</v>
      </c>
      <c r="J8505" s="7">
        <v>2</v>
      </c>
      <c r="K8505" s="7">
        <v>0</v>
      </c>
      <c r="L8505" s="7">
        <v>24</v>
      </c>
      <c r="M8505" s="7">
        <v>1</v>
      </c>
      <c r="N8505" s="14" t="s">
        <v>185</v>
      </c>
      <c r="O8505" s="38">
        <v>24</v>
      </c>
      <c r="AW8505" s="26"/>
    </row>
    <row r="8506" spans="1:49" x14ac:dyDescent="0.2">
      <c r="A8506" s="7">
        <v>129</v>
      </c>
      <c r="B8506" s="40">
        <v>1890</v>
      </c>
      <c r="C8506" s="40"/>
      <c r="D8506" s="7">
        <v>1</v>
      </c>
      <c r="E8506" s="7">
        <v>26</v>
      </c>
      <c r="F8506" s="7">
        <v>1</v>
      </c>
      <c r="G8506" s="7">
        <v>1</v>
      </c>
      <c r="H8506" s="1">
        <v>64</v>
      </c>
      <c r="I8506" s="7">
        <v>0</v>
      </c>
      <c r="J8506" s="7">
        <v>2</v>
      </c>
      <c r="K8506" s="7">
        <v>0</v>
      </c>
      <c r="L8506" s="7">
        <v>24</v>
      </c>
      <c r="M8506" s="7">
        <v>1</v>
      </c>
      <c r="N8506" s="14" t="s">
        <v>185</v>
      </c>
      <c r="O8506" s="38">
        <v>24</v>
      </c>
      <c r="AW8506" s="26"/>
    </row>
    <row r="8507" spans="1:49" x14ac:dyDescent="0.2">
      <c r="A8507" s="7">
        <v>129</v>
      </c>
      <c r="B8507" s="40">
        <v>1891</v>
      </c>
      <c r="C8507" s="40"/>
      <c r="D8507" s="7">
        <v>1</v>
      </c>
      <c r="E8507" s="7">
        <v>26</v>
      </c>
      <c r="F8507" s="7">
        <v>1</v>
      </c>
      <c r="G8507" s="7">
        <v>1</v>
      </c>
      <c r="H8507" s="1">
        <v>64</v>
      </c>
      <c r="I8507" s="7">
        <v>0</v>
      </c>
      <c r="J8507" s="7">
        <v>3</v>
      </c>
      <c r="K8507" s="7">
        <v>6</v>
      </c>
      <c r="L8507" s="7">
        <v>42</v>
      </c>
      <c r="M8507" s="7">
        <v>1</v>
      </c>
      <c r="N8507" s="14" t="s">
        <v>185</v>
      </c>
      <c r="O8507" s="38">
        <v>42</v>
      </c>
      <c r="AW8507" s="26"/>
    </row>
    <row r="8508" spans="1:49" x14ac:dyDescent="0.2">
      <c r="A8508" s="7">
        <v>137</v>
      </c>
      <c r="B8508" s="40">
        <v>1892</v>
      </c>
      <c r="C8508" s="40"/>
      <c r="D8508" s="7">
        <v>1</v>
      </c>
      <c r="E8508" s="7">
        <v>26</v>
      </c>
      <c r="F8508" s="7">
        <v>1</v>
      </c>
      <c r="G8508" s="7">
        <v>1</v>
      </c>
      <c r="H8508" s="1">
        <v>64</v>
      </c>
      <c r="I8508" s="7">
        <v>0</v>
      </c>
      <c r="J8508" s="7">
        <v>2</v>
      </c>
      <c r="K8508" s="7">
        <v>6</v>
      </c>
      <c r="L8508" s="7">
        <v>30</v>
      </c>
      <c r="M8508" s="7">
        <v>1</v>
      </c>
      <c r="N8508" s="14" t="s">
        <v>185</v>
      </c>
      <c r="O8508" s="38">
        <v>30</v>
      </c>
      <c r="AW8508" s="26"/>
    </row>
    <row r="8509" spans="1:49" x14ac:dyDescent="0.2">
      <c r="A8509" s="7">
        <v>119</v>
      </c>
      <c r="B8509" s="40">
        <v>1893</v>
      </c>
      <c r="C8509" s="40"/>
      <c r="D8509" s="7">
        <v>1</v>
      </c>
      <c r="E8509" s="7">
        <v>26</v>
      </c>
      <c r="F8509" s="7">
        <v>1</v>
      </c>
      <c r="G8509" s="7">
        <v>1</v>
      </c>
      <c r="H8509" s="1">
        <v>64</v>
      </c>
      <c r="I8509" s="7">
        <v>0</v>
      </c>
      <c r="J8509" s="7">
        <v>0</v>
      </c>
      <c r="K8509" s="7">
        <v>29.13</v>
      </c>
      <c r="L8509" s="7">
        <v>29.13</v>
      </c>
      <c r="M8509" s="7">
        <v>1</v>
      </c>
      <c r="N8509" s="14" t="s">
        <v>185</v>
      </c>
      <c r="O8509" s="38">
        <v>29.13</v>
      </c>
      <c r="AW8509" s="26"/>
    </row>
    <row r="8510" spans="1:49" x14ac:dyDescent="0.2">
      <c r="A8510" s="7">
        <v>120</v>
      </c>
      <c r="B8510" s="40">
        <v>1894</v>
      </c>
      <c r="C8510" s="40"/>
      <c r="D8510" s="7">
        <v>1</v>
      </c>
      <c r="E8510" s="7">
        <v>26</v>
      </c>
      <c r="F8510" s="7">
        <v>1</v>
      </c>
      <c r="G8510" s="7">
        <v>1</v>
      </c>
      <c r="H8510" s="1">
        <v>64</v>
      </c>
      <c r="I8510" s="7">
        <v>0</v>
      </c>
      <c r="J8510" s="7">
        <v>0</v>
      </c>
      <c r="K8510" s="7">
        <v>27.96</v>
      </c>
      <c r="L8510" s="7">
        <v>27.96</v>
      </c>
      <c r="M8510" s="7">
        <v>1</v>
      </c>
      <c r="N8510" s="14" t="s">
        <v>185</v>
      </c>
      <c r="O8510" s="38">
        <v>27.96</v>
      </c>
      <c r="AW8510" s="26"/>
    </row>
    <row r="8511" spans="1:49" x14ac:dyDescent="0.2">
      <c r="A8511" s="7">
        <v>119</v>
      </c>
      <c r="B8511" s="40">
        <v>1895</v>
      </c>
      <c r="C8511" s="40"/>
      <c r="D8511" s="7">
        <v>1</v>
      </c>
      <c r="E8511" s="7">
        <v>26</v>
      </c>
      <c r="F8511" s="7">
        <v>1</v>
      </c>
      <c r="G8511" s="7">
        <v>1</v>
      </c>
      <c r="H8511" s="1">
        <v>64</v>
      </c>
      <c r="I8511" s="7">
        <v>0</v>
      </c>
      <c r="J8511" s="7">
        <v>0</v>
      </c>
      <c r="K8511" s="7">
        <v>28.6</v>
      </c>
      <c r="L8511" s="7">
        <v>28.6</v>
      </c>
      <c r="M8511" s="7">
        <v>1</v>
      </c>
      <c r="N8511" s="14" t="s">
        <v>185</v>
      </c>
      <c r="O8511" s="38">
        <v>28.6</v>
      </c>
      <c r="AW8511" s="26"/>
    </row>
    <row r="8512" spans="1:49" x14ac:dyDescent="0.2">
      <c r="A8512" s="7">
        <v>120</v>
      </c>
      <c r="B8512" s="40">
        <v>1896</v>
      </c>
      <c r="C8512" s="40"/>
      <c r="D8512" s="7">
        <v>1</v>
      </c>
      <c r="E8512" s="7">
        <v>26</v>
      </c>
      <c r="F8512" s="7">
        <v>1</v>
      </c>
      <c r="G8512" s="7">
        <v>1</v>
      </c>
      <c r="H8512" s="1">
        <v>64</v>
      </c>
      <c r="I8512" s="7">
        <v>0</v>
      </c>
      <c r="J8512" s="7">
        <v>0</v>
      </c>
      <c r="K8512" s="7">
        <v>30.72</v>
      </c>
      <c r="L8512" s="7">
        <v>30.72</v>
      </c>
      <c r="M8512" s="7">
        <v>1</v>
      </c>
      <c r="N8512" s="14" t="s">
        <v>185</v>
      </c>
      <c r="O8512" s="38">
        <v>30.72</v>
      </c>
      <c r="AW8512" s="26"/>
    </row>
    <row r="8513" spans="1:49" x14ac:dyDescent="0.2">
      <c r="A8513" s="7">
        <v>118</v>
      </c>
      <c r="B8513" s="40">
        <v>1897</v>
      </c>
      <c r="C8513" s="40"/>
      <c r="D8513" s="7">
        <v>1</v>
      </c>
      <c r="E8513" s="7">
        <v>26</v>
      </c>
      <c r="F8513" s="7">
        <v>1</v>
      </c>
      <c r="G8513" s="7">
        <v>1</v>
      </c>
      <c r="H8513" s="1">
        <v>64</v>
      </c>
      <c r="I8513" s="7">
        <v>0</v>
      </c>
      <c r="J8513" s="7">
        <v>0</v>
      </c>
      <c r="K8513" s="7">
        <v>31.95</v>
      </c>
      <c r="L8513" s="7">
        <v>31.95</v>
      </c>
      <c r="M8513" s="7">
        <v>1</v>
      </c>
      <c r="N8513" s="14" t="s">
        <v>185</v>
      </c>
      <c r="O8513" s="38">
        <v>31.95</v>
      </c>
      <c r="AW8513" s="26"/>
    </row>
    <row r="8514" spans="1:49" x14ac:dyDescent="0.2">
      <c r="A8514" s="7">
        <v>115</v>
      </c>
      <c r="B8514" s="40">
        <v>1898</v>
      </c>
      <c r="C8514" s="40"/>
      <c r="D8514" s="7">
        <v>1</v>
      </c>
      <c r="E8514" s="7">
        <v>26</v>
      </c>
      <c r="F8514" s="7">
        <v>1</v>
      </c>
      <c r="G8514" s="7">
        <v>1</v>
      </c>
      <c r="H8514" s="1">
        <v>64</v>
      </c>
      <c r="I8514" s="7">
        <v>0</v>
      </c>
      <c r="J8514" s="7">
        <v>0</v>
      </c>
      <c r="K8514" s="7">
        <v>32.58</v>
      </c>
      <c r="L8514" s="7">
        <v>32.58</v>
      </c>
      <c r="M8514" s="7">
        <v>1</v>
      </c>
      <c r="N8514" s="14" t="s">
        <v>185</v>
      </c>
      <c r="O8514" s="38">
        <v>32.58</v>
      </c>
      <c r="AW8514" s="26"/>
    </row>
    <row r="8515" spans="1:49" x14ac:dyDescent="0.2">
      <c r="A8515" s="7">
        <v>125</v>
      </c>
      <c r="B8515" s="40">
        <v>1899</v>
      </c>
      <c r="C8515" s="40"/>
      <c r="D8515" s="7">
        <v>1</v>
      </c>
      <c r="E8515" s="7">
        <v>26</v>
      </c>
      <c r="F8515" s="7">
        <v>1</v>
      </c>
      <c r="G8515" s="7">
        <v>1</v>
      </c>
      <c r="H8515" s="1">
        <v>64</v>
      </c>
      <c r="I8515" s="7">
        <v>0</v>
      </c>
      <c r="J8515" s="7">
        <v>0</v>
      </c>
      <c r="K8515" s="7">
        <v>33.81</v>
      </c>
      <c r="L8515" s="7">
        <v>33.81</v>
      </c>
      <c r="M8515" s="7">
        <v>1</v>
      </c>
      <c r="N8515" s="14" t="s">
        <v>185</v>
      </c>
      <c r="O8515" s="38">
        <v>33.81</v>
      </c>
      <c r="AW8515" s="26"/>
    </row>
    <row r="8516" spans="1:49" x14ac:dyDescent="0.2">
      <c r="A8516" s="7">
        <v>126</v>
      </c>
      <c r="B8516" s="40">
        <v>1900</v>
      </c>
      <c r="C8516" s="40"/>
      <c r="D8516" s="7">
        <v>1</v>
      </c>
      <c r="E8516" s="7">
        <v>26</v>
      </c>
      <c r="F8516" s="7">
        <v>1</v>
      </c>
      <c r="G8516" s="7">
        <v>1</v>
      </c>
      <c r="H8516" s="1">
        <v>64</v>
      </c>
      <c r="I8516" s="7">
        <v>0</v>
      </c>
      <c r="J8516" s="7">
        <v>0</v>
      </c>
      <c r="K8516" s="7">
        <v>33.840000000000003</v>
      </c>
      <c r="L8516" s="7">
        <v>33.840000000000003</v>
      </c>
      <c r="M8516" s="7">
        <v>1</v>
      </c>
      <c r="N8516" s="14" t="s">
        <v>185</v>
      </c>
      <c r="O8516" s="38">
        <v>33.840000000000003</v>
      </c>
      <c r="AW8516" s="26"/>
    </row>
    <row r="8517" spans="1:49" x14ac:dyDescent="0.2">
      <c r="A8517" s="7">
        <v>165</v>
      </c>
      <c r="B8517" s="40">
        <v>1901</v>
      </c>
      <c r="C8517" s="40"/>
      <c r="D8517" s="7">
        <v>1</v>
      </c>
      <c r="E8517" s="7">
        <v>26</v>
      </c>
      <c r="F8517" s="7">
        <v>1</v>
      </c>
      <c r="G8517" s="7">
        <v>1</v>
      </c>
      <c r="H8517" s="1">
        <v>64</v>
      </c>
      <c r="I8517" s="7">
        <v>0</v>
      </c>
      <c r="J8517" s="7">
        <v>3</v>
      </c>
      <c r="K8517" s="7">
        <v>0</v>
      </c>
      <c r="L8517" s="7">
        <v>36</v>
      </c>
      <c r="M8517" s="7">
        <v>1</v>
      </c>
      <c r="N8517" s="14" t="s">
        <v>185</v>
      </c>
      <c r="O8517" s="38">
        <v>36</v>
      </c>
      <c r="AW8517" s="26"/>
    </row>
    <row r="8518" spans="1:49" x14ac:dyDescent="0.2">
      <c r="A8518" s="7">
        <v>200</v>
      </c>
      <c r="B8518" s="40">
        <v>1902</v>
      </c>
      <c r="C8518" s="40"/>
      <c r="D8518" s="7">
        <v>1</v>
      </c>
      <c r="E8518" s="7">
        <v>26</v>
      </c>
      <c r="F8518" s="7">
        <v>1</v>
      </c>
      <c r="G8518" s="7">
        <v>1</v>
      </c>
      <c r="H8518" s="1">
        <v>64</v>
      </c>
      <c r="I8518" s="7">
        <v>0</v>
      </c>
      <c r="J8518" s="7">
        <v>0</v>
      </c>
      <c r="K8518" s="7">
        <v>36</v>
      </c>
      <c r="L8518" s="7">
        <v>36</v>
      </c>
      <c r="M8518" s="7">
        <v>1</v>
      </c>
      <c r="N8518" s="14" t="s">
        <v>185</v>
      </c>
      <c r="O8518" s="38">
        <v>36</v>
      </c>
      <c r="AW8518" s="26"/>
    </row>
    <row r="8519" spans="1:49" x14ac:dyDescent="0.2">
      <c r="A8519" s="7">
        <v>201</v>
      </c>
      <c r="B8519" s="40">
        <v>1903</v>
      </c>
      <c r="C8519" s="40"/>
      <c r="D8519" s="7">
        <v>1</v>
      </c>
      <c r="E8519" s="7">
        <v>26</v>
      </c>
      <c r="F8519" s="7">
        <v>1</v>
      </c>
      <c r="G8519" s="7">
        <v>1</v>
      </c>
      <c r="H8519" s="1">
        <v>64</v>
      </c>
      <c r="I8519" s="7">
        <v>0</v>
      </c>
      <c r="J8519" s="7">
        <v>0</v>
      </c>
      <c r="K8519" s="7">
        <v>36</v>
      </c>
      <c r="L8519" s="7">
        <v>36</v>
      </c>
      <c r="M8519" s="7">
        <v>1</v>
      </c>
      <c r="N8519" s="14" t="s">
        <v>185</v>
      </c>
      <c r="O8519" s="38">
        <v>36</v>
      </c>
      <c r="AW8519" s="26"/>
    </row>
    <row r="8520" spans="1:49" x14ac:dyDescent="0.2">
      <c r="A8520" s="7">
        <v>241</v>
      </c>
      <c r="B8520" s="40">
        <v>1904</v>
      </c>
      <c r="C8520" s="40"/>
      <c r="D8520" s="7">
        <v>1</v>
      </c>
      <c r="E8520" s="7">
        <v>26</v>
      </c>
      <c r="F8520" s="7">
        <v>1</v>
      </c>
      <c r="G8520" s="7">
        <v>1</v>
      </c>
      <c r="H8520" s="1">
        <v>64</v>
      </c>
      <c r="I8520" s="7">
        <v>0</v>
      </c>
      <c r="J8520" s="7">
        <v>0</v>
      </c>
      <c r="K8520" s="7">
        <v>36</v>
      </c>
      <c r="L8520" s="7">
        <v>36</v>
      </c>
      <c r="M8520" s="7">
        <v>1</v>
      </c>
      <c r="N8520" s="14" t="s">
        <v>185</v>
      </c>
      <c r="O8520" s="38">
        <v>36</v>
      </c>
      <c r="AW8520" s="26"/>
    </row>
    <row r="8521" spans="1:49" x14ac:dyDescent="0.2">
      <c r="A8521" s="7">
        <v>189</v>
      </c>
      <c r="B8521" s="40">
        <v>1905</v>
      </c>
      <c r="C8521" s="40"/>
      <c r="D8521" s="7">
        <v>1</v>
      </c>
      <c r="E8521" s="7">
        <v>26</v>
      </c>
      <c r="F8521" s="7">
        <v>1</v>
      </c>
      <c r="G8521" s="7">
        <v>1</v>
      </c>
      <c r="H8521" s="1">
        <v>64</v>
      </c>
      <c r="I8521" s="7">
        <v>0</v>
      </c>
      <c r="J8521" s="7">
        <v>0</v>
      </c>
      <c r="K8521" s="7">
        <v>36</v>
      </c>
      <c r="L8521" s="7">
        <v>36</v>
      </c>
      <c r="M8521" s="7">
        <v>1</v>
      </c>
      <c r="N8521" s="14" t="s">
        <v>185</v>
      </c>
      <c r="O8521" s="38">
        <v>36</v>
      </c>
      <c r="AW8521" s="26"/>
    </row>
    <row r="8522" spans="1:49" x14ac:dyDescent="0.2">
      <c r="A8522" s="7">
        <v>206</v>
      </c>
      <c r="B8522" s="40">
        <v>1905</v>
      </c>
      <c r="C8522" s="40"/>
      <c r="D8522" s="7">
        <v>1</v>
      </c>
      <c r="E8522" s="7">
        <v>26</v>
      </c>
      <c r="F8522" s="7">
        <v>1</v>
      </c>
      <c r="G8522" s="7">
        <v>1</v>
      </c>
      <c r="H8522" s="1">
        <v>64</v>
      </c>
      <c r="I8522" s="7">
        <v>0</v>
      </c>
      <c r="J8522" s="7">
        <v>0</v>
      </c>
      <c r="K8522" s="7">
        <v>36</v>
      </c>
      <c r="L8522" s="7">
        <v>36</v>
      </c>
      <c r="M8522" s="7">
        <v>1</v>
      </c>
      <c r="N8522" s="14" t="s">
        <v>185</v>
      </c>
      <c r="O8522" s="38">
        <v>36</v>
      </c>
      <c r="AW8522" s="26"/>
    </row>
    <row r="8523" spans="1:49" x14ac:dyDescent="0.2">
      <c r="A8523" s="7">
        <v>177</v>
      </c>
      <c r="B8523" s="40">
        <v>1906</v>
      </c>
      <c r="C8523" s="40"/>
      <c r="D8523" s="7">
        <v>1</v>
      </c>
      <c r="E8523" s="7">
        <v>26</v>
      </c>
      <c r="F8523" s="7">
        <v>1</v>
      </c>
      <c r="G8523" s="7">
        <v>1</v>
      </c>
      <c r="H8523" s="1">
        <v>64</v>
      </c>
      <c r="I8523" s="7">
        <v>0</v>
      </c>
      <c r="J8523" s="7">
        <v>3</v>
      </c>
      <c r="K8523" s="7">
        <v>0</v>
      </c>
      <c r="L8523" s="7">
        <v>36</v>
      </c>
      <c r="M8523" s="7">
        <v>1</v>
      </c>
      <c r="N8523" s="14" t="s">
        <v>185</v>
      </c>
      <c r="O8523" s="38">
        <v>36</v>
      </c>
      <c r="AW8523" s="26"/>
    </row>
    <row r="8524" spans="1:49" x14ac:dyDescent="0.2">
      <c r="A8524" s="7">
        <v>190</v>
      </c>
      <c r="B8524" s="18">
        <v>1907</v>
      </c>
      <c r="C8524" s="18"/>
      <c r="D8524" s="7">
        <v>1</v>
      </c>
      <c r="E8524" s="7">
        <v>26</v>
      </c>
      <c r="F8524" s="7">
        <v>1</v>
      </c>
      <c r="G8524" s="7">
        <v>1</v>
      </c>
      <c r="H8524" s="1">
        <v>64</v>
      </c>
      <c r="I8524" s="7">
        <v>0</v>
      </c>
      <c r="J8524" s="7">
        <v>0</v>
      </c>
      <c r="K8524" s="7">
        <v>39</v>
      </c>
      <c r="L8524" s="7">
        <v>39</v>
      </c>
      <c r="M8524" s="7">
        <v>1</v>
      </c>
      <c r="N8524" s="14" t="s">
        <v>185</v>
      </c>
      <c r="O8524" s="38">
        <v>39</v>
      </c>
      <c r="AW8524" s="26"/>
    </row>
    <row r="8525" spans="1:49" x14ac:dyDescent="0.2">
      <c r="A8525" s="7">
        <v>163</v>
      </c>
      <c r="B8525" s="40">
        <v>1908</v>
      </c>
      <c r="C8525" s="40"/>
      <c r="D8525" s="7">
        <v>1</v>
      </c>
      <c r="E8525" s="7">
        <v>26</v>
      </c>
      <c r="F8525" s="7">
        <v>1</v>
      </c>
      <c r="G8525" s="7">
        <v>1</v>
      </c>
      <c r="H8525" s="1">
        <v>64</v>
      </c>
      <c r="I8525" s="7">
        <v>0</v>
      </c>
      <c r="J8525" s="7">
        <v>3</v>
      </c>
      <c r="K8525" s="7">
        <v>6</v>
      </c>
      <c r="L8525" s="7">
        <v>42</v>
      </c>
      <c r="M8525" s="7">
        <v>1</v>
      </c>
      <c r="N8525" s="14" t="s">
        <v>185</v>
      </c>
      <c r="O8525" s="38">
        <v>42</v>
      </c>
      <c r="AW8525" s="26"/>
    </row>
    <row r="8526" spans="1:49" x14ac:dyDescent="0.2">
      <c r="A8526" s="7">
        <v>206</v>
      </c>
      <c r="B8526" s="40">
        <v>1909</v>
      </c>
      <c r="C8526" s="40"/>
      <c r="D8526" s="7">
        <v>1</v>
      </c>
      <c r="E8526" s="7">
        <v>26</v>
      </c>
      <c r="F8526" s="7">
        <v>1</v>
      </c>
      <c r="G8526" s="7">
        <v>1</v>
      </c>
      <c r="H8526" s="1">
        <v>64</v>
      </c>
      <c r="I8526" s="7">
        <v>0</v>
      </c>
      <c r="J8526" s="7">
        <v>0</v>
      </c>
      <c r="K8526" s="7">
        <v>40.43</v>
      </c>
      <c r="L8526" s="7">
        <v>40.43</v>
      </c>
      <c r="M8526" s="7">
        <v>1</v>
      </c>
      <c r="N8526" s="14" t="s">
        <v>185</v>
      </c>
      <c r="O8526" s="38">
        <v>40.43</v>
      </c>
      <c r="AW8526" s="26"/>
    </row>
    <row r="8527" spans="1:49" x14ac:dyDescent="0.2">
      <c r="A8527" s="7">
        <v>206</v>
      </c>
      <c r="B8527" s="40">
        <v>1910</v>
      </c>
      <c r="C8527" s="40"/>
      <c r="D8527" s="7">
        <v>1</v>
      </c>
      <c r="E8527" s="7">
        <v>26</v>
      </c>
      <c r="F8527" s="7">
        <v>1</v>
      </c>
      <c r="G8527" s="7">
        <v>1</v>
      </c>
      <c r="H8527" s="1">
        <v>64</v>
      </c>
      <c r="I8527" s="7">
        <v>0</v>
      </c>
      <c r="J8527" s="7">
        <v>0</v>
      </c>
      <c r="K8527" s="7">
        <v>41.63</v>
      </c>
      <c r="L8527" s="7">
        <v>41.63</v>
      </c>
      <c r="M8527" s="7">
        <v>1</v>
      </c>
      <c r="N8527" s="14" t="s">
        <v>185</v>
      </c>
      <c r="O8527" s="38">
        <v>41.63</v>
      </c>
      <c r="AW8527" s="26"/>
    </row>
    <row r="8528" spans="1:49" x14ac:dyDescent="0.2">
      <c r="A8528" s="7">
        <v>207</v>
      </c>
      <c r="B8528" s="40">
        <v>1911</v>
      </c>
      <c r="C8528" s="40"/>
      <c r="D8528" s="7">
        <v>1</v>
      </c>
      <c r="E8528" s="7">
        <v>26</v>
      </c>
      <c r="F8528" s="7">
        <v>1</v>
      </c>
      <c r="G8528" s="7">
        <v>1</v>
      </c>
      <c r="H8528" s="1">
        <v>64</v>
      </c>
      <c r="I8528" s="7">
        <v>0</v>
      </c>
      <c r="J8528" s="7">
        <v>0</v>
      </c>
      <c r="K8528" s="7">
        <v>41.72</v>
      </c>
      <c r="L8528" s="7">
        <v>41.72</v>
      </c>
      <c r="M8528" s="7">
        <v>1</v>
      </c>
      <c r="N8528" s="14" t="s">
        <v>185</v>
      </c>
      <c r="O8528" s="38">
        <v>41.72</v>
      </c>
      <c r="AW8528" s="26"/>
    </row>
    <row r="8529" spans="1:49" x14ac:dyDescent="0.2">
      <c r="A8529" s="7">
        <v>210</v>
      </c>
      <c r="B8529" s="40">
        <v>1912</v>
      </c>
      <c r="C8529" s="40"/>
      <c r="D8529" s="7">
        <v>1</v>
      </c>
      <c r="E8529" s="7">
        <v>26</v>
      </c>
      <c r="F8529" s="7">
        <v>1</v>
      </c>
      <c r="G8529" s="7">
        <v>1</v>
      </c>
      <c r="H8529" s="1">
        <v>64</v>
      </c>
      <c r="I8529" s="7">
        <v>0</v>
      </c>
      <c r="J8529" s="7">
        <v>0</v>
      </c>
      <c r="K8529" s="7">
        <v>45.43</v>
      </c>
      <c r="L8529" s="7">
        <v>45.43</v>
      </c>
      <c r="M8529" s="7">
        <v>1</v>
      </c>
      <c r="N8529" s="14" t="s">
        <v>185</v>
      </c>
      <c r="O8529" s="38">
        <v>45.43</v>
      </c>
      <c r="AW8529" s="26"/>
    </row>
    <row r="8530" spans="1:49" x14ac:dyDescent="0.2">
      <c r="A8530" s="7">
        <v>213</v>
      </c>
      <c r="B8530" s="40">
        <v>1913</v>
      </c>
      <c r="C8530" s="40"/>
      <c r="D8530" s="7">
        <v>1</v>
      </c>
      <c r="E8530" s="7">
        <v>26</v>
      </c>
      <c r="F8530" s="7">
        <v>1</v>
      </c>
      <c r="G8530" s="7">
        <v>1</v>
      </c>
      <c r="H8530" s="1">
        <v>64</v>
      </c>
      <c r="I8530" s="7">
        <v>0</v>
      </c>
      <c r="J8530" s="7">
        <v>0</v>
      </c>
      <c r="K8530" s="7">
        <v>45.1</v>
      </c>
      <c r="L8530" s="7">
        <v>45.1</v>
      </c>
      <c r="M8530" s="7">
        <v>1</v>
      </c>
      <c r="N8530" s="14" t="s">
        <v>185</v>
      </c>
      <c r="O8530" s="38">
        <v>45.1</v>
      </c>
      <c r="AW8530" s="26"/>
    </row>
    <row r="8531" spans="1:49" x14ac:dyDescent="0.2">
      <c r="A8531" s="7">
        <v>207</v>
      </c>
      <c r="B8531" s="40">
        <v>1914</v>
      </c>
      <c r="C8531" s="40"/>
      <c r="D8531" s="7">
        <v>1</v>
      </c>
      <c r="E8531" s="7">
        <v>26</v>
      </c>
      <c r="F8531" s="7">
        <v>1</v>
      </c>
      <c r="G8531" s="7">
        <v>1</v>
      </c>
      <c r="H8531" s="1">
        <v>64</v>
      </c>
      <c r="I8531" s="7">
        <v>0</v>
      </c>
      <c r="J8531" s="7">
        <v>0</v>
      </c>
      <c r="K8531" s="7">
        <v>48.2</v>
      </c>
      <c r="L8531" s="7">
        <v>48.2</v>
      </c>
      <c r="M8531" s="7">
        <v>1</v>
      </c>
      <c r="N8531" s="14" t="s">
        <v>185</v>
      </c>
      <c r="O8531" s="38">
        <v>48.2</v>
      </c>
      <c r="AW8531" s="26"/>
    </row>
    <row r="8532" spans="1:49" x14ac:dyDescent="0.2">
      <c r="A8532" s="7">
        <v>33</v>
      </c>
      <c r="B8532" s="18">
        <v>1850</v>
      </c>
      <c r="C8532" s="18">
        <v>1</v>
      </c>
      <c r="D8532" s="7">
        <v>1</v>
      </c>
      <c r="E8532" s="7">
        <v>21</v>
      </c>
      <c r="F8532" s="7">
        <v>1</v>
      </c>
      <c r="G8532" s="7">
        <v>4</v>
      </c>
      <c r="H8532" s="1">
        <v>65</v>
      </c>
      <c r="I8532" s="7">
        <v>0</v>
      </c>
      <c r="J8532" s="7">
        <v>5</v>
      </c>
      <c r="K8532" s="7">
        <v>11</v>
      </c>
      <c r="L8532" s="7">
        <v>71</v>
      </c>
      <c r="M8532" s="39">
        <v>1</v>
      </c>
      <c r="N8532" s="39" t="s">
        <v>184</v>
      </c>
      <c r="O8532" s="38">
        <v>71</v>
      </c>
      <c r="AW8532" s="26"/>
    </row>
    <row r="8533" spans="1:49" x14ac:dyDescent="0.2">
      <c r="A8533" s="7">
        <v>56</v>
      </c>
      <c r="B8533" s="18">
        <v>1851</v>
      </c>
      <c r="C8533" s="18">
        <f t="shared" ref="C8533:C8562" si="15">B8533-B8532</f>
        <v>1</v>
      </c>
      <c r="D8533" s="7">
        <v>1</v>
      </c>
      <c r="E8533" s="7">
        <v>21</v>
      </c>
      <c r="F8533" s="7">
        <v>1</v>
      </c>
      <c r="G8533" s="7">
        <v>4</v>
      </c>
      <c r="H8533" s="1">
        <v>65</v>
      </c>
      <c r="I8533" s="7">
        <v>0</v>
      </c>
      <c r="J8533" s="7">
        <v>6</v>
      </c>
      <c r="K8533" s="7">
        <v>0</v>
      </c>
      <c r="L8533" s="7">
        <v>72</v>
      </c>
      <c r="M8533" s="39">
        <v>1</v>
      </c>
      <c r="N8533" s="39" t="s">
        <v>184</v>
      </c>
      <c r="O8533" s="38">
        <v>72</v>
      </c>
      <c r="AW8533" s="26"/>
    </row>
    <row r="8534" spans="1:49" x14ac:dyDescent="0.2">
      <c r="A8534" s="7">
        <v>34</v>
      </c>
      <c r="B8534" s="18">
        <v>1852</v>
      </c>
      <c r="C8534" s="18">
        <f t="shared" si="15"/>
        <v>1</v>
      </c>
      <c r="D8534" s="7">
        <v>1</v>
      </c>
      <c r="E8534" s="7">
        <v>21</v>
      </c>
      <c r="F8534" s="7">
        <v>1</v>
      </c>
      <c r="G8534" s="7">
        <v>4</v>
      </c>
      <c r="H8534" s="1">
        <v>65</v>
      </c>
      <c r="I8534" s="7">
        <v>0</v>
      </c>
      <c r="J8534" s="7">
        <v>6</v>
      </c>
      <c r="K8534" s="7">
        <v>0</v>
      </c>
      <c r="L8534" s="7">
        <v>72</v>
      </c>
      <c r="M8534" s="39">
        <v>1</v>
      </c>
      <c r="N8534" s="39" t="s">
        <v>184</v>
      </c>
      <c r="O8534" s="38">
        <v>72</v>
      </c>
      <c r="AW8534" s="26"/>
    </row>
    <row r="8535" spans="1:49" x14ac:dyDescent="0.2">
      <c r="A8535" s="7">
        <v>34</v>
      </c>
      <c r="B8535" s="18">
        <v>1853</v>
      </c>
      <c r="C8535" s="18">
        <f t="shared" si="15"/>
        <v>1</v>
      </c>
      <c r="D8535" s="7">
        <v>1</v>
      </c>
      <c r="E8535" s="7">
        <v>21</v>
      </c>
      <c r="F8535" s="7">
        <v>1</v>
      </c>
      <c r="G8535" s="7">
        <v>4</v>
      </c>
      <c r="H8535" s="1">
        <v>65</v>
      </c>
      <c r="I8535" s="7">
        <v>0</v>
      </c>
      <c r="J8535" s="7">
        <v>6</v>
      </c>
      <c r="K8535" s="7">
        <v>0</v>
      </c>
      <c r="L8535" s="7">
        <v>72</v>
      </c>
      <c r="M8535" s="39">
        <v>1</v>
      </c>
      <c r="N8535" s="39" t="s">
        <v>184</v>
      </c>
      <c r="O8535" s="38">
        <v>72</v>
      </c>
      <c r="AW8535" s="26"/>
    </row>
    <row r="8536" spans="1:49" x14ac:dyDescent="0.2">
      <c r="A8536" s="7">
        <v>76</v>
      </c>
      <c r="B8536" s="18">
        <v>1854</v>
      </c>
      <c r="C8536" s="18">
        <f t="shared" si="15"/>
        <v>1</v>
      </c>
      <c r="D8536" s="7">
        <v>1</v>
      </c>
      <c r="E8536" s="7">
        <v>21</v>
      </c>
      <c r="F8536" s="7">
        <v>1</v>
      </c>
      <c r="G8536" s="7">
        <v>4</v>
      </c>
      <c r="H8536" s="1">
        <v>65</v>
      </c>
      <c r="I8536" s="7">
        <v>0</v>
      </c>
      <c r="J8536" s="7">
        <v>8</v>
      </c>
      <c r="K8536" s="7">
        <v>0</v>
      </c>
      <c r="L8536" s="7">
        <v>96</v>
      </c>
      <c r="M8536" s="39">
        <v>1</v>
      </c>
      <c r="N8536" s="39" t="s">
        <v>184</v>
      </c>
      <c r="O8536" s="38">
        <v>96</v>
      </c>
      <c r="AW8536" s="26"/>
    </row>
    <row r="8537" spans="1:49" x14ac:dyDescent="0.2">
      <c r="A8537" s="7">
        <v>83</v>
      </c>
      <c r="B8537" s="18">
        <v>1855</v>
      </c>
      <c r="C8537" s="18">
        <f t="shared" si="15"/>
        <v>1</v>
      </c>
      <c r="D8537" s="7">
        <v>1</v>
      </c>
      <c r="E8537" s="7">
        <v>21</v>
      </c>
      <c r="F8537" s="7">
        <v>1</v>
      </c>
      <c r="G8537" s="7">
        <v>4</v>
      </c>
      <c r="H8537" s="1">
        <v>65</v>
      </c>
      <c r="I8537" s="7">
        <v>0</v>
      </c>
      <c r="J8537" s="7">
        <v>9</v>
      </c>
      <c r="K8537" s="7">
        <v>0</v>
      </c>
      <c r="L8537" s="7">
        <v>108</v>
      </c>
      <c r="M8537" s="39">
        <v>1</v>
      </c>
      <c r="N8537" s="39" t="s">
        <v>184</v>
      </c>
      <c r="O8537" s="38">
        <v>108</v>
      </c>
      <c r="AW8537" s="26"/>
    </row>
    <row r="8538" spans="1:49" x14ac:dyDescent="0.2">
      <c r="A8538" s="7">
        <v>83</v>
      </c>
      <c r="B8538" s="18">
        <v>1856</v>
      </c>
      <c r="C8538" s="18">
        <f t="shared" si="15"/>
        <v>1</v>
      </c>
      <c r="D8538" s="7">
        <v>1</v>
      </c>
      <c r="E8538" s="7">
        <v>21</v>
      </c>
      <c r="F8538" s="7">
        <v>1</v>
      </c>
      <c r="G8538" s="7">
        <v>4</v>
      </c>
      <c r="H8538" s="1">
        <v>65</v>
      </c>
      <c r="I8538" s="7">
        <v>0</v>
      </c>
      <c r="J8538" s="7">
        <v>7</v>
      </c>
      <c r="K8538" s="7">
        <v>11</v>
      </c>
      <c r="L8538" s="7">
        <v>95</v>
      </c>
      <c r="M8538" s="39">
        <v>1</v>
      </c>
      <c r="N8538" s="39" t="s">
        <v>184</v>
      </c>
      <c r="O8538" s="38">
        <v>95</v>
      </c>
      <c r="AW8538" s="26"/>
    </row>
    <row r="8539" spans="1:49" x14ac:dyDescent="0.2">
      <c r="A8539" s="7">
        <v>82</v>
      </c>
      <c r="B8539" s="18">
        <v>1857</v>
      </c>
      <c r="C8539" s="18">
        <f t="shared" si="15"/>
        <v>1</v>
      </c>
      <c r="D8539" s="7">
        <v>1</v>
      </c>
      <c r="E8539" s="7">
        <v>21</v>
      </c>
      <c r="F8539" s="7">
        <v>1</v>
      </c>
      <c r="G8539" s="7">
        <v>4</v>
      </c>
      <c r="H8539" s="1">
        <v>65</v>
      </c>
      <c r="I8539" s="7">
        <v>0</v>
      </c>
      <c r="J8539" s="7">
        <v>7</v>
      </c>
      <c r="K8539" s="7">
        <v>6</v>
      </c>
      <c r="L8539" s="7">
        <v>90</v>
      </c>
      <c r="M8539" s="39">
        <v>1</v>
      </c>
      <c r="N8539" s="39" t="s">
        <v>184</v>
      </c>
      <c r="O8539" s="38">
        <v>90</v>
      </c>
      <c r="AW8539" s="26"/>
    </row>
    <row r="8540" spans="1:49" x14ac:dyDescent="0.2">
      <c r="A8540" s="7">
        <v>83</v>
      </c>
      <c r="B8540" s="18">
        <v>1858</v>
      </c>
      <c r="C8540" s="18">
        <f t="shared" si="15"/>
        <v>1</v>
      </c>
      <c r="D8540" s="7">
        <v>1</v>
      </c>
      <c r="E8540" s="7">
        <v>21</v>
      </c>
      <c r="F8540" s="7">
        <v>1</v>
      </c>
      <c r="G8540" s="7">
        <v>4</v>
      </c>
      <c r="H8540" s="1">
        <v>65</v>
      </c>
      <c r="I8540" s="7">
        <v>0</v>
      </c>
      <c r="J8540" s="7">
        <v>7</v>
      </c>
      <c r="K8540" s="7">
        <v>6</v>
      </c>
      <c r="L8540" s="7">
        <v>90</v>
      </c>
      <c r="M8540" s="39">
        <v>1</v>
      </c>
      <c r="N8540" s="39" t="s">
        <v>184</v>
      </c>
      <c r="O8540" s="38">
        <v>90</v>
      </c>
      <c r="AW8540" s="26"/>
    </row>
    <row r="8541" spans="1:49" x14ac:dyDescent="0.2">
      <c r="A8541" s="7">
        <v>84</v>
      </c>
      <c r="B8541" s="18">
        <v>1859</v>
      </c>
      <c r="C8541" s="18">
        <f t="shared" si="15"/>
        <v>1</v>
      </c>
      <c r="D8541" s="7">
        <v>1</v>
      </c>
      <c r="E8541" s="7">
        <v>21</v>
      </c>
      <c r="F8541" s="7">
        <v>1</v>
      </c>
      <c r="G8541" s="7">
        <v>4</v>
      </c>
      <c r="H8541" s="1">
        <v>65</v>
      </c>
      <c r="I8541" s="7">
        <v>0</v>
      </c>
      <c r="J8541" s="7">
        <v>7</v>
      </c>
      <c r="K8541" s="7">
        <v>6</v>
      </c>
      <c r="L8541" s="7">
        <v>90</v>
      </c>
      <c r="M8541" s="39">
        <v>1</v>
      </c>
      <c r="N8541" s="39" t="s">
        <v>184</v>
      </c>
      <c r="O8541" s="38">
        <v>90</v>
      </c>
      <c r="AW8541" s="26"/>
    </row>
    <row r="8542" spans="1:49" x14ac:dyDescent="0.2">
      <c r="A8542" s="7">
        <v>86</v>
      </c>
      <c r="B8542" s="40">
        <v>1860</v>
      </c>
      <c r="C8542" s="18">
        <f t="shared" si="15"/>
        <v>1</v>
      </c>
      <c r="D8542" s="7">
        <v>1</v>
      </c>
      <c r="E8542" s="7">
        <v>21</v>
      </c>
      <c r="F8542" s="7">
        <v>1</v>
      </c>
      <c r="G8542" s="7">
        <v>4</v>
      </c>
      <c r="H8542" s="1">
        <v>65</v>
      </c>
      <c r="I8542" s="7">
        <v>0</v>
      </c>
      <c r="J8542" s="7">
        <v>7</v>
      </c>
      <c r="K8542" s="7">
        <v>6</v>
      </c>
      <c r="L8542" s="7">
        <v>90</v>
      </c>
      <c r="M8542" s="39">
        <v>1</v>
      </c>
      <c r="N8542" s="39" t="s">
        <v>184</v>
      </c>
      <c r="O8542" s="38">
        <v>90</v>
      </c>
      <c r="AW8542" s="26"/>
    </row>
    <row r="8543" spans="1:49" x14ac:dyDescent="0.2">
      <c r="A8543" s="7">
        <v>96</v>
      </c>
      <c r="B8543" s="40">
        <v>1861</v>
      </c>
      <c r="C8543" s="18">
        <f t="shared" si="15"/>
        <v>1</v>
      </c>
      <c r="D8543" s="7">
        <v>1</v>
      </c>
      <c r="E8543" s="7">
        <v>21</v>
      </c>
      <c r="F8543" s="7">
        <v>1</v>
      </c>
      <c r="G8543" s="7">
        <v>4</v>
      </c>
      <c r="H8543" s="1">
        <v>65</v>
      </c>
      <c r="I8543" s="7">
        <v>0</v>
      </c>
      <c r="J8543" s="7">
        <v>6</v>
      </c>
      <c r="K8543" s="7">
        <v>6</v>
      </c>
      <c r="L8543" s="7">
        <v>78</v>
      </c>
      <c r="M8543" s="39">
        <v>1</v>
      </c>
      <c r="N8543" s="39" t="s">
        <v>184</v>
      </c>
      <c r="O8543" s="38">
        <v>78</v>
      </c>
      <c r="AW8543" s="26"/>
    </row>
    <row r="8544" spans="1:49" x14ac:dyDescent="0.2">
      <c r="A8544" s="7">
        <v>113</v>
      </c>
      <c r="B8544" s="40">
        <v>1862</v>
      </c>
      <c r="C8544" s="18">
        <f t="shared" si="15"/>
        <v>1</v>
      </c>
      <c r="D8544" s="7">
        <v>1</v>
      </c>
      <c r="E8544" s="7">
        <v>21</v>
      </c>
      <c r="F8544" s="7">
        <v>1</v>
      </c>
      <c r="G8544" s="7">
        <v>4</v>
      </c>
      <c r="H8544" s="1">
        <v>65</v>
      </c>
      <c r="I8544" s="7">
        <v>0</v>
      </c>
      <c r="J8544" s="7">
        <v>5</v>
      </c>
      <c r="K8544" s="7">
        <v>0</v>
      </c>
      <c r="L8544" s="7">
        <v>60</v>
      </c>
      <c r="M8544" s="39">
        <v>1</v>
      </c>
      <c r="N8544" s="39" t="s">
        <v>184</v>
      </c>
      <c r="O8544" s="38">
        <v>60</v>
      </c>
      <c r="AW8544" s="26"/>
    </row>
    <row r="8545" spans="1:49" x14ac:dyDescent="0.2">
      <c r="A8545" s="7">
        <v>85</v>
      </c>
      <c r="B8545" s="40">
        <v>1863</v>
      </c>
      <c r="C8545" s="18">
        <f t="shared" si="15"/>
        <v>1</v>
      </c>
      <c r="D8545" s="7">
        <v>1</v>
      </c>
      <c r="E8545" s="7">
        <v>21</v>
      </c>
      <c r="F8545" s="7">
        <v>1</v>
      </c>
      <c r="G8545" s="7">
        <v>4</v>
      </c>
      <c r="H8545" s="1">
        <v>65</v>
      </c>
      <c r="I8545" s="7">
        <v>0</v>
      </c>
      <c r="J8545" s="7">
        <v>4</v>
      </c>
      <c r="K8545" s="7">
        <v>6</v>
      </c>
      <c r="L8545" s="7">
        <v>54</v>
      </c>
      <c r="M8545" s="39">
        <v>1</v>
      </c>
      <c r="N8545" s="39" t="s">
        <v>184</v>
      </c>
      <c r="O8545" s="38">
        <v>54</v>
      </c>
      <c r="AW8545" s="26"/>
    </row>
    <row r="8546" spans="1:49" x14ac:dyDescent="0.2">
      <c r="A8546" s="7">
        <v>112</v>
      </c>
      <c r="B8546" s="40">
        <v>1864</v>
      </c>
      <c r="C8546" s="18">
        <f t="shared" si="15"/>
        <v>1</v>
      </c>
      <c r="D8546" s="7">
        <v>1</v>
      </c>
      <c r="E8546" s="7">
        <v>21</v>
      </c>
      <c r="F8546" s="7">
        <v>1</v>
      </c>
      <c r="G8546" s="7">
        <v>4</v>
      </c>
      <c r="H8546" s="1">
        <v>65</v>
      </c>
      <c r="I8546" s="7">
        <v>0</v>
      </c>
      <c r="J8546" s="7">
        <v>4</v>
      </c>
      <c r="K8546" s="7">
        <v>6</v>
      </c>
      <c r="L8546" s="7">
        <v>54</v>
      </c>
      <c r="M8546" s="39">
        <v>1</v>
      </c>
      <c r="N8546" s="39" t="s">
        <v>184</v>
      </c>
      <c r="O8546" s="38">
        <v>54</v>
      </c>
      <c r="AW8546" s="26"/>
    </row>
    <row r="8547" spans="1:49" x14ac:dyDescent="0.2">
      <c r="A8547" s="7">
        <v>86</v>
      </c>
      <c r="B8547" s="40">
        <v>1865</v>
      </c>
      <c r="C8547" s="18">
        <f t="shared" si="15"/>
        <v>1</v>
      </c>
      <c r="D8547" s="7">
        <v>1</v>
      </c>
      <c r="E8547" s="7">
        <v>21</v>
      </c>
      <c r="F8547" s="7">
        <v>1</v>
      </c>
      <c r="G8547" s="7">
        <v>4</v>
      </c>
      <c r="H8547" s="1">
        <v>65</v>
      </c>
      <c r="I8547" s="7">
        <v>0</v>
      </c>
      <c r="J8547" s="7">
        <v>4</v>
      </c>
      <c r="K8547" s="7">
        <v>6</v>
      </c>
      <c r="L8547" s="7">
        <v>54</v>
      </c>
      <c r="M8547" s="39">
        <v>1</v>
      </c>
      <c r="N8547" s="39" t="s">
        <v>184</v>
      </c>
      <c r="O8547" s="38">
        <v>54</v>
      </c>
      <c r="AW8547" s="26"/>
    </row>
    <row r="8548" spans="1:49" x14ac:dyDescent="0.2">
      <c r="A8548" s="7">
        <v>83</v>
      </c>
      <c r="B8548" s="40">
        <v>1866</v>
      </c>
      <c r="C8548" s="18">
        <f t="shared" si="15"/>
        <v>1</v>
      </c>
      <c r="D8548" s="7">
        <v>1</v>
      </c>
      <c r="E8548" s="7">
        <v>21</v>
      </c>
      <c r="F8548" s="7">
        <v>1</v>
      </c>
      <c r="G8548" s="7">
        <v>4</v>
      </c>
      <c r="H8548" s="1">
        <v>65</v>
      </c>
      <c r="I8548" s="7">
        <v>0</v>
      </c>
      <c r="J8548" s="7">
        <v>5</v>
      </c>
      <c r="K8548" s="7">
        <v>3</v>
      </c>
      <c r="L8548" s="7">
        <v>63</v>
      </c>
      <c r="M8548" s="39">
        <v>1</v>
      </c>
      <c r="N8548" s="39" t="s">
        <v>184</v>
      </c>
      <c r="O8548" s="38">
        <v>63</v>
      </c>
      <c r="AW8548" s="26"/>
    </row>
    <row r="8549" spans="1:49" x14ac:dyDescent="0.2">
      <c r="A8549" s="7">
        <v>84</v>
      </c>
      <c r="B8549" s="40">
        <v>1867</v>
      </c>
      <c r="C8549" s="18">
        <f t="shared" si="15"/>
        <v>1</v>
      </c>
      <c r="D8549" s="7">
        <v>1</v>
      </c>
      <c r="E8549" s="7">
        <v>21</v>
      </c>
      <c r="F8549" s="7">
        <v>1</v>
      </c>
      <c r="G8549" s="7">
        <v>4</v>
      </c>
      <c r="H8549" s="1">
        <v>65</v>
      </c>
      <c r="I8549" s="7">
        <v>0</v>
      </c>
      <c r="J8549" s="7">
        <v>5</v>
      </c>
      <c r="K8549" s="7">
        <v>6</v>
      </c>
      <c r="L8549" s="7">
        <v>66</v>
      </c>
      <c r="M8549" s="39">
        <v>1</v>
      </c>
      <c r="N8549" s="39" t="s">
        <v>184</v>
      </c>
      <c r="O8549" s="38">
        <v>66</v>
      </c>
      <c r="AW8549" s="26"/>
    </row>
    <row r="8550" spans="1:49" x14ac:dyDescent="0.2">
      <c r="A8550" s="7">
        <v>84</v>
      </c>
      <c r="B8550" s="40">
        <v>1868</v>
      </c>
      <c r="C8550" s="18">
        <f t="shared" si="15"/>
        <v>1</v>
      </c>
      <c r="D8550" s="7">
        <v>1</v>
      </c>
      <c r="E8550" s="7">
        <v>21</v>
      </c>
      <c r="F8550" s="7">
        <v>1</v>
      </c>
      <c r="G8550" s="7">
        <v>4</v>
      </c>
      <c r="H8550" s="1">
        <v>65</v>
      </c>
      <c r="I8550" s="7">
        <v>0</v>
      </c>
      <c r="J8550" s="7">
        <v>5</v>
      </c>
      <c r="K8550" s="7">
        <v>0</v>
      </c>
      <c r="L8550" s="7">
        <v>60</v>
      </c>
      <c r="M8550" s="39">
        <v>1</v>
      </c>
      <c r="N8550" s="39" t="s">
        <v>184</v>
      </c>
      <c r="O8550" s="38">
        <v>60</v>
      </c>
      <c r="AW8550" s="26"/>
    </row>
    <row r="8551" spans="1:49" x14ac:dyDescent="0.2">
      <c r="A8551" s="7">
        <v>85</v>
      </c>
      <c r="B8551" s="40">
        <v>1869</v>
      </c>
      <c r="C8551" s="18">
        <f t="shared" si="15"/>
        <v>1</v>
      </c>
      <c r="D8551" s="7">
        <v>1</v>
      </c>
      <c r="E8551" s="7">
        <v>21</v>
      </c>
      <c r="F8551" s="7">
        <v>1</v>
      </c>
      <c r="G8551" s="7">
        <v>4</v>
      </c>
      <c r="H8551" s="1">
        <v>65</v>
      </c>
      <c r="I8551" s="7">
        <v>0</v>
      </c>
      <c r="J8551" s="7">
        <v>4</v>
      </c>
      <c r="K8551" s="7">
        <v>3</v>
      </c>
      <c r="L8551" s="7">
        <v>51</v>
      </c>
      <c r="M8551" s="39">
        <v>1</v>
      </c>
      <c r="N8551" s="39" t="s">
        <v>184</v>
      </c>
      <c r="O8551" s="38">
        <v>51</v>
      </c>
      <c r="AW8551" s="26"/>
    </row>
    <row r="8552" spans="1:49" x14ac:dyDescent="0.2">
      <c r="A8552" s="7">
        <v>86</v>
      </c>
      <c r="B8552" s="40">
        <v>1870</v>
      </c>
      <c r="C8552" s="18">
        <f t="shared" si="15"/>
        <v>1</v>
      </c>
      <c r="D8552" s="7">
        <v>1</v>
      </c>
      <c r="E8552" s="7">
        <v>21</v>
      </c>
      <c r="F8552" s="7">
        <v>1</v>
      </c>
      <c r="G8552" s="7">
        <v>4</v>
      </c>
      <c r="H8552" s="1">
        <v>65</v>
      </c>
      <c r="I8552" s="7">
        <v>0</v>
      </c>
      <c r="J8552" s="7">
        <v>4</v>
      </c>
      <c r="K8552" s="7">
        <v>0</v>
      </c>
      <c r="L8552" s="7">
        <v>48</v>
      </c>
      <c r="M8552" s="39">
        <v>1</v>
      </c>
      <c r="N8552" s="39" t="s">
        <v>184</v>
      </c>
      <c r="O8552" s="38">
        <v>48</v>
      </c>
      <c r="AW8552" s="26"/>
    </row>
    <row r="8553" spans="1:49" x14ac:dyDescent="0.2">
      <c r="A8553" s="7">
        <v>88</v>
      </c>
      <c r="B8553" s="40">
        <v>1871</v>
      </c>
      <c r="C8553" s="18">
        <f t="shared" si="15"/>
        <v>1</v>
      </c>
      <c r="D8553" s="7">
        <v>1</v>
      </c>
      <c r="E8553" s="7">
        <v>21</v>
      </c>
      <c r="F8553" s="7">
        <v>1</v>
      </c>
      <c r="G8553" s="7">
        <v>4</v>
      </c>
      <c r="H8553" s="1">
        <v>65</v>
      </c>
      <c r="I8553" s="7">
        <v>0</v>
      </c>
      <c r="J8553" s="7">
        <v>3</v>
      </c>
      <c r="K8553" s="7">
        <v>9</v>
      </c>
      <c r="L8553" s="7">
        <v>45</v>
      </c>
      <c r="M8553" s="39">
        <v>1</v>
      </c>
      <c r="N8553" s="39" t="s">
        <v>184</v>
      </c>
      <c r="O8553" s="38">
        <v>45</v>
      </c>
      <c r="AW8553" s="26"/>
    </row>
    <row r="8554" spans="1:49" x14ac:dyDescent="0.2">
      <c r="A8554" s="7">
        <v>88</v>
      </c>
      <c r="B8554" s="40">
        <v>1872</v>
      </c>
      <c r="C8554" s="18">
        <f t="shared" si="15"/>
        <v>1</v>
      </c>
      <c r="D8554" s="7">
        <v>1</v>
      </c>
      <c r="E8554" s="7">
        <v>21</v>
      </c>
      <c r="F8554" s="7">
        <v>1</v>
      </c>
      <c r="G8554" s="7">
        <v>4</v>
      </c>
      <c r="H8554" s="1">
        <v>65</v>
      </c>
      <c r="I8554" s="7">
        <v>0</v>
      </c>
      <c r="J8554" s="7">
        <v>3</v>
      </c>
      <c r="K8554" s="7">
        <v>0</v>
      </c>
      <c r="L8554" s="7">
        <v>36</v>
      </c>
      <c r="M8554" s="39">
        <v>1</v>
      </c>
      <c r="N8554" s="39" t="s">
        <v>184</v>
      </c>
      <c r="O8554" s="38">
        <v>36</v>
      </c>
      <c r="AW8554" s="26"/>
    </row>
    <row r="8555" spans="1:49" x14ac:dyDescent="0.2">
      <c r="A8555" s="7">
        <v>88</v>
      </c>
      <c r="B8555" s="40">
        <v>1873</v>
      </c>
      <c r="C8555" s="18">
        <f t="shared" si="15"/>
        <v>1</v>
      </c>
      <c r="D8555" s="7">
        <v>1</v>
      </c>
      <c r="E8555" s="7">
        <v>21</v>
      </c>
      <c r="F8555" s="7">
        <v>1</v>
      </c>
      <c r="G8555" s="7">
        <v>4</v>
      </c>
      <c r="H8555" s="1">
        <v>65</v>
      </c>
      <c r="I8555" s="7">
        <v>0</v>
      </c>
      <c r="J8555" s="7">
        <v>3</v>
      </c>
      <c r="K8555" s="7">
        <v>9</v>
      </c>
      <c r="L8555" s="7">
        <v>45</v>
      </c>
      <c r="M8555" s="39">
        <v>1</v>
      </c>
      <c r="N8555" s="39" t="s">
        <v>184</v>
      </c>
      <c r="O8555" s="38">
        <v>45</v>
      </c>
      <c r="AW8555" s="26"/>
    </row>
    <row r="8556" spans="1:49" x14ac:dyDescent="0.2">
      <c r="A8556" s="7">
        <v>88</v>
      </c>
      <c r="B8556" s="40">
        <v>1874</v>
      </c>
      <c r="C8556" s="18">
        <f t="shared" si="15"/>
        <v>1</v>
      </c>
      <c r="D8556" s="7">
        <v>1</v>
      </c>
      <c r="E8556" s="7">
        <v>21</v>
      </c>
      <c r="F8556" s="7">
        <v>1</v>
      </c>
      <c r="G8556" s="7">
        <v>4</v>
      </c>
      <c r="H8556" s="1">
        <v>65</v>
      </c>
      <c r="I8556" s="7">
        <v>0</v>
      </c>
      <c r="J8556" s="7">
        <v>4</v>
      </c>
      <c r="K8556" s="7">
        <v>1.5</v>
      </c>
      <c r="L8556" s="7">
        <v>49.5</v>
      </c>
      <c r="M8556" s="39">
        <v>1</v>
      </c>
      <c r="N8556" s="39" t="s">
        <v>184</v>
      </c>
      <c r="O8556" s="38">
        <v>49.5</v>
      </c>
      <c r="AW8556" s="26"/>
    </row>
    <row r="8557" spans="1:49" x14ac:dyDescent="0.2">
      <c r="A8557" s="7">
        <v>85</v>
      </c>
      <c r="B8557" s="40">
        <v>1875</v>
      </c>
      <c r="C8557" s="18">
        <f t="shared" si="15"/>
        <v>1</v>
      </c>
      <c r="D8557" s="7">
        <v>1</v>
      </c>
      <c r="E8557" s="7">
        <v>21</v>
      </c>
      <c r="F8557" s="7">
        <v>1</v>
      </c>
      <c r="G8557" s="7">
        <v>4</v>
      </c>
      <c r="H8557" s="1">
        <v>65</v>
      </c>
      <c r="I8557" s="7">
        <v>0</v>
      </c>
      <c r="J8557" s="7">
        <v>4</v>
      </c>
      <c r="K8557" s="7">
        <v>0</v>
      </c>
      <c r="L8557" s="7">
        <v>48</v>
      </c>
      <c r="M8557" s="39">
        <v>1</v>
      </c>
      <c r="N8557" s="39" t="s">
        <v>184</v>
      </c>
      <c r="O8557" s="38">
        <v>48</v>
      </c>
      <c r="AW8557" s="26"/>
    </row>
    <row r="8558" spans="1:49" x14ac:dyDescent="0.2">
      <c r="A8558" s="7">
        <v>92</v>
      </c>
      <c r="B8558" s="40">
        <v>1876</v>
      </c>
      <c r="C8558" s="18">
        <f t="shared" si="15"/>
        <v>1</v>
      </c>
      <c r="D8558" s="7">
        <v>1</v>
      </c>
      <c r="E8558" s="7">
        <v>21</v>
      </c>
      <c r="F8558" s="7">
        <v>1</v>
      </c>
      <c r="G8558" s="7">
        <v>4</v>
      </c>
      <c r="H8558" s="1">
        <v>65</v>
      </c>
      <c r="I8558" s="7">
        <v>0</v>
      </c>
      <c r="J8558" s="7">
        <v>5</v>
      </c>
      <c r="K8558" s="7">
        <v>3</v>
      </c>
      <c r="L8558" s="7">
        <v>63</v>
      </c>
      <c r="M8558" s="39">
        <v>1</v>
      </c>
      <c r="N8558" s="39" t="s">
        <v>184</v>
      </c>
      <c r="O8558" s="38">
        <v>63</v>
      </c>
      <c r="AW8558" s="26"/>
    </row>
    <row r="8559" spans="1:49" x14ac:dyDescent="0.2">
      <c r="A8559" s="7">
        <v>89</v>
      </c>
      <c r="B8559" s="40">
        <v>1877</v>
      </c>
      <c r="C8559" s="18">
        <f t="shared" si="15"/>
        <v>1</v>
      </c>
      <c r="D8559" s="7">
        <v>1</v>
      </c>
      <c r="E8559" s="7">
        <v>21</v>
      </c>
      <c r="F8559" s="7">
        <v>1</v>
      </c>
      <c r="G8559" s="7">
        <v>4</v>
      </c>
      <c r="H8559" s="1">
        <v>65</v>
      </c>
      <c r="I8559" s="7">
        <v>0</v>
      </c>
      <c r="J8559" s="7">
        <v>5</v>
      </c>
      <c r="K8559" s="7">
        <v>3</v>
      </c>
      <c r="L8559" s="7">
        <v>63</v>
      </c>
      <c r="M8559" s="39">
        <v>1</v>
      </c>
      <c r="N8559" s="39" t="s">
        <v>184</v>
      </c>
      <c r="O8559" s="38">
        <v>63</v>
      </c>
      <c r="AW8559" s="26"/>
    </row>
    <row r="8560" spans="1:49" x14ac:dyDescent="0.2">
      <c r="A8560" s="7">
        <v>91</v>
      </c>
      <c r="B8560" s="40">
        <v>1878</v>
      </c>
      <c r="C8560" s="18">
        <f t="shared" si="15"/>
        <v>1</v>
      </c>
      <c r="D8560" s="7">
        <v>1</v>
      </c>
      <c r="E8560" s="7">
        <v>21</v>
      </c>
      <c r="F8560" s="7">
        <v>1</v>
      </c>
      <c r="G8560" s="7">
        <v>4</v>
      </c>
      <c r="H8560" s="1">
        <v>65</v>
      </c>
      <c r="I8560" s="7">
        <v>0</v>
      </c>
      <c r="J8560" s="7">
        <v>5</v>
      </c>
      <c r="K8560" s="7">
        <v>3</v>
      </c>
      <c r="L8560" s="7">
        <v>63</v>
      </c>
      <c r="M8560" s="39">
        <v>1</v>
      </c>
      <c r="N8560" s="39" t="s">
        <v>184</v>
      </c>
      <c r="O8560" s="38">
        <v>63</v>
      </c>
      <c r="AW8560" s="26"/>
    </row>
    <row r="8561" spans="1:49" x14ac:dyDescent="0.2">
      <c r="A8561" s="7">
        <v>87</v>
      </c>
      <c r="B8561" s="40">
        <v>1879</v>
      </c>
      <c r="C8561" s="18">
        <f t="shared" si="15"/>
        <v>1</v>
      </c>
      <c r="D8561" s="7">
        <v>1</v>
      </c>
      <c r="E8561" s="7">
        <v>21</v>
      </c>
      <c r="F8561" s="7">
        <v>1</v>
      </c>
      <c r="G8561" s="7">
        <v>4</v>
      </c>
      <c r="H8561" s="1">
        <v>65</v>
      </c>
      <c r="I8561" s="7">
        <v>0</v>
      </c>
      <c r="J8561" s="7">
        <v>5</v>
      </c>
      <c r="K8561" s="7">
        <v>3</v>
      </c>
      <c r="L8561" s="7">
        <v>63</v>
      </c>
      <c r="M8561" s="39">
        <v>1</v>
      </c>
      <c r="N8561" s="39" t="s">
        <v>184</v>
      </c>
      <c r="O8561" s="38">
        <v>63</v>
      </c>
      <c r="AW8561" s="26"/>
    </row>
    <row r="8562" spans="1:49" x14ac:dyDescent="0.2">
      <c r="A8562" s="7">
        <v>86</v>
      </c>
      <c r="B8562" s="40">
        <v>1880</v>
      </c>
      <c r="C8562" s="18">
        <f t="shared" si="15"/>
        <v>1</v>
      </c>
      <c r="D8562" s="7">
        <v>1</v>
      </c>
      <c r="E8562" s="7">
        <v>21</v>
      </c>
      <c r="F8562" s="7">
        <v>1</v>
      </c>
      <c r="G8562" s="7">
        <v>4</v>
      </c>
      <c r="H8562" s="1">
        <v>65</v>
      </c>
      <c r="I8562" s="7">
        <v>0</v>
      </c>
      <c r="J8562" s="7">
        <v>5</v>
      </c>
      <c r="K8562" s="7">
        <v>3</v>
      </c>
      <c r="L8562" s="7">
        <v>63</v>
      </c>
      <c r="M8562" s="39">
        <v>1</v>
      </c>
      <c r="N8562" s="39" t="s">
        <v>184</v>
      </c>
      <c r="O8562" s="38">
        <v>63</v>
      </c>
      <c r="AW8562" s="26"/>
    </row>
    <row r="8563" spans="1:49" x14ac:dyDescent="0.2">
      <c r="A8563" s="7">
        <v>210</v>
      </c>
      <c r="B8563" s="40">
        <v>1880</v>
      </c>
      <c r="C8563" s="40"/>
      <c r="D8563" s="7">
        <v>1</v>
      </c>
      <c r="E8563" s="7">
        <v>26</v>
      </c>
      <c r="F8563" s="7">
        <v>1</v>
      </c>
      <c r="G8563" s="7">
        <v>4</v>
      </c>
      <c r="H8563" s="1">
        <v>65</v>
      </c>
      <c r="I8563" s="7">
        <v>0</v>
      </c>
      <c r="J8563" s="7">
        <v>7</v>
      </c>
      <c r="K8563" s="7">
        <v>9</v>
      </c>
      <c r="L8563" s="7">
        <v>93</v>
      </c>
      <c r="M8563" s="39">
        <v>1</v>
      </c>
      <c r="N8563" s="39" t="s">
        <v>184</v>
      </c>
      <c r="O8563" s="38">
        <v>93</v>
      </c>
      <c r="AW8563" s="26"/>
    </row>
    <row r="8564" spans="1:49" x14ac:dyDescent="0.2">
      <c r="A8564" s="7">
        <v>84</v>
      </c>
      <c r="B8564" s="40">
        <v>1881</v>
      </c>
      <c r="C8564" s="18">
        <f>B8564-B8563</f>
        <v>1</v>
      </c>
      <c r="D8564" s="7">
        <v>1</v>
      </c>
      <c r="E8564" s="7">
        <v>21</v>
      </c>
      <c r="F8564" s="7">
        <v>1</v>
      </c>
      <c r="G8564" s="7">
        <v>4</v>
      </c>
      <c r="H8564" s="1">
        <v>65</v>
      </c>
      <c r="I8564" s="7">
        <v>0</v>
      </c>
      <c r="J8564" s="7">
        <v>5</v>
      </c>
      <c r="K8564" s="7">
        <v>3</v>
      </c>
      <c r="L8564" s="7">
        <v>63</v>
      </c>
      <c r="M8564" s="39">
        <v>1</v>
      </c>
      <c r="N8564" s="39" t="s">
        <v>184</v>
      </c>
      <c r="O8564" s="38">
        <v>63</v>
      </c>
      <c r="AW8564" s="26"/>
    </row>
    <row r="8565" spans="1:49" x14ac:dyDescent="0.2">
      <c r="A8565" s="7">
        <v>198</v>
      </c>
      <c r="B8565" s="40">
        <v>1881</v>
      </c>
      <c r="C8565" s="40"/>
      <c r="D8565" s="7">
        <v>1</v>
      </c>
      <c r="E8565" s="7">
        <v>26</v>
      </c>
      <c r="F8565" s="7">
        <v>1</v>
      </c>
      <c r="G8565" s="7">
        <v>4</v>
      </c>
      <c r="H8565" s="1">
        <v>65</v>
      </c>
      <c r="I8565" s="7">
        <v>0</v>
      </c>
      <c r="J8565" s="7">
        <v>7</v>
      </c>
      <c r="K8565" s="7">
        <v>9</v>
      </c>
      <c r="L8565" s="7">
        <v>93</v>
      </c>
      <c r="M8565" s="39">
        <v>1</v>
      </c>
      <c r="N8565" s="39" t="s">
        <v>184</v>
      </c>
      <c r="O8565" s="38">
        <v>93</v>
      </c>
      <c r="AW8565" s="26"/>
    </row>
    <row r="8566" spans="1:49" x14ac:dyDescent="0.2">
      <c r="A8566" s="7">
        <v>87</v>
      </c>
      <c r="B8566" s="40">
        <v>1882</v>
      </c>
      <c r="C8566" s="18">
        <f>B8566-B8565</f>
        <v>1</v>
      </c>
      <c r="D8566" s="7">
        <v>1</v>
      </c>
      <c r="E8566" s="7">
        <v>21</v>
      </c>
      <c r="F8566" s="7">
        <v>1</v>
      </c>
      <c r="G8566" s="7">
        <v>4</v>
      </c>
      <c r="H8566" s="1">
        <v>65</v>
      </c>
      <c r="I8566" s="7">
        <v>0</v>
      </c>
      <c r="J8566" s="7">
        <v>5</v>
      </c>
      <c r="K8566" s="7">
        <v>0</v>
      </c>
      <c r="L8566" s="7">
        <v>60</v>
      </c>
      <c r="M8566" s="39">
        <v>1</v>
      </c>
      <c r="N8566" s="39" t="s">
        <v>184</v>
      </c>
      <c r="O8566" s="38">
        <v>60</v>
      </c>
      <c r="AW8566" s="26"/>
    </row>
    <row r="8567" spans="1:49" x14ac:dyDescent="0.2">
      <c r="A8567" s="7">
        <v>197</v>
      </c>
      <c r="B8567" s="40">
        <v>1882</v>
      </c>
      <c r="C8567" s="40"/>
      <c r="D8567" s="7">
        <v>1</v>
      </c>
      <c r="E8567" s="7">
        <v>26</v>
      </c>
      <c r="F8567" s="7">
        <v>1</v>
      </c>
      <c r="G8567" s="7">
        <v>4</v>
      </c>
      <c r="H8567" s="1">
        <v>65</v>
      </c>
      <c r="I8567" s="7">
        <v>0</v>
      </c>
      <c r="J8567" s="7">
        <v>8</v>
      </c>
      <c r="K8567" s="7">
        <v>0</v>
      </c>
      <c r="L8567" s="7">
        <v>96</v>
      </c>
      <c r="M8567" s="39">
        <v>1</v>
      </c>
      <c r="N8567" s="39" t="s">
        <v>184</v>
      </c>
      <c r="O8567" s="38">
        <v>96</v>
      </c>
      <c r="AW8567" s="26"/>
    </row>
    <row r="8568" spans="1:49" x14ac:dyDescent="0.2">
      <c r="A8568" s="7">
        <v>86</v>
      </c>
      <c r="B8568" s="40">
        <v>1883</v>
      </c>
      <c r="C8568" s="18">
        <f>B8568-B8567</f>
        <v>1</v>
      </c>
      <c r="D8568" s="7">
        <v>1</v>
      </c>
      <c r="E8568" s="7">
        <v>21</v>
      </c>
      <c r="F8568" s="7">
        <v>1</v>
      </c>
      <c r="G8568" s="7">
        <v>4</v>
      </c>
      <c r="H8568" s="1">
        <v>65</v>
      </c>
      <c r="I8568" s="7">
        <v>0</v>
      </c>
      <c r="J8568" s="7">
        <v>5</v>
      </c>
      <c r="K8568" s="7">
        <v>0</v>
      </c>
      <c r="L8568" s="7">
        <v>60</v>
      </c>
      <c r="M8568" s="39">
        <v>1</v>
      </c>
      <c r="N8568" s="39" t="s">
        <v>184</v>
      </c>
      <c r="O8568" s="38">
        <v>60</v>
      </c>
      <c r="AW8568" s="26"/>
    </row>
    <row r="8569" spans="1:49" x14ac:dyDescent="0.2">
      <c r="A8569" s="7">
        <v>167</v>
      </c>
      <c r="B8569" s="40">
        <v>1883</v>
      </c>
      <c r="C8569" s="40"/>
      <c r="D8569" s="7">
        <v>1</v>
      </c>
      <c r="E8569" s="7">
        <v>26</v>
      </c>
      <c r="F8569" s="7">
        <v>1</v>
      </c>
      <c r="G8569" s="7">
        <v>4</v>
      </c>
      <c r="H8569" s="1">
        <v>65</v>
      </c>
      <c r="I8569" s="7">
        <v>0</v>
      </c>
      <c r="J8569" s="7">
        <v>8</v>
      </c>
      <c r="K8569" s="7">
        <v>0</v>
      </c>
      <c r="L8569" s="7">
        <v>96</v>
      </c>
      <c r="M8569" s="39">
        <v>1</v>
      </c>
      <c r="N8569" s="39" t="s">
        <v>184</v>
      </c>
      <c r="O8569" s="38">
        <v>96</v>
      </c>
      <c r="AW8569" s="26"/>
    </row>
    <row r="8570" spans="1:49" x14ac:dyDescent="0.2">
      <c r="A8570" s="7">
        <v>84</v>
      </c>
      <c r="B8570" s="40">
        <v>1884</v>
      </c>
      <c r="C8570" s="18">
        <f>B8570-B8569</f>
        <v>1</v>
      </c>
      <c r="D8570" s="7">
        <v>1</v>
      </c>
      <c r="E8570" s="7">
        <v>21</v>
      </c>
      <c r="F8570" s="7">
        <v>1</v>
      </c>
      <c r="G8570" s="7">
        <v>4</v>
      </c>
      <c r="H8570" s="1">
        <v>65</v>
      </c>
      <c r="I8570" s="7">
        <v>0</v>
      </c>
      <c r="J8570" s="7">
        <v>5</v>
      </c>
      <c r="K8570" s="7">
        <v>9</v>
      </c>
      <c r="L8570" s="7">
        <v>69</v>
      </c>
      <c r="M8570" s="39">
        <v>1</v>
      </c>
      <c r="N8570" s="39" t="s">
        <v>184</v>
      </c>
      <c r="O8570" s="38">
        <v>69</v>
      </c>
      <c r="AW8570" s="26"/>
    </row>
    <row r="8571" spans="1:49" x14ac:dyDescent="0.2">
      <c r="A8571" s="7">
        <v>158</v>
      </c>
      <c r="B8571" s="40">
        <v>1884</v>
      </c>
      <c r="C8571" s="40"/>
      <c r="D8571" s="7">
        <v>1</v>
      </c>
      <c r="E8571" s="7">
        <v>26</v>
      </c>
      <c r="F8571" s="7">
        <v>1</v>
      </c>
      <c r="G8571" s="7">
        <v>4</v>
      </c>
      <c r="H8571" s="1">
        <v>65</v>
      </c>
      <c r="I8571" s="7">
        <v>0</v>
      </c>
      <c r="J8571" s="7">
        <v>8</v>
      </c>
      <c r="K8571" s="7">
        <v>0</v>
      </c>
      <c r="L8571" s="7">
        <v>96</v>
      </c>
      <c r="M8571" s="39">
        <v>1</v>
      </c>
      <c r="N8571" s="39" t="s">
        <v>184</v>
      </c>
      <c r="O8571" s="38">
        <v>96</v>
      </c>
      <c r="AW8571" s="26"/>
    </row>
    <row r="8572" spans="1:49" x14ac:dyDescent="0.2">
      <c r="A8572" s="7">
        <v>64</v>
      </c>
      <c r="B8572" s="40">
        <v>1885</v>
      </c>
      <c r="C8572" s="18">
        <f>B8572-B8571</f>
        <v>1</v>
      </c>
      <c r="D8572" s="7">
        <v>1</v>
      </c>
      <c r="E8572" s="7">
        <v>21</v>
      </c>
      <c r="F8572" s="7">
        <v>1</v>
      </c>
      <c r="G8572" s="7">
        <v>4</v>
      </c>
      <c r="H8572" s="1">
        <v>65</v>
      </c>
      <c r="I8572" s="7">
        <v>0</v>
      </c>
      <c r="J8572" s="7">
        <v>5</v>
      </c>
      <c r="K8572" s="7">
        <v>9</v>
      </c>
      <c r="L8572" s="7">
        <v>69</v>
      </c>
      <c r="M8572" s="39">
        <v>1</v>
      </c>
      <c r="N8572" s="39" t="s">
        <v>184</v>
      </c>
      <c r="O8572" s="38">
        <v>69</v>
      </c>
      <c r="AW8572" s="26"/>
    </row>
    <row r="8573" spans="1:49" x14ac:dyDescent="0.2">
      <c r="A8573" s="7">
        <v>145</v>
      </c>
      <c r="B8573" s="40">
        <v>1885</v>
      </c>
      <c r="C8573" s="40"/>
      <c r="D8573" s="7">
        <v>1</v>
      </c>
      <c r="E8573" s="7">
        <v>26</v>
      </c>
      <c r="F8573" s="7">
        <v>1</v>
      </c>
      <c r="G8573" s="7">
        <v>4</v>
      </c>
      <c r="H8573" s="1">
        <v>65</v>
      </c>
      <c r="I8573" s="7">
        <v>0</v>
      </c>
      <c r="J8573" s="7">
        <v>8</v>
      </c>
      <c r="K8573" s="7">
        <v>0</v>
      </c>
      <c r="L8573" s="7">
        <v>96</v>
      </c>
      <c r="M8573" s="39">
        <v>1</v>
      </c>
      <c r="N8573" s="39" t="s">
        <v>184</v>
      </c>
      <c r="O8573" s="38">
        <v>96</v>
      </c>
      <c r="AW8573" s="26"/>
    </row>
    <row r="8574" spans="1:49" x14ac:dyDescent="0.2">
      <c r="A8574" s="7">
        <v>141</v>
      </c>
      <c r="B8574" s="40">
        <v>1886</v>
      </c>
      <c r="C8574" s="40"/>
      <c r="D8574" s="7">
        <v>1</v>
      </c>
      <c r="E8574" s="7">
        <v>26</v>
      </c>
      <c r="F8574" s="7">
        <v>1</v>
      </c>
      <c r="G8574" s="7">
        <v>4</v>
      </c>
      <c r="H8574" s="1">
        <v>65</v>
      </c>
      <c r="I8574" s="7">
        <v>0</v>
      </c>
      <c r="J8574" s="7">
        <v>8</v>
      </c>
      <c r="K8574" s="7">
        <v>0</v>
      </c>
      <c r="L8574" s="7">
        <v>96</v>
      </c>
      <c r="M8574" s="39">
        <v>1</v>
      </c>
      <c r="N8574" s="39" t="s">
        <v>184</v>
      </c>
      <c r="O8574" s="38">
        <v>96</v>
      </c>
      <c r="AW8574" s="26"/>
    </row>
    <row r="8575" spans="1:49" x14ac:dyDescent="0.2">
      <c r="A8575" s="7">
        <v>149</v>
      </c>
      <c r="B8575" s="40">
        <v>1887</v>
      </c>
      <c r="C8575" s="40"/>
      <c r="D8575" s="7">
        <v>1</v>
      </c>
      <c r="E8575" s="7">
        <v>26</v>
      </c>
      <c r="F8575" s="7">
        <v>1</v>
      </c>
      <c r="G8575" s="7">
        <v>4</v>
      </c>
      <c r="H8575" s="1">
        <v>65</v>
      </c>
      <c r="I8575" s="7">
        <v>0</v>
      </c>
      <c r="J8575" s="7">
        <v>8</v>
      </c>
      <c r="K8575" s="7">
        <v>0</v>
      </c>
      <c r="L8575" s="7">
        <v>96</v>
      </c>
      <c r="M8575" s="39">
        <v>1</v>
      </c>
      <c r="N8575" s="39" t="s">
        <v>184</v>
      </c>
      <c r="O8575" s="38">
        <v>96</v>
      </c>
      <c r="AW8575" s="26"/>
    </row>
    <row r="8576" spans="1:49" x14ac:dyDescent="0.2">
      <c r="A8576" s="7">
        <v>145</v>
      </c>
      <c r="B8576" s="40">
        <v>1888</v>
      </c>
      <c r="C8576" s="40"/>
      <c r="D8576" s="7">
        <v>1</v>
      </c>
      <c r="E8576" s="7">
        <v>26</v>
      </c>
      <c r="F8576" s="7">
        <v>1</v>
      </c>
      <c r="G8576" s="7">
        <v>4</v>
      </c>
      <c r="H8576" s="1">
        <v>65</v>
      </c>
      <c r="I8576" s="7">
        <v>0</v>
      </c>
      <c r="J8576" s="7">
        <v>8</v>
      </c>
      <c r="K8576" s="7">
        <v>0</v>
      </c>
      <c r="L8576" s="7">
        <v>96</v>
      </c>
      <c r="M8576" s="39">
        <v>1</v>
      </c>
      <c r="N8576" s="39" t="s">
        <v>184</v>
      </c>
      <c r="O8576" s="38">
        <v>96</v>
      </c>
      <c r="AW8576" s="26"/>
    </row>
    <row r="8577" spans="1:49" x14ac:dyDescent="0.2">
      <c r="A8577" s="7">
        <v>129</v>
      </c>
      <c r="B8577" s="40">
        <v>1889</v>
      </c>
      <c r="C8577" s="40"/>
      <c r="D8577" s="7">
        <v>1</v>
      </c>
      <c r="E8577" s="7">
        <v>26</v>
      </c>
      <c r="F8577" s="7">
        <v>1</v>
      </c>
      <c r="G8577" s="7">
        <v>4</v>
      </c>
      <c r="H8577" s="1">
        <v>65</v>
      </c>
      <c r="I8577" s="7">
        <v>0</v>
      </c>
      <c r="J8577" s="7">
        <v>8</v>
      </c>
      <c r="K8577" s="7">
        <v>0</v>
      </c>
      <c r="L8577" s="7">
        <v>96</v>
      </c>
      <c r="M8577" s="39">
        <v>1</v>
      </c>
      <c r="N8577" s="39" t="s">
        <v>184</v>
      </c>
      <c r="O8577" s="38">
        <v>96</v>
      </c>
      <c r="AW8577" s="26"/>
    </row>
    <row r="8578" spans="1:49" x14ac:dyDescent="0.2">
      <c r="A8578" s="7">
        <v>132</v>
      </c>
      <c r="B8578" s="40">
        <v>1890</v>
      </c>
      <c r="C8578" s="40"/>
      <c r="D8578" s="7">
        <v>1</v>
      </c>
      <c r="E8578" s="7">
        <v>26</v>
      </c>
      <c r="F8578" s="7">
        <v>1</v>
      </c>
      <c r="G8578" s="7">
        <v>4</v>
      </c>
      <c r="H8578" s="1">
        <v>65</v>
      </c>
      <c r="I8578" s="7">
        <v>0</v>
      </c>
      <c r="J8578" s="7">
        <v>8</v>
      </c>
      <c r="K8578" s="7">
        <v>0</v>
      </c>
      <c r="L8578" s="7">
        <v>96</v>
      </c>
      <c r="M8578" s="39">
        <v>1</v>
      </c>
      <c r="N8578" s="39" t="s">
        <v>184</v>
      </c>
      <c r="O8578" s="38">
        <v>96</v>
      </c>
      <c r="AW8578" s="26"/>
    </row>
    <row r="8579" spans="1:49" x14ac:dyDescent="0.2">
      <c r="A8579" s="7">
        <v>132</v>
      </c>
      <c r="B8579" s="40">
        <v>1891</v>
      </c>
      <c r="C8579" s="40"/>
      <c r="D8579" s="7">
        <v>1</v>
      </c>
      <c r="E8579" s="7">
        <v>26</v>
      </c>
      <c r="F8579" s="7">
        <v>1</v>
      </c>
      <c r="G8579" s="7">
        <v>4</v>
      </c>
      <c r="H8579" s="1">
        <v>65</v>
      </c>
      <c r="I8579" s="7">
        <v>0</v>
      </c>
      <c r="J8579" s="7">
        <v>8</v>
      </c>
      <c r="K8579" s="7">
        <v>0</v>
      </c>
      <c r="L8579" s="7">
        <v>96</v>
      </c>
      <c r="M8579" s="39">
        <v>1</v>
      </c>
      <c r="N8579" s="39" t="s">
        <v>184</v>
      </c>
      <c r="O8579" s="38">
        <v>96</v>
      </c>
      <c r="AW8579" s="26"/>
    </row>
    <row r="8580" spans="1:49" x14ac:dyDescent="0.2">
      <c r="A8580" s="7">
        <v>140</v>
      </c>
      <c r="B8580" s="40">
        <v>1892</v>
      </c>
      <c r="C8580" s="40"/>
      <c r="D8580" s="7">
        <v>1</v>
      </c>
      <c r="E8580" s="7">
        <v>26</v>
      </c>
      <c r="F8580" s="7">
        <v>1</v>
      </c>
      <c r="G8580" s="7">
        <v>4</v>
      </c>
      <c r="H8580" s="1">
        <v>65</v>
      </c>
      <c r="I8580" s="7">
        <v>0</v>
      </c>
      <c r="J8580" s="7">
        <v>8</v>
      </c>
      <c r="K8580" s="7">
        <v>0</v>
      </c>
      <c r="L8580" s="7">
        <v>96</v>
      </c>
      <c r="M8580" s="39">
        <v>1</v>
      </c>
      <c r="N8580" s="39" t="s">
        <v>184</v>
      </c>
      <c r="O8580" s="38">
        <v>96</v>
      </c>
      <c r="AW8580" s="26"/>
    </row>
    <row r="8581" spans="1:49" x14ac:dyDescent="0.2">
      <c r="A8581" s="7">
        <v>120</v>
      </c>
      <c r="B8581" s="40">
        <v>1893</v>
      </c>
      <c r="C8581" s="40"/>
      <c r="D8581" s="7">
        <v>1</v>
      </c>
      <c r="E8581" s="7">
        <v>26</v>
      </c>
      <c r="F8581" s="7">
        <v>1</v>
      </c>
      <c r="G8581" s="7">
        <v>4</v>
      </c>
      <c r="H8581" s="1">
        <v>65</v>
      </c>
      <c r="I8581" s="7">
        <v>0</v>
      </c>
      <c r="J8581" s="7">
        <v>0</v>
      </c>
      <c r="K8581" s="7">
        <v>88.43</v>
      </c>
      <c r="L8581" s="7">
        <v>88.43</v>
      </c>
      <c r="M8581" s="39">
        <v>1</v>
      </c>
      <c r="N8581" s="39" t="s">
        <v>184</v>
      </c>
      <c r="O8581" s="38">
        <v>88.43</v>
      </c>
      <c r="AW8581" s="26"/>
    </row>
    <row r="8582" spans="1:49" x14ac:dyDescent="0.2">
      <c r="A8582" s="7">
        <v>121</v>
      </c>
      <c r="B8582" s="40">
        <v>1894</v>
      </c>
      <c r="C8582" s="40"/>
      <c r="D8582" s="7">
        <v>1</v>
      </c>
      <c r="E8582" s="7">
        <v>26</v>
      </c>
      <c r="F8582" s="7">
        <v>1</v>
      </c>
      <c r="G8582" s="7">
        <v>4</v>
      </c>
      <c r="H8582" s="1">
        <v>65</v>
      </c>
      <c r="I8582" s="7">
        <v>0</v>
      </c>
      <c r="J8582" s="7">
        <v>0</v>
      </c>
      <c r="K8582" s="7">
        <v>79.89</v>
      </c>
      <c r="L8582" s="7">
        <v>79.89</v>
      </c>
      <c r="M8582" s="39">
        <v>1</v>
      </c>
      <c r="N8582" s="39" t="s">
        <v>184</v>
      </c>
      <c r="O8582" s="38">
        <v>79.89</v>
      </c>
      <c r="AW8582" s="26"/>
    </row>
    <row r="8583" spans="1:49" x14ac:dyDescent="0.2">
      <c r="A8583" s="7">
        <v>120</v>
      </c>
      <c r="B8583" s="40">
        <v>1895</v>
      </c>
      <c r="C8583" s="40"/>
      <c r="D8583" s="7">
        <v>1</v>
      </c>
      <c r="E8583" s="7">
        <v>26</v>
      </c>
      <c r="F8583" s="7">
        <v>1</v>
      </c>
      <c r="G8583" s="7">
        <v>4</v>
      </c>
      <c r="H8583" s="1">
        <v>65</v>
      </c>
      <c r="I8583" s="7">
        <v>0</v>
      </c>
      <c r="J8583" s="7">
        <v>0</v>
      </c>
      <c r="K8583" s="7">
        <v>77.12</v>
      </c>
      <c r="L8583" s="7">
        <v>77.12</v>
      </c>
      <c r="M8583" s="39">
        <v>1</v>
      </c>
      <c r="N8583" s="39" t="s">
        <v>184</v>
      </c>
      <c r="O8583" s="38">
        <v>77.12</v>
      </c>
      <c r="AW8583" s="26"/>
    </row>
    <row r="8584" spans="1:49" x14ac:dyDescent="0.2">
      <c r="A8584" s="7">
        <v>121</v>
      </c>
      <c r="B8584" s="40">
        <v>1896</v>
      </c>
      <c r="C8584" s="40"/>
      <c r="D8584" s="7">
        <v>1</v>
      </c>
      <c r="E8584" s="7">
        <v>26</v>
      </c>
      <c r="F8584" s="7">
        <v>1</v>
      </c>
      <c r="G8584" s="7">
        <v>4</v>
      </c>
      <c r="H8584" s="1">
        <v>65</v>
      </c>
      <c r="I8584" s="7">
        <v>0</v>
      </c>
      <c r="J8584" s="7">
        <v>0</v>
      </c>
      <c r="K8584" s="7">
        <v>79.150000000000006</v>
      </c>
      <c r="L8584" s="7">
        <v>79.150000000000006</v>
      </c>
      <c r="M8584" s="39">
        <v>1</v>
      </c>
      <c r="N8584" s="39" t="s">
        <v>184</v>
      </c>
      <c r="O8584" s="38">
        <v>79.150000000000006</v>
      </c>
      <c r="AW8584" s="26"/>
    </row>
    <row r="8585" spans="1:49" x14ac:dyDescent="0.2">
      <c r="A8585" s="7">
        <v>119</v>
      </c>
      <c r="B8585" s="40">
        <v>1897</v>
      </c>
      <c r="C8585" s="40"/>
      <c r="D8585" s="7">
        <v>1</v>
      </c>
      <c r="E8585" s="7">
        <v>26</v>
      </c>
      <c r="F8585" s="7">
        <v>1</v>
      </c>
      <c r="G8585" s="7">
        <v>4</v>
      </c>
      <c r="H8585" s="1">
        <v>65</v>
      </c>
      <c r="I8585" s="7">
        <v>0</v>
      </c>
      <c r="J8585" s="7">
        <v>0</v>
      </c>
      <c r="K8585" s="7">
        <v>78.290000000000006</v>
      </c>
      <c r="L8585" s="7">
        <v>78.290000000000006</v>
      </c>
      <c r="M8585" s="39">
        <v>1</v>
      </c>
      <c r="N8585" s="39" t="s">
        <v>184</v>
      </c>
      <c r="O8585" s="38">
        <v>78.290000000000006</v>
      </c>
      <c r="AW8585" s="26"/>
    </row>
    <row r="8586" spans="1:49" x14ac:dyDescent="0.2">
      <c r="A8586" s="7">
        <v>116</v>
      </c>
      <c r="B8586" s="40">
        <v>1898</v>
      </c>
      <c r="C8586" s="40"/>
      <c r="D8586" s="7">
        <v>1</v>
      </c>
      <c r="E8586" s="7">
        <v>26</v>
      </c>
      <c r="F8586" s="7">
        <v>1</v>
      </c>
      <c r="G8586" s="7">
        <v>4</v>
      </c>
      <c r="H8586" s="1">
        <v>65</v>
      </c>
      <c r="I8586" s="7">
        <v>0</v>
      </c>
      <c r="J8586" s="7">
        <v>0</v>
      </c>
      <c r="K8586" s="7">
        <v>75.52</v>
      </c>
      <c r="L8586" s="7">
        <v>75.52</v>
      </c>
      <c r="M8586" s="39">
        <v>1</v>
      </c>
      <c r="N8586" s="39" t="s">
        <v>184</v>
      </c>
      <c r="O8586" s="38">
        <v>75.52</v>
      </c>
      <c r="AW8586" s="26"/>
    </row>
    <row r="8587" spans="1:49" x14ac:dyDescent="0.2">
      <c r="A8587" s="7">
        <v>126</v>
      </c>
      <c r="B8587" s="40">
        <v>1899</v>
      </c>
      <c r="C8587" s="40"/>
      <c r="D8587" s="7">
        <v>1</v>
      </c>
      <c r="E8587" s="7">
        <v>26</v>
      </c>
      <c r="F8587" s="7">
        <v>1</v>
      </c>
      <c r="G8587" s="7">
        <v>4</v>
      </c>
      <c r="H8587" s="1">
        <v>65</v>
      </c>
      <c r="I8587" s="7">
        <v>0</v>
      </c>
      <c r="J8587" s="7">
        <v>0</v>
      </c>
      <c r="K8587" s="7">
        <v>74.67</v>
      </c>
      <c r="L8587" s="7">
        <v>74.67</v>
      </c>
      <c r="M8587" s="39">
        <v>1</v>
      </c>
      <c r="N8587" s="39" t="s">
        <v>184</v>
      </c>
      <c r="O8587" s="38">
        <v>74.67</v>
      </c>
      <c r="AW8587" s="26"/>
    </row>
    <row r="8588" spans="1:49" x14ac:dyDescent="0.2">
      <c r="A8588" s="7">
        <v>127</v>
      </c>
      <c r="B8588" s="40">
        <v>1900</v>
      </c>
      <c r="C8588" s="40"/>
      <c r="D8588" s="7">
        <v>1</v>
      </c>
      <c r="E8588" s="7">
        <v>26</v>
      </c>
      <c r="F8588" s="7">
        <v>1</v>
      </c>
      <c r="G8588" s="7">
        <v>4</v>
      </c>
      <c r="H8588" s="1">
        <v>65</v>
      </c>
      <c r="I8588" s="7">
        <v>0</v>
      </c>
      <c r="J8588" s="7">
        <v>0</v>
      </c>
      <c r="K8588" s="7">
        <v>69.97</v>
      </c>
      <c r="L8588" s="7">
        <v>69.97</v>
      </c>
      <c r="M8588" s="39">
        <v>1</v>
      </c>
      <c r="N8588" s="39" t="s">
        <v>184</v>
      </c>
      <c r="O8588" s="38">
        <v>69.97</v>
      </c>
      <c r="AW8588" s="26"/>
    </row>
    <row r="8589" spans="1:49" x14ac:dyDescent="0.2">
      <c r="A8589" s="7">
        <v>168</v>
      </c>
      <c r="B8589" s="40">
        <v>1901</v>
      </c>
      <c r="C8589" s="40"/>
      <c r="D8589" s="7">
        <v>1</v>
      </c>
      <c r="E8589" s="7">
        <v>26</v>
      </c>
      <c r="F8589" s="7">
        <v>1</v>
      </c>
      <c r="G8589" s="7">
        <v>4</v>
      </c>
      <c r="H8589" s="1">
        <v>65</v>
      </c>
      <c r="I8589" s="7">
        <v>0</v>
      </c>
      <c r="J8589" s="7">
        <v>6</v>
      </c>
      <c r="K8589" s="7">
        <v>0</v>
      </c>
      <c r="L8589" s="7">
        <v>72</v>
      </c>
      <c r="M8589" s="39">
        <v>1</v>
      </c>
      <c r="N8589" s="39" t="s">
        <v>184</v>
      </c>
      <c r="O8589" s="38">
        <v>72</v>
      </c>
      <c r="AW8589" s="26"/>
    </row>
    <row r="8590" spans="1:49" x14ac:dyDescent="0.2">
      <c r="A8590" s="7">
        <v>201</v>
      </c>
      <c r="B8590" s="40">
        <v>1902</v>
      </c>
      <c r="C8590" s="40"/>
      <c r="D8590" s="7">
        <v>1</v>
      </c>
      <c r="E8590" s="7">
        <v>26</v>
      </c>
      <c r="F8590" s="7">
        <v>1</v>
      </c>
      <c r="G8590" s="7">
        <v>4</v>
      </c>
      <c r="H8590" s="1">
        <v>65</v>
      </c>
      <c r="I8590" s="7">
        <v>0</v>
      </c>
      <c r="J8590" s="7">
        <v>0</v>
      </c>
      <c r="K8590" s="7">
        <v>72</v>
      </c>
      <c r="L8590" s="7">
        <v>72</v>
      </c>
      <c r="M8590" s="39">
        <v>1</v>
      </c>
      <c r="N8590" s="39" t="s">
        <v>184</v>
      </c>
      <c r="O8590" s="38">
        <v>72</v>
      </c>
      <c r="AW8590" s="26"/>
    </row>
    <row r="8591" spans="1:49" x14ac:dyDescent="0.2">
      <c r="A8591" s="7">
        <v>202</v>
      </c>
      <c r="B8591" s="40">
        <v>1903</v>
      </c>
      <c r="C8591" s="40"/>
      <c r="D8591" s="7">
        <v>1</v>
      </c>
      <c r="E8591" s="7">
        <v>26</v>
      </c>
      <c r="F8591" s="7">
        <v>1</v>
      </c>
      <c r="G8591" s="7">
        <v>4</v>
      </c>
      <c r="H8591" s="1">
        <v>65</v>
      </c>
      <c r="I8591" s="7">
        <v>0</v>
      </c>
      <c r="J8591" s="7">
        <v>0</v>
      </c>
      <c r="K8591" s="7">
        <v>72</v>
      </c>
      <c r="L8591" s="7">
        <v>72</v>
      </c>
      <c r="M8591" s="39">
        <v>1</v>
      </c>
      <c r="N8591" s="39" t="s">
        <v>184</v>
      </c>
      <c r="O8591" s="38">
        <v>72</v>
      </c>
      <c r="AW8591" s="26"/>
    </row>
    <row r="8592" spans="1:49" x14ac:dyDescent="0.2">
      <c r="A8592" s="7">
        <v>190</v>
      </c>
      <c r="B8592" s="40">
        <v>1905</v>
      </c>
      <c r="C8592" s="40"/>
      <c r="D8592" s="7">
        <v>1</v>
      </c>
      <c r="E8592" s="7">
        <v>26</v>
      </c>
      <c r="F8592" s="7">
        <v>1</v>
      </c>
      <c r="G8592" s="7">
        <v>4</v>
      </c>
      <c r="H8592" s="1">
        <v>65</v>
      </c>
      <c r="I8592" s="7">
        <v>0</v>
      </c>
      <c r="J8592" s="7">
        <v>0</v>
      </c>
      <c r="K8592" s="7">
        <v>72</v>
      </c>
      <c r="L8592" s="7">
        <v>72</v>
      </c>
      <c r="M8592" s="39">
        <v>1</v>
      </c>
      <c r="N8592" s="39" t="s">
        <v>184</v>
      </c>
      <c r="O8592" s="38">
        <v>72</v>
      </c>
      <c r="AW8592" s="26"/>
    </row>
    <row r="8593" spans="1:49" x14ac:dyDescent="0.2">
      <c r="A8593" s="7">
        <v>207</v>
      </c>
      <c r="B8593" s="40">
        <v>1905</v>
      </c>
      <c r="C8593" s="40"/>
      <c r="D8593" s="7">
        <v>1</v>
      </c>
      <c r="E8593" s="7">
        <v>26</v>
      </c>
      <c r="F8593" s="7">
        <v>1</v>
      </c>
      <c r="G8593" s="7">
        <v>4</v>
      </c>
      <c r="H8593" s="1">
        <v>65</v>
      </c>
      <c r="I8593" s="7">
        <v>0</v>
      </c>
      <c r="J8593" s="7">
        <v>0</v>
      </c>
      <c r="K8593" s="7">
        <v>72</v>
      </c>
      <c r="L8593" s="7">
        <v>72</v>
      </c>
      <c r="M8593" s="39">
        <v>1</v>
      </c>
      <c r="N8593" s="39" t="s">
        <v>184</v>
      </c>
      <c r="O8593" s="38">
        <v>72</v>
      </c>
      <c r="AW8593" s="26"/>
    </row>
    <row r="8594" spans="1:49" x14ac:dyDescent="0.2">
      <c r="A8594" s="7">
        <v>180</v>
      </c>
      <c r="B8594" s="40">
        <v>1906</v>
      </c>
      <c r="C8594" s="40"/>
      <c r="D8594" s="7">
        <v>1</v>
      </c>
      <c r="E8594" s="7">
        <v>26</v>
      </c>
      <c r="F8594" s="7">
        <v>1</v>
      </c>
      <c r="G8594" s="7">
        <v>4</v>
      </c>
      <c r="H8594" s="1">
        <v>65</v>
      </c>
      <c r="I8594" s="7">
        <v>0</v>
      </c>
      <c r="J8594" s="7">
        <v>6</v>
      </c>
      <c r="K8594" s="7">
        <v>0</v>
      </c>
      <c r="L8594" s="7">
        <v>72</v>
      </c>
      <c r="M8594" s="39">
        <v>1</v>
      </c>
      <c r="N8594" s="39" t="s">
        <v>184</v>
      </c>
      <c r="O8594" s="38">
        <v>72</v>
      </c>
      <c r="AW8594" s="26"/>
    </row>
    <row r="8595" spans="1:49" x14ac:dyDescent="0.2">
      <c r="A8595" s="7">
        <v>191</v>
      </c>
      <c r="B8595" s="18">
        <v>1907</v>
      </c>
      <c r="C8595" s="18"/>
      <c r="D8595" s="7">
        <v>1</v>
      </c>
      <c r="E8595" s="7">
        <v>26</v>
      </c>
      <c r="F8595" s="7">
        <v>1</v>
      </c>
      <c r="G8595" s="7">
        <v>4</v>
      </c>
      <c r="H8595" s="1">
        <v>65</v>
      </c>
      <c r="I8595" s="7">
        <v>0</v>
      </c>
      <c r="J8595" s="7">
        <v>0</v>
      </c>
      <c r="K8595" s="7">
        <v>72</v>
      </c>
      <c r="L8595" s="7">
        <v>72</v>
      </c>
      <c r="M8595" s="39">
        <v>1</v>
      </c>
      <c r="N8595" s="39" t="s">
        <v>184</v>
      </c>
      <c r="O8595" s="38">
        <v>72</v>
      </c>
      <c r="AW8595" s="26"/>
    </row>
    <row r="8596" spans="1:49" x14ac:dyDescent="0.2">
      <c r="A8596" s="7">
        <v>166</v>
      </c>
      <c r="B8596" s="40">
        <v>1908</v>
      </c>
      <c r="C8596" s="40"/>
      <c r="D8596" s="7">
        <v>1</v>
      </c>
      <c r="E8596" s="7">
        <v>26</v>
      </c>
      <c r="F8596" s="7">
        <v>1</v>
      </c>
      <c r="G8596" s="7">
        <v>4</v>
      </c>
      <c r="H8596" s="1">
        <v>65</v>
      </c>
      <c r="I8596" s="7">
        <v>0</v>
      </c>
      <c r="J8596" s="7">
        <v>6</v>
      </c>
      <c r="K8596" s="7">
        <v>0</v>
      </c>
      <c r="L8596" s="7">
        <v>72</v>
      </c>
      <c r="M8596" s="39">
        <v>1</v>
      </c>
      <c r="N8596" s="39" t="s">
        <v>184</v>
      </c>
      <c r="O8596" s="38">
        <v>72</v>
      </c>
      <c r="AW8596" s="26"/>
    </row>
    <row r="8597" spans="1:49" x14ac:dyDescent="0.2">
      <c r="A8597" s="7">
        <v>207</v>
      </c>
      <c r="B8597" s="40">
        <v>1909</v>
      </c>
      <c r="C8597" s="40"/>
      <c r="D8597" s="7">
        <v>1</v>
      </c>
      <c r="E8597" s="7">
        <v>26</v>
      </c>
      <c r="F8597" s="7">
        <v>1</v>
      </c>
      <c r="G8597" s="7">
        <v>4</v>
      </c>
      <c r="H8597" s="1">
        <v>65</v>
      </c>
      <c r="I8597" s="7">
        <v>0</v>
      </c>
      <c r="J8597" s="7">
        <v>0</v>
      </c>
      <c r="K8597" s="7">
        <v>69.31</v>
      </c>
      <c r="L8597" s="7">
        <v>69.31</v>
      </c>
      <c r="M8597" s="39">
        <v>1</v>
      </c>
      <c r="N8597" s="39" t="s">
        <v>184</v>
      </c>
      <c r="O8597" s="38">
        <v>69.31</v>
      </c>
      <c r="AW8597" s="26"/>
    </row>
    <row r="8598" spans="1:49" x14ac:dyDescent="0.2">
      <c r="A8598" s="7">
        <v>207</v>
      </c>
      <c r="B8598" s="40">
        <v>1910</v>
      </c>
      <c r="C8598" s="40"/>
      <c r="D8598" s="7">
        <v>1</v>
      </c>
      <c r="E8598" s="7">
        <v>26</v>
      </c>
      <c r="F8598" s="7">
        <v>1</v>
      </c>
      <c r="G8598" s="7">
        <v>4</v>
      </c>
      <c r="H8598" s="1">
        <v>65</v>
      </c>
      <c r="I8598" s="7">
        <v>0</v>
      </c>
      <c r="J8598" s="7">
        <v>0</v>
      </c>
      <c r="K8598" s="7">
        <v>71.37</v>
      </c>
      <c r="L8598" s="7">
        <v>71.37</v>
      </c>
      <c r="M8598" s="39">
        <v>1</v>
      </c>
      <c r="N8598" s="39" t="s">
        <v>184</v>
      </c>
      <c r="O8598" s="38">
        <v>71.37</v>
      </c>
      <c r="AW8598" s="26"/>
    </row>
    <row r="8599" spans="1:49" x14ac:dyDescent="0.2">
      <c r="A8599" s="7">
        <v>208</v>
      </c>
      <c r="B8599" s="40">
        <v>1911</v>
      </c>
      <c r="C8599" s="40"/>
      <c r="D8599" s="7">
        <v>1</v>
      </c>
      <c r="E8599" s="7">
        <v>26</v>
      </c>
      <c r="F8599" s="7">
        <v>1</v>
      </c>
      <c r="G8599" s="7">
        <v>4</v>
      </c>
      <c r="H8599" s="1">
        <v>65</v>
      </c>
      <c r="I8599" s="7">
        <v>0</v>
      </c>
      <c r="J8599" s="7">
        <v>0</v>
      </c>
      <c r="K8599" s="7">
        <v>71.52</v>
      </c>
      <c r="L8599" s="7">
        <v>71.52</v>
      </c>
      <c r="M8599" s="39">
        <v>1</v>
      </c>
      <c r="N8599" s="39" t="s">
        <v>184</v>
      </c>
      <c r="O8599" s="38">
        <v>71.52</v>
      </c>
      <c r="AW8599" s="26"/>
    </row>
    <row r="8600" spans="1:49" x14ac:dyDescent="0.2">
      <c r="A8600" s="7">
        <v>211</v>
      </c>
      <c r="B8600" s="40">
        <v>1912</v>
      </c>
      <c r="C8600" s="40"/>
      <c r="D8600" s="7">
        <v>1</v>
      </c>
      <c r="E8600" s="7">
        <v>26</v>
      </c>
      <c r="F8600" s="7">
        <v>1</v>
      </c>
      <c r="G8600" s="7">
        <v>4</v>
      </c>
      <c r="H8600" s="1">
        <v>65</v>
      </c>
      <c r="I8600" s="7">
        <v>0</v>
      </c>
      <c r="J8600" s="7">
        <v>0</v>
      </c>
      <c r="K8600" s="7">
        <v>77.900000000000006</v>
      </c>
      <c r="L8600" s="7">
        <v>77.900000000000006</v>
      </c>
      <c r="M8600" s="39">
        <v>1</v>
      </c>
      <c r="N8600" s="39" t="s">
        <v>184</v>
      </c>
      <c r="O8600" s="38">
        <v>77.900000000000006</v>
      </c>
      <c r="AW8600" s="26"/>
    </row>
    <row r="8601" spans="1:49" x14ac:dyDescent="0.2">
      <c r="A8601" s="7">
        <v>214</v>
      </c>
      <c r="B8601" s="40">
        <v>1913</v>
      </c>
      <c r="C8601" s="40"/>
      <c r="D8601" s="7">
        <v>1</v>
      </c>
      <c r="E8601" s="7">
        <v>26</v>
      </c>
      <c r="F8601" s="7">
        <v>1</v>
      </c>
      <c r="G8601" s="7">
        <v>1</v>
      </c>
      <c r="H8601" s="1">
        <v>65</v>
      </c>
      <c r="I8601" s="7">
        <v>0</v>
      </c>
      <c r="J8601" s="7">
        <v>0</v>
      </c>
      <c r="K8601" s="7">
        <v>77.400000000000006</v>
      </c>
      <c r="L8601" s="7">
        <v>77.400000000000006</v>
      </c>
      <c r="M8601" s="7">
        <v>1</v>
      </c>
      <c r="N8601" s="14" t="s">
        <v>185</v>
      </c>
      <c r="O8601" s="38">
        <v>77.400000000000006</v>
      </c>
      <c r="AW8601" s="26"/>
    </row>
    <row r="8602" spans="1:49" x14ac:dyDescent="0.2">
      <c r="A8602" s="7">
        <v>208</v>
      </c>
      <c r="B8602" s="40">
        <v>1914</v>
      </c>
      <c r="C8602" s="40"/>
      <c r="D8602" s="7">
        <v>1</v>
      </c>
      <c r="E8602" s="7">
        <v>26</v>
      </c>
      <c r="F8602" s="7">
        <v>1</v>
      </c>
      <c r="G8602" s="7">
        <v>4</v>
      </c>
      <c r="H8602" s="1">
        <v>65</v>
      </c>
      <c r="I8602" s="7">
        <v>0</v>
      </c>
      <c r="J8602" s="7">
        <v>0</v>
      </c>
      <c r="K8602" s="7">
        <v>82.8</v>
      </c>
      <c r="L8602" s="7">
        <v>82.8</v>
      </c>
      <c r="M8602" s="39">
        <v>1</v>
      </c>
      <c r="N8602" s="39" t="s">
        <v>184</v>
      </c>
      <c r="O8602" s="38">
        <v>82.8</v>
      </c>
      <c r="AW8602" s="26"/>
    </row>
    <row r="8603" spans="1:49" x14ac:dyDescent="0.2">
      <c r="A8603" s="7">
        <v>34</v>
      </c>
      <c r="B8603" s="18">
        <v>1850</v>
      </c>
      <c r="C8603" s="18">
        <f t="shared" ref="C8603:C8634" si="16">B8603-B8602</f>
        <v>-64</v>
      </c>
      <c r="D8603" s="7">
        <v>1</v>
      </c>
      <c r="E8603" s="7">
        <v>21</v>
      </c>
      <c r="F8603" s="7">
        <v>1</v>
      </c>
      <c r="G8603" s="7">
        <v>1</v>
      </c>
      <c r="H8603" s="1">
        <v>66</v>
      </c>
      <c r="I8603" s="7">
        <v>0</v>
      </c>
      <c r="J8603" s="7">
        <v>7</v>
      </c>
      <c r="K8603" s="7">
        <v>9</v>
      </c>
      <c r="L8603" s="7">
        <v>93</v>
      </c>
      <c r="M8603" s="7">
        <v>1</v>
      </c>
      <c r="N8603" s="14" t="s">
        <v>185</v>
      </c>
      <c r="O8603" s="38">
        <v>93</v>
      </c>
      <c r="AW8603" s="26"/>
    </row>
    <row r="8604" spans="1:49" x14ac:dyDescent="0.2">
      <c r="A8604" s="7">
        <v>57</v>
      </c>
      <c r="B8604" s="18">
        <v>1851</v>
      </c>
      <c r="C8604" s="18">
        <f t="shared" si="16"/>
        <v>1</v>
      </c>
      <c r="D8604" s="7">
        <v>1</v>
      </c>
      <c r="E8604" s="7">
        <v>21</v>
      </c>
      <c r="F8604" s="7">
        <v>1</v>
      </c>
      <c r="G8604" s="7">
        <v>1</v>
      </c>
      <c r="H8604" s="1">
        <v>66</v>
      </c>
      <c r="I8604" s="7">
        <v>0</v>
      </c>
      <c r="J8604" s="7">
        <v>7</v>
      </c>
      <c r="K8604" s="7">
        <v>6</v>
      </c>
      <c r="L8604" s="7">
        <v>90</v>
      </c>
      <c r="M8604" s="7">
        <v>1</v>
      </c>
      <c r="N8604" s="14" t="s">
        <v>185</v>
      </c>
      <c r="O8604" s="38">
        <v>90</v>
      </c>
      <c r="AW8604" s="26"/>
    </row>
    <row r="8605" spans="1:49" x14ac:dyDescent="0.2">
      <c r="A8605" s="7">
        <v>35</v>
      </c>
      <c r="B8605" s="18">
        <v>1852</v>
      </c>
      <c r="C8605" s="18">
        <f t="shared" si="16"/>
        <v>1</v>
      </c>
      <c r="D8605" s="7">
        <v>1</v>
      </c>
      <c r="E8605" s="7">
        <v>21</v>
      </c>
      <c r="F8605" s="7">
        <v>1</v>
      </c>
      <c r="G8605" s="7">
        <v>1</v>
      </c>
      <c r="H8605" s="1">
        <v>66</v>
      </c>
      <c r="I8605" s="7">
        <v>0</v>
      </c>
      <c r="J8605" s="7">
        <v>7</v>
      </c>
      <c r="K8605" s="7">
        <v>6</v>
      </c>
      <c r="L8605" s="7">
        <v>90</v>
      </c>
      <c r="M8605" s="7">
        <v>1</v>
      </c>
      <c r="N8605" s="14" t="s">
        <v>185</v>
      </c>
      <c r="O8605" s="38">
        <v>90</v>
      </c>
      <c r="AW8605" s="26"/>
    </row>
    <row r="8606" spans="1:49" x14ac:dyDescent="0.2">
      <c r="A8606" s="7">
        <v>35</v>
      </c>
      <c r="B8606" s="18">
        <v>1853</v>
      </c>
      <c r="C8606" s="18">
        <f t="shared" si="16"/>
        <v>1</v>
      </c>
      <c r="D8606" s="7">
        <v>1</v>
      </c>
      <c r="E8606" s="7">
        <v>21</v>
      </c>
      <c r="F8606" s="7">
        <v>1</v>
      </c>
      <c r="G8606" s="7">
        <v>1</v>
      </c>
      <c r="H8606" s="1">
        <v>66</v>
      </c>
      <c r="I8606" s="7">
        <v>0</v>
      </c>
      <c r="J8606" s="7">
        <v>8</v>
      </c>
      <c r="K8606" s="7">
        <v>3</v>
      </c>
      <c r="L8606" s="7">
        <v>99</v>
      </c>
      <c r="M8606" s="7">
        <v>1</v>
      </c>
      <c r="N8606" s="14" t="s">
        <v>185</v>
      </c>
      <c r="O8606" s="38">
        <v>99</v>
      </c>
      <c r="AW8606" s="26"/>
    </row>
    <row r="8607" spans="1:49" x14ac:dyDescent="0.2">
      <c r="A8607" s="7">
        <v>77</v>
      </c>
      <c r="B8607" s="18">
        <v>1854</v>
      </c>
      <c r="C8607" s="18">
        <f t="shared" si="16"/>
        <v>1</v>
      </c>
      <c r="D8607" s="7">
        <v>1</v>
      </c>
      <c r="E8607" s="7">
        <v>21</v>
      </c>
      <c r="F8607" s="7">
        <v>1</v>
      </c>
      <c r="G8607" s="7">
        <v>1</v>
      </c>
      <c r="H8607" s="1">
        <v>66</v>
      </c>
      <c r="I8607" s="7">
        <v>0</v>
      </c>
      <c r="J8607" s="7">
        <v>10</v>
      </c>
      <c r="K8607" s="7">
        <v>6</v>
      </c>
      <c r="L8607" s="7">
        <v>126</v>
      </c>
      <c r="M8607" s="7">
        <v>1</v>
      </c>
      <c r="N8607" s="14" t="s">
        <v>185</v>
      </c>
      <c r="O8607" s="38">
        <v>126</v>
      </c>
      <c r="AW8607" s="26"/>
    </row>
    <row r="8608" spans="1:49" x14ac:dyDescent="0.2">
      <c r="A8608" s="7">
        <v>84</v>
      </c>
      <c r="B8608" s="18">
        <v>1855</v>
      </c>
      <c r="C8608" s="18">
        <f t="shared" si="16"/>
        <v>1</v>
      </c>
      <c r="D8608" s="7">
        <v>1</v>
      </c>
      <c r="E8608" s="7">
        <v>21</v>
      </c>
      <c r="F8608" s="7">
        <v>1</v>
      </c>
      <c r="G8608" s="7">
        <v>1</v>
      </c>
      <c r="H8608" s="1">
        <v>66</v>
      </c>
      <c r="I8608" s="7">
        <v>0</v>
      </c>
      <c r="J8608" s="7">
        <v>11</v>
      </c>
      <c r="K8608" s="7">
        <v>0</v>
      </c>
      <c r="L8608" s="7">
        <v>132</v>
      </c>
      <c r="M8608" s="7">
        <v>1</v>
      </c>
      <c r="N8608" s="14" t="s">
        <v>185</v>
      </c>
      <c r="O8608" s="38">
        <v>132</v>
      </c>
      <c r="AW8608" s="26"/>
    </row>
    <row r="8609" spans="1:49" x14ac:dyDescent="0.2">
      <c r="A8609" s="7">
        <v>84</v>
      </c>
      <c r="B8609" s="18">
        <v>1856</v>
      </c>
      <c r="C8609" s="18">
        <f t="shared" si="16"/>
        <v>1</v>
      </c>
      <c r="D8609" s="7">
        <v>1</v>
      </c>
      <c r="E8609" s="7">
        <v>21</v>
      </c>
      <c r="F8609" s="7">
        <v>1</v>
      </c>
      <c r="G8609" s="7">
        <v>1</v>
      </c>
      <c r="H8609" s="1">
        <v>66</v>
      </c>
      <c r="I8609" s="7">
        <v>0</v>
      </c>
      <c r="J8609" s="7">
        <v>11</v>
      </c>
      <c r="K8609" s="7">
        <v>3</v>
      </c>
      <c r="L8609" s="7">
        <v>135</v>
      </c>
      <c r="M8609" s="7">
        <v>1</v>
      </c>
      <c r="N8609" s="14" t="s">
        <v>185</v>
      </c>
      <c r="O8609" s="38">
        <v>135</v>
      </c>
      <c r="AW8609" s="26"/>
    </row>
    <row r="8610" spans="1:49" x14ac:dyDescent="0.2">
      <c r="A8610" s="7">
        <v>83</v>
      </c>
      <c r="B8610" s="18">
        <v>1857</v>
      </c>
      <c r="C8610" s="18">
        <f t="shared" si="16"/>
        <v>1</v>
      </c>
      <c r="D8610" s="7">
        <v>1</v>
      </c>
      <c r="E8610" s="7">
        <v>21</v>
      </c>
      <c r="F8610" s="7">
        <v>1</v>
      </c>
      <c r="G8610" s="7">
        <v>1</v>
      </c>
      <c r="H8610" s="1">
        <v>66</v>
      </c>
      <c r="I8610" s="7">
        <v>0</v>
      </c>
      <c r="J8610" s="7">
        <v>10</v>
      </c>
      <c r="K8610" s="7">
        <v>6</v>
      </c>
      <c r="L8610" s="7">
        <v>126</v>
      </c>
      <c r="M8610" s="7">
        <v>1</v>
      </c>
      <c r="N8610" s="14" t="s">
        <v>185</v>
      </c>
      <c r="O8610" s="38">
        <v>126</v>
      </c>
      <c r="AW8610" s="26"/>
    </row>
    <row r="8611" spans="1:49" x14ac:dyDescent="0.2">
      <c r="A8611" s="7">
        <v>84</v>
      </c>
      <c r="B8611" s="18">
        <v>1858</v>
      </c>
      <c r="C8611" s="18">
        <f t="shared" si="16"/>
        <v>1</v>
      </c>
      <c r="D8611" s="7">
        <v>1</v>
      </c>
      <c r="E8611" s="7">
        <v>21</v>
      </c>
      <c r="F8611" s="7">
        <v>1</v>
      </c>
      <c r="G8611" s="7">
        <v>1</v>
      </c>
      <c r="H8611" s="1">
        <v>66</v>
      </c>
      <c r="I8611" s="7">
        <v>0</v>
      </c>
      <c r="J8611" s="7">
        <v>10</v>
      </c>
      <c r="K8611" s="7">
        <v>0</v>
      </c>
      <c r="L8611" s="7">
        <v>120</v>
      </c>
      <c r="M8611" s="7">
        <v>1</v>
      </c>
      <c r="N8611" s="14" t="s">
        <v>185</v>
      </c>
      <c r="O8611" s="38">
        <v>120</v>
      </c>
      <c r="AW8611" s="26"/>
    </row>
    <row r="8612" spans="1:49" x14ac:dyDescent="0.2">
      <c r="A8612" s="7">
        <v>85</v>
      </c>
      <c r="B8612" s="18">
        <v>1859</v>
      </c>
      <c r="C8612" s="18">
        <f t="shared" si="16"/>
        <v>1</v>
      </c>
      <c r="D8612" s="7">
        <v>1</v>
      </c>
      <c r="E8612" s="7">
        <v>21</v>
      </c>
      <c r="F8612" s="7">
        <v>1</v>
      </c>
      <c r="G8612" s="7">
        <v>1</v>
      </c>
      <c r="H8612" s="1">
        <v>66</v>
      </c>
      <c r="I8612" s="7">
        <v>0</v>
      </c>
      <c r="J8612" s="7">
        <v>10</v>
      </c>
      <c r="K8612" s="7">
        <v>0</v>
      </c>
      <c r="L8612" s="7">
        <v>120</v>
      </c>
      <c r="M8612" s="7">
        <v>1</v>
      </c>
      <c r="N8612" s="14" t="s">
        <v>185</v>
      </c>
      <c r="O8612" s="38">
        <v>120</v>
      </c>
      <c r="AW8612" s="26"/>
    </row>
    <row r="8613" spans="1:49" x14ac:dyDescent="0.2">
      <c r="A8613" s="7">
        <v>87</v>
      </c>
      <c r="B8613" s="40">
        <v>1860</v>
      </c>
      <c r="C8613" s="18">
        <f t="shared" si="16"/>
        <v>1</v>
      </c>
      <c r="D8613" s="7">
        <v>1</v>
      </c>
      <c r="E8613" s="7">
        <v>21</v>
      </c>
      <c r="F8613" s="7">
        <v>1</v>
      </c>
      <c r="G8613" s="7">
        <v>1</v>
      </c>
      <c r="H8613" s="1">
        <v>66</v>
      </c>
      <c r="I8613" s="7">
        <v>0</v>
      </c>
      <c r="J8613" s="7">
        <v>12</v>
      </c>
      <c r="K8613" s="7">
        <v>6</v>
      </c>
      <c r="L8613" s="7">
        <v>150</v>
      </c>
      <c r="M8613" s="7">
        <v>1</v>
      </c>
      <c r="N8613" s="14" t="s">
        <v>185</v>
      </c>
      <c r="O8613" s="38">
        <v>150</v>
      </c>
      <c r="AW8613" s="26"/>
    </row>
    <row r="8614" spans="1:49" x14ac:dyDescent="0.2">
      <c r="A8614" s="7">
        <v>97</v>
      </c>
      <c r="B8614" s="40">
        <v>1861</v>
      </c>
      <c r="C8614" s="18">
        <f t="shared" si="16"/>
        <v>1</v>
      </c>
      <c r="D8614" s="7">
        <v>1</v>
      </c>
      <c r="E8614" s="7">
        <v>21</v>
      </c>
      <c r="F8614" s="7">
        <v>1</v>
      </c>
      <c r="G8614" s="7">
        <v>1</v>
      </c>
      <c r="H8614" s="1">
        <v>66</v>
      </c>
      <c r="I8614" s="7">
        <v>0</v>
      </c>
      <c r="J8614" s="7">
        <v>10</v>
      </c>
      <c r="K8614" s="7">
        <v>0</v>
      </c>
      <c r="L8614" s="7">
        <v>120</v>
      </c>
      <c r="M8614" s="7">
        <v>1</v>
      </c>
      <c r="N8614" s="14" t="s">
        <v>185</v>
      </c>
      <c r="O8614" s="38">
        <v>120</v>
      </c>
      <c r="AW8614" s="26"/>
    </row>
    <row r="8615" spans="1:49" x14ac:dyDescent="0.2">
      <c r="A8615" s="7">
        <v>114</v>
      </c>
      <c r="B8615" s="40">
        <v>1862</v>
      </c>
      <c r="C8615" s="18">
        <f t="shared" si="16"/>
        <v>1</v>
      </c>
      <c r="D8615" s="7">
        <v>1</v>
      </c>
      <c r="E8615" s="7">
        <v>21</v>
      </c>
      <c r="F8615" s="7">
        <v>1</v>
      </c>
      <c r="G8615" s="7">
        <v>1</v>
      </c>
      <c r="H8615" s="1">
        <v>66</v>
      </c>
      <c r="I8615" s="7">
        <v>0</v>
      </c>
      <c r="J8615" s="7">
        <v>5</v>
      </c>
      <c r="K8615" s="7">
        <v>6</v>
      </c>
      <c r="L8615" s="7">
        <v>66</v>
      </c>
      <c r="M8615" s="7">
        <v>1</v>
      </c>
      <c r="N8615" s="14" t="s">
        <v>185</v>
      </c>
      <c r="O8615" s="38">
        <v>66</v>
      </c>
      <c r="AW8615" s="26"/>
    </row>
    <row r="8616" spans="1:49" x14ac:dyDescent="0.2">
      <c r="A8616" s="7">
        <v>86</v>
      </c>
      <c r="B8616" s="40">
        <v>1863</v>
      </c>
      <c r="C8616" s="18">
        <f t="shared" si="16"/>
        <v>1</v>
      </c>
      <c r="D8616" s="7">
        <v>1</v>
      </c>
      <c r="E8616" s="7">
        <v>21</v>
      </c>
      <c r="F8616" s="7">
        <v>1</v>
      </c>
      <c r="G8616" s="7">
        <v>1</v>
      </c>
      <c r="H8616" s="1">
        <v>66</v>
      </c>
      <c r="I8616" s="7">
        <v>0</v>
      </c>
      <c r="J8616" s="7">
        <v>7</v>
      </c>
      <c r="K8616" s="7">
        <v>6</v>
      </c>
      <c r="L8616" s="7">
        <v>90</v>
      </c>
      <c r="M8616" s="7">
        <v>1</v>
      </c>
      <c r="N8616" s="14" t="s">
        <v>185</v>
      </c>
      <c r="O8616" s="38">
        <v>90</v>
      </c>
      <c r="AW8616" s="26"/>
    </row>
    <row r="8617" spans="1:49" x14ac:dyDescent="0.2">
      <c r="A8617" s="7">
        <v>113</v>
      </c>
      <c r="B8617" s="40">
        <v>1864</v>
      </c>
      <c r="C8617" s="18">
        <f t="shared" si="16"/>
        <v>1</v>
      </c>
      <c r="D8617" s="7">
        <v>1</v>
      </c>
      <c r="E8617" s="7">
        <v>21</v>
      </c>
      <c r="F8617" s="7">
        <v>1</v>
      </c>
      <c r="G8617" s="7">
        <v>1</v>
      </c>
      <c r="H8617" s="1">
        <v>66</v>
      </c>
      <c r="I8617" s="7">
        <v>0</v>
      </c>
      <c r="J8617" s="7">
        <v>5</v>
      </c>
      <c r="K8617" s="7">
        <v>6</v>
      </c>
      <c r="L8617" s="7">
        <v>66</v>
      </c>
      <c r="M8617" s="7">
        <v>1</v>
      </c>
      <c r="N8617" s="14" t="s">
        <v>185</v>
      </c>
      <c r="O8617" s="38">
        <v>66</v>
      </c>
      <c r="AW8617" s="26"/>
    </row>
    <row r="8618" spans="1:49" x14ac:dyDescent="0.2">
      <c r="A8618" s="7">
        <v>87</v>
      </c>
      <c r="B8618" s="40">
        <v>1866</v>
      </c>
      <c r="C8618" s="18">
        <f t="shared" si="16"/>
        <v>2</v>
      </c>
      <c r="D8618" s="7">
        <v>1</v>
      </c>
      <c r="E8618" s="7">
        <v>21</v>
      </c>
      <c r="F8618" s="7">
        <v>1</v>
      </c>
      <c r="G8618" s="7">
        <v>1</v>
      </c>
      <c r="H8618" s="1">
        <v>66</v>
      </c>
      <c r="I8618" s="7">
        <v>0</v>
      </c>
      <c r="J8618" s="7">
        <v>7</v>
      </c>
      <c r="K8618" s="7">
        <v>6</v>
      </c>
      <c r="L8618" s="7">
        <v>90</v>
      </c>
      <c r="M8618" s="7">
        <v>1</v>
      </c>
      <c r="N8618" s="14" t="s">
        <v>185</v>
      </c>
      <c r="O8618" s="38">
        <v>90</v>
      </c>
      <c r="AW8618" s="26"/>
    </row>
    <row r="8619" spans="1:49" x14ac:dyDescent="0.2">
      <c r="A8619" s="7">
        <v>85</v>
      </c>
      <c r="B8619" s="40">
        <v>1867</v>
      </c>
      <c r="C8619" s="18">
        <f t="shared" si="16"/>
        <v>1</v>
      </c>
      <c r="D8619" s="7">
        <v>1</v>
      </c>
      <c r="E8619" s="7">
        <v>21</v>
      </c>
      <c r="F8619" s="7">
        <v>1</v>
      </c>
      <c r="G8619" s="7">
        <v>1</v>
      </c>
      <c r="H8619" s="1">
        <v>66</v>
      </c>
      <c r="I8619" s="7">
        <v>0</v>
      </c>
      <c r="J8619" s="7">
        <v>7</v>
      </c>
      <c r="K8619" s="7">
        <v>6</v>
      </c>
      <c r="L8619" s="7">
        <v>90</v>
      </c>
      <c r="M8619" s="7">
        <v>1</v>
      </c>
      <c r="N8619" s="14" t="s">
        <v>185</v>
      </c>
      <c r="O8619" s="38">
        <v>90</v>
      </c>
      <c r="AW8619" s="26"/>
    </row>
    <row r="8620" spans="1:49" x14ac:dyDescent="0.2">
      <c r="A8620" s="7">
        <v>85</v>
      </c>
      <c r="B8620" s="40">
        <v>1868</v>
      </c>
      <c r="C8620" s="18">
        <f t="shared" si="16"/>
        <v>1</v>
      </c>
      <c r="D8620" s="7">
        <v>1</v>
      </c>
      <c r="E8620" s="7">
        <v>21</v>
      </c>
      <c r="F8620" s="7">
        <v>1</v>
      </c>
      <c r="G8620" s="7">
        <v>1</v>
      </c>
      <c r="H8620" s="1">
        <v>66</v>
      </c>
      <c r="I8620" s="7">
        <v>0</v>
      </c>
      <c r="J8620" s="7">
        <v>7</v>
      </c>
      <c r="K8620" s="7">
        <v>6</v>
      </c>
      <c r="L8620" s="7">
        <v>90</v>
      </c>
      <c r="M8620" s="7">
        <v>1</v>
      </c>
      <c r="N8620" s="14" t="s">
        <v>185</v>
      </c>
      <c r="O8620" s="38">
        <v>90</v>
      </c>
      <c r="AW8620" s="26"/>
    </row>
    <row r="8621" spans="1:49" x14ac:dyDescent="0.2">
      <c r="A8621" s="7">
        <v>86</v>
      </c>
      <c r="B8621" s="40">
        <v>1869</v>
      </c>
      <c r="C8621" s="18">
        <f t="shared" si="16"/>
        <v>1</v>
      </c>
      <c r="D8621" s="7">
        <v>1</v>
      </c>
      <c r="E8621" s="7">
        <v>21</v>
      </c>
      <c r="F8621" s="7">
        <v>1</v>
      </c>
      <c r="G8621" s="7">
        <v>1</v>
      </c>
      <c r="H8621" s="1">
        <v>66</v>
      </c>
      <c r="I8621" s="7">
        <v>0</v>
      </c>
      <c r="J8621" s="7">
        <v>5</v>
      </c>
      <c r="K8621" s="7">
        <v>0</v>
      </c>
      <c r="L8621" s="7">
        <v>60</v>
      </c>
      <c r="M8621" s="7">
        <v>1</v>
      </c>
      <c r="N8621" s="14" t="s">
        <v>185</v>
      </c>
      <c r="O8621" s="38">
        <v>60</v>
      </c>
      <c r="AW8621" s="26"/>
    </row>
    <row r="8622" spans="1:49" x14ac:dyDescent="0.2">
      <c r="A8622" s="7">
        <v>87</v>
      </c>
      <c r="B8622" s="40">
        <v>1870</v>
      </c>
      <c r="C8622" s="18">
        <f t="shared" si="16"/>
        <v>1</v>
      </c>
      <c r="D8622" s="7">
        <v>1</v>
      </c>
      <c r="E8622" s="7">
        <v>21</v>
      </c>
      <c r="F8622" s="7">
        <v>1</v>
      </c>
      <c r="G8622" s="7">
        <v>1</v>
      </c>
      <c r="H8622" s="1">
        <v>66</v>
      </c>
      <c r="I8622" s="7">
        <v>0</v>
      </c>
      <c r="J8622" s="7">
        <v>8</v>
      </c>
      <c r="K8622" s="7">
        <v>0</v>
      </c>
      <c r="L8622" s="7">
        <v>96</v>
      </c>
      <c r="M8622" s="7">
        <v>1</v>
      </c>
      <c r="N8622" s="14" t="s">
        <v>185</v>
      </c>
      <c r="O8622" s="38">
        <v>96</v>
      </c>
      <c r="AW8622" s="26"/>
    </row>
    <row r="8623" spans="1:49" x14ac:dyDescent="0.2">
      <c r="A8623" s="7">
        <v>89</v>
      </c>
      <c r="B8623" s="40">
        <v>1871</v>
      </c>
      <c r="C8623" s="18">
        <f t="shared" si="16"/>
        <v>1</v>
      </c>
      <c r="D8623" s="7">
        <v>1</v>
      </c>
      <c r="E8623" s="7">
        <v>21</v>
      </c>
      <c r="F8623" s="7">
        <v>1</v>
      </c>
      <c r="G8623" s="7">
        <v>1</v>
      </c>
      <c r="H8623" s="1">
        <v>66</v>
      </c>
      <c r="I8623" s="7">
        <v>0</v>
      </c>
      <c r="J8623" s="7">
        <v>8</v>
      </c>
      <c r="K8623" s="7">
        <v>0</v>
      </c>
      <c r="L8623" s="7">
        <v>96</v>
      </c>
      <c r="M8623" s="7">
        <v>1</v>
      </c>
      <c r="N8623" s="14" t="s">
        <v>185</v>
      </c>
      <c r="O8623" s="38">
        <v>96</v>
      </c>
      <c r="AW8623" s="26"/>
    </row>
    <row r="8624" spans="1:49" x14ac:dyDescent="0.2">
      <c r="A8624" s="7">
        <v>89</v>
      </c>
      <c r="B8624" s="40">
        <v>1872</v>
      </c>
      <c r="C8624" s="18">
        <f t="shared" si="16"/>
        <v>1</v>
      </c>
      <c r="D8624" s="7">
        <v>1</v>
      </c>
      <c r="E8624" s="7">
        <v>21</v>
      </c>
      <c r="F8624" s="7">
        <v>1</v>
      </c>
      <c r="G8624" s="7">
        <v>1</v>
      </c>
      <c r="H8624" s="1">
        <v>66</v>
      </c>
      <c r="I8624" s="7">
        <v>0</v>
      </c>
      <c r="J8624" s="7">
        <v>9</v>
      </c>
      <c r="K8624" s="7">
        <v>0</v>
      </c>
      <c r="L8624" s="7">
        <v>108</v>
      </c>
      <c r="M8624" s="7">
        <v>1</v>
      </c>
      <c r="N8624" s="14" t="s">
        <v>185</v>
      </c>
      <c r="O8624" s="38">
        <v>108</v>
      </c>
      <c r="AW8624" s="26"/>
    </row>
    <row r="8625" spans="1:49" x14ac:dyDescent="0.2">
      <c r="A8625" s="7">
        <v>89</v>
      </c>
      <c r="B8625" s="40">
        <v>1873</v>
      </c>
      <c r="C8625" s="18">
        <f t="shared" si="16"/>
        <v>1</v>
      </c>
      <c r="D8625" s="7">
        <v>1</v>
      </c>
      <c r="E8625" s="7">
        <v>21</v>
      </c>
      <c r="F8625" s="7">
        <v>1</v>
      </c>
      <c r="G8625" s="7">
        <v>1</v>
      </c>
      <c r="H8625" s="1">
        <v>66</v>
      </c>
      <c r="I8625" s="7">
        <v>0</v>
      </c>
      <c r="J8625" s="7">
        <v>7</v>
      </c>
      <c r="K8625" s="7">
        <v>6</v>
      </c>
      <c r="L8625" s="7">
        <v>90</v>
      </c>
      <c r="M8625" s="7">
        <v>1</v>
      </c>
      <c r="N8625" s="14" t="s">
        <v>185</v>
      </c>
      <c r="O8625" s="38">
        <v>90</v>
      </c>
      <c r="AW8625" s="26"/>
    </row>
    <row r="8626" spans="1:49" x14ac:dyDescent="0.2">
      <c r="A8626" s="7">
        <v>89</v>
      </c>
      <c r="B8626" s="40">
        <v>1874</v>
      </c>
      <c r="C8626" s="18">
        <f t="shared" si="16"/>
        <v>1</v>
      </c>
      <c r="D8626" s="7">
        <v>1</v>
      </c>
      <c r="E8626" s="7">
        <v>21</v>
      </c>
      <c r="F8626" s="7">
        <v>1</v>
      </c>
      <c r="G8626" s="7">
        <v>1</v>
      </c>
      <c r="H8626" s="1">
        <v>66</v>
      </c>
      <c r="I8626" s="7">
        <v>0</v>
      </c>
      <c r="J8626" s="7">
        <v>13</v>
      </c>
      <c r="K8626" s="7">
        <v>0</v>
      </c>
      <c r="L8626" s="7">
        <v>156</v>
      </c>
      <c r="M8626" s="7">
        <v>1</v>
      </c>
      <c r="N8626" s="14" t="s">
        <v>185</v>
      </c>
      <c r="O8626" s="38">
        <v>156</v>
      </c>
      <c r="AW8626" s="26"/>
    </row>
    <row r="8627" spans="1:49" x14ac:dyDescent="0.2">
      <c r="A8627" s="7">
        <v>86</v>
      </c>
      <c r="B8627" s="40">
        <v>1875</v>
      </c>
      <c r="C8627" s="18">
        <f t="shared" si="16"/>
        <v>1</v>
      </c>
      <c r="D8627" s="7">
        <v>1</v>
      </c>
      <c r="E8627" s="7">
        <v>21</v>
      </c>
      <c r="F8627" s="7">
        <v>1</v>
      </c>
      <c r="G8627" s="7">
        <v>1</v>
      </c>
      <c r="H8627" s="1">
        <v>66</v>
      </c>
      <c r="I8627" s="7">
        <v>0</v>
      </c>
      <c r="J8627" s="7">
        <v>9</v>
      </c>
      <c r="K8627" s="7">
        <v>0</v>
      </c>
      <c r="L8627" s="7">
        <v>108</v>
      </c>
      <c r="M8627" s="7">
        <v>1</v>
      </c>
      <c r="N8627" s="14" t="s">
        <v>185</v>
      </c>
      <c r="O8627" s="38">
        <v>108</v>
      </c>
      <c r="AW8627" s="26"/>
    </row>
    <row r="8628" spans="1:49" x14ac:dyDescent="0.2">
      <c r="A8628" s="7">
        <v>93</v>
      </c>
      <c r="B8628" s="40">
        <v>1876</v>
      </c>
      <c r="C8628" s="18">
        <f t="shared" si="16"/>
        <v>1</v>
      </c>
      <c r="D8628" s="7">
        <v>1</v>
      </c>
      <c r="E8628" s="7">
        <v>21</v>
      </c>
      <c r="F8628" s="7">
        <v>1</v>
      </c>
      <c r="G8628" s="7">
        <v>1</v>
      </c>
      <c r="H8628" s="1">
        <v>66</v>
      </c>
      <c r="I8628" s="7">
        <v>0</v>
      </c>
      <c r="J8628" s="7">
        <v>12</v>
      </c>
      <c r="K8628" s="7">
        <v>6</v>
      </c>
      <c r="L8628" s="7">
        <v>150</v>
      </c>
      <c r="M8628" s="7">
        <v>1</v>
      </c>
      <c r="N8628" s="14" t="s">
        <v>185</v>
      </c>
      <c r="O8628" s="38">
        <v>150</v>
      </c>
      <c r="AW8628" s="26"/>
    </row>
    <row r="8629" spans="1:49" x14ac:dyDescent="0.2">
      <c r="A8629" s="7">
        <v>90</v>
      </c>
      <c r="B8629" s="40">
        <v>1877</v>
      </c>
      <c r="C8629" s="18">
        <f t="shared" si="16"/>
        <v>1</v>
      </c>
      <c r="D8629" s="7">
        <v>1</v>
      </c>
      <c r="E8629" s="7">
        <v>21</v>
      </c>
      <c r="F8629" s="7">
        <v>1</v>
      </c>
      <c r="G8629" s="7">
        <v>1</v>
      </c>
      <c r="H8629" s="1">
        <v>66</v>
      </c>
      <c r="I8629" s="7">
        <v>0</v>
      </c>
      <c r="J8629" s="7">
        <v>12</v>
      </c>
      <c r="K8629" s="7">
        <v>6</v>
      </c>
      <c r="L8629" s="7">
        <v>150</v>
      </c>
      <c r="M8629" s="7">
        <v>1</v>
      </c>
      <c r="N8629" s="14" t="s">
        <v>185</v>
      </c>
      <c r="O8629" s="38">
        <v>150</v>
      </c>
      <c r="AW8629" s="26"/>
    </row>
    <row r="8630" spans="1:49" x14ac:dyDescent="0.2">
      <c r="A8630" s="7">
        <v>92</v>
      </c>
      <c r="B8630" s="40">
        <v>1878</v>
      </c>
      <c r="C8630" s="18">
        <f t="shared" si="16"/>
        <v>1</v>
      </c>
      <c r="D8630" s="7">
        <v>1</v>
      </c>
      <c r="E8630" s="7">
        <v>21</v>
      </c>
      <c r="F8630" s="7">
        <v>1</v>
      </c>
      <c r="G8630" s="7">
        <v>1</v>
      </c>
      <c r="H8630" s="1">
        <v>66</v>
      </c>
      <c r="I8630" s="7">
        <v>0</v>
      </c>
      <c r="J8630" s="7">
        <v>12</v>
      </c>
      <c r="K8630" s="7">
        <v>6</v>
      </c>
      <c r="L8630" s="7">
        <v>150</v>
      </c>
      <c r="M8630" s="7">
        <v>1</v>
      </c>
      <c r="N8630" s="14" t="s">
        <v>185</v>
      </c>
      <c r="O8630" s="38">
        <v>150</v>
      </c>
      <c r="AW8630" s="26"/>
    </row>
    <row r="8631" spans="1:49" x14ac:dyDescent="0.2">
      <c r="A8631" s="7">
        <v>88</v>
      </c>
      <c r="B8631" s="40">
        <v>1879</v>
      </c>
      <c r="C8631" s="18">
        <f t="shared" si="16"/>
        <v>1</v>
      </c>
      <c r="D8631" s="7">
        <v>1</v>
      </c>
      <c r="E8631" s="7">
        <v>21</v>
      </c>
      <c r="F8631" s="7">
        <v>1</v>
      </c>
      <c r="G8631" s="7">
        <v>1</v>
      </c>
      <c r="H8631" s="1">
        <v>66</v>
      </c>
      <c r="I8631" s="7">
        <v>0</v>
      </c>
      <c r="J8631" s="7">
        <v>12</v>
      </c>
      <c r="K8631" s="7">
        <v>6</v>
      </c>
      <c r="L8631" s="7">
        <v>150</v>
      </c>
      <c r="M8631" s="7">
        <v>1</v>
      </c>
      <c r="N8631" s="14" t="s">
        <v>185</v>
      </c>
      <c r="O8631" s="38">
        <v>150</v>
      </c>
      <c r="AW8631" s="26"/>
    </row>
    <row r="8632" spans="1:49" x14ac:dyDescent="0.2">
      <c r="A8632" s="7">
        <v>87</v>
      </c>
      <c r="B8632" s="40">
        <v>1880</v>
      </c>
      <c r="C8632" s="18">
        <f t="shared" si="16"/>
        <v>1</v>
      </c>
      <c r="D8632" s="7">
        <v>1</v>
      </c>
      <c r="E8632" s="7">
        <v>21</v>
      </c>
      <c r="F8632" s="7">
        <v>1</v>
      </c>
      <c r="G8632" s="7">
        <v>1</v>
      </c>
      <c r="H8632" s="1">
        <v>66</v>
      </c>
      <c r="I8632" s="7">
        <v>0</v>
      </c>
      <c r="J8632" s="7">
        <v>12</v>
      </c>
      <c r="K8632" s="7">
        <v>6</v>
      </c>
      <c r="L8632" s="7">
        <v>150</v>
      </c>
      <c r="M8632" s="7">
        <v>1</v>
      </c>
      <c r="N8632" s="14" t="s">
        <v>185</v>
      </c>
      <c r="O8632" s="38">
        <v>150</v>
      </c>
      <c r="AW8632" s="26"/>
    </row>
    <row r="8633" spans="1:49" x14ac:dyDescent="0.2">
      <c r="A8633" s="7">
        <v>85</v>
      </c>
      <c r="B8633" s="40">
        <v>1881</v>
      </c>
      <c r="C8633" s="18">
        <f t="shared" si="16"/>
        <v>1</v>
      </c>
      <c r="D8633" s="7">
        <v>1</v>
      </c>
      <c r="E8633" s="7">
        <v>21</v>
      </c>
      <c r="F8633" s="7">
        <v>1</v>
      </c>
      <c r="G8633" s="7">
        <v>1</v>
      </c>
      <c r="H8633" s="1">
        <v>66</v>
      </c>
      <c r="I8633" s="7">
        <v>0</v>
      </c>
      <c r="J8633" s="7">
        <v>12</v>
      </c>
      <c r="K8633" s="7">
        <v>6</v>
      </c>
      <c r="L8633" s="7">
        <v>150</v>
      </c>
      <c r="M8633" s="7">
        <v>1</v>
      </c>
      <c r="N8633" s="14" t="s">
        <v>185</v>
      </c>
      <c r="O8633" s="38">
        <v>150</v>
      </c>
      <c r="AW8633" s="26"/>
    </row>
    <row r="8634" spans="1:49" x14ac:dyDescent="0.2">
      <c r="A8634" s="7">
        <v>88</v>
      </c>
      <c r="B8634" s="40">
        <v>1882</v>
      </c>
      <c r="C8634" s="18">
        <f t="shared" si="16"/>
        <v>1</v>
      </c>
      <c r="D8634" s="7">
        <v>1</v>
      </c>
      <c r="E8634" s="7">
        <v>21</v>
      </c>
      <c r="F8634" s="7">
        <v>1</v>
      </c>
      <c r="G8634" s="7">
        <v>1</v>
      </c>
      <c r="H8634" s="1">
        <v>66</v>
      </c>
      <c r="I8634" s="7">
        <v>0</v>
      </c>
      <c r="J8634" s="7">
        <v>15</v>
      </c>
      <c r="K8634" s="7">
        <v>0</v>
      </c>
      <c r="L8634" s="7">
        <v>180</v>
      </c>
      <c r="M8634" s="7">
        <v>1</v>
      </c>
      <c r="N8634" s="14" t="s">
        <v>185</v>
      </c>
      <c r="O8634" s="38">
        <v>180</v>
      </c>
      <c r="AW8634" s="26"/>
    </row>
    <row r="8635" spans="1:49" x14ac:dyDescent="0.2">
      <c r="A8635" s="7">
        <v>196</v>
      </c>
      <c r="B8635" s="40">
        <v>1882</v>
      </c>
      <c r="C8635" s="40"/>
      <c r="D8635" s="7">
        <v>1</v>
      </c>
      <c r="E8635" s="7">
        <v>26</v>
      </c>
      <c r="F8635" s="7">
        <v>1</v>
      </c>
      <c r="G8635" s="7">
        <v>1</v>
      </c>
      <c r="H8635" s="1">
        <v>66</v>
      </c>
      <c r="I8635" s="7">
        <v>0</v>
      </c>
      <c r="J8635" s="7">
        <v>7</v>
      </c>
      <c r="K8635" s="7">
        <v>6</v>
      </c>
      <c r="L8635" s="7">
        <v>90</v>
      </c>
      <c r="M8635" s="7">
        <v>1</v>
      </c>
      <c r="N8635" s="14" t="s">
        <v>185</v>
      </c>
      <c r="O8635" s="38">
        <v>90</v>
      </c>
      <c r="AW8635" s="26"/>
    </row>
    <row r="8636" spans="1:49" x14ac:dyDescent="0.2">
      <c r="A8636" s="7">
        <v>87</v>
      </c>
      <c r="B8636" s="40">
        <v>1883</v>
      </c>
      <c r="C8636" s="18">
        <f>B8636-B8635</f>
        <v>1</v>
      </c>
      <c r="D8636" s="7">
        <v>1</v>
      </c>
      <c r="E8636" s="7">
        <v>21</v>
      </c>
      <c r="F8636" s="7">
        <v>1</v>
      </c>
      <c r="G8636" s="7">
        <v>1</v>
      </c>
      <c r="H8636" s="1">
        <v>66</v>
      </c>
      <c r="I8636" s="7">
        <v>0</v>
      </c>
      <c r="J8636" s="7">
        <v>13</v>
      </c>
      <c r="K8636" s="7">
        <v>9</v>
      </c>
      <c r="L8636" s="7">
        <v>165</v>
      </c>
      <c r="M8636" s="7">
        <v>1</v>
      </c>
      <c r="N8636" s="14" t="s">
        <v>185</v>
      </c>
      <c r="O8636" s="38">
        <v>165</v>
      </c>
      <c r="AW8636" s="26"/>
    </row>
    <row r="8637" spans="1:49" x14ac:dyDescent="0.2">
      <c r="A8637" s="7">
        <v>166</v>
      </c>
      <c r="B8637" s="40">
        <v>1883</v>
      </c>
      <c r="C8637" s="40"/>
      <c r="D8637" s="7">
        <v>1</v>
      </c>
      <c r="E8637" s="7">
        <v>26</v>
      </c>
      <c r="F8637" s="7">
        <v>1</v>
      </c>
      <c r="G8637" s="7">
        <v>1</v>
      </c>
      <c r="H8637" s="1">
        <v>66</v>
      </c>
      <c r="I8637" s="7">
        <v>0</v>
      </c>
      <c r="J8637" s="7">
        <v>10</v>
      </c>
      <c r="K8637" s="7">
        <v>0</v>
      </c>
      <c r="L8637" s="7">
        <v>120</v>
      </c>
      <c r="M8637" s="7">
        <v>1</v>
      </c>
      <c r="N8637" s="14" t="s">
        <v>185</v>
      </c>
      <c r="O8637" s="38">
        <v>120</v>
      </c>
      <c r="AW8637" s="26"/>
    </row>
    <row r="8638" spans="1:49" x14ac:dyDescent="0.2">
      <c r="A8638" s="7">
        <v>85</v>
      </c>
      <c r="B8638" s="40">
        <v>1884</v>
      </c>
      <c r="C8638" s="18">
        <f>B8638-B8637</f>
        <v>1</v>
      </c>
      <c r="D8638" s="7">
        <v>1</v>
      </c>
      <c r="E8638" s="7">
        <v>21</v>
      </c>
      <c r="F8638" s="7">
        <v>1</v>
      </c>
      <c r="G8638" s="7">
        <v>1</v>
      </c>
      <c r="H8638" s="1">
        <v>66</v>
      </c>
      <c r="I8638" s="7">
        <v>0</v>
      </c>
      <c r="J8638" s="7">
        <v>9</v>
      </c>
      <c r="K8638" s="7">
        <v>6</v>
      </c>
      <c r="L8638" s="7">
        <v>114</v>
      </c>
      <c r="M8638" s="7">
        <v>1</v>
      </c>
      <c r="N8638" s="14" t="s">
        <v>185</v>
      </c>
      <c r="O8638" s="38">
        <v>114</v>
      </c>
      <c r="AW8638" s="26"/>
    </row>
    <row r="8639" spans="1:49" x14ac:dyDescent="0.2">
      <c r="A8639" s="7">
        <v>157</v>
      </c>
      <c r="B8639" s="40">
        <v>1884</v>
      </c>
      <c r="C8639" s="40"/>
      <c r="D8639" s="7">
        <v>1</v>
      </c>
      <c r="E8639" s="7">
        <v>26</v>
      </c>
      <c r="F8639" s="7">
        <v>1</v>
      </c>
      <c r="G8639" s="7">
        <v>1</v>
      </c>
      <c r="H8639" s="1">
        <v>66</v>
      </c>
      <c r="I8639" s="7">
        <v>0</v>
      </c>
      <c r="J8639" s="7">
        <v>10</v>
      </c>
      <c r="K8639" s="7">
        <v>0</v>
      </c>
      <c r="L8639" s="7">
        <v>120</v>
      </c>
      <c r="M8639" s="7">
        <v>1</v>
      </c>
      <c r="N8639" s="14" t="s">
        <v>185</v>
      </c>
      <c r="O8639" s="38">
        <v>120</v>
      </c>
      <c r="AW8639" s="26"/>
    </row>
    <row r="8640" spans="1:49" x14ac:dyDescent="0.2">
      <c r="A8640" s="7">
        <v>65</v>
      </c>
      <c r="B8640" s="40">
        <v>1885</v>
      </c>
      <c r="C8640" s="18">
        <f>B8640-B8639</f>
        <v>1</v>
      </c>
      <c r="D8640" s="7">
        <v>1</v>
      </c>
      <c r="E8640" s="7">
        <v>21</v>
      </c>
      <c r="F8640" s="7">
        <v>1</v>
      </c>
      <c r="G8640" s="7">
        <v>1</v>
      </c>
      <c r="H8640" s="1">
        <v>66</v>
      </c>
      <c r="I8640" s="7">
        <v>0</v>
      </c>
      <c r="J8640" s="7">
        <v>9</v>
      </c>
      <c r="K8640" s="7">
        <v>6</v>
      </c>
      <c r="L8640" s="7">
        <v>114</v>
      </c>
      <c r="M8640" s="7">
        <v>1</v>
      </c>
      <c r="N8640" s="14" t="s">
        <v>185</v>
      </c>
      <c r="O8640" s="38">
        <v>114</v>
      </c>
      <c r="AW8640" s="26"/>
    </row>
    <row r="8641" spans="1:49" x14ac:dyDescent="0.2">
      <c r="A8641" s="7">
        <v>144</v>
      </c>
      <c r="B8641" s="40">
        <v>1885</v>
      </c>
      <c r="C8641" s="40"/>
      <c r="D8641" s="7">
        <v>1</v>
      </c>
      <c r="E8641" s="7">
        <v>26</v>
      </c>
      <c r="F8641" s="7">
        <v>1</v>
      </c>
      <c r="G8641" s="7">
        <v>1</v>
      </c>
      <c r="H8641" s="1">
        <v>66</v>
      </c>
      <c r="I8641" s="7">
        <v>0</v>
      </c>
      <c r="J8641" s="7">
        <v>10</v>
      </c>
      <c r="K8641" s="7">
        <v>0</v>
      </c>
      <c r="L8641" s="7">
        <v>120</v>
      </c>
      <c r="M8641" s="7">
        <v>1</v>
      </c>
      <c r="N8641" s="14" t="s">
        <v>185</v>
      </c>
      <c r="O8641" s="38">
        <v>120</v>
      </c>
      <c r="AW8641" s="26"/>
    </row>
    <row r="8642" spans="1:49" x14ac:dyDescent="0.2">
      <c r="A8642" s="7">
        <v>129</v>
      </c>
      <c r="B8642" s="40">
        <v>1886</v>
      </c>
      <c r="C8642" s="40"/>
      <c r="D8642" s="7">
        <v>1</v>
      </c>
      <c r="E8642" s="7">
        <v>26</v>
      </c>
      <c r="F8642" s="7">
        <v>1</v>
      </c>
      <c r="G8642" s="7">
        <v>1</v>
      </c>
      <c r="H8642" s="1">
        <v>66</v>
      </c>
      <c r="I8642" s="7">
        <v>0</v>
      </c>
      <c r="J8642" s="7">
        <v>5</v>
      </c>
      <c r="K8642" s="7">
        <v>9</v>
      </c>
      <c r="L8642" s="7">
        <v>69</v>
      </c>
      <c r="M8642" s="7">
        <v>1</v>
      </c>
      <c r="N8642" s="14" t="s">
        <v>185</v>
      </c>
      <c r="O8642" s="38">
        <v>69</v>
      </c>
      <c r="AW8642" s="26"/>
    </row>
    <row r="8643" spans="1:49" x14ac:dyDescent="0.2">
      <c r="A8643" s="7">
        <v>166</v>
      </c>
      <c r="B8643" s="40">
        <v>1887</v>
      </c>
      <c r="C8643" s="40"/>
      <c r="D8643" s="7">
        <v>1</v>
      </c>
      <c r="E8643" s="7">
        <v>26</v>
      </c>
      <c r="F8643" s="7">
        <v>1</v>
      </c>
      <c r="G8643" s="7">
        <v>1</v>
      </c>
      <c r="H8643" s="1">
        <v>66</v>
      </c>
      <c r="I8643" s="7">
        <v>0</v>
      </c>
      <c r="J8643" s="7">
        <v>10</v>
      </c>
      <c r="K8643" s="7">
        <v>0</v>
      </c>
      <c r="L8643" s="7">
        <v>120</v>
      </c>
      <c r="M8643" s="7">
        <v>1</v>
      </c>
      <c r="N8643" s="14" t="s">
        <v>185</v>
      </c>
      <c r="O8643" s="38">
        <v>120</v>
      </c>
      <c r="AW8643" s="26"/>
    </row>
    <row r="8644" spans="1:49" x14ac:dyDescent="0.2">
      <c r="A8644" s="7">
        <v>144</v>
      </c>
      <c r="B8644" s="40">
        <v>1888</v>
      </c>
      <c r="C8644" s="40"/>
      <c r="D8644" s="7">
        <v>1</v>
      </c>
      <c r="E8644" s="7">
        <v>26</v>
      </c>
      <c r="F8644" s="7">
        <v>1</v>
      </c>
      <c r="G8644" s="7">
        <v>1</v>
      </c>
      <c r="H8644" s="1">
        <v>66</v>
      </c>
      <c r="I8644" s="7">
        <v>0</v>
      </c>
      <c r="J8644" s="7">
        <v>10</v>
      </c>
      <c r="K8644" s="7">
        <v>0</v>
      </c>
      <c r="L8644" s="7">
        <v>120</v>
      </c>
      <c r="M8644" s="7">
        <v>1</v>
      </c>
      <c r="N8644" s="14" t="s">
        <v>185</v>
      </c>
      <c r="O8644" s="38">
        <v>120</v>
      </c>
      <c r="AW8644" s="26"/>
    </row>
    <row r="8645" spans="1:49" x14ac:dyDescent="0.2">
      <c r="A8645" s="7">
        <v>128</v>
      </c>
      <c r="B8645" s="40">
        <v>1889</v>
      </c>
      <c r="C8645" s="40"/>
      <c r="D8645" s="7">
        <v>1</v>
      </c>
      <c r="E8645" s="7">
        <v>26</v>
      </c>
      <c r="F8645" s="7">
        <v>1</v>
      </c>
      <c r="G8645" s="7">
        <v>1</v>
      </c>
      <c r="H8645" s="1">
        <v>66</v>
      </c>
      <c r="I8645" s="7">
        <v>0</v>
      </c>
      <c r="J8645" s="7">
        <v>10</v>
      </c>
      <c r="K8645" s="7">
        <v>0</v>
      </c>
      <c r="L8645" s="7">
        <v>120</v>
      </c>
      <c r="M8645" s="7">
        <v>1</v>
      </c>
      <c r="N8645" s="14" t="s">
        <v>185</v>
      </c>
      <c r="O8645" s="38">
        <v>120</v>
      </c>
      <c r="AW8645" s="26"/>
    </row>
    <row r="8646" spans="1:49" x14ac:dyDescent="0.2">
      <c r="A8646" s="7">
        <v>131</v>
      </c>
      <c r="B8646" s="40">
        <v>1890</v>
      </c>
      <c r="C8646" s="40"/>
      <c r="D8646" s="7">
        <v>1</v>
      </c>
      <c r="E8646" s="7">
        <v>26</v>
      </c>
      <c r="F8646" s="7">
        <v>1</v>
      </c>
      <c r="G8646" s="7">
        <v>1</v>
      </c>
      <c r="H8646" s="1">
        <v>66</v>
      </c>
      <c r="I8646" s="7">
        <v>0</v>
      </c>
      <c r="J8646" s="7">
        <v>10</v>
      </c>
      <c r="K8646" s="7">
        <v>0</v>
      </c>
      <c r="L8646" s="7">
        <v>120</v>
      </c>
      <c r="M8646" s="7">
        <v>1</v>
      </c>
      <c r="N8646" s="14" t="s">
        <v>185</v>
      </c>
      <c r="O8646" s="38">
        <v>120</v>
      </c>
      <c r="AW8646" s="26"/>
    </row>
    <row r="8647" spans="1:49" x14ac:dyDescent="0.2">
      <c r="A8647" s="7">
        <v>131</v>
      </c>
      <c r="B8647" s="40">
        <v>1891</v>
      </c>
      <c r="C8647" s="40"/>
      <c r="D8647" s="7">
        <v>1</v>
      </c>
      <c r="E8647" s="7">
        <v>26</v>
      </c>
      <c r="F8647" s="7">
        <v>1</v>
      </c>
      <c r="G8647" s="7">
        <v>1</v>
      </c>
      <c r="H8647" s="1">
        <v>66</v>
      </c>
      <c r="I8647" s="7">
        <v>0</v>
      </c>
      <c r="J8647" s="7">
        <v>4</v>
      </c>
      <c r="K8647" s="7">
        <v>6</v>
      </c>
      <c r="L8647" s="7">
        <v>54</v>
      </c>
      <c r="M8647" s="7">
        <v>1</v>
      </c>
      <c r="N8647" s="14" t="s">
        <v>185</v>
      </c>
      <c r="O8647" s="38">
        <v>54</v>
      </c>
      <c r="AW8647" s="26"/>
    </row>
    <row r="8648" spans="1:49" x14ac:dyDescent="0.2">
      <c r="A8648" s="7">
        <v>139</v>
      </c>
      <c r="B8648" s="40">
        <v>1892</v>
      </c>
      <c r="C8648" s="40"/>
      <c r="D8648" s="7">
        <v>1</v>
      </c>
      <c r="E8648" s="7">
        <v>26</v>
      </c>
      <c r="F8648" s="7">
        <v>1</v>
      </c>
      <c r="G8648" s="7">
        <v>1</v>
      </c>
      <c r="H8648" s="1">
        <v>66</v>
      </c>
      <c r="I8648" s="7">
        <v>0</v>
      </c>
      <c r="J8648" s="7">
        <v>6</v>
      </c>
      <c r="K8648" s="7">
        <v>0</v>
      </c>
      <c r="L8648" s="7">
        <v>72</v>
      </c>
      <c r="M8648" s="7">
        <v>1</v>
      </c>
      <c r="N8648" s="14" t="s">
        <v>185</v>
      </c>
      <c r="O8648" s="38">
        <v>72</v>
      </c>
      <c r="AW8648" s="26"/>
    </row>
    <row r="8649" spans="1:49" x14ac:dyDescent="0.2">
      <c r="A8649" s="7">
        <v>167</v>
      </c>
      <c r="B8649" s="40">
        <v>1901</v>
      </c>
      <c r="C8649" s="40"/>
      <c r="D8649" s="7">
        <v>1</v>
      </c>
      <c r="E8649" s="7">
        <v>26</v>
      </c>
      <c r="F8649" s="7">
        <v>1</v>
      </c>
      <c r="G8649" s="7">
        <v>1</v>
      </c>
      <c r="H8649" s="1">
        <v>66</v>
      </c>
      <c r="I8649" s="7">
        <v>0</v>
      </c>
      <c r="J8649" s="7">
        <v>4</v>
      </c>
      <c r="K8649" s="7">
        <v>6</v>
      </c>
      <c r="L8649" s="7">
        <v>54</v>
      </c>
      <c r="M8649" s="7">
        <v>1</v>
      </c>
      <c r="N8649" s="14" t="s">
        <v>185</v>
      </c>
      <c r="O8649" s="38">
        <v>54</v>
      </c>
      <c r="AW8649" s="26"/>
    </row>
    <row r="8650" spans="1:49" x14ac:dyDescent="0.2">
      <c r="A8650" s="7">
        <v>179</v>
      </c>
      <c r="B8650" s="40">
        <v>1906</v>
      </c>
      <c r="C8650" s="40"/>
      <c r="D8650" s="7">
        <v>1</v>
      </c>
      <c r="E8650" s="7">
        <v>26</v>
      </c>
      <c r="F8650" s="7">
        <v>1</v>
      </c>
      <c r="G8650" s="7">
        <v>1</v>
      </c>
      <c r="H8650" s="1">
        <v>66</v>
      </c>
      <c r="I8650" s="7">
        <v>0</v>
      </c>
      <c r="J8650" s="7">
        <v>4</v>
      </c>
      <c r="K8650" s="7">
        <v>6</v>
      </c>
      <c r="L8650" s="7">
        <v>54</v>
      </c>
      <c r="M8650" s="7">
        <v>1</v>
      </c>
      <c r="N8650" s="14" t="s">
        <v>185</v>
      </c>
      <c r="O8650" s="38">
        <v>54</v>
      </c>
      <c r="AW8650" s="26"/>
    </row>
    <row r="8651" spans="1:49" x14ac:dyDescent="0.2">
      <c r="A8651" s="7">
        <v>165</v>
      </c>
      <c r="B8651" s="40">
        <v>1908</v>
      </c>
      <c r="C8651" s="40"/>
      <c r="D8651" s="7">
        <v>1</v>
      </c>
      <c r="E8651" s="7">
        <v>26</v>
      </c>
      <c r="F8651" s="7">
        <v>1</v>
      </c>
      <c r="G8651" s="7">
        <v>1</v>
      </c>
      <c r="H8651" s="1">
        <v>66</v>
      </c>
      <c r="I8651" s="7">
        <v>0</v>
      </c>
      <c r="J8651" s="7">
        <v>4</v>
      </c>
      <c r="K8651" s="7">
        <v>6</v>
      </c>
      <c r="L8651" s="7">
        <v>54</v>
      </c>
      <c r="M8651" s="7">
        <v>1</v>
      </c>
      <c r="N8651" s="14" t="s">
        <v>185</v>
      </c>
      <c r="O8651" s="38">
        <v>54</v>
      </c>
      <c r="AW8651" s="26"/>
    </row>
    <row r="8652" spans="1:49" x14ac:dyDescent="0.2">
      <c r="A8652" s="7">
        <v>37</v>
      </c>
      <c r="B8652" s="18">
        <v>1850</v>
      </c>
      <c r="C8652" s="18">
        <f t="shared" ref="C8652:C8683" si="17">B8652-B8651</f>
        <v>-58</v>
      </c>
      <c r="D8652" s="7">
        <v>1</v>
      </c>
      <c r="E8652" s="7">
        <v>21</v>
      </c>
      <c r="F8652" s="7">
        <v>1</v>
      </c>
      <c r="G8652" s="7">
        <v>1</v>
      </c>
      <c r="H8652" s="1">
        <v>67</v>
      </c>
      <c r="I8652" s="7">
        <v>0</v>
      </c>
      <c r="J8652" s="7">
        <v>1</v>
      </c>
      <c r="K8652" s="7">
        <v>1.25</v>
      </c>
      <c r="L8652" s="7">
        <v>13.25</v>
      </c>
      <c r="M8652" s="7">
        <v>1</v>
      </c>
      <c r="N8652" s="14" t="s">
        <v>185</v>
      </c>
      <c r="O8652" s="38">
        <v>13.25</v>
      </c>
      <c r="AW8652" s="26"/>
    </row>
    <row r="8653" spans="1:49" x14ac:dyDescent="0.2">
      <c r="A8653" s="7">
        <v>60</v>
      </c>
      <c r="B8653" s="18">
        <v>1851</v>
      </c>
      <c r="C8653" s="18">
        <f t="shared" si="17"/>
        <v>1</v>
      </c>
      <c r="D8653" s="7">
        <v>1</v>
      </c>
      <c r="E8653" s="7">
        <v>21</v>
      </c>
      <c r="F8653" s="7">
        <v>1</v>
      </c>
      <c r="G8653" s="7">
        <v>1</v>
      </c>
      <c r="H8653" s="1">
        <v>67</v>
      </c>
      <c r="I8653" s="7">
        <v>0</v>
      </c>
      <c r="J8653" s="7">
        <v>1</v>
      </c>
      <c r="K8653" s="7">
        <v>2</v>
      </c>
      <c r="L8653" s="7">
        <v>14</v>
      </c>
      <c r="M8653" s="7">
        <v>1</v>
      </c>
      <c r="N8653" s="14" t="s">
        <v>185</v>
      </c>
      <c r="O8653" s="38">
        <v>14</v>
      </c>
      <c r="AW8653" s="26"/>
    </row>
    <row r="8654" spans="1:49" x14ac:dyDescent="0.2">
      <c r="A8654" s="7">
        <v>36</v>
      </c>
      <c r="B8654" s="18">
        <v>1852</v>
      </c>
      <c r="C8654" s="18">
        <f t="shared" si="17"/>
        <v>1</v>
      </c>
      <c r="D8654" s="7">
        <v>1</v>
      </c>
      <c r="E8654" s="7">
        <v>21</v>
      </c>
      <c r="F8654" s="7">
        <v>1</v>
      </c>
      <c r="G8654" s="7">
        <v>1</v>
      </c>
      <c r="H8654" s="1">
        <v>67</v>
      </c>
      <c r="I8654" s="7">
        <v>0</v>
      </c>
      <c r="J8654" s="7">
        <v>1</v>
      </c>
      <c r="K8654" s="7">
        <v>2</v>
      </c>
      <c r="L8654" s="7">
        <v>14</v>
      </c>
      <c r="M8654" s="7">
        <v>1</v>
      </c>
      <c r="N8654" s="14" t="s">
        <v>185</v>
      </c>
      <c r="O8654" s="38">
        <v>14</v>
      </c>
      <c r="AW8654" s="26"/>
    </row>
    <row r="8655" spans="1:49" x14ac:dyDescent="0.2">
      <c r="A8655" s="7">
        <v>36</v>
      </c>
      <c r="B8655" s="18">
        <v>1853</v>
      </c>
      <c r="C8655" s="18">
        <f t="shared" si="17"/>
        <v>1</v>
      </c>
      <c r="D8655" s="7">
        <v>1</v>
      </c>
      <c r="E8655" s="7">
        <v>21</v>
      </c>
      <c r="F8655" s="7">
        <v>1</v>
      </c>
      <c r="G8655" s="7">
        <v>1</v>
      </c>
      <c r="H8655" s="1">
        <v>67</v>
      </c>
      <c r="I8655" s="7">
        <v>0</v>
      </c>
      <c r="J8655" s="7">
        <v>1</v>
      </c>
      <c r="K8655" s="7">
        <v>3</v>
      </c>
      <c r="L8655" s="7">
        <v>15</v>
      </c>
      <c r="M8655" s="7">
        <v>1</v>
      </c>
      <c r="N8655" s="14" t="s">
        <v>185</v>
      </c>
      <c r="O8655" s="38">
        <v>15</v>
      </c>
      <c r="AW8655" s="26"/>
    </row>
    <row r="8656" spans="1:49" x14ac:dyDescent="0.2">
      <c r="A8656" s="7">
        <v>78</v>
      </c>
      <c r="B8656" s="18">
        <v>1854</v>
      </c>
      <c r="C8656" s="18">
        <f t="shared" si="17"/>
        <v>1</v>
      </c>
      <c r="D8656" s="7">
        <v>1</v>
      </c>
      <c r="E8656" s="7">
        <v>21</v>
      </c>
      <c r="F8656" s="7">
        <v>1</v>
      </c>
      <c r="G8656" s="7">
        <v>1</v>
      </c>
      <c r="H8656" s="1">
        <v>67</v>
      </c>
      <c r="I8656" s="7">
        <v>0</v>
      </c>
      <c r="J8656" s="7">
        <v>1</v>
      </c>
      <c r="K8656" s="7">
        <v>9</v>
      </c>
      <c r="L8656" s="7">
        <v>21</v>
      </c>
      <c r="M8656" s="7">
        <v>1</v>
      </c>
      <c r="N8656" s="14" t="s">
        <v>185</v>
      </c>
      <c r="O8656" s="38">
        <v>21</v>
      </c>
      <c r="AW8656" s="26"/>
    </row>
    <row r="8657" spans="1:49" x14ac:dyDescent="0.2">
      <c r="A8657" s="7">
        <v>85</v>
      </c>
      <c r="B8657" s="18">
        <v>1855</v>
      </c>
      <c r="C8657" s="18">
        <f t="shared" si="17"/>
        <v>1</v>
      </c>
      <c r="D8657" s="7">
        <v>1</v>
      </c>
      <c r="E8657" s="7">
        <v>21</v>
      </c>
      <c r="F8657" s="7">
        <v>1</v>
      </c>
      <c r="G8657" s="7">
        <v>1</v>
      </c>
      <c r="H8657" s="1">
        <v>67</v>
      </c>
      <c r="I8657" s="7">
        <v>0</v>
      </c>
      <c r="J8657" s="7">
        <v>1</v>
      </c>
      <c r="K8657" s="7">
        <v>6</v>
      </c>
      <c r="L8657" s="7">
        <v>18</v>
      </c>
      <c r="M8657" s="7">
        <v>1</v>
      </c>
      <c r="N8657" s="14" t="s">
        <v>185</v>
      </c>
      <c r="O8657" s="38">
        <v>18</v>
      </c>
      <c r="AW8657" s="26"/>
    </row>
    <row r="8658" spans="1:49" x14ac:dyDescent="0.2">
      <c r="A8658" s="7">
        <v>85</v>
      </c>
      <c r="B8658" s="18">
        <v>1856</v>
      </c>
      <c r="C8658" s="18">
        <f t="shared" si="17"/>
        <v>1</v>
      </c>
      <c r="D8658" s="7">
        <v>1</v>
      </c>
      <c r="E8658" s="7">
        <v>21</v>
      </c>
      <c r="F8658" s="7">
        <v>1</v>
      </c>
      <c r="G8658" s="7">
        <v>1</v>
      </c>
      <c r="H8658" s="1">
        <v>67</v>
      </c>
      <c r="I8658" s="7">
        <v>0</v>
      </c>
      <c r="J8658" s="7">
        <v>1</v>
      </c>
      <c r="K8658" s="7">
        <v>4</v>
      </c>
      <c r="L8658" s="7">
        <v>16</v>
      </c>
      <c r="M8658" s="7">
        <v>1</v>
      </c>
      <c r="N8658" s="14" t="s">
        <v>185</v>
      </c>
      <c r="O8658" s="38">
        <v>16</v>
      </c>
      <c r="AW8658" s="26"/>
    </row>
    <row r="8659" spans="1:49" x14ac:dyDescent="0.2">
      <c r="A8659" s="7">
        <v>84</v>
      </c>
      <c r="B8659" s="18">
        <v>1857</v>
      </c>
      <c r="C8659" s="18">
        <f t="shared" si="17"/>
        <v>1</v>
      </c>
      <c r="D8659" s="7">
        <v>1</v>
      </c>
      <c r="E8659" s="7">
        <v>21</v>
      </c>
      <c r="F8659" s="7">
        <v>1</v>
      </c>
      <c r="G8659" s="7">
        <v>1</v>
      </c>
      <c r="H8659" s="1">
        <v>67</v>
      </c>
      <c r="I8659" s="7">
        <v>0</v>
      </c>
      <c r="J8659" s="7">
        <v>1</v>
      </c>
      <c r="K8659" s="7">
        <v>3</v>
      </c>
      <c r="L8659" s="7">
        <v>15</v>
      </c>
      <c r="M8659" s="7">
        <v>1</v>
      </c>
      <c r="N8659" s="14" t="s">
        <v>185</v>
      </c>
      <c r="O8659" s="38">
        <v>15</v>
      </c>
      <c r="AW8659" s="26"/>
    </row>
    <row r="8660" spans="1:49" x14ac:dyDescent="0.2">
      <c r="A8660" s="7">
        <v>85</v>
      </c>
      <c r="B8660" s="18">
        <v>1858</v>
      </c>
      <c r="C8660" s="18">
        <f t="shared" si="17"/>
        <v>1</v>
      </c>
      <c r="D8660" s="7">
        <v>1</v>
      </c>
      <c r="E8660" s="7">
        <v>21</v>
      </c>
      <c r="F8660" s="7">
        <v>1</v>
      </c>
      <c r="G8660" s="7">
        <v>1</v>
      </c>
      <c r="H8660" s="1">
        <v>67</v>
      </c>
      <c r="I8660" s="7">
        <v>0</v>
      </c>
      <c r="J8660" s="7">
        <v>1</v>
      </c>
      <c r="K8660" s="7">
        <v>4</v>
      </c>
      <c r="L8660" s="7">
        <v>16</v>
      </c>
      <c r="M8660" s="7">
        <v>1</v>
      </c>
      <c r="N8660" s="14" t="s">
        <v>185</v>
      </c>
      <c r="O8660" s="38">
        <v>16</v>
      </c>
      <c r="AW8660" s="26"/>
    </row>
    <row r="8661" spans="1:49" x14ac:dyDescent="0.2">
      <c r="A8661" s="7">
        <v>86</v>
      </c>
      <c r="B8661" s="18">
        <v>1859</v>
      </c>
      <c r="C8661" s="18">
        <f t="shared" si="17"/>
        <v>1</v>
      </c>
      <c r="D8661" s="7">
        <v>1</v>
      </c>
      <c r="E8661" s="7">
        <v>21</v>
      </c>
      <c r="F8661" s="7">
        <v>1</v>
      </c>
      <c r="G8661" s="7">
        <v>1</v>
      </c>
      <c r="H8661" s="1">
        <v>67</v>
      </c>
      <c r="I8661" s="7">
        <v>0</v>
      </c>
      <c r="J8661" s="7">
        <v>1</v>
      </c>
      <c r="K8661" s="7">
        <v>3</v>
      </c>
      <c r="L8661" s="7">
        <v>15</v>
      </c>
      <c r="M8661" s="7">
        <v>1</v>
      </c>
      <c r="N8661" s="14" t="s">
        <v>185</v>
      </c>
      <c r="O8661" s="38">
        <v>15</v>
      </c>
      <c r="AW8661" s="26"/>
    </row>
    <row r="8662" spans="1:49" x14ac:dyDescent="0.2">
      <c r="A8662" s="7">
        <v>88</v>
      </c>
      <c r="B8662" s="40">
        <v>1860</v>
      </c>
      <c r="C8662" s="18">
        <f t="shared" si="17"/>
        <v>1</v>
      </c>
      <c r="D8662" s="7">
        <v>1</v>
      </c>
      <c r="E8662" s="7">
        <v>21</v>
      </c>
      <c r="F8662" s="7">
        <v>1</v>
      </c>
      <c r="G8662" s="7">
        <v>1</v>
      </c>
      <c r="H8662" s="1">
        <v>67</v>
      </c>
      <c r="I8662" s="7">
        <v>0</v>
      </c>
      <c r="J8662" s="7">
        <v>1</v>
      </c>
      <c r="K8662" s="7">
        <v>0</v>
      </c>
      <c r="L8662" s="7">
        <v>12</v>
      </c>
      <c r="M8662" s="7">
        <v>1</v>
      </c>
      <c r="N8662" s="14" t="s">
        <v>185</v>
      </c>
      <c r="O8662" s="38">
        <v>12</v>
      </c>
      <c r="AW8662" s="26"/>
    </row>
    <row r="8663" spans="1:49" x14ac:dyDescent="0.2">
      <c r="A8663" s="7">
        <v>98</v>
      </c>
      <c r="B8663" s="40">
        <v>1861</v>
      </c>
      <c r="C8663" s="18">
        <f t="shared" si="17"/>
        <v>1</v>
      </c>
      <c r="D8663" s="7">
        <v>1</v>
      </c>
      <c r="E8663" s="7">
        <v>21</v>
      </c>
      <c r="F8663" s="7">
        <v>1</v>
      </c>
      <c r="G8663" s="7">
        <v>1</v>
      </c>
      <c r="H8663" s="1">
        <v>67</v>
      </c>
      <c r="I8663" s="7">
        <v>0</v>
      </c>
      <c r="J8663" s="7">
        <v>1</v>
      </c>
      <c r="K8663" s="7">
        <v>0</v>
      </c>
      <c r="L8663" s="7">
        <v>12</v>
      </c>
      <c r="M8663" s="7">
        <v>1</v>
      </c>
      <c r="N8663" s="14" t="s">
        <v>185</v>
      </c>
      <c r="O8663" s="38">
        <v>12</v>
      </c>
      <c r="AW8663" s="26"/>
    </row>
    <row r="8664" spans="1:49" x14ac:dyDescent="0.2">
      <c r="A8664" s="7">
        <v>115</v>
      </c>
      <c r="B8664" s="40">
        <v>1862</v>
      </c>
      <c r="C8664" s="18">
        <f t="shared" si="17"/>
        <v>1</v>
      </c>
      <c r="D8664" s="7">
        <v>1</v>
      </c>
      <c r="E8664" s="7">
        <v>21</v>
      </c>
      <c r="F8664" s="7">
        <v>1</v>
      </c>
      <c r="G8664" s="7">
        <v>1</v>
      </c>
      <c r="H8664" s="1">
        <v>67</v>
      </c>
      <c r="I8664" s="7">
        <v>0</v>
      </c>
      <c r="J8664" s="7">
        <v>0</v>
      </c>
      <c r="K8664" s="7">
        <v>11</v>
      </c>
      <c r="L8664" s="7">
        <v>11</v>
      </c>
      <c r="M8664" s="7">
        <v>1</v>
      </c>
      <c r="N8664" s="14" t="s">
        <v>185</v>
      </c>
      <c r="O8664" s="38">
        <v>11</v>
      </c>
      <c r="AW8664" s="26"/>
    </row>
    <row r="8665" spans="1:49" x14ac:dyDescent="0.2">
      <c r="A8665" s="7">
        <v>87</v>
      </c>
      <c r="B8665" s="40">
        <v>1863</v>
      </c>
      <c r="C8665" s="18">
        <f t="shared" si="17"/>
        <v>1</v>
      </c>
      <c r="D8665" s="7">
        <v>1</v>
      </c>
      <c r="E8665" s="7">
        <v>21</v>
      </c>
      <c r="F8665" s="7">
        <v>1</v>
      </c>
      <c r="G8665" s="7">
        <v>1</v>
      </c>
      <c r="H8665" s="1">
        <v>67</v>
      </c>
      <c r="I8665" s="7">
        <v>0</v>
      </c>
      <c r="J8665" s="7">
        <v>1</v>
      </c>
      <c r="K8665" s="7">
        <v>2</v>
      </c>
      <c r="L8665" s="7">
        <v>14</v>
      </c>
      <c r="M8665" s="7">
        <v>1</v>
      </c>
      <c r="N8665" s="14" t="s">
        <v>185</v>
      </c>
      <c r="O8665" s="38">
        <v>14</v>
      </c>
      <c r="AW8665" s="26"/>
    </row>
    <row r="8666" spans="1:49" x14ac:dyDescent="0.2">
      <c r="A8666" s="7">
        <v>114</v>
      </c>
      <c r="B8666" s="40">
        <v>1864</v>
      </c>
      <c r="C8666" s="18">
        <f t="shared" si="17"/>
        <v>1</v>
      </c>
      <c r="D8666" s="7">
        <v>1</v>
      </c>
      <c r="E8666" s="7">
        <v>21</v>
      </c>
      <c r="F8666" s="7">
        <v>1</v>
      </c>
      <c r="G8666" s="7">
        <v>1</v>
      </c>
      <c r="H8666" s="1">
        <v>67</v>
      </c>
      <c r="I8666" s="7">
        <v>0</v>
      </c>
      <c r="J8666" s="7">
        <v>1</v>
      </c>
      <c r="K8666" s="7">
        <v>3</v>
      </c>
      <c r="L8666" s="7">
        <v>15</v>
      </c>
      <c r="M8666" s="7">
        <v>1</v>
      </c>
      <c r="N8666" s="14" t="s">
        <v>185</v>
      </c>
      <c r="O8666" s="38">
        <v>15</v>
      </c>
      <c r="AW8666" s="26"/>
    </row>
    <row r="8667" spans="1:49" x14ac:dyDescent="0.2">
      <c r="A8667" s="7">
        <v>88</v>
      </c>
      <c r="B8667" s="40">
        <v>1865</v>
      </c>
      <c r="C8667" s="18">
        <f t="shared" si="17"/>
        <v>1</v>
      </c>
      <c r="D8667" s="7">
        <v>1</v>
      </c>
      <c r="E8667" s="7">
        <v>21</v>
      </c>
      <c r="F8667" s="7">
        <v>1</v>
      </c>
      <c r="G8667" s="7">
        <v>1</v>
      </c>
      <c r="H8667" s="1">
        <v>67</v>
      </c>
      <c r="I8667" s="7">
        <v>0</v>
      </c>
      <c r="J8667" s="7">
        <v>1</v>
      </c>
      <c r="K8667" s="7">
        <v>3</v>
      </c>
      <c r="L8667" s="7">
        <v>15</v>
      </c>
      <c r="M8667" s="7">
        <v>1</v>
      </c>
      <c r="N8667" s="14" t="s">
        <v>185</v>
      </c>
      <c r="O8667" s="38">
        <v>15</v>
      </c>
      <c r="AW8667" s="26"/>
    </row>
    <row r="8668" spans="1:49" x14ac:dyDescent="0.2">
      <c r="A8668" s="7">
        <v>84</v>
      </c>
      <c r="B8668" s="40">
        <v>1866</v>
      </c>
      <c r="C8668" s="18">
        <f t="shared" si="17"/>
        <v>1</v>
      </c>
      <c r="D8668" s="7">
        <v>1</v>
      </c>
      <c r="E8668" s="7">
        <v>21</v>
      </c>
      <c r="F8668" s="7">
        <v>1</v>
      </c>
      <c r="G8668" s="7">
        <v>1</v>
      </c>
      <c r="H8668" s="1">
        <v>67</v>
      </c>
      <c r="I8668" s="7">
        <v>0</v>
      </c>
      <c r="J8668" s="7">
        <v>1</v>
      </c>
      <c r="K8668" s="7">
        <v>3</v>
      </c>
      <c r="L8668" s="7">
        <v>15</v>
      </c>
      <c r="M8668" s="7">
        <v>1</v>
      </c>
      <c r="N8668" s="14" t="s">
        <v>185</v>
      </c>
      <c r="O8668" s="38">
        <v>15</v>
      </c>
      <c r="AW8668" s="26"/>
    </row>
    <row r="8669" spans="1:49" x14ac:dyDescent="0.2">
      <c r="A8669" s="7">
        <v>86</v>
      </c>
      <c r="B8669" s="40">
        <v>1867</v>
      </c>
      <c r="C8669" s="18">
        <f t="shared" si="17"/>
        <v>1</v>
      </c>
      <c r="D8669" s="7">
        <v>1</v>
      </c>
      <c r="E8669" s="7">
        <v>21</v>
      </c>
      <c r="F8669" s="7">
        <v>1</v>
      </c>
      <c r="G8669" s="7">
        <v>1</v>
      </c>
      <c r="H8669" s="1">
        <v>67</v>
      </c>
      <c r="I8669" s="7">
        <v>0</v>
      </c>
      <c r="J8669" s="7">
        <v>1</v>
      </c>
      <c r="K8669" s="7">
        <v>4</v>
      </c>
      <c r="L8669" s="7">
        <v>16</v>
      </c>
      <c r="M8669" s="7">
        <v>1</v>
      </c>
      <c r="N8669" s="14" t="s">
        <v>185</v>
      </c>
      <c r="O8669" s="38">
        <v>16</v>
      </c>
      <c r="AW8669" s="26"/>
    </row>
    <row r="8670" spans="1:49" x14ac:dyDescent="0.2">
      <c r="A8670" s="7">
        <v>86</v>
      </c>
      <c r="B8670" s="40">
        <v>1868</v>
      </c>
      <c r="C8670" s="18">
        <f t="shared" si="17"/>
        <v>1</v>
      </c>
      <c r="D8670" s="7">
        <v>1</v>
      </c>
      <c r="E8670" s="7">
        <v>21</v>
      </c>
      <c r="F8670" s="7">
        <v>1</v>
      </c>
      <c r="G8670" s="7">
        <v>1</v>
      </c>
      <c r="H8670" s="1">
        <v>67</v>
      </c>
      <c r="I8670" s="7">
        <v>0</v>
      </c>
      <c r="J8670" s="7">
        <v>1</v>
      </c>
      <c r="K8670" s="7">
        <v>0</v>
      </c>
      <c r="L8670" s="7">
        <v>12</v>
      </c>
      <c r="M8670" s="7">
        <v>1</v>
      </c>
      <c r="N8670" s="14" t="s">
        <v>185</v>
      </c>
      <c r="O8670" s="38">
        <v>12</v>
      </c>
      <c r="AW8670" s="26"/>
    </row>
    <row r="8671" spans="1:49" x14ac:dyDescent="0.2">
      <c r="A8671" s="7">
        <v>87</v>
      </c>
      <c r="B8671" s="40">
        <v>1869</v>
      </c>
      <c r="C8671" s="18">
        <f t="shared" si="17"/>
        <v>1</v>
      </c>
      <c r="D8671" s="7">
        <v>1</v>
      </c>
      <c r="E8671" s="7">
        <v>21</v>
      </c>
      <c r="F8671" s="7">
        <v>1</v>
      </c>
      <c r="G8671" s="7">
        <v>1</v>
      </c>
      <c r="H8671" s="1">
        <v>67</v>
      </c>
      <c r="I8671" s="7">
        <v>0</v>
      </c>
      <c r="J8671" s="7">
        <v>1</v>
      </c>
      <c r="K8671" s="7">
        <v>2</v>
      </c>
      <c r="L8671" s="7">
        <v>14</v>
      </c>
      <c r="M8671" s="7">
        <v>1</v>
      </c>
      <c r="N8671" s="14" t="s">
        <v>185</v>
      </c>
      <c r="O8671" s="38">
        <v>14</v>
      </c>
      <c r="AW8671" s="26"/>
    </row>
    <row r="8672" spans="1:49" x14ac:dyDescent="0.2">
      <c r="A8672" s="7">
        <v>88</v>
      </c>
      <c r="B8672" s="40">
        <v>1870</v>
      </c>
      <c r="C8672" s="18">
        <f t="shared" si="17"/>
        <v>1</v>
      </c>
      <c r="D8672" s="7">
        <v>1</v>
      </c>
      <c r="E8672" s="7">
        <v>21</v>
      </c>
      <c r="F8672" s="7">
        <v>1</v>
      </c>
      <c r="G8672" s="7">
        <v>1</v>
      </c>
      <c r="H8672" s="1">
        <v>67</v>
      </c>
      <c r="I8672" s="7">
        <v>0</v>
      </c>
      <c r="J8672" s="7">
        <v>1</v>
      </c>
      <c r="K8672" s="7">
        <v>2</v>
      </c>
      <c r="L8672" s="7">
        <v>14</v>
      </c>
      <c r="M8672" s="7">
        <v>1</v>
      </c>
      <c r="N8672" s="14" t="s">
        <v>185</v>
      </c>
      <c r="O8672" s="38">
        <v>14</v>
      </c>
      <c r="AW8672" s="26"/>
    </row>
    <row r="8673" spans="1:49" x14ac:dyDescent="0.2">
      <c r="A8673" s="7">
        <v>87</v>
      </c>
      <c r="B8673" s="40">
        <v>1871</v>
      </c>
      <c r="C8673" s="18">
        <f t="shared" si="17"/>
        <v>1</v>
      </c>
      <c r="D8673" s="7">
        <v>1</v>
      </c>
      <c r="E8673" s="7">
        <v>21</v>
      </c>
      <c r="F8673" s="7">
        <v>1</v>
      </c>
      <c r="G8673" s="7">
        <v>1</v>
      </c>
      <c r="H8673" s="1">
        <v>67</v>
      </c>
      <c r="I8673" s="7">
        <v>0</v>
      </c>
      <c r="J8673" s="7">
        <v>1</v>
      </c>
      <c r="K8673" s="7">
        <v>1.5</v>
      </c>
      <c r="L8673" s="7">
        <v>13.5</v>
      </c>
      <c r="M8673" s="7">
        <v>1</v>
      </c>
      <c r="N8673" s="14" t="s">
        <v>185</v>
      </c>
      <c r="O8673" s="38">
        <v>13.5</v>
      </c>
      <c r="AW8673" s="26"/>
    </row>
    <row r="8674" spans="1:49" x14ac:dyDescent="0.2">
      <c r="A8674" s="7">
        <v>90</v>
      </c>
      <c r="B8674" s="40">
        <v>1871</v>
      </c>
      <c r="C8674" s="18">
        <f t="shared" si="17"/>
        <v>0</v>
      </c>
      <c r="D8674" s="7">
        <v>1</v>
      </c>
      <c r="E8674" s="7">
        <v>21</v>
      </c>
      <c r="F8674" s="7">
        <v>1</v>
      </c>
      <c r="G8674" s="7">
        <v>1</v>
      </c>
      <c r="H8674" s="1">
        <v>67</v>
      </c>
      <c r="I8674" s="7">
        <v>0</v>
      </c>
      <c r="J8674" s="7">
        <v>1</v>
      </c>
      <c r="K8674" s="7">
        <v>0</v>
      </c>
      <c r="L8674" s="7">
        <v>12</v>
      </c>
      <c r="M8674" s="7">
        <v>1</v>
      </c>
      <c r="N8674" s="14" t="s">
        <v>185</v>
      </c>
      <c r="O8674" s="38">
        <v>12</v>
      </c>
      <c r="AW8674" s="26"/>
    </row>
    <row r="8675" spans="1:49" x14ac:dyDescent="0.2">
      <c r="A8675" s="7">
        <v>90</v>
      </c>
      <c r="B8675" s="40">
        <v>1872</v>
      </c>
      <c r="C8675" s="18">
        <f t="shared" si="17"/>
        <v>1</v>
      </c>
      <c r="D8675" s="7">
        <v>1</v>
      </c>
      <c r="E8675" s="7">
        <v>21</v>
      </c>
      <c r="F8675" s="7">
        <v>1</v>
      </c>
      <c r="G8675" s="7">
        <v>1</v>
      </c>
      <c r="H8675" s="1">
        <v>67</v>
      </c>
      <c r="I8675" s="7">
        <v>0</v>
      </c>
      <c r="J8675" s="7">
        <v>1</v>
      </c>
      <c r="K8675" s="7">
        <v>0</v>
      </c>
      <c r="L8675" s="7">
        <v>12</v>
      </c>
      <c r="M8675" s="7">
        <v>1</v>
      </c>
      <c r="N8675" s="14" t="s">
        <v>185</v>
      </c>
      <c r="O8675" s="38">
        <v>12</v>
      </c>
      <c r="AW8675" s="26"/>
    </row>
    <row r="8676" spans="1:49" x14ac:dyDescent="0.2">
      <c r="A8676" s="7">
        <v>90</v>
      </c>
      <c r="B8676" s="40">
        <v>1873</v>
      </c>
      <c r="C8676" s="18">
        <f t="shared" si="17"/>
        <v>1</v>
      </c>
      <c r="D8676" s="7">
        <v>1</v>
      </c>
      <c r="E8676" s="7">
        <v>21</v>
      </c>
      <c r="F8676" s="7">
        <v>1</v>
      </c>
      <c r="G8676" s="7">
        <v>1</v>
      </c>
      <c r="H8676" s="1">
        <v>67</v>
      </c>
      <c r="I8676" s="7">
        <v>0</v>
      </c>
      <c r="J8676" s="7">
        <v>1</v>
      </c>
      <c r="K8676" s="7">
        <v>0</v>
      </c>
      <c r="L8676" s="7">
        <v>12</v>
      </c>
      <c r="M8676" s="7">
        <v>1</v>
      </c>
      <c r="N8676" s="14" t="s">
        <v>185</v>
      </c>
      <c r="O8676" s="38">
        <v>12</v>
      </c>
      <c r="AW8676" s="26"/>
    </row>
    <row r="8677" spans="1:49" x14ac:dyDescent="0.2">
      <c r="A8677" s="7">
        <v>90</v>
      </c>
      <c r="B8677" s="40">
        <v>1874</v>
      </c>
      <c r="C8677" s="18">
        <f t="shared" si="17"/>
        <v>1</v>
      </c>
      <c r="D8677" s="7">
        <v>1</v>
      </c>
      <c r="E8677" s="7">
        <v>21</v>
      </c>
      <c r="F8677" s="7">
        <v>1</v>
      </c>
      <c r="G8677" s="7">
        <v>1</v>
      </c>
      <c r="H8677" s="1">
        <v>67</v>
      </c>
      <c r="I8677" s="7">
        <v>0</v>
      </c>
      <c r="J8677" s="7">
        <v>1</v>
      </c>
      <c r="K8677" s="7">
        <v>0</v>
      </c>
      <c r="L8677" s="7">
        <v>12</v>
      </c>
      <c r="M8677" s="7">
        <v>1</v>
      </c>
      <c r="N8677" s="14" t="s">
        <v>185</v>
      </c>
      <c r="O8677" s="38">
        <v>12</v>
      </c>
      <c r="AW8677" s="26"/>
    </row>
    <row r="8678" spans="1:49" x14ac:dyDescent="0.2">
      <c r="A8678" s="7">
        <v>94</v>
      </c>
      <c r="B8678" s="40">
        <v>1876</v>
      </c>
      <c r="C8678" s="18">
        <f t="shared" si="17"/>
        <v>2</v>
      </c>
      <c r="D8678" s="7">
        <v>1</v>
      </c>
      <c r="E8678" s="7">
        <v>21</v>
      </c>
      <c r="F8678" s="7">
        <v>1</v>
      </c>
      <c r="G8678" s="7">
        <v>1</v>
      </c>
      <c r="H8678" s="1">
        <v>67</v>
      </c>
      <c r="I8678" s="7">
        <v>0</v>
      </c>
      <c r="J8678" s="7">
        <v>0</v>
      </c>
      <c r="K8678" s="7">
        <v>10.75</v>
      </c>
      <c r="L8678" s="7">
        <v>10.75</v>
      </c>
      <c r="M8678" s="7">
        <v>1</v>
      </c>
      <c r="N8678" s="14" t="s">
        <v>185</v>
      </c>
      <c r="O8678" s="38">
        <v>10.75</v>
      </c>
      <c r="AW8678" s="26"/>
    </row>
    <row r="8679" spans="1:49" x14ac:dyDescent="0.2">
      <c r="A8679" s="7">
        <v>91</v>
      </c>
      <c r="B8679" s="40">
        <v>1877</v>
      </c>
      <c r="C8679" s="18">
        <f t="shared" si="17"/>
        <v>1</v>
      </c>
      <c r="D8679" s="7">
        <v>1</v>
      </c>
      <c r="E8679" s="7">
        <v>21</v>
      </c>
      <c r="F8679" s="7">
        <v>1</v>
      </c>
      <c r="G8679" s="7">
        <v>1</v>
      </c>
      <c r="H8679" s="1">
        <v>67</v>
      </c>
      <c r="I8679" s="7">
        <v>0</v>
      </c>
      <c r="J8679" s="7">
        <v>0</v>
      </c>
      <c r="K8679" s="7">
        <v>10</v>
      </c>
      <c r="L8679" s="7">
        <v>10</v>
      </c>
      <c r="M8679" s="7">
        <v>1</v>
      </c>
      <c r="N8679" s="14" t="s">
        <v>185</v>
      </c>
      <c r="O8679" s="38">
        <v>10</v>
      </c>
      <c r="AW8679" s="26"/>
    </row>
    <row r="8680" spans="1:49" x14ac:dyDescent="0.2">
      <c r="A8680" s="7">
        <v>93</v>
      </c>
      <c r="B8680" s="40">
        <v>1878</v>
      </c>
      <c r="C8680" s="18">
        <f t="shared" si="17"/>
        <v>1</v>
      </c>
      <c r="D8680" s="7">
        <v>1</v>
      </c>
      <c r="E8680" s="7">
        <v>21</v>
      </c>
      <c r="F8680" s="7">
        <v>1</v>
      </c>
      <c r="G8680" s="7">
        <v>1</v>
      </c>
      <c r="H8680" s="1">
        <v>67</v>
      </c>
      <c r="I8680" s="7">
        <v>0</v>
      </c>
      <c r="J8680" s="7">
        <v>1</v>
      </c>
      <c r="K8680" s="7">
        <v>0</v>
      </c>
      <c r="L8680" s="7">
        <v>12</v>
      </c>
      <c r="M8680" s="7">
        <v>1</v>
      </c>
      <c r="N8680" s="14" t="s">
        <v>185</v>
      </c>
      <c r="O8680" s="38">
        <v>12</v>
      </c>
      <c r="AW8680" s="26"/>
    </row>
    <row r="8681" spans="1:49" x14ac:dyDescent="0.2">
      <c r="A8681" s="7">
        <v>89</v>
      </c>
      <c r="B8681" s="40">
        <v>1879</v>
      </c>
      <c r="C8681" s="18">
        <f t="shared" si="17"/>
        <v>1</v>
      </c>
      <c r="D8681" s="7">
        <v>1</v>
      </c>
      <c r="E8681" s="7">
        <v>21</v>
      </c>
      <c r="F8681" s="7">
        <v>1</v>
      </c>
      <c r="G8681" s="7">
        <v>1</v>
      </c>
      <c r="H8681" s="1">
        <v>67</v>
      </c>
      <c r="I8681" s="7">
        <v>0</v>
      </c>
      <c r="J8681" s="7">
        <v>1</v>
      </c>
      <c r="K8681" s="7">
        <v>0</v>
      </c>
      <c r="L8681" s="7">
        <v>12</v>
      </c>
      <c r="M8681" s="7">
        <v>1</v>
      </c>
      <c r="N8681" s="14" t="s">
        <v>185</v>
      </c>
      <c r="O8681" s="38">
        <v>12</v>
      </c>
      <c r="AW8681" s="26"/>
    </row>
    <row r="8682" spans="1:49" x14ac:dyDescent="0.2">
      <c r="A8682" s="7">
        <v>38</v>
      </c>
      <c r="B8682" s="18">
        <v>1850</v>
      </c>
      <c r="C8682" s="18">
        <f t="shared" si="17"/>
        <v>-29</v>
      </c>
      <c r="D8682" s="7">
        <v>1</v>
      </c>
      <c r="E8682" s="7">
        <v>21</v>
      </c>
      <c r="F8682" s="7">
        <v>1</v>
      </c>
      <c r="G8682" s="7">
        <v>1</v>
      </c>
      <c r="H8682" s="1">
        <v>68</v>
      </c>
      <c r="I8682" s="7">
        <v>0</v>
      </c>
      <c r="J8682" s="7">
        <v>1</v>
      </c>
      <c r="K8682" s="7">
        <v>6.5</v>
      </c>
      <c r="L8682" s="7">
        <v>18.5</v>
      </c>
      <c r="M8682" s="7">
        <v>1</v>
      </c>
      <c r="N8682" s="14" t="s">
        <v>185</v>
      </c>
      <c r="O8682" s="38">
        <v>18.5</v>
      </c>
      <c r="AW8682" s="26"/>
    </row>
    <row r="8683" spans="1:49" x14ac:dyDescent="0.2">
      <c r="A8683" s="7">
        <v>61</v>
      </c>
      <c r="B8683" s="18">
        <v>1851</v>
      </c>
      <c r="C8683" s="18">
        <f t="shared" si="17"/>
        <v>1</v>
      </c>
      <c r="D8683" s="7">
        <v>1</v>
      </c>
      <c r="E8683" s="7">
        <v>21</v>
      </c>
      <c r="F8683" s="7">
        <v>1</v>
      </c>
      <c r="G8683" s="7">
        <v>1</v>
      </c>
      <c r="H8683" s="1">
        <v>68</v>
      </c>
      <c r="I8683" s="7">
        <v>0</v>
      </c>
      <c r="J8683" s="7">
        <v>1</v>
      </c>
      <c r="K8683" s="7">
        <v>2</v>
      </c>
      <c r="L8683" s="7">
        <v>14</v>
      </c>
      <c r="M8683" s="7">
        <v>1</v>
      </c>
      <c r="N8683" s="14" t="s">
        <v>185</v>
      </c>
      <c r="O8683" s="38">
        <v>14</v>
      </c>
      <c r="AW8683" s="26"/>
    </row>
    <row r="8684" spans="1:49" x14ac:dyDescent="0.2">
      <c r="A8684" s="7">
        <v>37</v>
      </c>
      <c r="B8684" s="18">
        <v>1852</v>
      </c>
      <c r="C8684" s="18">
        <f t="shared" ref="C8684:C8715" si="18">B8684-B8683</f>
        <v>1</v>
      </c>
      <c r="D8684" s="7">
        <v>1</v>
      </c>
      <c r="E8684" s="7">
        <v>21</v>
      </c>
      <c r="F8684" s="7">
        <v>1</v>
      </c>
      <c r="G8684" s="7">
        <v>1</v>
      </c>
      <c r="H8684" s="1">
        <v>68</v>
      </c>
      <c r="I8684" s="7">
        <v>0</v>
      </c>
      <c r="J8684" s="7">
        <v>1</v>
      </c>
      <c r="K8684" s="7">
        <v>3</v>
      </c>
      <c r="L8684" s="7">
        <v>15</v>
      </c>
      <c r="M8684" s="7">
        <v>1</v>
      </c>
      <c r="N8684" s="14" t="s">
        <v>185</v>
      </c>
      <c r="O8684" s="38">
        <v>15</v>
      </c>
      <c r="AW8684" s="26"/>
    </row>
    <row r="8685" spans="1:49" x14ac:dyDescent="0.2">
      <c r="A8685" s="7">
        <v>37</v>
      </c>
      <c r="B8685" s="18">
        <v>1853</v>
      </c>
      <c r="C8685" s="18">
        <f t="shared" si="18"/>
        <v>1</v>
      </c>
      <c r="D8685" s="7">
        <v>1</v>
      </c>
      <c r="E8685" s="7">
        <v>21</v>
      </c>
      <c r="F8685" s="7">
        <v>1</v>
      </c>
      <c r="G8685" s="7">
        <v>1</v>
      </c>
      <c r="H8685" s="1">
        <v>68</v>
      </c>
      <c r="I8685" s="7">
        <v>0</v>
      </c>
      <c r="J8685" s="7">
        <v>1</v>
      </c>
      <c r="K8685" s="7">
        <v>6</v>
      </c>
      <c r="L8685" s="7">
        <v>18</v>
      </c>
      <c r="M8685" s="7">
        <v>1</v>
      </c>
      <c r="N8685" s="14" t="s">
        <v>185</v>
      </c>
      <c r="O8685" s="38">
        <v>18</v>
      </c>
      <c r="AW8685" s="26"/>
    </row>
    <row r="8686" spans="1:49" x14ac:dyDescent="0.2">
      <c r="A8686" s="7">
        <v>79</v>
      </c>
      <c r="B8686" s="18">
        <v>1854</v>
      </c>
      <c r="C8686" s="18">
        <f t="shared" si="18"/>
        <v>1</v>
      </c>
      <c r="D8686" s="7">
        <v>1</v>
      </c>
      <c r="E8686" s="7">
        <v>21</v>
      </c>
      <c r="F8686" s="7">
        <v>1</v>
      </c>
      <c r="G8686" s="7">
        <v>1</v>
      </c>
      <c r="H8686" s="1">
        <v>68</v>
      </c>
      <c r="I8686" s="7">
        <v>0</v>
      </c>
      <c r="J8686" s="7">
        <v>1</v>
      </c>
      <c r="K8686" s="7">
        <v>6</v>
      </c>
      <c r="L8686" s="7">
        <v>18</v>
      </c>
      <c r="M8686" s="7">
        <v>1</v>
      </c>
      <c r="N8686" s="14" t="s">
        <v>185</v>
      </c>
      <c r="O8686" s="38">
        <v>18</v>
      </c>
      <c r="AW8686" s="26"/>
    </row>
    <row r="8687" spans="1:49" x14ac:dyDescent="0.2">
      <c r="A8687" s="7">
        <v>86</v>
      </c>
      <c r="B8687" s="18">
        <v>1855</v>
      </c>
      <c r="C8687" s="18">
        <f t="shared" si="18"/>
        <v>1</v>
      </c>
      <c r="D8687" s="7">
        <v>1</v>
      </c>
      <c r="E8687" s="7">
        <v>21</v>
      </c>
      <c r="F8687" s="7">
        <v>1</v>
      </c>
      <c r="G8687" s="7">
        <v>1</v>
      </c>
      <c r="H8687" s="1">
        <v>68</v>
      </c>
      <c r="I8687" s="7">
        <v>0</v>
      </c>
      <c r="J8687" s="7">
        <v>1</v>
      </c>
      <c r="K8687" s="7">
        <v>10</v>
      </c>
      <c r="L8687" s="7">
        <v>22</v>
      </c>
      <c r="M8687" s="7">
        <v>1</v>
      </c>
      <c r="N8687" s="14" t="s">
        <v>185</v>
      </c>
      <c r="O8687" s="38">
        <v>22</v>
      </c>
      <c r="AW8687" s="26"/>
    </row>
    <row r="8688" spans="1:49" x14ac:dyDescent="0.2">
      <c r="A8688" s="7">
        <v>86</v>
      </c>
      <c r="B8688" s="18">
        <v>1856</v>
      </c>
      <c r="C8688" s="18">
        <f t="shared" si="18"/>
        <v>1</v>
      </c>
      <c r="D8688" s="7">
        <v>1</v>
      </c>
      <c r="E8688" s="7">
        <v>21</v>
      </c>
      <c r="F8688" s="7">
        <v>1</v>
      </c>
      <c r="G8688" s="7">
        <v>1</v>
      </c>
      <c r="H8688" s="1">
        <v>68</v>
      </c>
      <c r="I8688" s="7">
        <v>0</v>
      </c>
      <c r="J8688" s="7">
        <v>1</v>
      </c>
      <c r="K8688" s="7">
        <v>9</v>
      </c>
      <c r="L8688" s="7">
        <v>21</v>
      </c>
      <c r="M8688" s="7">
        <v>1</v>
      </c>
      <c r="N8688" s="14" t="s">
        <v>185</v>
      </c>
      <c r="O8688" s="38">
        <v>21</v>
      </c>
      <c r="AW8688" s="26"/>
    </row>
    <row r="8689" spans="1:49" x14ac:dyDescent="0.2">
      <c r="A8689" s="7">
        <v>85</v>
      </c>
      <c r="B8689" s="18">
        <v>1857</v>
      </c>
      <c r="C8689" s="18">
        <f t="shared" si="18"/>
        <v>1</v>
      </c>
      <c r="D8689" s="7">
        <v>1</v>
      </c>
      <c r="E8689" s="7">
        <v>21</v>
      </c>
      <c r="F8689" s="7">
        <v>1</v>
      </c>
      <c r="G8689" s="7">
        <v>1</v>
      </c>
      <c r="H8689" s="1">
        <v>68</v>
      </c>
      <c r="I8689" s="7">
        <v>0</v>
      </c>
      <c r="J8689" s="7">
        <v>1</v>
      </c>
      <c r="K8689" s="7">
        <v>10</v>
      </c>
      <c r="L8689" s="7">
        <v>22</v>
      </c>
      <c r="M8689" s="7">
        <v>1</v>
      </c>
      <c r="N8689" s="14" t="s">
        <v>185</v>
      </c>
      <c r="O8689" s="38">
        <v>22</v>
      </c>
      <c r="AW8689" s="26"/>
    </row>
    <row r="8690" spans="1:49" x14ac:dyDescent="0.2">
      <c r="A8690" s="7">
        <v>86</v>
      </c>
      <c r="B8690" s="18">
        <v>1858</v>
      </c>
      <c r="C8690" s="18">
        <f t="shared" si="18"/>
        <v>1</v>
      </c>
      <c r="D8690" s="7">
        <v>1</v>
      </c>
      <c r="E8690" s="7">
        <v>21</v>
      </c>
      <c r="F8690" s="7">
        <v>1</v>
      </c>
      <c r="G8690" s="7">
        <v>1</v>
      </c>
      <c r="H8690" s="1">
        <v>68</v>
      </c>
      <c r="I8690" s="7">
        <v>0</v>
      </c>
      <c r="J8690" s="7">
        <v>1</v>
      </c>
      <c r="K8690" s="7">
        <v>10</v>
      </c>
      <c r="L8690" s="7">
        <v>22</v>
      </c>
      <c r="M8690" s="7">
        <v>1</v>
      </c>
      <c r="N8690" s="14" t="s">
        <v>185</v>
      </c>
      <c r="O8690" s="38">
        <v>22</v>
      </c>
      <c r="AW8690" s="26"/>
    </row>
    <row r="8691" spans="1:49" x14ac:dyDescent="0.2">
      <c r="A8691" s="7">
        <v>87</v>
      </c>
      <c r="B8691" s="18">
        <v>1859</v>
      </c>
      <c r="C8691" s="18">
        <f t="shared" si="18"/>
        <v>1</v>
      </c>
      <c r="D8691" s="7">
        <v>1</v>
      </c>
      <c r="E8691" s="7">
        <v>21</v>
      </c>
      <c r="F8691" s="7">
        <v>1</v>
      </c>
      <c r="G8691" s="7">
        <v>1</v>
      </c>
      <c r="H8691" s="1">
        <v>68</v>
      </c>
      <c r="I8691" s="7">
        <v>0</v>
      </c>
      <c r="J8691" s="7">
        <v>1</v>
      </c>
      <c r="K8691" s="7">
        <v>8</v>
      </c>
      <c r="L8691" s="7">
        <v>20</v>
      </c>
      <c r="M8691" s="7">
        <v>1</v>
      </c>
      <c r="N8691" s="14" t="s">
        <v>185</v>
      </c>
      <c r="O8691" s="38">
        <v>20</v>
      </c>
      <c r="AW8691" s="26"/>
    </row>
    <row r="8692" spans="1:49" x14ac:dyDescent="0.2">
      <c r="A8692" s="7">
        <v>89</v>
      </c>
      <c r="B8692" s="40">
        <v>1860</v>
      </c>
      <c r="C8692" s="18">
        <f t="shared" si="18"/>
        <v>1</v>
      </c>
      <c r="D8692" s="7">
        <v>1</v>
      </c>
      <c r="E8692" s="7">
        <v>21</v>
      </c>
      <c r="F8692" s="7">
        <v>1</v>
      </c>
      <c r="G8692" s="7">
        <v>1</v>
      </c>
      <c r="H8692" s="1">
        <v>68</v>
      </c>
      <c r="I8692" s="7">
        <v>0</v>
      </c>
      <c r="J8692" s="7">
        <v>1</v>
      </c>
      <c r="K8692" s="7">
        <v>6</v>
      </c>
      <c r="L8692" s="7">
        <v>18</v>
      </c>
      <c r="M8692" s="7">
        <v>1</v>
      </c>
      <c r="N8692" s="14" t="s">
        <v>185</v>
      </c>
      <c r="O8692" s="38">
        <v>18</v>
      </c>
      <c r="AW8692" s="26"/>
    </row>
    <row r="8693" spans="1:49" x14ac:dyDescent="0.2">
      <c r="A8693" s="7">
        <v>99</v>
      </c>
      <c r="B8693" s="40">
        <v>1861</v>
      </c>
      <c r="C8693" s="18">
        <f t="shared" si="18"/>
        <v>1</v>
      </c>
      <c r="D8693" s="7">
        <v>1</v>
      </c>
      <c r="E8693" s="7">
        <v>21</v>
      </c>
      <c r="F8693" s="7">
        <v>1</v>
      </c>
      <c r="G8693" s="7">
        <v>1</v>
      </c>
      <c r="H8693" s="1">
        <v>68</v>
      </c>
      <c r="I8693" s="7">
        <v>0</v>
      </c>
      <c r="J8693" s="7">
        <v>1</v>
      </c>
      <c r="K8693" s="7">
        <v>8</v>
      </c>
      <c r="L8693" s="7">
        <v>20</v>
      </c>
      <c r="M8693" s="7">
        <v>1</v>
      </c>
      <c r="N8693" s="14" t="s">
        <v>185</v>
      </c>
      <c r="O8693" s="38">
        <v>20</v>
      </c>
      <c r="AW8693" s="26"/>
    </row>
    <row r="8694" spans="1:49" x14ac:dyDescent="0.2">
      <c r="A8694" s="7">
        <v>116</v>
      </c>
      <c r="B8694" s="40">
        <v>1862</v>
      </c>
      <c r="C8694" s="18">
        <f t="shared" si="18"/>
        <v>1</v>
      </c>
      <c r="D8694" s="7">
        <v>1</v>
      </c>
      <c r="E8694" s="7">
        <v>21</v>
      </c>
      <c r="F8694" s="7">
        <v>1</v>
      </c>
      <c r="G8694" s="7">
        <v>1</v>
      </c>
      <c r="H8694" s="1">
        <v>68</v>
      </c>
      <c r="I8694" s="7">
        <v>0</v>
      </c>
      <c r="J8694" s="7">
        <v>1</v>
      </c>
      <c r="K8694" s="7">
        <v>0.5</v>
      </c>
      <c r="L8694" s="7">
        <v>12.5</v>
      </c>
      <c r="M8694" s="7">
        <v>1</v>
      </c>
      <c r="N8694" s="14" t="s">
        <v>185</v>
      </c>
      <c r="O8694" s="38">
        <v>12.5</v>
      </c>
      <c r="AW8694" s="26"/>
    </row>
    <row r="8695" spans="1:49" x14ac:dyDescent="0.2">
      <c r="A8695" s="7">
        <v>88</v>
      </c>
      <c r="B8695" s="40">
        <v>1863</v>
      </c>
      <c r="C8695" s="18">
        <f t="shared" si="18"/>
        <v>1</v>
      </c>
      <c r="D8695" s="7">
        <v>1</v>
      </c>
      <c r="E8695" s="7">
        <v>21</v>
      </c>
      <c r="F8695" s="7">
        <v>1</v>
      </c>
      <c r="G8695" s="7">
        <v>1</v>
      </c>
      <c r="H8695" s="1">
        <v>68</v>
      </c>
      <c r="I8695" s="7">
        <v>0</v>
      </c>
      <c r="J8695" s="7">
        <v>1</v>
      </c>
      <c r="K8695" s="7">
        <v>4</v>
      </c>
      <c r="L8695" s="7">
        <v>16</v>
      </c>
      <c r="M8695" s="7">
        <v>1</v>
      </c>
      <c r="N8695" s="14" t="s">
        <v>185</v>
      </c>
      <c r="O8695" s="38">
        <v>16</v>
      </c>
      <c r="AW8695" s="26"/>
    </row>
    <row r="8696" spans="1:49" x14ac:dyDescent="0.2">
      <c r="A8696" s="7">
        <v>115</v>
      </c>
      <c r="B8696" s="40">
        <v>1864</v>
      </c>
      <c r="C8696" s="18">
        <f t="shared" si="18"/>
        <v>1</v>
      </c>
      <c r="D8696" s="7">
        <v>1</v>
      </c>
      <c r="E8696" s="7">
        <v>21</v>
      </c>
      <c r="F8696" s="7">
        <v>1</v>
      </c>
      <c r="G8696" s="7">
        <v>1</v>
      </c>
      <c r="H8696" s="1">
        <v>68</v>
      </c>
      <c r="I8696" s="7">
        <v>0</v>
      </c>
      <c r="J8696" s="7">
        <v>1</v>
      </c>
      <c r="K8696" s="7">
        <v>2</v>
      </c>
      <c r="L8696" s="7">
        <v>14</v>
      </c>
      <c r="M8696" s="7">
        <v>1</v>
      </c>
      <c r="N8696" s="14" t="s">
        <v>185</v>
      </c>
      <c r="O8696" s="38">
        <v>14</v>
      </c>
      <c r="AW8696" s="26"/>
    </row>
    <row r="8697" spans="1:49" x14ac:dyDescent="0.2">
      <c r="A8697" s="7">
        <v>89</v>
      </c>
      <c r="B8697" s="40">
        <v>1865</v>
      </c>
      <c r="C8697" s="18">
        <f t="shared" si="18"/>
        <v>1</v>
      </c>
      <c r="D8697" s="7">
        <v>1</v>
      </c>
      <c r="E8697" s="7">
        <v>21</v>
      </c>
      <c r="F8697" s="7">
        <v>1</v>
      </c>
      <c r="G8697" s="7">
        <v>1</v>
      </c>
      <c r="H8697" s="1">
        <v>68</v>
      </c>
      <c r="I8697" s="7">
        <v>0</v>
      </c>
      <c r="J8697" s="7">
        <v>1</v>
      </c>
      <c r="K8697" s="7">
        <v>6</v>
      </c>
      <c r="L8697" s="7">
        <v>18</v>
      </c>
      <c r="M8697" s="7">
        <v>1</v>
      </c>
      <c r="N8697" s="14" t="s">
        <v>185</v>
      </c>
      <c r="O8697" s="38">
        <v>18</v>
      </c>
      <c r="AW8697" s="26"/>
    </row>
    <row r="8698" spans="1:49" x14ac:dyDescent="0.2">
      <c r="A8698" s="7">
        <v>85</v>
      </c>
      <c r="B8698" s="40">
        <v>1866</v>
      </c>
      <c r="C8698" s="18">
        <f t="shared" si="18"/>
        <v>1</v>
      </c>
      <c r="D8698" s="7">
        <v>1</v>
      </c>
      <c r="E8698" s="7">
        <v>21</v>
      </c>
      <c r="F8698" s="7">
        <v>1</v>
      </c>
      <c r="G8698" s="7">
        <v>1</v>
      </c>
      <c r="H8698" s="1">
        <v>68</v>
      </c>
      <c r="I8698" s="7">
        <v>0</v>
      </c>
      <c r="J8698" s="7">
        <v>1</v>
      </c>
      <c r="K8698" s="7">
        <v>11</v>
      </c>
      <c r="L8698" s="7">
        <v>23</v>
      </c>
      <c r="M8698" s="7">
        <v>1</v>
      </c>
      <c r="N8698" s="14" t="s">
        <v>185</v>
      </c>
      <c r="O8698" s="38">
        <v>23</v>
      </c>
      <c r="AW8698" s="26"/>
    </row>
    <row r="8699" spans="1:49" x14ac:dyDescent="0.2">
      <c r="A8699" s="7">
        <v>87</v>
      </c>
      <c r="B8699" s="40">
        <v>1867</v>
      </c>
      <c r="C8699" s="18">
        <f t="shared" si="18"/>
        <v>1</v>
      </c>
      <c r="D8699" s="7">
        <v>1</v>
      </c>
      <c r="E8699" s="7">
        <v>21</v>
      </c>
      <c r="F8699" s="7">
        <v>1</v>
      </c>
      <c r="G8699" s="7">
        <v>1</v>
      </c>
      <c r="H8699" s="1">
        <v>68</v>
      </c>
      <c r="I8699" s="7">
        <v>0</v>
      </c>
      <c r="J8699" s="7">
        <v>1</v>
      </c>
      <c r="K8699" s="7">
        <v>2</v>
      </c>
      <c r="L8699" s="7">
        <v>14</v>
      </c>
      <c r="M8699" s="7">
        <v>1</v>
      </c>
      <c r="N8699" s="14" t="s">
        <v>185</v>
      </c>
      <c r="O8699" s="38">
        <v>14</v>
      </c>
      <c r="AW8699" s="26"/>
    </row>
    <row r="8700" spans="1:49" x14ac:dyDescent="0.2">
      <c r="A8700" s="7">
        <v>87</v>
      </c>
      <c r="B8700" s="40">
        <v>1868</v>
      </c>
      <c r="C8700" s="18">
        <f t="shared" si="18"/>
        <v>1</v>
      </c>
      <c r="D8700" s="7">
        <v>1</v>
      </c>
      <c r="E8700" s="7">
        <v>21</v>
      </c>
      <c r="F8700" s="7">
        <v>1</v>
      </c>
      <c r="G8700" s="7">
        <v>1</v>
      </c>
      <c r="H8700" s="1">
        <v>68</v>
      </c>
      <c r="I8700" s="7">
        <v>0</v>
      </c>
      <c r="J8700" s="7">
        <v>1</v>
      </c>
      <c r="K8700" s="7">
        <v>2</v>
      </c>
      <c r="L8700" s="7">
        <v>14</v>
      </c>
      <c r="M8700" s="7">
        <v>1</v>
      </c>
      <c r="N8700" s="14" t="s">
        <v>185</v>
      </c>
      <c r="O8700" s="38">
        <v>14</v>
      </c>
      <c r="AW8700" s="26"/>
    </row>
    <row r="8701" spans="1:49" x14ac:dyDescent="0.2">
      <c r="A8701" s="7">
        <v>88</v>
      </c>
      <c r="B8701" s="40">
        <v>1869</v>
      </c>
      <c r="C8701" s="18">
        <f t="shared" si="18"/>
        <v>1</v>
      </c>
      <c r="D8701" s="7">
        <v>1</v>
      </c>
      <c r="E8701" s="7">
        <v>21</v>
      </c>
      <c r="F8701" s="7">
        <v>1</v>
      </c>
      <c r="G8701" s="7">
        <v>1</v>
      </c>
      <c r="H8701" s="1">
        <v>68</v>
      </c>
      <c r="I8701" s="7">
        <v>0</v>
      </c>
      <c r="J8701" s="7">
        <v>1</v>
      </c>
      <c r="K8701" s="7">
        <v>10</v>
      </c>
      <c r="L8701" s="7">
        <v>22</v>
      </c>
      <c r="M8701" s="7">
        <v>1</v>
      </c>
      <c r="N8701" s="14" t="s">
        <v>185</v>
      </c>
      <c r="O8701" s="38">
        <v>22</v>
      </c>
      <c r="AW8701" s="26"/>
    </row>
    <row r="8702" spans="1:49" x14ac:dyDescent="0.2">
      <c r="A8702" s="7">
        <v>89</v>
      </c>
      <c r="B8702" s="40">
        <v>1870</v>
      </c>
      <c r="C8702" s="18">
        <f t="shared" si="18"/>
        <v>1</v>
      </c>
      <c r="D8702" s="7">
        <v>1</v>
      </c>
      <c r="E8702" s="7">
        <v>21</v>
      </c>
      <c r="F8702" s="7">
        <v>1</v>
      </c>
      <c r="G8702" s="7">
        <v>1</v>
      </c>
      <c r="H8702" s="1">
        <v>68</v>
      </c>
      <c r="I8702" s="7">
        <v>0</v>
      </c>
      <c r="J8702" s="7">
        <v>1</v>
      </c>
      <c r="K8702" s="7">
        <v>9</v>
      </c>
      <c r="L8702" s="7">
        <v>21</v>
      </c>
      <c r="M8702" s="7">
        <v>1</v>
      </c>
      <c r="N8702" s="14" t="s">
        <v>185</v>
      </c>
      <c r="O8702" s="38">
        <v>21</v>
      </c>
      <c r="AW8702" s="26"/>
    </row>
    <row r="8703" spans="1:49" x14ac:dyDescent="0.2">
      <c r="A8703" s="7">
        <v>91</v>
      </c>
      <c r="B8703" s="40">
        <v>1871</v>
      </c>
      <c r="C8703" s="18">
        <f t="shared" si="18"/>
        <v>1</v>
      </c>
      <c r="D8703" s="7">
        <v>1</v>
      </c>
      <c r="E8703" s="7">
        <v>21</v>
      </c>
      <c r="F8703" s="7">
        <v>1</v>
      </c>
      <c r="G8703" s="7">
        <v>1</v>
      </c>
      <c r="H8703" s="1">
        <v>68</v>
      </c>
      <c r="I8703" s="7">
        <v>0</v>
      </c>
      <c r="J8703" s="7">
        <v>2</v>
      </c>
      <c r="K8703" s="7">
        <v>6</v>
      </c>
      <c r="L8703" s="7">
        <v>30</v>
      </c>
      <c r="M8703" s="7">
        <v>1</v>
      </c>
      <c r="N8703" s="14" t="s">
        <v>185</v>
      </c>
      <c r="O8703" s="38">
        <v>30</v>
      </c>
      <c r="AW8703" s="26"/>
    </row>
    <row r="8704" spans="1:49" x14ac:dyDescent="0.2">
      <c r="A8704" s="7">
        <v>91</v>
      </c>
      <c r="B8704" s="40">
        <v>1872</v>
      </c>
      <c r="C8704" s="18">
        <f t="shared" si="18"/>
        <v>1</v>
      </c>
      <c r="D8704" s="7">
        <v>1</v>
      </c>
      <c r="E8704" s="7">
        <v>21</v>
      </c>
      <c r="F8704" s="7">
        <v>1</v>
      </c>
      <c r="G8704" s="7">
        <v>1</v>
      </c>
      <c r="H8704" s="1">
        <v>68</v>
      </c>
      <c r="I8704" s="7">
        <v>0</v>
      </c>
      <c r="J8704" s="7">
        <v>2</v>
      </c>
      <c r="K8704" s="7">
        <v>6</v>
      </c>
      <c r="L8704" s="7">
        <v>30</v>
      </c>
      <c r="M8704" s="7">
        <v>1</v>
      </c>
      <c r="N8704" s="14" t="s">
        <v>185</v>
      </c>
      <c r="O8704" s="38">
        <v>30</v>
      </c>
      <c r="AW8704" s="26"/>
    </row>
    <row r="8705" spans="1:49" x14ac:dyDescent="0.2">
      <c r="A8705" s="7">
        <v>91</v>
      </c>
      <c r="B8705" s="40">
        <v>1873</v>
      </c>
      <c r="C8705" s="18">
        <f t="shared" si="18"/>
        <v>1</v>
      </c>
      <c r="D8705" s="7">
        <v>1</v>
      </c>
      <c r="E8705" s="7">
        <v>21</v>
      </c>
      <c r="F8705" s="7">
        <v>1</v>
      </c>
      <c r="G8705" s="7">
        <v>1</v>
      </c>
      <c r="H8705" s="1">
        <v>68</v>
      </c>
      <c r="I8705" s="7">
        <v>0</v>
      </c>
      <c r="J8705" s="7">
        <v>2</v>
      </c>
      <c r="K8705" s="7">
        <v>0</v>
      </c>
      <c r="L8705" s="7">
        <v>24</v>
      </c>
      <c r="M8705" s="7">
        <v>1</v>
      </c>
      <c r="N8705" s="14" t="s">
        <v>185</v>
      </c>
      <c r="O8705" s="38">
        <v>24</v>
      </c>
      <c r="AW8705" s="26"/>
    </row>
    <row r="8706" spans="1:49" x14ac:dyDescent="0.2">
      <c r="A8706" s="7">
        <v>91</v>
      </c>
      <c r="B8706" s="40">
        <v>1874</v>
      </c>
      <c r="C8706" s="18">
        <f t="shared" si="18"/>
        <v>1</v>
      </c>
      <c r="D8706" s="7">
        <v>1</v>
      </c>
      <c r="E8706" s="7">
        <v>21</v>
      </c>
      <c r="F8706" s="7">
        <v>1</v>
      </c>
      <c r="G8706" s="7">
        <v>1</v>
      </c>
      <c r="H8706" s="1">
        <v>68</v>
      </c>
      <c r="I8706" s="7">
        <v>0</v>
      </c>
      <c r="J8706" s="7">
        <v>2</v>
      </c>
      <c r="K8706" s="7">
        <v>0</v>
      </c>
      <c r="L8706" s="7">
        <v>24</v>
      </c>
      <c r="M8706" s="7">
        <v>1</v>
      </c>
      <c r="N8706" s="14" t="s">
        <v>185</v>
      </c>
      <c r="O8706" s="38">
        <v>24</v>
      </c>
      <c r="AW8706" s="26"/>
    </row>
    <row r="8707" spans="1:49" x14ac:dyDescent="0.2">
      <c r="A8707" s="7">
        <v>88</v>
      </c>
      <c r="B8707" s="40">
        <v>1875</v>
      </c>
      <c r="C8707" s="18">
        <f t="shared" si="18"/>
        <v>1</v>
      </c>
      <c r="D8707" s="7">
        <v>1</v>
      </c>
      <c r="E8707" s="7">
        <v>21</v>
      </c>
      <c r="F8707" s="7">
        <v>1</v>
      </c>
      <c r="G8707" s="7">
        <v>1</v>
      </c>
      <c r="H8707" s="1">
        <v>68</v>
      </c>
      <c r="I8707" s="7">
        <v>0</v>
      </c>
      <c r="J8707" s="7">
        <v>2</v>
      </c>
      <c r="K8707" s="7">
        <v>4.5</v>
      </c>
      <c r="L8707" s="7">
        <v>28.5</v>
      </c>
      <c r="M8707" s="7">
        <v>1</v>
      </c>
      <c r="N8707" s="14" t="s">
        <v>185</v>
      </c>
      <c r="O8707" s="38">
        <v>28.5</v>
      </c>
      <c r="AW8707" s="26"/>
    </row>
    <row r="8708" spans="1:49" x14ac:dyDescent="0.2">
      <c r="A8708" s="7">
        <v>95</v>
      </c>
      <c r="B8708" s="40">
        <v>1876</v>
      </c>
      <c r="C8708" s="18">
        <f t="shared" si="18"/>
        <v>1</v>
      </c>
      <c r="D8708" s="7">
        <v>1</v>
      </c>
      <c r="E8708" s="7">
        <v>21</v>
      </c>
      <c r="F8708" s="7">
        <v>1</v>
      </c>
      <c r="G8708" s="7">
        <v>1</v>
      </c>
      <c r="H8708" s="1">
        <v>68</v>
      </c>
      <c r="I8708" s="7">
        <v>0</v>
      </c>
      <c r="J8708" s="7">
        <v>1</v>
      </c>
      <c r="K8708" s="7">
        <v>2</v>
      </c>
      <c r="L8708" s="7">
        <v>14</v>
      </c>
      <c r="M8708" s="7">
        <v>1</v>
      </c>
      <c r="N8708" s="14" t="s">
        <v>185</v>
      </c>
      <c r="O8708" s="38">
        <v>14</v>
      </c>
      <c r="AW8708" s="26"/>
    </row>
    <row r="8709" spans="1:49" x14ac:dyDescent="0.2">
      <c r="A8709" s="7">
        <v>92</v>
      </c>
      <c r="B8709" s="40">
        <v>1877</v>
      </c>
      <c r="C8709" s="18">
        <f t="shared" si="18"/>
        <v>1</v>
      </c>
      <c r="D8709" s="7">
        <v>1</v>
      </c>
      <c r="E8709" s="7">
        <v>21</v>
      </c>
      <c r="F8709" s="7">
        <v>1</v>
      </c>
      <c r="G8709" s="7">
        <v>1</v>
      </c>
      <c r="H8709" s="1">
        <v>68</v>
      </c>
      <c r="I8709" s="7">
        <v>0</v>
      </c>
      <c r="J8709" s="7">
        <v>1</v>
      </c>
      <c r="K8709" s="7">
        <v>2</v>
      </c>
      <c r="L8709" s="7">
        <v>14</v>
      </c>
      <c r="M8709" s="7">
        <v>1</v>
      </c>
      <c r="N8709" s="14" t="s">
        <v>185</v>
      </c>
      <c r="O8709" s="38">
        <v>14</v>
      </c>
      <c r="AW8709" s="26"/>
    </row>
    <row r="8710" spans="1:49" x14ac:dyDescent="0.2">
      <c r="A8710" s="7">
        <v>94</v>
      </c>
      <c r="B8710" s="40">
        <v>1878</v>
      </c>
      <c r="C8710" s="18">
        <f t="shared" si="18"/>
        <v>1</v>
      </c>
      <c r="D8710" s="7">
        <v>1</v>
      </c>
      <c r="E8710" s="7">
        <v>21</v>
      </c>
      <c r="F8710" s="7">
        <v>1</v>
      </c>
      <c r="G8710" s="7">
        <v>1</v>
      </c>
      <c r="H8710" s="1">
        <v>68</v>
      </c>
      <c r="I8710" s="7">
        <v>0</v>
      </c>
      <c r="J8710" s="7">
        <v>1</v>
      </c>
      <c r="K8710" s="7">
        <v>2</v>
      </c>
      <c r="L8710" s="7">
        <v>14</v>
      </c>
      <c r="M8710" s="7">
        <v>1</v>
      </c>
      <c r="N8710" s="14" t="s">
        <v>185</v>
      </c>
      <c r="O8710" s="38">
        <v>14</v>
      </c>
      <c r="AW8710" s="26"/>
    </row>
    <row r="8711" spans="1:49" x14ac:dyDescent="0.2">
      <c r="A8711" s="7">
        <v>90</v>
      </c>
      <c r="B8711" s="40">
        <v>1879</v>
      </c>
      <c r="C8711" s="18">
        <f t="shared" si="18"/>
        <v>1</v>
      </c>
      <c r="D8711" s="7">
        <v>1</v>
      </c>
      <c r="E8711" s="7">
        <v>21</v>
      </c>
      <c r="F8711" s="7">
        <v>1</v>
      </c>
      <c r="G8711" s="7">
        <v>1</v>
      </c>
      <c r="H8711" s="1">
        <v>68</v>
      </c>
      <c r="I8711" s="7">
        <v>0</v>
      </c>
      <c r="J8711" s="7">
        <v>1</v>
      </c>
      <c r="K8711" s="7">
        <v>2</v>
      </c>
      <c r="L8711" s="7">
        <v>14</v>
      </c>
      <c r="M8711" s="7">
        <v>1</v>
      </c>
      <c r="N8711" s="14" t="s">
        <v>185</v>
      </c>
      <c r="O8711" s="38">
        <v>14</v>
      </c>
      <c r="AW8711" s="26"/>
    </row>
    <row r="8712" spans="1:49" x14ac:dyDescent="0.2">
      <c r="A8712" s="7">
        <v>88</v>
      </c>
      <c r="B8712" s="40">
        <v>1880</v>
      </c>
      <c r="C8712" s="18">
        <f t="shared" si="18"/>
        <v>1</v>
      </c>
      <c r="D8712" s="7">
        <v>1</v>
      </c>
      <c r="E8712" s="7">
        <v>21</v>
      </c>
      <c r="F8712" s="7">
        <v>1</v>
      </c>
      <c r="G8712" s="7">
        <v>1</v>
      </c>
      <c r="H8712" s="1">
        <v>68</v>
      </c>
      <c r="I8712" s="7">
        <v>0</v>
      </c>
      <c r="J8712" s="7">
        <v>1</v>
      </c>
      <c r="K8712" s="7">
        <v>2</v>
      </c>
      <c r="L8712" s="7">
        <v>14</v>
      </c>
      <c r="M8712" s="7">
        <v>1</v>
      </c>
      <c r="N8712" s="14" t="s">
        <v>185</v>
      </c>
      <c r="O8712" s="38">
        <v>14</v>
      </c>
      <c r="AW8712" s="26"/>
    </row>
    <row r="8713" spans="1:49" x14ac:dyDescent="0.2">
      <c r="A8713" s="7">
        <v>86</v>
      </c>
      <c r="B8713" s="40">
        <v>1881</v>
      </c>
      <c r="C8713" s="18">
        <f t="shared" si="18"/>
        <v>1</v>
      </c>
      <c r="D8713" s="7">
        <v>1</v>
      </c>
      <c r="E8713" s="7">
        <v>21</v>
      </c>
      <c r="F8713" s="7">
        <v>1</v>
      </c>
      <c r="G8713" s="7">
        <v>1</v>
      </c>
      <c r="H8713" s="1">
        <v>68</v>
      </c>
      <c r="I8713" s="7">
        <v>0</v>
      </c>
      <c r="J8713" s="7">
        <v>1</v>
      </c>
      <c r="K8713" s="7">
        <v>2</v>
      </c>
      <c r="L8713" s="7">
        <v>14</v>
      </c>
      <c r="M8713" s="7">
        <v>1</v>
      </c>
      <c r="N8713" s="14" t="s">
        <v>185</v>
      </c>
      <c r="O8713" s="38">
        <v>14</v>
      </c>
      <c r="AW8713" s="26"/>
    </row>
    <row r="8714" spans="1:49" x14ac:dyDescent="0.2">
      <c r="A8714" s="7">
        <v>89</v>
      </c>
      <c r="B8714" s="40">
        <v>1882</v>
      </c>
      <c r="C8714" s="18">
        <f t="shared" si="18"/>
        <v>1</v>
      </c>
      <c r="D8714" s="7">
        <v>1</v>
      </c>
      <c r="E8714" s="7">
        <v>21</v>
      </c>
      <c r="F8714" s="7">
        <v>1</v>
      </c>
      <c r="G8714" s="7">
        <v>1</v>
      </c>
      <c r="H8714" s="1">
        <v>68</v>
      </c>
      <c r="I8714" s="7">
        <v>0</v>
      </c>
      <c r="J8714" s="7">
        <v>1</v>
      </c>
      <c r="K8714" s="7">
        <v>6</v>
      </c>
      <c r="L8714" s="7">
        <v>18</v>
      </c>
      <c r="M8714" s="7">
        <v>1</v>
      </c>
      <c r="N8714" s="14" t="s">
        <v>185</v>
      </c>
      <c r="O8714" s="38">
        <v>18</v>
      </c>
      <c r="AW8714" s="26"/>
    </row>
    <row r="8715" spans="1:49" x14ac:dyDescent="0.2">
      <c r="A8715" s="7">
        <v>88</v>
      </c>
      <c r="B8715" s="40">
        <v>1883</v>
      </c>
      <c r="C8715" s="18">
        <f t="shared" si="18"/>
        <v>1</v>
      </c>
      <c r="D8715" s="7">
        <v>1</v>
      </c>
      <c r="E8715" s="7">
        <v>21</v>
      </c>
      <c r="F8715" s="7">
        <v>1</v>
      </c>
      <c r="G8715" s="7">
        <v>1</v>
      </c>
      <c r="H8715" s="1">
        <v>68</v>
      </c>
      <c r="I8715" s="7">
        <v>0</v>
      </c>
      <c r="J8715" s="7">
        <v>1</v>
      </c>
      <c r="K8715" s="7">
        <v>4</v>
      </c>
      <c r="L8715" s="7">
        <v>16</v>
      </c>
      <c r="M8715" s="7">
        <v>1</v>
      </c>
      <c r="N8715" s="14" t="s">
        <v>185</v>
      </c>
      <c r="O8715" s="38">
        <v>16</v>
      </c>
      <c r="AW8715" s="26"/>
    </row>
    <row r="8716" spans="1:49" x14ac:dyDescent="0.2">
      <c r="A8716" s="7">
        <v>163</v>
      </c>
      <c r="B8716" s="40">
        <v>1883</v>
      </c>
      <c r="C8716" s="40"/>
      <c r="D8716" s="7">
        <v>1</v>
      </c>
      <c r="E8716" s="7">
        <v>26</v>
      </c>
      <c r="F8716" s="7">
        <v>1</v>
      </c>
      <c r="G8716" s="7">
        <v>1</v>
      </c>
      <c r="H8716" s="1">
        <v>68</v>
      </c>
      <c r="I8716" s="7">
        <v>0</v>
      </c>
      <c r="J8716" s="7">
        <v>1</v>
      </c>
      <c r="K8716" s="7">
        <v>1.5</v>
      </c>
      <c r="L8716" s="7">
        <v>13.5</v>
      </c>
      <c r="M8716" s="7">
        <v>1</v>
      </c>
      <c r="N8716" s="14" t="s">
        <v>185</v>
      </c>
      <c r="O8716" s="38">
        <v>13.5</v>
      </c>
      <c r="AW8716" s="26"/>
    </row>
    <row r="8717" spans="1:49" x14ac:dyDescent="0.2">
      <c r="A8717" s="7">
        <v>86</v>
      </c>
      <c r="B8717" s="40">
        <v>1884</v>
      </c>
      <c r="C8717" s="18">
        <f>B8717-B8716</f>
        <v>1</v>
      </c>
      <c r="D8717" s="7">
        <v>1</v>
      </c>
      <c r="E8717" s="7">
        <v>21</v>
      </c>
      <c r="F8717" s="7">
        <v>1</v>
      </c>
      <c r="G8717" s="7">
        <v>1</v>
      </c>
      <c r="H8717" s="1">
        <v>68</v>
      </c>
      <c r="I8717" s="7">
        <v>0</v>
      </c>
      <c r="J8717" s="7">
        <v>0</v>
      </c>
      <c r="K8717" s="7">
        <v>11.5</v>
      </c>
      <c r="L8717" s="7">
        <v>11.5</v>
      </c>
      <c r="M8717" s="7">
        <v>1</v>
      </c>
      <c r="N8717" s="14" t="s">
        <v>185</v>
      </c>
      <c r="O8717" s="38">
        <v>11.5</v>
      </c>
      <c r="AW8717" s="26"/>
    </row>
    <row r="8718" spans="1:49" x14ac:dyDescent="0.2">
      <c r="A8718" s="7">
        <v>154</v>
      </c>
      <c r="B8718" s="40">
        <v>1884</v>
      </c>
      <c r="C8718" s="40"/>
      <c r="D8718" s="7">
        <v>1</v>
      </c>
      <c r="E8718" s="7">
        <v>26</v>
      </c>
      <c r="F8718" s="7">
        <v>1</v>
      </c>
      <c r="G8718" s="7">
        <v>1</v>
      </c>
      <c r="H8718" s="1">
        <v>68</v>
      </c>
      <c r="I8718" s="7">
        <v>0</v>
      </c>
      <c r="J8718" s="7">
        <v>1</v>
      </c>
      <c r="K8718" s="7">
        <v>1.5</v>
      </c>
      <c r="L8718" s="7">
        <v>13.5</v>
      </c>
      <c r="M8718" s="7">
        <v>1</v>
      </c>
      <c r="N8718" s="14" t="s">
        <v>185</v>
      </c>
      <c r="O8718" s="38">
        <v>13.5</v>
      </c>
      <c r="AW8718" s="26"/>
    </row>
    <row r="8719" spans="1:49" x14ac:dyDescent="0.2">
      <c r="A8719" s="7">
        <v>66</v>
      </c>
      <c r="B8719" s="40">
        <v>1885</v>
      </c>
      <c r="C8719" s="18">
        <f>B8719-B8718</f>
        <v>1</v>
      </c>
      <c r="D8719" s="7">
        <v>1</v>
      </c>
      <c r="E8719" s="7">
        <v>21</v>
      </c>
      <c r="F8719" s="7">
        <v>1</v>
      </c>
      <c r="G8719" s="7">
        <v>1</v>
      </c>
      <c r="H8719" s="1">
        <v>68</v>
      </c>
      <c r="I8719" s="7">
        <v>0</v>
      </c>
      <c r="J8719" s="7">
        <v>0</v>
      </c>
      <c r="K8719" s="7">
        <v>11.5</v>
      </c>
      <c r="L8719" s="7">
        <v>11.5</v>
      </c>
      <c r="M8719" s="7">
        <v>1</v>
      </c>
      <c r="N8719" s="14" t="s">
        <v>185</v>
      </c>
      <c r="O8719" s="38">
        <v>11.5</v>
      </c>
      <c r="AW8719" s="26"/>
    </row>
    <row r="8720" spans="1:49" x14ac:dyDescent="0.2">
      <c r="A8720" s="7">
        <v>141</v>
      </c>
      <c r="B8720" s="40">
        <v>1885</v>
      </c>
      <c r="C8720" s="40"/>
      <c r="D8720" s="7">
        <v>1</v>
      </c>
      <c r="E8720" s="7">
        <v>26</v>
      </c>
      <c r="F8720" s="7">
        <v>1</v>
      </c>
      <c r="G8720" s="7">
        <v>1</v>
      </c>
      <c r="H8720" s="1">
        <v>68</v>
      </c>
      <c r="I8720" s="7">
        <v>0</v>
      </c>
      <c r="J8720" s="7">
        <v>1</v>
      </c>
      <c r="K8720" s="7">
        <v>1.5</v>
      </c>
      <c r="L8720" s="7">
        <v>13.5</v>
      </c>
      <c r="M8720" s="7">
        <v>1</v>
      </c>
      <c r="N8720" s="14" t="s">
        <v>185</v>
      </c>
      <c r="O8720" s="38">
        <v>13.5</v>
      </c>
      <c r="AW8720" s="26"/>
    </row>
    <row r="8721" spans="1:49" x14ac:dyDescent="0.2">
      <c r="A8721" s="7">
        <v>126</v>
      </c>
      <c r="B8721" s="40">
        <v>1886</v>
      </c>
      <c r="C8721" s="40"/>
      <c r="D8721" s="7">
        <v>1</v>
      </c>
      <c r="E8721" s="7">
        <v>26</v>
      </c>
      <c r="F8721" s="7">
        <v>1</v>
      </c>
      <c r="G8721" s="7">
        <v>1</v>
      </c>
      <c r="H8721" s="1">
        <v>68</v>
      </c>
      <c r="I8721" s="7">
        <v>0</v>
      </c>
      <c r="J8721" s="7">
        <v>1</v>
      </c>
      <c r="K8721" s="7">
        <v>1.5</v>
      </c>
      <c r="L8721" s="7">
        <v>13.5</v>
      </c>
      <c r="M8721" s="7">
        <v>1</v>
      </c>
      <c r="N8721" s="14" t="s">
        <v>185</v>
      </c>
      <c r="O8721" s="38">
        <v>13.5</v>
      </c>
      <c r="AW8721" s="26"/>
    </row>
    <row r="8722" spans="1:49" x14ac:dyDescent="0.2">
      <c r="A8722" s="7">
        <v>163</v>
      </c>
      <c r="B8722" s="40">
        <v>1887</v>
      </c>
      <c r="C8722" s="40"/>
      <c r="D8722" s="7">
        <v>1</v>
      </c>
      <c r="E8722" s="7">
        <v>26</v>
      </c>
      <c r="F8722" s="7">
        <v>1</v>
      </c>
      <c r="G8722" s="7">
        <v>1</v>
      </c>
      <c r="H8722" s="1">
        <v>68</v>
      </c>
      <c r="I8722" s="7">
        <v>0</v>
      </c>
      <c r="J8722" s="7">
        <v>1</v>
      </c>
      <c r="K8722" s="7">
        <v>0.5</v>
      </c>
      <c r="L8722" s="7">
        <v>12.5</v>
      </c>
      <c r="M8722" s="7">
        <v>1</v>
      </c>
      <c r="N8722" s="14" t="s">
        <v>185</v>
      </c>
      <c r="O8722" s="38">
        <v>12.5</v>
      </c>
      <c r="AW8722" s="26"/>
    </row>
    <row r="8723" spans="1:49" x14ac:dyDescent="0.2">
      <c r="A8723" s="7">
        <v>141</v>
      </c>
      <c r="B8723" s="40">
        <v>1888</v>
      </c>
      <c r="C8723" s="40"/>
      <c r="D8723" s="7">
        <v>1</v>
      </c>
      <c r="E8723" s="7">
        <v>26</v>
      </c>
      <c r="F8723" s="7">
        <v>1</v>
      </c>
      <c r="G8723" s="7">
        <v>1</v>
      </c>
      <c r="H8723" s="1">
        <v>68</v>
      </c>
      <c r="I8723" s="7">
        <v>0</v>
      </c>
      <c r="J8723" s="7">
        <v>1</v>
      </c>
      <c r="K8723" s="7">
        <v>0.5</v>
      </c>
      <c r="L8723" s="7">
        <v>12.5</v>
      </c>
      <c r="M8723" s="7">
        <v>1</v>
      </c>
      <c r="N8723" s="14" t="s">
        <v>185</v>
      </c>
      <c r="O8723" s="38">
        <v>12.5</v>
      </c>
      <c r="AW8723" s="26"/>
    </row>
    <row r="8724" spans="1:49" x14ac:dyDescent="0.2">
      <c r="A8724" s="7">
        <v>125</v>
      </c>
      <c r="B8724" s="40">
        <v>1889</v>
      </c>
      <c r="C8724" s="40"/>
      <c r="D8724" s="7">
        <v>1</v>
      </c>
      <c r="E8724" s="7">
        <v>26</v>
      </c>
      <c r="F8724" s="7">
        <v>1</v>
      </c>
      <c r="G8724" s="7">
        <v>1</v>
      </c>
      <c r="H8724" s="1">
        <v>68</v>
      </c>
      <c r="I8724" s="7">
        <v>0</v>
      </c>
      <c r="J8724" s="7">
        <v>1</v>
      </c>
      <c r="K8724" s="7">
        <v>0.5</v>
      </c>
      <c r="L8724" s="7">
        <v>12.5</v>
      </c>
      <c r="M8724" s="7">
        <v>1</v>
      </c>
      <c r="N8724" s="14" t="s">
        <v>185</v>
      </c>
      <c r="O8724" s="38">
        <v>12.5</v>
      </c>
      <c r="AW8724" s="26"/>
    </row>
    <row r="8725" spans="1:49" x14ac:dyDescent="0.2">
      <c r="A8725" s="7">
        <v>128</v>
      </c>
      <c r="B8725" s="40">
        <v>1890</v>
      </c>
      <c r="C8725" s="40"/>
      <c r="D8725" s="7">
        <v>1</v>
      </c>
      <c r="E8725" s="7">
        <v>26</v>
      </c>
      <c r="F8725" s="7">
        <v>1</v>
      </c>
      <c r="G8725" s="7">
        <v>1</v>
      </c>
      <c r="H8725" s="1">
        <v>68</v>
      </c>
      <c r="I8725" s="7">
        <v>0</v>
      </c>
      <c r="J8725" s="7">
        <v>1</v>
      </c>
      <c r="K8725" s="7">
        <v>0.5</v>
      </c>
      <c r="L8725" s="7">
        <v>12.5</v>
      </c>
      <c r="M8725" s="7">
        <v>1</v>
      </c>
      <c r="N8725" s="14" t="s">
        <v>185</v>
      </c>
      <c r="O8725" s="38">
        <v>12.5</v>
      </c>
      <c r="AW8725" s="26"/>
    </row>
    <row r="8726" spans="1:49" x14ac:dyDescent="0.2">
      <c r="A8726" s="7">
        <v>128</v>
      </c>
      <c r="B8726" s="40">
        <v>1891</v>
      </c>
      <c r="C8726" s="40"/>
      <c r="D8726" s="7">
        <v>1</v>
      </c>
      <c r="E8726" s="7">
        <v>26</v>
      </c>
      <c r="F8726" s="7">
        <v>1</v>
      </c>
      <c r="G8726" s="7">
        <v>1</v>
      </c>
      <c r="H8726" s="1">
        <v>68</v>
      </c>
      <c r="I8726" s="7">
        <v>0</v>
      </c>
      <c r="J8726" s="7">
        <v>1</v>
      </c>
      <c r="K8726" s="7">
        <v>0</v>
      </c>
      <c r="L8726" s="7">
        <v>12</v>
      </c>
      <c r="M8726" s="7">
        <v>1</v>
      </c>
      <c r="N8726" s="14" t="s">
        <v>185</v>
      </c>
      <c r="O8726" s="38">
        <v>12</v>
      </c>
      <c r="AW8726" s="26"/>
    </row>
    <row r="8727" spans="1:49" x14ac:dyDescent="0.2">
      <c r="A8727" s="7">
        <v>136</v>
      </c>
      <c r="B8727" s="40">
        <v>1892</v>
      </c>
      <c r="C8727" s="40"/>
      <c r="D8727" s="7">
        <v>1</v>
      </c>
      <c r="E8727" s="7">
        <v>26</v>
      </c>
      <c r="F8727" s="7">
        <v>1</v>
      </c>
      <c r="G8727" s="7">
        <v>1</v>
      </c>
      <c r="H8727" s="1">
        <v>68</v>
      </c>
      <c r="I8727" s="7">
        <v>0</v>
      </c>
      <c r="J8727" s="7">
        <v>0</v>
      </c>
      <c r="K8727" s="7">
        <v>9</v>
      </c>
      <c r="L8727" s="7">
        <v>9</v>
      </c>
      <c r="M8727" s="7">
        <v>1</v>
      </c>
      <c r="N8727" s="14" t="s">
        <v>185</v>
      </c>
      <c r="O8727" s="38">
        <v>9</v>
      </c>
      <c r="AW8727" s="26"/>
    </row>
    <row r="8728" spans="1:49" x14ac:dyDescent="0.2">
      <c r="A8728" s="7">
        <v>164</v>
      </c>
      <c r="B8728" s="40">
        <v>1901</v>
      </c>
      <c r="C8728" s="40"/>
      <c r="D8728" s="7">
        <v>1</v>
      </c>
      <c r="E8728" s="7">
        <v>26</v>
      </c>
      <c r="F8728" s="7">
        <v>1</v>
      </c>
      <c r="G8728" s="7">
        <v>1</v>
      </c>
      <c r="H8728" s="1">
        <v>68</v>
      </c>
      <c r="I8728" s="7">
        <v>0</v>
      </c>
      <c r="J8728" s="7">
        <v>0</v>
      </c>
      <c r="K8728" s="7">
        <v>9</v>
      </c>
      <c r="L8728" s="7">
        <v>9</v>
      </c>
      <c r="M8728" s="7">
        <v>1</v>
      </c>
      <c r="N8728" s="14" t="s">
        <v>185</v>
      </c>
      <c r="O8728" s="38">
        <v>9</v>
      </c>
      <c r="AW8728" s="26"/>
    </row>
    <row r="8729" spans="1:49" x14ac:dyDescent="0.2">
      <c r="A8729" s="7">
        <v>176</v>
      </c>
      <c r="B8729" s="40">
        <v>1906</v>
      </c>
      <c r="C8729" s="40"/>
      <c r="D8729" s="7">
        <v>1</v>
      </c>
      <c r="E8729" s="7">
        <v>26</v>
      </c>
      <c r="F8729" s="7">
        <v>1</v>
      </c>
      <c r="G8729" s="7">
        <v>1</v>
      </c>
      <c r="H8729" s="1">
        <v>68</v>
      </c>
      <c r="I8729" s="7">
        <v>0</v>
      </c>
      <c r="J8729" s="7">
        <v>0</v>
      </c>
      <c r="K8729" s="7">
        <v>9</v>
      </c>
      <c r="L8729" s="7">
        <v>9</v>
      </c>
      <c r="M8729" s="7">
        <v>1</v>
      </c>
      <c r="N8729" s="14" t="s">
        <v>185</v>
      </c>
      <c r="O8729" s="38">
        <v>9</v>
      </c>
      <c r="AW8729" s="26"/>
    </row>
    <row r="8730" spans="1:49" x14ac:dyDescent="0.2">
      <c r="A8730" s="7">
        <v>162</v>
      </c>
      <c r="B8730" s="40">
        <v>1908</v>
      </c>
      <c r="C8730" s="40"/>
      <c r="D8730" s="7">
        <v>1</v>
      </c>
      <c r="E8730" s="7">
        <v>26</v>
      </c>
      <c r="F8730" s="7">
        <v>1</v>
      </c>
      <c r="G8730" s="7">
        <v>1</v>
      </c>
      <c r="H8730" s="1">
        <v>68</v>
      </c>
      <c r="I8730" s="7">
        <v>0</v>
      </c>
      <c r="J8730" s="7">
        <v>1</v>
      </c>
      <c r="K8730" s="7">
        <v>0</v>
      </c>
      <c r="L8730" s="7">
        <v>12</v>
      </c>
      <c r="M8730" s="7">
        <v>1</v>
      </c>
      <c r="N8730" s="14" t="s">
        <v>185</v>
      </c>
      <c r="O8730" s="38">
        <v>12</v>
      </c>
      <c r="AW8730" s="26"/>
    </row>
    <row r="8731" spans="1:49" x14ac:dyDescent="0.2">
      <c r="A8731" s="7">
        <v>39</v>
      </c>
      <c r="B8731" s="18">
        <v>1850</v>
      </c>
      <c r="C8731" s="18">
        <f t="shared" ref="C8731:C8763" si="19">B8731-B8730</f>
        <v>-58</v>
      </c>
      <c r="D8731" s="7">
        <v>1</v>
      </c>
      <c r="E8731" s="7">
        <v>21</v>
      </c>
      <c r="F8731" s="7">
        <v>1</v>
      </c>
      <c r="G8731" s="7">
        <v>1</v>
      </c>
      <c r="H8731" s="1">
        <v>69</v>
      </c>
      <c r="I8731" s="7">
        <v>0</v>
      </c>
      <c r="J8731" s="7">
        <v>0</v>
      </c>
      <c r="K8731" s="7">
        <v>7</v>
      </c>
      <c r="L8731" s="7">
        <v>7</v>
      </c>
      <c r="M8731" s="7">
        <v>1</v>
      </c>
      <c r="N8731" s="14" t="s">
        <v>185</v>
      </c>
      <c r="O8731" s="38">
        <v>7</v>
      </c>
      <c r="AW8731" s="26"/>
    </row>
    <row r="8732" spans="1:49" x14ac:dyDescent="0.2">
      <c r="A8732" s="7">
        <v>62</v>
      </c>
      <c r="B8732" s="18">
        <v>1851</v>
      </c>
      <c r="C8732" s="18">
        <f t="shared" si="19"/>
        <v>1</v>
      </c>
      <c r="D8732" s="7">
        <v>1</v>
      </c>
      <c r="E8732" s="7">
        <v>21</v>
      </c>
      <c r="F8732" s="7">
        <v>1</v>
      </c>
      <c r="G8732" s="7">
        <v>1</v>
      </c>
      <c r="H8732" s="1">
        <v>69</v>
      </c>
      <c r="I8732" s="7">
        <v>0</v>
      </c>
      <c r="J8732" s="7">
        <v>0</v>
      </c>
      <c r="K8732" s="7">
        <v>6</v>
      </c>
      <c r="L8732" s="7">
        <v>6</v>
      </c>
      <c r="M8732" s="7">
        <v>1</v>
      </c>
      <c r="N8732" s="14" t="s">
        <v>185</v>
      </c>
      <c r="O8732" s="38">
        <v>6</v>
      </c>
      <c r="AW8732" s="26"/>
    </row>
    <row r="8733" spans="1:49" x14ac:dyDescent="0.2">
      <c r="A8733" s="7">
        <v>38</v>
      </c>
      <c r="B8733" s="18">
        <v>1852</v>
      </c>
      <c r="C8733" s="18">
        <f t="shared" si="19"/>
        <v>1</v>
      </c>
      <c r="D8733" s="7">
        <v>1</v>
      </c>
      <c r="E8733" s="7">
        <v>21</v>
      </c>
      <c r="F8733" s="7">
        <v>1</v>
      </c>
      <c r="G8733" s="7">
        <v>1</v>
      </c>
      <c r="H8733" s="1">
        <v>69</v>
      </c>
      <c r="I8733" s="7">
        <v>0</v>
      </c>
      <c r="J8733" s="7">
        <v>0</v>
      </c>
      <c r="K8733" s="7">
        <v>6.5</v>
      </c>
      <c r="L8733" s="7">
        <v>6.5</v>
      </c>
      <c r="M8733" s="7">
        <v>1</v>
      </c>
      <c r="N8733" s="14" t="s">
        <v>185</v>
      </c>
      <c r="O8733" s="38">
        <v>6.5</v>
      </c>
      <c r="AW8733" s="26"/>
    </row>
    <row r="8734" spans="1:49" x14ac:dyDescent="0.2">
      <c r="A8734" s="7">
        <v>38</v>
      </c>
      <c r="B8734" s="18">
        <v>1853</v>
      </c>
      <c r="C8734" s="18">
        <f t="shared" si="19"/>
        <v>1</v>
      </c>
      <c r="D8734" s="7">
        <v>1</v>
      </c>
      <c r="E8734" s="7">
        <v>21</v>
      </c>
      <c r="F8734" s="7">
        <v>1</v>
      </c>
      <c r="G8734" s="7">
        <v>1</v>
      </c>
      <c r="H8734" s="1">
        <v>69</v>
      </c>
      <c r="I8734" s="7">
        <v>0</v>
      </c>
      <c r="J8734" s="7">
        <v>0</v>
      </c>
      <c r="K8734" s="7">
        <v>6.5</v>
      </c>
      <c r="L8734" s="7">
        <v>6.5</v>
      </c>
      <c r="M8734" s="7">
        <v>1</v>
      </c>
      <c r="N8734" s="14" t="s">
        <v>185</v>
      </c>
      <c r="O8734" s="38">
        <v>6.5</v>
      </c>
      <c r="AW8734" s="26"/>
    </row>
    <row r="8735" spans="1:49" x14ac:dyDescent="0.2">
      <c r="A8735" s="7">
        <v>80</v>
      </c>
      <c r="B8735" s="18">
        <v>1854</v>
      </c>
      <c r="C8735" s="18">
        <f t="shared" si="19"/>
        <v>1</v>
      </c>
      <c r="D8735" s="7">
        <v>1</v>
      </c>
      <c r="E8735" s="7">
        <v>21</v>
      </c>
      <c r="F8735" s="7">
        <v>1</v>
      </c>
      <c r="G8735" s="7">
        <v>1</v>
      </c>
      <c r="H8735" s="1">
        <v>69</v>
      </c>
      <c r="I8735" s="7">
        <v>0</v>
      </c>
      <c r="J8735" s="7">
        <v>0</v>
      </c>
      <c r="K8735" s="7">
        <v>10</v>
      </c>
      <c r="L8735" s="7">
        <v>10</v>
      </c>
      <c r="M8735" s="7">
        <v>1</v>
      </c>
      <c r="N8735" s="14" t="s">
        <v>185</v>
      </c>
      <c r="O8735" s="38">
        <v>10</v>
      </c>
      <c r="AW8735" s="26"/>
    </row>
    <row r="8736" spans="1:49" x14ac:dyDescent="0.2">
      <c r="A8736" s="7">
        <v>87</v>
      </c>
      <c r="B8736" s="18">
        <v>1855</v>
      </c>
      <c r="C8736" s="18">
        <f t="shared" si="19"/>
        <v>1</v>
      </c>
      <c r="D8736" s="7">
        <v>1</v>
      </c>
      <c r="E8736" s="7">
        <v>21</v>
      </c>
      <c r="F8736" s="7">
        <v>1</v>
      </c>
      <c r="G8736" s="7">
        <v>1</v>
      </c>
      <c r="H8736" s="1">
        <v>69</v>
      </c>
      <c r="I8736" s="7">
        <v>0</v>
      </c>
      <c r="J8736" s="7">
        <v>0</v>
      </c>
      <c r="K8736" s="7">
        <v>9</v>
      </c>
      <c r="L8736" s="7">
        <v>9</v>
      </c>
      <c r="M8736" s="7">
        <v>1</v>
      </c>
      <c r="N8736" s="14" t="s">
        <v>185</v>
      </c>
      <c r="O8736" s="38">
        <v>9</v>
      </c>
      <c r="AW8736" s="26"/>
    </row>
    <row r="8737" spans="1:49" x14ac:dyDescent="0.2">
      <c r="A8737" s="7">
        <v>87</v>
      </c>
      <c r="B8737" s="18">
        <v>1856</v>
      </c>
      <c r="C8737" s="18">
        <f t="shared" si="19"/>
        <v>1</v>
      </c>
      <c r="D8737" s="7">
        <v>1</v>
      </c>
      <c r="E8737" s="7">
        <v>21</v>
      </c>
      <c r="F8737" s="7">
        <v>1</v>
      </c>
      <c r="G8737" s="7">
        <v>1</v>
      </c>
      <c r="H8737" s="1">
        <v>69</v>
      </c>
      <c r="I8737" s="7">
        <v>0</v>
      </c>
      <c r="J8737" s="7">
        <v>0</v>
      </c>
      <c r="K8737" s="7">
        <v>6.75</v>
      </c>
      <c r="L8737" s="7">
        <v>6.75</v>
      </c>
      <c r="M8737" s="7">
        <v>1</v>
      </c>
      <c r="N8737" s="14" t="s">
        <v>185</v>
      </c>
      <c r="O8737" s="38">
        <v>6.75</v>
      </c>
      <c r="AW8737" s="26"/>
    </row>
    <row r="8738" spans="1:49" x14ac:dyDescent="0.2">
      <c r="A8738" s="7">
        <v>86</v>
      </c>
      <c r="B8738" s="18">
        <v>1857</v>
      </c>
      <c r="C8738" s="18">
        <f t="shared" si="19"/>
        <v>1</v>
      </c>
      <c r="D8738" s="7">
        <v>1</v>
      </c>
      <c r="E8738" s="7">
        <v>21</v>
      </c>
      <c r="F8738" s="7">
        <v>1</v>
      </c>
      <c r="G8738" s="7">
        <v>1</v>
      </c>
      <c r="H8738" s="1">
        <v>69</v>
      </c>
      <c r="I8738" s="7">
        <v>0</v>
      </c>
      <c r="J8738" s="7">
        <v>0</v>
      </c>
      <c r="K8738" s="7">
        <v>7</v>
      </c>
      <c r="L8738" s="7">
        <v>7</v>
      </c>
      <c r="M8738" s="7">
        <v>1</v>
      </c>
      <c r="N8738" s="14" t="s">
        <v>185</v>
      </c>
      <c r="O8738" s="38">
        <v>7</v>
      </c>
      <c r="AW8738" s="26"/>
    </row>
    <row r="8739" spans="1:49" x14ac:dyDescent="0.2">
      <c r="A8739" s="7">
        <v>87</v>
      </c>
      <c r="B8739" s="18">
        <v>1858</v>
      </c>
      <c r="C8739" s="18">
        <f t="shared" si="19"/>
        <v>1</v>
      </c>
      <c r="D8739" s="7">
        <v>1</v>
      </c>
      <c r="E8739" s="7">
        <v>21</v>
      </c>
      <c r="F8739" s="7">
        <v>1</v>
      </c>
      <c r="G8739" s="7">
        <v>1</v>
      </c>
      <c r="H8739" s="1">
        <v>69</v>
      </c>
      <c r="I8739" s="7">
        <v>0</v>
      </c>
      <c r="J8739" s="7">
        <v>0</v>
      </c>
      <c r="K8739" s="7">
        <v>7</v>
      </c>
      <c r="L8739" s="7">
        <v>7</v>
      </c>
      <c r="M8739" s="7">
        <v>1</v>
      </c>
      <c r="N8739" s="14" t="s">
        <v>185</v>
      </c>
      <c r="O8739" s="38">
        <v>7</v>
      </c>
      <c r="AW8739" s="26"/>
    </row>
    <row r="8740" spans="1:49" x14ac:dyDescent="0.2">
      <c r="A8740" s="7">
        <v>88</v>
      </c>
      <c r="B8740" s="18">
        <v>1859</v>
      </c>
      <c r="C8740" s="18">
        <f t="shared" si="19"/>
        <v>1</v>
      </c>
      <c r="D8740" s="7">
        <v>1</v>
      </c>
      <c r="E8740" s="7">
        <v>21</v>
      </c>
      <c r="F8740" s="7">
        <v>1</v>
      </c>
      <c r="G8740" s="7">
        <v>1</v>
      </c>
      <c r="H8740" s="1">
        <v>69</v>
      </c>
      <c r="I8740" s="7">
        <v>0</v>
      </c>
      <c r="J8740" s="7">
        <v>0</v>
      </c>
      <c r="K8740" s="7">
        <v>7</v>
      </c>
      <c r="L8740" s="7">
        <v>7</v>
      </c>
      <c r="M8740" s="7">
        <v>1</v>
      </c>
      <c r="N8740" s="14" t="s">
        <v>185</v>
      </c>
      <c r="O8740" s="38">
        <v>7</v>
      </c>
      <c r="AW8740" s="26"/>
    </row>
    <row r="8741" spans="1:49" x14ac:dyDescent="0.2">
      <c r="A8741" s="7">
        <v>90</v>
      </c>
      <c r="B8741" s="40">
        <v>1860</v>
      </c>
      <c r="C8741" s="18">
        <f t="shared" si="19"/>
        <v>1</v>
      </c>
      <c r="D8741" s="7">
        <v>1</v>
      </c>
      <c r="E8741" s="7">
        <v>21</v>
      </c>
      <c r="F8741" s="7">
        <v>1</v>
      </c>
      <c r="G8741" s="7">
        <v>1</v>
      </c>
      <c r="H8741" s="1">
        <v>69</v>
      </c>
      <c r="I8741" s="7">
        <v>0</v>
      </c>
      <c r="J8741" s="7">
        <v>0</v>
      </c>
      <c r="K8741" s="7">
        <v>6</v>
      </c>
      <c r="L8741" s="7">
        <v>6</v>
      </c>
      <c r="M8741" s="7">
        <v>1</v>
      </c>
      <c r="N8741" s="14" t="s">
        <v>185</v>
      </c>
      <c r="O8741" s="38">
        <v>6</v>
      </c>
      <c r="AW8741" s="26"/>
    </row>
    <row r="8742" spans="1:49" x14ac:dyDescent="0.2">
      <c r="A8742" s="7">
        <v>100</v>
      </c>
      <c r="B8742" s="40">
        <v>1861</v>
      </c>
      <c r="C8742" s="18">
        <f t="shared" si="19"/>
        <v>1</v>
      </c>
      <c r="D8742" s="7">
        <v>1</v>
      </c>
      <c r="E8742" s="7">
        <v>21</v>
      </c>
      <c r="F8742" s="7">
        <v>1</v>
      </c>
      <c r="G8742" s="7">
        <v>1</v>
      </c>
      <c r="H8742" s="1">
        <v>69</v>
      </c>
      <c r="I8742" s="7">
        <v>0</v>
      </c>
      <c r="J8742" s="7">
        <v>0</v>
      </c>
      <c r="K8742" s="7">
        <v>6</v>
      </c>
      <c r="L8742" s="7">
        <v>6</v>
      </c>
      <c r="M8742" s="7">
        <v>1</v>
      </c>
      <c r="N8742" s="14" t="s">
        <v>185</v>
      </c>
      <c r="O8742" s="38">
        <v>6</v>
      </c>
      <c r="AW8742" s="26"/>
    </row>
    <row r="8743" spans="1:49" x14ac:dyDescent="0.2">
      <c r="A8743" s="7">
        <v>117</v>
      </c>
      <c r="B8743" s="40">
        <v>1862</v>
      </c>
      <c r="C8743" s="18">
        <f t="shared" si="19"/>
        <v>1</v>
      </c>
      <c r="D8743" s="7">
        <v>1</v>
      </c>
      <c r="E8743" s="7">
        <v>21</v>
      </c>
      <c r="F8743" s="7">
        <v>1</v>
      </c>
      <c r="G8743" s="7">
        <v>1</v>
      </c>
      <c r="H8743" s="1">
        <v>69</v>
      </c>
      <c r="I8743" s="7">
        <v>0</v>
      </c>
      <c r="J8743" s="7">
        <v>0</v>
      </c>
      <c r="K8743" s="7">
        <v>6</v>
      </c>
      <c r="L8743" s="7">
        <v>6</v>
      </c>
      <c r="M8743" s="7">
        <v>1</v>
      </c>
      <c r="N8743" s="14" t="s">
        <v>185</v>
      </c>
      <c r="O8743" s="38">
        <v>6</v>
      </c>
      <c r="AW8743" s="26"/>
    </row>
    <row r="8744" spans="1:49" x14ac:dyDescent="0.2">
      <c r="A8744" s="7">
        <v>89</v>
      </c>
      <c r="B8744" s="40">
        <v>1863</v>
      </c>
      <c r="C8744" s="18">
        <f t="shared" si="19"/>
        <v>1</v>
      </c>
      <c r="D8744" s="7">
        <v>1</v>
      </c>
      <c r="E8744" s="7">
        <v>21</v>
      </c>
      <c r="F8744" s="7">
        <v>1</v>
      </c>
      <c r="G8744" s="7">
        <v>1</v>
      </c>
      <c r="H8744" s="1">
        <v>69</v>
      </c>
      <c r="I8744" s="7">
        <v>0</v>
      </c>
      <c r="J8744" s="7">
        <v>0</v>
      </c>
      <c r="K8744" s="7">
        <v>7.5</v>
      </c>
      <c r="L8744" s="7">
        <v>7.5</v>
      </c>
      <c r="M8744" s="7">
        <v>1</v>
      </c>
      <c r="N8744" s="14" t="s">
        <v>185</v>
      </c>
      <c r="O8744" s="38">
        <v>7.5</v>
      </c>
      <c r="AW8744" s="26"/>
    </row>
    <row r="8745" spans="1:49" x14ac:dyDescent="0.2">
      <c r="A8745" s="7">
        <v>116</v>
      </c>
      <c r="B8745" s="40">
        <v>1864</v>
      </c>
      <c r="C8745" s="18">
        <f t="shared" si="19"/>
        <v>1</v>
      </c>
      <c r="D8745" s="7">
        <v>1</v>
      </c>
      <c r="E8745" s="7">
        <v>21</v>
      </c>
      <c r="F8745" s="7">
        <v>1</v>
      </c>
      <c r="G8745" s="7">
        <v>1</v>
      </c>
      <c r="H8745" s="1">
        <v>69</v>
      </c>
      <c r="I8745" s="7">
        <v>0</v>
      </c>
      <c r="J8745" s="7">
        <v>0</v>
      </c>
      <c r="K8745" s="7">
        <v>9</v>
      </c>
      <c r="L8745" s="7">
        <v>9</v>
      </c>
      <c r="M8745" s="7">
        <v>1</v>
      </c>
      <c r="N8745" s="14" t="s">
        <v>185</v>
      </c>
      <c r="O8745" s="38">
        <v>9</v>
      </c>
      <c r="AW8745" s="26"/>
    </row>
    <row r="8746" spans="1:49" x14ac:dyDescent="0.2">
      <c r="A8746" s="7">
        <v>90</v>
      </c>
      <c r="B8746" s="40">
        <v>1865</v>
      </c>
      <c r="C8746" s="18">
        <f t="shared" si="19"/>
        <v>1</v>
      </c>
      <c r="D8746" s="7">
        <v>1</v>
      </c>
      <c r="E8746" s="7">
        <v>21</v>
      </c>
      <c r="F8746" s="7">
        <v>1</v>
      </c>
      <c r="G8746" s="7">
        <v>1</v>
      </c>
      <c r="H8746" s="1">
        <v>69</v>
      </c>
      <c r="I8746" s="7">
        <v>0</v>
      </c>
      <c r="J8746" s="7">
        <v>0</v>
      </c>
      <c r="K8746" s="7">
        <v>8.5</v>
      </c>
      <c r="L8746" s="7">
        <v>8.5</v>
      </c>
      <c r="M8746" s="7">
        <v>1</v>
      </c>
      <c r="N8746" s="14" t="s">
        <v>185</v>
      </c>
      <c r="O8746" s="38">
        <v>8.5</v>
      </c>
      <c r="AW8746" s="26"/>
    </row>
    <row r="8747" spans="1:49" x14ac:dyDescent="0.2">
      <c r="A8747" s="7">
        <v>86</v>
      </c>
      <c r="B8747" s="40">
        <v>1866</v>
      </c>
      <c r="C8747" s="18">
        <f t="shared" si="19"/>
        <v>1</v>
      </c>
      <c r="D8747" s="7">
        <v>1</v>
      </c>
      <c r="E8747" s="7">
        <v>21</v>
      </c>
      <c r="F8747" s="7">
        <v>1</v>
      </c>
      <c r="G8747" s="7">
        <v>1</v>
      </c>
      <c r="H8747" s="1">
        <v>69</v>
      </c>
      <c r="I8747" s="7">
        <v>0</v>
      </c>
      <c r="J8747" s="7">
        <v>0</v>
      </c>
      <c r="K8747" s="7">
        <v>11.75</v>
      </c>
      <c r="L8747" s="7">
        <v>11.75</v>
      </c>
      <c r="M8747" s="7">
        <v>1</v>
      </c>
      <c r="N8747" s="14" t="s">
        <v>185</v>
      </c>
      <c r="O8747" s="38">
        <v>11.75</v>
      </c>
      <c r="AW8747" s="26"/>
    </row>
    <row r="8748" spans="1:49" x14ac:dyDescent="0.2">
      <c r="A8748" s="7">
        <v>88</v>
      </c>
      <c r="B8748" s="40">
        <v>1867</v>
      </c>
      <c r="C8748" s="18">
        <f t="shared" si="19"/>
        <v>1</v>
      </c>
      <c r="D8748" s="7">
        <v>1</v>
      </c>
      <c r="E8748" s="7">
        <v>21</v>
      </c>
      <c r="F8748" s="7">
        <v>1</v>
      </c>
      <c r="G8748" s="7">
        <v>1</v>
      </c>
      <c r="H8748" s="1">
        <v>69</v>
      </c>
      <c r="I8748" s="7">
        <v>0</v>
      </c>
      <c r="J8748" s="7">
        <v>0</v>
      </c>
      <c r="K8748" s="7">
        <v>10</v>
      </c>
      <c r="L8748" s="7">
        <v>10</v>
      </c>
      <c r="M8748" s="7">
        <v>1</v>
      </c>
      <c r="N8748" s="14" t="s">
        <v>185</v>
      </c>
      <c r="O8748" s="38">
        <v>10</v>
      </c>
      <c r="AW8748" s="26"/>
    </row>
    <row r="8749" spans="1:49" x14ac:dyDescent="0.2">
      <c r="A8749" s="7">
        <v>88</v>
      </c>
      <c r="B8749" s="40">
        <v>1868</v>
      </c>
      <c r="C8749" s="18">
        <f t="shared" si="19"/>
        <v>1</v>
      </c>
      <c r="D8749" s="7">
        <v>1</v>
      </c>
      <c r="E8749" s="7">
        <v>21</v>
      </c>
      <c r="F8749" s="7">
        <v>1</v>
      </c>
      <c r="G8749" s="7">
        <v>1</v>
      </c>
      <c r="H8749" s="1">
        <v>69</v>
      </c>
      <c r="I8749" s="7">
        <v>0</v>
      </c>
      <c r="J8749" s="7">
        <v>0</v>
      </c>
      <c r="K8749" s="7">
        <v>7.5</v>
      </c>
      <c r="L8749" s="7">
        <v>7.5</v>
      </c>
      <c r="M8749" s="7">
        <v>1</v>
      </c>
      <c r="N8749" s="14" t="s">
        <v>185</v>
      </c>
      <c r="O8749" s="38">
        <v>7.5</v>
      </c>
      <c r="AW8749" s="26"/>
    </row>
    <row r="8750" spans="1:49" x14ac:dyDescent="0.2">
      <c r="A8750" s="7">
        <v>89</v>
      </c>
      <c r="B8750" s="40">
        <v>1869</v>
      </c>
      <c r="C8750" s="18">
        <f t="shared" si="19"/>
        <v>1</v>
      </c>
      <c r="D8750" s="7">
        <v>1</v>
      </c>
      <c r="E8750" s="7">
        <v>21</v>
      </c>
      <c r="F8750" s="7">
        <v>1</v>
      </c>
      <c r="G8750" s="7">
        <v>1</v>
      </c>
      <c r="H8750" s="1">
        <v>69</v>
      </c>
      <c r="I8750" s="7">
        <v>0</v>
      </c>
      <c r="J8750" s="7">
        <v>0</v>
      </c>
      <c r="K8750" s="7">
        <v>9.5</v>
      </c>
      <c r="L8750" s="7">
        <v>9.5</v>
      </c>
      <c r="M8750" s="7">
        <v>1</v>
      </c>
      <c r="N8750" s="14" t="s">
        <v>185</v>
      </c>
      <c r="O8750" s="38">
        <v>9.5</v>
      </c>
      <c r="AW8750" s="26"/>
    </row>
    <row r="8751" spans="1:49" x14ac:dyDescent="0.2">
      <c r="A8751" s="7">
        <v>90</v>
      </c>
      <c r="B8751" s="40">
        <v>1870</v>
      </c>
      <c r="C8751" s="18">
        <f t="shared" si="19"/>
        <v>1</v>
      </c>
      <c r="D8751" s="7">
        <v>1</v>
      </c>
      <c r="E8751" s="7">
        <v>21</v>
      </c>
      <c r="F8751" s="7">
        <v>1</v>
      </c>
      <c r="G8751" s="7">
        <v>1</v>
      </c>
      <c r="H8751" s="1">
        <v>69</v>
      </c>
      <c r="I8751" s="7">
        <v>0</v>
      </c>
      <c r="J8751" s="7">
        <v>0</v>
      </c>
      <c r="K8751" s="7">
        <v>7</v>
      </c>
      <c r="L8751" s="7">
        <v>7</v>
      </c>
      <c r="M8751" s="7">
        <v>1</v>
      </c>
      <c r="N8751" s="14" t="s">
        <v>185</v>
      </c>
      <c r="O8751" s="38">
        <v>7</v>
      </c>
      <c r="AW8751" s="26"/>
    </row>
    <row r="8752" spans="1:49" x14ac:dyDescent="0.2">
      <c r="A8752" s="7">
        <v>92</v>
      </c>
      <c r="B8752" s="40">
        <v>1871</v>
      </c>
      <c r="C8752" s="18">
        <f t="shared" si="19"/>
        <v>1</v>
      </c>
      <c r="D8752" s="7">
        <v>1</v>
      </c>
      <c r="E8752" s="7">
        <v>21</v>
      </c>
      <c r="F8752" s="7">
        <v>1</v>
      </c>
      <c r="G8752" s="7">
        <v>1</v>
      </c>
      <c r="H8752" s="1">
        <v>69</v>
      </c>
      <c r="I8752" s="7">
        <v>0</v>
      </c>
      <c r="J8752" s="7">
        <v>0</v>
      </c>
      <c r="K8752" s="7">
        <v>7</v>
      </c>
      <c r="L8752" s="7">
        <v>7</v>
      </c>
      <c r="M8752" s="7">
        <v>1</v>
      </c>
      <c r="N8752" s="14" t="s">
        <v>185</v>
      </c>
      <c r="O8752" s="38">
        <v>7</v>
      </c>
      <c r="AW8752" s="26"/>
    </row>
    <row r="8753" spans="1:49" x14ac:dyDescent="0.2">
      <c r="A8753" s="7">
        <v>92</v>
      </c>
      <c r="B8753" s="40">
        <v>1872</v>
      </c>
      <c r="C8753" s="18">
        <f t="shared" si="19"/>
        <v>1</v>
      </c>
      <c r="D8753" s="7">
        <v>1</v>
      </c>
      <c r="E8753" s="7">
        <v>21</v>
      </c>
      <c r="F8753" s="7">
        <v>1</v>
      </c>
      <c r="G8753" s="7">
        <v>1</v>
      </c>
      <c r="H8753" s="1">
        <v>69</v>
      </c>
      <c r="I8753" s="7">
        <v>0</v>
      </c>
      <c r="J8753" s="7">
        <v>0</v>
      </c>
      <c r="K8753" s="7">
        <v>8</v>
      </c>
      <c r="L8753" s="7">
        <v>8</v>
      </c>
      <c r="M8753" s="7">
        <v>1</v>
      </c>
      <c r="N8753" s="14" t="s">
        <v>185</v>
      </c>
      <c r="O8753" s="38">
        <v>8</v>
      </c>
      <c r="AW8753" s="26"/>
    </row>
    <row r="8754" spans="1:49" x14ac:dyDescent="0.2">
      <c r="A8754" s="7">
        <v>92</v>
      </c>
      <c r="B8754" s="40">
        <v>1873</v>
      </c>
      <c r="C8754" s="18">
        <f t="shared" si="19"/>
        <v>1</v>
      </c>
      <c r="D8754" s="7">
        <v>1</v>
      </c>
      <c r="E8754" s="7">
        <v>21</v>
      </c>
      <c r="F8754" s="7">
        <v>1</v>
      </c>
      <c r="G8754" s="7">
        <v>1</v>
      </c>
      <c r="H8754" s="1">
        <v>69</v>
      </c>
      <c r="I8754" s="7">
        <v>0</v>
      </c>
      <c r="J8754" s="7">
        <v>0</v>
      </c>
      <c r="K8754" s="7">
        <v>8</v>
      </c>
      <c r="L8754" s="7">
        <v>8</v>
      </c>
      <c r="M8754" s="7">
        <v>1</v>
      </c>
      <c r="N8754" s="14" t="s">
        <v>185</v>
      </c>
      <c r="O8754" s="38">
        <v>8</v>
      </c>
      <c r="AW8754" s="26"/>
    </row>
    <row r="8755" spans="1:49" x14ac:dyDescent="0.2">
      <c r="A8755" s="7">
        <v>92</v>
      </c>
      <c r="B8755" s="40">
        <v>1874</v>
      </c>
      <c r="C8755" s="18">
        <f t="shared" si="19"/>
        <v>1</v>
      </c>
      <c r="D8755" s="7">
        <v>1</v>
      </c>
      <c r="E8755" s="7">
        <v>21</v>
      </c>
      <c r="F8755" s="7">
        <v>1</v>
      </c>
      <c r="G8755" s="7">
        <v>1</v>
      </c>
      <c r="H8755" s="1">
        <v>69</v>
      </c>
      <c r="I8755" s="7">
        <v>0</v>
      </c>
      <c r="J8755" s="7">
        <v>0</v>
      </c>
      <c r="K8755" s="7">
        <v>8.5</v>
      </c>
      <c r="L8755" s="7">
        <v>8.5</v>
      </c>
      <c r="M8755" s="7">
        <v>1</v>
      </c>
      <c r="N8755" s="14" t="s">
        <v>185</v>
      </c>
      <c r="O8755" s="38">
        <v>8.5</v>
      </c>
      <c r="AW8755" s="26"/>
    </row>
    <row r="8756" spans="1:49" x14ac:dyDescent="0.2">
      <c r="A8756" s="7">
        <v>89</v>
      </c>
      <c r="B8756" s="40">
        <v>1875</v>
      </c>
      <c r="C8756" s="18">
        <f t="shared" si="19"/>
        <v>1</v>
      </c>
      <c r="D8756" s="7">
        <v>1</v>
      </c>
      <c r="E8756" s="7">
        <v>21</v>
      </c>
      <c r="F8756" s="7">
        <v>1</v>
      </c>
      <c r="G8756" s="7">
        <v>1</v>
      </c>
      <c r="H8756" s="1">
        <v>69</v>
      </c>
      <c r="I8756" s="7">
        <v>0</v>
      </c>
      <c r="J8756" s="7">
        <v>0</v>
      </c>
      <c r="K8756" s="7">
        <v>11</v>
      </c>
      <c r="L8756" s="7">
        <v>11</v>
      </c>
      <c r="M8756" s="7">
        <v>1</v>
      </c>
      <c r="N8756" s="14" t="s">
        <v>185</v>
      </c>
      <c r="O8756" s="38">
        <v>11</v>
      </c>
      <c r="AW8756" s="26"/>
    </row>
    <row r="8757" spans="1:49" x14ac:dyDescent="0.2">
      <c r="A8757" s="7">
        <v>96</v>
      </c>
      <c r="B8757" s="40">
        <v>1876</v>
      </c>
      <c r="C8757" s="18">
        <f t="shared" si="19"/>
        <v>1</v>
      </c>
      <c r="D8757" s="7">
        <v>1</v>
      </c>
      <c r="E8757" s="7">
        <v>21</v>
      </c>
      <c r="F8757" s="7">
        <v>1</v>
      </c>
      <c r="G8757" s="7">
        <v>1</v>
      </c>
      <c r="H8757" s="1">
        <v>69</v>
      </c>
      <c r="I8757" s="7">
        <v>0</v>
      </c>
      <c r="J8757" s="7">
        <v>0</v>
      </c>
      <c r="K8757" s="7">
        <v>4.5</v>
      </c>
      <c r="L8757" s="7">
        <v>4.5</v>
      </c>
      <c r="M8757" s="7">
        <v>1</v>
      </c>
      <c r="N8757" s="14" t="s">
        <v>185</v>
      </c>
      <c r="O8757" s="38">
        <v>4.5</v>
      </c>
      <c r="AW8757" s="26"/>
    </row>
    <row r="8758" spans="1:49" x14ac:dyDescent="0.2">
      <c r="A8758" s="7">
        <v>93</v>
      </c>
      <c r="B8758" s="40">
        <v>1877</v>
      </c>
      <c r="C8758" s="18">
        <f t="shared" si="19"/>
        <v>1</v>
      </c>
      <c r="D8758" s="7">
        <v>1</v>
      </c>
      <c r="E8758" s="7">
        <v>21</v>
      </c>
      <c r="F8758" s="7">
        <v>1</v>
      </c>
      <c r="G8758" s="7">
        <v>1</v>
      </c>
      <c r="H8758" s="1">
        <v>69</v>
      </c>
      <c r="I8758" s="7">
        <v>0</v>
      </c>
      <c r="J8758" s="7">
        <v>0</v>
      </c>
      <c r="K8758" s="7">
        <v>4.5</v>
      </c>
      <c r="L8758" s="7">
        <v>4.5</v>
      </c>
      <c r="M8758" s="7">
        <v>1</v>
      </c>
      <c r="N8758" s="14" t="s">
        <v>185</v>
      </c>
      <c r="O8758" s="38">
        <v>4.5</v>
      </c>
      <c r="AW8758" s="26"/>
    </row>
    <row r="8759" spans="1:49" x14ac:dyDescent="0.2">
      <c r="A8759" s="7">
        <v>95</v>
      </c>
      <c r="B8759" s="40">
        <v>1878</v>
      </c>
      <c r="C8759" s="18">
        <f t="shared" si="19"/>
        <v>1</v>
      </c>
      <c r="D8759" s="7">
        <v>1</v>
      </c>
      <c r="E8759" s="7">
        <v>21</v>
      </c>
      <c r="F8759" s="7">
        <v>1</v>
      </c>
      <c r="G8759" s="7">
        <v>1</v>
      </c>
      <c r="H8759" s="1">
        <v>69</v>
      </c>
      <c r="I8759" s="7">
        <v>0</v>
      </c>
      <c r="J8759" s="7">
        <v>0</v>
      </c>
      <c r="K8759" s="7">
        <v>4.5</v>
      </c>
      <c r="L8759" s="7">
        <v>4.5</v>
      </c>
      <c r="M8759" s="7">
        <v>1</v>
      </c>
      <c r="N8759" s="14" t="s">
        <v>185</v>
      </c>
      <c r="O8759" s="38">
        <v>4.5</v>
      </c>
      <c r="AW8759" s="26"/>
    </row>
    <row r="8760" spans="1:49" x14ac:dyDescent="0.2">
      <c r="A8760" s="7">
        <v>91</v>
      </c>
      <c r="B8760" s="40">
        <v>1879</v>
      </c>
      <c r="C8760" s="18">
        <f t="shared" si="19"/>
        <v>1</v>
      </c>
      <c r="D8760" s="7">
        <v>1</v>
      </c>
      <c r="E8760" s="7">
        <v>21</v>
      </c>
      <c r="F8760" s="7">
        <v>1</v>
      </c>
      <c r="G8760" s="7">
        <v>1</v>
      </c>
      <c r="H8760" s="1">
        <v>69</v>
      </c>
      <c r="I8760" s="7">
        <v>0</v>
      </c>
      <c r="J8760" s="7">
        <v>0</v>
      </c>
      <c r="K8760" s="7">
        <v>4.5</v>
      </c>
      <c r="L8760" s="7">
        <v>4.5</v>
      </c>
      <c r="M8760" s="7">
        <v>1</v>
      </c>
      <c r="N8760" s="14" t="s">
        <v>185</v>
      </c>
      <c r="O8760" s="38">
        <v>4.5</v>
      </c>
      <c r="AW8760" s="26"/>
    </row>
    <row r="8761" spans="1:49" x14ac:dyDescent="0.2">
      <c r="A8761" s="7">
        <v>89</v>
      </c>
      <c r="B8761" s="40">
        <v>1880</v>
      </c>
      <c r="C8761" s="18">
        <f t="shared" si="19"/>
        <v>1</v>
      </c>
      <c r="D8761" s="7">
        <v>1</v>
      </c>
      <c r="E8761" s="7">
        <v>21</v>
      </c>
      <c r="F8761" s="7">
        <v>1</v>
      </c>
      <c r="G8761" s="7">
        <v>1</v>
      </c>
      <c r="H8761" s="1">
        <v>69</v>
      </c>
      <c r="I8761" s="7">
        <v>0</v>
      </c>
      <c r="J8761" s="7">
        <v>0</v>
      </c>
      <c r="K8761" s="7">
        <v>4.5</v>
      </c>
      <c r="L8761" s="7">
        <v>4.5</v>
      </c>
      <c r="M8761" s="7">
        <v>1</v>
      </c>
      <c r="N8761" s="14" t="s">
        <v>185</v>
      </c>
      <c r="O8761" s="38">
        <v>4.5</v>
      </c>
      <c r="AW8761" s="26"/>
    </row>
    <row r="8762" spans="1:49" x14ac:dyDescent="0.2">
      <c r="A8762" s="7">
        <v>87</v>
      </c>
      <c r="B8762" s="40">
        <v>1881</v>
      </c>
      <c r="C8762" s="18">
        <f t="shared" si="19"/>
        <v>1</v>
      </c>
      <c r="D8762" s="7">
        <v>1</v>
      </c>
      <c r="E8762" s="7">
        <v>21</v>
      </c>
      <c r="F8762" s="7">
        <v>1</v>
      </c>
      <c r="G8762" s="7">
        <v>1</v>
      </c>
      <c r="H8762" s="1">
        <v>69</v>
      </c>
      <c r="I8762" s="7">
        <v>0</v>
      </c>
      <c r="J8762" s="7">
        <v>0</v>
      </c>
      <c r="K8762" s="7">
        <v>4.5</v>
      </c>
      <c r="L8762" s="7">
        <v>4.5</v>
      </c>
      <c r="M8762" s="7">
        <v>1</v>
      </c>
      <c r="N8762" s="14" t="s">
        <v>185</v>
      </c>
      <c r="O8762" s="38">
        <v>4.5</v>
      </c>
      <c r="AW8762" s="26"/>
    </row>
    <row r="8763" spans="1:49" x14ac:dyDescent="0.2">
      <c r="A8763" s="7">
        <v>90</v>
      </c>
      <c r="B8763" s="40">
        <v>1882</v>
      </c>
      <c r="C8763" s="18">
        <f t="shared" si="19"/>
        <v>1</v>
      </c>
      <c r="D8763" s="7">
        <v>1</v>
      </c>
      <c r="E8763" s="7">
        <v>21</v>
      </c>
      <c r="F8763" s="7">
        <v>1</v>
      </c>
      <c r="G8763" s="7">
        <v>1</v>
      </c>
      <c r="H8763" s="1">
        <v>69</v>
      </c>
      <c r="I8763" s="7">
        <v>0</v>
      </c>
      <c r="J8763" s="7">
        <v>0</v>
      </c>
      <c r="K8763" s="7">
        <v>5</v>
      </c>
      <c r="L8763" s="7">
        <v>5</v>
      </c>
      <c r="M8763" s="7">
        <v>1</v>
      </c>
      <c r="N8763" s="14" t="s">
        <v>185</v>
      </c>
      <c r="O8763" s="38">
        <v>5</v>
      </c>
      <c r="AW8763" s="26"/>
    </row>
    <row r="8764" spans="1:49" x14ac:dyDescent="0.2">
      <c r="A8764" s="7">
        <v>193</v>
      </c>
      <c r="B8764" s="40">
        <v>1882</v>
      </c>
      <c r="C8764" s="40"/>
      <c r="D8764" s="7">
        <v>1</v>
      </c>
      <c r="E8764" s="7">
        <v>26</v>
      </c>
      <c r="F8764" s="7">
        <v>1</v>
      </c>
      <c r="G8764" s="7">
        <v>1</v>
      </c>
      <c r="H8764" s="1">
        <v>69</v>
      </c>
      <c r="I8764" s="7">
        <v>0</v>
      </c>
      <c r="J8764" s="7">
        <v>0</v>
      </c>
      <c r="K8764" s="7">
        <v>4</v>
      </c>
      <c r="L8764" s="7">
        <v>4</v>
      </c>
      <c r="M8764" s="7">
        <v>1</v>
      </c>
      <c r="N8764" s="14" t="s">
        <v>185</v>
      </c>
      <c r="O8764" s="38">
        <v>4</v>
      </c>
      <c r="AW8764" s="26"/>
    </row>
    <row r="8765" spans="1:49" x14ac:dyDescent="0.2">
      <c r="A8765" s="7">
        <v>89</v>
      </c>
      <c r="B8765" s="40">
        <v>1883</v>
      </c>
      <c r="C8765" s="18">
        <f>B8765-B8764</f>
        <v>1</v>
      </c>
      <c r="D8765" s="7">
        <v>1</v>
      </c>
      <c r="E8765" s="7">
        <v>21</v>
      </c>
      <c r="F8765" s="7">
        <v>1</v>
      </c>
      <c r="G8765" s="7">
        <v>1</v>
      </c>
      <c r="H8765" s="1">
        <v>69</v>
      </c>
      <c r="I8765" s="7">
        <v>0</v>
      </c>
      <c r="J8765" s="7">
        <v>0</v>
      </c>
      <c r="K8765" s="7">
        <v>4.5</v>
      </c>
      <c r="L8765" s="7">
        <v>4.5</v>
      </c>
      <c r="M8765" s="7">
        <v>1</v>
      </c>
      <c r="N8765" s="14" t="s">
        <v>185</v>
      </c>
      <c r="O8765" s="38">
        <v>4.5</v>
      </c>
      <c r="AW8765" s="26"/>
    </row>
    <row r="8766" spans="1:49" x14ac:dyDescent="0.2">
      <c r="A8766" s="7">
        <v>162</v>
      </c>
      <c r="B8766" s="40">
        <v>1883</v>
      </c>
      <c r="C8766" s="40"/>
      <c r="D8766" s="7">
        <v>1</v>
      </c>
      <c r="E8766" s="7">
        <v>26</v>
      </c>
      <c r="F8766" s="7">
        <v>1</v>
      </c>
      <c r="G8766" s="7">
        <v>1</v>
      </c>
      <c r="H8766" s="1">
        <v>69</v>
      </c>
      <c r="I8766" s="7">
        <v>0</v>
      </c>
      <c r="J8766" s="7">
        <v>0</v>
      </c>
      <c r="K8766" s="7">
        <v>4.25</v>
      </c>
      <c r="L8766" s="7">
        <v>4.25</v>
      </c>
      <c r="M8766" s="7">
        <v>1</v>
      </c>
      <c r="N8766" s="14" t="s">
        <v>185</v>
      </c>
      <c r="O8766" s="38">
        <v>4.25</v>
      </c>
      <c r="AW8766" s="26"/>
    </row>
    <row r="8767" spans="1:49" x14ac:dyDescent="0.2">
      <c r="A8767" s="7">
        <v>87</v>
      </c>
      <c r="B8767" s="40">
        <v>1884</v>
      </c>
      <c r="C8767" s="18">
        <f>B8767-B8766</f>
        <v>1</v>
      </c>
      <c r="D8767" s="7">
        <v>1</v>
      </c>
      <c r="E8767" s="7">
        <v>21</v>
      </c>
      <c r="F8767" s="7">
        <v>1</v>
      </c>
      <c r="G8767" s="7">
        <v>1</v>
      </c>
      <c r="H8767" s="1">
        <v>69</v>
      </c>
      <c r="I8767" s="7">
        <v>0</v>
      </c>
      <c r="J8767" s="7">
        <v>0</v>
      </c>
      <c r="K8767" s="7">
        <v>4.5</v>
      </c>
      <c r="L8767" s="7">
        <v>4.5</v>
      </c>
      <c r="M8767" s="7">
        <v>1</v>
      </c>
      <c r="N8767" s="14" t="s">
        <v>185</v>
      </c>
      <c r="O8767" s="38">
        <v>4.5</v>
      </c>
      <c r="AW8767" s="26"/>
    </row>
    <row r="8768" spans="1:49" x14ac:dyDescent="0.2">
      <c r="A8768" s="7">
        <v>153</v>
      </c>
      <c r="B8768" s="40">
        <v>1884</v>
      </c>
      <c r="C8768" s="40"/>
      <c r="D8768" s="7">
        <v>1</v>
      </c>
      <c r="E8768" s="7">
        <v>26</v>
      </c>
      <c r="F8768" s="7">
        <v>1</v>
      </c>
      <c r="G8768" s="7">
        <v>1</v>
      </c>
      <c r="H8768" s="1">
        <v>69</v>
      </c>
      <c r="I8768" s="7">
        <v>0</v>
      </c>
      <c r="J8768" s="7">
        <v>0</v>
      </c>
      <c r="K8768" s="7">
        <v>4.25</v>
      </c>
      <c r="L8768" s="7">
        <v>4.25</v>
      </c>
      <c r="M8768" s="7">
        <v>1</v>
      </c>
      <c r="N8768" s="14" t="s">
        <v>185</v>
      </c>
      <c r="O8768" s="38">
        <v>4.25</v>
      </c>
      <c r="AW8768" s="26"/>
    </row>
    <row r="8769" spans="1:49" x14ac:dyDescent="0.2">
      <c r="A8769" s="7">
        <v>67</v>
      </c>
      <c r="B8769" s="40">
        <v>1885</v>
      </c>
      <c r="C8769" s="18">
        <f>B8769-B8768</f>
        <v>1</v>
      </c>
      <c r="D8769" s="7">
        <v>1</v>
      </c>
      <c r="E8769" s="7">
        <v>21</v>
      </c>
      <c r="F8769" s="7">
        <v>1</v>
      </c>
      <c r="G8769" s="7">
        <v>1</v>
      </c>
      <c r="H8769" s="1">
        <v>69</v>
      </c>
      <c r="I8769" s="7">
        <v>0</v>
      </c>
      <c r="J8769" s="7">
        <v>0</v>
      </c>
      <c r="K8769" s="7">
        <v>4.5</v>
      </c>
      <c r="L8769" s="7">
        <v>4.5</v>
      </c>
      <c r="M8769" s="7">
        <v>1</v>
      </c>
      <c r="N8769" s="14" t="s">
        <v>185</v>
      </c>
      <c r="O8769" s="38">
        <v>4.5</v>
      </c>
      <c r="AW8769" s="26"/>
    </row>
    <row r="8770" spans="1:49" x14ac:dyDescent="0.2">
      <c r="A8770" s="7">
        <v>140</v>
      </c>
      <c r="B8770" s="40">
        <v>1885</v>
      </c>
      <c r="C8770" s="40"/>
      <c r="D8770" s="7">
        <v>1</v>
      </c>
      <c r="E8770" s="7">
        <v>26</v>
      </c>
      <c r="F8770" s="7">
        <v>1</v>
      </c>
      <c r="G8770" s="7">
        <v>1</v>
      </c>
      <c r="H8770" s="1">
        <v>69</v>
      </c>
      <c r="I8770" s="7">
        <v>0</v>
      </c>
      <c r="J8770" s="7">
        <v>0</v>
      </c>
      <c r="K8770" s="7">
        <v>4.25</v>
      </c>
      <c r="L8770" s="7">
        <v>4.25</v>
      </c>
      <c r="M8770" s="7">
        <v>1</v>
      </c>
      <c r="N8770" s="14" t="s">
        <v>185</v>
      </c>
      <c r="O8770" s="38">
        <v>4.25</v>
      </c>
      <c r="AW8770" s="26"/>
    </row>
    <row r="8771" spans="1:49" x14ac:dyDescent="0.2">
      <c r="A8771" s="7">
        <v>123</v>
      </c>
      <c r="B8771" s="40">
        <v>1886</v>
      </c>
      <c r="C8771" s="40"/>
      <c r="D8771" s="7">
        <v>1</v>
      </c>
      <c r="E8771" s="7">
        <v>26</v>
      </c>
      <c r="F8771" s="7">
        <v>1</v>
      </c>
      <c r="G8771" s="7">
        <v>1</v>
      </c>
      <c r="H8771" s="1">
        <v>69</v>
      </c>
      <c r="I8771" s="7">
        <v>0</v>
      </c>
      <c r="J8771" s="7">
        <v>0</v>
      </c>
      <c r="K8771" s="7">
        <v>4</v>
      </c>
      <c r="L8771" s="7">
        <v>4</v>
      </c>
      <c r="M8771" s="7">
        <v>1</v>
      </c>
      <c r="N8771" s="14" t="s">
        <v>185</v>
      </c>
      <c r="O8771" s="38">
        <v>4</v>
      </c>
      <c r="AW8771" s="26"/>
    </row>
    <row r="8772" spans="1:49" x14ac:dyDescent="0.2">
      <c r="A8772" s="7">
        <v>134</v>
      </c>
      <c r="B8772" s="40">
        <v>1887</v>
      </c>
      <c r="C8772" s="40"/>
      <c r="D8772" s="7">
        <v>1</v>
      </c>
      <c r="E8772" s="7">
        <v>26</v>
      </c>
      <c r="F8772" s="7">
        <v>1</v>
      </c>
      <c r="G8772" s="7">
        <v>1</v>
      </c>
      <c r="H8772" s="1">
        <v>69</v>
      </c>
      <c r="I8772" s="7">
        <v>0</v>
      </c>
      <c r="J8772" s="7">
        <v>0</v>
      </c>
      <c r="K8772" s="7">
        <v>4</v>
      </c>
      <c r="L8772" s="7">
        <v>4</v>
      </c>
      <c r="M8772" s="7">
        <v>1</v>
      </c>
      <c r="N8772" s="14" t="s">
        <v>185</v>
      </c>
      <c r="O8772" s="38">
        <v>4</v>
      </c>
      <c r="AW8772" s="26"/>
    </row>
    <row r="8773" spans="1:49" x14ac:dyDescent="0.2">
      <c r="A8773" s="7">
        <v>138</v>
      </c>
      <c r="B8773" s="40">
        <v>1888</v>
      </c>
      <c r="C8773" s="40"/>
      <c r="D8773" s="7">
        <v>1</v>
      </c>
      <c r="E8773" s="7">
        <v>26</v>
      </c>
      <c r="F8773" s="7">
        <v>1</v>
      </c>
      <c r="G8773" s="7">
        <v>1</v>
      </c>
      <c r="H8773" s="1">
        <v>69</v>
      </c>
      <c r="I8773" s="7">
        <v>0</v>
      </c>
      <c r="J8773" s="7">
        <v>0</v>
      </c>
      <c r="K8773" s="7">
        <v>4</v>
      </c>
      <c r="L8773" s="7">
        <v>4</v>
      </c>
      <c r="M8773" s="7">
        <v>1</v>
      </c>
      <c r="N8773" s="14" t="s">
        <v>185</v>
      </c>
      <c r="O8773" s="38">
        <v>4</v>
      </c>
      <c r="AW8773" s="26"/>
    </row>
    <row r="8774" spans="1:49" x14ac:dyDescent="0.2">
      <c r="A8774" s="7">
        <v>122</v>
      </c>
      <c r="B8774" s="40">
        <v>1889</v>
      </c>
      <c r="C8774" s="40"/>
      <c r="D8774" s="7">
        <v>1</v>
      </c>
      <c r="E8774" s="7">
        <v>26</v>
      </c>
      <c r="F8774" s="7">
        <v>1</v>
      </c>
      <c r="G8774" s="7">
        <v>1</v>
      </c>
      <c r="H8774" s="1">
        <v>69</v>
      </c>
      <c r="I8774" s="7">
        <v>0</v>
      </c>
      <c r="J8774" s="7">
        <v>0</v>
      </c>
      <c r="K8774" s="7">
        <v>4</v>
      </c>
      <c r="L8774" s="7">
        <v>4</v>
      </c>
      <c r="M8774" s="7">
        <v>1</v>
      </c>
      <c r="N8774" s="14" t="s">
        <v>185</v>
      </c>
      <c r="O8774" s="38">
        <v>4</v>
      </c>
      <c r="AW8774" s="26"/>
    </row>
    <row r="8775" spans="1:49" x14ac:dyDescent="0.2">
      <c r="A8775" s="7">
        <v>125</v>
      </c>
      <c r="B8775" s="40">
        <v>1890</v>
      </c>
      <c r="C8775" s="40"/>
      <c r="D8775" s="7">
        <v>1</v>
      </c>
      <c r="E8775" s="7">
        <v>26</v>
      </c>
      <c r="F8775" s="7">
        <v>1</v>
      </c>
      <c r="G8775" s="7">
        <v>1</v>
      </c>
      <c r="H8775" s="1">
        <v>69</v>
      </c>
      <c r="I8775" s="7">
        <v>0</v>
      </c>
      <c r="J8775" s="7">
        <v>0</v>
      </c>
      <c r="K8775" s="7">
        <v>4</v>
      </c>
      <c r="L8775" s="7">
        <v>4</v>
      </c>
      <c r="M8775" s="7">
        <v>1</v>
      </c>
      <c r="N8775" s="14" t="s">
        <v>185</v>
      </c>
      <c r="O8775" s="38">
        <v>4</v>
      </c>
      <c r="AW8775" s="26"/>
    </row>
    <row r="8776" spans="1:49" x14ac:dyDescent="0.2">
      <c r="A8776" s="7">
        <v>125</v>
      </c>
      <c r="B8776" s="40">
        <v>1891</v>
      </c>
      <c r="C8776" s="40"/>
      <c r="D8776" s="7">
        <v>1</v>
      </c>
      <c r="E8776" s="7">
        <v>26</v>
      </c>
      <c r="F8776" s="7">
        <v>1</v>
      </c>
      <c r="G8776" s="7">
        <v>1</v>
      </c>
      <c r="H8776" s="1">
        <v>69</v>
      </c>
      <c r="I8776" s="7">
        <v>0</v>
      </c>
      <c r="J8776" s="7">
        <v>0</v>
      </c>
      <c r="K8776" s="7">
        <v>3.5</v>
      </c>
      <c r="L8776" s="7">
        <v>3.5</v>
      </c>
      <c r="M8776" s="7">
        <v>1</v>
      </c>
      <c r="N8776" s="14" t="s">
        <v>185</v>
      </c>
      <c r="O8776" s="38">
        <v>3.5</v>
      </c>
      <c r="AW8776" s="26"/>
    </row>
    <row r="8777" spans="1:49" x14ac:dyDescent="0.2">
      <c r="A8777" s="7">
        <v>135</v>
      </c>
      <c r="B8777" s="40">
        <v>1892</v>
      </c>
      <c r="C8777" s="40"/>
      <c r="D8777" s="7">
        <v>1</v>
      </c>
      <c r="E8777" s="7">
        <v>26</v>
      </c>
      <c r="F8777" s="7">
        <v>1</v>
      </c>
      <c r="G8777" s="7">
        <v>1</v>
      </c>
      <c r="H8777" s="1">
        <v>69</v>
      </c>
      <c r="I8777" s="7">
        <v>0</v>
      </c>
      <c r="J8777" s="7">
        <v>0</v>
      </c>
      <c r="K8777" s="7">
        <v>3</v>
      </c>
      <c r="L8777" s="7">
        <v>3</v>
      </c>
      <c r="M8777" s="7">
        <v>1</v>
      </c>
      <c r="N8777" s="14" t="s">
        <v>185</v>
      </c>
      <c r="O8777" s="38">
        <v>3</v>
      </c>
      <c r="AW8777" s="26"/>
    </row>
    <row r="8778" spans="1:49" x14ac:dyDescent="0.2">
      <c r="A8778" s="7">
        <v>163</v>
      </c>
      <c r="B8778" s="40">
        <v>1901</v>
      </c>
      <c r="C8778" s="40"/>
      <c r="D8778" s="7">
        <v>1</v>
      </c>
      <c r="E8778" s="7">
        <v>26</v>
      </c>
      <c r="F8778" s="7">
        <v>1</v>
      </c>
      <c r="G8778" s="7">
        <v>1</v>
      </c>
      <c r="H8778" s="1">
        <v>69</v>
      </c>
      <c r="I8778" s="7">
        <v>0</v>
      </c>
      <c r="J8778" s="7">
        <v>0</v>
      </c>
      <c r="K8778" s="7">
        <v>3</v>
      </c>
      <c r="L8778" s="7">
        <v>3</v>
      </c>
      <c r="M8778" s="7">
        <v>1</v>
      </c>
      <c r="N8778" s="14" t="s">
        <v>185</v>
      </c>
      <c r="O8778" s="38">
        <v>3</v>
      </c>
      <c r="AW8778" s="26"/>
    </row>
    <row r="8779" spans="1:49" x14ac:dyDescent="0.2">
      <c r="A8779" s="7">
        <v>175</v>
      </c>
      <c r="B8779" s="40">
        <v>1906</v>
      </c>
      <c r="C8779" s="40"/>
      <c r="D8779" s="7">
        <v>1</v>
      </c>
      <c r="E8779" s="7">
        <v>26</v>
      </c>
      <c r="F8779" s="7">
        <v>1</v>
      </c>
      <c r="G8779" s="7">
        <v>1</v>
      </c>
      <c r="H8779" s="1">
        <v>69</v>
      </c>
      <c r="I8779" s="7">
        <v>0</v>
      </c>
      <c r="J8779" s="7">
        <v>0</v>
      </c>
      <c r="K8779" s="7">
        <v>3.5</v>
      </c>
      <c r="L8779" s="7">
        <v>3.5</v>
      </c>
      <c r="M8779" s="7">
        <v>1</v>
      </c>
      <c r="N8779" s="14" t="s">
        <v>185</v>
      </c>
      <c r="O8779" s="38">
        <v>3.5</v>
      </c>
      <c r="AW8779" s="26"/>
    </row>
    <row r="8780" spans="1:49" x14ac:dyDescent="0.2">
      <c r="A8780" s="7">
        <v>161</v>
      </c>
      <c r="B8780" s="40">
        <v>1908</v>
      </c>
      <c r="C8780" s="40"/>
      <c r="D8780" s="7">
        <v>1</v>
      </c>
      <c r="E8780" s="7">
        <v>26</v>
      </c>
      <c r="F8780" s="7">
        <v>1</v>
      </c>
      <c r="G8780" s="7">
        <v>1</v>
      </c>
      <c r="H8780" s="1">
        <v>69</v>
      </c>
      <c r="I8780" s="7">
        <v>0</v>
      </c>
      <c r="J8780" s="7">
        <v>0</v>
      </c>
      <c r="K8780" s="7">
        <v>4.5</v>
      </c>
      <c r="L8780" s="7">
        <v>4.5</v>
      </c>
      <c r="M8780" s="7">
        <v>1</v>
      </c>
      <c r="N8780" s="14" t="s">
        <v>185</v>
      </c>
      <c r="O8780" s="38">
        <v>4.5</v>
      </c>
      <c r="AW8780" s="26"/>
    </row>
    <row r="8781" spans="1:49" x14ac:dyDescent="0.2">
      <c r="A8781" s="7">
        <v>25</v>
      </c>
      <c r="B8781" s="18">
        <v>1850</v>
      </c>
      <c r="C8781" s="18">
        <f t="shared" ref="C8781:C8811" si="20">B8781-B8780</f>
        <v>-58</v>
      </c>
      <c r="D8781" s="7">
        <v>1</v>
      </c>
      <c r="E8781" s="7">
        <v>21</v>
      </c>
      <c r="F8781" s="7">
        <v>1</v>
      </c>
      <c r="G8781" s="7">
        <v>4</v>
      </c>
      <c r="H8781" s="1">
        <v>70</v>
      </c>
      <c r="I8781" s="7">
        <v>0</v>
      </c>
      <c r="J8781" s="7">
        <v>0</v>
      </c>
      <c r="K8781" s="7">
        <v>11</v>
      </c>
      <c r="L8781" s="7">
        <v>11</v>
      </c>
      <c r="M8781" s="39">
        <v>1</v>
      </c>
      <c r="N8781" s="39" t="s">
        <v>184</v>
      </c>
      <c r="O8781" s="38">
        <v>11</v>
      </c>
      <c r="AW8781" s="26"/>
    </row>
    <row r="8782" spans="1:49" x14ac:dyDescent="0.2">
      <c r="A8782" s="7">
        <v>48</v>
      </c>
      <c r="B8782" s="18">
        <v>1851</v>
      </c>
      <c r="C8782" s="18">
        <f t="shared" si="20"/>
        <v>1</v>
      </c>
      <c r="D8782" s="7">
        <v>1</v>
      </c>
      <c r="E8782" s="7">
        <v>21</v>
      </c>
      <c r="F8782" s="7">
        <v>1</v>
      </c>
      <c r="G8782" s="7">
        <v>4</v>
      </c>
      <c r="H8782" s="1">
        <v>70</v>
      </c>
      <c r="I8782" s="7">
        <v>0</v>
      </c>
      <c r="J8782" s="7">
        <v>0</v>
      </c>
      <c r="K8782" s="7">
        <v>10</v>
      </c>
      <c r="L8782" s="7">
        <v>10</v>
      </c>
      <c r="M8782" s="39">
        <v>1</v>
      </c>
      <c r="N8782" s="39" t="s">
        <v>184</v>
      </c>
      <c r="O8782" s="38">
        <v>10</v>
      </c>
      <c r="AW8782" s="26"/>
    </row>
    <row r="8783" spans="1:49" x14ac:dyDescent="0.2">
      <c r="A8783" s="7">
        <v>43</v>
      </c>
      <c r="B8783" s="18">
        <v>1852</v>
      </c>
      <c r="C8783" s="18">
        <f t="shared" si="20"/>
        <v>1</v>
      </c>
      <c r="D8783" s="7">
        <v>1</v>
      </c>
      <c r="E8783" s="7">
        <v>21</v>
      </c>
      <c r="F8783" s="7">
        <v>1</v>
      </c>
      <c r="G8783" s="7">
        <v>4</v>
      </c>
      <c r="H8783" s="1">
        <v>70</v>
      </c>
      <c r="I8783" s="7">
        <v>0</v>
      </c>
      <c r="J8783" s="7">
        <v>0</v>
      </c>
      <c r="K8783" s="7">
        <v>10</v>
      </c>
      <c r="L8783" s="7">
        <v>10</v>
      </c>
      <c r="M8783" s="39">
        <v>1</v>
      </c>
      <c r="N8783" s="39" t="s">
        <v>184</v>
      </c>
      <c r="O8783" s="38">
        <v>10</v>
      </c>
      <c r="AW8783" s="26"/>
    </row>
    <row r="8784" spans="1:49" x14ac:dyDescent="0.2">
      <c r="A8784" s="7">
        <v>43</v>
      </c>
      <c r="B8784" s="18">
        <v>1853</v>
      </c>
      <c r="C8784" s="18">
        <f t="shared" si="20"/>
        <v>1</v>
      </c>
      <c r="D8784" s="7">
        <v>1</v>
      </c>
      <c r="E8784" s="7">
        <v>21</v>
      </c>
      <c r="F8784" s="7">
        <v>1</v>
      </c>
      <c r="G8784" s="7">
        <v>4</v>
      </c>
      <c r="H8784" s="1">
        <v>70</v>
      </c>
      <c r="I8784" s="7">
        <v>0</v>
      </c>
      <c r="J8784" s="7">
        <v>0</v>
      </c>
      <c r="K8784" s="7">
        <v>10</v>
      </c>
      <c r="L8784" s="7">
        <v>10</v>
      </c>
      <c r="M8784" s="39">
        <v>1</v>
      </c>
      <c r="N8784" s="39" t="s">
        <v>184</v>
      </c>
      <c r="O8784" s="38">
        <v>10</v>
      </c>
      <c r="AW8784" s="26"/>
    </row>
    <row r="8785" spans="1:49" x14ac:dyDescent="0.2">
      <c r="A8785" s="7">
        <v>82</v>
      </c>
      <c r="B8785" s="18">
        <v>1854</v>
      </c>
      <c r="C8785" s="18">
        <f t="shared" si="20"/>
        <v>1</v>
      </c>
      <c r="D8785" s="7">
        <v>1</v>
      </c>
      <c r="E8785" s="7">
        <v>21</v>
      </c>
      <c r="F8785" s="7">
        <v>1</v>
      </c>
      <c r="G8785" s="7">
        <v>4</v>
      </c>
      <c r="H8785" s="1">
        <v>70</v>
      </c>
      <c r="I8785" s="7">
        <v>0</v>
      </c>
      <c r="J8785" s="7">
        <v>0</v>
      </c>
      <c r="K8785" s="7">
        <v>10.5</v>
      </c>
      <c r="L8785" s="7">
        <v>10.5</v>
      </c>
      <c r="M8785" s="39">
        <v>1</v>
      </c>
      <c r="N8785" s="39" t="s">
        <v>184</v>
      </c>
      <c r="O8785" s="38">
        <v>10.5</v>
      </c>
      <c r="AW8785" s="26"/>
    </row>
    <row r="8786" spans="1:49" x14ac:dyDescent="0.2">
      <c r="A8786" s="7">
        <v>92</v>
      </c>
      <c r="B8786" s="18">
        <v>1855</v>
      </c>
      <c r="C8786" s="18">
        <f t="shared" si="20"/>
        <v>1</v>
      </c>
      <c r="D8786" s="7">
        <v>1</v>
      </c>
      <c r="E8786" s="7">
        <v>21</v>
      </c>
      <c r="F8786" s="7">
        <v>1</v>
      </c>
      <c r="G8786" s="7">
        <v>4</v>
      </c>
      <c r="H8786" s="1">
        <v>70</v>
      </c>
      <c r="I8786" s="7">
        <v>0</v>
      </c>
      <c r="J8786" s="7">
        <v>0</v>
      </c>
      <c r="K8786" s="7">
        <v>10.5</v>
      </c>
      <c r="L8786" s="7">
        <v>10.5</v>
      </c>
      <c r="M8786" s="39">
        <v>1</v>
      </c>
      <c r="N8786" s="39" t="s">
        <v>184</v>
      </c>
      <c r="O8786" s="38">
        <v>10.5</v>
      </c>
      <c r="AW8786" s="26"/>
    </row>
    <row r="8787" spans="1:49" x14ac:dyDescent="0.2">
      <c r="A8787" s="7">
        <v>92</v>
      </c>
      <c r="B8787" s="18">
        <v>1856</v>
      </c>
      <c r="C8787" s="18">
        <f t="shared" si="20"/>
        <v>1</v>
      </c>
      <c r="D8787" s="7">
        <v>1</v>
      </c>
      <c r="E8787" s="7">
        <v>21</v>
      </c>
      <c r="F8787" s="7">
        <v>1</v>
      </c>
      <c r="G8787" s="7">
        <v>4</v>
      </c>
      <c r="H8787" s="1">
        <v>70</v>
      </c>
      <c r="I8787" s="7">
        <v>0</v>
      </c>
      <c r="J8787" s="7">
        <v>0</v>
      </c>
      <c r="K8787" s="7">
        <v>10.25</v>
      </c>
      <c r="L8787" s="7">
        <v>10.25</v>
      </c>
      <c r="M8787" s="39">
        <v>1</v>
      </c>
      <c r="N8787" s="39" t="s">
        <v>184</v>
      </c>
      <c r="O8787" s="38">
        <v>10.25</v>
      </c>
      <c r="AW8787" s="26"/>
    </row>
    <row r="8788" spans="1:49" x14ac:dyDescent="0.2">
      <c r="A8788" s="7">
        <v>91</v>
      </c>
      <c r="B8788" s="18">
        <v>1857</v>
      </c>
      <c r="C8788" s="18">
        <f t="shared" si="20"/>
        <v>1</v>
      </c>
      <c r="D8788" s="7">
        <v>1</v>
      </c>
      <c r="E8788" s="7">
        <v>21</v>
      </c>
      <c r="F8788" s="7">
        <v>1</v>
      </c>
      <c r="G8788" s="7">
        <v>4</v>
      </c>
      <c r="H8788" s="1">
        <v>70</v>
      </c>
      <c r="I8788" s="7">
        <v>0</v>
      </c>
      <c r="J8788" s="7">
        <v>0</v>
      </c>
      <c r="K8788" s="7">
        <v>10</v>
      </c>
      <c r="L8788" s="7">
        <v>10</v>
      </c>
      <c r="M8788" s="39">
        <v>1</v>
      </c>
      <c r="N8788" s="39" t="s">
        <v>184</v>
      </c>
      <c r="O8788" s="38">
        <v>10</v>
      </c>
      <c r="AW8788" s="26"/>
    </row>
    <row r="8789" spans="1:49" x14ac:dyDescent="0.2">
      <c r="A8789" s="7">
        <v>92</v>
      </c>
      <c r="B8789" s="18">
        <v>1858</v>
      </c>
      <c r="C8789" s="18">
        <f t="shared" si="20"/>
        <v>1</v>
      </c>
      <c r="D8789" s="7">
        <v>1</v>
      </c>
      <c r="E8789" s="7">
        <v>21</v>
      </c>
      <c r="F8789" s="7">
        <v>1</v>
      </c>
      <c r="G8789" s="7">
        <v>4</v>
      </c>
      <c r="H8789" s="1">
        <v>70</v>
      </c>
      <c r="I8789" s="7">
        <v>0</v>
      </c>
      <c r="J8789" s="7">
        <v>0</v>
      </c>
      <c r="K8789" s="7">
        <v>9</v>
      </c>
      <c r="L8789" s="7">
        <v>9</v>
      </c>
      <c r="M8789" s="39">
        <v>1</v>
      </c>
      <c r="N8789" s="39" t="s">
        <v>184</v>
      </c>
      <c r="O8789" s="38">
        <v>9</v>
      </c>
      <c r="AW8789" s="26"/>
    </row>
    <row r="8790" spans="1:49" x14ac:dyDescent="0.2">
      <c r="A8790" s="7">
        <v>93</v>
      </c>
      <c r="B8790" s="18">
        <v>1859</v>
      </c>
      <c r="C8790" s="18">
        <f t="shared" si="20"/>
        <v>1</v>
      </c>
      <c r="D8790" s="7">
        <v>1</v>
      </c>
      <c r="E8790" s="7">
        <v>21</v>
      </c>
      <c r="F8790" s="7">
        <v>1</v>
      </c>
      <c r="G8790" s="7">
        <v>4</v>
      </c>
      <c r="H8790" s="1">
        <v>70</v>
      </c>
      <c r="I8790" s="7">
        <v>0</v>
      </c>
      <c r="J8790" s="7">
        <v>0</v>
      </c>
      <c r="K8790" s="7">
        <v>10</v>
      </c>
      <c r="L8790" s="7">
        <v>10</v>
      </c>
      <c r="M8790" s="39">
        <v>1</v>
      </c>
      <c r="N8790" s="39" t="s">
        <v>184</v>
      </c>
      <c r="O8790" s="38">
        <v>10</v>
      </c>
      <c r="AW8790" s="26"/>
    </row>
    <row r="8791" spans="1:49" x14ac:dyDescent="0.2">
      <c r="A8791" s="7">
        <v>95</v>
      </c>
      <c r="B8791" s="40">
        <v>1860</v>
      </c>
      <c r="C8791" s="18">
        <f t="shared" si="20"/>
        <v>1</v>
      </c>
      <c r="D8791" s="7">
        <v>1</v>
      </c>
      <c r="E8791" s="7">
        <v>21</v>
      </c>
      <c r="F8791" s="7">
        <v>1</v>
      </c>
      <c r="G8791" s="7">
        <v>4</v>
      </c>
      <c r="H8791" s="1">
        <v>70</v>
      </c>
      <c r="I8791" s="7">
        <v>0</v>
      </c>
      <c r="J8791" s="7">
        <v>0</v>
      </c>
      <c r="K8791" s="7">
        <v>9</v>
      </c>
      <c r="L8791" s="7">
        <v>9</v>
      </c>
      <c r="M8791" s="39">
        <v>1</v>
      </c>
      <c r="N8791" s="39" t="s">
        <v>184</v>
      </c>
      <c r="O8791" s="38">
        <v>9</v>
      </c>
      <c r="AW8791" s="26"/>
    </row>
    <row r="8792" spans="1:49" x14ac:dyDescent="0.2">
      <c r="A8792" s="7">
        <v>105</v>
      </c>
      <c r="B8792" s="40">
        <v>1861</v>
      </c>
      <c r="C8792" s="18">
        <f t="shared" si="20"/>
        <v>1</v>
      </c>
      <c r="D8792" s="7">
        <v>1</v>
      </c>
      <c r="E8792" s="7">
        <v>21</v>
      </c>
      <c r="F8792" s="7">
        <v>1</v>
      </c>
      <c r="G8792" s="7">
        <v>4</v>
      </c>
      <c r="H8792" s="1">
        <v>70</v>
      </c>
      <c r="I8792" s="7">
        <v>0</v>
      </c>
      <c r="J8792" s="7">
        <v>0</v>
      </c>
      <c r="K8792" s="7">
        <v>8</v>
      </c>
      <c r="L8792" s="7">
        <v>8</v>
      </c>
      <c r="M8792" s="39">
        <v>1</v>
      </c>
      <c r="N8792" s="39" t="s">
        <v>184</v>
      </c>
      <c r="O8792" s="38">
        <v>8</v>
      </c>
      <c r="AW8792" s="26"/>
    </row>
    <row r="8793" spans="1:49" x14ac:dyDescent="0.2">
      <c r="A8793" s="7">
        <v>122</v>
      </c>
      <c r="B8793" s="40">
        <v>1862</v>
      </c>
      <c r="C8793" s="18">
        <f t="shared" si="20"/>
        <v>1</v>
      </c>
      <c r="D8793" s="7">
        <v>1</v>
      </c>
      <c r="E8793" s="7">
        <v>21</v>
      </c>
      <c r="F8793" s="7">
        <v>1</v>
      </c>
      <c r="G8793" s="7">
        <v>4</v>
      </c>
      <c r="H8793" s="1">
        <v>70</v>
      </c>
      <c r="I8793" s="7">
        <v>0</v>
      </c>
      <c r="J8793" s="7">
        <v>0</v>
      </c>
      <c r="K8793" s="7">
        <v>6</v>
      </c>
      <c r="L8793" s="7">
        <v>6</v>
      </c>
      <c r="M8793" s="39">
        <v>1</v>
      </c>
      <c r="N8793" s="39" t="s">
        <v>184</v>
      </c>
      <c r="O8793" s="38">
        <v>6</v>
      </c>
      <c r="AW8793" s="26"/>
    </row>
    <row r="8794" spans="1:49" x14ac:dyDescent="0.2">
      <c r="A8794" s="7">
        <v>94</v>
      </c>
      <c r="B8794" s="40">
        <v>1863</v>
      </c>
      <c r="C8794" s="18">
        <f t="shared" si="20"/>
        <v>1</v>
      </c>
      <c r="D8794" s="7">
        <v>1</v>
      </c>
      <c r="E8794" s="7">
        <v>21</v>
      </c>
      <c r="F8794" s="7">
        <v>1</v>
      </c>
      <c r="G8794" s="7">
        <v>4</v>
      </c>
      <c r="H8794" s="1">
        <v>70</v>
      </c>
      <c r="I8794" s="7">
        <v>0</v>
      </c>
      <c r="J8794" s="7">
        <v>0</v>
      </c>
      <c r="K8794" s="7">
        <v>8.5</v>
      </c>
      <c r="L8794" s="7">
        <v>8.5</v>
      </c>
      <c r="M8794" s="39">
        <v>1</v>
      </c>
      <c r="N8794" s="39" t="s">
        <v>184</v>
      </c>
      <c r="O8794" s="38">
        <v>8.5</v>
      </c>
      <c r="AW8794" s="26"/>
    </row>
    <row r="8795" spans="1:49" x14ac:dyDescent="0.2">
      <c r="A8795" s="7">
        <v>121</v>
      </c>
      <c r="B8795" s="40">
        <v>1864</v>
      </c>
      <c r="C8795" s="18">
        <f t="shared" si="20"/>
        <v>1</v>
      </c>
      <c r="D8795" s="7">
        <v>1</v>
      </c>
      <c r="E8795" s="7">
        <v>21</v>
      </c>
      <c r="F8795" s="7">
        <v>1</v>
      </c>
      <c r="G8795" s="7">
        <v>4</v>
      </c>
      <c r="H8795" s="1">
        <v>70</v>
      </c>
      <c r="I8795" s="7">
        <v>0</v>
      </c>
      <c r="J8795" s="7">
        <v>0</v>
      </c>
      <c r="K8795" s="7">
        <v>6</v>
      </c>
      <c r="L8795" s="7">
        <v>6</v>
      </c>
      <c r="M8795" s="39">
        <v>1</v>
      </c>
      <c r="N8795" s="39" t="s">
        <v>184</v>
      </c>
      <c r="O8795" s="38">
        <v>6</v>
      </c>
      <c r="AW8795" s="26"/>
    </row>
    <row r="8796" spans="1:49" x14ac:dyDescent="0.2">
      <c r="A8796" s="7">
        <v>96</v>
      </c>
      <c r="B8796" s="40">
        <v>1865</v>
      </c>
      <c r="C8796" s="18">
        <f t="shared" si="20"/>
        <v>1</v>
      </c>
      <c r="D8796" s="7">
        <v>1</v>
      </c>
      <c r="E8796" s="7">
        <v>21</v>
      </c>
      <c r="F8796" s="7">
        <v>1</v>
      </c>
      <c r="G8796" s="7">
        <v>4</v>
      </c>
      <c r="H8796" s="1">
        <v>70</v>
      </c>
      <c r="I8796" s="7">
        <v>0</v>
      </c>
      <c r="J8796" s="7">
        <v>0</v>
      </c>
      <c r="K8796" s="7">
        <v>8</v>
      </c>
      <c r="L8796" s="7">
        <v>8</v>
      </c>
      <c r="M8796" s="39">
        <v>1</v>
      </c>
      <c r="N8796" s="39" t="s">
        <v>184</v>
      </c>
      <c r="O8796" s="38">
        <v>8</v>
      </c>
      <c r="AW8796" s="26"/>
    </row>
    <row r="8797" spans="1:49" x14ac:dyDescent="0.2">
      <c r="A8797" s="7">
        <v>91</v>
      </c>
      <c r="B8797" s="40">
        <v>1866</v>
      </c>
      <c r="C8797" s="18">
        <f t="shared" si="20"/>
        <v>1</v>
      </c>
      <c r="D8797" s="7">
        <v>1</v>
      </c>
      <c r="E8797" s="7">
        <v>21</v>
      </c>
      <c r="F8797" s="7">
        <v>1</v>
      </c>
      <c r="G8797" s="7">
        <v>4</v>
      </c>
      <c r="H8797" s="1">
        <v>70</v>
      </c>
      <c r="I8797" s="7">
        <v>0</v>
      </c>
      <c r="J8797" s="7">
        <v>1</v>
      </c>
      <c r="K8797" s="7">
        <v>0</v>
      </c>
      <c r="L8797" s="7">
        <v>12</v>
      </c>
      <c r="M8797" s="39">
        <v>1</v>
      </c>
      <c r="N8797" s="39" t="s">
        <v>184</v>
      </c>
      <c r="O8797" s="38">
        <v>12</v>
      </c>
      <c r="AW8797" s="26"/>
    </row>
    <row r="8798" spans="1:49" x14ac:dyDescent="0.2">
      <c r="A8798" s="7">
        <v>94</v>
      </c>
      <c r="B8798" s="40">
        <v>1867</v>
      </c>
      <c r="C8798" s="18">
        <f t="shared" si="20"/>
        <v>1</v>
      </c>
      <c r="D8798" s="7">
        <v>1</v>
      </c>
      <c r="E8798" s="7">
        <v>21</v>
      </c>
      <c r="F8798" s="7">
        <v>1</v>
      </c>
      <c r="G8798" s="7">
        <v>4</v>
      </c>
      <c r="H8798" s="1">
        <v>70</v>
      </c>
      <c r="I8798" s="7">
        <v>0</v>
      </c>
      <c r="J8798" s="7">
        <v>0</v>
      </c>
      <c r="K8798" s="7">
        <v>7.5</v>
      </c>
      <c r="L8798" s="7">
        <v>7.5</v>
      </c>
      <c r="M8798" s="39">
        <v>1</v>
      </c>
      <c r="N8798" s="39" t="s">
        <v>184</v>
      </c>
      <c r="O8798" s="38">
        <v>7.5</v>
      </c>
      <c r="AW8798" s="26"/>
    </row>
    <row r="8799" spans="1:49" x14ac:dyDescent="0.2">
      <c r="A8799" s="7">
        <v>94</v>
      </c>
      <c r="B8799" s="40">
        <v>1868</v>
      </c>
      <c r="C8799" s="18">
        <f t="shared" si="20"/>
        <v>1</v>
      </c>
      <c r="D8799" s="7">
        <v>1</v>
      </c>
      <c r="E8799" s="7">
        <v>21</v>
      </c>
      <c r="F8799" s="7">
        <v>1</v>
      </c>
      <c r="G8799" s="7">
        <v>4</v>
      </c>
      <c r="H8799" s="1">
        <v>70</v>
      </c>
      <c r="I8799" s="7">
        <v>0</v>
      </c>
      <c r="J8799" s="7">
        <v>0</v>
      </c>
      <c r="K8799" s="7">
        <v>7.25</v>
      </c>
      <c r="L8799" s="7">
        <v>7.25</v>
      </c>
      <c r="M8799" s="39">
        <v>1</v>
      </c>
      <c r="N8799" s="39" t="s">
        <v>184</v>
      </c>
      <c r="O8799" s="38">
        <v>7.25</v>
      </c>
      <c r="AW8799" s="26"/>
    </row>
    <row r="8800" spans="1:49" x14ac:dyDescent="0.2">
      <c r="A8800" s="7">
        <v>95</v>
      </c>
      <c r="B8800" s="40">
        <v>1869</v>
      </c>
      <c r="C8800" s="18">
        <f t="shared" si="20"/>
        <v>1</v>
      </c>
      <c r="D8800" s="7">
        <v>1</v>
      </c>
      <c r="E8800" s="7">
        <v>21</v>
      </c>
      <c r="F8800" s="7">
        <v>1</v>
      </c>
      <c r="G8800" s="7">
        <v>4</v>
      </c>
      <c r="H8800" s="1">
        <v>70</v>
      </c>
      <c r="I8800" s="7">
        <v>0</v>
      </c>
      <c r="J8800" s="7">
        <v>0</v>
      </c>
      <c r="K8800" s="7">
        <v>9.5</v>
      </c>
      <c r="L8800" s="7">
        <v>9.5</v>
      </c>
      <c r="M8800" s="39">
        <v>1</v>
      </c>
      <c r="N8800" s="39" t="s">
        <v>184</v>
      </c>
      <c r="O8800" s="38">
        <v>9.5</v>
      </c>
      <c r="AW8800" s="26"/>
    </row>
    <row r="8801" spans="1:49" x14ac:dyDescent="0.2">
      <c r="A8801" s="7">
        <v>95</v>
      </c>
      <c r="B8801" s="40">
        <v>1870</v>
      </c>
      <c r="C8801" s="18">
        <f t="shared" si="20"/>
        <v>1</v>
      </c>
      <c r="D8801" s="7">
        <v>1</v>
      </c>
      <c r="E8801" s="7">
        <v>21</v>
      </c>
      <c r="F8801" s="7">
        <v>1</v>
      </c>
      <c r="G8801" s="7">
        <v>1</v>
      </c>
      <c r="H8801" s="1">
        <v>70</v>
      </c>
      <c r="I8801" s="7">
        <v>0</v>
      </c>
      <c r="J8801" s="7">
        <v>0</v>
      </c>
      <c r="K8801" s="7">
        <v>9.25</v>
      </c>
      <c r="L8801" s="7">
        <v>9.25</v>
      </c>
      <c r="M8801" s="7">
        <v>1</v>
      </c>
      <c r="N8801" s="14" t="s">
        <v>185</v>
      </c>
      <c r="O8801" s="38">
        <v>9.25</v>
      </c>
      <c r="AW8801" s="26"/>
    </row>
    <row r="8802" spans="1:49" x14ac:dyDescent="0.2">
      <c r="A8802" s="7">
        <v>97</v>
      </c>
      <c r="B8802" s="40">
        <v>1871</v>
      </c>
      <c r="C8802" s="18">
        <f t="shared" si="20"/>
        <v>1</v>
      </c>
      <c r="D8802" s="7">
        <v>1</v>
      </c>
      <c r="E8802" s="7">
        <v>21</v>
      </c>
      <c r="F8802" s="7">
        <v>1</v>
      </c>
      <c r="G8802" s="7">
        <v>4</v>
      </c>
      <c r="H8802" s="1">
        <v>70</v>
      </c>
      <c r="I8802" s="7">
        <v>0</v>
      </c>
      <c r="J8802" s="7">
        <v>0</v>
      </c>
      <c r="K8802" s="7">
        <v>9</v>
      </c>
      <c r="L8802" s="7">
        <v>9</v>
      </c>
      <c r="M8802" s="39">
        <v>1</v>
      </c>
      <c r="N8802" s="39" t="s">
        <v>184</v>
      </c>
      <c r="O8802" s="38">
        <v>9</v>
      </c>
      <c r="AW8802" s="26"/>
    </row>
    <row r="8803" spans="1:49" x14ac:dyDescent="0.2">
      <c r="A8803" s="7">
        <v>97</v>
      </c>
      <c r="B8803" s="40">
        <v>1872</v>
      </c>
      <c r="C8803" s="18">
        <f t="shared" si="20"/>
        <v>1</v>
      </c>
      <c r="D8803" s="7">
        <v>1</v>
      </c>
      <c r="E8803" s="7">
        <v>21</v>
      </c>
      <c r="F8803" s="7">
        <v>1</v>
      </c>
      <c r="G8803" s="7">
        <v>4</v>
      </c>
      <c r="H8803" s="1">
        <v>70</v>
      </c>
      <c r="I8803" s="7">
        <v>0</v>
      </c>
      <c r="J8803" s="7">
        <v>0</v>
      </c>
      <c r="K8803" s="7">
        <v>9</v>
      </c>
      <c r="L8803" s="7">
        <v>9</v>
      </c>
      <c r="M8803" s="39">
        <v>1</v>
      </c>
      <c r="N8803" s="39" t="s">
        <v>184</v>
      </c>
      <c r="O8803" s="38">
        <v>9</v>
      </c>
      <c r="AW8803" s="26"/>
    </row>
    <row r="8804" spans="1:49" x14ac:dyDescent="0.2">
      <c r="A8804" s="7">
        <v>97</v>
      </c>
      <c r="B8804" s="40">
        <v>1873</v>
      </c>
      <c r="C8804" s="18">
        <f t="shared" si="20"/>
        <v>1</v>
      </c>
      <c r="D8804" s="7">
        <v>1</v>
      </c>
      <c r="E8804" s="7">
        <v>21</v>
      </c>
      <c r="F8804" s="7">
        <v>1</v>
      </c>
      <c r="G8804" s="7">
        <v>4</v>
      </c>
      <c r="H8804" s="1">
        <v>70</v>
      </c>
      <c r="I8804" s="7">
        <v>0</v>
      </c>
      <c r="J8804" s="7">
        <v>0</v>
      </c>
      <c r="K8804" s="7">
        <v>9</v>
      </c>
      <c r="L8804" s="7">
        <v>9</v>
      </c>
      <c r="M8804" s="39">
        <v>1</v>
      </c>
      <c r="N8804" s="39" t="s">
        <v>184</v>
      </c>
      <c r="O8804" s="38">
        <v>9</v>
      </c>
      <c r="AW8804" s="26"/>
    </row>
    <row r="8805" spans="1:49" x14ac:dyDescent="0.2">
      <c r="A8805" s="7">
        <v>97</v>
      </c>
      <c r="B8805" s="40">
        <v>1874</v>
      </c>
      <c r="C8805" s="18">
        <f t="shared" si="20"/>
        <v>1</v>
      </c>
      <c r="D8805" s="7">
        <v>1</v>
      </c>
      <c r="E8805" s="7">
        <v>21</v>
      </c>
      <c r="F8805" s="7">
        <v>1</v>
      </c>
      <c r="G8805" s="7">
        <v>4</v>
      </c>
      <c r="H8805" s="1">
        <v>70</v>
      </c>
      <c r="I8805" s="7">
        <v>0</v>
      </c>
      <c r="J8805" s="7">
        <v>0</v>
      </c>
      <c r="K8805" s="7">
        <v>10</v>
      </c>
      <c r="L8805" s="7">
        <v>10</v>
      </c>
      <c r="M8805" s="39">
        <v>1</v>
      </c>
      <c r="N8805" s="39" t="s">
        <v>184</v>
      </c>
      <c r="O8805" s="38">
        <v>10</v>
      </c>
      <c r="AW8805" s="26"/>
    </row>
    <row r="8806" spans="1:49" x14ac:dyDescent="0.2">
      <c r="A8806" s="7">
        <v>94</v>
      </c>
      <c r="B8806" s="40">
        <v>1875</v>
      </c>
      <c r="C8806" s="18">
        <f t="shared" si="20"/>
        <v>1</v>
      </c>
      <c r="D8806" s="7">
        <v>1</v>
      </c>
      <c r="E8806" s="7">
        <v>21</v>
      </c>
      <c r="F8806" s="7">
        <v>1</v>
      </c>
      <c r="G8806" s="7">
        <v>4</v>
      </c>
      <c r="H8806" s="1">
        <v>70</v>
      </c>
      <c r="I8806" s="7">
        <v>0</v>
      </c>
      <c r="J8806" s="7">
        <v>0</v>
      </c>
      <c r="K8806" s="7">
        <v>10.5</v>
      </c>
      <c r="L8806" s="7">
        <v>10.5</v>
      </c>
      <c r="M8806" s="39">
        <v>1</v>
      </c>
      <c r="N8806" s="39" t="s">
        <v>184</v>
      </c>
      <c r="O8806" s="38">
        <v>10.5</v>
      </c>
      <c r="AW8806" s="26"/>
    </row>
    <row r="8807" spans="1:49" x14ac:dyDescent="0.2">
      <c r="A8807" s="7">
        <v>101</v>
      </c>
      <c r="B8807" s="40">
        <v>1876</v>
      </c>
      <c r="C8807" s="18">
        <f t="shared" si="20"/>
        <v>1</v>
      </c>
      <c r="D8807" s="7">
        <v>1</v>
      </c>
      <c r="E8807" s="7">
        <v>21</v>
      </c>
      <c r="F8807" s="7">
        <v>1</v>
      </c>
      <c r="G8807" s="7">
        <v>4</v>
      </c>
      <c r="H8807" s="1">
        <v>70</v>
      </c>
      <c r="I8807" s="7">
        <v>0</v>
      </c>
      <c r="J8807" s="7">
        <v>0</v>
      </c>
      <c r="K8807" s="7">
        <v>8</v>
      </c>
      <c r="L8807" s="7">
        <v>8</v>
      </c>
      <c r="M8807" s="39">
        <v>1</v>
      </c>
      <c r="N8807" s="39" t="s">
        <v>184</v>
      </c>
      <c r="O8807" s="38">
        <v>8</v>
      </c>
      <c r="AW8807" s="26"/>
    </row>
    <row r="8808" spans="1:49" x14ac:dyDescent="0.2">
      <c r="A8808" s="7">
        <v>98</v>
      </c>
      <c r="B8808" s="40">
        <v>1877</v>
      </c>
      <c r="C8808" s="18">
        <f t="shared" si="20"/>
        <v>1</v>
      </c>
      <c r="D8808" s="7">
        <v>1</v>
      </c>
      <c r="E8808" s="7">
        <v>21</v>
      </c>
      <c r="F8808" s="7">
        <v>1</v>
      </c>
      <c r="G8808" s="7">
        <v>4</v>
      </c>
      <c r="H8808" s="1">
        <v>70</v>
      </c>
      <c r="I8808" s="7">
        <v>0</v>
      </c>
      <c r="J8808" s="7">
        <v>0</v>
      </c>
      <c r="K8808" s="7">
        <v>8</v>
      </c>
      <c r="L8808" s="7">
        <v>8</v>
      </c>
      <c r="M8808" s="39">
        <v>1</v>
      </c>
      <c r="N8808" s="39" t="s">
        <v>184</v>
      </c>
      <c r="O8808" s="38">
        <v>8</v>
      </c>
      <c r="AW8808" s="26"/>
    </row>
    <row r="8809" spans="1:49" x14ac:dyDescent="0.2">
      <c r="A8809" s="7">
        <v>103</v>
      </c>
      <c r="B8809" s="40">
        <v>1878</v>
      </c>
      <c r="C8809" s="18">
        <f t="shared" si="20"/>
        <v>1</v>
      </c>
      <c r="D8809" s="7">
        <v>1</v>
      </c>
      <c r="E8809" s="7">
        <v>21</v>
      </c>
      <c r="F8809" s="7">
        <v>1</v>
      </c>
      <c r="G8809" s="7">
        <v>4</v>
      </c>
      <c r="H8809" s="1">
        <v>70</v>
      </c>
      <c r="I8809" s="7">
        <v>0</v>
      </c>
      <c r="J8809" s="7">
        <v>0</v>
      </c>
      <c r="K8809" s="7">
        <v>8</v>
      </c>
      <c r="L8809" s="7">
        <v>8</v>
      </c>
      <c r="M8809" s="39">
        <v>1</v>
      </c>
      <c r="N8809" s="39" t="s">
        <v>184</v>
      </c>
      <c r="O8809" s="38">
        <v>8</v>
      </c>
      <c r="AW8809" s="26"/>
    </row>
    <row r="8810" spans="1:49" x14ac:dyDescent="0.2">
      <c r="A8810" s="7">
        <v>99</v>
      </c>
      <c r="B8810" s="40">
        <v>1879</v>
      </c>
      <c r="C8810" s="18">
        <f t="shared" si="20"/>
        <v>1</v>
      </c>
      <c r="D8810" s="7">
        <v>1</v>
      </c>
      <c r="E8810" s="7">
        <v>21</v>
      </c>
      <c r="F8810" s="7">
        <v>1</v>
      </c>
      <c r="G8810" s="7">
        <v>4</v>
      </c>
      <c r="H8810" s="1">
        <v>70</v>
      </c>
      <c r="I8810" s="7">
        <v>0</v>
      </c>
      <c r="J8810" s="7">
        <v>0</v>
      </c>
      <c r="K8810" s="7">
        <v>8</v>
      </c>
      <c r="L8810" s="7">
        <v>8</v>
      </c>
      <c r="M8810" s="39">
        <v>1</v>
      </c>
      <c r="N8810" s="39" t="s">
        <v>184</v>
      </c>
      <c r="O8810" s="38">
        <v>8</v>
      </c>
      <c r="AW8810" s="26"/>
    </row>
    <row r="8811" spans="1:49" x14ac:dyDescent="0.2">
      <c r="A8811" s="7">
        <v>107</v>
      </c>
      <c r="B8811" s="40">
        <v>1880</v>
      </c>
      <c r="C8811" s="18">
        <f t="shared" si="20"/>
        <v>1</v>
      </c>
      <c r="D8811" s="7">
        <v>1</v>
      </c>
      <c r="E8811" s="7">
        <v>21</v>
      </c>
      <c r="F8811" s="7">
        <v>1</v>
      </c>
      <c r="G8811" s="7">
        <v>4</v>
      </c>
      <c r="H8811" s="1">
        <v>70</v>
      </c>
      <c r="I8811" s="7">
        <v>0</v>
      </c>
      <c r="J8811" s="7">
        <v>0</v>
      </c>
      <c r="K8811" s="7">
        <v>8</v>
      </c>
      <c r="L8811" s="7">
        <v>8</v>
      </c>
      <c r="M8811" s="39">
        <v>1</v>
      </c>
      <c r="N8811" s="39" t="s">
        <v>184</v>
      </c>
      <c r="O8811" s="38">
        <v>8</v>
      </c>
      <c r="AW8811" s="26"/>
    </row>
    <row r="8812" spans="1:49" x14ac:dyDescent="0.2">
      <c r="A8812" s="7">
        <v>211</v>
      </c>
      <c r="B8812" s="40">
        <v>1880</v>
      </c>
      <c r="C8812" s="40"/>
      <c r="D8812" s="7">
        <v>1</v>
      </c>
      <c r="E8812" s="7">
        <v>26</v>
      </c>
      <c r="F8812" s="7">
        <v>1</v>
      </c>
      <c r="G8812" s="7">
        <v>4</v>
      </c>
      <c r="H8812" s="1">
        <v>70</v>
      </c>
      <c r="I8812" s="7">
        <v>0</v>
      </c>
      <c r="J8812" s="7">
        <v>0</v>
      </c>
      <c r="K8812" s="7">
        <v>6</v>
      </c>
      <c r="L8812" s="7">
        <v>6</v>
      </c>
      <c r="M8812" s="39">
        <v>1</v>
      </c>
      <c r="N8812" s="39" t="s">
        <v>184</v>
      </c>
      <c r="O8812" s="38">
        <v>6</v>
      </c>
      <c r="AW8812" s="26"/>
    </row>
    <row r="8813" spans="1:49" x14ac:dyDescent="0.2">
      <c r="A8813" s="7">
        <v>91</v>
      </c>
      <c r="B8813" s="40">
        <v>1881</v>
      </c>
      <c r="C8813" s="18">
        <f>B8813-B8812</f>
        <v>1</v>
      </c>
      <c r="D8813" s="7">
        <v>1</v>
      </c>
      <c r="E8813" s="7">
        <v>21</v>
      </c>
      <c r="F8813" s="7">
        <v>1</v>
      </c>
      <c r="G8813" s="7">
        <v>4</v>
      </c>
      <c r="H8813" s="1">
        <v>70</v>
      </c>
      <c r="I8813" s="7">
        <v>0</v>
      </c>
      <c r="J8813" s="7">
        <v>0</v>
      </c>
      <c r="K8813" s="7">
        <v>8</v>
      </c>
      <c r="L8813" s="7">
        <v>8</v>
      </c>
      <c r="M8813" s="39">
        <v>1</v>
      </c>
      <c r="N8813" s="39" t="s">
        <v>184</v>
      </c>
      <c r="O8813" s="38">
        <v>8</v>
      </c>
      <c r="AW8813" s="26"/>
    </row>
    <row r="8814" spans="1:49" x14ac:dyDescent="0.2">
      <c r="A8814" s="7">
        <v>199</v>
      </c>
      <c r="B8814" s="40">
        <v>1881</v>
      </c>
      <c r="C8814" s="40"/>
      <c r="D8814" s="7">
        <v>1</v>
      </c>
      <c r="E8814" s="7">
        <v>26</v>
      </c>
      <c r="F8814" s="7">
        <v>1</v>
      </c>
      <c r="G8814" s="7">
        <v>4</v>
      </c>
      <c r="H8814" s="1">
        <v>70</v>
      </c>
      <c r="I8814" s="7">
        <v>0</v>
      </c>
      <c r="J8814" s="7">
        <v>0</v>
      </c>
      <c r="K8814" s="7">
        <v>6</v>
      </c>
      <c r="L8814" s="7">
        <v>6</v>
      </c>
      <c r="M8814" s="39">
        <v>1</v>
      </c>
      <c r="N8814" s="39" t="s">
        <v>184</v>
      </c>
      <c r="O8814" s="38">
        <v>6</v>
      </c>
      <c r="AW8814" s="26"/>
    </row>
    <row r="8815" spans="1:49" x14ac:dyDescent="0.2">
      <c r="A8815" s="7">
        <v>94</v>
      </c>
      <c r="B8815" s="40">
        <v>1882</v>
      </c>
      <c r="C8815" s="18">
        <f>B8815-B8814</f>
        <v>1</v>
      </c>
      <c r="D8815" s="7">
        <v>1</v>
      </c>
      <c r="E8815" s="7">
        <v>21</v>
      </c>
      <c r="F8815" s="7">
        <v>1</v>
      </c>
      <c r="G8815" s="7">
        <v>4</v>
      </c>
      <c r="H8815" s="1">
        <v>70</v>
      </c>
      <c r="I8815" s="7">
        <v>0</v>
      </c>
      <c r="J8815" s="7">
        <v>1</v>
      </c>
      <c r="K8815" s="7">
        <v>8</v>
      </c>
      <c r="L8815" s="7">
        <v>20</v>
      </c>
      <c r="M8815" s="39">
        <v>1</v>
      </c>
      <c r="N8815" s="39" t="s">
        <v>184</v>
      </c>
      <c r="O8815" s="38">
        <v>20</v>
      </c>
      <c r="AW8815" s="26"/>
    </row>
    <row r="8816" spans="1:49" x14ac:dyDescent="0.2">
      <c r="A8816" s="7">
        <v>201</v>
      </c>
      <c r="B8816" s="40">
        <v>1882</v>
      </c>
      <c r="C8816" s="40"/>
      <c r="D8816" s="7">
        <v>1</v>
      </c>
      <c r="E8816" s="7">
        <v>26</v>
      </c>
      <c r="F8816" s="7">
        <v>1</v>
      </c>
      <c r="G8816" s="7">
        <v>4</v>
      </c>
      <c r="H8816" s="1">
        <v>70</v>
      </c>
      <c r="I8816" s="7">
        <v>0</v>
      </c>
      <c r="J8816" s="7">
        <v>0</v>
      </c>
      <c r="K8816" s="7">
        <v>6.25</v>
      </c>
      <c r="L8816" s="7">
        <v>6.25</v>
      </c>
      <c r="M8816" s="39">
        <v>1</v>
      </c>
      <c r="N8816" s="39" t="s">
        <v>184</v>
      </c>
      <c r="O8816" s="38">
        <v>6.25</v>
      </c>
      <c r="AW8816" s="26"/>
    </row>
    <row r="8817" spans="1:49" x14ac:dyDescent="0.2">
      <c r="A8817" s="7">
        <v>93</v>
      </c>
      <c r="B8817" s="40">
        <v>1883</v>
      </c>
      <c r="C8817" s="18">
        <f>B8817-B8816</f>
        <v>1</v>
      </c>
      <c r="D8817" s="7">
        <v>1</v>
      </c>
      <c r="E8817" s="7">
        <v>21</v>
      </c>
      <c r="F8817" s="7">
        <v>1</v>
      </c>
      <c r="G8817" s="7">
        <v>4</v>
      </c>
      <c r="H8817" s="1">
        <v>70</v>
      </c>
      <c r="I8817" s="7">
        <v>0</v>
      </c>
      <c r="J8817" s="7">
        <v>0</v>
      </c>
      <c r="K8817" s="7">
        <v>10</v>
      </c>
      <c r="L8817" s="7">
        <v>10</v>
      </c>
      <c r="M8817" s="39">
        <v>1</v>
      </c>
      <c r="N8817" s="39" t="s">
        <v>184</v>
      </c>
      <c r="O8817" s="38">
        <v>10</v>
      </c>
      <c r="AW8817" s="26"/>
    </row>
    <row r="8818" spans="1:49" x14ac:dyDescent="0.2">
      <c r="A8818" s="7">
        <v>171</v>
      </c>
      <c r="B8818" s="40">
        <v>1883</v>
      </c>
      <c r="C8818" s="40"/>
      <c r="D8818" s="7">
        <v>1</v>
      </c>
      <c r="E8818" s="7">
        <v>26</v>
      </c>
      <c r="F8818" s="7">
        <v>1</v>
      </c>
      <c r="G8818" s="7">
        <v>4</v>
      </c>
      <c r="H8818" s="1">
        <v>70</v>
      </c>
      <c r="I8818" s="7">
        <v>0</v>
      </c>
      <c r="J8818" s="7">
        <v>0</v>
      </c>
      <c r="K8818" s="7">
        <v>6.25</v>
      </c>
      <c r="L8818" s="7">
        <v>6.25</v>
      </c>
      <c r="M8818" s="39">
        <v>1</v>
      </c>
      <c r="N8818" s="39" t="s">
        <v>184</v>
      </c>
      <c r="O8818" s="38">
        <v>6.25</v>
      </c>
      <c r="AW8818" s="26"/>
    </row>
    <row r="8819" spans="1:49" x14ac:dyDescent="0.2">
      <c r="A8819" s="7">
        <v>91</v>
      </c>
      <c r="B8819" s="40">
        <v>1884</v>
      </c>
      <c r="C8819" s="18">
        <f>B8819-B8818</f>
        <v>1</v>
      </c>
      <c r="D8819" s="7">
        <v>1</v>
      </c>
      <c r="E8819" s="7">
        <v>21</v>
      </c>
      <c r="F8819" s="7">
        <v>1</v>
      </c>
      <c r="G8819" s="7">
        <v>4</v>
      </c>
      <c r="H8819" s="1">
        <v>70</v>
      </c>
      <c r="I8819" s="7">
        <v>0</v>
      </c>
      <c r="J8819" s="7">
        <v>0</v>
      </c>
      <c r="K8819" s="7">
        <v>8</v>
      </c>
      <c r="L8819" s="7">
        <v>8</v>
      </c>
      <c r="M8819" s="39">
        <v>1</v>
      </c>
      <c r="N8819" s="39" t="s">
        <v>184</v>
      </c>
      <c r="O8819" s="38">
        <v>8</v>
      </c>
      <c r="AW8819" s="26"/>
    </row>
    <row r="8820" spans="1:49" x14ac:dyDescent="0.2">
      <c r="A8820" s="7">
        <v>162</v>
      </c>
      <c r="B8820" s="40">
        <v>1884</v>
      </c>
      <c r="C8820" s="40"/>
      <c r="D8820" s="7">
        <v>1</v>
      </c>
      <c r="E8820" s="7">
        <v>26</v>
      </c>
      <c r="F8820" s="7">
        <v>1</v>
      </c>
      <c r="G8820" s="7">
        <v>4</v>
      </c>
      <c r="H8820" s="1">
        <v>70</v>
      </c>
      <c r="I8820" s="7">
        <v>0</v>
      </c>
      <c r="J8820" s="7">
        <v>0</v>
      </c>
      <c r="K8820" s="7">
        <v>6.25</v>
      </c>
      <c r="L8820" s="7">
        <v>6.25</v>
      </c>
      <c r="M8820" s="39">
        <v>1</v>
      </c>
      <c r="N8820" s="39" t="s">
        <v>184</v>
      </c>
      <c r="O8820" s="38">
        <v>6.25</v>
      </c>
      <c r="AW8820" s="26"/>
    </row>
    <row r="8821" spans="1:49" x14ac:dyDescent="0.2">
      <c r="A8821" s="7">
        <v>71</v>
      </c>
      <c r="B8821" s="40">
        <v>1885</v>
      </c>
      <c r="C8821" s="18">
        <f>B8821-B8820</f>
        <v>1</v>
      </c>
      <c r="D8821" s="7">
        <v>1</v>
      </c>
      <c r="E8821" s="7">
        <v>21</v>
      </c>
      <c r="F8821" s="7">
        <v>1</v>
      </c>
      <c r="G8821" s="7">
        <v>4</v>
      </c>
      <c r="H8821" s="1">
        <v>70</v>
      </c>
      <c r="I8821" s="7">
        <v>0</v>
      </c>
      <c r="J8821" s="7">
        <v>0</v>
      </c>
      <c r="K8821" s="7">
        <v>7.5</v>
      </c>
      <c r="L8821" s="7">
        <v>7.5</v>
      </c>
      <c r="M8821" s="39">
        <v>1</v>
      </c>
      <c r="N8821" s="39" t="s">
        <v>184</v>
      </c>
      <c r="O8821" s="38">
        <v>7.5</v>
      </c>
      <c r="AW8821" s="26"/>
    </row>
    <row r="8822" spans="1:49" x14ac:dyDescent="0.2">
      <c r="A8822" s="7">
        <v>149</v>
      </c>
      <c r="B8822" s="40">
        <v>1885</v>
      </c>
      <c r="C8822" s="40"/>
      <c r="D8822" s="7">
        <v>1</v>
      </c>
      <c r="E8822" s="7">
        <v>26</v>
      </c>
      <c r="F8822" s="7">
        <v>1</v>
      </c>
      <c r="G8822" s="7">
        <v>4</v>
      </c>
      <c r="H8822" s="1">
        <v>70</v>
      </c>
      <c r="I8822" s="7">
        <v>0</v>
      </c>
      <c r="J8822" s="7">
        <v>0</v>
      </c>
      <c r="K8822" s="7">
        <v>6.25</v>
      </c>
      <c r="L8822" s="7">
        <v>6.25</v>
      </c>
      <c r="M8822" s="39">
        <v>1</v>
      </c>
      <c r="N8822" s="39" t="s">
        <v>184</v>
      </c>
      <c r="O8822" s="38">
        <v>6.25</v>
      </c>
      <c r="AW8822" s="26"/>
    </row>
    <row r="8823" spans="1:49" x14ac:dyDescent="0.2">
      <c r="A8823" s="7">
        <v>133</v>
      </c>
      <c r="B8823" s="40">
        <v>1886</v>
      </c>
      <c r="C8823" s="40"/>
      <c r="D8823" s="7">
        <v>1</v>
      </c>
      <c r="E8823" s="7">
        <v>26</v>
      </c>
      <c r="F8823" s="7">
        <v>1</v>
      </c>
      <c r="G8823" s="7">
        <v>4</v>
      </c>
      <c r="H8823" s="1">
        <v>70</v>
      </c>
      <c r="I8823" s="7">
        <v>0</v>
      </c>
      <c r="J8823" s="7">
        <v>0</v>
      </c>
      <c r="K8823" s="7">
        <v>6</v>
      </c>
      <c r="L8823" s="7">
        <v>6</v>
      </c>
      <c r="M8823" s="39">
        <v>1</v>
      </c>
      <c r="N8823" s="39" t="s">
        <v>184</v>
      </c>
      <c r="O8823" s="38">
        <v>6</v>
      </c>
      <c r="AW8823" s="26"/>
    </row>
    <row r="8824" spans="1:49" x14ac:dyDescent="0.2">
      <c r="A8824" s="7">
        <v>135</v>
      </c>
      <c r="B8824" s="40">
        <v>1887</v>
      </c>
      <c r="C8824" s="40"/>
      <c r="D8824" s="7">
        <v>1</v>
      </c>
      <c r="E8824" s="7">
        <v>26</v>
      </c>
      <c r="F8824" s="7">
        <v>1</v>
      </c>
      <c r="G8824" s="7">
        <v>4</v>
      </c>
      <c r="H8824" s="1">
        <v>70</v>
      </c>
      <c r="I8824" s="7">
        <v>0</v>
      </c>
      <c r="J8824" s="7">
        <v>0</v>
      </c>
      <c r="K8824" s="7">
        <v>6</v>
      </c>
      <c r="L8824" s="7">
        <v>6</v>
      </c>
      <c r="M8824" s="39">
        <v>1</v>
      </c>
      <c r="N8824" s="39" t="s">
        <v>184</v>
      </c>
      <c r="O8824" s="38">
        <v>6</v>
      </c>
      <c r="AW8824" s="26"/>
    </row>
    <row r="8825" spans="1:49" x14ac:dyDescent="0.2">
      <c r="A8825" s="7">
        <v>149</v>
      </c>
      <c r="B8825" s="40">
        <v>1888</v>
      </c>
      <c r="C8825" s="40"/>
      <c r="D8825" s="7">
        <v>1</v>
      </c>
      <c r="E8825" s="7">
        <v>26</v>
      </c>
      <c r="F8825" s="7">
        <v>1</v>
      </c>
      <c r="G8825" s="7">
        <v>4</v>
      </c>
      <c r="H8825" s="1">
        <v>70</v>
      </c>
      <c r="I8825" s="7">
        <v>0</v>
      </c>
      <c r="J8825" s="7">
        <v>0</v>
      </c>
      <c r="K8825" s="7">
        <v>6</v>
      </c>
      <c r="L8825" s="7">
        <v>6</v>
      </c>
      <c r="M8825" s="39">
        <v>1</v>
      </c>
      <c r="N8825" s="39" t="s">
        <v>184</v>
      </c>
      <c r="O8825" s="38">
        <v>6</v>
      </c>
      <c r="AW8825" s="26"/>
    </row>
    <row r="8826" spans="1:49" x14ac:dyDescent="0.2">
      <c r="A8826" s="7">
        <v>133</v>
      </c>
      <c r="B8826" s="40">
        <v>1889</v>
      </c>
      <c r="C8826" s="40"/>
      <c r="D8826" s="7">
        <v>1</v>
      </c>
      <c r="E8826" s="7">
        <v>26</v>
      </c>
      <c r="F8826" s="7">
        <v>1</v>
      </c>
      <c r="G8826" s="7">
        <v>4</v>
      </c>
      <c r="H8826" s="1">
        <v>70</v>
      </c>
      <c r="I8826" s="7">
        <v>0</v>
      </c>
      <c r="J8826" s="7">
        <v>0</v>
      </c>
      <c r="K8826" s="7">
        <v>6</v>
      </c>
      <c r="L8826" s="7">
        <v>6</v>
      </c>
      <c r="M8826" s="39">
        <v>1</v>
      </c>
      <c r="N8826" s="39" t="s">
        <v>184</v>
      </c>
      <c r="O8826" s="38">
        <v>6</v>
      </c>
      <c r="AW8826" s="26"/>
    </row>
    <row r="8827" spans="1:49" x14ac:dyDescent="0.2">
      <c r="A8827" s="7">
        <v>136</v>
      </c>
      <c r="B8827" s="40">
        <v>1890</v>
      </c>
      <c r="C8827" s="40"/>
      <c r="D8827" s="7">
        <v>1</v>
      </c>
      <c r="E8827" s="7">
        <v>26</v>
      </c>
      <c r="F8827" s="7">
        <v>1</v>
      </c>
      <c r="G8827" s="7">
        <v>4</v>
      </c>
      <c r="H8827" s="1">
        <v>70</v>
      </c>
      <c r="I8827" s="7">
        <v>0</v>
      </c>
      <c r="J8827" s="7">
        <v>0</v>
      </c>
      <c r="K8827" s="7">
        <v>6</v>
      </c>
      <c r="L8827" s="7">
        <v>6</v>
      </c>
      <c r="M8827" s="39">
        <v>1</v>
      </c>
      <c r="N8827" s="39" t="s">
        <v>184</v>
      </c>
      <c r="O8827" s="38">
        <v>6</v>
      </c>
      <c r="AW8827" s="26"/>
    </row>
    <row r="8828" spans="1:49" x14ac:dyDescent="0.2">
      <c r="A8828" s="7">
        <v>136</v>
      </c>
      <c r="B8828" s="40">
        <v>1891</v>
      </c>
      <c r="C8828" s="40"/>
      <c r="D8828" s="7">
        <v>1</v>
      </c>
      <c r="E8828" s="7">
        <v>26</v>
      </c>
      <c r="F8828" s="7">
        <v>1</v>
      </c>
      <c r="G8828" s="7">
        <v>4</v>
      </c>
      <c r="H8828" s="1">
        <v>70</v>
      </c>
      <c r="I8828" s="7">
        <v>0</v>
      </c>
      <c r="J8828" s="7">
        <v>0</v>
      </c>
      <c r="K8828" s="7">
        <v>4.5</v>
      </c>
      <c r="L8828" s="7">
        <v>4.5</v>
      </c>
      <c r="M8828" s="39">
        <v>1</v>
      </c>
      <c r="N8828" s="39" t="s">
        <v>184</v>
      </c>
      <c r="O8828" s="38">
        <v>4.5</v>
      </c>
      <c r="AW8828" s="26"/>
    </row>
    <row r="8829" spans="1:49" x14ac:dyDescent="0.2">
      <c r="A8829" s="7">
        <v>144</v>
      </c>
      <c r="B8829" s="40">
        <v>1892</v>
      </c>
      <c r="C8829" s="40"/>
      <c r="D8829" s="7">
        <v>1</v>
      </c>
      <c r="E8829" s="7">
        <v>26</v>
      </c>
      <c r="F8829" s="7">
        <v>1</v>
      </c>
      <c r="G8829" s="7">
        <v>4</v>
      </c>
      <c r="H8829" s="1">
        <v>70</v>
      </c>
      <c r="I8829" s="7">
        <v>0</v>
      </c>
      <c r="J8829" s="7">
        <v>0</v>
      </c>
      <c r="K8829" s="7">
        <v>4.5</v>
      </c>
      <c r="L8829" s="7">
        <v>4.5</v>
      </c>
      <c r="M8829" s="39">
        <v>1</v>
      </c>
      <c r="N8829" s="39" t="s">
        <v>184</v>
      </c>
      <c r="O8829" s="38">
        <v>4.5</v>
      </c>
      <c r="AW8829" s="26"/>
    </row>
    <row r="8830" spans="1:49" x14ac:dyDescent="0.2">
      <c r="A8830" s="7">
        <v>121</v>
      </c>
      <c r="B8830" s="40">
        <v>1893</v>
      </c>
      <c r="C8830" s="40"/>
      <c r="D8830" s="7">
        <v>1</v>
      </c>
      <c r="E8830" s="7">
        <v>26</v>
      </c>
      <c r="F8830" s="7">
        <v>1</v>
      </c>
      <c r="G8830" s="7">
        <v>4</v>
      </c>
      <c r="H8830" s="1">
        <v>70</v>
      </c>
      <c r="I8830" s="7">
        <v>0</v>
      </c>
      <c r="J8830" s="7">
        <v>0</v>
      </c>
      <c r="K8830" s="7">
        <v>4.0999999999999996</v>
      </c>
      <c r="L8830" s="7">
        <v>4.0999999999999996</v>
      </c>
      <c r="M8830" s="39">
        <v>1</v>
      </c>
      <c r="N8830" s="39" t="s">
        <v>184</v>
      </c>
      <c r="O8830" s="38">
        <v>4.0999999999999996</v>
      </c>
      <c r="AW8830" s="26"/>
    </row>
    <row r="8831" spans="1:49" x14ac:dyDescent="0.2">
      <c r="A8831" s="7">
        <v>122</v>
      </c>
      <c r="B8831" s="40">
        <v>1894</v>
      </c>
      <c r="C8831" s="40"/>
      <c r="D8831" s="7">
        <v>1</v>
      </c>
      <c r="E8831" s="7">
        <v>26</v>
      </c>
      <c r="F8831" s="7">
        <v>1</v>
      </c>
      <c r="G8831" s="7">
        <v>4</v>
      </c>
      <c r="H8831" s="1">
        <v>70</v>
      </c>
      <c r="I8831" s="7">
        <v>0</v>
      </c>
      <c r="J8831" s="7">
        <v>0</v>
      </c>
      <c r="K8831" s="7">
        <v>3.66</v>
      </c>
      <c r="L8831" s="7">
        <v>3.66</v>
      </c>
      <c r="M8831" s="39">
        <v>1</v>
      </c>
      <c r="N8831" s="39" t="s">
        <v>184</v>
      </c>
      <c r="O8831" s="38">
        <v>3.66</v>
      </c>
      <c r="AW8831" s="26"/>
    </row>
    <row r="8832" spans="1:49" x14ac:dyDescent="0.2">
      <c r="A8832" s="7">
        <v>121</v>
      </c>
      <c r="B8832" s="40">
        <v>1895</v>
      </c>
      <c r="C8832" s="40"/>
      <c r="D8832" s="7">
        <v>1</v>
      </c>
      <c r="E8832" s="7">
        <v>26</v>
      </c>
      <c r="F8832" s="7">
        <v>1</v>
      </c>
      <c r="G8832" s="7">
        <v>4</v>
      </c>
      <c r="H8832" s="1">
        <v>70</v>
      </c>
      <c r="I8832" s="7">
        <v>0</v>
      </c>
      <c r="J8832" s="7">
        <v>0</v>
      </c>
      <c r="K8832" s="7">
        <v>3.49</v>
      </c>
      <c r="L8832" s="7">
        <v>3.49</v>
      </c>
      <c r="M8832" s="39">
        <v>1</v>
      </c>
      <c r="N8832" s="39" t="s">
        <v>184</v>
      </c>
      <c r="O8832" s="38">
        <v>3.49</v>
      </c>
      <c r="AW8832" s="26"/>
    </row>
    <row r="8833" spans="1:49" x14ac:dyDescent="0.2">
      <c r="A8833" s="7">
        <v>122</v>
      </c>
      <c r="B8833" s="40">
        <v>1896</v>
      </c>
      <c r="C8833" s="40"/>
      <c r="D8833" s="7">
        <v>1</v>
      </c>
      <c r="E8833" s="7">
        <v>26</v>
      </c>
      <c r="F8833" s="7">
        <v>1</v>
      </c>
      <c r="G8833" s="7">
        <v>4</v>
      </c>
      <c r="H8833" s="1">
        <v>70</v>
      </c>
      <c r="I8833" s="7">
        <v>0</v>
      </c>
      <c r="J8833" s="7">
        <v>0</v>
      </c>
      <c r="K8833" s="7">
        <v>3.54</v>
      </c>
      <c r="L8833" s="7">
        <v>3.54</v>
      </c>
      <c r="M8833" s="39">
        <v>1</v>
      </c>
      <c r="N8833" s="39" t="s">
        <v>184</v>
      </c>
      <c r="O8833" s="38">
        <v>3.54</v>
      </c>
      <c r="AW8833" s="26"/>
    </row>
    <row r="8834" spans="1:49" x14ac:dyDescent="0.2">
      <c r="A8834" s="7">
        <v>120</v>
      </c>
      <c r="B8834" s="40">
        <v>1897</v>
      </c>
      <c r="C8834" s="40"/>
      <c r="D8834" s="7">
        <v>1</v>
      </c>
      <c r="E8834" s="7">
        <v>26</v>
      </c>
      <c r="F8834" s="7">
        <v>1</v>
      </c>
      <c r="G8834" s="7">
        <v>4</v>
      </c>
      <c r="H8834" s="1">
        <v>70</v>
      </c>
      <c r="I8834" s="7">
        <v>0</v>
      </c>
      <c r="J8834" s="7">
        <v>0</v>
      </c>
      <c r="K8834" s="7">
        <v>3.46</v>
      </c>
      <c r="L8834" s="7">
        <v>3.46</v>
      </c>
      <c r="M8834" s="39">
        <v>1</v>
      </c>
      <c r="N8834" s="39" t="s">
        <v>184</v>
      </c>
      <c r="O8834" s="38">
        <v>3.46</v>
      </c>
      <c r="AW8834" s="26"/>
    </row>
    <row r="8835" spans="1:49" x14ac:dyDescent="0.2">
      <c r="A8835" s="7">
        <v>117</v>
      </c>
      <c r="B8835" s="40">
        <v>1898</v>
      </c>
      <c r="C8835" s="40"/>
      <c r="D8835" s="7">
        <v>1</v>
      </c>
      <c r="E8835" s="7">
        <v>26</v>
      </c>
      <c r="F8835" s="7">
        <v>1</v>
      </c>
      <c r="G8835" s="7">
        <v>4</v>
      </c>
      <c r="H8835" s="1">
        <v>70</v>
      </c>
      <c r="I8835" s="7">
        <v>0</v>
      </c>
      <c r="J8835" s="7">
        <v>0</v>
      </c>
      <c r="K8835" s="7">
        <v>3.29</v>
      </c>
      <c r="L8835" s="7">
        <v>3.29</v>
      </c>
      <c r="M8835" s="39">
        <v>1</v>
      </c>
      <c r="N8835" s="39" t="s">
        <v>184</v>
      </c>
      <c r="O8835" s="38">
        <v>3.29</v>
      </c>
      <c r="AW8835" s="26"/>
    </row>
    <row r="8836" spans="1:49" x14ac:dyDescent="0.2">
      <c r="A8836" s="7">
        <v>127</v>
      </c>
      <c r="B8836" s="40">
        <v>1899</v>
      </c>
      <c r="C8836" s="40"/>
      <c r="D8836" s="7">
        <v>1</v>
      </c>
      <c r="E8836" s="7">
        <v>26</v>
      </c>
      <c r="F8836" s="7">
        <v>1</v>
      </c>
      <c r="G8836" s="7">
        <v>4</v>
      </c>
      <c r="H8836" s="1">
        <v>70</v>
      </c>
      <c r="I8836" s="7">
        <v>0</v>
      </c>
      <c r="J8836" s="7">
        <v>0</v>
      </c>
      <c r="K8836" s="7">
        <v>3.21</v>
      </c>
      <c r="L8836" s="7">
        <v>3.21</v>
      </c>
      <c r="M8836" s="39">
        <v>1</v>
      </c>
      <c r="N8836" s="39" t="s">
        <v>184</v>
      </c>
      <c r="O8836" s="38">
        <v>3.21</v>
      </c>
      <c r="AW8836" s="26"/>
    </row>
    <row r="8837" spans="1:49" x14ac:dyDescent="0.2">
      <c r="A8837" s="7">
        <v>128</v>
      </c>
      <c r="B8837" s="40">
        <v>1900</v>
      </c>
      <c r="C8837" s="40"/>
      <c r="D8837" s="7">
        <v>1</v>
      </c>
      <c r="E8837" s="7">
        <v>26</v>
      </c>
      <c r="F8837" s="7">
        <v>1</v>
      </c>
      <c r="G8837" s="7">
        <v>4</v>
      </c>
      <c r="H8837" s="1">
        <v>70</v>
      </c>
      <c r="I8837" s="7">
        <v>0</v>
      </c>
      <c r="J8837" s="7">
        <v>0</v>
      </c>
      <c r="K8837" s="7">
        <v>2.94</v>
      </c>
      <c r="L8837" s="7">
        <v>2.94</v>
      </c>
      <c r="M8837" s="39">
        <v>1</v>
      </c>
      <c r="N8837" s="39" t="s">
        <v>184</v>
      </c>
      <c r="O8837" s="38">
        <v>2.94</v>
      </c>
      <c r="AW8837" s="26"/>
    </row>
    <row r="8838" spans="1:49" x14ac:dyDescent="0.2">
      <c r="A8838" s="7">
        <v>172</v>
      </c>
      <c r="B8838" s="40">
        <v>1901</v>
      </c>
      <c r="C8838" s="40"/>
      <c r="D8838" s="7">
        <v>1</v>
      </c>
      <c r="E8838" s="7">
        <v>26</v>
      </c>
      <c r="F8838" s="7">
        <v>1</v>
      </c>
      <c r="G8838" s="7">
        <v>4</v>
      </c>
      <c r="H8838" s="1">
        <v>70</v>
      </c>
      <c r="I8838" s="7">
        <v>0</v>
      </c>
      <c r="J8838" s="7">
        <v>0</v>
      </c>
      <c r="K8838" s="7">
        <v>3</v>
      </c>
      <c r="L8838" s="7">
        <v>3</v>
      </c>
      <c r="M8838" s="39">
        <v>1</v>
      </c>
      <c r="N8838" s="39" t="s">
        <v>184</v>
      </c>
      <c r="O8838" s="38">
        <v>3</v>
      </c>
      <c r="AW8838" s="26"/>
    </row>
    <row r="8839" spans="1:49" x14ac:dyDescent="0.2">
      <c r="A8839" s="7">
        <v>202</v>
      </c>
      <c r="B8839" s="40">
        <v>1902</v>
      </c>
      <c r="C8839" s="40"/>
      <c r="D8839" s="7">
        <v>1</v>
      </c>
      <c r="E8839" s="7">
        <v>26</v>
      </c>
      <c r="F8839" s="7">
        <v>1</v>
      </c>
      <c r="G8839" s="7">
        <v>4</v>
      </c>
      <c r="H8839" s="1">
        <v>70</v>
      </c>
      <c r="I8839" s="7">
        <v>0</v>
      </c>
      <c r="J8839" s="7">
        <v>0</v>
      </c>
      <c r="K8839" s="7">
        <v>3</v>
      </c>
      <c r="L8839" s="7">
        <v>3</v>
      </c>
      <c r="M8839" s="39">
        <v>1</v>
      </c>
      <c r="N8839" s="39" t="s">
        <v>184</v>
      </c>
      <c r="O8839" s="38">
        <v>3</v>
      </c>
      <c r="AW8839" s="26"/>
    </row>
    <row r="8840" spans="1:49" x14ac:dyDescent="0.2">
      <c r="A8840" s="7">
        <v>203</v>
      </c>
      <c r="B8840" s="40">
        <v>1903</v>
      </c>
      <c r="C8840" s="40"/>
      <c r="D8840" s="7">
        <v>1</v>
      </c>
      <c r="E8840" s="7">
        <v>26</v>
      </c>
      <c r="F8840" s="7">
        <v>1</v>
      </c>
      <c r="G8840" s="7">
        <v>4</v>
      </c>
      <c r="H8840" s="1">
        <v>70</v>
      </c>
      <c r="I8840" s="7">
        <v>0</v>
      </c>
      <c r="J8840" s="7">
        <v>0</v>
      </c>
      <c r="K8840" s="7">
        <v>3</v>
      </c>
      <c r="L8840" s="7">
        <v>3</v>
      </c>
      <c r="M8840" s="39">
        <v>1</v>
      </c>
      <c r="N8840" s="39" t="s">
        <v>184</v>
      </c>
      <c r="O8840" s="38">
        <v>3</v>
      </c>
      <c r="AW8840" s="26"/>
    </row>
    <row r="8841" spans="1:49" x14ac:dyDescent="0.2">
      <c r="A8841" s="7">
        <v>145</v>
      </c>
      <c r="B8841" s="40">
        <v>1904</v>
      </c>
      <c r="C8841" s="40"/>
      <c r="D8841" s="7">
        <v>1</v>
      </c>
      <c r="E8841" s="7">
        <v>26</v>
      </c>
      <c r="F8841" s="7">
        <v>1</v>
      </c>
      <c r="G8841" s="7">
        <v>4</v>
      </c>
      <c r="H8841" s="1">
        <v>70</v>
      </c>
      <c r="I8841" s="7">
        <v>0</v>
      </c>
      <c r="J8841" s="7">
        <v>0</v>
      </c>
      <c r="K8841" s="7">
        <v>3</v>
      </c>
      <c r="L8841" s="7">
        <v>3</v>
      </c>
      <c r="M8841" s="39">
        <v>1</v>
      </c>
      <c r="N8841" s="39" t="s">
        <v>184</v>
      </c>
      <c r="O8841" s="38">
        <v>3</v>
      </c>
      <c r="AW8841" s="26"/>
    </row>
    <row r="8842" spans="1:49" x14ac:dyDescent="0.2">
      <c r="A8842" s="7">
        <v>191</v>
      </c>
      <c r="B8842" s="40">
        <v>1905</v>
      </c>
      <c r="C8842" s="40"/>
      <c r="D8842" s="7">
        <v>1</v>
      </c>
      <c r="E8842" s="7">
        <v>26</v>
      </c>
      <c r="F8842" s="7">
        <v>1</v>
      </c>
      <c r="G8842" s="7">
        <v>4</v>
      </c>
      <c r="H8842" s="1">
        <v>70</v>
      </c>
      <c r="I8842" s="7">
        <v>0</v>
      </c>
      <c r="J8842" s="7">
        <v>0</v>
      </c>
      <c r="K8842" s="7">
        <v>3</v>
      </c>
      <c r="L8842" s="7">
        <v>3</v>
      </c>
      <c r="M8842" s="39">
        <v>1</v>
      </c>
      <c r="N8842" s="39" t="s">
        <v>184</v>
      </c>
      <c r="O8842" s="38">
        <v>3</v>
      </c>
      <c r="AW8842" s="26"/>
    </row>
    <row r="8843" spans="1:49" x14ac:dyDescent="0.2">
      <c r="A8843" s="7">
        <v>208</v>
      </c>
      <c r="B8843" s="40">
        <v>1905</v>
      </c>
      <c r="C8843" s="40"/>
      <c r="D8843" s="7">
        <v>1</v>
      </c>
      <c r="E8843" s="7">
        <v>26</v>
      </c>
      <c r="F8843" s="7">
        <v>1</v>
      </c>
      <c r="G8843" s="7">
        <v>4</v>
      </c>
      <c r="H8843" s="1">
        <v>70</v>
      </c>
      <c r="I8843" s="7">
        <v>0</v>
      </c>
      <c r="J8843" s="7">
        <v>0</v>
      </c>
      <c r="K8843" s="7">
        <v>3</v>
      </c>
      <c r="L8843" s="7">
        <v>3</v>
      </c>
      <c r="M8843" s="39">
        <v>1</v>
      </c>
      <c r="N8843" s="39" t="s">
        <v>184</v>
      </c>
      <c r="O8843" s="38">
        <v>3</v>
      </c>
      <c r="AW8843" s="26"/>
    </row>
    <row r="8844" spans="1:49" x14ac:dyDescent="0.2">
      <c r="A8844" s="7">
        <v>184</v>
      </c>
      <c r="B8844" s="40">
        <v>1906</v>
      </c>
      <c r="C8844" s="40"/>
      <c r="D8844" s="7">
        <v>1</v>
      </c>
      <c r="E8844" s="7">
        <v>26</v>
      </c>
      <c r="F8844" s="7">
        <v>1</v>
      </c>
      <c r="G8844" s="7">
        <v>4</v>
      </c>
      <c r="H8844" s="1">
        <v>70</v>
      </c>
      <c r="I8844" s="7">
        <v>0</v>
      </c>
      <c r="J8844" s="7">
        <v>0</v>
      </c>
      <c r="K8844" s="7">
        <v>3</v>
      </c>
      <c r="L8844" s="7">
        <v>3</v>
      </c>
      <c r="M8844" s="39">
        <v>1</v>
      </c>
      <c r="N8844" s="39" t="s">
        <v>184</v>
      </c>
      <c r="O8844" s="38">
        <v>3</v>
      </c>
      <c r="AW8844" s="26"/>
    </row>
    <row r="8845" spans="1:49" x14ac:dyDescent="0.2">
      <c r="A8845" s="7">
        <v>192</v>
      </c>
      <c r="B8845" s="18">
        <v>1907</v>
      </c>
      <c r="C8845" s="18"/>
      <c r="D8845" s="7">
        <v>1</v>
      </c>
      <c r="E8845" s="7">
        <v>26</v>
      </c>
      <c r="F8845" s="7">
        <v>1</v>
      </c>
      <c r="G8845" s="7">
        <v>4</v>
      </c>
      <c r="H8845" s="1">
        <v>70</v>
      </c>
      <c r="I8845" s="7">
        <v>0</v>
      </c>
      <c r="J8845" s="7">
        <v>0</v>
      </c>
      <c r="K8845" s="7">
        <v>4.5</v>
      </c>
      <c r="L8845" s="7">
        <v>4.5</v>
      </c>
      <c r="M8845" s="39">
        <v>1</v>
      </c>
      <c r="N8845" s="39" t="s">
        <v>184</v>
      </c>
      <c r="O8845" s="38">
        <v>4.5</v>
      </c>
      <c r="AW8845" s="26"/>
    </row>
    <row r="8846" spans="1:49" x14ac:dyDescent="0.2">
      <c r="A8846" s="7">
        <v>170</v>
      </c>
      <c r="B8846" s="40">
        <v>1908</v>
      </c>
      <c r="C8846" s="40"/>
      <c r="D8846" s="7">
        <v>1</v>
      </c>
      <c r="E8846" s="7">
        <v>26</v>
      </c>
      <c r="F8846" s="7">
        <v>1</v>
      </c>
      <c r="G8846" s="7">
        <v>4</v>
      </c>
      <c r="H8846" s="1">
        <v>70</v>
      </c>
      <c r="I8846" s="7">
        <v>0</v>
      </c>
      <c r="J8846" s="7">
        <v>0</v>
      </c>
      <c r="K8846" s="7">
        <v>6</v>
      </c>
      <c r="L8846" s="7">
        <v>6</v>
      </c>
      <c r="M8846" s="39">
        <v>1</v>
      </c>
      <c r="N8846" s="39" t="s">
        <v>184</v>
      </c>
      <c r="O8846" s="38">
        <v>6</v>
      </c>
      <c r="AW8846" s="26"/>
    </row>
    <row r="8847" spans="1:49" x14ac:dyDescent="0.2">
      <c r="A8847" s="7">
        <v>208</v>
      </c>
      <c r="B8847" s="40">
        <v>1909</v>
      </c>
      <c r="C8847" s="40"/>
      <c r="D8847" s="7">
        <v>1</v>
      </c>
      <c r="E8847" s="7">
        <v>26</v>
      </c>
      <c r="F8847" s="7">
        <v>1</v>
      </c>
      <c r="G8847" s="7">
        <v>4</v>
      </c>
      <c r="H8847" s="1">
        <v>70</v>
      </c>
      <c r="I8847" s="7">
        <v>0</v>
      </c>
      <c r="J8847" s="7">
        <v>0</v>
      </c>
      <c r="K8847" s="7">
        <v>5.78</v>
      </c>
      <c r="L8847" s="7">
        <v>5.78</v>
      </c>
      <c r="M8847" s="39">
        <v>1</v>
      </c>
      <c r="N8847" s="39" t="s">
        <v>184</v>
      </c>
      <c r="O8847" s="38">
        <v>5.78</v>
      </c>
      <c r="AW8847" s="26"/>
    </row>
    <row r="8848" spans="1:49" x14ac:dyDescent="0.2">
      <c r="A8848" s="7">
        <v>208</v>
      </c>
      <c r="B8848" s="40">
        <v>1910</v>
      </c>
      <c r="C8848" s="40"/>
      <c r="D8848" s="7">
        <v>1</v>
      </c>
      <c r="E8848" s="7">
        <v>26</v>
      </c>
      <c r="F8848" s="7">
        <v>1</v>
      </c>
      <c r="G8848" s="7">
        <v>4</v>
      </c>
      <c r="H8848" s="1">
        <v>70</v>
      </c>
      <c r="I8848" s="7">
        <v>0</v>
      </c>
      <c r="J8848" s="7">
        <v>0</v>
      </c>
      <c r="K8848" s="7">
        <v>5.95</v>
      </c>
      <c r="L8848" s="7">
        <v>5.95</v>
      </c>
      <c r="M8848" s="39">
        <v>1</v>
      </c>
      <c r="N8848" s="39" t="s">
        <v>184</v>
      </c>
      <c r="O8848" s="38">
        <v>5.95</v>
      </c>
      <c r="AW8848" s="26"/>
    </row>
    <row r="8849" spans="1:49" x14ac:dyDescent="0.2">
      <c r="A8849" s="7">
        <v>209</v>
      </c>
      <c r="B8849" s="40">
        <v>1911</v>
      </c>
      <c r="C8849" s="40"/>
      <c r="D8849" s="7">
        <v>1</v>
      </c>
      <c r="E8849" s="7">
        <v>26</v>
      </c>
      <c r="F8849" s="7">
        <v>1</v>
      </c>
      <c r="G8849" s="7">
        <v>4</v>
      </c>
      <c r="H8849" s="1">
        <v>70</v>
      </c>
      <c r="I8849" s="7">
        <v>0</v>
      </c>
      <c r="J8849" s="7">
        <v>0</v>
      </c>
      <c r="K8849" s="7">
        <v>5.96</v>
      </c>
      <c r="L8849" s="7">
        <v>5.96</v>
      </c>
      <c r="M8849" s="39">
        <v>1</v>
      </c>
      <c r="N8849" s="39" t="s">
        <v>184</v>
      </c>
      <c r="O8849" s="38">
        <v>5.96</v>
      </c>
      <c r="AW8849" s="26"/>
    </row>
    <row r="8850" spans="1:49" x14ac:dyDescent="0.2">
      <c r="A8850" s="7">
        <v>212</v>
      </c>
      <c r="B8850" s="40">
        <v>1912</v>
      </c>
      <c r="C8850" s="40"/>
      <c r="D8850" s="7">
        <v>1</v>
      </c>
      <c r="E8850" s="7">
        <v>26</v>
      </c>
      <c r="F8850" s="7">
        <v>1</v>
      </c>
      <c r="G8850" s="7">
        <v>4</v>
      </c>
      <c r="H8850" s="1">
        <v>70</v>
      </c>
      <c r="I8850" s="7">
        <v>0</v>
      </c>
      <c r="J8850" s="7">
        <v>0</v>
      </c>
      <c r="K8850" s="7">
        <v>6.5</v>
      </c>
      <c r="L8850" s="7">
        <v>6.5</v>
      </c>
      <c r="M8850" s="39">
        <v>1</v>
      </c>
      <c r="N8850" s="39" t="s">
        <v>184</v>
      </c>
      <c r="O8850" s="38">
        <v>6.5</v>
      </c>
      <c r="AW8850" s="26"/>
    </row>
    <row r="8851" spans="1:49" x14ac:dyDescent="0.2">
      <c r="A8851" s="7">
        <v>215</v>
      </c>
      <c r="B8851" s="40">
        <v>1913</v>
      </c>
      <c r="C8851" s="40"/>
      <c r="D8851" s="7">
        <v>1</v>
      </c>
      <c r="E8851" s="7">
        <v>26</v>
      </c>
      <c r="F8851" s="7">
        <v>1</v>
      </c>
      <c r="G8851" s="7">
        <v>4</v>
      </c>
      <c r="H8851" s="1">
        <v>70</v>
      </c>
      <c r="I8851" s="7">
        <v>0</v>
      </c>
      <c r="J8851" s="7">
        <v>0</v>
      </c>
      <c r="K8851" s="7">
        <v>6.46</v>
      </c>
      <c r="L8851" s="7">
        <v>6.46</v>
      </c>
      <c r="M8851" s="39">
        <v>1</v>
      </c>
      <c r="N8851" s="39" t="s">
        <v>184</v>
      </c>
      <c r="O8851" s="38">
        <v>6.46</v>
      </c>
      <c r="AW8851" s="26"/>
    </row>
    <row r="8852" spans="1:49" x14ac:dyDescent="0.2">
      <c r="A8852" s="7">
        <v>209</v>
      </c>
      <c r="B8852" s="40">
        <v>1914</v>
      </c>
      <c r="C8852" s="40"/>
      <c r="D8852" s="7">
        <v>1</v>
      </c>
      <c r="E8852" s="7">
        <v>26</v>
      </c>
      <c r="F8852" s="7">
        <v>1</v>
      </c>
      <c r="G8852" s="7">
        <v>4</v>
      </c>
      <c r="H8852" s="1">
        <v>70</v>
      </c>
      <c r="I8852" s="7">
        <v>0</v>
      </c>
      <c r="J8852" s="7">
        <v>0</v>
      </c>
      <c r="K8852" s="7">
        <v>6.9</v>
      </c>
      <c r="L8852" s="7">
        <v>6.9</v>
      </c>
      <c r="M8852" s="39">
        <v>1</v>
      </c>
      <c r="N8852" s="39" t="s">
        <v>184</v>
      </c>
      <c r="O8852" s="38">
        <v>6.9</v>
      </c>
      <c r="AW8852" s="26"/>
    </row>
    <row r="8853" spans="1:49" x14ac:dyDescent="0.2">
      <c r="A8853" s="7">
        <v>26</v>
      </c>
      <c r="B8853" s="18">
        <v>1850</v>
      </c>
      <c r="C8853" s="18">
        <f t="shared" ref="C8853:C8883" si="21">B8853-B8852</f>
        <v>-64</v>
      </c>
      <c r="D8853" s="7">
        <v>1</v>
      </c>
      <c r="E8853" s="7">
        <v>21</v>
      </c>
      <c r="F8853" s="7">
        <v>1</v>
      </c>
      <c r="G8853" s="7">
        <v>1</v>
      </c>
      <c r="H8853" s="1">
        <v>71</v>
      </c>
      <c r="I8853" s="7">
        <v>0</v>
      </c>
      <c r="J8853" s="7">
        <v>0</v>
      </c>
      <c r="K8853" s="7">
        <v>10.75</v>
      </c>
      <c r="L8853" s="7">
        <v>10.75</v>
      </c>
      <c r="M8853" s="7">
        <v>1</v>
      </c>
      <c r="N8853" s="14" t="s">
        <v>185</v>
      </c>
      <c r="O8853" s="38">
        <v>10.75</v>
      </c>
      <c r="AW8853" s="26"/>
    </row>
    <row r="8854" spans="1:49" x14ac:dyDescent="0.2">
      <c r="A8854" s="7">
        <v>49</v>
      </c>
      <c r="B8854" s="18">
        <v>1851</v>
      </c>
      <c r="C8854" s="18">
        <f t="shared" si="21"/>
        <v>1</v>
      </c>
      <c r="D8854" s="7">
        <v>1</v>
      </c>
      <c r="E8854" s="7">
        <v>21</v>
      </c>
      <c r="F8854" s="7">
        <v>1</v>
      </c>
      <c r="G8854" s="7">
        <v>1</v>
      </c>
      <c r="H8854" s="1">
        <v>71</v>
      </c>
      <c r="I8854" s="7">
        <v>0</v>
      </c>
      <c r="J8854" s="7">
        <v>0</v>
      </c>
      <c r="K8854" s="7">
        <v>9</v>
      </c>
      <c r="L8854" s="7">
        <v>9</v>
      </c>
      <c r="M8854" s="7">
        <v>1</v>
      </c>
      <c r="N8854" s="14" t="s">
        <v>185</v>
      </c>
      <c r="O8854" s="38">
        <v>9</v>
      </c>
      <c r="AW8854" s="26"/>
    </row>
    <row r="8855" spans="1:49" x14ac:dyDescent="0.2">
      <c r="A8855" s="7">
        <v>44</v>
      </c>
      <c r="B8855" s="18">
        <v>1852</v>
      </c>
      <c r="C8855" s="18">
        <f t="shared" si="21"/>
        <v>1</v>
      </c>
      <c r="D8855" s="7">
        <v>1</v>
      </c>
      <c r="E8855" s="7">
        <v>21</v>
      </c>
      <c r="F8855" s="7">
        <v>1</v>
      </c>
      <c r="G8855" s="7">
        <v>1</v>
      </c>
      <c r="H8855" s="1">
        <v>71</v>
      </c>
      <c r="I8855" s="7">
        <v>0</v>
      </c>
      <c r="J8855" s="7">
        <v>0</v>
      </c>
      <c r="K8855" s="7">
        <v>8</v>
      </c>
      <c r="L8855" s="7">
        <v>8</v>
      </c>
      <c r="M8855" s="7">
        <v>1</v>
      </c>
      <c r="N8855" s="14" t="s">
        <v>185</v>
      </c>
      <c r="O8855" s="38">
        <v>8</v>
      </c>
      <c r="AW8855" s="26"/>
    </row>
    <row r="8856" spans="1:49" x14ac:dyDescent="0.2">
      <c r="A8856" s="7">
        <v>44</v>
      </c>
      <c r="B8856" s="18">
        <v>1853</v>
      </c>
      <c r="C8856" s="18">
        <f t="shared" si="21"/>
        <v>1</v>
      </c>
      <c r="D8856" s="7">
        <v>1</v>
      </c>
      <c r="E8856" s="7">
        <v>21</v>
      </c>
      <c r="F8856" s="7">
        <v>1</v>
      </c>
      <c r="G8856" s="7">
        <v>1</v>
      </c>
      <c r="H8856" s="1">
        <v>71</v>
      </c>
      <c r="I8856" s="7">
        <v>0</v>
      </c>
      <c r="J8856" s="7">
        <v>0</v>
      </c>
      <c r="K8856" s="7">
        <v>7.5</v>
      </c>
      <c r="L8856" s="7">
        <v>7.5</v>
      </c>
      <c r="M8856" s="7">
        <v>1</v>
      </c>
      <c r="N8856" s="14" t="s">
        <v>185</v>
      </c>
      <c r="O8856" s="38">
        <v>7.5</v>
      </c>
      <c r="AW8856" s="26"/>
    </row>
    <row r="8857" spans="1:49" x14ac:dyDescent="0.2">
      <c r="A8857" s="7">
        <v>83</v>
      </c>
      <c r="B8857" s="18">
        <v>1854</v>
      </c>
      <c r="C8857" s="18">
        <f t="shared" si="21"/>
        <v>1</v>
      </c>
      <c r="D8857" s="7">
        <v>1</v>
      </c>
      <c r="E8857" s="7">
        <v>21</v>
      </c>
      <c r="F8857" s="7">
        <v>1</v>
      </c>
      <c r="G8857" s="7">
        <v>1</v>
      </c>
      <c r="H8857" s="1">
        <v>71</v>
      </c>
      <c r="I8857" s="7">
        <v>0</v>
      </c>
      <c r="J8857" s="7">
        <v>0</v>
      </c>
      <c r="K8857" s="7">
        <v>10</v>
      </c>
      <c r="L8857" s="7">
        <v>10</v>
      </c>
      <c r="M8857" s="7">
        <v>1</v>
      </c>
      <c r="N8857" s="14" t="s">
        <v>185</v>
      </c>
      <c r="O8857" s="38">
        <v>10</v>
      </c>
      <c r="AW8857" s="26"/>
    </row>
    <row r="8858" spans="1:49" x14ac:dyDescent="0.2">
      <c r="A8858" s="7">
        <v>93</v>
      </c>
      <c r="B8858" s="18">
        <v>1855</v>
      </c>
      <c r="C8858" s="18">
        <f t="shared" si="21"/>
        <v>1</v>
      </c>
      <c r="D8858" s="7">
        <v>1</v>
      </c>
      <c r="E8858" s="7">
        <v>21</v>
      </c>
      <c r="F8858" s="7">
        <v>1</v>
      </c>
      <c r="G8858" s="7">
        <v>1</v>
      </c>
      <c r="H8858" s="1">
        <v>71</v>
      </c>
      <c r="I8858" s="7">
        <v>0</v>
      </c>
      <c r="J8858" s="7">
        <v>0</v>
      </c>
      <c r="K8858" s="7">
        <v>10</v>
      </c>
      <c r="L8858" s="7">
        <v>10</v>
      </c>
      <c r="M8858" s="7">
        <v>1</v>
      </c>
      <c r="N8858" s="14" t="s">
        <v>185</v>
      </c>
      <c r="O8858" s="38">
        <v>10</v>
      </c>
      <c r="AW8858" s="26"/>
    </row>
    <row r="8859" spans="1:49" x14ac:dyDescent="0.2">
      <c r="A8859" s="7">
        <v>93</v>
      </c>
      <c r="B8859" s="18">
        <v>1856</v>
      </c>
      <c r="C8859" s="18">
        <f t="shared" si="21"/>
        <v>1</v>
      </c>
      <c r="D8859" s="7">
        <v>1</v>
      </c>
      <c r="E8859" s="7">
        <v>21</v>
      </c>
      <c r="F8859" s="7">
        <v>1</v>
      </c>
      <c r="G8859" s="7">
        <v>1</v>
      </c>
      <c r="H8859" s="1">
        <v>71</v>
      </c>
      <c r="I8859" s="7">
        <v>0</v>
      </c>
      <c r="J8859" s="7">
        <v>0</v>
      </c>
      <c r="K8859" s="7">
        <v>9.5</v>
      </c>
      <c r="L8859" s="7">
        <v>9.5</v>
      </c>
      <c r="M8859" s="7">
        <v>1</v>
      </c>
      <c r="N8859" s="14" t="s">
        <v>185</v>
      </c>
      <c r="O8859" s="38">
        <v>9.5</v>
      </c>
      <c r="AW8859" s="26"/>
    </row>
    <row r="8860" spans="1:49" x14ac:dyDescent="0.2">
      <c r="A8860" s="7">
        <v>92</v>
      </c>
      <c r="B8860" s="18">
        <v>1857</v>
      </c>
      <c r="C8860" s="18">
        <f t="shared" si="21"/>
        <v>1</v>
      </c>
      <c r="D8860" s="7">
        <v>1</v>
      </c>
      <c r="E8860" s="7">
        <v>21</v>
      </c>
      <c r="F8860" s="7">
        <v>1</v>
      </c>
      <c r="G8860" s="7">
        <v>1</v>
      </c>
      <c r="H8860" s="1">
        <v>71</v>
      </c>
      <c r="I8860" s="7">
        <v>0</v>
      </c>
      <c r="J8860" s="7">
        <v>0</v>
      </c>
      <c r="K8860" s="7">
        <v>9</v>
      </c>
      <c r="L8860" s="7">
        <v>9</v>
      </c>
      <c r="M8860" s="7">
        <v>1</v>
      </c>
      <c r="N8860" s="14" t="s">
        <v>185</v>
      </c>
      <c r="O8860" s="38">
        <v>9</v>
      </c>
      <c r="AW8860" s="26"/>
    </row>
    <row r="8861" spans="1:49" x14ac:dyDescent="0.2">
      <c r="A8861" s="7">
        <v>93</v>
      </c>
      <c r="B8861" s="18">
        <v>1858</v>
      </c>
      <c r="C8861" s="18">
        <f t="shared" si="21"/>
        <v>1</v>
      </c>
      <c r="D8861" s="7">
        <v>1</v>
      </c>
      <c r="E8861" s="7">
        <v>21</v>
      </c>
      <c r="F8861" s="7">
        <v>1</v>
      </c>
      <c r="G8861" s="7">
        <v>1</v>
      </c>
      <c r="H8861" s="1">
        <v>71</v>
      </c>
      <c r="I8861" s="7">
        <v>0</v>
      </c>
      <c r="J8861" s="7">
        <v>0</v>
      </c>
      <c r="K8861" s="7">
        <v>9</v>
      </c>
      <c r="L8861" s="7">
        <v>9</v>
      </c>
      <c r="M8861" s="7">
        <v>1</v>
      </c>
      <c r="N8861" s="14" t="s">
        <v>185</v>
      </c>
      <c r="O8861" s="38">
        <v>9</v>
      </c>
      <c r="AW8861" s="26"/>
    </row>
    <row r="8862" spans="1:49" x14ac:dyDescent="0.2">
      <c r="A8862" s="7">
        <v>94</v>
      </c>
      <c r="B8862" s="18">
        <v>1859</v>
      </c>
      <c r="C8862" s="18">
        <f t="shared" si="21"/>
        <v>1</v>
      </c>
      <c r="D8862" s="7">
        <v>1</v>
      </c>
      <c r="E8862" s="7">
        <v>21</v>
      </c>
      <c r="F8862" s="7">
        <v>1</v>
      </c>
      <c r="G8862" s="7">
        <v>1</v>
      </c>
      <c r="H8862" s="1">
        <v>71</v>
      </c>
      <c r="I8862" s="7">
        <v>0</v>
      </c>
      <c r="J8862" s="7">
        <v>0</v>
      </c>
      <c r="K8862" s="7">
        <v>9</v>
      </c>
      <c r="L8862" s="7">
        <v>9</v>
      </c>
      <c r="M8862" s="7">
        <v>1</v>
      </c>
      <c r="N8862" s="14" t="s">
        <v>185</v>
      </c>
      <c r="O8862" s="38">
        <v>9</v>
      </c>
      <c r="AW8862" s="26"/>
    </row>
    <row r="8863" spans="1:49" x14ac:dyDescent="0.2">
      <c r="A8863" s="7">
        <v>96</v>
      </c>
      <c r="B8863" s="40">
        <v>1860</v>
      </c>
      <c r="C8863" s="18">
        <f t="shared" si="21"/>
        <v>1</v>
      </c>
      <c r="D8863" s="7">
        <v>1</v>
      </c>
      <c r="E8863" s="7">
        <v>21</v>
      </c>
      <c r="F8863" s="7">
        <v>1</v>
      </c>
      <c r="G8863" s="7">
        <v>1</v>
      </c>
      <c r="H8863" s="1">
        <v>71</v>
      </c>
      <c r="I8863" s="7">
        <v>0</v>
      </c>
      <c r="J8863" s="7">
        <v>0</v>
      </c>
      <c r="K8863" s="7">
        <v>6</v>
      </c>
      <c r="L8863" s="7">
        <v>6</v>
      </c>
      <c r="M8863" s="7">
        <v>1</v>
      </c>
      <c r="N8863" s="14" t="s">
        <v>185</v>
      </c>
      <c r="O8863" s="38">
        <v>6</v>
      </c>
      <c r="AW8863" s="26"/>
    </row>
    <row r="8864" spans="1:49" x14ac:dyDescent="0.2">
      <c r="A8864" s="7">
        <v>106</v>
      </c>
      <c r="B8864" s="40">
        <v>1861</v>
      </c>
      <c r="C8864" s="18">
        <f t="shared" si="21"/>
        <v>1</v>
      </c>
      <c r="D8864" s="7">
        <v>1</v>
      </c>
      <c r="E8864" s="7">
        <v>21</v>
      </c>
      <c r="F8864" s="7">
        <v>1</v>
      </c>
      <c r="G8864" s="7">
        <v>1</v>
      </c>
      <c r="H8864" s="1">
        <v>71</v>
      </c>
      <c r="I8864" s="7">
        <v>0</v>
      </c>
      <c r="J8864" s="7">
        <v>0</v>
      </c>
      <c r="K8864" s="7">
        <v>8</v>
      </c>
      <c r="L8864" s="7">
        <v>8</v>
      </c>
      <c r="M8864" s="7">
        <v>1</v>
      </c>
      <c r="N8864" s="14" t="s">
        <v>185</v>
      </c>
      <c r="O8864" s="38">
        <v>8</v>
      </c>
      <c r="AW8864" s="26"/>
    </row>
    <row r="8865" spans="1:49" x14ac:dyDescent="0.2">
      <c r="A8865" s="7">
        <v>123</v>
      </c>
      <c r="B8865" s="40">
        <v>1862</v>
      </c>
      <c r="C8865" s="18">
        <f t="shared" si="21"/>
        <v>1</v>
      </c>
      <c r="D8865" s="7">
        <v>1</v>
      </c>
      <c r="E8865" s="7">
        <v>21</v>
      </c>
      <c r="F8865" s="7">
        <v>1</v>
      </c>
      <c r="G8865" s="7">
        <v>1</v>
      </c>
      <c r="H8865" s="1">
        <v>71</v>
      </c>
      <c r="I8865" s="7">
        <v>0</v>
      </c>
      <c r="J8865" s="7">
        <v>0</v>
      </c>
      <c r="K8865" s="7">
        <v>5</v>
      </c>
      <c r="L8865" s="7">
        <v>5</v>
      </c>
      <c r="M8865" s="7">
        <v>1</v>
      </c>
      <c r="N8865" s="14" t="s">
        <v>185</v>
      </c>
      <c r="O8865" s="38">
        <v>5</v>
      </c>
      <c r="AW8865" s="26"/>
    </row>
    <row r="8866" spans="1:49" x14ac:dyDescent="0.2">
      <c r="A8866" s="7">
        <v>95</v>
      </c>
      <c r="B8866" s="40">
        <v>1863</v>
      </c>
      <c r="C8866" s="18">
        <f t="shared" si="21"/>
        <v>1</v>
      </c>
      <c r="D8866" s="7">
        <v>1</v>
      </c>
      <c r="E8866" s="7">
        <v>21</v>
      </c>
      <c r="F8866" s="7">
        <v>1</v>
      </c>
      <c r="G8866" s="7">
        <v>1</v>
      </c>
      <c r="H8866" s="1">
        <v>71</v>
      </c>
      <c r="I8866" s="7">
        <v>0</v>
      </c>
      <c r="J8866" s="7">
        <v>0</v>
      </c>
      <c r="K8866" s="7">
        <v>6</v>
      </c>
      <c r="L8866" s="7">
        <v>6</v>
      </c>
      <c r="M8866" s="7">
        <v>1</v>
      </c>
      <c r="N8866" s="14" t="s">
        <v>185</v>
      </c>
      <c r="O8866" s="38">
        <v>6</v>
      </c>
      <c r="AW8866" s="26"/>
    </row>
    <row r="8867" spans="1:49" x14ac:dyDescent="0.2">
      <c r="A8867" s="7">
        <v>122</v>
      </c>
      <c r="B8867" s="40">
        <v>1864</v>
      </c>
      <c r="C8867" s="18">
        <f t="shared" si="21"/>
        <v>1</v>
      </c>
      <c r="D8867" s="7">
        <v>1</v>
      </c>
      <c r="E8867" s="7">
        <v>21</v>
      </c>
      <c r="F8867" s="7">
        <v>1</v>
      </c>
      <c r="G8867" s="7">
        <v>1</v>
      </c>
      <c r="H8867" s="1">
        <v>71</v>
      </c>
      <c r="I8867" s="7">
        <v>0</v>
      </c>
      <c r="J8867" s="7">
        <v>0</v>
      </c>
      <c r="K8867" s="7">
        <v>6</v>
      </c>
      <c r="L8867" s="7">
        <v>6</v>
      </c>
      <c r="M8867" s="7">
        <v>1</v>
      </c>
      <c r="N8867" s="14" t="s">
        <v>185</v>
      </c>
      <c r="O8867" s="38">
        <v>6</v>
      </c>
      <c r="AW8867" s="26"/>
    </row>
    <row r="8868" spans="1:49" x14ac:dyDescent="0.2">
      <c r="A8868" s="7">
        <v>97</v>
      </c>
      <c r="B8868" s="40">
        <v>1865</v>
      </c>
      <c r="C8868" s="18">
        <f t="shared" si="21"/>
        <v>1</v>
      </c>
      <c r="D8868" s="7">
        <v>1</v>
      </c>
      <c r="E8868" s="7">
        <v>21</v>
      </c>
      <c r="F8868" s="7">
        <v>1</v>
      </c>
      <c r="G8868" s="7">
        <v>1</v>
      </c>
      <c r="H8868" s="1">
        <v>71</v>
      </c>
      <c r="I8868" s="7">
        <v>0</v>
      </c>
      <c r="J8868" s="7">
        <v>0</v>
      </c>
      <c r="K8868" s="7">
        <v>6</v>
      </c>
      <c r="L8868" s="7">
        <v>6</v>
      </c>
      <c r="M8868" s="7">
        <v>1</v>
      </c>
      <c r="N8868" s="14" t="s">
        <v>185</v>
      </c>
      <c r="O8868" s="38">
        <v>6</v>
      </c>
      <c r="AW8868" s="26"/>
    </row>
    <row r="8869" spans="1:49" x14ac:dyDescent="0.2">
      <c r="A8869" s="7">
        <v>92</v>
      </c>
      <c r="B8869" s="40">
        <v>1866</v>
      </c>
      <c r="C8869" s="18">
        <f t="shared" si="21"/>
        <v>1</v>
      </c>
      <c r="D8869" s="7">
        <v>1</v>
      </c>
      <c r="E8869" s="7">
        <v>21</v>
      </c>
      <c r="F8869" s="7">
        <v>1</v>
      </c>
      <c r="G8869" s="7">
        <v>1</v>
      </c>
      <c r="H8869" s="1">
        <v>71</v>
      </c>
      <c r="I8869" s="7">
        <v>0</v>
      </c>
      <c r="J8869" s="7">
        <v>0</v>
      </c>
      <c r="K8869" s="7">
        <v>9</v>
      </c>
      <c r="L8869" s="7">
        <v>9</v>
      </c>
      <c r="M8869" s="7">
        <v>1</v>
      </c>
      <c r="N8869" s="14" t="s">
        <v>185</v>
      </c>
      <c r="O8869" s="38">
        <v>9</v>
      </c>
      <c r="AW8869" s="26"/>
    </row>
    <row r="8870" spans="1:49" x14ac:dyDescent="0.2">
      <c r="A8870" s="7">
        <v>95</v>
      </c>
      <c r="B8870" s="40">
        <v>1867</v>
      </c>
      <c r="C8870" s="18">
        <f t="shared" si="21"/>
        <v>1</v>
      </c>
      <c r="D8870" s="7">
        <v>1</v>
      </c>
      <c r="E8870" s="7">
        <v>21</v>
      </c>
      <c r="F8870" s="7">
        <v>1</v>
      </c>
      <c r="G8870" s="7">
        <v>1</v>
      </c>
      <c r="H8870" s="1">
        <v>71</v>
      </c>
      <c r="I8870" s="7">
        <v>0</v>
      </c>
      <c r="J8870" s="7">
        <v>0</v>
      </c>
      <c r="K8870" s="7">
        <v>7.25</v>
      </c>
      <c r="L8870" s="7">
        <v>7.25</v>
      </c>
      <c r="M8870" s="7">
        <v>1</v>
      </c>
      <c r="N8870" s="14" t="s">
        <v>185</v>
      </c>
      <c r="O8870" s="38">
        <v>7.25</v>
      </c>
      <c r="AW8870" s="26"/>
    </row>
    <row r="8871" spans="1:49" x14ac:dyDescent="0.2">
      <c r="A8871" s="7">
        <v>95</v>
      </c>
      <c r="B8871" s="40">
        <v>1868</v>
      </c>
      <c r="C8871" s="18">
        <f t="shared" si="21"/>
        <v>1</v>
      </c>
      <c r="D8871" s="7">
        <v>1</v>
      </c>
      <c r="E8871" s="7">
        <v>21</v>
      </c>
      <c r="F8871" s="7">
        <v>1</v>
      </c>
      <c r="G8871" s="7">
        <v>1</v>
      </c>
      <c r="H8871" s="1">
        <v>71</v>
      </c>
      <c r="I8871" s="7">
        <v>0</v>
      </c>
      <c r="J8871" s="7">
        <v>0</v>
      </c>
      <c r="K8871" s="7">
        <v>9</v>
      </c>
      <c r="L8871" s="7">
        <v>9</v>
      </c>
      <c r="M8871" s="7">
        <v>1</v>
      </c>
      <c r="N8871" s="14" t="s">
        <v>185</v>
      </c>
      <c r="O8871" s="38">
        <v>9</v>
      </c>
      <c r="AW8871" s="26"/>
    </row>
    <row r="8872" spans="1:49" x14ac:dyDescent="0.2">
      <c r="A8872" s="7">
        <v>96</v>
      </c>
      <c r="B8872" s="40">
        <v>1869</v>
      </c>
      <c r="C8872" s="18">
        <f t="shared" si="21"/>
        <v>1</v>
      </c>
      <c r="D8872" s="7">
        <v>1</v>
      </c>
      <c r="E8872" s="7">
        <v>21</v>
      </c>
      <c r="F8872" s="7">
        <v>1</v>
      </c>
      <c r="G8872" s="7">
        <v>1</v>
      </c>
      <c r="H8872" s="1">
        <v>71</v>
      </c>
      <c r="I8872" s="7">
        <v>0</v>
      </c>
      <c r="J8872" s="7">
        <v>0</v>
      </c>
      <c r="K8872" s="7">
        <v>6</v>
      </c>
      <c r="L8872" s="7">
        <v>6</v>
      </c>
      <c r="M8872" s="7">
        <v>1</v>
      </c>
      <c r="N8872" s="14" t="s">
        <v>185</v>
      </c>
      <c r="O8872" s="38">
        <v>6</v>
      </c>
      <c r="AW8872" s="26"/>
    </row>
    <row r="8873" spans="1:49" x14ac:dyDescent="0.2">
      <c r="A8873" s="7">
        <v>96</v>
      </c>
      <c r="B8873" s="40">
        <v>1870</v>
      </c>
      <c r="C8873" s="18">
        <f t="shared" si="21"/>
        <v>1</v>
      </c>
      <c r="D8873" s="7">
        <v>1</v>
      </c>
      <c r="E8873" s="7">
        <v>21</v>
      </c>
      <c r="F8873" s="7">
        <v>1</v>
      </c>
      <c r="G8873" s="7">
        <v>1</v>
      </c>
      <c r="H8873" s="1">
        <v>71</v>
      </c>
      <c r="I8873" s="7">
        <v>0</v>
      </c>
      <c r="J8873" s="7">
        <v>0</v>
      </c>
      <c r="K8873" s="7">
        <v>5</v>
      </c>
      <c r="L8873" s="7">
        <v>5</v>
      </c>
      <c r="M8873" s="7">
        <v>1</v>
      </c>
      <c r="N8873" s="14" t="s">
        <v>185</v>
      </c>
      <c r="O8873" s="38">
        <v>5</v>
      </c>
      <c r="AW8873" s="26"/>
    </row>
    <row r="8874" spans="1:49" x14ac:dyDescent="0.2">
      <c r="A8874" s="7">
        <v>98</v>
      </c>
      <c r="B8874" s="40">
        <v>1871</v>
      </c>
      <c r="C8874" s="18">
        <f t="shared" si="21"/>
        <v>1</v>
      </c>
      <c r="D8874" s="7">
        <v>1</v>
      </c>
      <c r="E8874" s="7">
        <v>21</v>
      </c>
      <c r="F8874" s="7">
        <v>1</v>
      </c>
      <c r="G8874" s="7">
        <v>1</v>
      </c>
      <c r="H8874" s="1">
        <v>71</v>
      </c>
      <c r="I8874" s="7">
        <v>0</v>
      </c>
      <c r="J8874" s="7">
        <v>0</v>
      </c>
      <c r="K8874" s="7">
        <v>6</v>
      </c>
      <c r="L8874" s="7">
        <v>6</v>
      </c>
      <c r="M8874" s="7">
        <v>1</v>
      </c>
      <c r="N8874" s="14" t="s">
        <v>185</v>
      </c>
      <c r="O8874" s="38">
        <v>6</v>
      </c>
      <c r="AW8874" s="26"/>
    </row>
    <row r="8875" spans="1:49" x14ac:dyDescent="0.2">
      <c r="A8875" s="7">
        <v>98</v>
      </c>
      <c r="B8875" s="40">
        <v>1872</v>
      </c>
      <c r="C8875" s="18">
        <f t="shared" si="21"/>
        <v>1</v>
      </c>
      <c r="D8875" s="7">
        <v>1</v>
      </c>
      <c r="E8875" s="7">
        <v>21</v>
      </c>
      <c r="F8875" s="7">
        <v>1</v>
      </c>
      <c r="G8875" s="7">
        <v>1</v>
      </c>
      <c r="H8875" s="1">
        <v>71</v>
      </c>
      <c r="I8875" s="7">
        <v>0</v>
      </c>
      <c r="J8875" s="7">
        <v>0</v>
      </c>
      <c r="K8875" s="7">
        <v>6</v>
      </c>
      <c r="L8875" s="7">
        <v>6</v>
      </c>
      <c r="M8875" s="7">
        <v>1</v>
      </c>
      <c r="N8875" s="14" t="s">
        <v>185</v>
      </c>
      <c r="O8875" s="38">
        <v>6</v>
      </c>
      <c r="AW8875" s="26"/>
    </row>
    <row r="8876" spans="1:49" x14ac:dyDescent="0.2">
      <c r="A8876" s="7">
        <v>98</v>
      </c>
      <c r="B8876" s="40">
        <v>1873</v>
      </c>
      <c r="C8876" s="18">
        <f t="shared" si="21"/>
        <v>1</v>
      </c>
      <c r="D8876" s="7">
        <v>1</v>
      </c>
      <c r="E8876" s="7">
        <v>21</v>
      </c>
      <c r="F8876" s="7">
        <v>1</v>
      </c>
      <c r="G8876" s="7">
        <v>1</v>
      </c>
      <c r="H8876" s="1">
        <v>71</v>
      </c>
      <c r="I8876" s="7">
        <v>0</v>
      </c>
      <c r="J8876" s="7">
        <v>0</v>
      </c>
      <c r="K8876" s="7">
        <v>6</v>
      </c>
      <c r="L8876" s="7">
        <v>6</v>
      </c>
      <c r="M8876" s="7">
        <v>1</v>
      </c>
      <c r="N8876" s="14" t="s">
        <v>185</v>
      </c>
      <c r="O8876" s="38">
        <v>6</v>
      </c>
      <c r="AW8876" s="26"/>
    </row>
    <row r="8877" spans="1:49" x14ac:dyDescent="0.2">
      <c r="A8877" s="7">
        <v>98</v>
      </c>
      <c r="B8877" s="40">
        <v>1874</v>
      </c>
      <c r="C8877" s="18">
        <f t="shared" si="21"/>
        <v>1</v>
      </c>
      <c r="D8877" s="7">
        <v>1</v>
      </c>
      <c r="E8877" s="7">
        <v>21</v>
      </c>
      <c r="F8877" s="7">
        <v>1</v>
      </c>
      <c r="G8877" s="7">
        <v>1</v>
      </c>
      <c r="H8877" s="1">
        <v>71</v>
      </c>
      <c r="I8877" s="7">
        <v>0</v>
      </c>
      <c r="J8877" s="7">
        <v>0</v>
      </c>
      <c r="K8877" s="7">
        <v>6.25</v>
      </c>
      <c r="L8877" s="7">
        <v>6.25</v>
      </c>
      <c r="M8877" s="7">
        <v>1</v>
      </c>
      <c r="N8877" s="14" t="s">
        <v>185</v>
      </c>
      <c r="O8877" s="38">
        <v>6.25</v>
      </c>
      <c r="AW8877" s="26"/>
    </row>
    <row r="8878" spans="1:49" x14ac:dyDescent="0.2">
      <c r="A8878" s="7">
        <v>95</v>
      </c>
      <c r="B8878" s="40">
        <v>1875</v>
      </c>
      <c r="C8878" s="18">
        <f t="shared" si="21"/>
        <v>1</v>
      </c>
      <c r="D8878" s="7">
        <v>1</v>
      </c>
      <c r="E8878" s="7">
        <v>21</v>
      </c>
      <c r="F8878" s="7">
        <v>1</v>
      </c>
      <c r="G8878" s="7">
        <v>1</v>
      </c>
      <c r="H8878" s="1">
        <v>71</v>
      </c>
      <c r="I8878" s="7">
        <v>0</v>
      </c>
      <c r="J8878" s="7">
        <v>1</v>
      </c>
      <c r="K8878" s="7">
        <v>1</v>
      </c>
      <c r="L8878" s="7">
        <v>13</v>
      </c>
      <c r="M8878" s="7">
        <v>1</v>
      </c>
      <c r="N8878" s="14" t="s">
        <v>185</v>
      </c>
      <c r="O8878" s="38">
        <v>13</v>
      </c>
      <c r="AW8878" s="26"/>
    </row>
    <row r="8879" spans="1:49" x14ac:dyDescent="0.2">
      <c r="A8879" s="7">
        <v>102</v>
      </c>
      <c r="B8879" s="40">
        <v>1876</v>
      </c>
      <c r="C8879" s="18">
        <f t="shared" si="21"/>
        <v>1</v>
      </c>
      <c r="D8879" s="7">
        <v>1</v>
      </c>
      <c r="E8879" s="7">
        <v>21</v>
      </c>
      <c r="F8879" s="7">
        <v>1</v>
      </c>
      <c r="G8879" s="7">
        <v>1</v>
      </c>
      <c r="H8879" s="1">
        <v>71</v>
      </c>
      <c r="I8879" s="7">
        <v>0</v>
      </c>
      <c r="J8879" s="7">
        <v>0</v>
      </c>
      <c r="K8879" s="7">
        <v>5</v>
      </c>
      <c r="L8879" s="7">
        <v>5</v>
      </c>
      <c r="M8879" s="7">
        <v>1</v>
      </c>
      <c r="N8879" s="14" t="s">
        <v>185</v>
      </c>
      <c r="O8879" s="38">
        <v>5</v>
      </c>
      <c r="AW8879" s="26"/>
    </row>
    <row r="8880" spans="1:49" x14ac:dyDescent="0.2">
      <c r="A8880" s="7">
        <v>99</v>
      </c>
      <c r="B8880" s="40">
        <v>1877</v>
      </c>
      <c r="C8880" s="18">
        <f t="shared" si="21"/>
        <v>1</v>
      </c>
      <c r="D8880" s="7">
        <v>1</v>
      </c>
      <c r="E8880" s="7">
        <v>21</v>
      </c>
      <c r="F8880" s="7">
        <v>1</v>
      </c>
      <c r="G8880" s="7">
        <v>1</v>
      </c>
      <c r="H8880" s="1">
        <v>71</v>
      </c>
      <c r="I8880" s="7">
        <v>0</v>
      </c>
      <c r="J8880" s="7">
        <v>0</v>
      </c>
      <c r="K8880" s="7">
        <v>5</v>
      </c>
      <c r="L8880" s="7">
        <v>5</v>
      </c>
      <c r="M8880" s="7">
        <v>1</v>
      </c>
      <c r="N8880" s="14" t="s">
        <v>185</v>
      </c>
      <c r="O8880" s="38">
        <v>5</v>
      </c>
      <c r="AW8880" s="26"/>
    </row>
    <row r="8881" spans="1:49" x14ac:dyDescent="0.2">
      <c r="A8881" s="7">
        <v>100</v>
      </c>
      <c r="B8881" s="40">
        <v>1878</v>
      </c>
      <c r="C8881" s="18">
        <f t="shared" si="21"/>
        <v>1</v>
      </c>
      <c r="D8881" s="7">
        <v>1</v>
      </c>
      <c r="E8881" s="7">
        <v>21</v>
      </c>
      <c r="F8881" s="7">
        <v>1</v>
      </c>
      <c r="G8881" s="7">
        <v>1</v>
      </c>
      <c r="H8881" s="1">
        <v>71</v>
      </c>
      <c r="I8881" s="7">
        <v>0</v>
      </c>
      <c r="J8881" s="7">
        <v>0</v>
      </c>
      <c r="K8881" s="7">
        <v>5</v>
      </c>
      <c r="L8881" s="7">
        <v>5</v>
      </c>
      <c r="M8881" s="7">
        <v>1</v>
      </c>
      <c r="N8881" s="14" t="s">
        <v>185</v>
      </c>
      <c r="O8881" s="38">
        <v>5</v>
      </c>
      <c r="AW8881" s="26"/>
    </row>
    <row r="8882" spans="1:49" x14ac:dyDescent="0.2">
      <c r="A8882" s="7">
        <v>96</v>
      </c>
      <c r="B8882" s="40">
        <v>1879</v>
      </c>
      <c r="C8882" s="18">
        <f t="shared" si="21"/>
        <v>1</v>
      </c>
      <c r="D8882" s="7">
        <v>1</v>
      </c>
      <c r="E8882" s="7">
        <v>21</v>
      </c>
      <c r="F8882" s="7">
        <v>1</v>
      </c>
      <c r="G8882" s="7">
        <v>1</v>
      </c>
      <c r="H8882" s="1">
        <v>71</v>
      </c>
      <c r="I8882" s="7">
        <v>0</v>
      </c>
      <c r="J8882" s="7">
        <v>0</v>
      </c>
      <c r="K8882" s="7">
        <v>5</v>
      </c>
      <c r="L8882" s="7">
        <v>5</v>
      </c>
      <c r="M8882" s="7">
        <v>1</v>
      </c>
      <c r="N8882" s="14" t="s">
        <v>185</v>
      </c>
      <c r="O8882" s="38">
        <v>5</v>
      </c>
      <c r="AW8882" s="26"/>
    </row>
    <row r="8883" spans="1:49" x14ac:dyDescent="0.2">
      <c r="A8883" s="7">
        <v>104</v>
      </c>
      <c r="B8883" s="40">
        <v>1880</v>
      </c>
      <c r="C8883" s="18">
        <f t="shared" si="21"/>
        <v>1</v>
      </c>
      <c r="D8883" s="7">
        <v>1</v>
      </c>
      <c r="E8883" s="7">
        <v>21</v>
      </c>
      <c r="F8883" s="7">
        <v>1</v>
      </c>
      <c r="G8883" s="7">
        <v>1</v>
      </c>
      <c r="H8883" s="1">
        <v>71</v>
      </c>
      <c r="I8883" s="7">
        <v>0</v>
      </c>
      <c r="J8883" s="7">
        <v>0</v>
      </c>
      <c r="K8883" s="7">
        <v>5</v>
      </c>
      <c r="L8883" s="7">
        <v>5</v>
      </c>
      <c r="M8883" s="7">
        <v>1</v>
      </c>
      <c r="N8883" s="14" t="s">
        <v>185</v>
      </c>
      <c r="O8883" s="38">
        <v>5</v>
      </c>
      <c r="AW8883" s="26"/>
    </row>
    <row r="8884" spans="1:49" x14ac:dyDescent="0.2">
      <c r="A8884" s="7">
        <v>212</v>
      </c>
      <c r="B8884" s="40">
        <v>1880</v>
      </c>
      <c r="C8884" s="40"/>
      <c r="D8884" s="7">
        <v>1</v>
      </c>
      <c r="E8884" s="7">
        <v>26</v>
      </c>
      <c r="F8884" s="7">
        <v>1</v>
      </c>
      <c r="G8884" s="7">
        <v>1</v>
      </c>
      <c r="H8884" s="1">
        <v>71</v>
      </c>
      <c r="I8884" s="7">
        <v>0</v>
      </c>
      <c r="J8884" s="7">
        <v>0</v>
      </c>
      <c r="K8884" s="7">
        <v>4</v>
      </c>
      <c r="L8884" s="7">
        <v>4</v>
      </c>
      <c r="M8884" s="7">
        <v>1</v>
      </c>
      <c r="N8884" s="14" t="s">
        <v>185</v>
      </c>
      <c r="O8884" s="38">
        <v>4</v>
      </c>
      <c r="AW8884" s="26"/>
    </row>
    <row r="8885" spans="1:49" x14ac:dyDescent="0.2">
      <c r="A8885" s="7">
        <v>88</v>
      </c>
      <c r="B8885" s="40">
        <v>1881</v>
      </c>
      <c r="C8885" s="18">
        <f>B8885-B8884</f>
        <v>1</v>
      </c>
      <c r="D8885" s="7">
        <v>1</v>
      </c>
      <c r="E8885" s="7">
        <v>21</v>
      </c>
      <c r="F8885" s="7">
        <v>1</v>
      </c>
      <c r="G8885" s="7">
        <v>1</v>
      </c>
      <c r="H8885" s="1">
        <v>71</v>
      </c>
      <c r="I8885" s="7">
        <v>0</v>
      </c>
      <c r="J8885" s="7">
        <v>0</v>
      </c>
      <c r="K8885" s="7">
        <v>5</v>
      </c>
      <c r="L8885" s="7">
        <v>5</v>
      </c>
      <c r="M8885" s="7">
        <v>1</v>
      </c>
      <c r="N8885" s="14" t="s">
        <v>185</v>
      </c>
      <c r="O8885" s="38">
        <v>5</v>
      </c>
      <c r="AW8885" s="26"/>
    </row>
    <row r="8886" spans="1:49" x14ac:dyDescent="0.2">
      <c r="A8886" s="7">
        <v>200</v>
      </c>
      <c r="B8886" s="40">
        <v>1881</v>
      </c>
      <c r="C8886" s="40"/>
      <c r="D8886" s="7">
        <v>1</v>
      </c>
      <c r="E8886" s="7">
        <v>26</v>
      </c>
      <c r="F8886" s="7">
        <v>1</v>
      </c>
      <c r="G8886" s="7">
        <v>1</v>
      </c>
      <c r="H8886" s="1">
        <v>71</v>
      </c>
      <c r="I8886" s="7">
        <v>0</v>
      </c>
      <c r="J8886" s="7">
        <v>0</v>
      </c>
      <c r="K8886" s="7">
        <v>4</v>
      </c>
      <c r="L8886" s="7">
        <v>4</v>
      </c>
      <c r="M8886" s="7">
        <v>1</v>
      </c>
      <c r="N8886" s="14" t="s">
        <v>185</v>
      </c>
      <c r="O8886" s="38">
        <v>4</v>
      </c>
      <c r="AW8886" s="26"/>
    </row>
    <row r="8887" spans="1:49" x14ac:dyDescent="0.2">
      <c r="A8887" s="7">
        <v>91</v>
      </c>
      <c r="B8887" s="40">
        <v>1882</v>
      </c>
      <c r="C8887" s="18">
        <f>B8887-B8886</f>
        <v>1</v>
      </c>
      <c r="D8887" s="7">
        <v>1</v>
      </c>
      <c r="E8887" s="7">
        <v>21</v>
      </c>
      <c r="F8887" s="7">
        <v>1</v>
      </c>
      <c r="G8887" s="7">
        <v>1</v>
      </c>
      <c r="H8887" s="1">
        <v>71</v>
      </c>
      <c r="I8887" s="7">
        <v>0</v>
      </c>
      <c r="J8887" s="7">
        <v>0</v>
      </c>
      <c r="K8887" s="7">
        <v>6</v>
      </c>
      <c r="L8887" s="7">
        <v>6</v>
      </c>
      <c r="M8887" s="7">
        <v>1</v>
      </c>
      <c r="N8887" s="14" t="s">
        <v>185</v>
      </c>
      <c r="O8887" s="38">
        <v>6</v>
      </c>
      <c r="AW8887" s="26"/>
    </row>
    <row r="8888" spans="1:49" x14ac:dyDescent="0.2">
      <c r="A8888" s="7">
        <v>198</v>
      </c>
      <c r="B8888" s="40">
        <v>1882</v>
      </c>
      <c r="C8888" s="40"/>
      <c r="D8888" s="7">
        <v>1</v>
      </c>
      <c r="E8888" s="7">
        <v>26</v>
      </c>
      <c r="F8888" s="7">
        <v>1</v>
      </c>
      <c r="G8888" s="7">
        <v>1</v>
      </c>
      <c r="H8888" s="1">
        <v>71</v>
      </c>
      <c r="I8888" s="7">
        <v>0</v>
      </c>
      <c r="J8888" s="7">
        <v>0</v>
      </c>
      <c r="K8888" s="7">
        <v>4.25</v>
      </c>
      <c r="L8888" s="7">
        <v>4.25</v>
      </c>
      <c r="M8888" s="7">
        <v>1</v>
      </c>
      <c r="N8888" s="14" t="s">
        <v>185</v>
      </c>
      <c r="O8888" s="38">
        <v>4.25</v>
      </c>
      <c r="AW8888" s="26"/>
    </row>
    <row r="8889" spans="1:49" x14ac:dyDescent="0.2">
      <c r="A8889" s="7">
        <v>90</v>
      </c>
      <c r="B8889" s="40">
        <v>1883</v>
      </c>
      <c r="C8889" s="18">
        <f>B8889-B8888</f>
        <v>1</v>
      </c>
      <c r="D8889" s="7">
        <v>1</v>
      </c>
      <c r="E8889" s="7">
        <v>21</v>
      </c>
      <c r="F8889" s="7">
        <v>1</v>
      </c>
      <c r="G8889" s="7">
        <v>1</v>
      </c>
      <c r="H8889" s="1">
        <v>71</v>
      </c>
      <c r="I8889" s="7">
        <v>0</v>
      </c>
      <c r="J8889" s="7">
        <v>0</v>
      </c>
      <c r="K8889" s="7">
        <v>6</v>
      </c>
      <c r="L8889" s="7">
        <v>6</v>
      </c>
      <c r="M8889" s="7">
        <v>1</v>
      </c>
      <c r="N8889" s="14" t="s">
        <v>185</v>
      </c>
      <c r="O8889" s="38">
        <v>6</v>
      </c>
      <c r="AW8889" s="26"/>
    </row>
    <row r="8890" spans="1:49" x14ac:dyDescent="0.2">
      <c r="A8890" s="7">
        <v>168</v>
      </c>
      <c r="B8890" s="40">
        <v>1883</v>
      </c>
      <c r="C8890" s="40"/>
      <c r="D8890" s="7">
        <v>1</v>
      </c>
      <c r="E8890" s="7">
        <v>26</v>
      </c>
      <c r="F8890" s="7">
        <v>1</v>
      </c>
      <c r="G8890" s="7">
        <v>1</v>
      </c>
      <c r="H8890" s="1">
        <v>71</v>
      </c>
      <c r="I8890" s="7">
        <v>0</v>
      </c>
      <c r="J8890" s="7">
        <v>0</v>
      </c>
      <c r="K8890" s="7">
        <v>4.25</v>
      </c>
      <c r="L8890" s="7">
        <v>4.25</v>
      </c>
      <c r="M8890" s="7">
        <v>1</v>
      </c>
      <c r="N8890" s="14" t="s">
        <v>185</v>
      </c>
      <c r="O8890" s="38">
        <v>4.25</v>
      </c>
      <c r="AW8890" s="26"/>
    </row>
    <row r="8891" spans="1:49" x14ac:dyDescent="0.2">
      <c r="A8891" s="7">
        <v>88</v>
      </c>
      <c r="B8891" s="40">
        <v>1884</v>
      </c>
      <c r="C8891" s="18">
        <f>B8891-B8890</f>
        <v>1</v>
      </c>
      <c r="D8891" s="7">
        <v>1</v>
      </c>
      <c r="E8891" s="7">
        <v>21</v>
      </c>
      <c r="F8891" s="7">
        <v>1</v>
      </c>
      <c r="G8891" s="7">
        <v>1</v>
      </c>
      <c r="H8891" s="1">
        <v>71</v>
      </c>
      <c r="I8891" s="7">
        <v>0</v>
      </c>
      <c r="J8891" s="7">
        <v>0</v>
      </c>
      <c r="K8891" s="7">
        <v>4.5</v>
      </c>
      <c r="L8891" s="7">
        <v>4.5</v>
      </c>
      <c r="M8891" s="7">
        <v>1</v>
      </c>
      <c r="N8891" s="14" t="s">
        <v>185</v>
      </c>
      <c r="O8891" s="38">
        <v>4.5</v>
      </c>
      <c r="AW8891" s="26"/>
    </row>
    <row r="8892" spans="1:49" x14ac:dyDescent="0.2">
      <c r="A8892" s="7">
        <v>159</v>
      </c>
      <c r="B8892" s="40">
        <v>1884</v>
      </c>
      <c r="C8892" s="40"/>
      <c r="D8892" s="7">
        <v>1</v>
      </c>
      <c r="E8892" s="7">
        <v>26</v>
      </c>
      <c r="F8892" s="7">
        <v>1</v>
      </c>
      <c r="G8892" s="7">
        <v>1</v>
      </c>
      <c r="H8892" s="1">
        <v>71</v>
      </c>
      <c r="I8892" s="7">
        <v>0</v>
      </c>
      <c r="J8892" s="7">
        <v>0</v>
      </c>
      <c r="K8892" s="7">
        <v>4.25</v>
      </c>
      <c r="L8892" s="7">
        <v>4.25</v>
      </c>
      <c r="M8892" s="7">
        <v>1</v>
      </c>
      <c r="N8892" s="14" t="s">
        <v>185</v>
      </c>
      <c r="O8892" s="38">
        <v>4.25</v>
      </c>
      <c r="AW8892" s="26"/>
    </row>
    <row r="8893" spans="1:49" x14ac:dyDescent="0.2">
      <c r="A8893" s="7">
        <v>68</v>
      </c>
      <c r="B8893" s="40">
        <v>1885</v>
      </c>
      <c r="C8893" s="18">
        <f>B8893-B8892</f>
        <v>1</v>
      </c>
      <c r="D8893" s="7">
        <v>1</v>
      </c>
      <c r="E8893" s="7">
        <v>21</v>
      </c>
      <c r="F8893" s="7">
        <v>1</v>
      </c>
      <c r="G8893" s="7">
        <v>1</v>
      </c>
      <c r="H8893" s="1">
        <v>71</v>
      </c>
      <c r="I8893" s="7">
        <v>0</v>
      </c>
      <c r="J8893" s="7">
        <v>0</v>
      </c>
      <c r="K8893" s="7">
        <v>4.5</v>
      </c>
      <c r="L8893" s="7">
        <v>4.5</v>
      </c>
      <c r="M8893" s="7">
        <v>1</v>
      </c>
      <c r="N8893" s="14" t="s">
        <v>185</v>
      </c>
      <c r="O8893" s="38">
        <v>4.5</v>
      </c>
      <c r="AW8893" s="26"/>
    </row>
    <row r="8894" spans="1:49" x14ac:dyDescent="0.2">
      <c r="A8894" s="7">
        <v>146</v>
      </c>
      <c r="B8894" s="40">
        <v>1885</v>
      </c>
      <c r="C8894" s="40"/>
      <c r="D8894" s="7">
        <v>1</v>
      </c>
      <c r="E8894" s="7">
        <v>26</v>
      </c>
      <c r="F8894" s="7">
        <v>1</v>
      </c>
      <c r="G8894" s="7">
        <v>1</v>
      </c>
      <c r="H8894" s="1">
        <v>71</v>
      </c>
      <c r="I8894" s="7">
        <v>0</v>
      </c>
      <c r="J8894" s="7">
        <v>0</v>
      </c>
      <c r="K8894" s="7">
        <v>4.25</v>
      </c>
      <c r="L8894" s="7">
        <v>4.25</v>
      </c>
      <c r="M8894" s="7">
        <v>1</v>
      </c>
      <c r="N8894" s="14" t="s">
        <v>185</v>
      </c>
      <c r="O8894" s="38">
        <v>4.25</v>
      </c>
      <c r="AW8894" s="26"/>
    </row>
    <row r="8895" spans="1:49" x14ac:dyDescent="0.2">
      <c r="A8895" s="7">
        <v>130</v>
      </c>
      <c r="B8895" s="40">
        <v>1886</v>
      </c>
      <c r="C8895" s="40"/>
      <c r="D8895" s="7">
        <v>1</v>
      </c>
      <c r="E8895" s="7">
        <v>26</v>
      </c>
      <c r="F8895" s="7">
        <v>1</v>
      </c>
      <c r="G8895" s="7">
        <v>1</v>
      </c>
      <c r="H8895" s="1">
        <v>71</v>
      </c>
      <c r="I8895" s="7">
        <v>0</v>
      </c>
      <c r="J8895" s="7">
        <v>0</v>
      </c>
      <c r="K8895" s="7">
        <v>4</v>
      </c>
      <c r="L8895" s="7">
        <v>4</v>
      </c>
      <c r="M8895" s="7">
        <v>1</v>
      </c>
      <c r="N8895" s="14" t="s">
        <v>185</v>
      </c>
      <c r="O8895" s="38">
        <v>4</v>
      </c>
      <c r="AW8895" s="26"/>
    </row>
    <row r="8896" spans="1:49" x14ac:dyDescent="0.2">
      <c r="A8896" s="7">
        <v>137</v>
      </c>
      <c r="B8896" s="40">
        <v>1887</v>
      </c>
      <c r="C8896" s="40"/>
      <c r="D8896" s="7">
        <v>1</v>
      </c>
      <c r="E8896" s="7">
        <v>26</v>
      </c>
      <c r="F8896" s="7">
        <v>1</v>
      </c>
      <c r="G8896" s="7">
        <v>1</v>
      </c>
      <c r="H8896" s="1">
        <v>71</v>
      </c>
      <c r="I8896" s="7">
        <v>0</v>
      </c>
      <c r="J8896" s="7">
        <v>0</v>
      </c>
      <c r="K8896" s="7">
        <v>4</v>
      </c>
      <c r="L8896" s="7">
        <v>4</v>
      </c>
      <c r="M8896" s="7">
        <v>1</v>
      </c>
      <c r="N8896" s="14" t="s">
        <v>185</v>
      </c>
      <c r="O8896" s="38">
        <v>4</v>
      </c>
      <c r="AW8896" s="26"/>
    </row>
    <row r="8897" spans="1:49" x14ac:dyDescent="0.2">
      <c r="A8897" s="7">
        <v>146</v>
      </c>
      <c r="B8897" s="40">
        <v>1888</v>
      </c>
      <c r="C8897" s="40"/>
      <c r="D8897" s="7">
        <v>1</v>
      </c>
      <c r="E8897" s="7">
        <v>26</v>
      </c>
      <c r="F8897" s="7">
        <v>1</v>
      </c>
      <c r="G8897" s="7">
        <v>1</v>
      </c>
      <c r="H8897" s="1">
        <v>71</v>
      </c>
      <c r="I8897" s="7">
        <v>0</v>
      </c>
      <c r="J8897" s="7">
        <v>0</v>
      </c>
      <c r="K8897" s="7">
        <v>4</v>
      </c>
      <c r="L8897" s="7">
        <v>4</v>
      </c>
      <c r="M8897" s="7">
        <v>1</v>
      </c>
      <c r="N8897" s="14" t="s">
        <v>185</v>
      </c>
      <c r="O8897" s="38">
        <v>4</v>
      </c>
      <c r="AW8897" s="26"/>
    </row>
    <row r="8898" spans="1:49" x14ac:dyDescent="0.2">
      <c r="A8898" s="7">
        <v>130</v>
      </c>
      <c r="B8898" s="40">
        <v>1889</v>
      </c>
      <c r="C8898" s="40"/>
      <c r="D8898" s="7">
        <v>1</v>
      </c>
      <c r="E8898" s="7">
        <v>26</v>
      </c>
      <c r="F8898" s="7">
        <v>1</v>
      </c>
      <c r="G8898" s="7">
        <v>1</v>
      </c>
      <c r="H8898" s="1">
        <v>71</v>
      </c>
      <c r="I8898" s="7">
        <v>0</v>
      </c>
      <c r="J8898" s="7">
        <v>0</v>
      </c>
      <c r="K8898" s="7">
        <v>4</v>
      </c>
      <c r="L8898" s="7">
        <v>4</v>
      </c>
      <c r="M8898" s="7">
        <v>1</v>
      </c>
      <c r="N8898" s="14" t="s">
        <v>185</v>
      </c>
      <c r="O8898" s="38">
        <v>4</v>
      </c>
      <c r="AW8898" s="26"/>
    </row>
    <row r="8899" spans="1:49" x14ac:dyDescent="0.2">
      <c r="A8899" s="7">
        <v>133</v>
      </c>
      <c r="B8899" s="40">
        <v>1890</v>
      </c>
      <c r="C8899" s="40"/>
      <c r="D8899" s="7">
        <v>1</v>
      </c>
      <c r="E8899" s="7">
        <v>26</v>
      </c>
      <c r="F8899" s="7">
        <v>1</v>
      </c>
      <c r="G8899" s="7">
        <v>1</v>
      </c>
      <c r="H8899" s="1">
        <v>71</v>
      </c>
      <c r="I8899" s="7">
        <v>0</v>
      </c>
      <c r="J8899" s="7">
        <v>0</v>
      </c>
      <c r="K8899" s="7">
        <v>4</v>
      </c>
      <c r="L8899" s="7">
        <v>4</v>
      </c>
      <c r="M8899" s="7">
        <v>1</v>
      </c>
      <c r="N8899" s="14" t="s">
        <v>185</v>
      </c>
      <c r="O8899" s="38">
        <v>4</v>
      </c>
      <c r="AW8899" s="26"/>
    </row>
    <row r="8900" spans="1:49" x14ac:dyDescent="0.2">
      <c r="A8900" s="7">
        <v>133</v>
      </c>
      <c r="B8900" s="40">
        <v>1891</v>
      </c>
      <c r="C8900" s="40"/>
      <c r="D8900" s="7">
        <v>1</v>
      </c>
      <c r="E8900" s="7">
        <v>26</v>
      </c>
      <c r="F8900" s="7">
        <v>1</v>
      </c>
      <c r="G8900" s="7">
        <v>1</v>
      </c>
      <c r="H8900" s="1">
        <v>71</v>
      </c>
      <c r="I8900" s="7">
        <v>0</v>
      </c>
      <c r="J8900" s="7">
        <v>0</v>
      </c>
      <c r="K8900" s="7">
        <v>3</v>
      </c>
      <c r="L8900" s="7">
        <v>3</v>
      </c>
      <c r="M8900" s="7">
        <v>1</v>
      </c>
      <c r="N8900" s="14" t="s">
        <v>185</v>
      </c>
      <c r="O8900" s="38">
        <v>3</v>
      </c>
      <c r="AW8900" s="26"/>
    </row>
    <row r="8901" spans="1:49" x14ac:dyDescent="0.2">
      <c r="A8901" s="7">
        <v>141</v>
      </c>
      <c r="B8901" s="40">
        <v>1892</v>
      </c>
      <c r="C8901" s="40"/>
      <c r="D8901" s="7">
        <v>1</v>
      </c>
      <c r="E8901" s="7">
        <v>26</v>
      </c>
      <c r="F8901" s="7">
        <v>1</v>
      </c>
      <c r="G8901" s="7">
        <v>1</v>
      </c>
      <c r="H8901" s="1">
        <v>71</v>
      </c>
      <c r="I8901" s="7">
        <v>0</v>
      </c>
      <c r="J8901" s="7">
        <v>0</v>
      </c>
      <c r="K8901" s="7">
        <v>3</v>
      </c>
      <c r="L8901" s="7">
        <v>3</v>
      </c>
      <c r="M8901" s="7">
        <v>1</v>
      </c>
      <c r="N8901" s="14" t="s">
        <v>185</v>
      </c>
      <c r="O8901" s="38">
        <v>3</v>
      </c>
      <c r="AW8901" s="26"/>
    </row>
    <row r="8902" spans="1:49" x14ac:dyDescent="0.2">
      <c r="A8902" s="7">
        <v>122</v>
      </c>
      <c r="B8902" s="40">
        <v>1893</v>
      </c>
      <c r="C8902" s="40"/>
      <c r="D8902" s="7">
        <v>1</v>
      </c>
      <c r="E8902" s="7">
        <v>26</v>
      </c>
      <c r="F8902" s="7">
        <v>1</v>
      </c>
      <c r="G8902" s="7">
        <v>1</v>
      </c>
      <c r="H8902" s="1">
        <v>71</v>
      </c>
      <c r="I8902" s="7">
        <v>0</v>
      </c>
      <c r="J8902" s="7">
        <v>0</v>
      </c>
      <c r="K8902" s="7">
        <v>2.96</v>
      </c>
      <c r="L8902" s="7">
        <v>2.96</v>
      </c>
      <c r="M8902" s="7">
        <v>1</v>
      </c>
      <c r="N8902" s="14" t="s">
        <v>185</v>
      </c>
      <c r="O8902" s="38">
        <v>2.96</v>
      </c>
      <c r="AW8902" s="26"/>
    </row>
    <row r="8903" spans="1:49" x14ac:dyDescent="0.2">
      <c r="A8903" s="7">
        <v>123</v>
      </c>
      <c r="B8903" s="40">
        <v>1894</v>
      </c>
      <c r="C8903" s="40"/>
      <c r="D8903" s="7">
        <v>1</v>
      </c>
      <c r="E8903" s="7">
        <v>26</v>
      </c>
      <c r="F8903" s="7">
        <v>1</v>
      </c>
      <c r="G8903" s="7">
        <v>1</v>
      </c>
      <c r="H8903" s="1">
        <v>71</v>
      </c>
      <c r="I8903" s="7">
        <v>0</v>
      </c>
      <c r="J8903" s="7">
        <v>0</v>
      </c>
      <c r="K8903" s="7">
        <v>2.89</v>
      </c>
      <c r="L8903" s="7">
        <v>2.89</v>
      </c>
      <c r="M8903" s="7">
        <v>1</v>
      </c>
      <c r="N8903" s="14" t="s">
        <v>185</v>
      </c>
      <c r="O8903" s="38">
        <v>2.89</v>
      </c>
      <c r="AW8903" s="26"/>
    </row>
    <row r="8904" spans="1:49" x14ac:dyDescent="0.2">
      <c r="A8904" s="7">
        <v>122</v>
      </c>
      <c r="B8904" s="40">
        <v>1895</v>
      </c>
      <c r="C8904" s="40"/>
      <c r="D8904" s="7">
        <v>1</v>
      </c>
      <c r="E8904" s="7">
        <v>26</v>
      </c>
      <c r="F8904" s="7">
        <v>1</v>
      </c>
      <c r="G8904" s="7">
        <v>1</v>
      </c>
      <c r="H8904" s="1">
        <v>71</v>
      </c>
      <c r="I8904" s="7">
        <v>0</v>
      </c>
      <c r="J8904" s="7">
        <v>0</v>
      </c>
      <c r="K8904" s="7">
        <v>2.99</v>
      </c>
      <c r="L8904" s="7">
        <v>2.99</v>
      </c>
      <c r="M8904" s="7">
        <v>1</v>
      </c>
      <c r="N8904" s="14" t="s">
        <v>185</v>
      </c>
      <c r="O8904" s="38">
        <v>2.99</v>
      </c>
      <c r="AW8904" s="26"/>
    </row>
    <row r="8905" spans="1:49" x14ac:dyDescent="0.2">
      <c r="A8905" s="7">
        <v>123</v>
      </c>
      <c r="B8905" s="40">
        <v>1896</v>
      </c>
      <c r="C8905" s="40"/>
      <c r="D8905" s="7">
        <v>1</v>
      </c>
      <c r="E8905" s="7">
        <v>26</v>
      </c>
      <c r="F8905" s="7">
        <v>1</v>
      </c>
      <c r="G8905" s="7">
        <v>1</v>
      </c>
      <c r="H8905" s="1">
        <v>71</v>
      </c>
      <c r="I8905" s="7">
        <v>0</v>
      </c>
      <c r="J8905" s="7">
        <v>0</v>
      </c>
      <c r="K8905" s="7">
        <v>3.35</v>
      </c>
      <c r="L8905" s="7">
        <v>3.35</v>
      </c>
      <c r="M8905" s="7">
        <v>1</v>
      </c>
      <c r="N8905" s="14" t="s">
        <v>185</v>
      </c>
      <c r="O8905" s="38">
        <v>3.35</v>
      </c>
      <c r="AW8905" s="26"/>
    </row>
    <row r="8906" spans="1:49" x14ac:dyDescent="0.2">
      <c r="A8906" s="7">
        <v>121</v>
      </c>
      <c r="B8906" s="40">
        <v>1897</v>
      </c>
      <c r="C8906" s="40"/>
      <c r="D8906" s="7">
        <v>1</v>
      </c>
      <c r="E8906" s="7">
        <v>26</v>
      </c>
      <c r="F8906" s="7">
        <v>1</v>
      </c>
      <c r="G8906" s="7">
        <v>1</v>
      </c>
      <c r="H8906" s="1">
        <v>71</v>
      </c>
      <c r="I8906" s="7">
        <v>0</v>
      </c>
      <c r="J8906" s="7">
        <v>0</v>
      </c>
      <c r="K8906" s="7">
        <v>3.41</v>
      </c>
      <c r="L8906" s="7">
        <v>3.41</v>
      </c>
      <c r="M8906" s="7">
        <v>1</v>
      </c>
      <c r="N8906" s="14" t="s">
        <v>185</v>
      </c>
      <c r="O8906" s="38">
        <v>3.41</v>
      </c>
      <c r="AW8906" s="26"/>
    </row>
    <row r="8907" spans="1:49" x14ac:dyDescent="0.2">
      <c r="A8907" s="7">
        <v>118</v>
      </c>
      <c r="B8907" s="40">
        <v>1898</v>
      </c>
      <c r="C8907" s="40"/>
      <c r="D8907" s="7">
        <v>1</v>
      </c>
      <c r="E8907" s="7">
        <v>26</v>
      </c>
      <c r="F8907" s="7">
        <v>1</v>
      </c>
      <c r="G8907" s="7">
        <v>1</v>
      </c>
      <c r="H8907" s="1">
        <v>71</v>
      </c>
      <c r="I8907" s="7">
        <v>0</v>
      </c>
      <c r="J8907" s="7">
        <v>0</v>
      </c>
      <c r="K8907" s="7">
        <v>3.53</v>
      </c>
      <c r="L8907" s="7">
        <v>3.53</v>
      </c>
      <c r="M8907" s="7">
        <v>1</v>
      </c>
      <c r="N8907" s="14" t="s">
        <v>185</v>
      </c>
      <c r="O8907" s="38">
        <v>3.53</v>
      </c>
      <c r="AW8907" s="26"/>
    </row>
    <row r="8908" spans="1:49" x14ac:dyDescent="0.2">
      <c r="A8908" s="7">
        <v>128</v>
      </c>
      <c r="B8908" s="40">
        <v>1899</v>
      </c>
      <c r="C8908" s="40"/>
      <c r="D8908" s="7">
        <v>1</v>
      </c>
      <c r="E8908" s="7">
        <v>26</v>
      </c>
      <c r="F8908" s="7">
        <v>1</v>
      </c>
      <c r="G8908" s="7">
        <v>1</v>
      </c>
      <c r="H8908" s="1">
        <v>71</v>
      </c>
      <c r="I8908" s="7">
        <v>0</v>
      </c>
      <c r="J8908" s="7">
        <v>0</v>
      </c>
      <c r="K8908" s="7">
        <v>3.69</v>
      </c>
      <c r="L8908" s="7">
        <v>3.69</v>
      </c>
      <c r="M8908" s="7">
        <v>1</v>
      </c>
      <c r="N8908" s="14" t="s">
        <v>185</v>
      </c>
      <c r="O8908" s="38">
        <v>3.69</v>
      </c>
      <c r="AW8908" s="26"/>
    </row>
    <row r="8909" spans="1:49" x14ac:dyDescent="0.2">
      <c r="A8909" s="7">
        <v>129</v>
      </c>
      <c r="B8909" s="40">
        <v>1900</v>
      </c>
      <c r="C8909" s="40"/>
      <c r="D8909" s="7">
        <v>1</v>
      </c>
      <c r="E8909" s="7">
        <v>26</v>
      </c>
      <c r="F8909" s="7">
        <v>1</v>
      </c>
      <c r="G8909" s="7">
        <v>1</v>
      </c>
      <c r="H8909" s="1">
        <v>71</v>
      </c>
      <c r="I8909" s="7">
        <v>0</v>
      </c>
      <c r="J8909" s="7">
        <v>0</v>
      </c>
      <c r="K8909" s="7">
        <v>3.74</v>
      </c>
      <c r="L8909" s="7">
        <v>3.74</v>
      </c>
      <c r="M8909" s="7">
        <v>1</v>
      </c>
      <c r="N8909" s="14" t="s">
        <v>185</v>
      </c>
      <c r="O8909" s="38">
        <v>3.74</v>
      </c>
      <c r="AW8909" s="26"/>
    </row>
    <row r="8910" spans="1:49" x14ac:dyDescent="0.2">
      <c r="A8910" s="7">
        <v>169</v>
      </c>
      <c r="B8910" s="40">
        <v>1901</v>
      </c>
      <c r="C8910" s="40"/>
      <c r="D8910" s="7">
        <v>1</v>
      </c>
      <c r="E8910" s="7">
        <v>26</v>
      </c>
      <c r="F8910" s="7">
        <v>1</v>
      </c>
      <c r="G8910" s="7">
        <v>1</v>
      </c>
      <c r="H8910" s="1">
        <v>71</v>
      </c>
      <c r="I8910" s="7">
        <v>0</v>
      </c>
      <c r="J8910" s="7">
        <v>0</v>
      </c>
      <c r="K8910" s="7">
        <v>4</v>
      </c>
      <c r="L8910" s="7">
        <v>4</v>
      </c>
      <c r="M8910" s="7">
        <v>1</v>
      </c>
      <c r="N8910" s="14" t="s">
        <v>185</v>
      </c>
      <c r="O8910" s="38">
        <v>4</v>
      </c>
      <c r="AW8910" s="26"/>
    </row>
    <row r="8911" spans="1:49" x14ac:dyDescent="0.2">
      <c r="A8911" s="7">
        <v>203</v>
      </c>
      <c r="B8911" s="40">
        <v>1902</v>
      </c>
      <c r="C8911" s="40"/>
      <c r="D8911" s="7">
        <v>1</v>
      </c>
      <c r="E8911" s="7">
        <v>26</v>
      </c>
      <c r="F8911" s="7">
        <v>1</v>
      </c>
      <c r="G8911" s="7">
        <v>1</v>
      </c>
      <c r="H8911" s="1">
        <v>71</v>
      </c>
      <c r="I8911" s="7">
        <v>0</v>
      </c>
      <c r="J8911" s="7">
        <v>0</v>
      </c>
      <c r="K8911" s="7">
        <v>4</v>
      </c>
      <c r="L8911" s="7">
        <v>4</v>
      </c>
      <c r="M8911" s="7">
        <v>1</v>
      </c>
      <c r="N8911" s="14" t="s">
        <v>185</v>
      </c>
      <c r="O8911" s="38">
        <v>4</v>
      </c>
      <c r="AW8911" s="26"/>
    </row>
    <row r="8912" spans="1:49" x14ac:dyDescent="0.2">
      <c r="A8912" s="7">
        <v>204</v>
      </c>
      <c r="B8912" s="40">
        <v>1903</v>
      </c>
      <c r="C8912" s="40"/>
      <c r="D8912" s="7">
        <v>1</v>
      </c>
      <c r="E8912" s="7">
        <v>26</v>
      </c>
      <c r="F8912" s="7">
        <v>1</v>
      </c>
      <c r="G8912" s="7">
        <v>1</v>
      </c>
      <c r="H8912" s="1">
        <v>71</v>
      </c>
      <c r="I8912" s="7">
        <v>0</v>
      </c>
      <c r="J8912" s="7">
        <v>0</v>
      </c>
      <c r="K8912" s="7">
        <v>4</v>
      </c>
      <c r="L8912" s="7">
        <v>4</v>
      </c>
      <c r="M8912" s="7">
        <v>1</v>
      </c>
      <c r="N8912" s="14" t="s">
        <v>185</v>
      </c>
      <c r="O8912" s="38">
        <v>4</v>
      </c>
      <c r="AW8912" s="26"/>
    </row>
    <row r="8913" spans="1:49" x14ac:dyDescent="0.2">
      <c r="A8913" s="7">
        <v>142</v>
      </c>
      <c r="B8913" s="40">
        <v>1904</v>
      </c>
      <c r="C8913" s="40"/>
      <c r="D8913" s="7">
        <v>1</v>
      </c>
      <c r="E8913" s="7">
        <v>26</v>
      </c>
      <c r="F8913" s="7">
        <v>1</v>
      </c>
      <c r="G8913" s="7">
        <v>1</v>
      </c>
      <c r="H8913" s="1">
        <v>71</v>
      </c>
      <c r="I8913" s="7">
        <v>0</v>
      </c>
      <c r="J8913" s="7">
        <v>0</v>
      </c>
      <c r="K8913" s="7">
        <v>4</v>
      </c>
      <c r="L8913" s="7">
        <v>4</v>
      </c>
      <c r="M8913" s="7">
        <v>1</v>
      </c>
      <c r="N8913" s="14" t="s">
        <v>185</v>
      </c>
      <c r="O8913" s="38">
        <v>4</v>
      </c>
      <c r="AW8913" s="26"/>
    </row>
    <row r="8914" spans="1:49" x14ac:dyDescent="0.2">
      <c r="A8914" s="7">
        <v>192</v>
      </c>
      <c r="B8914" s="40">
        <v>1905</v>
      </c>
      <c r="C8914" s="40"/>
      <c r="D8914" s="7">
        <v>1</v>
      </c>
      <c r="E8914" s="7">
        <v>26</v>
      </c>
      <c r="F8914" s="7">
        <v>1</v>
      </c>
      <c r="G8914" s="7">
        <v>1</v>
      </c>
      <c r="H8914" s="1">
        <v>71</v>
      </c>
      <c r="I8914" s="7">
        <v>0</v>
      </c>
      <c r="J8914" s="7">
        <v>0</v>
      </c>
      <c r="K8914" s="7">
        <v>4</v>
      </c>
      <c r="L8914" s="7">
        <v>4</v>
      </c>
      <c r="M8914" s="7">
        <v>1</v>
      </c>
      <c r="N8914" s="14" t="s">
        <v>185</v>
      </c>
      <c r="O8914" s="38">
        <v>4</v>
      </c>
      <c r="AW8914" s="26"/>
    </row>
    <row r="8915" spans="1:49" x14ac:dyDescent="0.2">
      <c r="A8915" s="7">
        <v>209</v>
      </c>
      <c r="B8915" s="40">
        <v>1905</v>
      </c>
      <c r="C8915" s="40"/>
      <c r="D8915" s="7">
        <v>1</v>
      </c>
      <c r="E8915" s="7">
        <v>26</v>
      </c>
      <c r="F8915" s="7">
        <v>1</v>
      </c>
      <c r="G8915" s="7">
        <v>1</v>
      </c>
      <c r="H8915" s="1">
        <v>71</v>
      </c>
      <c r="I8915" s="7">
        <v>0</v>
      </c>
      <c r="J8915" s="7">
        <v>0</v>
      </c>
      <c r="K8915" s="7">
        <v>4</v>
      </c>
      <c r="L8915" s="7">
        <v>4</v>
      </c>
      <c r="M8915" s="7">
        <v>1</v>
      </c>
      <c r="N8915" s="14" t="s">
        <v>185</v>
      </c>
      <c r="O8915" s="38">
        <v>4</v>
      </c>
      <c r="AW8915" s="26"/>
    </row>
    <row r="8916" spans="1:49" x14ac:dyDescent="0.2">
      <c r="A8916" s="7">
        <v>181</v>
      </c>
      <c r="B8916" s="40">
        <v>1906</v>
      </c>
      <c r="C8916" s="40"/>
      <c r="D8916" s="7">
        <v>1</v>
      </c>
      <c r="E8916" s="7">
        <v>26</v>
      </c>
      <c r="F8916" s="7">
        <v>1</v>
      </c>
      <c r="G8916" s="7">
        <v>1</v>
      </c>
      <c r="H8916" s="1">
        <v>71</v>
      </c>
      <c r="I8916" s="7">
        <v>0</v>
      </c>
      <c r="J8916" s="7">
        <v>0</v>
      </c>
      <c r="K8916" s="7">
        <v>4</v>
      </c>
      <c r="L8916" s="7">
        <v>4</v>
      </c>
      <c r="M8916" s="7">
        <v>1</v>
      </c>
      <c r="N8916" s="14" t="s">
        <v>185</v>
      </c>
      <c r="O8916" s="38">
        <v>4</v>
      </c>
      <c r="AW8916" s="26"/>
    </row>
    <row r="8917" spans="1:49" x14ac:dyDescent="0.2">
      <c r="A8917" s="7">
        <v>193</v>
      </c>
      <c r="B8917" s="18">
        <v>1907</v>
      </c>
      <c r="C8917" s="18"/>
      <c r="D8917" s="7">
        <v>1</v>
      </c>
      <c r="E8917" s="7">
        <v>26</v>
      </c>
      <c r="F8917" s="7">
        <v>1</v>
      </c>
      <c r="G8917" s="7">
        <v>1</v>
      </c>
      <c r="H8917" s="1">
        <v>71</v>
      </c>
      <c r="I8917" s="7">
        <v>0</v>
      </c>
      <c r="J8917" s="7">
        <v>0</v>
      </c>
      <c r="K8917" s="7">
        <v>5</v>
      </c>
      <c r="L8917" s="7">
        <v>5</v>
      </c>
      <c r="M8917" s="7">
        <v>1</v>
      </c>
      <c r="N8917" s="14" t="s">
        <v>185</v>
      </c>
      <c r="O8917" s="38">
        <v>5</v>
      </c>
      <c r="AW8917" s="26"/>
    </row>
    <row r="8918" spans="1:49" x14ac:dyDescent="0.2">
      <c r="A8918" s="7">
        <v>167</v>
      </c>
      <c r="B8918" s="40">
        <v>1908</v>
      </c>
      <c r="C8918" s="40"/>
      <c r="D8918" s="7">
        <v>1</v>
      </c>
      <c r="E8918" s="7">
        <v>26</v>
      </c>
      <c r="F8918" s="7">
        <v>1</v>
      </c>
      <c r="G8918" s="7">
        <v>1</v>
      </c>
      <c r="H8918" s="1">
        <v>71</v>
      </c>
      <c r="I8918" s="7">
        <v>0</v>
      </c>
      <c r="J8918" s="7">
        <v>0</v>
      </c>
      <c r="K8918" s="7">
        <v>6</v>
      </c>
      <c r="L8918" s="7">
        <v>6</v>
      </c>
      <c r="M8918" s="7">
        <v>1</v>
      </c>
      <c r="N8918" s="14" t="s">
        <v>185</v>
      </c>
      <c r="O8918" s="38">
        <v>6</v>
      </c>
      <c r="AW8918" s="26"/>
    </row>
    <row r="8919" spans="1:49" x14ac:dyDescent="0.2">
      <c r="A8919" s="7">
        <v>209</v>
      </c>
      <c r="B8919" s="40">
        <v>1909</v>
      </c>
      <c r="C8919" s="40"/>
      <c r="D8919" s="7">
        <v>1</v>
      </c>
      <c r="E8919" s="7">
        <v>26</v>
      </c>
      <c r="F8919" s="7">
        <v>1</v>
      </c>
      <c r="G8919" s="7">
        <v>1</v>
      </c>
      <c r="H8919" s="1">
        <v>71</v>
      </c>
      <c r="I8919" s="7">
        <v>0</v>
      </c>
      <c r="J8919" s="7">
        <v>0</v>
      </c>
      <c r="K8919" s="7">
        <v>5.78</v>
      </c>
      <c r="L8919" s="7">
        <v>5.78</v>
      </c>
      <c r="M8919" s="7">
        <v>1</v>
      </c>
      <c r="N8919" s="14" t="s">
        <v>185</v>
      </c>
      <c r="O8919" s="38">
        <v>5.78</v>
      </c>
      <c r="AW8919" s="26"/>
    </row>
    <row r="8920" spans="1:49" x14ac:dyDescent="0.2">
      <c r="A8920" s="7">
        <v>209</v>
      </c>
      <c r="B8920" s="40">
        <v>1910</v>
      </c>
      <c r="C8920" s="40"/>
      <c r="D8920" s="7">
        <v>1</v>
      </c>
      <c r="E8920" s="7">
        <v>26</v>
      </c>
      <c r="F8920" s="7">
        <v>1</v>
      </c>
      <c r="G8920" s="7">
        <v>1</v>
      </c>
      <c r="H8920" s="1">
        <v>71</v>
      </c>
      <c r="I8920" s="7">
        <v>0</v>
      </c>
      <c r="J8920" s="7">
        <v>0</v>
      </c>
      <c r="K8920" s="7">
        <v>5.95</v>
      </c>
      <c r="L8920" s="7">
        <v>5.95</v>
      </c>
      <c r="M8920" s="7">
        <v>1</v>
      </c>
      <c r="N8920" s="14" t="s">
        <v>185</v>
      </c>
      <c r="O8920" s="38">
        <v>5.95</v>
      </c>
      <c r="AW8920" s="26"/>
    </row>
    <row r="8921" spans="1:49" x14ac:dyDescent="0.2">
      <c r="A8921" s="7">
        <v>210</v>
      </c>
      <c r="B8921" s="40">
        <v>1911</v>
      </c>
      <c r="C8921" s="40"/>
      <c r="D8921" s="7">
        <v>1</v>
      </c>
      <c r="E8921" s="7">
        <v>26</v>
      </c>
      <c r="F8921" s="7">
        <v>1</v>
      </c>
      <c r="G8921" s="7">
        <v>1</v>
      </c>
      <c r="H8921" s="1">
        <v>71</v>
      </c>
      <c r="I8921" s="7">
        <v>0</v>
      </c>
      <c r="J8921" s="7">
        <v>0</v>
      </c>
      <c r="K8921" s="7">
        <v>5.96</v>
      </c>
      <c r="L8921" s="7">
        <v>5.96</v>
      </c>
      <c r="M8921" s="7">
        <v>1</v>
      </c>
      <c r="N8921" s="14" t="s">
        <v>185</v>
      </c>
      <c r="O8921" s="38">
        <v>5.96</v>
      </c>
      <c r="AW8921" s="26"/>
    </row>
    <row r="8922" spans="1:49" x14ac:dyDescent="0.2">
      <c r="A8922" s="7">
        <v>213</v>
      </c>
      <c r="B8922" s="40">
        <v>1912</v>
      </c>
      <c r="C8922" s="40"/>
      <c r="D8922" s="7">
        <v>1</v>
      </c>
      <c r="E8922" s="7">
        <v>26</v>
      </c>
      <c r="F8922" s="7">
        <v>1</v>
      </c>
      <c r="G8922" s="7">
        <v>1</v>
      </c>
      <c r="H8922" s="1">
        <v>71</v>
      </c>
      <c r="I8922" s="7">
        <v>0</v>
      </c>
      <c r="J8922" s="7">
        <v>0</v>
      </c>
      <c r="K8922" s="7">
        <v>6.5</v>
      </c>
      <c r="L8922" s="7">
        <v>6.5</v>
      </c>
      <c r="M8922" s="7">
        <v>1</v>
      </c>
      <c r="N8922" s="14" t="s">
        <v>185</v>
      </c>
      <c r="O8922" s="38">
        <v>6.5</v>
      </c>
      <c r="AW8922" s="26"/>
    </row>
    <row r="8923" spans="1:49" x14ac:dyDescent="0.2">
      <c r="A8923" s="7">
        <v>216</v>
      </c>
      <c r="B8923" s="40">
        <v>1913</v>
      </c>
      <c r="C8923" s="40"/>
      <c r="D8923" s="7">
        <v>1</v>
      </c>
      <c r="E8923" s="7">
        <v>26</v>
      </c>
      <c r="F8923" s="7">
        <v>1</v>
      </c>
      <c r="G8923" s="7">
        <v>1</v>
      </c>
      <c r="H8923" s="1">
        <v>71</v>
      </c>
      <c r="I8923" s="7">
        <v>0</v>
      </c>
      <c r="J8923" s="7">
        <v>0</v>
      </c>
      <c r="K8923" s="7">
        <v>6.46</v>
      </c>
      <c r="L8923" s="7">
        <v>6.46</v>
      </c>
      <c r="M8923" s="7">
        <v>1</v>
      </c>
      <c r="N8923" s="14" t="s">
        <v>185</v>
      </c>
      <c r="O8923" s="38">
        <v>6.46</v>
      </c>
      <c r="AW8923" s="26"/>
    </row>
    <row r="8924" spans="1:49" x14ac:dyDescent="0.2">
      <c r="A8924" s="7">
        <v>210</v>
      </c>
      <c r="B8924" s="40">
        <v>1914</v>
      </c>
      <c r="C8924" s="40"/>
      <c r="D8924" s="7">
        <v>1</v>
      </c>
      <c r="E8924" s="7">
        <v>26</v>
      </c>
      <c r="F8924" s="7">
        <v>1</v>
      </c>
      <c r="G8924" s="7">
        <v>1</v>
      </c>
      <c r="H8924" s="1">
        <v>71</v>
      </c>
      <c r="I8924" s="7">
        <v>0</v>
      </c>
      <c r="J8924" s="7">
        <v>0</v>
      </c>
      <c r="K8924" s="7">
        <v>6.9</v>
      </c>
      <c r="L8924" s="7">
        <v>6.9</v>
      </c>
      <c r="M8924" s="7">
        <v>1</v>
      </c>
      <c r="N8924" s="14" t="s">
        <v>185</v>
      </c>
      <c r="O8924" s="38">
        <v>6.9</v>
      </c>
      <c r="AW8924" s="26"/>
    </row>
    <row r="8925" spans="1:49" x14ac:dyDescent="0.2">
      <c r="A8925" s="7">
        <v>103</v>
      </c>
      <c r="B8925" s="40">
        <v>1876</v>
      </c>
      <c r="C8925" s="18">
        <f>B8925-B8924</f>
        <v>-38</v>
      </c>
      <c r="D8925" s="7">
        <v>1</v>
      </c>
      <c r="E8925" s="7">
        <v>21</v>
      </c>
      <c r="F8925" s="7">
        <v>1</v>
      </c>
      <c r="G8925" s="7">
        <v>1</v>
      </c>
      <c r="H8925" s="1">
        <v>72</v>
      </c>
      <c r="I8925" s="7">
        <v>0</v>
      </c>
      <c r="J8925" s="7">
        <v>2</v>
      </c>
      <c r="K8925" s="7">
        <v>9</v>
      </c>
      <c r="L8925" s="7">
        <v>33</v>
      </c>
      <c r="M8925" s="7">
        <v>1</v>
      </c>
      <c r="N8925" s="14" t="s">
        <v>185</v>
      </c>
      <c r="O8925" s="38">
        <v>33</v>
      </c>
      <c r="AW8925" s="26"/>
    </row>
    <row r="8926" spans="1:49" x14ac:dyDescent="0.2">
      <c r="A8926" s="7">
        <v>100</v>
      </c>
      <c r="B8926" s="40">
        <v>1877</v>
      </c>
      <c r="C8926" s="18">
        <f>B8926-B8925</f>
        <v>1</v>
      </c>
      <c r="D8926" s="7">
        <v>1</v>
      </c>
      <c r="E8926" s="7">
        <v>21</v>
      </c>
      <c r="F8926" s="7">
        <v>1</v>
      </c>
      <c r="G8926" s="7">
        <v>1</v>
      </c>
      <c r="H8926" s="1">
        <v>72</v>
      </c>
      <c r="I8926" s="7">
        <v>0</v>
      </c>
      <c r="J8926" s="7">
        <v>3</v>
      </c>
      <c r="K8926" s="7">
        <v>3</v>
      </c>
      <c r="L8926" s="7">
        <v>39</v>
      </c>
      <c r="M8926" s="7">
        <v>1</v>
      </c>
      <c r="N8926" s="14" t="s">
        <v>185</v>
      </c>
      <c r="O8926" s="38">
        <v>39</v>
      </c>
      <c r="AW8926" s="26"/>
    </row>
    <row r="8927" spans="1:49" x14ac:dyDescent="0.2">
      <c r="A8927" s="7">
        <v>101</v>
      </c>
      <c r="B8927" s="40">
        <v>1878</v>
      </c>
      <c r="C8927" s="18">
        <f>B8927-B8926</f>
        <v>1</v>
      </c>
      <c r="D8927" s="7">
        <v>1</v>
      </c>
      <c r="E8927" s="7">
        <v>21</v>
      </c>
      <c r="F8927" s="7">
        <v>1</v>
      </c>
      <c r="G8927" s="7">
        <v>1</v>
      </c>
      <c r="H8927" s="1">
        <v>72</v>
      </c>
      <c r="I8927" s="7">
        <v>0</v>
      </c>
      <c r="J8927" s="7">
        <v>3</v>
      </c>
      <c r="K8927" s="7">
        <v>3</v>
      </c>
      <c r="L8927" s="7">
        <v>39</v>
      </c>
      <c r="M8927" s="7">
        <v>1</v>
      </c>
      <c r="N8927" s="14" t="s">
        <v>185</v>
      </c>
      <c r="O8927" s="38">
        <v>39</v>
      </c>
      <c r="AW8927" s="26"/>
    </row>
    <row r="8928" spans="1:49" x14ac:dyDescent="0.2">
      <c r="A8928" s="7">
        <v>97</v>
      </c>
      <c r="B8928" s="40">
        <v>1879</v>
      </c>
      <c r="C8928" s="18">
        <f>B8928-B8927</f>
        <v>1</v>
      </c>
      <c r="D8928" s="7">
        <v>1</v>
      </c>
      <c r="E8928" s="7">
        <v>21</v>
      </c>
      <c r="F8928" s="7">
        <v>1</v>
      </c>
      <c r="G8928" s="7">
        <v>1</v>
      </c>
      <c r="H8928" s="1">
        <v>72</v>
      </c>
      <c r="I8928" s="7">
        <v>0</v>
      </c>
      <c r="J8928" s="7">
        <v>3</v>
      </c>
      <c r="K8928" s="7">
        <v>3</v>
      </c>
      <c r="L8928" s="7">
        <v>39</v>
      </c>
      <c r="M8928" s="7">
        <v>1</v>
      </c>
      <c r="N8928" s="14" t="s">
        <v>185</v>
      </c>
      <c r="O8928" s="38">
        <v>39</v>
      </c>
      <c r="AW8928" s="26"/>
    </row>
    <row r="8929" spans="1:49" x14ac:dyDescent="0.2">
      <c r="A8929" s="7">
        <v>105</v>
      </c>
      <c r="B8929" s="40">
        <v>1880</v>
      </c>
      <c r="C8929" s="18">
        <f>B8929-B8928</f>
        <v>1</v>
      </c>
      <c r="D8929" s="7">
        <v>1</v>
      </c>
      <c r="E8929" s="7">
        <v>21</v>
      </c>
      <c r="F8929" s="7">
        <v>1</v>
      </c>
      <c r="G8929" s="7">
        <v>1</v>
      </c>
      <c r="H8929" s="1">
        <v>72</v>
      </c>
      <c r="I8929" s="7">
        <v>0</v>
      </c>
      <c r="J8929" s="7">
        <v>3</v>
      </c>
      <c r="K8929" s="7">
        <v>3</v>
      </c>
      <c r="L8929" s="7">
        <v>39</v>
      </c>
      <c r="M8929" s="7">
        <v>1</v>
      </c>
      <c r="N8929" s="14" t="s">
        <v>185</v>
      </c>
      <c r="O8929" s="38">
        <v>39</v>
      </c>
      <c r="AW8929" s="26"/>
    </row>
    <row r="8930" spans="1:49" x14ac:dyDescent="0.2">
      <c r="A8930" s="7">
        <v>213</v>
      </c>
      <c r="B8930" s="40">
        <v>1880</v>
      </c>
      <c r="C8930" s="40"/>
      <c r="D8930" s="7">
        <v>1</v>
      </c>
      <c r="E8930" s="7">
        <v>26</v>
      </c>
      <c r="F8930" s="7">
        <v>1</v>
      </c>
      <c r="G8930" s="7">
        <v>1</v>
      </c>
      <c r="H8930" s="1">
        <v>72</v>
      </c>
      <c r="I8930" s="7">
        <v>0</v>
      </c>
      <c r="J8930" s="7">
        <v>2</v>
      </c>
      <c r="K8930" s="7">
        <v>11</v>
      </c>
      <c r="L8930" s="7">
        <v>35</v>
      </c>
      <c r="M8930" s="7">
        <v>1</v>
      </c>
      <c r="N8930" s="14" t="s">
        <v>185</v>
      </c>
      <c r="O8930" s="38">
        <v>35</v>
      </c>
      <c r="AW8930" s="26"/>
    </row>
    <row r="8931" spans="1:49" x14ac:dyDescent="0.2">
      <c r="A8931" s="7">
        <v>89</v>
      </c>
      <c r="B8931" s="40">
        <v>1881</v>
      </c>
      <c r="C8931" s="18">
        <f>B8931-B8930</f>
        <v>1</v>
      </c>
      <c r="D8931" s="7">
        <v>1</v>
      </c>
      <c r="E8931" s="7">
        <v>21</v>
      </c>
      <c r="F8931" s="7">
        <v>1</v>
      </c>
      <c r="G8931" s="7">
        <v>1</v>
      </c>
      <c r="H8931" s="1">
        <v>72</v>
      </c>
      <c r="I8931" s="7">
        <v>0</v>
      </c>
      <c r="J8931" s="7">
        <v>3</v>
      </c>
      <c r="K8931" s="7">
        <v>9</v>
      </c>
      <c r="L8931" s="7">
        <v>45</v>
      </c>
      <c r="M8931" s="7">
        <v>1</v>
      </c>
      <c r="N8931" s="14" t="s">
        <v>185</v>
      </c>
      <c r="O8931" s="38">
        <v>45</v>
      </c>
      <c r="AW8931" s="26"/>
    </row>
    <row r="8932" spans="1:49" x14ac:dyDescent="0.2">
      <c r="A8932" s="7">
        <v>201</v>
      </c>
      <c r="B8932" s="40">
        <v>1881</v>
      </c>
      <c r="C8932" s="40"/>
      <c r="D8932" s="7">
        <v>1</v>
      </c>
      <c r="E8932" s="7">
        <v>26</v>
      </c>
      <c r="F8932" s="7">
        <v>1</v>
      </c>
      <c r="G8932" s="7">
        <v>1</v>
      </c>
      <c r="H8932" s="1">
        <v>72</v>
      </c>
      <c r="I8932" s="7">
        <v>0</v>
      </c>
      <c r="J8932" s="7">
        <v>2</v>
      </c>
      <c r="K8932" s="7">
        <v>11</v>
      </c>
      <c r="L8932" s="7">
        <v>35</v>
      </c>
      <c r="M8932" s="7">
        <v>1</v>
      </c>
      <c r="N8932" s="14" t="s">
        <v>185</v>
      </c>
      <c r="O8932" s="38">
        <v>35</v>
      </c>
      <c r="AW8932" s="26"/>
    </row>
    <row r="8933" spans="1:49" x14ac:dyDescent="0.2">
      <c r="A8933" s="7">
        <v>92</v>
      </c>
      <c r="B8933" s="40">
        <v>1882</v>
      </c>
      <c r="C8933" s="18">
        <f>B8933-B8932</f>
        <v>1</v>
      </c>
      <c r="D8933" s="7">
        <v>1</v>
      </c>
      <c r="E8933" s="7">
        <v>21</v>
      </c>
      <c r="F8933" s="7">
        <v>1</v>
      </c>
      <c r="G8933" s="7">
        <v>1</v>
      </c>
      <c r="H8933" s="1">
        <v>72</v>
      </c>
      <c r="I8933" s="7">
        <v>0</v>
      </c>
      <c r="J8933" s="7">
        <v>4</v>
      </c>
      <c r="K8933" s="7">
        <v>0</v>
      </c>
      <c r="L8933" s="7">
        <v>48</v>
      </c>
      <c r="M8933" s="7">
        <v>1</v>
      </c>
      <c r="N8933" s="14" t="s">
        <v>185</v>
      </c>
      <c r="O8933" s="38">
        <v>48</v>
      </c>
      <c r="AW8933" s="26"/>
    </row>
    <row r="8934" spans="1:49" x14ac:dyDescent="0.2">
      <c r="A8934" s="7">
        <v>199</v>
      </c>
      <c r="B8934" s="40">
        <v>1882</v>
      </c>
      <c r="C8934" s="40"/>
      <c r="D8934" s="7">
        <v>1</v>
      </c>
      <c r="E8934" s="7">
        <v>26</v>
      </c>
      <c r="F8934" s="7">
        <v>1</v>
      </c>
      <c r="G8934" s="7">
        <v>1</v>
      </c>
      <c r="H8934" s="1">
        <v>72</v>
      </c>
      <c r="I8934" s="7">
        <v>0</v>
      </c>
      <c r="J8934" s="7">
        <v>3</v>
      </c>
      <c r="K8934" s="7">
        <v>0</v>
      </c>
      <c r="L8934" s="7">
        <v>36</v>
      </c>
      <c r="M8934" s="7">
        <v>1</v>
      </c>
      <c r="N8934" s="14" t="s">
        <v>185</v>
      </c>
      <c r="O8934" s="38">
        <v>36</v>
      </c>
      <c r="AW8934" s="26"/>
    </row>
    <row r="8935" spans="1:49" x14ac:dyDescent="0.2">
      <c r="A8935" s="7">
        <v>91</v>
      </c>
      <c r="B8935" s="40">
        <v>1883</v>
      </c>
      <c r="C8935" s="18">
        <f>B8935-B8934</f>
        <v>1</v>
      </c>
      <c r="D8935" s="7">
        <v>1</v>
      </c>
      <c r="E8935" s="7">
        <v>21</v>
      </c>
      <c r="F8935" s="7">
        <v>1</v>
      </c>
      <c r="G8935" s="7">
        <v>1</v>
      </c>
      <c r="H8935" s="1">
        <v>72</v>
      </c>
      <c r="I8935" s="7">
        <v>0</v>
      </c>
      <c r="J8935" s="7">
        <v>5</v>
      </c>
      <c r="K8935" s="7">
        <v>0</v>
      </c>
      <c r="L8935" s="7">
        <v>60</v>
      </c>
      <c r="M8935" s="7">
        <v>1</v>
      </c>
      <c r="N8935" s="14" t="s">
        <v>185</v>
      </c>
      <c r="O8935" s="38">
        <v>60</v>
      </c>
      <c r="AW8935" s="26"/>
    </row>
    <row r="8936" spans="1:49" x14ac:dyDescent="0.2">
      <c r="A8936" s="7">
        <v>169</v>
      </c>
      <c r="B8936" s="40">
        <v>1883</v>
      </c>
      <c r="C8936" s="40"/>
      <c r="D8936" s="7">
        <v>1</v>
      </c>
      <c r="E8936" s="7">
        <v>26</v>
      </c>
      <c r="F8936" s="7">
        <v>1</v>
      </c>
      <c r="G8936" s="7">
        <v>1</v>
      </c>
      <c r="H8936" s="1">
        <v>72</v>
      </c>
      <c r="I8936" s="7">
        <v>0</v>
      </c>
      <c r="J8936" s="7">
        <v>3</v>
      </c>
      <c r="K8936" s="7">
        <v>0</v>
      </c>
      <c r="L8936" s="7">
        <v>36</v>
      </c>
      <c r="M8936" s="7">
        <v>1</v>
      </c>
      <c r="N8936" s="14" t="s">
        <v>185</v>
      </c>
      <c r="O8936" s="38">
        <v>36</v>
      </c>
      <c r="AW8936" s="26"/>
    </row>
    <row r="8937" spans="1:49" x14ac:dyDescent="0.2">
      <c r="A8937" s="7">
        <v>89</v>
      </c>
      <c r="B8937" s="40">
        <v>1884</v>
      </c>
      <c r="C8937" s="18">
        <f>B8937-B8936</f>
        <v>1</v>
      </c>
      <c r="D8937" s="7">
        <v>1</v>
      </c>
      <c r="E8937" s="7">
        <v>21</v>
      </c>
      <c r="F8937" s="7">
        <v>1</v>
      </c>
      <c r="G8937" s="7">
        <v>1</v>
      </c>
      <c r="H8937" s="1">
        <v>72</v>
      </c>
      <c r="I8937" s="7">
        <v>0</v>
      </c>
      <c r="J8937" s="7">
        <v>5</v>
      </c>
      <c r="K8937" s="7">
        <v>0</v>
      </c>
      <c r="L8937" s="7">
        <v>60</v>
      </c>
      <c r="M8937" s="7">
        <v>1</v>
      </c>
      <c r="N8937" s="14" t="s">
        <v>185</v>
      </c>
      <c r="O8937" s="38">
        <v>60</v>
      </c>
      <c r="AW8937" s="26"/>
    </row>
    <row r="8938" spans="1:49" x14ac:dyDescent="0.2">
      <c r="A8938" s="7">
        <v>160</v>
      </c>
      <c r="B8938" s="40">
        <v>1884</v>
      </c>
      <c r="C8938" s="40"/>
      <c r="D8938" s="7">
        <v>1</v>
      </c>
      <c r="E8938" s="7">
        <v>26</v>
      </c>
      <c r="F8938" s="7">
        <v>1</v>
      </c>
      <c r="G8938" s="7">
        <v>1</v>
      </c>
      <c r="H8938" s="1">
        <v>72</v>
      </c>
      <c r="I8938" s="7">
        <v>0</v>
      </c>
      <c r="J8938" s="7">
        <v>3</v>
      </c>
      <c r="K8938" s="7">
        <v>0</v>
      </c>
      <c r="L8938" s="7">
        <v>36</v>
      </c>
      <c r="M8938" s="7">
        <v>1</v>
      </c>
      <c r="N8938" s="14" t="s">
        <v>185</v>
      </c>
      <c r="O8938" s="38">
        <v>36</v>
      </c>
      <c r="AW8938" s="26"/>
    </row>
    <row r="8939" spans="1:49" x14ac:dyDescent="0.2">
      <c r="A8939" s="7">
        <v>69</v>
      </c>
      <c r="B8939" s="40">
        <v>1885</v>
      </c>
      <c r="C8939" s="18">
        <f>B8939-B8938</f>
        <v>1</v>
      </c>
      <c r="D8939" s="7">
        <v>1</v>
      </c>
      <c r="E8939" s="7">
        <v>21</v>
      </c>
      <c r="F8939" s="7">
        <v>1</v>
      </c>
      <c r="G8939" s="7">
        <v>1</v>
      </c>
      <c r="H8939" s="1">
        <v>72</v>
      </c>
      <c r="I8939" s="7">
        <v>0</v>
      </c>
      <c r="J8939" s="7">
        <v>4</v>
      </c>
      <c r="K8939" s="7">
        <v>9</v>
      </c>
      <c r="L8939" s="7">
        <v>57</v>
      </c>
      <c r="M8939" s="7">
        <v>1</v>
      </c>
      <c r="N8939" s="14" t="s">
        <v>185</v>
      </c>
      <c r="O8939" s="38">
        <v>57</v>
      </c>
      <c r="AW8939" s="26"/>
    </row>
    <row r="8940" spans="1:49" x14ac:dyDescent="0.2">
      <c r="A8940" s="7">
        <v>147</v>
      </c>
      <c r="B8940" s="40">
        <v>1885</v>
      </c>
      <c r="C8940" s="40"/>
      <c r="D8940" s="7">
        <v>1</v>
      </c>
      <c r="E8940" s="7">
        <v>26</v>
      </c>
      <c r="F8940" s="7">
        <v>1</v>
      </c>
      <c r="G8940" s="7">
        <v>1</v>
      </c>
      <c r="H8940" s="1">
        <v>72</v>
      </c>
      <c r="I8940" s="7">
        <v>0</v>
      </c>
      <c r="J8940" s="7">
        <v>3</v>
      </c>
      <c r="K8940" s="7">
        <v>0</v>
      </c>
      <c r="L8940" s="7">
        <v>36</v>
      </c>
      <c r="M8940" s="7">
        <v>1</v>
      </c>
      <c r="N8940" s="14" t="s">
        <v>185</v>
      </c>
      <c r="O8940" s="38">
        <v>36</v>
      </c>
      <c r="AW8940" s="26"/>
    </row>
    <row r="8941" spans="1:49" x14ac:dyDescent="0.2">
      <c r="A8941" s="7">
        <v>131</v>
      </c>
      <c r="B8941" s="40">
        <v>1886</v>
      </c>
      <c r="C8941" s="40"/>
      <c r="D8941" s="7">
        <v>1</v>
      </c>
      <c r="E8941" s="7">
        <v>26</v>
      </c>
      <c r="F8941" s="7">
        <v>1</v>
      </c>
      <c r="G8941" s="7">
        <v>1</v>
      </c>
      <c r="H8941" s="1">
        <v>72</v>
      </c>
      <c r="I8941" s="7">
        <v>0</v>
      </c>
      <c r="J8941" s="7">
        <v>2</v>
      </c>
      <c r="K8941" s="7">
        <v>9</v>
      </c>
      <c r="L8941" s="7">
        <v>33</v>
      </c>
      <c r="M8941" s="7">
        <v>1</v>
      </c>
      <c r="N8941" s="14" t="s">
        <v>185</v>
      </c>
      <c r="O8941" s="38">
        <v>33</v>
      </c>
      <c r="AW8941" s="26"/>
    </row>
    <row r="8942" spans="1:49" x14ac:dyDescent="0.2">
      <c r="A8942" s="7">
        <v>16</v>
      </c>
      <c r="B8942" s="40">
        <v>1887</v>
      </c>
      <c r="C8942" s="40"/>
      <c r="D8942" s="7">
        <v>1</v>
      </c>
      <c r="E8942" s="7">
        <v>26</v>
      </c>
      <c r="F8942" s="7">
        <v>1</v>
      </c>
      <c r="G8942" s="7">
        <v>1</v>
      </c>
      <c r="H8942" s="1">
        <v>72</v>
      </c>
      <c r="I8942" s="7">
        <v>0</v>
      </c>
      <c r="J8942" s="7">
        <v>2</v>
      </c>
      <c r="K8942" s="7">
        <v>6</v>
      </c>
      <c r="L8942" s="7">
        <v>30</v>
      </c>
      <c r="M8942" s="7">
        <v>1</v>
      </c>
      <c r="N8942" s="14" t="s">
        <v>185</v>
      </c>
      <c r="O8942" s="38">
        <v>30</v>
      </c>
      <c r="AW8942" s="26"/>
    </row>
    <row r="8943" spans="1:49" x14ac:dyDescent="0.2">
      <c r="A8943" s="7">
        <v>147</v>
      </c>
      <c r="B8943" s="40">
        <v>1888</v>
      </c>
      <c r="C8943" s="40"/>
      <c r="D8943" s="7">
        <v>1</v>
      </c>
      <c r="E8943" s="7">
        <v>26</v>
      </c>
      <c r="F8943" s="7">
        <v>1</v>
      </c>
      <c r="G8943" s="7">
        <v>1</v>
      </c>
      <c r="H8943" s="1">
        <v>72</v>
      </c>
      <c r="I8943" s="7">
        <v>0</v>
      </c>
      <c r="J8943" s="7">
        <v>2</v>
      </c>
      <c r="K8943" s="7">
        <v>6</v>
      </c>
      <c r="L8943" s="7">
        <v>30</v>
      </c>
      <c r="M8943" s="7">
        <v>1</v>
      </c>
      <c r="N8943" s="14" t="s">
        <v>185</v>
      </c>
      <c r="O8943" s="38">
        <v>30</v>
      </c>
      <c r="AW8943" s="26"/>
    </row>
    <row r="8944" spans="1:49" x14ac:dyDescent="0.2">
      <c r="A8944" s="7">
        <v>131</v>
      </c>
      <c r="B8944" s="40">
        <v>1889</v>
      </c>
      <c r="C8944" s="40"/>
      <c r="D8944" s="7">
        <v>1</v>
      </c>
      <c r="E8944" s="7">
        <v>26</v>
      </c>
      <c r="F8944" s="7">
        <v>1</v>
      </c>
      <c r="G8944" s="7">
        <v>1</v>
      </c>
      <c r="H8944" s="1">
        <v>72</v>
      </c>
      <c r="I8944" s="7">
        <v>0</v>
      </c>
      <c r="J8944" s="7">
        <v>2</v>
      </c>
      <c r="K8944" s="7">
        <v>6</v>
      </c>
      <c r="L8944" s="7">
        <v>30</v>
      </c>
      <c r="M8944" s="7">
        <v>1</v>
      </c>
      <c r="N8944" s="14" t="s">
        <v>185</v>
      </c>
      <c r="O8944" s="38">
        <v>30</v>
      </c>
      <c r="AW8944" s="26"/>
    </row>
    <row r="8945" spans="1:49" x14ac:dyDescent="0.2">
      <c r="A8945" s="7">
        <v>134</v>
      </c>
      <c r="B8945" s="40">
        <v>1890</v>
      </c>
      <c r="C8945" s="40"/>
      <c r="D8945" s="7">
        <v>1</v>
      </c>
      <c r="E8945" s="7">
        <v>26</v>
      </c>
      <c r="F8945" s="7">
        <v>1</v>
      </c>
      <c r="G8945" s="7">
        <v>1</v>
      </c>
      <c r="H8945" s="1">
        <v>72</v>
      </c>
      <c r="I8945" s="7">
        <v>0</v>
      </c>
      <c r="J8945" s="7">
        <v>2</v>
      </c>
      <c r="K8945" s="7">
        <v>6</v>
      </c>
      <c r="L8945" s="7">
        <v>30</v>
      </c>
      <c r="M8945" s="7">
        <v>1</v>
      </c>
      <c r="N8945" s="14" t="s">
        <v>185</v>
      </c>
      <c r="O8945" s="38">
        <v>30</v>
      </c>
      <c r="AW8945" s="26"/>
    </row>
    <row r="8946" spans="1:49" x14ac:dyDescent="0.2">
      <c r="A8946" s="7">
        <v>134</v>
      </c>
      <c r="B8946" s="40">
        <v>1891</v>
      </c>
      <c r="C8946" s="40"/>
      <c r="D8946" s="7">
        <v>1</v>
      </c>
      <c r="E8946" s="7">
        <v>26</v>
      </c>
      <c r="F8946" s="7">
        <v>1</v>
      </c>
      <c r="G8946" s="7">
        <v>1</v>
      </c>
      <c r="H8946" s="1">
        <v>72</v>
      </c>
      <c r="I8946" s="7">
        <v>0</v>
      </c>
      <c r="J8946" s="7">
        <v>1</v>
      </c>
      <c r="K8946" s="7">
        <v>6</v>
      </c>
      <c r="L8946" s="7">
        <v>18</v>
      </c>
      <c r="M8946" s="7">
        <v>1</v>
      </c>
      <c r="N8946" s="14" t="s">
        <v>185</v>
      </c>
      <c r="O8946" s="38">
        <v>18</v>
      </c>
      <c r="AW8946" s="26"/>
    </row>
    <row r="8947" spans="1:49" x14ac:dyDescent="0.2">
      <c r="A8947" s="7">
        <v>142</v>
      </c>
      <c r="B8947" s="40">
        <v>1892</v>
      </c>
      <c r="C8947" s="40"/>
      <c r="D8947" s="7">
        <v>1</v>
      </c>
      <c r="E8947" s="7">
        <v>26</v>
      </c>
      <c r="F8947" s="7">
        <v>1</v>
      </c>
      <c r="G8947" s="7">
        <v>1</v>
      </c>
      <c r="H8947" s="1">
        <v>72</v>
      </c>
      <c r="I8947" s="7">
        <v>0</v>
      </c>
      <c r="J8947" s="7">
        <v>1</v>
      </c>
      <c r="K8947" s="7">
        <v>6</v>
      </c>
      <c r="L8947" s="7">
        <v>18</v>
      </c>
      <c r="M8947" s="7">
        <v>1</v>
      </c>
      <c r="N8947" s="14" t="s">
        <v>185</v>
      </c>
      <c r="O8947" s="38">
        <v>18</v>
      </c>
      <c r="AW8947" s="26"/>
    </row>
    <row r="8948" spans="1:49" x14ac:dyDescent="0.2">
      <c r="A8948" s="7">
        <v>123</v>
      </c>
      <c r="B8948" s="40">
        <v>1893</v>
      </c>
      <c r="C8948" s="40"/>
      <c r="D8948" s="7">
        <v>1</v>
      </c>
      <c r="E8948" s="7">
        <v>26</v>
      </c>
      <c r="F8948" s="7">
        <v>1</v>
      </c>
      <c r="G8948" s="7">
        <v>1</v>
      </c>
      <c r="H8948" s="1">
        <v>72</v>
      </c>
      <c r="I8948" s="7">
        <v>0</v>
      </c>
      <c r="J8948" s="7">
        <v>0</v>
      </c>
      <c r="K8948" s="7">
        <v>16.75</v>
      </c>
      <c r="L8948" s="7">
        <v>16.75</v>
      </c>
      <c r="M8948" s="7">
        <v>1</v>
      </c>
      <c r="N8948" s="14" t="s">
        <v>185</v>
      </c>
      <c r="O8948" s="38">
        <v>16.75</v>
      </c>
      <c r="AW8948" s="26"/>
    </row>
    <row r="8949" spans="1:49" x14ac:dyDescent="0.2">
      <c r="A8949" s="7">
        <v>124</v>
      </c>
      <c r="B8949" s="40">
        <v>1894</v>
      </c>
      <c r="C8949" s="40"/>
      <c r="D8949" s="7">
        <v>1</v>
      </c>
      <c r="E8949" s="7">
        <v>26</v>
      </c>
      <c r="F8949" s="7">
        <v>1</v>
      </c>
      <c r="G8949" s="7">
        <v>1</v>
      </c>
      <c r="H8949" s="1">
        <v>72</v>
      </c>
      <c r="I8949" s="7">
        <v>0</v>
      </c>
      <c r="J8949" s="7">
        <v>0</v>
      </c>
      <c r="K8949" s="7">
        <v>15.31</v>
      </c>
      <c r="L8949" s="7">
        <v>15.31</v>
      </c>
      <c r="M8949" s="7">
        <v>1</v>
      </c>
      <c r="N8949" s="14" t="s">
        <v>185</v>
      </c>
      <c r="O8949" s="38">
        <v>15.31</v>
      </c>
      <c r="AW8949" s="26"/>
    </row>
    <row r="8950" spans="1:49" x14ac:dyDescent="0.2">
      <c r="A8950" s="7">
        <v>123</v>
      </c>
      <c r="B8950" s="40">
        <v>1895</v>
      </c>
      <c r="C8950" s="40"/>
      <c r="D8950" s="7">
        <v>1</v>
      </c>
      <c r="E8950" s="7">
        <v>26</v>
      </c>
      <c r="F8950" s="7">
        <v>1</v>
      </c>
      <c r="G8950" s="7">
        <v>1</v>
      </c>
      <c r="H8950" s="1">
        <v>72</v>
      </c>
      <c r="I8950" s="7">
        <v>0</v>
      </c>
      <c r="J8950" s="7">
        <v>0</v>
      </c>
      <c r="K8950" s="7">
        <v>14.96</v>
      </c>
      <c r="L8950" s="7">
        <v>14.96</v>
      </c>
      <c r="M8950" s="7">
        <v>1</v>
      </c>
      <c r="N8950" s="14" t="s">
        <v>185</v>
      </c>
      <c r="O8950" s="38">
        <v>14.96</v>
      </c>
      <c r="AW8950" s="26"/>
    </row>
    <row r="8951" spans="1:49" x14ac:dyDescent="0.2">
      <c r="A8951" s="7">
        <v>124</v>
      </c>
      <c r="B8951" s="40">
        <v>1896</v>
      </c>
      <c r="C8951" s="40"/>
      <c r="D8951" s="7">
        <v>1</v>
      </c>
      <c r="E8951" s="7">
        <v>26</v>
      </c>
      <c r="F8951" s="7">
        <v>1</v>
      </c>
      <c r="G8951" s="7">
        <v>1</v>
      </c>
      <c r="H8951" s="1">
        <v>72</v>
      </c>
      <c r="I8951" s="7">
        <v>0</v>
      </c>
      <c r="J8951" s="7">
        <v>0</v>
      </c>
      <c r="K8951" s="7">
        <v>15.51</v>
      </c>
      <c r="L8951" s="7">
        <v>15.51</v>
      </c>
      <c r="M8951" s="7">
        <v>1</v>
      </c>
      <c r="N8951" s="14" t="s">
        <v>185</v>
      </c>
      <c r="O8951" s="38">
        <v>15.51</v>
      </c>
      <c r="AW8951" s="26"/>
    </row>
    <row r="8952" spans="1:49" x14ac:dyDescent="0.2">
      <c r="A8952" s="7">
        <v>122</v>
      </c>
      <c r="B8952" s="40">
        <v>1897</v>
      </c>
      <c r="C8952" s="40"/>
      <c r="D8952" s="7">
        <v>1</v>
      </c>
      <c r="E8952" s="7">
        <v>26</v>
      </c>
      <c r="F8952" s="7">
        <v>1</v>
      </c>
      <c r="G8952" s="7">
        <v>1</v>
      </c>
      <c r="H8952" s="1">
        <v>72</v>
      </c>
      <c r="I8952" s="7">
        <v>0</v>
      </c>
      <c r="J8952" s="7">
        <v>0</v>
      </c>
      <c r="K8952" s="7">
        <v>15.51</v>
      </c>
      <c r="L8952" s="7">
        <v>15.51</v>
      </c>
      <c r="M8952" s="7">
        <v>1</v>
      </c>
      <c r="N8952" s="14" t="s">
        <v>185</v>
      </c>
      <c r="O8952" s="38">
        <v>15.51</v>
      </c>
      <c r="AW8952" s="26"/>
    </row>
    <row r="8953" spans="1:49" x14ac:dyDescent="0.2">
      <c r="A8953" s="7">
        <v>119</v>
      </c>
      <c r="B8953" s="40">
        <v>1898</v>
      </c>
      <c r="C8953" s="40"/>
      <c r="D8953" s="7">
        <v>1</v>
      </c>
      <c r="E8953" s="7">
        <v>26</v>
      </c>
      <c r="F8953" s="7">
        <v>1</v>
      </c>
      <c r="G8953" s="7">
        <v>1</v>
      </c>
      <c r="H8953" s="1">
        <v>72</v>
      </c>
      <c r="I8953" s="7">
        <v>0</v>
      </c>
      <c r="J8953" s="7">
        <v>0</v>
      </c>
      <c r="K8953" s="7">
        <v>15.16</v>
      </c>
      <c r="L8953" s="7">
        <v>15.16</v>
      </c>
      <c r="M8953" s="7">
        <v>1</v>
      </c>
      <c r="N8953" s="14" t="s">
        <v>185</v>
      </c>
      <c r="O8953" s="38">
        <v>15.16</v>
      </c>
      <c r="AW8953" s="26"/>
    </row>
    <row r="8954" spans="1:49" x14ac:dyDescent="0.2">
      <c r="A8954" s="7">
        <v>129</v>
      </c>
      <c r="B8954" s="40">
        <v>1899</v>
      </c>
      <c r="C8954" s="40"/>
      <c r="D8954" s="7">
        <v>1</v>
      </c>
      <c r="E8954" s="7">
        <v>26</v>
      </c>
      <c r="F8954" s="7">
        <v>1</v>
      </c>
      <c r="G8954" s="7">
        <v>1</v>
      </c>
      <c r="H8954" s="1">
        <v>72</v>
      </c>
      <c r="I8954" s="7">
        <v>0</v>
      </c>
      <c r="J8954" s="7">
        <v>0</v>
      </c>
      <c r="K8954" s="7">
        <v>15.17</v>
      </c>
      <c r="L8954" s="7">
        <v>15.17</v>
      </c>
      <c r="M8954" s="7">
        <v>1</v>
      </c>
      <c r="N8954" s="14" t="s">
        <v>185</v>
      </c>
      <c r="O8954" s="38">
        <v>15.17</v>
      </c>
      <c r="AW8954" s="26"/>
    </row>
    <row r="8955" spans="1:49" x14ac:dyDescent="0.2">
      <c r="A8955" s="7">
        <v>130</v>
      </c>
      <c r="B8955" s="40">
        <v>1900</v>
      </c>
      <c r="C8955" s="40"/>
      <c r="D8955" s="7">
        <v>1</v>
      </c>
      <c r="E8955" s="7">
        <v>26</v>
      </c>
      <c r="F8955" s="7">
        <v>1</v>
      </c>
      <c r="G8955" s="7">
        <v>1</v>
      </c>
      <c r="H8955" s="1">
        <v>72</v>
      </c>
      <c r="I8955" s="7">
        <v>0</v>
      </c>
      <c r="J8955" s="7">
        <v>0</v>
      </c>
      <c r="K8955" s="7">
        <v>14.45</v>
      </c>
      <c r="L8955" s="7">
        <v>14.45</v>
      </c>
      <c r="M8955" s="7">
        <v>1</v>
      </c>
      <c r="N8955" s="14" t="s">
        <v>185</v>
      </c>
      <c r="O8955" s="38">
        <v>14.45</v>
      </c>
      <c r="AW8955" s="26"/>
    </row>
    <row r="8956" spans="1:49" x14ac:dyDescent="0.2">
      <c r="A8956" s="7">
        <v>170</v>
      </c>
      <c r="B8956" s="40">
        <v>1901</v>
      </c>
      <c r="C8956" s="40"/>
      <c r="D8956" s="7">
        <v>1</v>
      </c>
      <c r="E8956" s="7">
        <v>26</v>
      </c>
      <c r="F8956" s="7">
        <v>1</v>
      </c>
      <c r="G8956" s="7">
        <v>1</v>
      </c>
      <c r="H8956" s="1">
        <v>72</v>
      </c>
      <c r="I8956" s="7">
        <v>0</v>
      </c>
      <c r="J8956" s="7">
        <v>1</v>
      </c>
      <c r="K8956" s="7">
        <v>3</v>
      </c>
      <c r="L8956" s="7">
        <v>15</v>
      </c>
      <c r="M8956" s="7">
        <v>1</v>
      </c>
      <c r="N8956" s="14" t="s">
        <v>185</v>
      </c>
      <c r="O8956" s="38">
        <v>15</v>
      </c>
      <c r="AW8956" s="26"/>
    </row>
    <row r="8957" spans="1:49" x14ac:dyDescent="0.2">
      <c r="A8957" s="7">
        <v>204</v>
      </c>
      <c r="B8957" s="40">
        <v>1902</v>
      </c>
      <c r="C8957" s="40"/>
      <c r="D8957" s="7">
        <v>1</v>
      </c>
      <c r="E8957" s="7">
        <v>26</v>
      </c>
      <c r="F8957" s="7">
        <v>1</v>
      </c>
      <c r="G8957" s="7">
        <v>1</v>
      </c>
      <c r="H8957" s="1">
        <v>72</v>
      </c>
      <c r="I8957" s="7">
        <v>0</v>
      </c>
      <c r="J8957" s="7">
        <v>0</v>
      </c>
      <c r="K8957" s="7">
        <v>17</v>
      </c>
      <c r="L8957" s="7">
        <v>17</v>
      </c>
      <c r="M8957" s="7">
        <v>1</v>
      </c>
      <c r="N8957" s="14" t="s">
        <v>185</v>
      </c>
      <c r="O8957" s="38">
        <v>17</v>
      </c>
      <c r="AW8957" s="26"/>
    </row>
    <row r="8958" spans="1:49" x14ac:dyDescent="0.2">
      <c r="A8958" s="7">
        <v>205</v>
      </c>
      <c r="B8958" s="40">
        <v>1903</v>
      </c>
      <c r="C8958" s="40"/>
      <c r="D8958" s="7">
        <v>1</v>
      </c>
      <c r="E8958" s="7">
        <v>26</v>
      </c>
      <c r="F8958" s="7">
        <v>1</v>
      </c>
      <c r="G8958" s="7">
        <v>1</v>
      </c>
      <c r="H8958" s="1">
        <v>72</v>
      </c>
      <c r="I8958" s="7">
        <v>0</v>
      </c>
      <c r="J8958" s="7">
        <v>0</v>
      </c>
      <c r="K8958" s="7">
        <v>19</v>
      </c>
      <c r="L8958" s="7">
        <v>19</v>
      </c>
      <c r="M8958" s="7">
        <v>1</v>
      </c>
      <c r="N8958" s="14" t="s">
        <v>185</v>
      </c>
      <c r="O8958" s="38">
        <v>19</v>
      </c>
      <c r="AW8958" s="26"/>
    </row>
    <row r="8959" spans="1:49" x14ac:dyDescent="0.2">
      <c r="A8959" s="7">
        <v>143</v>
      </c>
      <c r="B8959" s="40">
        <v>1904</v>
      </c>
      <c r="C8959" s="40"/>
      <c r="D8959" s="7">
        <v>1</v>
      </c>
      <c r="E8959" s="7">
        <v>26</v>
      </c>
      <c r="F8959" s="7">
        <v>1</v>
      </c>
      <c r="G8959" s="7">
        <v>1</v>
      </c>
      <c r="H8959" s="1">
        <v>72</v>
      </c>
      <c r="I8959" s="7">
        <v>0</v>
      </c>
      <c r="J8959" s="7">
        <v>1</v>
      </c>
      <c r="K8959" s="7">
        <v>9</v>
      </c>
      <c r="L8959" s="7">
        <v>21</v>
      </c>
      <c r="M8959" s="7">
        <v>1</v>
      </c>
      <c r="N8959" s="14" t="s">
        <v>185</v>
      </c>
      <c r="O8959" s="38">
        <v>21</v>
      </c>
      <c r="AW8959" s="26"/>
    </row>
    <row r="8960" spans="1:49" x14ac:dyDescent="0.2">
      <c r="A8960" s="7">
        <v>193</v>
      </c>
      <c r="B8960" s="40">
        <v>1905</v>
      </c>
      <c r="C8960" s="40"/>
      <c r="D8960" s="7">
        <v>1</v>
      </c>
      <c r="E8960" s="7">
        <v>26</v>
      </c>
      <c r="F8960" s="7">
        <v>1</v>
      </c>
      <c r="G8960" s="7">
        <v>1</v>
      </c>
      <c r="H8960" s="1">
        <v>72</v>
      </c>
      <c r="I8960" s="7">
        <v>0</v>
      </c>
      <c r="J8960" s="7">
        <v>0</v>
      </c>
      <c r="K8960" s="7">
        <v>21</v>
      </c>
      <c r="L8960" s="7">
        <v>21</v>
      </c>
      <c r="M8960" s="7">
        <v>1</v>
      </c>
      <c r="N8960" s="14" t="s">
        <v>185</v>
      </c>
      <c r="O8960" s="38">
        <v>21</v>
      </c>
      <c r="AW8960" s="26"/>
    </row>
    <row r="8961" spans="1:49" x14ac:dyDescent="0.2">
      <c r="A8961" s="7">
        <v>210</v>
      </c>
      <c r="B8961" s="40">
        <v>1905</v>
      </c>
      <c r="C8961" s="40"/>
      <c r="D8961" s="7">
        <v>1</v>
      </c>
      <c r="E8961" s="7">
        <v>26</v>
      </c>
      <c r="F8961" s="7">
        <v>1</v>
      </c>
      <c r="G8961" s="7">
        <v>1</v>
      </c>
      <c r="H8961" s="1">
        <v>72</v>
      </c>
      <c r="I8961" s="7">
        <v>0</v>
      </c>
      <c r="J8961" s="7">
        <v>0</v>
      </c>
      <c r="K8961" s="7">
        <v>21</v>
      </c>
      <c r="L8961" s="7">
        <v>21</v>
      </c>
      <c r="M8961" s="7">
        <v>1</v>
      </c>
      <c r="N8961" s="14" t="s">
        <v>185</v>
      </c>
      <c r="O8961" s="38">
        <v>21</v>
      </c>
      <c r="AW8961" s="26"/>
    </row>
    <row r="8962" spans="1:49" x14ac:dyDescent="0.2">
      <c r="A8962" s="7">
        <v>182</v>
      </c>
      <c r="B8962" s="40">
        <v>1906</v>
      </c>
      <c r="C8962" s="40"/>
      <c r="D8962" s="7">
        <v>1</v>
      </c>
      <c r="E8962" s="7">
        <v>26</v>
      </c>
      <c r="F8962" s="7">
        <v>1</v>
      </c>
      <c r="G8962" s="7">
        <v>1</v>
      </c>
      <c r="H8962" s="1">
        <v>72</v>
      </c>
      <c r="I8962" s="7">
        <v>0</v>
      </c>
      <c r="J8962" s="7">
        <v>1</v>
      </c>
      <c r="K8962" s="7">
        <v>9</v>
      </c>
      <c r="L8962" s="7">
        <v>21</v>
      </c>
      <c r="M8962" s="7">
        <v>1</v>
      </c>
      <c r="N8962" s="14" t="s">
        <v>185</v>
      </c>
      <c r="O8962" s="38">
        <v>21</v>
      </c>
      <c r="AW8962" s="26"/>
    </row>
    <row r="8963" spans="1:49" x14ac:dyDescent="0.2">
      <c r="A8963" s="7">
        <v>194</v>
      </c>
      <c r="B8963" s="18">
        <v>1907</v>
      </c>
      <c r="C8963" s="18"/>
      <c r="D8963" s="7">
        <v>1</v>
      </c>
      <c r="E8963" s="7">
        <v>26</v>
      </c>
      <c r="F8963" s="7">
        <v>1</v>
      </c>
      <c r="G8963" s="7">
        <v>1</v>
      </c>
      <c r="H8963" s="1">
        <v>72</v>
      </c>
      <c r="I8963" s="7">
        <v>0</v>
      </c>
      <c r="J8963" s="7">
        <v>0</v>
      </c>
      <c r="K8963" s="7">
        <v>25.5</v>
      </c>
      <c r="L8963" s="7">
        <v>25.5</v>
      </c>
      <c r="M8963" s="7">
        <v>1</v>
      </c>
      <c r="N8963" s="14" t="s">
        <v>185</v>
      </c>
      <c r="O8963" s="38">
        <v>25.5</v>
      </c>
      <c r="AW8963" s="26"/>
    </row>
    <row r="8964" spans="1:49" x14ac:dyDescent="0.2">
      <c r="A8964" s="7">
        <v>168</v>
      </c>
      <c r="B8964" s="40">
        <v>1908</v>
      </c>
      <c r="C8964" s="40"/>
      <c r="D8964" s="7">
        <v>1</v>
      </c>
      <c r="E8964" s="7">
        <v>26</v>
      </c>
      <c r="F8964" s="7">
        <v>1</v>
      </c>
      <c r="G8964" s="7">
        <v>1</v>
      </c>
      <c r="H8964" s="1">
        <v>72</v>
      </c>
      <c r="I8964" s="7">
        <v>0</v>
      </c>
      <c r="J8964" s="7">
        <v>2</v>
      </c>
      <c r="K8964" s="7">
        <v>6</v>
      </c>
      <c r="L8964" s="7">
        <v>30</v>
      </c>
      <c r="M8964" s="7">
        <v>1</v>
      </c>
      <c r="N8964" s="14" t="s">
        <v>185</v>
      </c>
      <c r="O8964" s="38">
        <v>30</v>
      </c>
      <c r="AW8964" s="26"/>
    </row>
    <row r="8965" spans="1:49" x14ac:dyDescent="0.2">
      <c r="A8965" s="7">
        <v>210</v>
      </c>
      <c r="B8965" s="40">
        <v>1909</v>
      </c>
      <c r="C8965" s="40"/>
      <c r="D8965" s="7">
        <v>1</v>
      </c>
      <c r="E8965" s="7">
        <v>26</v>
      </c>
      <c r="F8965" s="7">
        <v>1</v>
      </c>
      <c r="G8965" s="7">
        <v>1</v>
      </c>
      <c r="H8965" s="1">
        <v>72</v>
      </c>
      <c r="I8965" s="7">
        <v>0</v>
      </c>
      <c r="J8965" s="7">
        <v>0</v>
      </c>
      <c r="K8965" s="7">
        <v>28.88</v>
      </c>
      <c r="L8965" s="7">
        <v>28.88</v>
      </c>
      <c r="M8965" s="7">
        <v>1</v>
      </c>
      <c r="N8965" s="14" t="s">
        <v>185</v>
      </c>
      <c r="O8965" s="38">
        <v>28.88</v>
      </c>
      <c r="AW8965" s="26"/>
    </row>
    <row r="8966" spans="1:49" x14ac:dyDescent="0.2">
      <c r="A8966" s="7">
        <v>210</v>
      </c>
      <c r="B8966" s="40">
        <v>1910</v>
      </c>
      <c r="C8966" s="40"/>
      <c r="D8966" s="7">
        <v>1</v>
      </c>
      <c r="E8966" s="7">
        <v>26</v>
      </c>
      <c r="F8966" s="7">
        <v>1</v>
      </c>
      <c r="G8966" s="7">
        <v>1</v>
      </c>
      <c r="H8966" s="1">
        <v>72</v>
      </c>
      <c r="I8966" s="7">
        <v>0</v>
      </c>
      <c r="J8966" s="7">
        <v>0</v>
      </c>
      <c r="K8966" s="7">
        <v>29.74</v>
      </c>
      <c r="L8966" s="7">
        <v>29.74</v>
      </c>
      <c r="M8966" s="7">
        <v>1</v>
      </c>
      <c r="N8966" s="14" t="s">
        <v>185</v>
      </c>
      <c r="O8966" s="38">
        <v>29.74</v>
      </c>
      <c r="AW8966" s="26"/>
    </row>
    <row r="8967" spans="1:49" x14ac:dyDescent="0.2">
      <c r="A8967" s="7">
        <v>211</v>
      </c>
      <c r="B8967" s="40">
        <v>1911</v>
      </c>
      <c r="C8967" s="40"/>
      <c r="D8967" s="7">
        <v>1</v>
      </c>
      <c r="E8967" s="7">
        <v>26</v>
      </c>
      <c r="F8967" s="7">
        <v>1</v>
      </c>
      <c r="G8967" s="7">
        <v>1</v>
      </c>
      <c r="H8967" s="1">
        <v>72</v>
      </c>
      <c r="I8967" s="7">
        <v>0</v>
      </c>
      <c r="J8967" s="7">
        <v>0</v>
      </c>
      <c r="K8967" s="7">
        <v>29.8</v>
      </c>
      <c r="L8967" s="7">
        <v>29.8</v>
      </c>
      <c r="M8967" s="7">
        <v>1</v>
      </c>
      <c r="N8967" s="14" t="s">
        <v>185</v>
      </c>
      <c r="O8967" s="38">
        <v>29.8</v>
      </c>
      <c r="AW8967" s="26"/>
    </row>
    <row r="8968" spans="1:49" x14ac:dyDescent="0.2">
      <c r="A8968" s="7">
        <v>214</v>
      </c>
      <c r="B8968" s="40">
        <v>1912</v>
      </c>
      <c r="C8968" s="40"/>
      <c r="D8968" s="7">
        <v>1</v>
      </c>
      <c r="E8968" s="7">
        <v>26</v>
      </c>
      <c r="F8968" s="7">
        <v>1</v>
      </c>
      <c r="G8968" s="7">
        <v>1</v>
      </c>
      <c r="H8968" s="1">
        <v>72</v>
      </c>
      <c r="I8968" s="7">
        <v>0</v>
      </c>
      <c r="J8968" s="7">
        <v>0</v>
      </c>
      <c r="K8968" s="7">
        <v>32.5</v>
      </c>
      <c r="L8968" s="7">
        <v>32.5</v>
      </c>
      <c r="M8968" s="7">
        <v>1</v>
      </c>
      <c r="N8968" s="14" t="s">
        <v>185</v>
      </c>
      <c r="O8968" s="38">
        <v>32.5</v>
      </c>
      <c r="AW8968" s="26"/>
    </row>
    <row r="8969" spans="1:49" x14ac:dyDescent="0.2">
      <c r="A8969" s="7">
        <v>217</v>
      </c>
      <c r="B8969" s="40">
        <v>1913</v>
      </c>
      <c r="C8969" s="40"/>
      <c r="D8969" s="7">
        <v>1</v>
      </c>
      <c r="E8969" s="7">
        <v>26</v>
      </c>
      <c r="F8969" s="7">
        <v>1</v>
      </c>
      <c r="G8969" s="7">
        <v>1</v>
      </c>
      <c r="H8969" s="1">
        <v>72</v>
      </c>
      <c r="I8969" s="7">
        <v>0</v>
      </c>
      <c r="J8969" s="7">
        <v>0</v>
      </c>
      <c r="K8969" s="7">
        <v>32.299999999999997</v>
      </c>
      <c r="L8969" s="7">
        <v>32.299999999999997</v>
      </c>
      <c r="M8969" s="7">
        <v>1</v>
      </c>
      <c r="N8969" s="14" t="s">
        <v>185</v>
      </c>
      <c r="O8969" s="38">
        <v>32.299999999999997</v>
      </c>
      <c r="AW8969" s="26"/>
    </row>
    <row r="8970" spans="1:49" x14ac:dyDescent="0.2">
      <c r="A8970" s="7">
        <v>211</v>
      </c>
      <c r="B8970" s="40">
        <v>1914</v>
      </c>
      <c r="C8970" s="40"/>
      <c r="D8970" s="7">
        <v>1</v>
      </c>
      <c r="E8970" s="7">
        <v>26</v>
      </c>
      <c r="F8970" s="7">
        <v>1</v>
      </c>
      <c r="G8970" s="7">
        <v>1</v>
      </c>
      <c r="H8970" s="1">
        <v>72</v>
      </c>
      <c r="I8970" s="7">
        <v>0</v>
      </c>
      <c r="J8970" s="7">
        <v>0</v>
      </c>
      <c r="K8970" s="7">
        <v>34.5</v>
      </c>
      <c r="L8970" s="7">
        <v>34.5</v>
      </c>
      <c r="M8970" s="7">
        <v>1</v>
      </c>
      <c r="N8970" s="14" t="s">
        <v>185</v>
      </c>
      <c r="O8970" s="38">
        <v>34.5</v>
      </c>
      <c r="AW8970" s="26"/>
    </row>
    <row r="8971" spans="1:49" x14ac:dyDescent="0.2">
      <c r="A8971" s="7">
        <v>107</v>
      </c>
      <c r="B8971" s="40">
        <v>1876</v>
      </c>
      <c r="C8971" s="18">
        <f>B8971-B8970</f>
        <v>-38</v>
      </c>
      <c r="D8971" s="7">
        <v>1</v>
      </c>
      <c r="E8971" s="7">
        <v>21</v>
      </c>
      <c r="F8971" s="7">
        <v>1</v>
      </c>
      <c r="G8971" s="7">
        <v>1</v>
      </c>
      <c r="H8971" s="1">
        <v>73</v>
      </c>
      <c r="I8971" s="7">
        <v>0</v>
      </c>
      <c r="J8971" s="7">
        <v>5</v>
      </c>
      <c r="K8971" s="7">
        <v>0</v>
      </c>
      <c r="L8971" s="7">
        <v>60</v>
      </c>
      <c r="M8971" s="7">
        <v>1</v>
      </c>
      <c r="N8971" s="14" t="s">
        <v>185</v>
      </c>
      <c r="O8971" s="38">
        <v>60</v>
      </c>
      <c r="AW8971" s="26"/>
    </row>
    <row r="8972" spans="1:49" x14ac:dyDescent="0.2">
      <c r="A8972" s="7">
        <v>104</v>
      </c>
      <c r="B8972" s="40">
        <v>1877</v>
      </c>
      <c r="C8972" s="18">
        <f>B8972-B8971</f>
        <v>1</v>
      </c>
      <c r="D8972" s="7">
        <v>1</v>
      </c>
      <c r="E8972" s="7">
        <v>21</v>
      </c>
      <c r="F8972" s="7">
        <v>1</v>
      </c>
      <c r="G8972" s="7">
        <v>1</v>
      </c>
      <c r="H8972" s="1">
        <v>73</v>
      </c>
      <c r="I8972" s="7">
        <v>0</v>
      </c>
      <c r="J8972" s="7">
        <v>5</v>
      </c>
      <c r="K8972" s="7">
        <v>0</v>
      </c>
      <c r="L8972" s="7">
        <v>60</v>
      </c>
      <c r="M8972" s="7">
        <v>1</v>
      </c>
      <c r="N8972" s="14" t="s">
        <v>185</v>
      </c>
      <c r="O8972" s="38">
        <v>60</v>
      </c>
      <c r="AW8972" s="26"/>
    </row>
    <row r="8973" spans="1:49" x14ac:dyDescent="0.2">
      <c r="A8973" s="7">
        <v>102</v>
      </c>
      <c r="B8973" s="40">
        <v>1878</v>
      </c>
      <c r="C8973" s="18">
        <f>B8973-B8972</f>
        <v>1</v>
      </c>
      <c r="D8973" s="7">
        <v>1</v>
      </c>
      <c r="E8973" s="7">
        <v>21</v>
      </c>
      <c r="F8973" s="7">
        <v>1</v>
      </c>
      <c r="G8973" s="7">
        <v>1</v>
      </c>
      <c r="H8973" s="1">
        <v>73</v>
      </c>
      <c r="I8973" s="7">
        <v>0</v>
      </c>
      <c r="J8973" s="7">
        <v>5</v>
      </c>
      <c r="K8973" s="7">
        <v>0</v>
      </c>
      <c r="L8973" s="7">
        <v>60</v>
      </c>
      <c r="M8973" s="7">
        <v>1</v>
      </c>
      <c r="N8973" s="14" t="s">
        <v>185</v>
      </c>
      <c r="O8973" s="38">
        <v>60</v>
      </c>
      <c r="AW8973" s="26"/>
    </row>
    <row r="8974" spans="1:49" x14ac:dyDescent="0.2">
      <c r="A8974" s="7">
        <v>98</v>
      </c>
      <c r="B8974" s="40">
        <v>1879</v>
      </c>
      <c r="C8974" s="18">
        <f>B8974-B8973</f>
        <v>1</v>
      </c>
      <c r="D8974" s="7">
        <v>1</v>
      </c>
      <c r="E8974" s="7">
        <v>21</v>
      </c>
      <c r="F8974" s="7">
        <v>1</v>
      </c>
      <c r="G8974" s="7">
        <v>1</v>
      </c>
      <c r="H8974" s="1">
        <v>73</v>
      </c>
      <c r="I8974" s="7">
        <v>0</v>
      </c>
      <c r="J8974" s="7">
        <v>5</v>
      </c>
      <c r="K8974" s="7">
        <v>0</v>
      </c>
      <c r="L8974" s="7">
        <v>60</v>
      </c>
      <c r="M8974" s="7">
        <v>1</v>
      </c>
      <c r="N8974" s="14" t="s">
        <v>185</v>
      </c>
      <c r="O8974" s="38">
        <v>60</v>
      </c>
      <c r="AW8974" s="26"/>
    </row>
    <row r="8975" spans="1:49" x14ac:dyDescent="0.2">
      <c r="A8975" s="7">
        <v>106</v>
      </c>
      <c r="B8975" s="40">
        <v>1880</v>
      </c>
      <c r="C8975" s="18">
        <f>B8975-B8974</f>
        <v>1</v>
      </c>
      <c r="D8975" s="7">
        <v>1</v>
      </c>
      <c r="E8975" s="7">
        <v>21</v>
      </c>
      <c r="F8975" s="7">
        <v>1</v>
      </c>
      <c r="G8975" s="7">
        <v>1</v>
      </c>
      <c r="H8975" s="1">
        <v>73</v>
      </c>
      <c r="I8975" s="7">
        <v>0</v>
      </c>
      <c r="J8975" s="7">
        <v>5</v>
      </c>
      <c r="K8975" s="7">
        <v>0</v>
      </c>
      <c r="L8975" s="7">
        <v>60</v>
      </c>
      <c r="M8975" s="7">
        <v>1</v>
      </c>
      <c r="N8975" s="14" t="s">
        <v>185</v>
      </c>
      <c r="O8975" s="38">
        <v>60</v>
      </c>
      <c r="AW8975" s="26"/>
    </row>
    <row r="8976" spans="1:49" x14ac:dyDescent="0.2">
      <c r="A8976" s="7">
        <v>214</v>
      </c>
      <c r="B8976" s="40">
        <v>1880</v>
      </c>
      <c r="C8976" s="40"/>
      <c r="D8976" s="7">
        <v>1</v>
      </c>
      <c r="E8976" s="7">
        <v>26</v>
      </c>
      <c r="F8976" s="7">
        <v>1</v>
      </c>
      <c r="G8976" s="7">
        <v>1</v>
      </c>
      <c r="H8976" s="1">
        <v>73</v>
      </c>
      <c r="I8976" s="7">
        <v>0</v>
      </c>
      <c r="J8976" s="7">
        <v>4</v>
      </c>
      <c r="K8976" s="7">
        <v>10</v>
      </c>
      <c r="L8976" s="7">
        <v>58</v>
      </c>
      <c r="M8976" s="7">
        <v>1</v>
      </c>
      <c r="N8976" s="14" t="s">
        <v>185</v>
      </c>
      <c r="O8976" s="38">
        <v>58</v>
      </c>
      <c r="AW8976" s="26"/>
    </row>
    <row r="8977" spans="1:49" x14ac:dyDescent="0.2">
      <c r="A8977" s="7">
        <v>90</v>
      </c>
      <c r="B8977" s="40">
        <v>1881</v>
      </c>
      <c r="C8977" s="18">
        <f>B8977-B8976</f>
        <v>1</v>
      </c>
      <c r="D8977" s="7">
        <v>1</v>
      </c>
      <c r="E8977" s="7">
        <v>21</v>
      </c>
      <c r="F8977" s="7">
        <v>1</v>
      </c>
      <c r="G8977" s="7">
        <v>1</v>
      </c>
      <c r="H8977" s="1">
        <v>73</v>
      </c>
      <c r="I8977" s="7">
        <v>0</v>
      </c>
      <c r="J8977" s="7">
        <v>5</v>
      </c>
      <c r="K8977" s="7">
        <v>0</v>
      </c>
      <c r="L8977" s="7">
        <v>60</v>
      </c>
      <c r="M8977" s="7">
        <v>1</v>
      </c>
      <c r="N8977" s="14" t="s">
        <v>185</v>
      </c>
      <c r="O8977" s="38">
        <v>60</v>
      </c>
      <c r="AW8977" s="26"/>
    </row>
    <row r="8978" spans="1:49" x14ac:dyDescent="0.2">
      <c r="A8978" s="7">
        <v>202</v>
      </c>
      <c r="B8978" s="40">
        <v>1881</v>
      </c>
      <c r="C8978" s="40"/>
      <c r="D8978" s="7">
        <v>1</v>
      </c>
      <c r="E8978" s="7">
        <v>26</v>
      </c>
      <c r="F8978" s="7">
        <v>1</v>
      </c>
      <c r="G8978" s="7">
        <v>1</v>
      </c>
      <c r="H8978" s="1">
        <v>73</v>
      </c>
      <c r="I8978" s="7">
        <v>0</v>
      </c>
      <c r="J8978" s="7">
        <v>4</v>
      </c>
      <c r="K8978" s="7">
        <v>10</v>
      </c>
      <c r="L8978" s="7">
        <v>58</v>
      </c>
      <c r="M8978" s="7">
        <v>1</v>
      </c>
      <c r="N8978" s="14" t="s">
        <v>185</v>
      </c>
      <c r="O8978" s="38">
        <v>58</v>
      </c>
      <c r="AW8978" s="26"/>
    </row>
    <row r="8979" spans="1:49" x14ac:dyDescent="0.2">
      <c r="A8979" s="7">
        <v>93</v>
      </c>
      <c r="B8979" s="40">
        <v>1882</v>
      </c>
      <c r="C8979" s="18">
        <f>B8979-B8978</f>
        <v>1</v>
      </c>
      <c r="D8979" s="7">
        <v>1</v>
      </c>
      <c r="E8979" s="7">
        <v>21</v>
      </c>
      <c r="F8979" s="7">
        <v>1</v>
      </c>
      <c r="G8979" s="7">
        <v>1</v>
      </c>
      <c r="H8979" s="1">
        <v>73</v>
      </c>
      <c r="I8979" s="7">
        <v>0</v>
      </c>
      <c r="J8979" s="7">
        <v>4</v>
      </c>
      <c r="K8979" s="7">
        <v>6</v>
      </c>
      <c r="L8979" s="7">
        <v>54</v>
      </c>
      <c r="M8979" s="7">
        <v>1</v>
      </c>
      <c r="N8979" s="14" t="s">
        <v>185</v>
      </c>
      <c r="O8979" s="38">
        <v>54</v>
      </c>
      <c r="AW8979" s="26"/>
    </row>
    <row r="8980" spans="1:49" x14ac:dyDescent="0.2">
      <c r="A8980" s="7">
        <v>200</v>
      </c>
      <c r="B8980" s="40">
        <v>1882</v>
      </c>
      <c r="C8980" s="40"/>
      <c r="D8980" s="7">
        <v>1</v>
      </c>
      <c r="E8980" s="7">
        <v>26</v>
      </c>
      <c r="F8980" s="7">
        <v>1</v>
      </c>
      <c r="G8980" s="7">
        <v>1</v>
      </c>
      <c r="H8980" s="1">
        <v>73</v>
      </c>
      <c r="I8980" s="7">
        <v>0</v>
      </c>
      <c r="J8980" s="7">
        <v>5</v>
      </c>
      <c r="K8980" s="7">
        <v>0</v>
      </c>
      <c r="L8980" s="7">
        <v>60</v>
      </c>
      <c r="M8980" s="7">
        <v>1</v>
      </c>
      <c r="N8980" s="14" t="s">
        <v>185</v>
      </c>
      <c r="O8980" s="38">
        <v>60</v>
      </c>
      <c r="AW8980" s="26"/>
    </row>
    <row r="8981" spans="1:49" x14ac:dyDescent="0.2">
      <c r="A8981" s="7">
        <v>92</v>
      </c>
      <c r="B8981" s="40">
        <v>1883</v>
      </c>
      <c r="C8981" s="18">
        <f>B8981-B8980</f>
        <v>1</v>
      </c>
      <c r="D8981" s="7">
        <v>1</v>
      </c>
      <c r="E8981" s="7">
        <v>21</v>
      </c>
      <c r="F8981" s="7">
        <v>1</v>
      </c>
      <c r="G8981" s="7">
        <v>1</v>
      </c>
      <c r="H8981" s="1">
        <v>73</v>
      </c>
      <c r="I8981" s="7">
        <v>0</v>
      </c>
      <c r="J8981" s="7">
        <v>7</v>
      </c>
      <c r="K8981" s="7">
        <v>6</v>
      </c>
      <c r="L8981" s="7">
        <v>90</v>
      </c>
      <c r="M8981" s="7">
        <v>1</v>
      </c>
      <c r="N8981" s="14" t="s">
        <v>185</v>
      </c>
      <c r="O8981" s="38">
        <v>90</v>
      </c>
      <c r="AW8981" s="26"/>
    </row>
    <row r="8982" spans="1:49" x14ac:dyDescent="0.2">
      <c r="A8982" s="7">
        <v>170</v>
      </c>
      <c r="B8982" s="40">
        <v>1883</v>
      </c>
      <c r="C8982" s="40"/>
      <c r="D8982" s="7">
        <v>1</v>
      </c>
      <c r="E8982" s="7">
        <v>26</v>
      </c>
      <c r="F8982" s="7">
        <v>1</v>
      </c>
      <c r="G8982" s="7">
        <v>1</v>
      </c>
      <c r="H8982" s="1">
        <v>73</v>
      </c>
      <c r="I8982" s="7">
        <v>0</v>
      </c>
      <c r="J8982" s="7">
        <v>5</v>
      </c>
      <c r="K8982" s="7">
        <v>9</v>
      </c>
      <c r="L8982" s="7">
        <v>69</v>
      </c>
      <c r="M8982" s="7">
        <v>1</v>
      </c>
      <c r="N8982" s="14" t="s">
        <v>185</v>
      </c>
      <c r="O8982" s="38">
        <v>69</v>
      </c>
      <c r="AW8982" s="26"/>
    </row>
    <row r="8983" spans="1:49" x14ac:dyDescent="0.2">
      <c r="A8983" s="7">
        <v>90</v>
      </c>
      <c r="B8983" s="40">
        <v>1884</v>
      </c>
      <c r="C8983" s="18">
        <f>B8983-B8982</f>
        <v>1</v>
      </c>
      <c r="D8983" s="7">
        <v>1</v>
      </c>
      <c r="E8983" s="7">
        <v>21</v>
      </c>
      <c r="F8983" s="7">
        <v>1</v>
      </c>
      <c r="G8983" s="7">
        <v>1</v>
      </c>
      <c r="H8983" s="1">
        <v>73</v>
      </c>
      <c r="I8983" s="7">
        <v>0</v>
      </c>
      <c r="J8983" s="7">
        <v>5</v>
      </c>
      <c r="K8983" s="7">
        <v>6</v>
      </c>
      <c r="L8983" s="7">
        <v>66</v>
      </c>
      <c r="M8983" s="7">
        <v>1</v>
      </c>
      <c r="N8983" s="14" t="s">
        <v>185</v>
      </c>
      <c r="O8983" s="38">
        <v>66</v>
      </c>
      <c r="AW8983" s="26"/>
    </row>
    <row r="8984" spans="1:49" x14ac:dyDescent="0.2">
      <c r="A8984" s="7">
        <v>161</v>
      </c>
      <c r="B8984" s="40">
        <v>1884</v>
      </c>
      <c r="C8984" s="40"/>
      <c r="D8984" s="7">
        <v>1</v>
      </c>
      <c r="E8984" s="7">
        <v>26</v>
      </c>
      <c r="F8984" s="7">
        <v>1</v>
      </c>
      <c r="G8984" s="7">
        <v>1</v>
      </c>
      <c r="H8984" s="1">
        <v>73</v>
      </c>
      <c r="I8984" s="7">
        <v>0</v>
      </c>
      <c r="J8984" s="7">
        <v>5</v>
      </c>
      <c r="K8984" s="7">
        <v>9</v>
      </c>
      <c r="L8984" s="7">
        <v>69</v>
      </c>
      <c r="M8984" s="7">
        <v>1</v>
      </c>
      <c r="N8984" s="14" t="s">
        <v>185</v>
      </c>
      <c r="O8984" s="38">
        <v>69</v>
      </c>
      <c r="AW8984" s="26"/>
    </row>
    <row r="8985" spans="1:49" x14ac:dyDescent="0.2">
      <c r="A8985" s="7">
        <v>70</v>
      </c>
      <c r="B8985" s="40">
        <v>1885</v>
      </c>
      <c r="C8985" s="18">
        <f>B8985-B8984</f>
        <v>1</v>
      </c>
      <c r="D8985" s="7">
        <v>1</v>
      </c>
      <c r="E8985" s="7">
        <v>21</v>
      </c>
      <c r="F8985" s="7">
        <v>1</v>
      </c>
      <c r="G8985" s="7">
        <v>1</v>
      </c>
      <c r="H8985" s="1">
        <v>73</v>
      </c>
      <c r="I8985" s="7">
        <v>0</v>
      </c>
      <c r="J8985" s="7">
        <v>5</v>
      </c>
      <c r="K8985" s="7">
        <v>3</v>
      </c>
      <c r="L8985" s="7">
        <v>63</v>
      </c>
      <c r="M8985" s="7">
        <v>1</v>
      </c>
      <c r="N8985" s="14" t="s">
        <v>185</v>
      </c>
      <c r="O8985" s="38">
        <v>63</v>
      </c>
      <c r="AW8985" s="26"/>
    </row>
    <row r="8986" spans="1:49" x14ac:dyDescent="0.2">
      <c r="A8986" s="7">
        <v>148</v>
      </c>
      <c r="B8986" s="40">
        <v>1885</v>
      </c>
      <c r="C8986" s="40"/>
      <c r="D8986" s="7">
        <v>1</v>
      </c>
      <c r="E8986" s="7">
        <v>26</v>
      </c>
      <c r="F8986" s="7">
        <v>1</v>
      </c>
      <c r="G8986" s="7">
        <v>1</v>
      </c>
      <c r="H8986" s="1">
        <v>73</v>
      </c>
      <c r="I8986" s="7">
        <v>0</v>
      </c>
      <c r="J8986" s="7">
        <v>5</v>
      </c>
      <c r="K8986" s="7">
        <v>9</v>
      </c>
      <c r="L8986" s="7">
        <v>69</v>
      </c>
      <c r="M8986" s="7">
        <v>1</v>
      </c>
      <c r="N8986" s="14" t="s">
        <v>185</v>
      </c>
      <c r="O8986" s="38">
        <v>69</v>
      </c>
      <c r="AW8986" s="26"/>
    </row>
    <row r="8987" spans="1:49" x14ac:dyDescent="0.2">
      <c r="A8987" s="7">
        <v>132</v>
      </c>
      <c r="B8987" s="40">
        <v>1886</v>
      </c>
      <c r="C8987" s="40"/>
      <c r="D8987" s="7">
        <v>1</v>
      </c>
      <c r="E8987" s="7">
        <v>26</v>
      </c>
      <c r="F8987" s="7">
        <v>1</v>
      </c>
      <c r="G8987" s="7">
        <v>1</v>
      </c>
      <c r="H8987" s="1">
        <v>73</v>
      </c>
      <c r="I8987" s="7">
        <v>0</v>
      </c>
      <c r="J8987" s="7">
        <v>5</v>
      </c>
      <c r="K8987" s="7">
        <v>9</v>
      </c>
      <c r="L8987" s="7">
        <v>69</v>
      </c>
      <c r="M8987" s="7">
        <v>1</v>
      </c>
      <c r="N8987" s="14" t="s">
        <v>185</v>
      </c>
      <c r="O8987" s="38">
        <v>69</v>
      </c>
      <c r="AW8987" s="26"/>
    </row>
    <row r="8988" spans="1:49" x14ac:dyDescent="0.2">
      <c r="A8988" s="7">
        <v>136</v>
      </c>
      <c r="B8988" s="40">
        <v>1887</v>
      </c>
      <c r="C8988" s="40"/>
      <c r="D8988" s="7">
        <v>1</v>
      </c>
      <c r="E8988" s="7">
        <v>26</v>
      </c>
      <c r="F8988" s="7">
        <v>1</v>
      </c>
      <c r="G8988" s="7">
        <v>1</v>
      </c>
      <c r="H8988" s="1">
        <v>73</v>
      </c>
      <c r="I8988" s="7">
        <v>0</v>
      </c>
      <c r="J8988" s="7">
        <v>5</v>
      </c>
      <c r="K8988" s="7">
        <v>9</v>
      </c>
      <c r="L8988" s="7">
        <v>69</v>
      </c>
      <c r="M8988" s="7">
        <v>1</v>
      </c>
      <c r="N8988" s="14" t="s">
        <v>185</v>
      </c>
      <c r="O8988" s="38">
        <v>69</v>
      </c>
      <c r="AW8988" s="26"/>
    </row>
    <row r="8989" spans="1:49" x14ac:dyDescent="0.2">
      <c r="A8989" s="7">
        <v>148</v>
      </c>
      <c r="B8989" s="40">
        <v>1888</v>
      </c>
      <c r="C8989" s="40"/>
      <c r="D8989" s="7">
        <v>1</v>
      </c>
      <c r="E8989" s="7">
        <v>26</v>
      </c>
      <c r="F8989" s="7">
        <v>1</v>
      </c>
      <c r="G8989" s="7">
        <v>1</v>
      </c>
      <c r="H8989" s="1">
        <v>73</v>
      </c>
      <c r="I8989" s="7">
        <v>0</v>
      </c>
      <c r="J8989" s="7">
        <v>5</v>
      </c>
      <c r="K8989" s="7">
        <v>9</v>
      </c>
      <c r="L8989" s="7">
        <v>69</v>
      </c>
      <c r="M8989" s="7">
        <v>1</v>
      </c>
      <c r="N8989" s="14" t="s">
        <v>185</v>
      </c>
      <c r="O8989" s="38">
        <v>69</v>
      </c>
      <c r="AW8989" s="26"/>
    </row>
    <row r="8990" spans="1:49" x14ac:dyDescent="0.2">
      <c r="A8990" s="7">
        <v>132</v>
      </c>
      <c r="B8990" s="40">
        <v>1889</v>
      </c>
      <c r="C8990" s="40"/>
      <c r="D8990" s="7">
        <v>1</v>
      </c>
      <c r="E8990" s="7">
        <v>26</v>
      </c>
      <c r="F8990" s="7">
        <v>1</v>
      </c>
      <c r="G8990" s="7">
        <v>1</v>
      </c>
      <c r="H8990" s="1">
        <v>73</v>
      </c>
      <c r="I8990" s="7">
        <v>0</v>
      </c>
      <c r="J8990" s="7">
        <v>5</v>
      </c>
      <c r="K8990" s="7">
        <v>9</v>
      </c>
      <c r="L8990" s="7">
        <v>69</v>
      </c>
      <c r="M8990" s="7">
        <v>1</v>
      </c>
      <c r="N8990" s="14" t="s">
        <v>185</v>
      </c>
      <c r="O8990" s="38">
        <v>69</v>
      </c>
      <c r="AW8990" s="26"/>
    </row>
    <row r="8991" spans="1:49" x14ac:dyDescent="0.2">
      <c r="A8991" s="7">
        <v>135</v>
      </c>
      <c r="B8991" s="40">
        <v>1890</v>
      </c>
      <c r="C8991" s="40"/>
      <c r="D8991" s="7">
        <v>1</v>
      </c>
      <c r="E8991" s="7">
        <v>26</v>
      </c>
      <c r="F8991" s="7">
        <v>1</v>
      </c>
      <c r="G8991" s="7">
        <v>1</v>
      </c>
      <c r="H8991" s="1">
        <v>73</v>
      </c>
      <c r="I8991" s="7">
        <v>0</v>
      </c>
      <c r="J8991" s="7">
        <v>5</v>
      </c>
      <c r="K8991" s="7">
        <v>9</v>
      </c>
      <c r="L8991" s="7">
        <v>69</v>
      </c>
      <c r="M8991" s="7">
        <v>1</v>
      </c>
      <c r="N8991" s="14" t="s">
        <v>185</v>
      </c>
      <c r="O8991" s="38">
        <v>69</v>
      </c>
      <c r="AW8991" s="26"/>
    </row>
    <row r="8992" spans="1:49" x14ac:dyDescent="0.2">
      <c r="A8992" s="7">
        <v>135</v>
      </c>
      <c r="B8992" s="40">
        <v>1891</v>
      </c>
      <c r="C8992" s="40"/>
      <c r="D8992" s="7">
        <v>1</v>
      </c>
      <c r="E8992" s="7">
        <v>26</v>
      </c>
      <c r="F8992" s="7">
        <v>1</v>
      </c>
      <c r="G8992" s="7">
        <v>1</v>
      </c>
      <c r="H8992" s="1">
        <v>73</v>
      </c>
      <c r="I8992" s="7">
        <v>0</v>
      </c>
      <c r="J8992" s="7">
        <v>5</v>
      </c>
      <c r="K8992" s="7">
        <v>0</v>
      </c>
      <c r="L8992" s="7">
        <v>60</v>
      </c>
      <c r="M8992" s="7">
        <v>1</v>
      </c>
      <c r="N8992" s="14" t="s">
        <v>185</v>
      </c>
      <c r="O8992" s="38">
        <v>60</v>
      </c>
      <c r="AW8992" s="26"/>
    </row>
    <row r="8993" spans="1:49" x14ac:dyDescent="0.2">
      <c r="A8993" s="7">
        <v>143</v>
      </c>
      <c r="B8993" s="40">
        <v>1892</v>
      </c>
      <c r="C8993" s="40"/>
      <c r="D8993" s="7">
        <v>1</v>
      </c>
      <c r="E8993" s="7">
        <v>26</v>
      </c>
      <c r="F8993" s="7">
        <v>1</v>
      </c>
      <c r="G8993" s="7">
        <v>1</v>
      </c>
      <c r="H8993" s="1">
        <v>73</v>
      </c>
      <c r="I8993" s="7">
        <v>0</v>
      </c>
      <c r="J8993" s="7">
        <v>5</v>
      </c>
      <c r="K8993" s="7">
        <v>0</v>
      </c>
      <c r="L8993" s="7">
        <v>60</v>
      </c>
      <c r="M8993" s="7">
        <v>1</v>
      </c>
      <c r="N8993" s="14" t="s">
        <v>185</v>
      </c>
      <c r="O8993" s="38">
        <v>60</v>
      </c>
      <c r="AW8993" s="26"/>
    </row>
    <row r="8994" spans="1:49" x14ac:dyDescent="0.2">
      <c r="A8994" s="7">
        <v>124</v>
      </c>
      <c r="B8994" s="40">
        <v>1893</v>
      </c>
      <c r="C8994" s="40"/>
      <c r="D8994" s="7">
        <v>1</v>
      </c>
      <c r="E8994" s="7">
        <v>26</v>
      </c>
      <c r="F8994" s="7">
        <v>1</v>
      </c>
      <c r="G8994" s="7">
        <v>1</v>
      </c>
      <c r="H8994" s="1">
        <v>73</v>
      </c>
      <c r="I8994" s="7">
        <v>0</v>
      </c>
      <c r="J8994" s="7">
        <v>0</v>
      </c>
      <c r="K8994" s="7">
        <v>57</v>
      </c>
      <c r="L8994" s="7">
        <v>57</v>
      </c>
      <c r="M8994" s="7">
        <v>1</v>
      </c>
      <c r="N8994" s="14" t="s">
        <v>185</v>
      </c>
      <c r="O8994" s="38">
        <v>57</v>
      </c>
      <c r="AW8994" s="26"/>
    </row>
    <row r="8995" spans="1:49" x14ac:dyDescent="0.2">
      <c r="A8995" s="7">
        <v>125</v>
      </c>
      <c r="B8995" s="40">
        <v>1894</v>
      </c>
      <c r="C8995" s="40"/>
      <c r="D8995" s="7">
        <v>1</v>
      </c>
      <c r="E8995" s="7">
        <v>26</v>
      </c>
      <c r="F8995" s="7">
        <v>1</v>
      </c>
      <c r="G8995" s="7">
        <v>1</v>
      </c>
      <c r="H8995" s="1">
        <v>73</v>
      </c>
      <c r="I8995" s="7">
        <v>0</v>
      </c>
      <c r="J8995" s="7">
        <v>0</v>
      </c>
      <c r="K8995" s="7">
        <v>53.4</v>
      </c>
      <c r="L8995" s="7">
        <v>53.4</v>
      </c>
      <c r="M8995" s="7">
        <v>1</v>
      </c>
      <c r="N8995" s="14" t="s">
        <v>185</v>
      </c>
      <c r="O8995" s="38">
        <v>53.4</v>
      </c>
      <c r="AW8995" s="26"/>
    </row>
    <row r="8996" spans="1:49" x14ac:dyDescent="0.2">
      <c r="A8996" s="7">
        <v>124</v>
      </c>
      <c r="B8996" s="40">
        <v>1895</v>
      </c>
      <c r="C8996" s="40"/>
      <c r="D8996" s="7">
        <v>1</v>
      </c>
      <c r="E8996" s="7">
        <v>26</v>
      </c>
      <c r="F8996" s="7">
        <v>1</v>
      </c>
      <c r="G8996" s="7">
        <v>1</v>
      </c>
      <c r="H8996" s="1">
        <v>73</v>
      </c>
      <c r="I8996" s="7">
        <v>0</v>
      </c>
      <c r="J8996" s="7">
        <v>0</v>
      </c>
      <c r="K8996" s="7">
        <v>53.4</v>
      </c>
      <c r="L8996" s="7">
        <v>53.4</v>
      </c>
      <c r="M8996" s="7">
        <v>1</v>
      </c>
      <c r="N8996" s="14" t="s">
        <v>185</v>
      </c>
      <c r="O8996" s="38">
        <v>53.4</v>
      </c>
      <c r="AW8996" s="26"/>
    </row>
    <row r="8997" spans="1:49" x14ac:dyDescent="0.2">
      <c r="A8997" s="7">
        <v>125</v>
      </c>
      <c r="B8997" s="40">
        <v>1896</v>
      </c>
      <c r="C8997" s="40"/>
      <c r="D8997" s="7">
        <v>1</v>
      </c>
      <c r="E8997" s="7">
        <v>26</v>
      </c>
      <c r="F8997" s="7">
        <v>1</v>
      </c>
      <c r="G8997" s="7">
        <v>1</v>
      </c>
      <c r="H8997" s="1">
        <v>73</v>
      </c>
      <c r="I8997" s="7">
        <v>0</v>
      </c>
      <c r="J8997" s="7">
        <v>0</v>
      </c>
      <c r="K8997" s="7">
        <v>56.4</v>
      </c>
      <c r="L8997" s="7">
        <v>56.4</v>
      </c>
      <c r="M8997" s="7">
        <v>1</v>
      </c>
      <c r="N8997" s="14" t="s">
        <v>185</v>
      </c>
      <c r="O8997" s="38">
        <v>56.4</v>
      </c>
      <c r="AW8997" s="26"/>
    </row>
    <row r="8998" spans="1:49" x14ac:dyDescent="0.2">
      <c r="A8998" s="7">
        <v>123</v>
      </c>
      <c r="B8998" s="40">
        <v>1897</v>
      </c>
      <c r="C8998" s="40"/>
      <c r="D8998" s="7">
        <v>1</v>
      </c>
      <c r="E8998" s="7">
        <v>26</v>
      </c>
      <c r="F8998" s="7">
        <v>1</v>
      </c>
      <c r="G8998" s="7">
        <v>1</v>
      </c>
      <c r="H8998" s="1">
        <v>73</v>
      </c>
      <c r="I8998" s="7">
        <v>0</v>
      </c>
      <c r="J8998" s="7">
        <v>0</v>
      </c>
      <c r="K8998" s="7">
        <v>57.6</v>
      </c>
      <c r="L8998" s="7">
        <v>57.6</v>
      </c>
      <c r="M8998" s="7">
        <v>1</v>
      </c>
      <c r="N8998" s="14" t="s">
        <v>185</v>
      </c>
      <c r="O8998" s="38">
        <v>57.6</v>
      </c>
      <c r="AW8998" s="26"/>
    </row>
    <row r="8999" spans="1:49" x14ac:dyDescent="0.2">
      <c r="A8999" s="7">
        <v>120</v>
      </c>
      <c r="B8999" s="40">
        <v>1898</v>
      </c>
      <c r="C8999" s="40"/>
      <c r="D8999" s="7">
        <v>1</v>
      </c>
      <c r="E8999" s="7">
        <v>26</v>
      </c>
      <c r="F8999" s="7">
        <v>1</v>
      </c>
      <c r="G8999" s="7">
        <v>1</v>
      </c>
      <c r="H8999" s="1">
        <v>73</v>
      </c>
      <c r="I8999" s="7">
        <v>0</v>
      </c>
      <c r="J8999" s="7">
        <v>0</v>
      </c>
      <c r="K8999" s="7">
        <v>57.6</v>
      </c>
      <c r="L8999" s="7">
        <v>57.6</v>
      </c>
      <c r="M8999" s="7">
        <v>1</v>
      </c>
      <c r="N8999" s="14" t="s">
        <v>185</v>
      </c>
      <c r="O8999" s="38">
        <v>57.6</v>
      </c>
      <c r="AW8999" s="26"/>
    </row>
    <row r="9000" spans="1:49" x14ac:dyDescent="0.2">
      <c r="A9000" s="7">
        <v>130</v>
      </c>
      <c r="B9000" s="40">
        <v>1899</v>
      </c>
      <c r="C9000" s="40"/>
      <c r="D9000" s="7">
        <v>1</v>
      </c>
      <c r="E9000" s="7">
        <v>26</v>
      </c>
      <c r="F9000" s="7">
        <v>1</v>
      </c>
      <c r="G9000" s="7">
        <v>1</v>
      </c>
      <c r="H9000" s="1">
        <v>73</v>
      </c>
      <c r="I9000" s="7">
        <v>0</v>
      </c>
      <c r="J9000" s="7">
        <v>0</v>
      </c>
      <c r="K9000" s="7">
        <v>58.8</v>
      </c>
      <c r="L9000" s="7">
        <v>58.8</v>
      </c>
      <c r="M9000" s="7">
        <v>1</v>
      </c>
      <c r="N9000" s="14" t="s">
        <v>185</v>
      </c>
      <c r="O9000" s="38">
        <v>58.8</v>
      </c>
      <c r="AW9000" s="26"/>
    </row>
    <row r="9001" spans="1:49" x14ac:dyDescent="0.2">
      <c r="A9001" s="7">
        <v>131</v>
      </c>
      <c r="B9001" s="40">
        <v>1900</v>
      </c>
      <c r="C9001" s="40"/>
      <c r="D9001" s="7">
        <v>1</v>
      </c>
      <c r="E9001" s="7">
        <v>26</v>
      </c>
      <c r="F9001" s="7">
        <v>1</v>
      </c>
      <c r="G9001" s="7">
        <v>1</v>
      </c>
      <c r="H9001" s="1">
        <v>73</v>
      </c>
      <c r="I9001" s="7">
        <v>0</v>
      </c>
      <c r="J9001" s="7">
        <v>0</v>
      </c>
      <c r="K9001" s="7">
        <v>57.6</v>
      </c>
      <c r="L9001" s="7">
        <v>57.6</v>
      </c>
      <c r="M9001" s="7">
        <v>1</v>
      </c>
      <c r="N9001" s="14" t="s">
        <v>185</v>
      </c>
      <c r="O9001" s="38">
        <v>57.6</v>
      </c>
      <c r="AW9001" s="26"/>
    </row>
    <row r="9002" spans="1:49" x14ac:dyDescent="0.2">
      <c r="A9002" s="7">
        <v>171</v>
      </c>
      <c r="B9002" s="40">
        <v>1901</v>
      </c>
      <c r="C9002" s="40"/>
      <c r="D9002" s="7">
        <v>1</v>
      </c>
      <c r="E9002" s="7">
        <v>26</v>
      </c>
      <c r="F9002" s="7">
        <v>1</v>
      </c>
      <c r="G9002" s="7">
        <v>1</v>
      </c>
      <c r="H9002" s="1">
        <v>73</v>
      </c>
      <c r="I9002" s="7">
        <v>0</v>
      </c>
      <c r="J9002" s="7">
        <v>5</v>
      </c>
      <c r="K9002" s="7">
        <v>0</v>
      </c>
      <c r="L9002" s="7">
        <v>60</v>
      </c>
      <c r="M9002" s="7">
        <v>1</v>
      </c>
      <c r="N9002" s="14" t="s">
        <v>185</v>
      </c>
      <c r="O9002" s="38">
        <v>60</v>
      </c>
      <c r="AW9002" s="26"/>
    </row>
    <row r="9003" spans="1:49" x14ac:dyDescent="0.2">
      <c r="A9003" s="7">
        <v>205</v>
      </c>
      <c r="B9003" s="40">
        <v>1902</v>
      </c>
      <c r="C9003" s="40"/>
      <c r="D9003" s="7">
        <v>1</v>
      </c>
      <c r="E9003" s="7">
        <v>26</v>
      </c>
      <c r="F9003" s="7">
        <v>1</v>
      </c>
      <c r="G9003" s="7">
        <v>1</v>
      </c>
      <c r="H9003" s="1">
        <v>73</v>
      </c>
      <c r="I9003" s="7">
        <v>0</v>
      </c>
      <c r="J9003" s="7">
        <v>0</v>
      </c>
      <c r="K9003" s="7">
        <v>60</v>
      </c>
      <c r="L9003" s="7">
        <v>60</v>
      </c>
      <c r="M9003" s="7">
        <v>1</v>
      </c>
      <c r="N9003" s="14" t="s">
        <v>185</v>
      </c>
      <c r="O9003" s="38">
        <v>60</v>
      </c>
      <c r="AW9003" s="26"/>
    </row>
    <row r="9004" spans="1:49" x14ac:dyDescent="0.2">
      <c r="A9004" s="7">
        <v>206</v>
      </c>
      <c r="B9004" s="40">
        <v>1903</v>
      </c>
      <c r="C9004" s="40"/>
      <c r="D9004" s="7">
        <v>1</v>
      </c>
      <c r="E9004" s="7">
        <v>26</v>
      </c>
      <c r="F9004" s="7">
        <v>1</v>
      </c>
      <c r="G9004" s="7">
        <v>1</v>
      </c>
      <c r="H9004" s="1">
        <v>73</v>
      </c>
      <c r="I9004" s="7">
        <v>0</v>
      </c>
      <c r="J9004" s="7">
        <v>0</v>
      </c>
      <c r="K9004" s="7">
        <v>60</v>
      </c>
      <c r="L9004" s="7">
        <v>60</v>
      </c>
      <c r="M9004" s="7">
        <v>1</v>
      </c>
      <c r="N9004" s="14" t="s">
        <v>185</v>
      </c>
      <c r="O9004" s="38">
        <v>60</v>
      </c>
      <c r="AW9004" s="26"/>
    </row>
    <row r="9005" spans="1:49" x14ac:dyDescent="0.2">
      <c r="A9005" s="7">
        <v>144</v>
      </c>
      <c r="B9005" s="40">
        <v>1904</v>
      </c>
      <c r="C9005" s="40"/>
      <c r="D9005" s="7">
        <v>1</v>
      </c>
      <c r="E9005" s="7">
        <v>26</v>
      </c>
      <c r="F9005" s="7">
        <v>1</v>
      </c>
      <c r="G9005" s="7">
        <v>1</v>
      </c>
      <c r="H9005" s="1">
        <v>73</v>
      </c>
      <c r="I9005" s="7">
        <v>0</v>
      </c>
      <c r="J9005" s="7">
        <v>5</v>
      </c>
      <c r="K9005" s="7">
        <v>0</v>
      </c>
      <c r="L9005" s="7">
        <v>60</v>
      </c>
      <c r="M9005" s="7">
        <v>1</v>
      </c>
      <c r="N9005" s="14" t="s">
        <v>185</v>
      </c>
      <c r="O9005" s="38">
        <v>60</v>
      </c>
      <c r="AW9005" s="26"/>
    </row>
    <row r="9006" spans="1:49" x14ac:dyDescent="0.2">
      <c r="A9006" s="7">
        <v>194</v>
      </c>
      <c r="B9006" s="40">
        <v>1905</v>
      </c>
      <c r="C9006" s="40"/>
      <c r="D9006" s="7">
        <v>1</v>
      </c>
      <c r="E9006" s="7">
        <v>26</v>
      </c>
      <c r="F9006" s="7">
        <v>1</v>
      </c>
      <c r="G9006" s="7">
        <v>1</v>
      </c>
      <c r="H9006" s="1">
        <v>73</v>
      </c>
      <c r="I9006" s="7">
        <v>0</v>
      </c>
      <c r="J9006" s="7">
        <v>0</v>
      </c>
      <c r="K9006" s="7">
        <v>60</v>
      </c>
      <c r="L9006" s="7">
        <v>60</v>
      </c>
      <c r="M9006" s="7">
        <v>1</v>
      </c>
      <c r="N9006" s="14" t="s">
        <v>185</v>
      </c>
      <c r="O9006" s="38">
        <v>60</v>
      </c>
      <c r="AW9006" s="26"/>
    </row>
    <row r="9007" spans="1:49" x14ac:dyDescent="0.2">
      <c r="A9007" s="7">
        <v>211</v>
      </c>
      <c r="B9007" s="40">
        <v>1905</v>
      </c>
      <c r="C9007" s="40"/>
      <c r="D9007" s="7">
        <v>1</v>
      </c>
      <c r="E9007" s="7">
        <v>26</v>
      </c>
      <c r="F9007" s="7">
        <v>1</v>
      </c>
      <c r="G9007" s="7">
        <v>1</v>
      </c>
      <c r="H9007" s="1">
        <v>73</v>
      </c>
      <c r="I9007" s="7">
        <v>0</v>
      </c>
      <c r="J9007" s="7">
        <v>0</v>
      </c>
      <c r="K9007" s="7">
        <v>60</v>
      </c>
      <c r="L9007" s="7">
        <v>60</v>
      </c>
      <c r="M9007" s="7">
        <v>1</v>
      </c>
      <c r="N9007" s="14" t="s">
        <v>185</v>
      </c>
      <c r="O9007" s="38">
        <v>60</v>
      </c>
      <c r="AW9007" s="26"/>
    </row>
    <row r="9008" spans="1:49" x14ac:dyDescent="0.2">
      <c r="A9008" s="7">
        <v>183</v>
      </c>
      <c r="B9008" s="40">
        <v>1906</v>
      </c>
      <c r="C9008" s="40"/>
      <c r="D9008" s="7">
        <v>1</v>
      </c>
      <c r="E9008" s="7">
        <v>26</v>
      </c>
      <c r="F9008" s="7">
        <v>1</v>
      </c>
      <c r="G9008" s="7">
        <v>1</v>
      </c>
      <c r="H9008" s="1">
        <v>73</v>
      </c>
      <c r="I9008" s="7">
        <v>0</v>
      </c>
      <c r="J9008" s="7">
        <v>5</v>
      </c>
      <c r="K9008" s="7">
        <v>0</v>
      </c>
      <c r="L9008" s="7">
        <v>60</v>
      </c>
      <c r="M9008" s="7">
        <v>1</v>
      </c>
      <c r="N9008" s="14" t="s">
        <v>185</v>
      </c>
      <c r="O9008" s="38">
        <v>60</v>
      </c>
      <c r="AW9008" s="26"/>
    </row>
    <row r="9009" spans="1:49" x14ac:dyDescent="0.2">
      <c r="A9009" s="7">
        <v>195</v>
      </c>
      <c r="B9009" s="18">
        <v>1907</v>
      </c>
      <c r="C9009" s="18"/>
      <c r="D9009" s="7">
        <v>1</v>
      </c>
      <c r="E9009" s="7">
        <v>26</v>
      </c>
      <c r="F9009" s="7">
        <v>1</v>
      </c>
      <c r="G9009" s="7">
        <v>1</v>
      </c>
      <c r="H9009" s="1">
        <v>73</v>
      </c>
      <c r="I9009" s="7">
        <v>0</v>
      </c>
      <c r="J9009" s="7">
        <v>0</v>
      </c>
      <c r="K9009" s="7">
        <v>60</v>
      </c>
      <c r="L9009" s="7">
        <v>60</v>
      </c>
      <c r="M9009" s="7">
        <v>1</v>
      </c>
      <c r="N9009" s="14" t="s">
        <v>185</v>
      </c>
      <c r="O9009" s="38">
        <v>60</v>
      </c>
      <c r="AW9009" s="26"/>
    </row>
    <row r="9010" spans="1:49" x14ac:dyDescent="0.2">
      <c r="A9010" s="7">
        <v>169</v>
      </c>
      <c r="B9010" s="40">
        <v>1908</v>
      </c>
      <c r="C9010" s="40"/>
      <c r="D9010" s="7">
        <v>1</v>
      </c>
      <c r="E9010" s="7">
        <v>26</v>
      </c>
      <c r="F9010" s="7">
        <v>1</v>
      </c>
      <c r="G9010" s="7">
        <v>1</v>
      </c>
      <c r="H9010" s="1">
        <v>73</v>
      </c>
      <c r="I9010" s="7">
        <v>0</v>
      </c>
      <c r="J9010" s="7">
        <v>5</v>
      </c>
      <c r="K9010" s="7">
        <v>0</v>
      </c>
      <c r="L9010" s="7">
        <v>60</v>
      </c>
      <c r="M9010" s="7">
        <v>1</v>
      </c>
      <c r="N9010" s="14" t="s">
        <v>185</v>
      </c>
      <c r="O9010" s="38">
        <v>60</v>
      </c>
      <c r="AW9010" s="26"/>
    </row>
    <row r="9011" spans="1:49" x14ac:dyDescent="0.2">
      <c r="A9011" s="7">
        <v>211</v>
      </c>
      <c r="B9011" s="40">
        <v>1909</v>
      </c>
      <c r="C9011" s="40"/>
      <c r="D9011" s="7">
        <v>1</v>
      </c>
      <c r="E9011" s="7">
        <v>26</v>
      </c>
      <c r="F9011" s="7">
        <v>1</v>
      </c>
      <c r="G9011" s="7">
        <v>1</v>
      </c>
      <c r="H9011" s="1">
        <v>73</v>
      </c>
      <c r="I9011" s="7">
        <v>0</v>
      </c>
      <c r="J9011" s="7">
        <v>0</v>
      </c>
      <c r="K9011" s="7">
        <v>57.76</v>
      </c>
      <c r="L9011" s="7">
        <v>57.76</v>
      </c>
      <c r="M9011" s="7">
        <v>1</v>
      </c>
      <c r="N9011" s="14" t="s">
        <v>185</v>
      </c>
      <c r="O9011" s="38">
        <v>57.76</v>
      </c>
      <c r="AW9011" s="26"/>
    </row>
    <row r="9012" spans="1:49" x14ac:dyDescent="0.2">
      <c r="A9012" s="7">
        <v>211</v>
      </c>
      <c r="B9012" s="40">
        <v>1910</v>
      </c>
      <c r="C9012" s="40"/>
      <c r="D9012" s="7">
        <v>1</v>
      </c>
      <c r="E9012" s="7">
        <v>26</v>
      </c>
      <c r="F9012" s="7">
        <v>1</v>
      </c>
      <c r="G9012" s="7">
        <v>1</v>
      </c>
      <c r="H9012" s="1">
        <v>73</v>
      </c>
      <c r="I9012" s="7">
        <v>0</v>
      </c>
      <c r="J9012" s="7">
        <v>0</v>
      </c>
      <c r="K9012" s="7">
        <v>59.47</v>
      </c>
      <c r="L9012" s="7">
        <v>59.47</v>
      </c>
      <c r="M9012" s="7">
        <v>1</v>
      </c>
      <c r="N9012" s="14" t="s">
        <v>185</v>
      </c>
      <c r="O9012" s="38">
        <v>59.47</v>
      </c>
      <c r="AW9012" s="26"/>
    </row>
    <row r="9013" spans="1:49" x14ac:dyDescent="0.2">
      <c r="A9013" s="7">
        <v>212</v>
      </c>
      <c r="B9013" s="40">
        <v>1911</v>
      </c>
      <c r="C9013" s="40"/>
      <c r="D9013" s="7">
        <v>1</v>
      </c>
      <c r="E9013" s="7">
        <v>26</v>
      </c>
      <c r="F9013" s="7">
        <v>1</v>
      </c>
      <c r="G9013" s="7">
        <v>1</v>
      </c>
      <c r="H9013" s="1">
        <v>73</v>
      </c>
      <c r="I9013" s="7">
        <v>0</v>
      </c>
      <c r="J9013" s="7">
        <v>0</v>
      </c>
      <c r="K9013" s="7">
        <v>59.59</v>
      </c>
      <c r="L9013" s="7">
        <v>59.59</v>
      </c>
      <c r="M9013" s="7">
        <v>1</v>
      </c>
      <c r="N9013" s="14" t="s">
        <v>185</v>
      </c>
      <c r="O9013" s="38">
        <v>59.59</v>
      </c>
      <c r="AW9013" s="26"/>
    </row>
    <row r="9014" spans="1:49" x14ac:dyDescent="0.2">
      <c r="A9014" s="7">
        <v>215</v>
      </c>
      <c r="B9014" s="40">
        <v>1912</v>
      </c>
      <c r="C9014" s="40"/>
      <c r="D9014" s="7">
        <v>1</v>
      </c>
      <c r="E9014" s="7">
        <v>26</v>
      </c>
      <c r="F9014" s="7">
        <v>1</v>
      </c>
      <c r="G9014" s="7">
        <v>1</v>
      </c>
      <c r="H9014" s="1">
        <v>73</v>
      </c>
      <c r="I9014" s="7">
        <v>0</v>
      </c>
      <c r="J9014" s="7">
        <v>0</v>
      </c>
      <c r="K9014" s="7">
        <v>64.900000000000006</v>
      </c>
      <c r="L9014" s="7">
        <v>64.900000000000006</v>
      </c>
      <c r="M9014" s="7">
        <v>1</v>
      </c>
      <c r="N9014" s="14" t="s">
        <v>185</v>
      </c>
      <c r="O9014" s="38">
        <v>64.900000000000006</v>
      </c>
      <c r="AW9014" s="26"/>
    </row>
    <row r="9015" spans="1:49" x14ac:dyDescent="0.2">
      <c r="A9015" s="7">
        <v>218</v>
      </c>
      <c r="B9015" s="40">
        <v>1913</v>
      </c>
      <c r="C9015" s="40"/>
      <c r="D9015" s="7">
        <v>1</v>
      </c>
      <c r="E9015" s="7">
        <v>26</v>
      </c>
      <c r="F9015" s="7">
        <v>1</v>
      </c>
      <c r="G9015" s="7">
        <v>1</v>
      </c>
      <c r="H9015" s="1">
        <v>73</v>
      </c>
      <c r="I9015" s="7">
        <v>0</v>
      </c>
      <c r="J9015" s="7">
        <v>0</v>
      </c>
      <c r="K9015" s="7">
        <v>64.5</v>
      </c>
      <c r="L9015" s="7">
        <v>64.5</v>
      </c>
      <c r="M9015" s="7">
        <v>1</v>
      </c>
      <c r="N9015" s="14" t="s">
        <v>185</v>
      </c>
      <c r="O9015" s="38">
        <v>64.5</v>
      </c>
      <c r="AW9015" s="26"/>
    </row>
    <row r="9016" spans="1:49" x14ac:dyDescent="0.2">
      <c r="A9016" s="7">
        <v>212</v>
      </c>
      <c r="B9016" s="40">
        <v>1914</v>
      </c>
      <c r="C9016" s="40"/>
      <c r="D9016" s="7">
        <v>1</v>
      </c>
      <c r="E9016" s="7">
        <v>26</v>
      </c>
      <c r="F9016" s="7">
        <v>1</v>
      </c>
      <c r="G9016" s="7">
        <v>1</v>
      </c>
      <c r="H9016" s="1">
        <v>73</v>
      </c>
      <c r="I9016" s="7">
        <v>0</v>
      </c>
      <c r="J9016" s="7">
        <v>0</v>
      </c>
      <c r="K9016" s="7">
        <v>69</v>
      </c>
      <c r="L9016" s="7">
        <v>69</v>
      </c>
      <c r="M9016" s="7">
        <v>1</v>
      </c>
      <c r="N9016" s="14" t="s">
        <v>185</v>
      </c>
      <c r="O9016" s="38">
        <v>69</v>
      </c>
      <c r="AW9016" s="26"/>
    </row>
    <row r="9017" spans="1:49" x14ac:dyDescent="0.2">
      <c r="A9017" s="7">
        <v>108</v>
      </c>
      <c r="B9017" s="40">
        <v>1876</v>
      </c>
      <c r="C9017" s="18">
        <f>B9017-B9016</f>
        <v>-38</v>
      </c>
      <c r="D9017" s="7">
        <v>1</v>
      </c>
      <c r="E9017" s="7">
        <v>21</v>
      </c>
      <c r="F9017" s="7">
        <v>1</v>
      </c>
      <c r="G9017" s="7">
        <v>1</v>
      </c>
      <c r="H9017" s="1">
        <v>74</v>
      </c>
      <c r="I9017" s="7">
        <v>0</v>
      </c>
      <c r="J9017" s="7">
        <v>35</v>
      </c>
      <c r="K9017" s="7">
        <v>0</v>
      </c>
      <c r="L9017" s="7">
        <v>420</v>
      </c>
      <c r="M9017" s="7">
        <v>1</v>
      </c>
      <c r="N9017" s="14" t="s">
        <v>185</v>
      </c>
      <c r="O9017" s="38">
        <v>420</v>
      </c>
      <c r="AW9017" s="26"/>
    </row>
    <row r="9018" spans="1:49" x14ac:dyDescent="0.2">
      <c r="A9018" s="7">
        <v>105</v>
      </c>
      <c r="B9018" s="40">
        <v>1877</v>
      </c>
      <c r="C9018" s="18">
        <f>B9018-B9017</f>
        <v>1</v>
      </c>
      <c r="D9018" s="7">
        <v>1</v>
      </c>
      <c r="E9018" s="7">
        <v>21</v>
      </c>
      <c r="F9018" s="7">
        <v>1</v>
      </c>
      <c r="G9018" s="7">
        <v>1</v>
      </c>
      <c r="H9018" s="1">
        <v>74</v>
      </c>
      <c r="I9018" s="7">
        <v>0</v>
      </c>
      <c r="J9018" s="7">
        <v>35</v>
      </c>
      <c r="K9018" s="7">
        <v>0</v>
      </c>
      <c r="L9018" s="7">
        <v>420</v>
      </c>
      <c r="M9018" s="7">
        <v>1</v>
      </c>
      <c r="N9018" s="14" t="s">
        <v>185</v>
      </c>
      <c r="O9018" s="38">
        <v>420</v>
      </c>
      <c r="AW9018" s="26"/>
    </row>
    <row r="9019" spans="1:49" x14ac:dyDescent="0.2">
      <c r="A9019" s="7">
        <v>104</v>
      </c>
      <c r="B9019" s="40">
        <v>1878</v>
      </c>
      <c r="C9019" s="18">
        <f>B9019-B9018</f>
        <v>1</v>
      </c>
      <c r="D9019" s="7">
        <v>1</v>
      </c>
      <c r="E9019" s="7">
        <v>21</v>
      </c>
      <c r="F9019" s="7">
        <v>1</v>
      </c>
      <c r="G9019" s="7">
        <v>1</v>
      </c>
      <c r="H9019" s="1">
        <v>74</v>
      </c>
      <c r="I9019" s="7">
        <v>0</v>
      </c>
      <c r="J9019" s="7">
        <v>35</v>
      </c>
      <c r="K9019" s="7">
        <v>0</v>
      </c>
      <c r="L9019" s="7">
        <v>420</v>
      </c>
      <c r="M9019" s="7">
        <v>1</v>
      </c>
      <c r="N9019" s="14" t="s">
        <v>185</v>
      </c>
      <c r="O9019" s="38">
        <v>420</v>
      </c>
      <c r="AW9019" s="26"/>
    </row>
    <row r="9020" spans="1:49" x14ac:dyDescent="0.2">
      <c r="A9020" s="7">
        <v>100</v>
      </c>
      <c r="B9020" s="40">
        <v>1879</v>
      </c>
      <c r="C9020" s="18">
        <f>B9020-B9019</f>
        <v>1</v>
      </c>
      <c r="D9020" s="7">
        <v>1</v>
      </c>
      <c r="E9020" s="7">
        <v>21</v>
      </c>
      <c r="F9020" s="7">
        <v>1</v>
      </c>
      <c r="G9020" s="7">
        <v>1</v>
      </c>
      <c r="H9020" s="1">
        <v>74</v>
      </c>
      <c r="I9020" s="7">
        <v>0</v>
      </c>
      <c r="J9020" s="7">
        <v>35</v>
      </c>
      <c r="K9020" s="7">
        <v>0</v>
      </c>
      <c r="L9020" s="7">
        <v>420</v>
      </c>
      <c r="M9020" s="7">
        <v>1</v>
      </c>
      <c r="N9020" s="14" t="s">
        <v>185</v>
      </c>
      <c r="O9020" s="38">
        <v>420</v>
      </c>
      <c r="AW9020" s="26"/>
    </row>
    <row r="9021" spans="1:49" x14ac:dyDescent="0.2">
      <c r="A9021" s="7">
        <v>108</v>
      </c>
      <c r="B9021" s="40">
        <v>1880</v>
      </c>
      <c r="C9021" s="18">
        <f>B9021-B9020</f>
        <v>1</v>
      </c>
      <c r="D9021" s="7">
        <v>1</v>
      </c>
      <c r="E9021" s="7">
        <v>21</v>
      </c>
      <c r="F9021" s="7">
        <v>1</v>
      </c>
      <c r="G9021" s="7">
        <v>1</v>
      </c>
      <c r="H9021" s="1">
        <v>74</v>
      </c>
      <c r="I9021" s="7">
        <v>0</v>
      </c>
      <c r="J9021" s="7">
        <v>35</v>
      </c>
      <c r="K9021" s="7">
        <v>0</v>
      </c>
      <c r="L9021" s="7">
        <v>420</v>
      </c>
      <c r="M9021" s="7">
        <v>1</v>
      </c>
      <c r="N9021" s="14" t="s">
        <v>185</v>
      </c>
      <c r="O9021" s="38">
        <v>420</v>
      </c>
      <c r="AW9021" s="26"/>
    </row>
    <row r="9022" spans="1:49" x14ac:dyDescent="0.2">
      <c r="A9022" s="7">
        <v>215</v>
      </c>
      <c r="B9022" s="40">
        <v>1880</v>
      </c>
      <c r="C9022" s="40"/>
      <c r="D9022" s="7">
        <v>1</v>
      </c>
      <c r="E9022" s="7">
        <v>26</v>
      </c>
      <c r="F9022" s="7">
        <v>1</v>
      </c>
      <c r="G9022" s="7">
        <v>1</v>
      </c>
      <c r="H9022" s="1">
        <v>74</v>
      </c>
      <c r="I9022" s="7">
        <v>1</v>
      </c>
      <c r="J9022" s="7">
        <v>8</v>
      </c>
      <c r="K9022" s="7">
        <v>11</v>
      </c>
      <c r="L9022" s="7">
        <v>347</v>
      </c>
      <c r="M9022" s="7">
        <v>1</v>
      </c>
      <c r="N9022" s="14" t="s">
        <v>185</v>
      </c>
      <c r="O9022" s="38">
        <v>347</v>
      </c>
      <c r="AW9022" s="26"/>
    </row>
    <row r="9023" spans="1:49" x14ac:dyDescent="0.2">
      <c r="A9023" s="7">
        <v>92</v>
      </c>
      <c r="B9023" s="40">
        <v>1881</v>
      </c>
      <c r="C9023" s="18">
        <f>B9023-B9022</f>
        <v>1</v>
      </c>
      <c r="D9023" s="7">
        <v>1</v>
      </c>
      <c r="E9023" s="7">
        <v>21</v>
      </c>
      <c r="F9023" s="7">
        <v>1</v>
      </c>
      <c r="G9023" s="7">
        <v>1</v>
      </c>
      <c r="H9023" s="1">
        <v>74</v>
      </c>
      <c r="I9023" s="7">
        <v>1</v>
      </c>
      <c r="J9023" s="7">
        <v>15</v>
      </c>
      <c r="K9023" s="7">
        <v>0</v>
      </c>
      <c r="L9023" s="7">
        <v>420</v>
      </c>
      <c r="M9023" s="7">
        <v>1</v>
      </c>
      <c r="N9023" s="14" t="s">
        <v>185</v>
      </c>
      <c r="O9023" s="38">
        <v>420</v>
      </c>
      <c r="AW9023" s="26"/>
    </row>
    <row r="9024" spans="1:49" x14ac:dyDescent="0.2">
      <c r="A9024" s="7">
        <v>203</v>
      </c>
      <c r="B9024" s="40">
        <v>1881</v>
      </c>
      <c r="C9024" s="40"/>
      <c r="D9024" s="7">
        <v>1</v>
      </c>
      <c r="E9024" s="7">
        <v>26</v>
      </c>
      <c r="F9024" s="7">
        <v>1</v>
      </c>
      <c r="G9024" s="7">
        <v>1</v>
      </c>
      <c r="H9024" s="1">
        <v>74</v>
      </c>
      <c r="I9024" s="7">
        <v>1</v>
      </c>
      <c r="J9024" s="7">
        <v>9</v>
      </c>
      <c r="K9024" s="7">
        <v>1</v>
      </c>
      <c r="L9024" s="7">
        <v>349</v>
      </c>
      <c r="M9024" s="7">
        <v>1</v>
      </c>
      <c r="N9024" s="14" t="s">
        <v>185</v>
      </c>
      <c r="O9024" s="38">
        <v>349</v>
      </c>
      <c r="AW9024" s="26"/>
    </row>
    <row r="9025" spans="1:49" x14ac:dyDescent="0.2">
      <c r="A9025" s="7">
        <v>95</v>
      </c>
      <c r="B9025" s="40">
        <v>1882</v>
      </c>
      <c r="C9025" s="18">
        <f>B9025-B9024</f>
        <v>1</v>
      </c>
      <c r="D9025" s="7">
        <v>1</v>
      </c>
      <c r="E9025" s="7">
        <v>21</v>
      </c>
      <c r="F9025" s="7">
        <v>1</v>
      </c>
      <c r="G9025" s="7">
        <v>1</v>
      </c>
      <c r="H9025" s="1">
        <v>74</v>
      </c>
      <c r="I9025" s="7">
        <v>1</v>
      </c>
      <c r="J9025" s="7">
        <v>15</v>
      </c>
      <c r="K9025" s="7">
        <v>0</v>
      </c>
      <c r="L9025" s="7">
        <v>420</v>
      </c>
      <c r="M9025" s="7">
        <v>1</v>
      </c>
      <c r="N9025" s="14" t="s">
        <v>185</v>
      </c>
      <c r="O9025" s="38">
        <v>420</v>
      </c>
      <c r="AW9025" s="26"/>
    </row>
    <row r="9026" spans="1:49" x14ac:dyDescent="0.2">
      <c r="A9026" s="7">
        <v>202</v>
      </c>
      <c r="B9026" s="40">
        <v>1882</v>
      </c>
      <c r="C9026" s="40"/>
      <c r="D9026" s="7">
        <v>1</v>
      </c>
      <c r="E9026" s="7">
        <v>26</v>
      </c>
      <c r="F9026" s="7">
        <v>1</v>
      </c>
      <c r="G9026" s="7">
        <v>1</v>
      </c>
      <c r="H9026" s="1">
        <v>74</v>
      </c>
      <c r="I9026" s="7">
        <v>1</v>
      </c>
      <c r="J9026" s="7">
        <v>10</v>
      </c>
      <c r="K9026" s="7">
        <v>0</v>
      </c>
      <c r="L9026" s="7">
        <v>360</v>
      </c>
      <c r="M9026" s="7">
        <v>1</v>
      </c>
      <c r="N9026" s="14" t="s">
        <v>185</v>
      </c>
      <c r="O9026" s="38">
        <v>360</v>
      </c>
      <c r="AW9026" s="26"/>
    </row>
    <row r="9027" spans="1:49" x14ac:dyDescent="0.2">
      <c r="A9027" s="7">
        <v>94</v>
      </c>
      <c r="B9027" s="40">
        <v>1883</v>
      </c>
      <c r="C9027" s="18">
        <f>B9027-B9026</f>
        <v>1</v>
      </c>
      <c r="D9027" s="7">
        <v>1</v>
      </c>
      <c r="E9027" s="7">
        <v>21</v>
      </c>
      <c r="F9027" s="7">
        <v>1</v>
      </c>
      <c r="G9027" s="7">
        <v>1</v>
      </c>
      <c r="H9027" s="1">
        <v>74</v>
      </c>
      <c r="I9027" s="7">
        <v>2</v>
      </c>
      <c r="J9027" s="7">
        <v>0</v>
      </c>
      <c r="K9027" s="7">
        <v>0</v>
      </c>
      <c r="L9027" s="7">
        <v>480</v>
      </c>
      <c r="M9027" s="7">
        <v>1</v>
      </c>
      <c r="N9027" s="14" t="s">
        <v>185</v>
      </c>
      <c r="O9027" s="38">
        <v>480</v>
      </c>
      <c r="AW9027" s="26"/>
    </row>
    <row r="9028" spans="1:49" x14ac:dyDescent="0.2">
      <c r="A9028" s="7">
        <v>172</v>
      </c>
      <c r="B9028" s="40">
        <v>1883</v>
      </c>
      <c r="C9028" s="40"/>
      <c r="D9028" s="7">
        <v>1</v>
      </c>
      <c r="E9028" s="7">
        <v>26</v>
      </c>
      <c r="F9028" s="7">
        <v>1</v>
      </c>
      <c r="G9028" s="7">
        <v>1</v>
      </c>
      <c r="H9028" s="1">
        <v>74</v>
      </c>
      <c r="I9028" s="7">
        <v>1</v>
      </c>
      <c r="J9028" s="7">
        <v>10</v>
      </c>
      <c r="K9028" s="7">
        <v>0</v>
      </c>
      <c r="L9028" s="7">
        <v>360</v>
      </c>
      <c r="M9028" s="7">
        <v>1</v>
      </c>
      <c r="N9028" s="14" t="s">
        <v>185</v>
      </c>
      <c r="O9028" s="38">
        <v>360</v>
      </c>
      <c r="AW9028" s="26"/>
    </row>
    <row r="9029" spans="1:49" x14ac:dyDescent="0.2">
      <c r="A9029" s="7">
        <v>92</v>
      </c>
      <c r="B9029" s="40">
        <v>1884</v>
      </c>
      <c r="C9029" s="18">
        <f>B9029-B9028</f>
        <v>1</v>
      </c>
      <c r="D9029" s="7">
        <v>1</v>
      </c>
      <c r="E9029" s="7">
        <v>21</v>
      </c>
      <c r="F9029" s="7">
        <v>1</v>
      </c>
      <c r="G9029" s="7">
        <v>1</v>
      </c>
      <c r="H9029" s="1">
        <v>74</v>
      </c>
      <c r="I9029" s="7">
        <v>1</v>
      </c>
      <c r="J9029" s="7">
        <v>10</v>
      </c>
      <c r="K9029" s="7">
        <v>0</v>
      </c>
      <c r="L9029" s="7">
        <v>360</v>
      </c>
      <c r="M9029" s="7">
        <v>1</v>
      </c>
      <c r="N9029" s="14" t="s">
        <v>185</v>
      </c>
      <c r="O9029" s="38">
        <v>360</v>
      </c>
      <c r="AW9029" s="26"/>
    </row>
    <row r="9030" spans="1:49" x14ac:dyDescent="0.2">
      <c r="A9030" s="7">
        <v>163</v>
      </c>
      <c r="B9030" s="40">
        <v>1884</v>
      </c>
      <c r="C9030" s="40"/>
      <c r="D9030" s="7">
        <v>1</v>
      </c>
      <c r="E9030" s="7">
        <v>26</v>
      </c>
      <c r="F9030" s="7">
        <v>1</v>
      </c>
      <c r="G9030" s="7">
        <v>1</v>
      </c>
      <c r="H9030" s="1">
        <v>74</v>
      </c>
      <c r="I9030" s="7">
        <v>1</v>
      </c>
      <c r="J9030" s="7">
        <v>10</v>
      </c>
      <c r="K9030" s="7">
        <v>0</v>
      </c>
      <c r="L9030" s="7">
        <v>360</v>
      </c>
      <c r="M9030" s="7">
        <v>1</v>
      </c>
      <c r="N9030" s="14" t="s">
        <v>185</v>
      </c>
      <c r="O9030" s="38">
        <v>360</v>
      </c>
      <c r="AW9030" s="26"/>
    </row>
    <row r="9031" spans="1:49" x14ac:dyDescent="0.2">
      <c r="A9031" s="7">
        <v>72</v>
      </c>
      <c r="B9031" s="40">
        <v>1885</v>
      </c>
      <c r="C9031" s="18">
        <f>B9031-B9030</f>
        <v>1</v>
      </c>
      <c r="D9031" s="7">
        <v>1</v>
      </c>
      <c r="E9031" s="7">
        <v>21</v>
      </c>
      <c r="F9031" s="7">
        <v>1</v>
      </c>
      <c r="G9031" s="7">
        <v>1</v>
      </c>
      <c r="H9031" s="1">
        <v>74</v>
      </c>
      <c r="I9031" s="7">
        <v>1</v>
      </c>
      <c r="J9031" s="7">
        <v>7</v>
      </c>
      <c r="K9031" s="7">
        <v>6</v>
      </c>
      <c r="L9031" s="7">
        <v>330</v>
      </c>
      <c r="M9031" s="7">
        <v>1</v>
      </c>
      <c r="N9031" s="14" t="s">
        <v>185</v>
      </c>
      <c r="O9031" s="38">
        <v>330</v>
      </c>
      <c r="AW9031" s="26"/>
    </row>
    <row r="9032" spans="1:49" x14ac:dyDescent="0.2">
      <c r="A9032" s="7">
        <v>150</v>
      </c>
      <c r="B9032" s="40">
        <v>1885</v>
      </c>
      <c r="C9032" s="40"/>
      <c r="D9032" s="7">
        <v>1</v>
      </c>
      <c r="E9032" s="7">
        <v>26</v>
      </c>
      <c r="F9032" s="7">
        <v>1</v>
      </c>
      <c r="G9032" s="7">
        <v>1</v>
      </c>
      <c r="H9032" s="1">
        <v>74</v>
      </c>
      <c r="I9032" s="7">
        <v>1</v>
      </c>
      <c r="J9032" s="7">
        <v>10</v>
      </c>
      <c r="K9032" s="7">
        <v>0</v>
      </c>
      <c r="L9032" s="7">
        <v>360</v>
      </c>
      <c r="M9032" s="7">
        <v>1</v>
      </c>
      <c r="N9032" s="14" t="s">
        <v>185</v>
      </c>
      <c r="O9032" s="38">
        <v>360</v>
      </c>
      <c r="AW9032" s="26"/>
    </row>
    <row r="9033" spans="1:49" x14ac:dyDescent="0.2">
      <c r="A9033" s="7">
        <v>134</v>
      </c>
      <c r="B9033" s="40">
        <v>1886</v>
      </c>
      <c r="C9033" s="40"/>
      <c r="D9033" s="7">
        <v>1</v>
      </c>
      <c r="E9033" s="7">
        <v>26</v>
      </c>
      <c r="F9033" s="7">
        <v>1</v>
      </c>
      <c r="G9033" s="7">
        <v>1</v>
      </c>
      <c r="H9033" s="1">
        <v>74</v>
      </c>
      <c r="I9033" s="7">
        <v>1</v>
      </c>
      <c r="J9033" s="7">
        <v>6</v>
      </c>
      <c r="K9033" s="7">
        <v>10</v>
      </c>
      <c r="L9033" s="7">
        <v>322</v>
      </c>
      <c r="M9033" s="7">
        <v>1</v>
      </c>
      <c r="N9033" s="14" t="s">
        <v>185</v>
      </c>
      <c r="O9033" s="38">
        <v>322</v>
      </c>
      <c r="AW9033" s="26"/>
    </row>
    <row r="9034" spans="1:49" x14ac:dyDescent="0.2">
      <c r="A9034" s="7">
        <v>138</v>
      </c>
      <c r="B9034" s="40">
        <v>1887</v>
      </c>
      <c r="C9034" s="40"/>
      <c r="D9034" s="7">
        <v>1</v>
      </c>
      <c r="E9034" s="7">
        <v>26</v>
      </c>
      <c r="F9034" s="7">
        <v>1</v>
      </c>
      <c r="G9034" s="7">
        <v>1</v>
      </c>
      <c r="H9034" s="1">
        <v>74</v>
      </c>
      <c r="I9034" s="7">
        <v>1</v>
      </c>
      <c r="J9034" s="7">
        <v>6</v>
      </c>
      <c r="K9034" s="7">
        <v>10</v>
      </c>
      <c r="L9034" s="7">
        <v>322</v>
      </c>
      <c r="M9034" s="7">
        <v>1</v>
      </c>
      <c r="N9034" s="14" t="s">
        <v>185</v>
      </c>
      <c r="O9034" s="38">
        <v>322</v>
      </c>
      <c r="AW9034" s="26"/>
    </row>
    <row r="9035" spans="1:49" x14ac:dyDescent="0.2">
      <c r="A9035" s="7">
        <v>150</v>
      </c>
      <c r="B9035" s="40">
        <v>1888</v>
      </c>
      <c r="C9035" s="40"/>
      <c r="D9035" s="7">
        <v>1</v>
      </c>
      <c r="E9035" s="7">
        <v>26</v>
      </c>
      <c r="F9035" s="7">
        <v>1</v>
      </c>
      <c r="G9035" s="7">
        <v>1</v>
      </c>
      <c r="H9035" s="1">
        <v>74</v>
      </c>
      <c r="I9035" s="7">
        <v>1</v>
      </c>
      <c r="J9035" s="7">
        <v>6</v>
      </c>
      <c r="K9035" s="7">
        <v>10</v>
      </c>
      <c r="L9035" s="7">
        <v>322</v>
      </c>
      <c r="M9035" s="7">
        <v>1</v>
      </c>
      <c r="N9035" s="14" t="s">
        <v>185</v>
      </c>
      <c r="O9035" s="38">
        <v>322</v>
      </c>
      <c r="AW9035" s="26"/>
    </row>
    <row r="9036" spans="1:49" x14ac:dyDescent="0.2">
      <c r="A9036" s="7">
        <v>134</v>
      </c>
      <c r="B9036" s="40">
        <v>1889</v>
      </c>
      <c r="C9036" s="40"/>
      <c r="D9036" s="7">
        <v>1</v>
      </c>
      <c r="E9036" s="7">
        <v>26</v>
      </c>
      <c r="F9036" s="7">
        <v>1</v>
      </c>
      <c r="G9036" s="7">
        <v>1</v>
      </c>
      <c r="H9036" s="1">
        <v>74</v>
      </c>
      <c r="I9036" s="7">
        <v>1</v>
      </c>
      <c r="J9036" s="7">
        <v>10</v>
      </c>
      <c r="K9036" s="7">
        <v>6</v>
      </c>
      <c r="L9036" s="7">
        <v>366</v>
      </c>
      <c r="M9036" s="7">
        <v>1</v>
      </c>
      <c r="N9036" s="14" t="s">
        <v>185</v>
      </c>
      <c r="O9036" s="38">
        <v>366</v>
      </c>
      <c r="AW9036" s="26"/>
    </row>
    <row r="9037" spans="1:49" x14ac:dyDescent="0.2">
      <c r="A9037" s="7">
        <v>137</v>
      </c>
      <c r="B9037" s="40">
        <v>1890</v>
      </c>
      <c r="C9037" s="40"/>
      <c r="D9037" s="7">
        <v>1</v>
      </c>
      <c r="E9037" s="7">
        <v>26</v>
      </c>
      <c r="F9037" s="7">
        <v>1</v>
      </c>
      <c r="G9037" s="7">
        <v>1</v>
      </c>
      <c r="H9037" s="1">
        <v>74</v>
      </c>
      <c r="I9037" s="7">
        <v>1</v>
      </c>
      <c r="J9037" s="7">
        <v>10</v>
      </c>
      <c r="K9037" s="7">
        <v>6</v>
      </c>
      <c r="L9037" s="7">
        <v>366</v>
      </c>
      <c r="M9037" s="7">
        <v>1</v>
      </c>
      <c r="N9037" s="14" t="s">
        <v>185</v>
      </c>
      <c r="O9037" s="38">
        <v>366</v>
      </c>
      <c r="AW9037" s="26"/>
    </row>
    <row r="9038" spans="1:49" x14ac:dyDescent="0.2">
      <c r="A9038" s="7">
        <v>137</v>
      </c>
      <c r="B9038" s="40">
        <v>1891</v>
      </c>
      <c r="C9038" s="40"/>
      <c r="D9038" s="7">
        <v>1</v>
      </c>
      <c r="E9038" s="7">
        <v>26</v>
      </c>
      <c r="F9038" s="7">
        <v>1</v>
      </c>
      <c r="G9038" s="7">
        <v>1</v>
      </c>
      <c r="H9038" s="1">
        <v>74</v>
      </c>
      <c r="I9038" s="7">
        <v>1</v>
      </c>
      <c r="J9038" s="7">
        <v>1</v>
      </c>
      <c r="K9038" s="7">
        <v>0</v>
      </c>
      <c r="L9038" s="7">
        <v>252</v>
      </c>
      <c r="M9038" s="7">
        <v>1</v>
      </c>
      <c r="N9038" s="14" t="s">
        <v>185</v>
      </c>
      <c r="O9038" s="38">
        <v>252</v>
      </c>
      <c r="AW9038" s="26"/>
    </row>
    <row r="9039" spans="1:49" x14ac:dyDescent="0.2">
      <c r="A9039" s="7">
        <v>145</v>
      </c>
      <c r="B9039" s="40">
        <v>1892</v>
      </c>
      <c r="C9039" s="40"/>
      <c r="D9039" s="7">
        <v>1</v>
      </c>
      <c r="E9039" s="7">
        <v>26</v>
      </c>
      <c r="F9039" s="7">
        <v>1</v>
      </c>
      <c r="G9039" s="7">
        <v>1</v>
      </c>
      <c r="H9039" s="1">
        <v>74</v>
      </c>
      <c r="I9039" s="7">
        <v>0</v>
      </c>
      <c r="J9039" s="7">
        <v>16</v>
      </c>
      <c r="K9039" s="7">
        <v>0</v>
      </c>
      <c r="L9039" s="7">
        <v>192</v>
      </c>
      <c r="M9039" s="7">
        <v>1</v>
      </c>
      <c r="N9039" s="14" t="s">
        <v>185</v>
      </c>
      <c r="O9039" s="38">
        <v>192</v>
      </c>
      <c r="AW9039" s="26"/>
    </row>
    <row r="9040" spans="1:49" x14ac:dyDescent="0.2">
      <c r="A9040" s="7">
        <v>125</v>
      </c>
      <c r="B9040" s="40">
        <v>1893</v>
      </c>
      <c r="C9040" s="40"/>
      <c r="D9040" s="7">
        <v>1</v>
      </c>
      <c r="E9040" s="7">
        <v>26</v>
      </c>
      <c r="F9040" s="7">
        <v>1</v>
      </c>
      <c r="G9040" s="7">
        <v>1</v>
      </c>
      <c r="H9040" s="1">
        <v>74</v>
      </c>
      <c r="I9040" s="7">
        <v>0</v>
      </c>
      <c r="J9040" s="7">
        <v>14</v>
      </c>
      <c r="K9040" s="7">
        <v>10.199999999999999</v>
      </c>
      <c r="L9040" s="7">
        <v>178.2</v>
      </c>
      <c r="M9040" s="7">
        <v>1</v>
      </c>
      <c r="N9040" s="14" t="s">
        <v>185</v>
      </c>
      <c r="O9040" s="38">
        <v>178.2</v>
      </c>
      <c r="AW9040" s="26"/>
    </row>
    <row r="9041" spans="1:49" x14ac:dyDescent="0.2">
      <c r="A9041" s="7">
        <v>126</v>
      </c>
      <c r="B9041" s="40">
        <v>1894</v>
      </c>
      <c r="C9041" s="40"/>
      <c r="D9041" s="7">
        <v>1</v>
      </c>
      <c r="E9041" s="7">
        <v>26</v>
      </c>
      <c r="F9041" s="7">
        <v>1</v>
      </c>
      <c r="G9041" s="7">
        <v>1</v>
      </c>
      <c r="H9041" s="1">
        <v>74</v>
      </c>
      <c r="I9041" s="7">
        <v>0</v>
      </c>
      <c r="J9041" s="7">
        <v>13</v>
      </c>
      <c r="K9041" s="7">
        <v>6.5</v>
      </c>
      <c r="L9041" s="7">
        <v>162.5</v>
      </c>
      <c r="M9041" s="7">
        <v>1</v>
      </c>
      <c r="N9041" s="14" t="s">
        <v>185</v>
      </c>
      <c r="O9041" s="38">
        <v>162.5</v>
      </c>
      <c r="AW9041" s="26"/>
    </row>
    <row r="9042" spans="1:49" x14ac:dyDescent="0.2">
      <c r="A9042" s="7">
        <v>125</v>
      </c>
      <c r="B9042" s="40">
        <v>1895</v>
      </c>
      <c r="C9042" s="40"/>
      <c r="D9042" s="7">
        <v>1</v>
      </c>
      <c r="E9042" s="7">
        <v>26</v>
      </c>
      <c r="F9042" s="7">
        <v>1</v>
      </c>
      <c r="G9042" s="7">
        <v>1</v>
      </c>
      <c r="H9042" s="1">
        <v>74</v>
      </c>
      <c r="I9042" s="7">
        <v>0</v>
      </c>
      <c r="J9042" s="7">
        <v>13</v>
      </c>
      <c r="K9042" s="7">
        <v>2.2000000000000002</v>
      </c>
      <c r="L9042" s="7">
        <v>158.19999999999999</v>
      </c>
      <c r="M9042" s="7">
        <v>1</v>
      </c>
      <c r="N9042" s="14" t="s">
        <v>185</v>
      </c>
      <c r="O9042" s="38">
        <v>158.19999999999999</v>
      </c>
      <c r="AW9042" s="26"/>
    </row>
    <row r="9043" spans="1:49" x14ac:dyDescent="0.2">
      <c r="A9043" s="7">
        <v>126</v>
      </c>
      <c r="B9043" s="40">
        <v>1896</v>
      </c>
      <c r="C9043" s="40"/>
      <c r="D9043" s="7">
        <v>1</v>
      </c>
      <c r="E9043" s="7">
        <v>26</v>
      </c>
      <c r="F9043" s="7">
        <v>1</v>
      </c>
      <c r="G9043" s="7">
        <v>1</v>
      </c>
      <c r="H9043" s="1">
        <v>74</v>
      </c>
      <c r="I9043" s="7">
        <v>0</v>
      </c>
      <c r="J9043" s="7">
        <v>13</v>
      </c>
      <c r="K9043" s="7">
        <v>7.6</v>
      </c>
      <c r="L9043" s="7">
        <v>163.6</v>
      </c>
      <c r="M9043" s="7">
        <v>1</v>
      </c>
      <c r="N9043" s="14" t="s">
        <v>185</v>
      </c>
      <c r="O9043" s="38">
        <v>163.6</v>
      </c>
      <c r="AW9043" s="26"/>
    </row>
    <row r="9044" spans="1:49" x14ac:dyDescent="0.2">
      <c r="A9044" s="7">
        <v>124</v>
      </c>
      <c r="B9044" s="40">
        <v>1897</v>
      </c>
      <c r="C9044" s="40"/>
      <c r="D9044" s="7">
        <v>1</v>
      </c>
      <c r="E9044" s="7">
        <v>26</v>
      </c>
      <c r="F9044" s="7">
        <v>1</v>
      </c>
      <c r="G9044" s="7">
        <v>1</v>
      </c>
      <c r="H9044" s="1">
        <v>74</v>
      </c>
      <c r="I9044" s="7">
        <v>0</v>
      </c>
      <c r="J9044" s="7">
        <v>13</v>
      </c>
      <c r="K9044" s="7">
        <v>7.3</v>
      </c>
      <c r="L9044" s="7">
        <v>163.30000000000001</v>
      </c>
      <c r="M9044" s="7">
        <v>1</v>
      </c>
      <c r="N9044" s="14" t="s">
        <v>185</v>
      </c>
      <c r="O9044" s="38">
        <v>163.30000000000001</v>
      </c>
      <c r="AW9044" s="26"/>
    </row>
    <row r="9045" spans="1:49" x14ac:dyDescent="0.2">
      <c r="A9045" s="7">
        <v>121</v>
      </c>
      <c r="B9045" s="40">
        <v>1898</v>
      </c>
      <c r="C9045" s="40"/>
      <c r="D9045" s="7">
        <v>1</v>
      </c>
      <c r="E9045" s="7">
        <v>26</v>
      </c>
      <c r="F9045" s="7">
        <v>1</v>
      </c>
      <c r="G9045" s="7">
        <v>1</v>
      </c>
      <c r="H9045" s="1">
        <v>74</v>
      </c>
      <c r="I9045" s="7">
        <v>0</v>
      </c>
      <c r="J9045" s="7">
        <v>13</v>
      </c>
      <c r="K9045" s="7">
        <v>3.1</v>
      </c>
      <c r="L9045" s="7">
        <v>159.1</v>
      </c>
      <c r="M9045" s="7">
        <v>1</v>
      </c>
      <c r="N9045" s="14" t="s">
        <v>185</v>
      </c>
      <c r="O9045" s="38">
        <v>159.1</v>
      </c>
      <c r="AW9045" s="26"/>
    </row>
    <row r="9046" spans="1:49" x14ac:dyDescent="0.2">
      <c r="A9046" s="7">
        <v>131</v>
      </c>
      <c r="B9046" s="40">
        <v>1899</v>
      </c>
      <c r="C9046" s="40"/>
      <c r="D9046" s="7">
        <v>1</v>
      </c>
      <c r="E9046" s="7">
        <v>26</v>
      </c>
      <c r="F9046" s="7">
        <v>1</v>
      </c>
      <c r="G9046" s="7">
        <v>1</v>
      </c>
      <c r="H9046" s="1">
        <v>74</v>
      </c>
      <c r="I9046" s="7">
        <v>0</v>
      </c>
      <c r="J9046" s="7">
        <v>13</v>
      </c>
      <c r="K9046" s="7">
        <v>2.7</v>
      </c>
      <c r="L9046" s="7">
        <v>158.69999999999999</v>
      </c>
      <c r="M9046" s="7">
        <v>1</v>
      </c>
      <c r="N9046" s="14" t="s">
        <v>185</v>
      </c>
      <c r="O9046" s="38">
        <v>158.69999999999999</v>
      </c>
      <c r="AW9046" s="26"/>
    </row>
    <row r="9047" spans="1:49" x14ac:dyDescent="0.2">
      <c r="A9047" s="7">
        <v>132</v>
      </c>
      <c r="B9047" s="40">
        <v>1900</v>
      </c>
      <c r="C9047" s="40"/>
      <c r="D9047" s="7">
        <v>1</v>
      </c>
      <c r="E9047" s="7">
        <v>26</v>
      </c>
      <c r="F9047" s="7">
        <v>1</v>
      </c>
      <c r="G9047" s="7">
        <v>1</v>
      </c>
      <c r="H9047" s="1">
        <v>74</v>
      </c>
      <c r="I9047" s="7">
        <v>0</v>
      </c>
      <c r="J9047" s="7">
        <v>12</v>
      </c>
      <c r="K9047" s="7">
        <v>6.7</v>
      </c>
      <c r="L9047" s="7">
        <v>150.69999999999999</v>
      </c>
      <c r="M9047" s="7">
        <v>1</v>
      </c>
      <c r="N9047" s="14" t="s">
        <v>185</v>
      </c>
      <c r="O9047" s="38">
        <v>150.69999999999999</v>
      </c>
      <c r="AW9047" s="26"/>
    </row>
    <row r="9048" spans="1:49" x14ac:dyDescent="0.2">
      <c r="A9048" s="7">
        <v>173</v>
      </c>
      <c r="B9048" s="40">
        <v>1901</v>
      </c>
      <c r="C9048" s="40"/>
      <c r="D9048" s="7">
        <v>1</v>
      </c>
      <c r="E9048" s="7">
        <v>26</v>
      </c>
      <c r="F9048" s="7">
        <v>1</v>
      </c>
      <c r="G9048" s="7">
        <v>1</v>
      </c>
      <c r="H9048" s="1">
        <v>74</v>
      </c>
      <c r="I9048" s="7">
        <v>0</v>
      </c>
      <c r="J9048" s="7">
        <v>13</v>
      </c>
      <c r="K9048" s="7">
        <v>0</v>
      </c>
      <c r="L9048" s="7">
        <v>156</v>
      </c>
      <c r="M9048" s="7">
        <v>1</v>
      </c>
      <c r="N9048" s="14" t="s">
        <v>185</v>
      </c>
      <c r="O9048" s="38">
        <v>156</v>
      </c>
      <c r="AW9048" s="26"/>
    </row>
    <row r="9049" spans="1:49" x14ac:dyDescent="0.2">
      <c r="A9049" s="7">
        <v>206</v>
      </c>
      <c r="B9049" s="40">
        <v>1902</v>
      </c>
      <c r="C9049" s="40"/>
      <c r="D9049" s="7">
        <v>1</v>
      </c>
      <c r="E9049" s="7">
        <v>26</v>
      </c>
      <c r="F9049" s="7">
        <v>1</v>
      </c>
      <c r="G9049" s="7">
        <v>1</v>
      </c>
      <c r="H9049" s="1">
        <v>74</v>
      </c>
      <c r="I9049" s="7">
        <v>0</v>
      </c>
      <c r="J9049" s="7">
        <v>13</v>
      </c>
      <c r="K9049" s="7">
        <v>8</v>
      </c>
      <c r="L9049" s="7">
        <v>164</v>
      </c>
      <c r="M9049" s="7">
        <v>1</v>
      </c>
      <c r="N9049" s="14" t="s">
        <v>185</v>
      </c>
      <c r="O9049" s="38">
        <v>164</v>
      </c>
      <c r="AW9049" s="26"/>
    </row>
    <row r="9050" spans="1:49" x14ac:dyDescent="0.2">
      <c r="A9050" s="7">
        <v>207</v>
      </c>
      <c r="B9050" s="40">
        <v>1903</v>
      </c>
      <c r="C9050" s="40"/>
      <c r="D9050" s="7">
        <v>1</v>
      </c>
      <c r="E9050" s="7">
        <v>26</v>
      </c>
      <c r="F9050" s="7">
        <v>1</v>
      </c>
      <c r="G9050" s="7">
        <v>1</v>
      </c>
      <c r="H9050" s="1">
        <v>74</v>
      </c>
      <c r="I9050" s="7">
        <v>0</v>
      </c>
      <c r="J9050" s="7">
        <v>14</v>
      </c>
      <c r="K9050" s="7">
        <v>4</v>
      </c>
      <c r="L9050" s="7">
        <v>172</v>
      </c>
      <c r="M9050" s="7">
        <v>1</v>
      </c>
      <c r="N9050" s="14" t="s">
        <v>185</v>
      </c>
      <c r="O9050" s="38">
        <v>172</v>
      </c>
      <c r="AW9050" s="26"/>
    </row>
    <row r="9051" spans="1:49" x14ac:dyDescent="0.2">
      <c r="A9051" s="7">
        <v>146</v>
      </c>
      <c r="B9051" s="40">
        <v>1904</v>
      </c>
      <c r="C9051" s="40"/>
      <c r="D9051" s="7">
        <v>1</v>
      </c>
      <c r="E9051" s="7">
        <v>26</v>
      </c>
      <c r="F9051" s="7">
        <v>1</v>
      </c>
      <c r="G9051" s="7">
        <v>1</v>
      </c>
      <c r="H9051" s="1">
        <v>74</v>
      </c>
      <c r="I9051" s="7">
        <v>0</v>
      </c>
      <c r="J9051" s="7">
        <v>15</v>
      </c>
      <c r="K9051" s="7">
        <v>0</v>
      </c>
      <c r="L9051" s="7">
        <v>180</v>
      </c>
      <c r="M9051" s="7">
        <v>1</v>
      </c>
      <c r="N9051" s="14" t="s">
        <v>185</v>
      </c>
      <c r="O9051" s="38">
        <v>180</v>
      </c>
      <c r="AW9051" s="26"/>
    </row>
    <row r="9052" spans="1:49" x14ac:dyDescent="0.2">
      <c r="A9052" s="7">
        <v>195</v>
      </c>
      <c r="B9052" s="40">
        <v>1905</v>
      </c>
      <c r="C9052" s="40"/>
      <c r="D9052" s="7">
        <v>1</v>
      </c>
      <c r="E9052" s="7">
        <v>26</v>
      </c>
      <c r="F9052" s="7">
        <v>1</v>
      </c>
      <c r="G9052" s="7">
        <v>1</v>
      </c>
      <c r="H9052" s="1">
        <v>74</v>
      </c>
      <c r="I9052" s="7">
        <v>0</v>
      </c>
      <c r="J9052" s="7">
        <v>15</v>
      </c>
      <c r="K9052" s="7">
        <v>0</v>
      </c>
      <c r="L9052" s="7">
        <v>180</v>
      </c>
      <c r="M9052" s="7">
        <v>1</v>
      </c>
      <c r="N9052" s="14" t="s">
        <v>185</v>
      </c>
      <c r="O9052" s="38">
        <v>180</v>
      </c>
      <c r="AW9052" s="26"/>
    </row>
    <row r="9053" spans="1:49" x14ac:dyDescent="0.2">
      <c r="A9053" s="7">
        <v>212</v>
      </c>
      <c r="B9053" s="40">
        <v>1905</v>
      </c>
      <c r="C9053" s="40"/>
      <c r="D9053" s="7">
        <v>1</v>
      </c>
      <c r="E9053" s="7">
        <v>26</v>
      </c>
      <c r="F9053" s="7">
        <v>1</v>
      </c>
      <c r="G9053" s="7">
        <v>1</v>
      </c>
      <c r="H9053" s="1">
        <v>74</v>
      </c>
      <c r="I9053" s="7">
        <v>0</v>
      </c>
      <c r="J9053" s="7">
        <v>15</v>
      </c>
      <c r="K9053" s="7">
        <v>0</v>
      </c>
      <c r="L9053" s="7">
        <v>180</v>
      </c>
      <c r="M9053" s="7">
        <v>1</v>
      </c>
      <c r="N9053" s="14" t="s">
        <v>185</v>
      </c>
      <c r="O9053" s="38">
        <v>180</v>
      </c>
      <c r="AW9053" s="26"/>
    </row>
    <row r="9054" spans="1:49" x14ac:dyDescent="0.2">
      <c r="A9054" s="7">
        <v>185</v>
      </c>
      <c r="B9054" s="40">
        <v>1906</v>
      </c>
      <c r="C9054" s="40"/>
      <c r="D9054" s="7">
        <v>1</v>
      </c>
      <c r="E9054" s="7">
        <v>26</v>
      </c>
      <c r="F9054" s="7">
        <v>1</v>
      </c>
      <c r="G9054" s="7">
        <v>1</v>
      </c>
      <c r="H9054" s="1">
        <v>74</v>
      </c>
      <c r="I9054" s="7">
        <v>0</v>
      </c>
      <c r="J9054" s="7">
        <v>15</v>
      </c>
      <c r="K9054" s="7">
        <v>0</v>
      </c>
      <c r="L9054" s="7">
        <v>180</v>
      </c>
      <c r="M9054" s="7">
        <v>1</v>
      </c>
      <c r="N9054" s="14" t="s">
        <v>185</v>
      </c>
      <c r="O9054" s="38">
        <v>180</v>
      </c>
      <c r="AW9054" s="26"/>
    </row>
    <row r="9055" spans="1:49" x14ac:dyDescent="0.2">
      <c r="A9055" s="7">
        <v>196</v>
      </c>
      <c r="B9055" s="18">
        <v>1907</v>
      </c>
      <c r="C9055" s="18"/>
      <c r="D9055" s="7">
        <v>1</v>
      </c>
      <c r="E9055" s="7">
        <v>26</v>
      </c>
      <c r="F9055" s="7">
        <v>1</v>
      </c>
      <c r="G9055" s="7">
        <v>1</v>
      </c>
      <c r="H9055" s="1">
        <v>74</v>
      </c>
      <c r="I9055" s="7">
        <v>0</v>
      </c>
      <c r="J9055" s="7">
        <v>17</v>
      </c>
      <c r="K9055" s="7">
        <v>5</v>
      </c>
      <c r="L9055" s="7">
        <v>209</v>
      </c>
      <c r="M9055" s="7">
        <v>1</v>
      </c>
      <c r="N9055" s="14" t="s">
        <v>185</v>
      </c>
      <c r="O9055" s="38">
        <v>209</v>
      </c>
      <c r="AW9055" s="26"/>
    </row>
    <row r="9056" spans="1:49" x14ac:dyDescent="0.2">
      <c r="A9056" s="7">
        <v>171</v>
      </c>
      <c r="B9056" s="40">
        <v>1908</v>
      </c>
      <c r="C9056" s="40"/>
      <c r="D9056" s="7">
        <v>1</v>
      </c>
      <c r="E9056" s="7">
        <v>26</v>
      </c>
      <c r="F9056" s="7">
        <v>1</v>
      </c>
      <c r="G9056" s="7">
        <v>1</v>
      </c>
      <c r="H9056" s="1">
        <v>74</v>
      </c>
      <c r="I9056" s="7">
        <v>1</v>
      </c>
      <c r="J9056" s="7">
        <v>0</v>
      </c>
      <c r="K9056" s="7">
        <v>0</v>
      </c>
      <c r="L9056" s="7">
        <v>240</v>
      </c>
      <c r="M9056" s="7">
        <v>1</v>
      </c>
      <c r="N9056" s="14" t="s">
        <v>185</v>
      </c>
      <c r="O9056" s="38">
        <v>240</v>
      </c>
      <c r="AW9056" s="26"/>
    </row>
    <row r="9057" spans="1:49" x14ac:dyDescent="0.2">
      <c r="A9057" s="7">
        <v>212</v>
      </c>
      <c r="B9057" s="40">
        <v>1909</v>
      </c>
      <c r="C9057" s="40"/>
      <c r="D9057" s="7">
        <v>1</v>
      </c>
      <c r="E9057" s="7">
        <v>26</v>
      </c>
      <c r="F9057" s="7">
        <v>1</v>
      </c>
      <c r="G9057" s="7">
        <v>1</v>
      </c>
      <c r="H9057" s="1">
        <v>74</v>
      </c>
      <c r="I9057" s="7">
        <v>0</v>
      </c>
      <c r="J9057" s="7">
        <v>19</v>
      </c>
      <c r="K9057" s="7">
        <v>3</v>
      </c>
      <c r="L9057" s="7">
        <v>231</v>
      </c>
      <c r="M9057" s="7">
        <v>1</v>
      </c>
      <c r="N9057" s="14" t="s">
        <v>185</v>
      </c>
      <c r="O9057" s="38">
        <v>231</v>
      </c>
      <c r="AW9057" s="26"/>
    </row>
    <row r="9058" spans="1:49" x14ac:dyDescent="0.2">
      <c r="A9058" s="7">
        <v>212</v>
      </c>
      <c r="B9058" s="40">
        <v>1910</v>
      </c>
      <c r="C9058" s="40"/>
      <c r="D9058" s="7">
        <v>1</v>
      </c>
      <c r="E9058" s="7">
        <v>26</v>
      </c>
      <c r="F9058" s="7">
        <v>1</v>
      </c>
      <c r="G9058" s="7">
        <v>1</v>
      </c>
      <c r="H9058" s="1">
        <v>74</v>
      </c>
      <c r="I9058" s="7">
        <v>0</v>
      </c>
      <c r="J9058" s="7">
        <v>19</v>
      </c>
      <c r="K9058" s="7">
        <v>10</v>
      </c>
      <c r="L9058" s="7">
        <v>238</v>
      </c>
      <c r="M9058" s="7">
        <v>1</v>
      </c>
      <c r="N9058" s="14" t="s">
        <v>185</v>
      </c>
      <c r="O9058" s="38">
        <v>238</v>
      </c>
      <c r="AW9058" s="26"/>
    </row>
    <row r="9059" spans="1:49" x14ac:dyDescent="0.2">
      <c r="A9059" s="7">
        <v>213</v>
      </c>
      <c r="B9059" s="40">
        <v>1911</v>
      </c>
      <c r="C9059" s="40"/>
      <c r="D9059" s="7">
        <v>1</v>
      </c>
      <c r="E9059" s="7">
        <v>26</v>
      </c>
      <c r="F9059" s="7">
        <v>1</v>
      </c>
      <c r="G9059" s="7">
        <v>1</v>
      </c>
      <c r="H9059" s="1">
        <v>74</v>
      </c>
      <c r="I9059" s="7">
        <v>0</v>
      </c>
      <c r="J9059" s="7">
        <v>19</v>
      </c>
      <c r="K9059" s="7">
        <v>10.5</v>
      </c>
      <c r="L9059" s="7">
        <v>238.5</v>
      </c>
      <c r="M9059" s="7">
        <v>1</v>
      </c>
      <c r="N9059" s="14" t="s">
        <v>185</v>
      </c>
      <c r="O9059" s="38">
        <v>238.5</v>
      </c>
      <c r="AW9059" s="26"/>
    </row>
    <row r="9060" spans="1:49" x14ac:dyDescent="0.2">
      <c r="A9060" s="7">
        <v>216</v>
      </c>
      <c r="B9060" s="40">
        <v>1912</v>
      </c>
      <c r="C9060" s="40"/>
      <c r="D9060" s="7">
        <v>1</v>
      </c>
      <c r="E9060" s="7">
        <v>26</v>
      </c>
      <c r="F9060" s="7">
        <v>1</v>
      </c>
      <c r="G9060" s="7">
        <v>1</v>
      </c>
      <c r="H9060" s="1">
        <v>74</v>
      </c>
      <c r="I9060" s="7">
        <v>0</v>
      </c>
      <c r="J9060" s="7">
        <v>21</v>
      </c>
      <c r="K9060" s="7">
        <v>7.7</v>
      </c>
      <c r="L9060" s="7">
        <v>259.7</v>
      </c>
      <c r="M9060" s="7">
        <v>1</v>
      </c>
      <c r="N9060" s="14" t="s">
        <v>185</v>
      </c>
      <c r="O9060" s="38">
        <v>259.7</v>
      </c>
      <c r="AW9060" s="26"/>
    </row>
    <row r="9061" spans="1:49" x14ac:dyDescent="0.2">
      <c r="A9061" s="7">
        <v>219</v>
      </c>
      <c r="B9061" s="40">
        <v>1913</v>
      </c>
      <c r="C9061" s="40"/>
      <c r="D9061" s="7">
        <v>1</v>
      </c>
      <c r="E9061" s="7">
        <v>26</v>
      </c>
      <c r="F9061" s="7">
        <v>1</v>
      </c>
      <c r="G9061" s="7">
        <v>1</v>
      </c>
      <c r="H9061" s="1">
        <v>74</v>
      </c>
      <c r="I9061" s="7">
        <v>0</v>
      </c>
      <c r="J9061" s="7">
        <v>21</v>
      </c>
      <c r="K9061" s="7">
        <v>7.1</v>
      </c>
      <c r="L9061" s="7">
        <v>259.10000000000002</v>
      </c>
      <c r="M9061" s="7">
        <v>1</v>
      </c>
      <c r="N9061" s="14" t="s">
        <v>185</v>
      </c>
      <c r="O9061" s="38">
        <v>259.10000000000002</v>
      </c>
      <c r="AW9061" s="26"/>
    </row>
    <row r="9062" spans="1:49" x14ac:dyDescent="0.2">
      <c r="A9062" s="7">
        <v>213</v>
      </c>
      <c r="B9062" s="40">
        <v>1914</v>
      </c>
      <c r="C9062" s="40"/>
      <c r="D9062" s="7">
        <v>1</v>
      </c>
      <c r="E9062" s="7">
        <v>26</v>
      </c>
      <c r="F9062" s="7">
        <v>1</v>
      </c>
      <c r="G9062" s="7">
        <v>1</v>
      </c>
      <c r="H9062" s="1">
        <v>74</v>
      </c>
      <c r="I9062" s="7">
        <v>0</v>
      </c>
      <c r="J9062" s="7">
        <v>23</v>
      </c>
      <c r="K9062" s="7">
        <v>0.1</v>
      </c>
      <c r="L9062" s="7">
        <v>276.10000000000002</v>
      </c>
      <c r="M9062" s="7">
        <v>1</v>
      </c>
      <c r="N9062" s="14" t="s">
        <v>185</v>
      </c>
      <c r="O9062" s="38">
        <v>276.10000000000002</v>
      </c>
      <c r="AW9062" s="26"/>
    </row>
    <row r="9063" spans="1:49" x14ac:dyDescent="0.2">
      <c r="A9063" s="7">
        <v>32</v>
      </c>
      <c r="B9063" s="18">
        <v>1850</v>
      </c>
      <c r="C9063" s="18">
        <f t="shared" ref="C9063:C9093" si="22">B9063-B9062</f>
        <v>-64</v>
      </c>
      <c r="D9063" s="7">
        <v>1</v>
      </c>
      <c r="E9063" s="7">
        <v>21</v>
      </c>
      <c r="F9063" s="7">
        <v>1</v>
      </c>
      <c r="G9063" s="7">
        <v>4</v>
      </c>
      <c r="H9063" s="1">
        <v>75</v>
      </c>
      <c r="I9063" s="7">
        <v>0</v>
      </c>
      <c r="J9063" s="7">
        <v>1</v>
      </c>
      <c r="K9063" s="7">
        <v>6</v>
      </c>
      <c r="L9063" s="7">
        <v>18</v>
      </c>
      <c r="M9063" s="39">
        <v>1</v>
      </c>
      <c r="N9063" s="39" t="s">
        <v>184</v>
      </c>
      <c r="O9063" s="38">
        <v>18</v>
      </c>
      <c r="AW9063" s="26"/>
    </row>
    <row r="9064" spans="1:49" x14ac:dyDescent="0.2">
      <c r="A9064" s="7">
        <v>55</v>
      </c>
      <c r="B9064" s="18">
        <v>1851</v>
      </c>
      <c r="C9064" s="18">
        <f t="shared" si="22"/>
        <v>1</v>
      </c>
      <c r="D9064" s="7">
        <v>1</v>
      </c>
      <c r="E9064" s="7">
        <v>21</v>
      </c>
      <c r="F9064" s="7">
        <v>1</v>
      </c>
      <c r="G9064" s="7">
        <v>4</v>
      </c>
      <c r="H9064" s="1">
        <v>75</v>
      </c>
      <c r="I9064" s="7">
        <v>0</v>
      </c>
      <c r="J9064" s="7">
        <v>1</v>
      </c>
      <c r="K9064" s="7">
        <v>6</v>
      </c>
      <c r="L9064" s="7">
        <v>18</v>
      </c>
      <c r="M9064" s="39">
        <v>1</v>
      </c>
      <c r="N9064" s="39" t="s">
        <v>184</v>
      </c>
      <c r="O9064" s="38">
        <v>18</v>
      </c>
      <c r="AW9064" s="26"/>
    </row>
    <row r="9065" spans="1:49" x14ac:dyDescent="0.2">
      <c r="A9065" s="7">
        <v>45</v>
      </c>
      <c r="B9065" s="18">
        <v>1852</v>
      </c>
      <c r="C9065" s="18">
        <f t="shared" si="22"/>
        <v>1</v>
      </c>
      <c r="D9065" s="7">
        <v>1</v>
      </c>
      <c r="E9065" s="7">
        <v>21</v>
      </c>
      <c r="F9065" s="7">
        <v>1</v>
      </c>
      <c r="G9065" s="7">
        <v>4</v>
      </c>
      <c r="H9065" s="1">
        <v>75</v>
      </c>
      <c r="I9065" s="7">
        <v>0</v>
      </c>
      <c r="J9065" s="7">
        <v>1</v>
      </c>
      <c r="K9065" s="7">
        <v>6</v>
      </c>
      <c r="L9065" s="7">
        <v>18</v>
      </c>
      <c r="M9065" s="39">
        <v>1</v>
      </c>
      <c r="N9065" s="39" t="s">
        <v>184</v>
      </c>
      <c r="O9065" s="38">
        <v>18</v>
      </c>
      <c r="AW9065" s="26"/>
    </row>
    <row r="9066" spans="1:49" x14ac:dyDescent="0.2">
      <c r="A9066" s="7">
        <v>45</v>
      </c>
      <c r="B9066" s="18">
        <v>1853</v>
      </c>
      <c r="C9066" s="18">
        <f t="shared" si="22"/>
        <v>1</v>
      </c>
      <c r="D9066" s="7">
        <v>1</v>
      </c>
      <c r="E9066" s="7">
        <v>21</v>
      </c>
      <c r="F9066" s="7">
        <v>1</v>
      </c>
      <c r="G9066" s="7">
        <v>4</v>
      </c>
      <c r="H9066" s="1">
        <v>75</v>
      </c>
      <c r="I9066" s="7">
        <v>0</v>
      </c>
      <c r="J9066" s="7">
        <v>1</v>
      </c>
      <c r="K9066" s="7">
        <v>5</v>
      </c>
      <c r="L9066" s="7">
        <v>17</v>
      </c>
      <c r="M9066" s="39">
        <v>1</v>
      </c>
      <c r="N9066" s="39" t="s">
        <v>184</v>
      </c>
      <c r="O9066" s="38">
        <v>17</v>
      </c>
      <c r="AW9066" s="26"/>
    </row>
    <row r="9067" spans="1:49" x14ac:dyDescent="0.2">
      <c r="A9067" s="7">
        <v>84</v>
      </c>
      <c r="B9067" s="18">
        <v>1854</v>
      </c>
      <c r="C9067" s="18">
        <f t="shared" si="22"/>
        <v>1</v>
      </c>
      <c r="D9067" s="7">
        <v>1</v>
      </c>
      <c r="E9067" s="7">
        <v>21</v>
      </c>
      <c r="F9067" s="7">
        <v>1</v>
      </c>
      <c r="G9067" s="7">
        <v>4</v>
      </c>
      <c r="H9067" s="1">
        <v>75</v>
      </c>
      <c r="I9067" s="7">
        <v>0</v>
      </c>
      <c r="J9067" s="7">
        <v>1</v>
      </c>
      <c r="K9067" s="7">
        <v>0</v>
      </c>
      <c r="L9067" s="7">
        <v>12</v>
      </c>
      <c r="M9067" s="39">
        <v>1</v>
      </c>
      <c r="N9067" s="39" t="s">
        <v>184</v>
      </c>
      <c r="O9067" s="38">
        <v>12</v>
      </c>
      <c r="AW9067" s="26"/>
    </row>
    <row r="9068" spans="1:49" x14ac:dyDescent="0.2">
      <c r="A9068" s="7">
        <v>94</v>
      </c>
      <c r="B9068" s="18">
        <v>1855</v>
      </c>
      <c r="C9068" s="18">
        <f t="shared" si="22"/>
        <v>1</v>
      </c>
      <c r="D9068" s="7">
        <v>1</v>
      </c>
      <c r="E9068" s="7">
        <v>21</v>
      </c>
      <c r="F9068" s="7">
        <v>1</v>
      </c>
      <c r="G9068" s="7">
        <v>4</v>
      </c>
      <c r="H9068" s="1">
        <v>75</v>
      </c>
      <c r="I9068" s="7">
        <v>0</v>
      </c>
      <c r="J9068" s="7">
        <v>1</v>
      </c>
      <c r="K9068" s="7">
        <v>9</v>
      </c>
      <c r="L9068" s="7">
        <v>21</v>
      </c>
      <c r="M9068" s="39">
        <v>1</v>
      </c>
      <c r="N9068" s="39" t="s">
        <v>184</v>
      </c>
      <c r="O9068" s="38">
        <v>21</v>
      </c>
      <c r="AW9068" s="26"/>
    </row>
    <row r="9069" spans="1:49" x14ac:dyDescent="0.2">
      <c r="A9069" s="7">
        <v>94</v>
      </c>
      <c r="B9069" s="18">
        <v>1856</v>
      </c>
      <c r="C9069" s="18">
        <f t="shared" si="22"/>
        <v>1</v>
      </c>
      <c r="D9069" s="7">
        <v>1</v>
      </c>
      <c r="E9069" s="7">
        <v>21</v>
      </c>
      <c r="F9069" s="7">
        <v>1</v>
      </c>
      <c r="G9069" s="7">
        <v>4</v>
      </c>
      <c r="H9069" s="1">
        <v>75</v>
      </c>
      <c r="I9069" s="7">
        <v>0</v>
      </c>
      <c r="J9069" s="7">
        <v>1</v>
      </c>
      <c r="K9069" s="7">
        <v>4.75</v>
      </c>
      <c r="L9069" s="7">
        <v>16.75</v>
      </c>
      <c r="M9069" s="39">
        <v>1</v>
      </c>
      <c r="N9069" s="39" t="s">
        <v>184</v>
      </c>
      <c r="O9069" s="38">
        <v>16.75</v>
      </c>
      <c r="AW9069" s="26"/>
    </row>
    <row r="9070" spans="1:49" x14ac:dyDescent="0.2">
      <c r="A9070" s="7">
        <v>93</v>
      </c>
      <c r="B9070" s="18">
        <v>1857</v>
      </c>
      <c r="C9070" s="18">
        <f t="shared" si="22"/>
        <v>1</v>
      </c>
      <c r="D9070" s="7">
        <v>1</v>
      </c>
      <c r="E9070" s="7">
        <v>21</v>
      </c>
      <c r="F9070" s="7">
        <v>1</v>
      </c>
      <c r="G9070" s="7">
        <v>4</v>
      </c>
      <c r="H9070" s="1">
        <v>75</v>
      </c>
      <c r="I9070" s="7">
        <v>0</v>
      </c>
      <c r="J9070" s="7">
        <v>1</v>
      </c>
      <c r="K9070" s="7">
        <v>2</v>
      </c>
      <c r="L9070" s="7">
        <v>14</v>
      </c>
      <c r="M9070" s="39">
        <v>1</v>
      </c>
      <c r="N9070" s="39" t="s">
        <v>184</v>
      </c>
      <c r="O9070" s="38">
        <v>14</v>
      </c>
      <c r="AW9070" s="26"/>
    </row>
    <row r="9071" spans="1:49" x14ac:dyDescent="0.2">
      <c r="A9071" s="7">
        <v>94</v>
      </c>
      <c r="B9071" s="18">
        <v>1858</v>
      </c>
      <c r="C9071" s="18">
        <f t="shared" si="22"/>
        <v>1</v>
      </c>
      <c r="D9071" s="7">
        <v>1</v>
      </c>
      <c r="E9071" s="7">
        <v>21</v>
      </c>
      <c r="F9071" s="7">
        <v>1</v>
      </c>
      <c r="G9071" s="7">
        <v>4</v>
      </c>
      <c r="H9071" s="1">
        <v>75</v>
      </c>
      <c r="I9071" s="7">
        <v>0</v>
      </c>
      <c r="J9071" s="7">
        <v>1</v>
      </c>
      <c r="K9071" s="7">
        <v>2</v>
      </c>
      <c r="L9071" s="7">
        <v>14</v>
      </c>
      <c r="M9071" s="39">
        <v>1</v>
      </c>
      <c r="N9071" s="39" t="s">
        <v>184</v>
      </c>
      <c r="O9071" s="38">
        <v>14</v>
      </c>
      <c r="AW9071" s="26"/>
    </row>
    <row r="9072" spans="1:49" x14ac:dyDescent="0.2">
      <c r="A9072" s="7">
        <v>95</v>
      </c>
      <c r="B9072" s="18">
        <v>1859</v>
      </c>
      <c r="C9072" s="18">
        <f t="shared" si="22"/>
        <v>1</v>
      </c>
      <c r="D9072" s="7">
        <v>1</v>
      </c>
      <c r="E9072" s="7">
        <v>21</v>
      </c>
      <c r="F9072" s="7">
        <v>1</v>
      </c>
      <c r="G9072" s="7">
        <v>4</v>
      </c>
      <c r="H9072" s="1">
        <v>75</v>
      </c>
      <c r="I9072" s="7">
        <v>0</v>
      </c>
      <c r="J9072" s="7">
        <v>1</v>
      </c>
      <c r="K9072" s="7">
        <v>2</v>
      </c>
      <c r="L9072" s="7">
        <v>14</v>
      </c>
      <c r="M9072" s="39">
        <v>1</v>
      </c>
      <c r="N9072" s="39" t="s">
        <v>184</v>
      </c>
      <c r="O9072" s="38">
        <v>14</v>
      </c>
      <c r="AW9072" s="26"/>
    </row>
    <row r="9073" spans="1:49" x14ac:dyDescent="0.2">
      <c r="A9073" s="7">
        <v>97</v>
      </c>
      <c r="B9073" s="40">
        <v>1860</v>
      </c>
      <c r="C9073" s="18">
        <f t="shared" si="22"/>
        <v>1</v>
      </c>
      <c r="D9073" s="7">
        <v>1</v>
      </c>
      <c r="E9073" s="7">
        <v>21</v>
      </c>
      <c r="F9073" s="7">
        <v>1</v>
      </c>
      <c r="G9073" s="7">
        <v>4</v>
      </c>
      <c r="H9073" s="1">
        <v>75</v>
      </c>
      <c r="I9073" s="7">
        <v>0</v>
      </c>
      <c r="J9073" s="7">
        <v>1</v>
      </c>
      <c r="K9073" s="7">
        <v>0</v>
      </c>
      <c r="L9073" s="7">
        <v>12</v>
      </c>
      <c r="M9073" s="39">
        <v>1</v>
      </c>
      <c r="N9073" s="39" t="s">
        <v>184</v>
      </c>
      <c r="O9073" s="38">
        <v>12</v>
      </c>
      <c r="AW9073" s="26"/>
    </row>
    <row r="9074" spans="1:49" x14ac:dyDescent="0.2">
      <c r="A9074" s="7">
        <v>107</v>
      </c>
      <c r="B9074" s="40">
        <v>1861</v>
      </c>
      <c r="C9074" s="18">
        <f t="shared" si="22"/>
        <v>1</v>
      </c>
      <c r="D9074" s="7">
        <v>1</v>
      </c>
      <c r="E9074" s="7">
        <v>21</v>
      </c>
      <c r="F9074" s="7">
        <v>1</v>
      </c>
      <c r="G9074" s="7">
        <v>4</v>
      </c>
      <c r="H9074" s="1">
        <v>75</v>
      </c>
      <c r="I9074" s="7">
        <v>0</v>
      </c>
      <c r="J9074" s="7">
        <v>0</v>
      </c>
      <c r="K9074" s="7">
        <v>10</v>
      </c>
      <c r="L9074" s="7">
        <v>10</v>
      </c>
      <c r="M9074" s="39">
        <v>1</v>
      </c>
      <c r="N9074" s="39" t="s">
        <v>184</v>
      </c>
      <c r="O9074" s="38">
        <v>10</v>
      </c>
      <c r="AW9074" s="26"/>
    </row>
    <row r="9075" spans="1:49" x14ac:dyDescent="0.2">
      <c r="A9075" s="7">
        <v>124</v>
      </c>
      <c r="B9075" s="40">
        <v>1862</v>
      </c>
      <c r="C9075" s="18">
        <f t="shared" si="22"/>
        <v>1</v>
      </c>
      <c r="D9075" s="7">
        <v>1</v>
      </c>
      <c r="E9075" s="7">
        <v>21</v>
      </c>
      <c r="F9075" s="7">
        <v>1</v>
      </c>
      <c r="G9075" s="7">
        <v>4</v>
      </c>
      <c r="H9075" s="1">
        <v>75</v>
      </c>
      <c r="I9075" s="7">
        <v>0</v>
      </c>
      <c r="J9075" s="7">
        <v>0</v>
      </c>
      <c r="K9075" s="7">
        <v>8.5</v>
      </c>
      <c r="L9075" s="7">
        <v>8.5</v>
      </c>
      <c r="M9075" s="39">
        <v>1</v>
      </c>
      <c r="N9075" s="39" t="s">
        <v>184</v>
      </c>
      <c r="O9075" s="38">
        <v>8.5</v>
      </c>
      <c r="AW9075" s="26"/>
    </row>
    <row r="9076" spans="1:49" x14ac:dyDescent="0.2">
      <c r="A9076" s="7">
        <v>96</v>
      </c>
      <c r="B9076" s="40">
        <v>1863</v>
      </c>
      <c r="C9076" s="18">
        <f t="shared" si="22"/>
        <v>1</v>
      </c>
      <c r="D9076" s="7">
        <v>1</v>
      </c>
      <c r="E9076" s="7">
        <v>21</v>
      </c>
      <c r="F9076" s="7">
        <v>1</v>
      </c>
      <c r="G9076" s="7">
        <v>4</v>
      </c>
      <c r="H9076" s="1">
        <v>75</v>
      </c>
      <c r="I9076" s="7">
        <v>0</v>
      </c>
      <c r="J9076" s="7">
        <v>0</v>
      </c>
      <c r="K9076" s="7">
        <v>9</v>
      </c>
      <c r="L9076" s="7">
        <v>9</v>
      </c>
      <c r="M9076" s="39">
        <v>1</v>
      </c>
      <c r="N9076" s="39" t="s">
        <v>184</v>
      </c>
      <c r="O9076" s="38">
        <v>9</v>
      </c>
      <c r="AW9076" s="26"/>
    </row>
    <row r="9077" spans="1:49" x14ac:dyDescent="0.2">
      <c r="A9077" s="7">
        <v>123</v>
      </c>
      <c r="B9077" s="40">
        <v>1864</v>
      </c>
      <c r="C9077" s="18">
        <f t="shared" si="22"/>
        <v>1</v>
      </c>
      <c r="D9077" s="7">
        <v>1</v>
      </c>
      <c r="E9077" s="7">
        <v>21</v>
      </c>
      <c r="F9077" s="7">
        <v>1</v>
      </c>
      <c r="G9077" s="7">
        <v>4</v>
      </c>
      <c r="H9077" s="1">
        <v>75</v>
      </c>
      <c r="I9077" s="7">
        <v>0</v>
      </c>
      <c r="J9077" s="7">
        <v>0</v>
      </c>
      <c r="K9077" s="7">
        <v>10</v>
      </c>
      <c r="L9077" s="7">
        <v>10</v>
      </c>
      <c r="M9077" s="39">
        <v>1</v>
      </c>
      <c r="N9077" s="39" t="s">
        <v>184</v>
      </c>
      <c r="O9077" s="38">
        <v>10</v>
      </c>
      <c r="AW9077" s="26"/>
    </row>
    <row r="9078" spans="1:49" x14ac:dyDescent="0.2">
      <c r="A9078" s="7">
        <v>98</v>
      </c>
      <c r="B9078" s="40">
        <v>1865</v>
      </c>
      <c r="C9078" s="18">
        <f t="shared" si="22"/>
        <v>1</v>
      </c>
      <c r="D9078" s="7">
        <v>1</v>
      </c>
      <c r="E9078" s="7">
        <v>21</v>
      </c>
      <c r="F9078" s="7">
        <v>1</v>
      </c>
      <c r="G9078" s="7">
        <v>4</v>
      </c>
      <c r="H9078" s="1">
        <v>75</v>
      </c>
      <c r="I9078" s="7">
        <v>0</v>
      </c>
      <c r="J9078" s="7">
        <v>1</v>
      </c>
      <c r="K9078" s="7">
        <v>0</v>
      </c>
      <c r="L9078" s="7">
        <v>12</v>
      </c>
      <c r="M9078" s="39">
        <v>1</v>
      </c>
      <c r="N9078" s="39" t="s">
        <v>184</v>
      </c>
      <c r="O9078" s="38">
        <v>12</v>
      </c>
      <c r="AW9078" s="26"/>
    </row>
    <row r="9079" spans="1:49" x14ac:dyDescent="0.2">
      <c r="A9079" s="7">
        <v>93</v>
      </c>
      <c r="B9079" s="40">
        <v>1866</v>
      </c>
      <c r="C9079" s="18">
        <f t="shared" si="22"/>
        <v>1</v>
      </c>
      <c r="D9079" s="7">
        <v>1</v>
      </c>
      <c r="E9079" s="7">
        <v>21</v>
      </c>
      <c r="F9079" s="7">
        <v>1</v>
      </c>
      <c r="G9079" s="7">
        <v>4</v>
      </c>
      <c r="H9079" s="1">
        <v>75</v>
      </c>
      <c r="I9079" s="7">
        <v>0</v>
      </c>
      <c r="J9079" s="7">
        <v>1</v>
      </c>
      <c r="K9079" s="7">
        <v>1</v>
      </c>
      <c r="L9079" s="7">
        <v>13</v>
      </c>
      <c r="M9079" s="39">
        <v>1</v>
      </c>
      <c r="N9079" s="39" t="s">
        <v>184</v>
      </c>
      <c r="O9079" s="38">
        <v>13</v>
      </c>
      <c r="AW9079" s="26"/>
    </row>
    <row r="9080" spans="1:49" x14ac:dyDescent="0.2">
      <c r="A9080" s="7">
        <v>96</v>
      </c>
      <c r="B9080" s="40">
        <v>1867</v>
      </c>
      <c r="C9080" s="18">
        <f t="shared" si="22"/>
        <v>1</v>
      </c>
      <c r="D9080" s="7">
        <v>1</v>
      </c>
      <c r="E9080" s="7">
        <v>21</v>
      </c>
      <c r="F9080" s="7">
        <v>1</v>
      </c>
      <c r="G9080" s="7">
        <v>4</v>
      </c>
      <c r="H9080" s="1">
        <v>75</v>
      </c>
      <c r="I9080" s="7">
        <v>0</v>
      </c>
      <c r="J9080" s="7">
        <v>1</v>
      </c>
      <c r="K9080" s="7">
        <v>3</v>
      </c>
      <c r="L9080" s="7">
        <v>15</v>
      </c>
      <c r="M9080" s="39">
        <v>1</v>
      </c>
      <c r="N9080" s="39" t="s">
        <v>184</v>
      </c>
      <c r="O9080" s="38">
        <v>15</v>
      </c>
      <c r="AW9080" s="26"/>
    </row>
    <row r="9081" spans="1:49" x14ac:dyDescent="0.2">
      <c r="A9081" s="7">
        <v>96</v>
      </c>
      <c r="B9081" s="40">
        <v>1868</v>
      </c>
      <c r="C9081" s="18">
        <f t="shared" si="22"/>
        <v>1</v>
      </c>
      <c r="D9081" s="7">
        <v>1</v>
      </c>
      <c r="E9081" s="7">
        <v>21</v>
      </c>
      <c r="F9081" s="7">
        <v>1</v>
      </c>
      <c r="G9081" s="7">
        <v>4</v>
      </c>
      <c r="H9081" s="1">
        <v>75</v>
      </c>
      <c r="I9081" s="7">
        <v>0</v>
      </c>
      <c r="J9081" s="7">
        <v>1</v>
      </c>
      <c r="K9081" s="7">
        <v>0</v>
      </c>
      <c r="L9081" s="7">
        <v>12</v>
      </c>
      <c r="M9081" s="39">
        <v>1</v>
      </c>
      <c r="N9081" s="39" t="s">
        <v>184</v>
      </c>
      <c r="O9081" s="38">
        <v>12</v>
      </c>
      <c r="AW9081" s="26"/>
    </row>
    <row r="9082" spans="1:49" x14ac:dyDescent="0.2">
      <c r="A9082" s="7">
        <v>97</v>
      </c>
      <c r="B9082" s="40">
        <v>1869</v>
      </c>
      <c r="C9082" s="18">
        <f t="shared" si="22"/>
        <v>1</v>
      </c>
      <c r="D9082" s="7">
        <v>1</v>
      </c>
      <c r="E9082" s="7">
        <v>21</v>
      </c>
      <c r="F9082" s="7">
        <v>1</v>
      </c>
      <c r="G9082" s="7">
        <v>4</v>
      </c>
      <c r="H9082" s="1">
        <v>75</v>
      </c>
      <c r="I9082" s="7">
        <v>0</v>
      </c>
      <c r="J9082" s="7">
        <v>1</v>
      </c>
      <c r="K9082" s="7">
        <v>6</v>
      </c>
      <c r="L9082" s="7">
        <v>18</v>
      </c>
      <c r="M9082" s="39">
        <v>1</v>
      </c>
      <c r="N9082" s="39" t="s">
        <v>184</v>
      </c>
      <c r="O9082" s="38">
        <v>18</v>
      </c>
      <c r="AW9082" s="26"/>
    </row>
    <row r="9083" spans="1:49" x14ac:dyDescent="0.2">
      <c r="A9083" s="7">
        <v>97</v>
      </c>
      <c r="B9083" s="40">
        <v>1870</v>
      </c>
      <c r="C9083" s="18">
        <f t="shared" si="22"/>
        <v>1</v>
      </c>
      <c r="D9083" s="7">
        <v>1</v>
      </c>
      <c r="E9083" s="7">
        <v>21</v>
      </c>
      <c r="F9083" s="7">
        <v>1</v>
      </c>
      <c r="G9083" s="7">
        <v>1</v>
      </c>
      <c r="H9083" s="1">
        <v>75</v>
      </c>
      <c r="I9083" s="7">
        <v>0</v>
      </c>
      <c r="J9083" s="7">
        <v>1</v>
      </c>
      <c r="K9083" s="7">
        <v>6</v>
      </c>
      <c r="L9083" s="7">
        <v>18</v>
      </c>
      <c r="M9083" s="7">
        <v>1</v>
      </c>
      <c r="N9083" s="14" t="s">
        <v>185</v>
      </c>
      <c r="O9083" s="38">
        <v>18</v>
      </c>
      <c r="AW9083" s="26"/>
    </row>
    <row r="9084" spans="1:49" x14ac:dyDescent="0.2">
      <c r="A9084" s="7">
        <v>99</v>
      </c>
      <c r="B9084" s="40">
        <v>1871</v>
      </c>
      <c r="C9084" s="18">
        <f t="shared" si="22"/>
        <v>1</v>
      </c>
      <c r="D9084" s="7">
        <v>1</v>
      </c>
      <c r="E9084" s="7">
        <v>21</v>
      </c>
      <c r="F9084" s="7">
        <v>1</v>
      </c>
      <c r="G9084" s="7">
        <v>4</v>
      </c>
      <c r="H9084" s="1">
        <v>75</v>
      </c>
      <c r="I9084" s="7">
        <v>0</v>
      </c>
      <c r="J9084" s="7">
        <v>1</v>
      </c>
      <c r="K9084" s="7">
        <v>8</v>
      </c>
      <c r="L9084" s="7">
        <v>20</v>
      </c>
      <c r="M9084" s="39">
        <v>1</v>
      </c>
      <c r="N9084" s="39" t="s">
        <v>184</v>
      </c>
      <c r="O9084" s="38">
        <v>20</v>
      </c>
      <c r="AW9084" s="26"/>
    </row>
    <row r="9085" spans="1:49" x14ac:dyDescent="0.2">
      <c r="A9085" s="7">
        <v>99</v>
      </c>
      <c r="B9085" s="40">
        <v>1872</v>
      </c>
      <c r="C9085" s="18">
        <f t="shared" si="22"/>
        <v>1</v>
      </c>
      <c r="D9085" s="7">
        <v>1</v>
      </c>
      <c r="E9085" s="7">
        <v>21</v>
      </c>
      <c r="F9085" s="7">
        <v>1</v>
      </c>
      <c r="G9085" s="7">
        <v>4</v>
      </c>
      <c r="H9085" s="1">
        <v>75</v>
      </c>
      <c r="I9085" s="7">
        <v>0</v>
      </c>
      <c r="J9085" s="7">
        <v>1</v>
      </c>
      <c r="K9085" s="7">
        <v>8</v>
      </c>
      <c r="L9085" s="7">
        <v>20</v>
      </c>
      <c r="M9085" s="39">
        <v>1</v>
      </c>
      <c r="N9085" s="39" t="s">
        <v>184</v>
      </c>
      <c r="O9085" s="38">
        <v>20</v>
      </c>
      <c r="AW9085" s="26"/>
    </row>
    <row r="9086" spans="1:49" x14ac:dyDescent="0.2">
      <c r="A9086" s="7">
        <v>99</v>
      </c>
      <c r="B9086" s="40">
        <v>1873</v>
      </c>
      <c r="C9086" s="18">
        <f t="shared" si="22"/>
        <v>1</v>
      </c>
      <c r="D9086" s="7">
        <v>1</v>
      </c>
      <c r="E9086" s="7">
        <v>21</v>
      </c>
      <c r="F9086" s="7">
        <v>1</v>
      </c>
      <c r="G9086" s="7">
        <v>4</v>
      </c>
      <c r="H9086" s="1">
        <v>75</v>
      </c>
      <c r="I9086" s="7">
        <v>0</v>
      </c>
      <c r="J9086" s="7">
        <v>1</v>
      </c>
      <c r="K9086" s="7">
        <v>6</v>
      </c>
      <c r="L9086" s="7">
        <v>18</v>
      </c>
      <c r="M9086" s="39">
        <v>1</v>
      </c>
      <c r="N9086" s="39" t="s">
        <v>184</v>
      </c>
      <c r="O9086" s="38">
        <v>18</v>
      </c>
      <c r="AW9086" s="26"/>
    </row>
    <row r="9087" spans="1:49" x14ac:dyDescent="0.2">
      <c r="A9087" s="7">
        <v>99</v>
      </c>
      <c r="B9087" s="40">
        <v>1874</v>
      </c>
      <c r="C9087" s="18">
        <f t="shared" si="22"/>
        <v>1</v>
      </c>
      <c r="D9087" s="7">
        <v>1</v>
      </c>
      <c r="E9087" s="7">
        <v>21</v>
      </c>
      <c r="F9087" s="7">
        <v>1</v>
      </c>
      <c r="G9087" s="7">
        <v>4</v>
      </c>
      <c r="H9087" s="1">
        <v>75</v>
      </c>
      <c r="I9087" s="7">
        <v>0</v>
      </c>
      <c r="J9087" s="7">
        <v>0</v>
      </c>
      <c r="K9087" s="7">
        <v>9</v>
      </c>
      <c r="L9087" s="7">
        <v>9</v>
      </c>
      <c r="M9087" s="39">
        <v>1</v>
      </c>
      <c r="N9087" s="39" t="s">
        <v>184</v>
      </c>
      <c r="O9087" s="38">
        <v>9</v>
      </c>
      <c r="AW9087" s="26"/>
    </row>
    <row r="9088" spans="1:49" x14ac:dyDescent="0.2">
      <c r="A9088" s="7">
        <v>96</v>
      </c>
      <c r="B9088" s="40">
        <v>1875</v>
      </c>
      <c r="C9088" s="18">
        <f t="shared" si="22"/>
        <v>1</v>
      </c>
      <c r="D9088" s="7">
        <v>1</v>
      </c>
      <c r="E9088" s="7">
        <v>21</v>
      </c>
      <c r="F9088" s="7">
        <v>1</v>
      </c>
      <c r="G9088" s="7">
        <v>4</v>
      </c>
      <c r="H9088" s="1">
        <v>75</v>
      </c>
      <c r="I9088" s="7">
        <v>0</v>
      </c>
      <c r="J9088" s="7">
        <v>1</v>
      </c>
      <c r="K9088" s="7">
        <v>3.75</v>
      </c>
      <c r="L9088" s="7">
        <v>15.75</v>
      </c>
      <c r="M9088" s="39">
        <v>1</v>
      </c>
      <c r="N9088" s="39" t="s">
        <v>184</v>
      </c>
      <c r="O9088" s="38">
        <v>15.75</v>
      </c>
      <c r="AW9088" s="26"/>
    </row>
    <row r="9089" spans="1:49" x14ac:dyDescent="0.2">
      <c r="A9089" s="7">
        <v>104</v>
      </c>
      <c r="B9089" s="40">
        <v>1876</v>
      </c>
      <c r="C9089" s="18">
        <f t="shared" si="22"/>
        <v>1</v>
      </c>
      <c r="D9089" s="7">
        <v>1</v>
      </c>
      <c r="E9089" s="7">
        <v>21</v>
      </c>
      <c r="F9089" s="7">
        <v>1</v>
      </c>
      <c r="G9089" s="7">
        <v>4</v>
      </c>
      <c r="H9089" s="1">
        <v>75</v>
      </c>
      <c r="I9089" s="7">
        <v>0</v>
      </c>
      <c r="J9089" s="7">
        <v>1</v>
      </c>
      <c r="K9089" s="7">
        <v>4.5</v>
      </c>
      <c r="L9089" s="7">
        <v>16.5</v>
      </c>
      <c r="M9089" s="39">
        <v>1</v>
      </c>
      <c r="N9089" s="39" t="s">
        <v>184</v>
      </c>
      <c r="O9089" s="38">
        <v>16.5</v>
      </c>
      <c r="AW9089" s="26"/>
    </row>
    <row r="9090" spans="1:49" x14ac:dyDescent="0.2">
      <c r="A9090" s="7">
        <v>101</v>
      </c>
      <c r="B9090" s="40">
        <v>1877</v>
      </c>
      <c r="C9090" s="18">
        <f t="shared" si="22"/>
        <v>1</v>
      </c>
      <c r="D9090" s="7">
        <v>1</v>
      </c>
      <c r="E9090" s="7">
        <v>21</v>
      </c>
      <c r="F9090" s="7">
        <v>1</v>
      </c>
      <c r="G9090" s="7">
        <v>4</v>
      </c>
      <c r="H9090" s="1">
        <v>75</v>
      </c>
      <c r="I9090" s="7">
        <v>0</v>
      </c>
      <c r="J9090" s="7">
        <v>1</v>
      </c>
      <c r="K9090" s="7">
        <v>4.5</v>
      </c>
      <c r="L9090" s="7">
        <v>16.5</v>
      </c>
      <c r="M9090" s="39">
        <v>1</v>
      </c>
      <c r="N9090" s="39" t="s">
        <v>184</v>
      </c>
      <c r="O9090" s="38">
        <v>16.5</v>
      </c>
      <c r="AW9090" s="26"/>
    </row>
    <row r="9091" spans="1:49" x14ac:dyDescent="0.2">
      <c r="A9091" s="7">
        <v>107</v>
      </c>
      <c r="B9091" s="40">
        <v>1878</v>
      </c>
      <c r="C9091" s="18">
        <f t="shared" si="22"/>
        <v>1</v>
      </c>
      <c r="D9091" s="7">
        <v>1</v>
      </c>
      <c r="E9091" s="7">
        <v>21</v>
      </c>
      <c r="F9091" s="7">
        <v>1</v>
      </c>
      <c r="G9091" s="7">
        <v>4</v>
      </c>
      <c r="H9091" s="1">
        <v>75</v>
      </c>
      <c r="I9091" s="7">
        <v>0</v>
      </c>
      <c r="J9091" s="7">
        <v>1</v>
      </c>
      <c r="K9091" s="7">
        <v>4.5</v>
      </c>
      <c r="L9091" s="7">
        <v>16.5</v>
      </c>
      <c r="M9091" s="39">
        <v>1</v>
      </c>
      <c r="N9091" s="39" t="s">
        <v>184</v>
      </c>
      <c r="O9091" s="38">
        <v>16.5</v>
      </c>
      <c r="AW9091" s="26"/>
    </row>
    <row r="9092" spans="1:49" x14ac:dyDescent="0.2">
      <c r="A9092" s="7">
        <v>103</v>
      </c>
      <c r="B9092" s="40">
        <v>1879</v>
      </c>
      <c r="C9092" s="18">
        <f t="shared" si="22"/>
        <v>1</v>
      </c>
      <c r="D9092" s="7">
        <v>1</v>
      </c>
      <c r="E9092" s="7">
        <v>21</v>
      </c>
      <c r="F9092" s="7">
        <v>1</v>
      </c>
      <c r="G9092" s="7">
        <v>4</v>
      </c>
      <c r="H9092" s="1">
        <v>75</v>
      </c>
      <c r="I9092" s="7">
        <v>0</v>
      </c>
      <c r="J9092" s="7">
        <v>1</v>
      </c>
      <c r="K9092" s="7">
        <v>4.5</v>
      </c>
      <c r="L9092" s="7">
        <v>16.5</v>
      </c>
      <c r="M9092" s="39">
        <v>1</v>
      </c>
      <c r="N9092" s="39" t="s">
        <v>184</v>
      </c>
      <c r="O9092" s="38">
        <v>16.5</v>
      </c>
      <c r="AW9092" s="26"/>
    </row>
    <row r="9093" spans="1:49" x14ac:dyDescent="0.2">
      <c r="A9093" s="7">
        <v>111</v>
      </c>
      <c r="B9093" s="40">
        <v>1880</v>
      </c>
      <c r="C9093" s="18">
        <f t="shared" si="22"/>
        <v>1</v>
      </c>
      <c r="D9093" s="7">
        <v>1</v>
      </c>
      <c r="E9093" s="7">
        <v>21</v>
      </c>
      <c r="F9093" s="7">
        <v>1</v>
      </c>
      <c r="G9093" s="7">
        <v>4</v>
      </c>
      <c r="H9093" s="1">
        <v>75</v>
      </c>
      <c r="I9093" s="7">
        <v>0</v>
      </c>
      <c r="J9093" s="7">
        <v>1</v>
      </c>
      <c r="K9093" s="7">
        <v>4.5</v>
      </c>
      <c r="L9093" s="7">
        <v>16.5</v>
      </c>
      <c r="M9093" s="39">
        <v>1</v>
      </c>
      <c r="N9093" s="39" t="s">
        <v>184</v>
      </c>
      <c r="O9093" s="38">
        <v>16.5</v>
      </c>
      <c r="AW9093" s="26"/>
    </row>
    <row r="9094" spans="1:49" x14ac:dyDescent="0.2">
      <c r="A9094" s="7">
        <v>216</v>
      </c>
      <c r="B9094" s="40">
        <v>1880</v>
      </c>
      <c r="C9094" s="40"/>
      <c r="D9094" s="7">
        <v>1</v>
      </c>
      <c r="E9094" s="7">
        <v>26</v>
      </c>
      <c r="F9094" s="7">
        <v>1</v>
      </c>
      <c r="G9094" s="7">
        <v>4</v>
      </c>
      <c r="H9094" s="1">
        <v>75</v>
      </c>
      <c r="I9094" s="7">
        <v>0</v>
      </c>
      <c r="J9094" s="7">
        <v>0</v>
      </c>
      <c r="K9094" s="7">
        <v>7.75</v>
      </c>
      <c r="L9094" s="7">
        <v>7.75</v>
      </c>
      <c r="M9094" s="39">
        <v>1</v>
      </c>
      <c r="N9094" s="39" t="s">
        <v>184</v>
      </c>
      <c r="O9094" s="38">
        <v>7.75</v>
      </c>
      <c r="AW9094" s="26"/>
    </row>
    <row r="9095" spans="1:49" x14ac:dyDescent="0.2">
      <c r="A9095" s="7">
        <v>95</v>
      </c>
      <c r="B9095" s="40">
        <v>1881</v>
      </c>
      <c r="C9095" s="18">
        <f>B9095-B9094</f>
        <v>1</v>
      </c>
      <c r="D9095" s="7">
        <v>1</v>
      </c>
      <c r="E9095" s="7">
        <v>21</v>
      </c>
      <c r="F9095" s="7">
        <v>1</v>
      </c>
      <c r="G9095" s="7">
        <v>4</v>
      </c>
      <c r="H9095" s="1">
        <v>75</v>
      </c>
      <c r="I9095" s="7">
        <v>0</v>
      </c>
      <c r="J9095" s="7">
        <v>1</v>
      </c>
      <c r="K9095" s="7">
        <v>4.5</v>
      </c>
      <c r="L9095" s="7">
        <v>16.5</v>
      </c>
      <c r="M9095" s="39">
        <v>1</v>
      </c>
      <c r="N9095" s="39" t="s">
        <v>184</v>
      </c>
      <c r="O9095" s="38">
        <v>16.5</v>
      </c>
      <c r="AW9095" s="26"/>
    </row>
    <row r="9096" spans="1:49" x14ac:dyDescent="0.2">
      <c r="A9096" s="7">
        <v>204</v>
      </c>
      <c r="B9096" s="40">
        <v>1881</v>
      </c>
      <c r="C9096" s="40"/>
      <c r="D9096" s="7">
        <v>1</v>
      </c>
      <c r="E9096" s="7">
        <v>26</v>
      </c>
      <c r="F9096" s="7">
        <v>1</v>
      </c>
      <c r="G9096" s="7">
        <v>4</v>
      </c>
      <c r="H9096" s="1">
        <v>75</v>
      </c>
      <c r="I9096" s="7">
        <v>0</v>
      </c>
      <c r="J9096" s="7">
        <v>0</v>
      </c>
      <c r="K9096" s="7">
        <v>7.75</v>
      </c>
      <c r="L9096" s="7">
        <v>7.75</v>
      </c>
      <c r="M9096" s="39">
        <v>1</v>
      </c>
      <c r="N9096" s="39" t="s">
        <v>184</v>
      </c>
      <c r="O9096" s="38">
        <v>7.75</v>
      </c>
      <c r="AW9096" s="26"/>
    </row>
    <row r="9097" spans="1:49" x14ac:dyDescent="0.2">
      <c r="A9097" s="7">
        <v>98</v>
      </c>
      <c r="B9097" s="40">
        <v>1882</v>
      </c>
      <c r="C9097" s="18">
        <f>B9097-B9096</f>
        <v>1</v>
      </c>
      <c r="D9097" s="7">
        <v>1</v>
      </c>
      <c r="E9097" s="7">
        <v>21</v>
      </c>
      <c r="F9097" s="7">
        <v>1</v>
      </c>
      <c r="G9097" s="7">
        <v>4</v>
      </c>
      <c r="H9097" s="1">
        <v>75</v>
      </c>
      <c r="I9097" s="7">
        <v>0</v>
      </c>
      <c r="J9097" s="7">
        <v>1</v>
      </c>
      <c r="K9097" s="7">
        <v>6</v>
      </c>
      <c r="L9097" s="7">
        <v>18</v>
      </c>
      <c r="M9097" s="39">
        <v>1</v>
      </c>
      <c r="N9097" s="39" t="s">
        <v>184</v>
      </c>
      <c r="O9097" s="38">
        <v>18</v>
      </c>
      <c r="AW9097" s="26"/>
    </row>
    <row r="9098" spans="1:49" x14ac:dyDescent="0.2">
      <c r="A9098" s="7">
        <v>205</v>
      </c>
      <c r="B9098" s="40">
        <v>1882</v>
      </c>
      <c r="C9098" s="40"/>
      <c r="D9098" s="7">
        <v>1</v>
      </c>
      <c r="E9098" s="7">
        <v>26</v>
      </c>
      <c r="F9098" s="7">
        <v>1</v>
      </c>
      <c r="G9098" s="7">
        <v>4</v>
      </c>
      <c r="H9098" s="1">
        <v>75</v>
      </c>
      <c r="I9098" s="7">
        <v>0</v>
      </c>
      <c r="J9098" s="7">
        <v>0</v>
      </c>
      <c r="K9098" s="7">
        <v>8</v>
      </c>
      <c r="L9098" s="7">
        <v>8</v>
      </c>
      <c r="M9098" s="39">
        <v>1</v>
      </c>
      <c r="N9098" s="39" t="s">
        <v>184</v>
      </c>
      <c r="O9098" s="38">
        <v>8</v>
      </c>
      <c r="AW9098" s="26"/>
    </row>
    <row r="9099" spans="1:49" x14ac:dyDescent="0.2">
      <c r="A9099" s="7">
        <v>97</v>
      </c>
      <c r="B9099" s="40">
        <v>1883</v>
      </c>
      <c r="C9099" s="18">
        <f>B9099-B9098</f>
        <v>1</v>
      </c>
      <c r="D9099" s="7">
        <v>1</v>
      </c>
      <c r="E9099" s="7">
        <v>21</v>
      </c>
      <c r="F9099" s="7">
        <v>1</v>
      </c>
      <c r="G9099" s="7">
        <v>4</v>
      </c>
      <c r="H9099" s="1">
        <v>75</v>
      </c>
      <c r="I9099" s="7">
        <v>0</v>
      </c>
      <c r="J9099" s="7">
        <v>1</v>
      </c>
      <c r="K9099" s="7">
        <v>2</v>
      </c>
      <c r="L9099" s="7">
        <v>14</v>
      </c>
      <c r="M9099" s="39">
        <v>1</v>
      </c>
      <c r="N9099" s="39" t="s">
        <v>184</v>
      </c>
      <c r="O9099" s="38">
        <v>14</v>
      </c>
      <c r="AW9099" s="26"/>
    </row>
    <row r="9100" spans="1:49" x14ac:dyDescent="0.2">
      <c r="A9100" s="7">
        <v>175</v>
      </c>
      <c r="B9100" s="40">
        <v>1883</v>
      </c>
      <c r="C9100" s="40"/>
      <c r="D9100" s="7">
        <v>1</v>
      </c>
      <c r="E9100" s="7">
        <v>26</v>
      </c>
      <c r="F9100" s="7">
        <v>1</v>
      </c>
      <c r="G9100" s="7">
        <v>4</v>
      </c>
      <c r="H9100" s="1">
        <v>75</v>
      </c>
      <c r="I9100" s="7">
        <v>0</v>
      </c>
      <c r="J9100" s="7">
        <v>0</v>
      </c>
      <c r="K9100" s="7">
        <v>8</v>
      </c>
      <c r="L9100" s="7">
        <v>8</v>
      </c>
      <c r="M9100" s="39">
        <v>1</v>
      </c>
      <c r="N9100" s="39" t="s">
        <v>184</v>
      </c>
      <c r="O9100" s="38">
        <v>8</v>
      </c>
      <c r="AW9100" s="26"/>
    </row>
    <row r="9101" spans="1:49" x14ac:dyDescent="0.2">
      <c r="A9101" s="7">
        <v>95</v>
      </c>
      <c r="B9101" s="40">
        <v>1884</v>
      </c>
      <c r="C9101" s="18">
        <f>B9101-B9100</f>
        <v>1</v>
      </c>
      <c r="D9101" s="7">
        <v>1</v>
      </c>
      <c r="E9101" s="7">
        <v>21</v>
      </c>
      <c r="F9101" s="7">
        <v>1</v>
      </c>
      <c r="G9101" s="7">
        <v>4</v>
      </c>
      <c r="H9101" s="1">
        <v>75</v>
      </c>
      <c r="I9101" s="7">
        <v>0</v>
      </c>
      <c r="J9101" s="7">
        <v>0</v>
      </c>
      <c r="K9101" s="7">
        <v>11.5</v>
      </c>
      <c r="L9101" s="7">
        <v>11.5</v>
      </c>
      <c r="M9101" s="39">
        <v>1</v>
      </c>
      <c r="N9101" s="39" t="s">
        <v>184</v>
      </c>
      <c r="O9101" s="38">
        <v>11.5</v>
      </c>
      <c r="AW9101" s="26"/>
    </row>
    <row r="9102" spans="1:49" x14ac:dyDescent="0.2">
      <c r="A9102" s="7">
        <v>166</v>
      </c>
      <c r="B9102" s="40">
        <v>1884</v>
      </c>
      <c r="C9102" s="40"/>
      <c r="D9102" s="7">
        <v>1</v>
      </c>
      <c r="E9102" s="7">
        <v>26</v>
      </c>
      <c r="F9102" s="7">
        <v>1</v>
      </c>
      <c r="G9102" s="7">
        <v>4</v>
      </c>
      <c r="H9102" s="1">
        <v>75</v>
      </c>
      <c r="I9102" s="7">
        <v>0</v>
      </c>
      <c r="J9102" s="7">
        <v>0</v>
      </c>
      <c r="K9102" s="7">
        <v>8</v>
      </c>
      <c r="L9102" s="7">
        <v>8</v>
      </c>
      <c r="M9102" s="39">
        <v>1</v>
      </c>
      <c r="N9102" s="39" t="s">
        <v>184</v>
      </c>
      <c r="O9102" s="38">
        <v>8</v>
      </c>
      <c r="AW9102" s="26"/>
    </row>
    <row r="9103" spans="1:49" x14ac:dyDescent="0.2">
      <c r="A9103" s="7">
        <v>75</v>
      </c>
      <c r="B9103" s="40">
        <v>1885</v>
      </c>
      <c r="C9103" s="18">
        <f>B9103-B9102</f>
        <v>1</v>
      </c>
      <c r="D9103" s="7">
        <v>1</v>
      </c>
      <c r="E9103" s="7">
        <v>21</v>
      </c>
      <c r="F9103" s="7">
        <v>1</v>
      </c>
      <c r="G9103" s="7">
        <v>4</v>
      </c>
      <c r="H9103" s="1">
        <v>75</v>
      </c>
      <c r="I9103" s="7">
        <v>0</v>
      </c>
      <c r="J9103" s="7">
        <v>1</v>
      </c>
      <c r="K9103" s="7">
        <v>0</v>
      </c>
      <c r="L9103" s="7">
        <v>12</v>
      </c>
      <c r="M9103" s="39">
        <v>1</v>
      </c>
      <c r="N9103" s="39" t="s">
        <v>184</v>
      </c>
      <c r="O9103" s="38">
        <v>12</v>
      </c>
      <c r="AW9103" s="26"/>
    </row>
    <row r="9104" spans="1:49" x14ac:dyDescent="0.2">
      <c r="A9104" s="7">
        <v>153</v>
      </c>
      <c r="B9104" s="40">
        <v>1885</v>
      </c>
      <c r="C9104" s="40"/>
      <c r="D9104" s="7">
        <v>1</v>
      </c>
      <c r="E9104" s="7">
        <v>26</v>
      </c>
      <c r="F9104" s="7">
        <v>1</v>
      </c>
      <c r="G9104" s="7">
        <v>4</v>
      </c>
      <c r="H9104" s="1">
        <v>75</v>
      </c>
      <c r="I9104" s="7">
        <v>0</v>
      </c>
      <c r="J9104" s="7">
        <v>0</v>
      </c>
      <c r="K9104" s="7">
        <v>8</v>
      </c>
      <c r="L9104" s="7">
        <v>8</v>
      </c>
      <c r="M9104" s="39">
        <v>1</v>
      </c>
      <c r="N9104" s="39" t="s">
        <v>184</v>
      </c>
      <c r="O9104" s="38">
        <v>8</v>
      </c>
      <c r="AW9104" s="26"/>
    </row>
    <row r="9105" spans="1:49" x14ac:dyDescent="0.2">
      <c r="A9105" s="7">
        <v>137</v>
      </c>
      <c r="B9105" s="40">
        <v>1886</v>
      </c>
      <c r="C9105" s="40"/>
      <c r="D9105" s="7">
        <v>1</v>
      </c>
      <c r="E9105" s="7">
        <v>26</v>
      </c>
      <c r="F9105" s="7">
        <v>1</v>
      </c>
      <c r="G9105" s="7">
        <v>4</v>
      </c>
      <c r="H9105" s="1">
        <v>75</v>
      </c>
      <c r="I9105" s="7">
        <v>0</v>
      </c>
      <c r="J9105" s="7">
        <v>0</v>
      </c>
      <c r="K9105" s="7">
        <v>7.5</v>
      </c>
      <c r="L9105" s="7">
        <v>7.5</v>
      </c>
      <c r="M9105" s="39">
        <v>1</v>
      </c>
      <c r="N9105" s="39" t="s">
        <v>184</v>
      </c>
      <c r="O9105" s="38">
        <v>7.5</v>
      </c>
      <c r="AW9105" s="26"/>
    </row>
    <row r="9106" spans="1:49" x14ac:dyDescent="0.2">
      <c r="A9106" s="7">
        <v>144</v>
      </c>
      <c r="B9106" s="40">
        <v>1887</v>
      </c>
      <c r="C9106" s="40"/>
      <c r="D9106" s="7">
        <v>1</v>
      </c>
      <c r="E9106" s="7">
        <v>26</v>
      </c>
      <c r="F9106" s="7">
        <v>1</v>
      </c>
      <c r="G9106" s="7">
        <v>4</v>
      </c>
      <c r="H9106" s="1">
        <v>75</v>
      </c>
      <c r="I9106" s="7">
        <v>0</v>
      </c>
      <c r="J9106" s="7">
        <v>0</v>
      </c>
      <c r="K9106" s="7">
        <v>7.5</v>
      </c>
      <c r="L9106" s="7">
        <v>7.5</v>
      </c>
      <c r="M9106" s="39">
        <v>1</v>
      </c>
      <c r="N9106" s="39" t="s">
        <v>184</v>
      </c>
      <c r="O9106" s="38">
        <v>7.5</v>
      </c>
      <c r="AW9106" s="26"/>
    </row>
    <row r="9107" spans="1:49" x14ac:dyDescent="0.2">
      <c r="A9107" s="7">
        <v>153</v>
      </c>
      <c r="B9107" s="40">
        <v>1888</v>
      </c>
      <c r="C9107" s="40"/>
      <c r="D9107" s="7">
        <v>1</v>
      </c>
      <c r="E9107" s="7">
        <v>26</v>
      </c>
      <c r="F9107" s="7">
        <v>1</v>
      </c>
      <c r="G9107" s="7">
        <v>4</v>
      </c>
      <c r="H9107" s="1">
        <v>75</v>
      </c>
      <c r="I9107" s="7">
        <v>0</v>
      </c>
      <c r="J9107" s="7">
        <v>0</v>
      </c>
      <c r="K9107" s="7">
        <v>7.5</v>
      </c>
      <c r="L9107" s="7">
        <v>7.5</v>
      </c>
      <c r="M9107" s="39">
        <v>1</v>
      </c>
      <c r="N9107" s="39" t="s">
        <v>184</v>
      </c>
      <c r="O9107" s="38">
        <v>7.5</v>
      </c>
      <c r="AW9107" s="26"/>
    </row>
    <row r="9108" spans="1:49" x14ac:dyDescent="0.2">
      <c r="A9108" s="7">
        <v>137</v>
      </c>
      <c r="B9108" s="40">
        <v>1889</v>
      </c>
      <c r="C9108" s="40"/>
      <c r="D9108" s="7">
        <v>1</v>
      </c>
      <c r="E9108" s="7">
        <v>26</v>
      </c>
      <c r="F9108" s="7">
        <v>1</v>
      </c>
      <c r="G9108" s="7">
        <v>4</v>
      </c>
      <c r="H9108" s="1">
        <v>75</v>
      </c>
      <c r="I9108" s="7">
        <v>0</v>
      </c>
      <c r="J9108" s="7">
        <v>0</v>
      </c>
      <c r="K9108" s="7">
        <v>7.5</v>
      </c>
      <c r="L9108" s="7">
        <v>7.5</v>
      </c>
      <c r="M9108" s="39">
        <v>1</v>
      </c>
      <c r="N9108" s="39" t="s">
        <v>184</v>
      </c>
      <c r="O9108" s="38">
        <v>7.5</v>
      </c>
      <c r="AW9108" s="26"/>
    </row>
    <row r="9109" spans="1:49" x14ac:dyDescent="0.2">
      <c r="A9109" s="7">
        <v>140</v>
      </c>
      <c r="B9109" s="40">
        <v>1890</v>
      </c>
      <c r="C9109" s="40"/>
      <c r="D9109" s="7">
        <v>1</v>
      </c>
      <c r="E9109" s="7">
        <v>26</v>
      </c>
      <c r="F9109" s="7">
        <v>1</v>
      </c>
      <c r="G9109" s="7">
        <v>4</v>
      </c>
      <c r="H9109" s="1">
        <v>75</v>
      </c>
      <c r="I9109" s="7">
        <v>0</v>
      </c>
      <c r="J9109" s="7">
        <v>0</v>
      </c>
      <c r="K9109" s="7">
        <v>7.5</v>
      </c>
      <c r="L9109" s="7">
        <v>7.5</v>
      </c>
      <c r="M9109" s="39">
        <v>1</v>
      </c>
      <c r="N9109" s="39" t="s">
        <v>184</v>
      </c>
      <c r="O9109" s="38">
        <v>7.5</v>
      </c>
      <c r="AW9109" s="26"/>
    </row>
    <row r="9110" spans="1:49" x14ac:dyDescent="0.2">
      <c r="A9110" s="7">
        <v>140</v>
      </c>
      <c r="B9110" s="40">
        <v>1891</v>
      </c>
      <c r="C9110" s="40"/>
      <c r="D9110" s="7">
        <v>1</v>
      </c>
      <c r="E9110" s="7">
        <v>26</v>
      </c>
      <c r="F9110" s="7">
        <v>1</v>
      </c>
      <c r="G9110" s="7">
        <v>4</v>
      </c>
      <c r="H9110" s="1">
        <v>75</v>
      </c>
      <c r="I9110" s="7">
        <v>0</v>
      </c>
      <c r="J9110" s="7">
        <v>0</v>
      </c>
      <c r="K9110" s="7">
        <v>6</v>
      </c>
      <c r="L9110" s="7">
        <v>6</v>
      </c>
      <c r="M9110" s="39">
        <v>1</v>
      </c>
      <c r="N9110" s="39" t="s">
        <v>184</v>
      </c>
      <c r="O9110" s="38">
        <v>6</v>
      </c>
      <c r="AW9110" s="26"/>
    </row>
    <row r="9111" spans="1:49" x14ac:dyDescent="0.2">
      <c r="A9111" s="7">
        <v>148</v>
      </c>
      <c r="B9111" s="40">
        <v>1892</v>
      </c>
      <c r="C9111" s="40"/>
      <c r="D9111" s="7">
        <v>1</v>
      </c>
      <c r="E9111" s="7">
        <v>26</v>
      </c>
      <c r="F9111" s="7">
        <v>1</v>
      </c>
      <c r="G9111" s="7">
        <v>4</v>
      </c>
      <c r="H9111" s="1">
        <v>75</v>
      </c>
      <c r="I9111" s="7">
        <v>0</v>
      </c>
      <c r="J9111" s="7">
        <v>0</v>
      </c>
      <c r="K9111" s="7">
        <v>6</v>
      </c>
      <c r="L9111" s="7">
        <v>6</v>
      </c>
      <c r="M9111" s="39">
        <v>1</v>
      </c>
      <c r="N9111" s="39" t="s">
        <v>184</v>
      </c>
      <c r="O9111" s="38">
        <v>6</v>
      </c>
      <c r="AW9111" s="26"/>
    </row>
    <row r="9112" spans="1:49" x14ac:dyDescent="0.2">
      <c r="A9112" s="7">
        <v>126</v>
      </c>
      <c r="B9112" s="40">
        <v>1893</v>
      </c>
      <c r="C9112" s="40"/>
      <c r="D9112" s="7">
        <v>1</v>
      </c>
      <c r="E9112" s="7">
        <v>26</v>
      </c>
      <c r="F9112" s="7">
        <v>1</v>
      </c>
      <c r="G9112" s="7">
        <v>4</v>
      </c>
      <c r="H9112" s="1">
        <v>75</v>
      </c>
      <c r="I9112" s="7">
        <v>0</v>
      </c>
      <c r="J9112" s="7">
        <v>0</v>
      </c>
      <c r="K9112" s="7">
        <v>5.53</v>
      </c>
      <c r="L9112" s="7">
        <v>5.53</v>
      </c>
      <c r="M9112" s="39">
        <v>1</v>
      </c>
      <c r="N9112" s="39" t="s">
        <v>184</v>
      </c>
      <c r="O9112" s="38">
        <v>5.53</v>
      </c>
      <c r="AW9112" s="26"/>
    </row>
    <row r="9113" spans="1:49" x14ac:dyDescent="0.2">
      <c r="A9113" s="7">
        <v>127</v>
      </c>
      <c r="B9113" s="40">
        <v>1894</v>
      </c>
      <c r="C9113" s="40"/>
      <c r="D9113" s="7">
        <v>1</v>
      </c>
      <c r="E9113" s="7">
        <v>26</v>
      </c>
      <c r="F9113" s="7">
        <v>1</v>
      </c>
      <c r="G9113" s="7">
        <v>4</v>
      </c>
      <c r="H9113" s="1">
        <v>75</v>
      </c>
      <c r="I9113" s="7">
        <v>0</v>
      </c>
      <c r="J9113" s="7">
        <v>0</v>
      </c>
      <c r="K9113" s="7">
        <v>4.99</v>
      </c>
      <c r="L9113" s="7">
        <v>4.99</v>
      </c>
      <c r="M9113" s="39">
        <v>1</v>
      </c>
      <c r="N9113" s="39" t="s">
        <v>184</v>
      </c>
      <c r="O9113" s="38">
        <v>4.99</v>
      </c>
      <c r="AW9113" s="26"/>
    </row>
    <row r="9114" spans="1:49" x14ac:dyDescent="0.2">
      <c r="A9114" s="7">
        <v>126</v>
      </c>
      <c r="B9114" s="40">
        <v>1895</v>
      </c>
      <c r="C9114" s="40"/>
      <c r="D9114" s="7">
        <v>1</v>
      </c>
      <c r="E9114" s="7">
        <v>26</v>
      </c>
      <c r="F9114" s="7">
        <v>1</v>
      </c>
      <c r="G9114" s="7">
        <v>4</v>
      </c>
      <c r="H9114" s="1">
        <v>75</v>
      </c>
      <c r="I9114" s="7">
        <v>0</v>
      </c>
      <c r="J9114" s="7">
        <v>0</v>
      </c>
      <c r="K9114" s="7">
        <v>4.82</v>
      </c>
      <c r="L9114" s="7">
        <v>4.82</v>
      </c>
      <c r="M9114" s="39">
        <v>1</v>
      </c>
      <c r="N9114" s="39" t="s">
        <v>184</v>
      </c>
      <c r="O9114" s="38">
        <v>4.82</v>
      </c>
      <c r="AW9114" s="26"/>
    </row>
    <row r="9115" spans="1:49" x14ac:dyDescent="0.2">
      <c r="A9115" s="7">
        <v>127</v>
      </c>
      <c r="B9115" s="40">
        <v>1896</v>
      </c>
      <c r="C9115" s="40"/>
      <c r="D9115" s="7">
        <v>1</v>
      </c>
      <c r="E9115" s="7">
        <v>26</v>
      </c>
      <c r="F9115" s="7">
        <v>1</v>
      </c>
      <c r="G9115" s="7">
        <v>4</v>
      </c>
      <c r="H9115" s="1">
        <v>75</v>
      </c>
      <c r="I9115" s="7">
        <v>0</v>
      </c>
      <c r="J9115" s="7">
        <v>0</v>
      </c>
      <c r="K9115" s="7">
        <v>4.95</v>
      </c>
      <c r="L9115" s="7">
        <v>4.95</v>
      </c>
      <c r="M9115" s="39">
        <v>1</v>
      </c>
      <c r="N9115" s="39" t="s">
        <v>184</v>
      </c>
      <c r="O9115" s="38">
        <v>4.95</v>
      </c>
      <c r="AW9115" s="26"/>
    </row>
    <row r="9116" spans="1:49" x14ac:dyDescent="0.2">
      <c r="A9116" s="7">
        <v>125</v>
      </c>
      <c r="B9116" s="40">
        <v>1897</v>
      </c>
      <c r="C9116" s="40"/>
      <c r="D9116" s="7">
        <v>1</v>
      </c>
      <c r="E9116" s="7">
        <v>26</v>
      </c>
      <c r="F9116" s="7">
        <v>1</v>
      </c>
      <c r="G9116" s="7">
        <v>4</v>
      </c>
      <c r="H9116" s="1">
        <v>75</v>
      </c>
      <c r="I9116" s="7">
        <v>0</v>
      </c>
      <c r="J9116" s="7">
        <v>0</v>
      </c>
      <c r="K9116" s="7">
        <v>4.8899999999999997</v>
      </c>
      <c r="L9116" s="7">
        <v>4.8899999999999997</v>
      </c>
      <c r="M9116" s="39">
        <v>1</v>
      </c>
      <c r="N9116" s="39" t="s">
        <v>184</v>
      </c>
      <c r="O9116" s="38">
        <v>4.8899999999999997</v>
      </c>
      <c r="AW9116" s="26"/>
    </row>
    <row r="9117" spans="1:49" x14ac:dyDescent="0.2">
      <c r="A9117" s="7">
        <v>122</v>
      </c>
      <c r="B9117" s="40">
        <v>1898</v>
      </c>
      <c r="C9117" s="40"/>
      <c r="D9117" s="7">
        <v>1</v>
      </c>
      <c r="E9117" s="7">
        <v>26</v>
      </c>
      <c r="F9117" s="7">
        <v>1</v>
      </c>
      <c r="G9117" s="7">
        <v>4</v>
      </c>
      <c r="H9117" s="1">
        <v>75</v>
      </c>
      <c r="I9117" s="7">
        <v>0</v>
      </c>
      <c r="J9117" s="7">
        <v>0</v>
      </c>
      <c r="K9117" s="7">
        <v>4.72</v>
      </c>
      <c r="L9117" s="7">
        <v>4.72</v>
      </c>
      <c r="M9117" s="39">
        <v>1</v>
      </c>
      <c r="N9117" s="39" t="s">
        <v>184</v>
      </c>
      <c r="O9117" s="38">
        <v>4.72</v>
      </c>
      <c r="AW9117" s="26"/>
    </row>
    <row r="9118" spans="1:49" x14ac:dyDescent="0.2">
      <c r="A9118" s="7">
        <v>132</v>
      </c>
      <c r="B9118" s="40">
        <v>1899</v>
      </c>
      <c r="C9118" s="40"/>
      <c r="D9118" s="7">
        <v>1</v>
      </c>
      <c r="E9118" s="7">
        <v>26</v>
      </c>
      <c r="F9118" s="7">
        <v>1</v>
      </c>
      <c r="G9118" s="7">
        <v>4</v>
      </c>
      <c r="H9118" s="1">
        <v>75</v>
      </c>
      <c r="I9118" s="7">
        <v>0</v>
      </c>
      <c r="J9118" s="7">
        <v>0</v>
      </c>
      <c r="K9118" s="7">
        <v>4.67</v>
      </c>
      <c r="L9118" s="7">
        <v>4.67</v>
      </c>
      <c r="M9118" s="39">
        <v>1</v>
      </c>
      <c r="N9118" s="39" t="s">
        <v>184</v>
      </c>
      <c r="O9118" s="38">
        <v>4.67</v>
      </c>
      <c r="AW9118" s="26"/>
    </row>
    <row r="9119" spans="1:49" x14ac:dyDescent="0.2">
      <c r="A9119" s="7">
        <v>133</v>
      </c>
      <c r="B9119" s="40">
        <v>1900</v>
      </c>
      <c r="C9119" s="40"/>
      <c r="D9119" s="7">
        <v>1</v>
      </c>
      <c r="E9119" s="7">
        <v>26</v>
      </c>
      <c r="F9119" s="7">
        <v>1</v>
      </c>
      <c r="G9119" s="7">
        <v>4</v>
      </c>
      <c r="H9119" s="1">
        <v>75</v>
      </c>
      <c r="I9119" s="7">
        <v>0</v>
      </c>
      <c r="J9119" s="7">
        <v>0</v>
      </c>
      <c r="K9119" s="7">
        <v>4.37</v>
      </c>
      <c r="L9119" s="7">
        <v>4.37</v>
      </c>
      <c r="M9119" s="39">
        <v>1</v>
      </c>
      <c r="N9119" s="39" t="s">
        <v>184</v>
      </c>
      <c r="O9119" s="38">
        <v>4.37</v>
      </c>
      <c r="AW9119" s="26"/>
    </row>
    <row r="9120" spans="1:49" x14ac:dyDescent="0.2">
      <c r="A9120" s="7">
        <v>176</v>
      </c>
      <c r="B9120" s="40">
        <v>1901</v>
      </c>
      <c r="C9120" s="40"/>
      <c r="D9120" s="7">
        <v>1</v>
      </c>
      <c r="E9120" s="7">
        <v>26</v>
      </c>
      <c r="F9120" s="7">
        <v>1</v>
      </c>
      <c r="G9120" s="7">
        <v>4</v>
      </c>
      <c r="H9120" s="1">
        <v>75</v>
      </c>
      <c r="I9120" s="7">
        <v>0</v>
      </c>
      <c r="J9120" s="7">
        <v>0</v>
      </c>
      <c r="K9120" s="7">
        <v>4.5</v>
      </c>
      <c r="L9120" s="7">
        <v>4.5</v>
      </c>
      <c r="M9120" s="39">
        <v>1</v>
      </c>
      <c r="N9120" s="39" t="s">
        <v>184</v>
      </c>
      <c r="O9120" s="38">
        <v>4.5</v>
      </c>
      <c r="AW9120" s="26"/>
    </row>
    <row r="9121" spans="1:49" x14ac:dyDescent="0.2">
      <c r="A9121" s="7">
        <v>207</v>
      </c>
      <c r="B9121" s="40">
        <v>1902</v>
      </c>
      <c r="C9121" s="40"/>
      <c r="D9121" s="7">
        <v>1</v>
      </c>
      <c r="E9121" s="7">
        <v>26</v>
      </c>
      <c r="F9121" s="7">
        <v>1</v>
      </c>
      <c r="G9121" s="7">
        <v>4</v>
      </c>
      <c r="H9121" s="1">
        <v>75</v>
      </c>
      <c r="I9121" s="7">
        <v>0</v>
      </c>
      <c r="J9121" s="7">
        <v>0</v>
      </c>
      <c r="K9121" s="7">
        <v>4.33</v>
      </c>
      <c r="L9121" s="7">
        <v>4.33</v>
      </c>
      <c r="M9121" s="39">
        <v>1</v>
      </c>
      <c r="N9121" s="39" t="s">
        <v>184</v>
      </c>
      <c r="O9121" s="38">
        <v>4.33</v>
      </c>
      <c r="AW9121" s="26"/>
    </row>
    <row r="9122" spans="1:49" x14ac:dyDescent="0.2">
      <c r="A9122" s="7">
        <v>208</v>
      </c>
      <c r="B9122" s="40">
        <v>1903</v>
      </c>
      <c r="C9122" s="40"/>
      <c r="D9122" s="7">
        <v>1</v>
      </c>
      <c r="E9122" s="7">
        <v>26</v>
      </c>
      <c r="F9122" s="7">
        <v>1</v>
      </c>
      <c r="G9122" s="7">
        <v>4</v>
      </c>
      <c r="H9122" s="1">
        <v>75</v>
      </c>
      <c r="I9122" s="7">
        <v>0</v>
      </c>
      <c r="J9122" s="7">
        <v>0</v>
      </c>
      <c r="K9122" s="7">
        <v>4.16</v>
      </c>
      <c r="L9122" s="7">
        <v>4.16</v>
      </c>
      <c r="M9122" s="39">
        <v>1</v>
      </c>
      <c r="N9122" s="39" t="s">
        <v>184</v>
      </c>
      <c r="O9122" s="38">
        <v>4.16</v>
      </c>
      <c r="AW9122" s="26"/>
    </row>
    <row r="9123" spans="1:49" x14ac:dyDescent="0.2">
      <c r="A9123" s="7">
        <v>149</v>
      </c>
      <c r="B9123" s="40">
        <v>1904</v>
      </c>
      <c r="C9123" s="40"/>
      <c r="D9123" s="7">
        <v>1</v>
      </c>
      <c r="E9123" s="7">
        <v>26</v>
      </c>
      <c r="F9123" s="7">
        <v>1</v>
      </c>
      <c r="G9123" s="7">
        <v>4</v>
      </c>
      <c r="H9123" s="1">
        <v>75</v>
      </c>
      <c r="I9123" s="7">
        <v>0</v>
      </c>
      <c r="J9123" s="7">
        <v>0</v>
      </c>
      <c r="K9123" s="7">
        <v>4.5</v>
      </c>
      <c r="L9123" s="7">
        <v>4.5</v>
      </c>
      <c r="M9123" s="39">
        <v>1</v>
      </c>
      <c r="N9123" s="39" t="s">
        <v>184</v>
      </c>
      <c r="O9123" s="38">
        <v>4.5</v>
      </c>
      <c r="AW9123" s="26"/>
    </row>
    <row r="9124" spans="1:49" x14ac:dyDescent="0.2">
      <c r="A9124" s="7">
        <v>196</v>
      </c>
      <c r="B9124" s="40">
        <v>1905</v>
      </c>
      <c r="C9124" s="40"/>
      <c r="D9124" s="7">
        <v>1</v>
      </c>
      <c r="E9124" s="7">
        <v>26</v>
      </c>
      <c r="F9124" s="7">
        <v>1</v>
      </c>
      <c r="G9124" s="7">
        <v>4</v>
      </c>
      <c r="H9124" s="1">
        <v>75</v>
      </c>
      <c r="I9124" s="7">
        <v>0</v>
      </c>
      <c r="J9124" s="7">
        <v>0</v>
      </c>
      <c r="K9124" s="7">
        <v>4</v>
      </c>
      <c r="L9124" s="7">
        <v>4</v>
      </c>
      <c r="M9124" s="39">
        <v>1</v>
      </c>
      <c r="N9124" s="39" t="s">
        <v>184</v>
      </c>
      <c r="O9124" s="38">
        <v>4</v>
      </c>
      <c r="AW9124" s="26"/>
    </row>
    <row r="9125" spans="1:49" x14ac:dyDescent="0.2">
      <c r="A9125" s="7">
        <v>213</v>
      </c>
      <c r="B9125" s="40">
        <v>1905</v>
      </c>
      <c r="C9125" s="40"/>
      <c r="D9125" s="7">
        <v>1</v>
      </c>
      <c r="E9125" s="7">
        <v>26</v>
      </c>
      <c r="F9125" s="7">
        <v>1</v>
      </c>
      <c r="G9125" s="7">
        <v>4</v>
      </c>
      <c r="H9125" s="1">
        <v>75</v>
      </c>
      <c r="I9125" s="7">
        <v>0</v>
      </c>
      <c r="J9125" s="7">
        <v>0</v>
      </c>
      <c r="K9125" s="7">
        <v>4</v>
      </c>
      <c r="L9125" s="7">
        <v>4</v>
      </c>
      <c r="M9125" s="39">
        <v>1</v>
      </c>
      <c r="N9125" s="39" t="s">
        <v>184</v>
      </c>
      <c r="O9125" s="38">
        <v>4</v>
      </c>
      <c r="AW9125" s="26"/>
    </row>
    <row r="9126" spans="1:49" x14ac:dyDescent="0.2">
      <c r="A9126" s="7">
        <v>188</v>
      </c>
      <c r="B9126" s="40">
        <v>1906</v>
      </c>
      <c r="C9126" s="40"/>
      <c r="D9126" s="7">
        <v>1</v>
      </c>
      <c r="E9126" s="7">
        <v>26</v>
      </c>
      <c r="F9126" s="7">
        <v>1</v>
      </c>
      <c r="G9126" s="7">
        <v>4</v>
      </c>
      <c r="H9126" s="1">
        <v>75</v>
      </c>
      <c r="I9126" s="7">
        <v>0</v>
      </c>
      <c r="J9126" s="7">
        <v>0</v>
      </c>
      <c r="K9126" s="7">
        <v>4</v>
      </c>
      <c r="L9126" s="7">
        <v>4</v>
      </c>
      <c r="M9126" s="39">
        <v>1</v>
      </c>
      <c r="N9126" s="39" t="s">
        <v>184</v>
      </c>
      <c r="O9126" s="38">
        <v>4</v>
      </c>
      <c r="AW9126" s="26"/>
    </row>
    <row r="9127" spans="1:49" x14ac:dyDescent="0.2">
      <c r="A9127" s="7">
        <v>197</v>
      </c>
      <c r="B9127" s="18">
        <v>1907</v>
      </c>
      <c r="C9127" s="18"/>
      <c r="D9127" s="7">
        <v>1</v>
      </c>
      <c r="E9127" s="7">
        <v>26</v>
      </c>
      <c r="F9127" s="7">
        <v>1</v>
      </c>
      <c r="G9127" s="7">
        <v>4</v>
      </c>
      <c r="H9127" s="1">
        <v>75</v>
      </c>
      <c r="I9127" s="7">
        <v>0</v>
      </c>
      <c r="J9127" s="7">
        <v>0</v>
      </c>
      <c r="K9127" s="7">
        <v>11</v>
      </c>
      <c r="L9127" s="7">
        <v>11</v>
      </c>
      <c r="M9127" s="39">
        <v>1</v>
      </c>
      <c r="N9127" s="39" t="s">
        <v>184</v>
      </c>
      <c r="O9127" s="38">
        <v>11</v>
      </c>
      <c r="AW9127" s="26"/>
    </row>
    <row r="9128" spans="1:49" x14ac:dyDescent="0.2">
      <c r="A9128" s="7">
        <v>174</v>
      </c>
      <c r="B9128" s="40">
        <v>1908</v>
      </c>
      <c r="C9128" s="40"/>
      <c r="D9128" s="7">
        <v>1</v>
      </c>
      <c r="E9128" s="7">
        <v>26</v>
      </c>
      <c r="F9128" s="7">
        <v>1</v>
      </c>
      <c r="G9128" s="7">
        <v>4</v>
      </c>
      <c r="H9128" s="1">
        <v>75</v>
      </c>
      <c r="I9128" s="7">
        <v>0</v>
      </c>
      <c r="J9128" s="7">
        <v>1</v>
      </c>
      <c r="K9128" s="7">
        <v>6</v>
      </c>
      <c r="L9128" s="7">
        <v>18</v>
      </c>
      <c r="M9128" s="39">
        <v>1</v>
      </c>
      <c r="N9128" s="39" t="s">
        <v>184</v>
      </c>
      <c r="O9128" s="38">
        <v>18</v>
      </c>
      <c r="AW9128" s="26"/>
    </row>
    <row r="9129" spans="1:49" x14ac:dyDescent="0.2">
      <c r="A9129" s="7">
        <v>213</v>
      </c>
      <c r="B9129" s="40">
        <v>1909</v>
      </c>
      <c r="C9129" s="40"/>
      <c r="D9129" s="7">
        <v>1</v>
      </c>
      <c r="E9129" s="7">
        <v>26</v>
      </c>
      <c r="F9129" s="7">
        <v>1</v>
      </c>
      <c r="G9129" s="7">
        <v>4</v>
      </c>
      <c r="H9129" s="1">
        <v>75</v>
      </c>
      <c r="I9129" s="7">
        <v>0</v>
      </c>
      <c r="J9129" s="7">
        <v>0</v>
      </c>
      <c r="K9129" s="7">
        <v>17.329999999999998</v>
      </c>
      <c r="L9129" s="7">
        <v>17.329999999999998</v>
      </c>
      <c r="M9129" s="39">
        <v>1</v>
      </c>
      <c r="N9129" s="39" t="s">
        <v>184</v>
      </c>
      <c r="O9129" s="38">
        <v>17.329999999999998</v>
      </c>
      <c r="AW9129" s="26"/>
    </row>
    <row r="9130" spans="1:49" x14ac:dyDescent="0.2">
      <c r="A9130" s="7">
        <v>213</v>
      </c>
      <c r="B9130" s="40">
        <v>1910</v>
      </c>
      <c r="C9130" s="40"/>
      <c r="D9130" s="7">
        <v>1</v>
      </c>
      <c r="E9130" s="7">
        <v>26</v>
      </c>
      <c r="F9130" s="7">
        <v>1</v>
      </c>
      <c r="G9130" s="7">
        <v>4</v>
      </c>
      <c r="H9130" s="1">
        <v>75</v>
      </c>
      <c r="I9130" s="7">
        <v>0</v>
      </c>
      <c r="J9130" s="7">
        <v>0</v>
      </c>
      <c r="K9130" s="7">
        <v>17.84</v>
      </c>
      <c r="L9130" s="7">
        <v>17.84</v>
      </c>
      <c r="M9130" s="39">
        <v>1</v>
      </c>
      <c r="N9130" s="39" t="s">
        <v>184</v>
      </c>
      <c r="O9130" s="38">
        <v>17.84</v>
      </c>
      <c r="AW9130" s="26"/>
    </row>
    <row r="9131" spans="1:49" x14ac:dyDescent="0.2">
      <c r="A9131" s="7">
        <v>214</v>
      </c>
      <c r="B9131" s="40">
        <v>1911</v>
      </c>
      <c r="C9131" s="40"/>
      <c r="D9131" s="7">
        <v>1</v>
      </c>
      <c r="E9131" s="7">
        <v>26</v>
      </c>
      <c r="F9131" s="7">
        <v>1</v>
      </c>
      <c r="G9131" s="7">
        <v>4</v>
      </c>
      <c r="H9131" s="1">
        <v>75</v>
      </c>
      <c r="I9131" s="7">
        <v>0</v>
      </c>
      <c r="J9131" s="7">
        <v>0</v>
      </c>
      <c r="K9131" s="7">
        <v>17.88</v>
      </c>
      <c r="L9131" s="7">
        <v>17.88</v>
      </c>
      <c r="M9131" s="39">
        <v>1</v>
      </c>
      <c r="N9131" s="39" t="s">
        <v>184</v>
      </c>
      <c r="O9131" s="38">
        <v>17.88</v>
      </c>
      <c r="AW9131" s="26"/>
    </row>
    <row r="9132" spans="1:49" x14ac:dyDescent="0.2">
      <c r="A9132" s="7">
        <v>217</v>
      </c>
      <c r="B9132" s="40">
        <v>1912</v>
      </c>
      <c r="C9132" s="40"/>
      <c r="D9132" s="7">
        <v>1</v>
      </c>
      <c r="E9132" s="7">
        <v>26</v>
      </c>
      <c r="F9132" s="7">
        <v>1</v>
      </c>
      <c r="G9132" s="7">
        <v>4</v>
      </c>
      <c r="H9132" s="1">
        <v>75</v>
      </c>
      <c r="I9132" s="7">
        <v>0</v>
      </c>
      <c r="J9132" s="7">
        <v>0</v>
      </c>
      <c r="K9132" s="7">
        <v>19.5</v>
      </c>
      <c r="L9132" s="7">
        <v>19.5</v>
      </c>
      <c r="M9132" s="39">
        <v>1</v>
      </c>
      <c r="N9132" s="39" t="s">
        <v>184</v>
      </c>
      <c r="O9132" s="38">
        <v>19.5</v>
      </c>
      <c r="AW9132" s="26"/>
    </row>
    <row r="9133" spans="1:49" x14ac:dyDescent="0.2">
      <c r="A9133" s="7">
        <v>220</v>
      </c>
      <c r="B9133" s="40">
        <v>1913</v>
      </c>
      <c r="C9133" s="40"/>
      <c r="D9133" s="7">
        <v>1</v>
      </c>
      <c r="E9133" s="7">
        <v>26</v>
      </c>
      <c r="F9133" s="7">
        <v>1</v>
      </c>
      <c r="G9133" s="7">
        <v>4</v>
      </c>
      <c r="H9133" s="1">
        <v>75</v>
      </c>
      <c r="I9133" s="7">
        <v>0</v>
      </c>
      <c r="J9133" s="7">
        <v>0</v>
      </c>
      <c r="K9133" s="7">
        <v>19.399999999999999</v>
      </c>
      <c r="L9133" s="7">
        <v>19.399999999999999</v>
      </c>
      <c r="M9133" s="39">
        <v>1</v>
      </c>
      <c r="N9133" s="39" t="s">
        <v>184</v>
      </c>
      <c r="O9133" s="38">
        <v>19.399999999999999</v>
      </c>
      <c r="AW9133" s="26"/>
    </row>
    <row r="9134" spans="1:49" x14ac:dyDescent="0.2">
      <c r="A9134" s="7">
        <v>214</v>
      </c>
      <c r="B9134" s="40">
        <v>1914</v>
      </c>
      <c r="C9134" s="40"/>
      <c r="D9134" s="7">
        <v>1</v>
      </c>
      <c r="E9134" s="7">
        <v>26</v>
      </c>
      <c r="F9134" s="7">
        <v>1</v>
      </c>
      <c r="G9134" s="7">
        <v>4</v>
      </c>
      <c r="H9134" s="1">
        <v>75</v>
      </c>
      <c r="I9134" s="7">
        <v>0</v>
      </c>
      <c r="J9134" s="7">
        <v>0</v>
      </c>
      <c r="K9134" s="7">
        <v>20.8</v>
      </c>
      <c r="L9134" s="7">
        <v>20.8</v>
      </c>
      <c r="M9134" s="39">
        <v>1</v>
      </c>
      <c r="N9134" s="39" t="s">
        <v>184</v>
      </c>
      <c r="O9134" s="38">
        <v>20.8</v>
      </c>
      <c r="AW9134" s="26"/>
    </row>
    <row r="9135" spans="1:49" x14ac:dyDescent="0.2">
      <c r="A9135" s="7">
        <v>35</v>
      </c>
      <c r="B9135" s="18">
        <v>1850</v>
      </c>
      <c r="C9135" s="18">
        <f t="shared" ref="C9135:C9165" si="23">B9135-B9134</f>
        <v>-64</v>
      </c>
      <c r="D9135" s="7">
        <v>1</v>
      </c>
      <c r="E9135" s="7">
        <v>21</v>
      </c>
      <c r="F9135" s="7">
        <v>1</v>
      </c>
      <c r="G9135" s="7">
        <v>1</v>
      </c>
      <c r="H9135" s="1">
        <v>76</v>
      </c>
      <c r="I9135" s="7">
        <v>0</v>
      </c>
      <c r="J9135" s="7">
        <v>2</v>
      </c>
      <c r="K9135" s="7">
        <v>6</v>
      </c>
      <c r="L9135" s="7">
        <v>30</v>
      </c>
      <c r="M9135" s="7">
        <v>1</v>
      </c>
      <c r="N9135" s="14" t="s">
        <v>185</v>
      </c>
      <c r="O9135" s="38">
        <v>30</v>
      </c>
      <c r="AW9135" s="26"/>
    </row>
    <row r="9136" spans="1:49" x14ac:dyDescent="0.2">
      <c r="A9136" s="7">
        <v>58</v>
      </c>
      <c r="B9136" s="18">
        <v>1851</v>
      </c>
      <c r="C9136" s="18">
        <f t="shared" si="23"/>
        <v>1</v>
      </c>
      <c r="D9136" s="7">
        <v>1</v>
      </c>
      <c r="E9136" s="7">
        <v>21</v>
      </c>
      <c r="F9136" s="7">
        <v>1</v>
      </c>
      <c r="G9136" s="7">
        <v>1</v>
      </c>
      <c r="H9136" s="1">
        <v>76</v>
      </c>
      <c r="I9136" s="7">
        <v>0</v>
      </c>
      <c r="J9136" s="7">
        <v>2</v>
      </c>
      <c r="K9136" s="7">
        <v>6</v>
      </c>
      <c r="L9136" s="7">
        <v>30</v>
      </c>
      <c r="M9136" s="7">
        <v>1</v>
      </c>
      <c r="N9136" s="14" t="s">
        <v>185</v>
      </c>
      <c r="O9136" s="38">
        <v>30</v>
      </c>
      <c r="AW9136" s="26"/>
    </row>
    <row r="9137" spans="1:49" x14ac:dyDescent="0.2">
      <c r="A9137" s="7">
        <v>46</v>
      </c>
      <c r="B9137" s="18">
        <v>1852</v>
      </c>
      <c r="C9137" s="18">
        <f t="shared" si="23"/>
        <v>1</v>
      </c>
      <c r="D9137" s="7">
        <v>1</v>
      </c>
      <c r="E9137" s="7">
        <v>21</v>
      </c>
      <c r="F9137" s="7">
        <v>1</v>
      </c>
      <c r="G9137" s="7">
        <v>1</v>
      </c>
      <c r="H9137" s="1">
        <v>76</v>
      </c>
      <c r="I9137" s="7">
        <v>0</v>
      </c>
      <c r="J9137" s="7">
        <v>2</v>
      </c>
      <c r="K9137" s="7">
        <v>6</v>
      </c>
      <c r="L9137" s="7">
        <v>30</v>
      </c>
      <c r="M9137" s="7">
        <v>1</v>
      </c>
      <c r="N9137" s="14" t="s">
        <v>185</v>
      </c>
      <c r="O9137" s="38">
        <v>30</v>
      </c>
      <c r="AW9137" s="26"/>
    </row>
    <row r="9138" spans="1:49" x14ac:dyDescent="0.2">
      <c r="A9138" s="7">
        <v>46</v>
      </c>
      <c r="B9138" s="18">
        <v>1853</v>
      </c>
      <c r="C9138" s="18">
        <f t="shared" si="23"/>
        <v>1</v>
      </c>
      <c r="D9138" s="7">
        <v>1</v>
      </c>
      <c r="E9138" s="7">
        <v>21</v>
      </c>
      <c r="F9138" s="7">
        <v>1</v>
      </c>
      <c r="G9138" s="7">
        <v>1</v>
      </c>
      <c r="H9138" s="1">
        <v>76</v>
      </c>
      <c r="I9138" s="7">
        <v>0</v>
      </c>
      <c r="J9138" s="7">
        <v>2</v>
      </c>
      <c r="K9138" s="7">
        <v>6</v>
      </c>
      <c r="L9138" s="7">
        <v>30</v>
      </c>
      <c r="M9138" s="7">
        <v>1</v>
      </c>
      <c r="N9138" s="14" t="s">
        <v>185</v>
      </c>
      <c r="O9138" s="38">
        <v>30</v>
      </c>
      <c r="AW9138" s="26"/>
    </row>
    <row r="9139" spans="1:49" x14ac:dyDescent="0.2">
      <c r="A9139" s="7">
        <v>85</v>
      </c>
      <c r="B9139" s="18">
        <v>1854</v>
      </c>
      <c r="C9139" s="18">
        <f t="shared" si="23"/>
        <v>1</v>
      </c>
      <c r="D9139" s="7">
        <v>1</v>
      </c>
      <c r="E9139" s="7">
        <v>21</v>
      </c>
      <c r="F9139" s="7">
        <v>1</v>
      </c>
      <c r="G9139" s="7">
        <v>1</v>
      </c>
      <c r="H9139" s="1">
        <v>76</v>
      </c>
      <c r="I9139" s="7">
        <v>0</v>
      </c>
      <c r="J9139" s="7">
        <v>4</v>
      </c>
      <c r="K9139" s="7">
        <v>0</v>
      </c>
      <c r="L9139" s="7">
        <v>48</v>
      </c>
      <c r="M9139" s="7">
        <v>1</v>
      </c>
      <c r="N9139" s="14" t="s">
        <v>185</v>
      </c>
      <c r="O9139" s="38">
        <v>48</v>
      </c>
      <c r="AW9139" s="26"/>
    </row>
    <row r="9140" spans="1:49" x14ac:dyDescent="0.2">
      <c r="A9140" s="7">
        <v>95</v>
      </c>
      <c r="B9140" s="18">
        <v>1855</v>
      </c>
      <c r="C9140" s="18">
        <f t="shared" si="23"/>
        <v>1</v>
      </c>
      <c r="D9140" s="7">
        <v>1</v>
      </c>
      <c r="E9140" s="7">
        <v>21</v>
      </c>
      <c r="F9140" s="7">
        <v>1</v>
      </c>
      <c r="G9140" s="7">
        <v>1</v>
      </c>
      <c r="H9140" s="1">
        <v>76</v>
      </c>
      <c r="I9140" s="7">
        <v>0</v>
      </c>
      <c r="J9140" s="7">
        <v>3</v>
      </c>
      <c r="K9140" s="7">
        <v>0</v>
      </c>
      <c r="L9140" s="7">
        <v>36</v>
      </c>
      <c r="M9140" s="7">
        <v>1</v>
      </c>
      <c r="N9140" s="14" t="s">
        <v>185</v>
      </c>
      <c r="O9140" s="38">
        <v>36</v>
      </c>
      <c r="AW9140" s="26"/>
    </row>
    <row r="9141" spans="1:49" x14ac:dyDescent="0.2">
      <c r="A9141" s="7">
        <v>95</v>
      </c>
      <c r="B9141" s="18">
        <v>1856</v>
      </c>
      <c r="C9141" s="18">
        <f t="shared" si="23"/>
        <v>1</v>
      </c>
      <c r="D9141" s="7">
        <v>1</v>
      </c>
      <c r="E9141" s="7">
        <v>21</v>
      </c>
      <c r="F9141" s="7">
        <v>1</v>
      </c>
      <c r="G9141" s="7">
        <v>1</v>
      </c>
      <c r="H9141" s="1">
        <v>76</v>
      </c>
      <c r="I9141" s="7">
        <v>0</v>
      </c>
      <c r="J9141" s="7">
        <v>3</v>
      </c>
      <c r="K9141" s="7">
        <v>2</v>
      </c>
      <c r="L9141" s="7">
        <v>38</v>
      </c>
      <c r="M9141" s="7">
        <v>1</v>
      </c>
      <c r="N9141" s="14" t="s">
        <v>185</v>
      </c>
      <c r="O9141" s="38">
        <v>38</v>
      </c>
      <c r="AW9141" s="26"/>
    </row>
    <row r="9142" spans="1:49" x14ac:dyDescent="0.2">
      <c r="A9142" s="7">
        <v>94</v>
      </c>
      <c r="B9142" s="18">
        <v>1857</v>
      </c>
      <c r="C9142" s="18">
        <f t="shared" si="23"/>
        <v>1</v>
      </c>
      <c r="D9142" s="7">
        <v>1</v>
      </c>
      <c r="E9142" s="7">
        <v>21</v>
      </c>
      <c r="F9142" s="7">
        <v>1</v>
      </c>
      <c r="G9142" s="7">
        <v>1</v>
      </c>
      <c r="H9142" s="1">
        <v>76</v>
      </c>
      <c r="I9142" s="7">
        <v>0</v>
      </c>
      <c r="J9142" s="7">
        <v>4</v>
      </c>
      <c r="K9142" s="7">
        <v>4</v>
      </c>
      <c r="L9142" s="7">
        <v>52</v>
      </c>
      <c r="M9142" s="7">
        <v>1</v>
      </c>
      <c r="N9142" s="14" t="s">
        <v>185</v>
      </c>
      <c r="O9142" s="38">
        <v>52</v>
      </c>
      <c r="AW9142" s="26"/>
    </row>
    <row r="9143" spans="1:49" x14ac:dyDescent="0.2">
      <c r="A9143" s="7">
        <v>95</v>
      </c>
      <c r="B9143" s="18">
        <v>1858</v>
      </c>
      <c r="C9143" s="18">
        <f t="shared" si="23"/>
        <v>1</v>
      </c>
      <c r="D9143" s="7">
        <v>1</v>
      </c>
      <c r="E9143" s="7">
        <v>21</v>
      </c>
      <c r="F9143" s="7">
        <v>1</v>
      </c>
      <c r="G9143" s="7">
        <v>1</v>
      </c>
      <c r="H9143" s="1">
        <v>76</v>
      </c>
      <c r="I9143" s="7">
        <v>0</v>
      </c>
      <c r="J9143" s="7">
        <v>3</v>
      </c>
      <c r="K9143" s="7">
        <v>6</v>
      </c>
      <c r="L9143" s="7">
        <v>42</v>
      </c>
      <c r="M9143" s="7">
        <v>1</v>
      </c>
      <c r="N9143" s="14" t="s">
        <v>185</v>
      </c>
      <c r="O9143" s="38">
        <v>42</v>
      </c>
      <c r="AW9143" s="26"/>
    </row>
    <row r="9144" spans="1:49" x14ac:dyDescent="0.2">
      <c r="A9144" s="7">
        <v>96</v>
      </c>
      <c r="B9144" s="18">
        <v>1859</v>
      </c>
      <c r="C9144" s="18">
        <f t="shared" si="23"/>
        <v>1</v>
      </c>
      <c r="D9144" s="7">
        <v>1</v>
      </c>
      <c r="E9144" s="7">
        <v>21</v>
      </c>
      <c r="F9144" s="7">
        <v>1</v>
      </c>
      <c r="G9144" s="7">
        <v>1</v>
      </c>
      <c r="H9144" s="1">
        <v>76</v>
      </c>
      <c r="I9144" s="7">
        <v>0</v>
      </c>
      <c r="J9144" s="7">
        <v>3</v>
      </c>
      <c r="K9144" s="7">
        <v>6</v>
      </c>
      <c r="L9144" s="7">
        <v>42</v>
      </c>
      <c r="M9144" s="7">
        <v>1</v>
      </c>
      <c r="N9144" s="14" t="s">
        <v>185</v>
      </c>
      <c r="O9144" s="38">
        <v>42</v>
      </c>
      <c r="AW9144" s="26"/>
    </row>
    <row r="9145" spans="1:49" x14ac:dyDescent="0.2">
      <c r="A9145" s="7">
        <v>98</v>
      </c>
      <c r="B9145" s="40">
        <v>1860</v>
      </c>
      <c r="C9145" s="18">
        <f t="shared" si="23"/>
        <v>1</v>
      </c>
      <c r="D9145" s="7">
        <v>1</v>
      </c>
      <c r="E9145" s="7">
        <v>21</v>
      </c>
      <c r="F9145" s="7">
        <v>1</v>
      </c>
      <c r="G9145" s="7">
        <v>1</v>
      </c>
      <c r="H9145" s="1">
        <v>76</v>
      </c>
      <c r="I9145" s="7">
        <v>0</v>
      </c>
      <c r="J9145" s="7">
        <v>4</v>
      </c>
      <c r="K9145" s="7">
        <v>0</v>
      </c>
      <c r="L9145" s="7">
        <v>48</v>
      </c>
      <c r="M9145" s="7">
        <v>1</v>
      </c>
      <c r="N9145" s="14" t="s">
        <v>185</v>
      </c>
      <c r="O9145" s="38">
        <v>48</v>
      </c>
      <c r="AW9145" s="26"/>
    </row>
    <row r="9146" spans="1:49" x14ac:dyDescent="0.2">
      <c r="A9146" s="7">
        <v>108</v>
      </c>
      <c r="B9146" s="40">
        <v>1861</v>
      </c>
      <c r="C9146" s="18">
        <f t="shared" si="23"/>
        <v>1</v>
      </c>
      <c r="D9146" s="7">
        <v>1</v>
      </c>
      <c r="E9146" s="7">
        <v>21</v>
      </c>
      <c r="F9146" s="7">
        <v>1</v>
      </c>
      <c r="G9146" s="7">
        <v>1</v>
      </c>
      <c r="H9146" s="1">
        <v>76</v>
      </c>
      <c r="I9146" s="7">
        <v>0</v>
      </c>
      <c r="J9146" s="7">
        <v>4</v>
      </c>
      <c r="K9146" s="7">
        <v>0</v>
      </c>
      <c r="L9146" s="7">
        <v>48</v>
      </c>
      <c r="M9146" s="7">
        <v>1</v>
      </c>
      <c r="N9146" s="14" t="s">
        <v>185</v>
      </c>
      <c r="O9146" s="38">
        <v>48</v>
      </c>
      <c r="AW9146" s="26"/>
    </row>
    <row r="9147" spans="1:49" x14ac:dyDescent="0.2">
      <c r="A9147" s="7">
        <v>125</v>
      </c>
      <c r="B9147" s="40">
        <v>1862</v>
      </c>
      <c r="C9147" s="18">
        <f t="shared" si="23"/>
        <v>1</v>
      </c>
      <c r="D9147" s="7">
        <v>1</v>
      </c>
      <c r="E9147" s="7">
        <v>21</v>
      </c>
      <c r="F9147" s="7">
        <v>1</v>
      </c>
      <c r="G9147" s="7">
        <v>1</v>
      </c>
      <c r="H9147" s="1">
        <v>76</v>
      </c>
      <c r="I9147" s="7">
        <v>0</v>
      </c>
      <c r="J9147" s="7">
        <v>2</v>
      </c>
      <c r="K9147" s="7">
        <v>6</v>
      </c>
      <c r="L9147" s="7">
        <v>30</v>
      </c>
      <c r="M9147" s="7">
        <v>1</v>
      </c>
      <c r="N9147" s="14" t="s">
        <v>185</v>
      </c>
      <c r="O9147" s="38">
        <v>30</v>
      </c>
      <c r="AW9147" s="26"/>
    </row>
    <row r="9148" spans="1:49" x14ac:dyDescent="0.2">
      <c r="A9148" s="7">
        <v>97</v>
      </c>
      <c r="B9148" s="40">
        <v>1863</v>
      </c>
      <c r="C9148" s="18">
        <f t="shared" si="23"/>
        <v>1</v>
      </c>
      <c r="D9148" s="7">
        <v>1</v>
      </c>
      <c r="E9148" s="7">
        <v>21</v>
      </c>
      <c r="F9148" s="7">
        <v>1</v>
      </c>
      <c r="G9148" s="7">
        <v>1</v>
      </c>
      <c r="H9148" s="1">
        <v>76</v>
      </c>
      <c r="I9148" s="7">
        <v>0</v>
      </c>
      <c r="J9148" s="7">
        <v>2</v>
      </c>
      <c r="K9148" s="7">
        <v>6</v>
      </c>
      <c r="L9148" s="7">
        <v>30</v>
      </c>
      <c r="M9148" s="7">
        <v>1</v>
      </c>
      <c r="N9148" s="14" t="s">
        <v>185</v>
      </c>
      <c r="O9148" s="38">
        <v>30</v>
      </c>
      <c r="AW9148" s="26"/>
    </row>
    <row r="9149" spans="1:49" x14ac:dyDescent="0.2">
      <c r="A9149" s="7">
        <v>124</v>
      </c>
      <c r="B9149" s="40">
        <v>1864</v>
      </c>
      <c r="C9149" s="18">
        <f t="shared" si="23"/>
        <v>1</v>
      </c>
      <c r="D9149" s="7">
        <v>1</v>
      </c>
      <c r="E9149" s="7">
        <v>21</v>
      </c>
      <c r="F9149" s="7">
        <v>1</v>
      </c>
      <c r="G9149" s="7">
        <v>1</v>
      </c>
      <c r="H9149" s="1">
        <v>76</v>
      </c>
      <c r="I9149" s="7">
        <v>0</v>
      </c>
      <c r="J9149" s="7">
        <v>3</v>
      </c>
      <c r="K9149" s="7">
        <v>6</v>
      </c>
      <c r="L9149" s="7">
        <v>42</v>
      </c>
      <c r="M9149" s="7">
        <v>1</v>
      </c>
      <c r="N9149" s="14" t="s">
        <v>185</v>
      </c>
      <c r="O9149" s="38">
        <v>42</v>
      </c>
      <c r="AW9149" s="26"/>
    </row>
    <row r="9150" spans="1:49" x14ac:dyDescent="0.2">
      <c r="A9150" s="7">
        <v>99</v>
      </c>
      <c r="B9150" s="40">
        <v>1865</v>
      </c>
      <c r="C9150" s="18">
        <f t="shared" si="23"/>
        <v>1</v>
      </c>
      <c r="D9150" s="7">
        <v>1</v>
      </c>
      <c r="E9150" s="7">
        <v>21</v>
      </c>
      <c r="F9150" s="7">
        <v>1</v>
      </c>
      <c r="G9150" s="7">
        <v>1</v>
      </c>
      <c r="H9150" s="1">
        <v>76</v>
      </c>
      <c r="I9150" s="7">
        <v>0</v>
      </c>
      <c r="J9150" s="7">
        <v>3</v>
      </c>
      <c r="K9150" s="7">
        <v>6</v>
      </c>
      <c r="L9150" s="7">
        <v>42</v>
      </c>
      <c r="M9150" s="7">
        <v>1</v>
      </c>
      <c r="N9150" s="14" t="s">
        <v>185</v>
      </c>
      <c r="O9150" s="38">
        <v>42</v>
      </c>
      <c r="AW9150" s="26"/>
    </row>
    <row r="9151" spans="1:49" x14ac:dyDescent="0.2">
      <c r="A9151" s="7">
        <v>94</v>
      </c>
      <c r="B9151" s="40">
        <v>1866</v>
      </c>
      <c r="C9151" s="18">
        <f t="shared" si="23"/>
        <v>1</v>
      </c>
      <c r="D9151" s="7">
        <v>1</v>
      </c>
      <c r="E9151" s="7">
        <v>21</v>
      </c>
      <c r="F9151" s="7">
        <v>1</v>
      </c>
      <c r="G9151" s="7">
        <v>1</v>
      </c>
      <c r="H9151" s="1">
        <v>76</v>
      </c>
      <c r="I9151" s="7">
        <v>0</v>
      </c>
      <c r="J9151" s="7">
        <v>5</v>
      </c>
      <c r="K9151" s="7">
        <v>6</v>
      </c>
      <c r="L9151" s="7">
        <v>66</v>
      </c>
      <c r="M9151" s="7">
        <v>1</v>
      </c>
      <c r="N9151" s="14" t="s">
        <v>185</v>
      </c>
      <c r="O9151" s="38">
        <v>66</v>
      </c>
      <c r="AW9151" s="26"/>
    </row>
    <row r="9152" spans="1:49" x14ac:dyDescent="0.2">
      <c r="A9152" s="7">
        <v>97</v>
      </c>
      <c r="B9152" s="40">
        <v>1867</v>
      </c>
      <c r="C9152" s="18">
        <f t="shared" si="23"/>
        <v>1</v>
      </c>
      <c r="D9152" s="7">
        <v>1</v>
      </c>
      <c r="E9152" s="7">
        <v>21</v>
      </c>
      <c r="F9152" s="7">
        <v>1</v>
      </c>
      <c r="G9152" s="7">
        <v>1</v>
      </c>
      <c r="H9152" s="1">
        <v>76</v>
      </c>
      <c r="I9152" s="7">
        <v>0</v>
      </c>
      <c r="J9152" s="7">
        <v>3</v>
      </c>
      <c r="K9152" s="7">
        <v>6</v>
      </c>
      <c r="L9152" s="7">
        <v>42</v>
      </c>
      <c r="M9152" s="7">
        <v>1</v>
      </c>
      <c r="N9152" s="14" t="s">
        <v>185</v>
      </c>
      <c r="O9152" s="38">
        <v>42</v>
      </c>
      <c r="AW9152" s="26"/>
    </row>
    <row r="9153" spans="1:49" x14ac:dyDescent="0.2">
      <c r="A9153" s="7">
        <v>97</v>
      </c>
      <c r="B9153" s="40">
        <v>1868</v>
      </c>
      <c r="C9153" s="18">
        <f t="shared" si="23"/>
        <v>1</v>
      </c>
      <c r="D9153" s="7">
        <v>1</v>
      </c>
      <c r="E9153" s="7">
        <v>21</v>
      </c>
      <c r="F9153" s="7">
        <v>1</v>
      </c>
      <c r="G9153" s="7">
        <v>1</v>
      </c>
      <c r="H9153" s="1">
        <v>76</v>
      </c>
      <c r="I9153" s="7">
        <v>0</v>
      </c>
      <c r="J9153" s="7">
        <v>4</v>
      </c>
      <c r="K9153" s="7">
        <v>6</v>
      </c>
      <c r="L9153" s="7">
        <v>54</v>
      </c>
      <c r="M9153" s="7">
        <v>1</v>
      </c>
      <c r="N9153" s="14" t="s">
        <v>185</v>
      </c>
      <c r="O9153" s="38">
        <v>54</v>
      </c>
      <c r="AW9153" s="26"/>
    </row>
    <row r="9154" spans="1:49" x14ac:dyDescent="0.2">
      <c r="A9154" s="7">
        <v>98</v>
      </c>
      <c r="B9154" s="40">
        <v>1869</v>
      </c>
      <c r="C9154" s="18">
        <f t="shared" si="23"/>
        <v>1</v>
      </c>
      <c r="D9154" s="7">
        <v>1</v>
      </c>
      <c r="E9154" s="7">
        <v>21</v>
      </c>
      <c r="F9154" s="7">
        <v>1</v>
      </c>
      <c r="G9154" s="7">
        <v>1</v>
      </c>
      <c r="H9154" s="1">
        <v>76</v>
      </c>
      <c r="I9154" s="7">
        <v>0</v>
      </c>
      <c r="J9154" s="7">
        <v>3</v>
      </c>
      <c r="K9154" s="7">
        <v>8</v>
      </c>
      <c r="L9154" s="7">
        <v>44</v>
      </c>
      <c r="M9154" s="7">
        <v>1</v>
      </c>
      <c r="N9154" s="14" t="s">
        <v>185</v>
      </c>
      <c r="O9154" s="38">
        <v>44</v>
      </c>
      <c r="AW9154" s="26"/>
    </row>
    <row r="9155" spans="1:49" x14ac:dyDescent="0.2">
      <c r="A9155" s="7">
        <v>98</v>
      </c>
      <c r="B9155" s="40">
        <v>1870</v>
      </c>
      <c r="C9155" s="18">
        <f t="shared" si="23"/>
        <v>1</v>
      </c>
      <c r="D9155" s="7">
        <v>1</v>
      </c>
      <c r="E9155" s="7">
        <v>21</v>
      </c>
      <c r="F9155" s="7">
        <v>1</v>
      </c>
      <c r="G9155" s="7">
        <v>1</v>
      </c>
      <c r="H9155" s="1">
        <v>76</v>
      </c>
      <c r="I9155" s="7">
        <v>0</v>
      </c>
      <c r="J9155" s="7">
        <v>3</v>
      </c>
      <c r="K9155" s="7">
        <v>6</v>
      </c>
      <c r="L9155" s="7">
        <v>42</v>
      </c>
      <c r="M9155" s="7">
        <v>1</v>
      </c>
      <c r="N9155" s="14" t="s">
        <v>185</v>
      </c>
      <c r="O9155" s="38">
        <v>42</v>
      </c>
      <c r="AW9155" s="26"/>
    </row>
    <row r="9156" spans="1:49" x14ac:dyDescent="0.2">
      <c r="A9156" s="7">
        <v>100</v>
      </c>
      <c r="B9156" s="40">
        <v>1871</v>
      </c>
      <c r="C9156" s="18">
        <f t="shared" si="23"/>
        <v>1</v>
      </c>
      <c r="D9156" s="7">
        <v>1</v>
      </c>
      <c r="E9156" s="7">
        <v>21</v>
      </c>
      <c r="F9156" s="7">
        <v>1</v>
      </c>
      <c r="G9156" s="7">
        <v>1</v>
      </c>
      <c r="H9156" s="1">
        <v>76</v>
      </c>
      <c r="I9156" s="7">
        <v>0</v>
      </c>
      <c r="J9156" s="7">
        <v>3</v>
      </c>
      <c r="K9156" s="7">
        <v>11</v>
      </c>
      <c r="L9156" s="7">
        <v>47</v>
      </c>
      <c r="M9156" s="7">
        <v>1</v>
      </c>
      <c r="N9156" s="14" t="s">
        <v>185</v>
      </c>
      <c r="O9156" s="38">
        <v>47</v>
      </c>
      <c r="AW9156" s="26"/>
    </row>
    <row r="9157" spans="1:49" x14ac:dyDescent="0.2">
      <c r="A9157" s="7">
        <v>100</v>
      </c>
      <c r="B9157" s="40">
        <v>1872</v>
      </c>
      <c r="C9157" s="18">
        <f t="shared" si="23"/>
        <v>1</v>
      </c>
      <c r="D9157" s="7">
        <v>1</v>
      </c>
      <c r="E9157" s="7">
        <v>21</v>
      </c>
      <c r="F9157" s="7">
        <v>1</v>
      </c>
      <c r="G9157" s="7">
        <v>1</v>
      </c>
      <c r="H9157" s="1">
        <v>76</v>
      </c>
      <c r="I9157" s="7">
        <v>0</v>
      </c>
      <c r="J9157" s="7">
        <v>2</v>
      </c>
      <c r="K9157" s="7">
        <v>6</v>
      </c>
      <c r="L9157" s="7">
        <v>30</v>
      </c>
      <c r="M9157" s="7">
        <v>1</v>
      </c>
      <c r="N9157" s="14" t="s">
        <v>185</v>
      </c>
      <c r="O9157" s="38">
        <v>30</v>
      </c>
      <c r="AW9157" s="26"/>
    </row>
    <row r="9158" spans="1:49" x14ac:dyDescent="0.2">
      <c r="A9158" s="7">
        <v>100</v>
      </c>
      <c r="B9158" s="40">
        <v>1873</v>
      </c>
      <c r="C9158" s="18">
        <f t="shared" si="23"/>
        <v>1</v>
      </c>
      <c r="D9158" s="7">
        <v>1</v>
      </c>
      <c r="E9158" s="7">
        <v>21</v>
      </c>
      <c r="F9158" s="7">
        <v>1</v>
      </c>
      <c r="G9158" s="7">
        <v>1</v>
      </c>
      <c r="H9158" s="1">
        <v>76</v>
      </c>
      <c r="I9158" s="7">
        <v>0</v>
      </c>
      <c r="J9158" s="7">
        <v>3</v>
      </c>
      <c r="K9158" s="7">
        <v>6</v>
      </c>
      <c r="L9158" s="7">
        <v>42</v>
      </c>
      <c r="M9158" s="7">
        <v>1</v>
      </c>
      <c r="N9158" s="14" t="s">
        <v>185</v>
      </c>
      <c r="O9158" s="38">
        <v>42</v>
      </c>
      <c r="AW9158" s="26"/>
    </row>
    <row r="9159" spans="1:49" x14ac:dyDescent="0.2">
      <c r="A9159" s="7">
        <v>100</v>
      </c>
      <c r="B9159" s="40">
        <v>1874</v>
      </c>
      <c r="C9159" s="18">
        <f t="shared" si="23"/>
        <v>1</v>
      </c>
      <c r="D9159" s="7">
        <v>1</v>
      </c>
      <c r="E9159" s="7">
        <v>21</v>
      </c>
      <c r="F9159" s="7">
        <v>1</v>
      </c>
      <c r="G9159" s="7">
        <v>1</v>
      </c>
      <c r="H9159" s="1">
        <v>76</v>
      </c>
      <c r="I9159" s="7">
        <v>0</v>
      </c>
      <c r="J9159" s="7">
        <v>4</v>
      </c>
      <c r="K9159" s="7">
        <v>0</v>
      </c>
      <c r="L9159" s="7">
        <v>48</v>
      </c>
      <c r="M9159" s="7">
        <v>1</v>
      </c>
      <c r="N9159" s="14" t="s">
        <v>185</v>
      </c>
      <c r="O9159" s="38">
        <v>48</v>
      </c>
      <c r="AW9159" s="26"/>
    </row>
    <row r="9160" spans="1:49" x14ac:dyDescent="0.2">
      <c r="A9160" s="7">
        <v>97</v>
      </c>
      <c r="B9160" s="40">
        <v>1875</v>
      </c>
      <c r="C9160" s="18">
        <f t="shared" si="23"/>
        <v>1</v>
      </c>
      <c r="D9160" s="7">
        <v>1</v>
      </c>
      <c r="E9160" s="7">
        <v>21</v>
      </c>
      <c r="F9160" s="7">
        <v>1</v>
      </c>
      <c r="G9160" s="7">
        <v>1</v>
      </c>
      <c r="H9160" s="1">
        <v>76</v>
      </c>
      <c r="I9160" s="7">
        <v>0</v>
      </c>
      <c r="J9160" s="7">
        <v>3</v>
      </c>
      <c r="K9160" s="7">
        <v>1.5</v>
      </c>
      <c r="L9160" s="7">
        <v>37.5</v>
      </c>
      <c r="M9160" s="7">
        <v>1</v>
      </c>
      <c r="N9160" s="14" t="s">
        <v>185</v>
      </c>
      <c r="O9160" s="38">
        <v>37.5</v>
      </c>
      <c r="AW9160" s="26"/>
    </row>
    <row r="9161" spans="1:49" x14ac:dyDescent="0.2">
      <c r="A9161" s="7">
        <v>105</v>
      </c>
      <c r="B9161" s="40">
        <v>1876</v>
      </c>
      <c r="C9161" s="18">
        <f t="shared" si="23"/>
        <v>1</v>
      </c>
      <c r="D9161" s="7">
        <v>1</v>
      </c>
      <c r="E9161" s="7">
        <v>21</v>
      </c>
      <c r="F9161" s="7">
        <v>1</v>
      </c>
      <c r="G9161" s="7">
        <v>1</v>
      </c>
      <c r="H9161" s="1">
        <v>76</v>
      </c>
      <c r="I9161" s="7">
        <v>0</v>
      </c>
      <c r="J9161" s="7">
        <v>3</v>
      </c>
      <c r="K9161" s="7">
        <v>6</v>
      </c>
      <c r="L9161" s="7">
        <v>42</v>
      </c>
      <c r="M9161" s="7">
        <v>1</v>
      </c>
      <c r="N9161" s="14" t="s">
        <v>185</v>
      </c>
      <c r="O9161" s="38">
        <v>42</v>
      </c>
      <c r="AW9161" s="26"/>
    </row>
    <row r="9162" spans="1:49" x14ac:dyDescent="0.2">
      <c r="A9162" s="7">
        <v>102</v>
      </c>
      <c r="B9162" s="40">
        <v>1877</v>
      </c>
      <c r="C9162" s="18">
        <f t="shared" si="23"/>
        <v>1</v>
      </c>
      <c r="D9162" s="7">
        <v>1</v>
      </c>
      <c r="E9162" s="7">
        <v>21</v>
      </c>
      <c r="F9162" s="7">
        <v>1</v>
      </c>
      <c r="G9162" s="7">
        <v>1</v>
      </c>
      <c r="H9162" s="1">
        <v>76</v>
      </c>
      <c r="I9162" s="7">
        <v>0</v>
      </c>
      <c r="J9162" s="7">
        <v>3</v>
      </c>
      <c r="K9162" s="7">
        <v>6</v>
      </c>
      <c r="L9162" s="7">
        <v>42</v>
      </c>
      <c r="M9162" s="7">
        <v>1</v>
      </c>
      <c r="N9162" s="14" t="s">
        <v>185</v>
      </c>
      <c r="O9162" s="38">
        <v>42</v>
      </c>
      <c r="AW9162" s="26"/>
    </row>
    <row r="9163" spans="1:49" x14ac:dyDescent="0.2">
      <c r="A9163" s="7">
        <v>105</v>
      </c>
      <c r="B9163" s="40">
        <v>1878</v>
      </c>
      <c r="C9163" s="18">
        <f t="shared" si="23"/>
        <v>1</v>
      </c>
      <c r="D9163" s="7">
        <v>1</v>
      </c>
      <c r="E9163" s="7">
        <v>21</v>
      </c>
      <c r="F9163" s="7">
        <v>1</v>
      </c>
      <c r="G9163" s="7">
        <v>1</v>
      </c>
      <c r="H9163" s="1">
        <v>76</v>
      </c>
      <c r="I9163" s="7">
        <v>0</v>
      </c>
      <c r="J9163" s="7">
        <v>3</v>
      </c>
      <c r="K9163" s="7">
        <v>6</v>
      </c>
      <c r="L9163" s="7">
        <v>42</v>
      </c>
      <c r="M9163" s="7">
        <v>1</v>
      </c>
      <c r="N9163" s="14" t="s">
        <v>185</v>
      </c>
      <c r="O9163" s="38">
        <v>42</v>
      </c>
      <c r="AW9163" s="26"/>
    </row>
    <row r="9164" spans="1:49" x14ac:dyDescent="0.2">
      <c r="A9164" s="7">
        <v>101</v>
      </c>
      <c r="B9164" s="40">
        <v>1879</v>
      </c>
      <c r="C9164" s="18">
        <f t="shared" si="23"/>
        <v>1</v>
      </c>
      <c r="D9164" s="7">
        <v>1</v>
      </c>
      <c r="E9164" s="7">
        <v>21</v>
      </c>
      <c r="F9164" s="7">
        <v>1</v>
      </c>
      <c r="G9164" s="7">
        <v>1</v>
      </c>
      <c r="H9164" s="1">
        <v>76</v>
      </c>
      <c r="I9164" s="7">
        <v>0</v>
      </c>
      <c r="J9164" s="7">
        <v>3</v>
      </c>
      <c r="K9164" s="7">
        <v>6</v>
      </c>
      <c r="L9164" s="7">
        <v>42</v>
      </c>
      <c r="M9164" s="7">
        <v>1</v>
      </c>
      <c r="N9164" s="14" t="s">
        <v>185</v>
      </c>
      <c r="O9164" s="38">
        <v>42</v>
      </c>
      <c r="AW9164" s="26"/>
    </row>
    <row r="9165" spans="1:49" x14ac:dyDescent="0.2">
      <c r="A9165" s="7">
        <v>109</v>
      </c>
      <c r="B9165" s="40">
        <v>1880</v>
      </c>
      <c r="C9165" s="18">
        <f t="shared" si="23"/>
        <v>1</v>
      </c>
      <c r="D9165" s="7">
        <v>1</v>
      </c>
      <c r="E9165" s="7">
        <v>21</v>
      </c>
      <c r="F9165" s="7">
        <v>1</v>
      </c>
      <c r="G9165" s="7">
        <v>1</v>
      </c>
      <c r="H9165" s="1">
        <v>76</v>
      </c>
      <c r="I9165" s="7">
        <v>0</v>
      </c>
      <c r="J9165" s="7">
        <v>3</v>
      </c>
      <c r="K9165" s="7">
        <v>6</v>
      </c>
      <c r="L9165" s="7">
        <v>42</v>
      </c>
      <c r="M9165" s="7">
        <v>1</v>
      </c>
      <c r="N9165" s="14" t="s">
        <v>185</v>
      </c>
      <c r="O9165" s="38">
        <v>42</v>
      </c>
      <c r="AW9165" s="26"/>
    </row>
    <row r="9166" spans="1:49" x14ac:dyDescent="0.2">
      <c r="A9166" s="7">
        <v>217</v>
      </c>
      <c r="B9166" s="40">
        <v>1880</v>
      </c>
      <c r="C9166" s="40"/>
      <c r="D9166" s="7">
        <v>1</v>
      </c>
      <c r="E9166" s="7">
        <v>26</v>
      </c>
      <c r="F9166" s="7">
        <v>1</v>
      </c>
      <c r="G9166" s="7">
        <v>1</v>
      </c>
      <c r="H9166" s="1">
        <v>76</v>
      </c>
      <c r="I9166" s="7">
        <v>0</v>
      </c>
      <c r="J9166" s="7">
        <v>2</v>
      </c>
      <c r="K9166" s="7">
        <v>2</v>
      </c>
      <c r="L9166" s="7">
        <v>26</v>
      </c>
      <c r="M9166" s="7">
        <v>1</v>
      </c>
      <c r="N9166" s="14" t="s">
        <v>185</v>
      </c>
      <c r="O9166" s="38">
        <v>26</v>
      </c>
      <c r="AW9166" s="26"/>
    </row>
    <row r="9167" spans="1:49" x14ac:dyDescent="0.2">
      <c r="A9167" s="7">
        <v>93</v>
      </c>
      <c r="B9167" s="40">
        <v>1881</v>
      </c>
      <c r="C9167" s="18">
        <f>B9167-B9166</f>
        <v>1</v>
      </c>
      <c r="D9167" s="7">
        <v>1</v>
      </c>
      <c r="E9167" s="7">
        <v>21</v>
      </c>
      <c r="F9167" s="7">
        <v>1</v>
      </c>
      <c r="G9167" s="7">
        <v>1</v>
      </c>
      <c r="H9167" s="1">
        <v>76</v>
      </c>
      <c r="I9167" s="7">
        <v>0</v>
      </c>
      <c r="J9167" s="7">
        <v>3</v>
      </c>
      <c r="K9167" s="7">
        <v>6</v>
      </c>
      <c r="L9167" s="7">
        <v>42</v>
      </c>
      <c r="M9167" s="7">
        <v>1</v>
      </c>
      <c r="N9167" s="14" t="s">
        <v>185</v>
      </c>
      <c r="O9167" s="38">
        <v>42</v>
      </c>
      <c r="AW9167" s="26"/>
    </row>
    <row r="9168" spans="1:49" x14ac:dyDescent="0.2">
      <c r="A9168" s="7">
        <v>205</v>
      </c>
      <c r="B9168" s="40">
        <v>1881</v>
      </c>
      <c r="C9168" s="40"/>
      <c r="D9168" s="7">
        <v>1</v>
      </c>
      <c r="E9168" s="7">
        <v>26</v>
      </c>
      <c r="F9168" s="7">
        <v>1</v>
      </c>
      <c r="G9168" s="7">
        <v>1</v>
      </c>
      <c r="H9168" s="1">
        <v>76</v>
      </c>
      <c r="I9168" s="7">
        <v>0</v>
      </c>
      <c r="J9168" s="7">
        <v>2</v>
      </c>
      <c r="K9168" s="7">
        <v>2</v>
      </c>
      <c r="L9168" s="7">
        <v>26</v>
      </c>
      <c r="M9168" s="7">
        <v>1</v>
      </c>
      <c r="N9168" s="14" t="s">
        <v>185</v>
      </c>
      <c r="O9168" s="38">
        <v>26</v>
      </c>
      <c r="AW9168" s="26"/>
    </row>
    <row r="9169" spans="1:49" x14ac:dyDescent="0.2">
      <c r="A9169" s="7">
        <v>96</v>
      </c>
      <c r="B9169" s="40">
        <v>1882</v>
      </c>
      <c r="C9169" s="18">
        <f>B9169-B9168</f>
        <v>1</v>
      </c>
      <c r="D9169" s="7">
        <v>1</v>
      </c>
      <c r="E9169" s="7">
        <v>21</v>
      </c>
      <c r="F9169" s="7">
        <v>1</v>
      </c>
      <c r="G9169" s="7">
        <v>1</v>
      </c>
      <c r="H9169" s="1">
        <v>76</v>
      </c>
      <c r="I9169" s="7">
        <v>0</v>
      </c>
      <c r="J9169" s="7">
        <v>4</v>
      </c>
      <c r="K9169" s="7">
        <v>6</v>
      </c>
      <c r="L9169" s="7">
        <v>54</v>
      </c>
      <c r="M9169" s="7">
        <v>1</v>
      </c>
      <c r="N9169" s="14" t="s">
        <v>185</v>
      </c>
      <c r="O9169" s="38">
        <v>54</v>
      </c>
      <c r="AW9169" s="26"/>
    </row>
    <row r="9170" spans="1:49" x14ac:dyDescent="0.2">
      <c r="A9170" s="7">
        <v>203</v>
      </c>
      <c r="B9170" s="40">
        <v>1882</v>
      </c>
      <c r="C9170" s="40"/>
      <c r="D9170" s="7">
        <v>1</v>
      </c>
      <c r="E9170" s="7">
        <v>26</v>
      </c>
      <c r="F9170" s="7">
        <v>1</v>
      </c>
      <c r="G9170" s="7">
        <v>1</v>
      </c>
      <c r="H9170" s="1">
        <v>76</v>
      </c>
      <c r="I9170" s="7">
        <v>0</v>
      </c>
      <c r="J9170" s="7">
        <v>2</v>
      </c>
      <c r="K9170" s="7">
        <v>3</v>
      </c>
      <c r="L9170" s="7">
        <v>27</v>
      </c>
      <c r="M9170" s="7">
        <v>1</v>
      </c>
      <c r="N9170" s="14" t="s">
        <v>185</v>
      </c>
      <c r="O9170" s="38">
        <v>27</v>
      </c>
      <c r="AW9170" s="26"/>
    </row>
    <row r="9171" spans="1:49" x14ac:dyDescent="0.2">
      <c r="A9171" s="7">
        <v>95</v>
      </c>
      <c r="B9171" s="40">
        <v>1883</v>
      </c>
      <c r="C9171" s="18">
        <f>B9171-B9170</f>
        <v>1</v>
      </c>
      <c r="D9171" s="7">
        <v>1</v>
      </c>
      <c r="E9171" s="7">
        <v>21</v>
      </c>
      <c r="F9171" s="7">
        <v>1</v>
      </c>
      <c r="G9171" s="7">
        <v>1</v>
      </c>
      <c r="H9171" s="1">
        <v>76</v>
      </c>
      <c r="I9171" s="7">
        <v>0</v>
      </c>
      <c r="J9171" s="7">
        <v>5</v>
      </c>
      <c r="K9171" s="7">
        <v>6</v>
      </c>
      <c r="L9171" s="7">
        <v>66</v>
      </c>
      <c r="M9171" s="7">
        <v>1</v>
      </c>
      <c r="N9171" s="14" t="s">
        <v>185</v>
      </c>
      <c r="O9171" s="38">
        <v>66</v>
      </c>
      <c r="AW9171" s="26"/>
    </row>
    <row r="9172" spans="1:49" x14ac:dyDescent="0.2">
      <c r="A9172" s="7">
        <v>173</v>
      </c>
      <c r="B9172" s="40">
        <v>1883</v>
      </c>
      <c r="C9172" s="40"/>
      <c r="D9172" s="7">
        <v>1</v>
      </c>
      <c r="E9172" s="7">
        <v>26</v>
      </c>
      <c r="F9172" s="7">
        <v>1</v>
      </c>
      <c r="G9172" s="7">
        <v>1</v>
      </c>
      <c r="H9172" s="1">
        <v>76</v>
      </c>
      <c r="I9172" s="7">
        <v>0</v>
      </c>
      <c r="J9172" s="7">
        <v>2</v>
      </c>
      <c r="K9172" s="7">
        <v>3</v>
      </c>
      <c r="L9172" s="7">
        <v>27</v>
      </c>
      <c r="M9172" s="7">
        <v>1</v>
      </c>
      <c r="N9172" s="14" t="s">
        <v>185</v>
      </c>
      <c r="O9172" s="38">
        <v>27</v>
      </c>
      <c r="AW9172" s="26"/>
    </row>
    <row r="9173" spans="1:49" x14ac:dyDescent="0.2">
      <c r="A9173" s="7">
        <v>93</v>
      </c>
      <c r="B9173" s="40">
        <v>1884</v>
      </c>
      <c r="C9173" s="18">
        <f>B9173-B9172</f>
        <v>1</v>
      </c>
      <c r="D9173" s="7">
        <v>1</v>
      </c>
      <c r="E9173" s="7">
        <v>21</v>
      </c>
      <c r="F9173" s="7">
        <v>1</v>
      </c>
      <c r="G9173" s="7">
        <v>1</v>
      </c>
      <c r="H9173" s="1">
        <v>76</v>
      </c>
      <c r="I9173" s="7">
        <v>0</v>
      </c>
      <c r="J9173" s="7">
        <v>4</v>
      </c>
      <c r="K9173" s="7">
        <v>2</v>
      </c>
      <c r="L9173" s="7">
        <v>50</v>
      </c>
      <c r="M9173" s="7">
        <v>1</v>
      </c>
      <c r="N9173" s="14" t="s">
        <v>185</v>
      </c>
      <c r="O9173" s="38">
        <v>50</v>
      </c>
      <c r="AW9173" s="26"/>
    </row>
    <row r="9174" spans="1:49" x14ac:dyDescent="0.2">
      <c r="A9174" s="7">
        <v>164</v>
      </c>
      <c r="B9174" s="40">
        <v>1884</v>
      </c>
      <c r="C9174" s="40"/>
      <c r="D9174" s="7">
        <v>1</v>
      </c>
      <c r="E9174" s="7">
        <v>26</v>
      </c>
      <c r="F9174" s="7">
        <v>1</v>
      </c>
      <c r="G9174" s="7">
        <v>1</v>
      </c>
      <c r="H9174" s="1">
        <v>76</v>
      </c>
      <c r="I9174" s="7">
        <v>0</v>
      </c>
      <c r="J9174" s="7">
        <v>2</v>
      </c>
      <c r="K9174" s="7">
        <v>3</v>
      </c>
      <c r="L9174" s="7">
        <v>27</v>
      </c>
      <c r="M9174" s="7">
        <v>1</v>
      </c>
      <c r="N9174" s="14" t="s">
        <v>185</v>
      </c>
      <c r="O9174" s="38">
        <v>27</v>
      </c>
      <c r="AW9174" s="26"/>
    </row>
    <row r="9175" spans="1:49" x14ac:dyDescent="0.2">
      <c r="A9175" s="7">
        <v>73</v>
      </c>
      <c r="B9175" s="40">
        <v>1885</v>
      </c>
      <c r="C9175" s="18">
        <f>B9175-B9174</f>
        <v>1</v>
      </c>
      <c r="D9175" s="7">
        <v>1</v>
      </c>
      <c r="E9175" s="7">
        <v>21</v>
      </c>
      <c r="F9175" s="7">
        <v>1</v>
      </c>
      <c r="G9175" s="7">
        <v>1</v>
      </c>
      <c r="H9175" s="1">
        <v>76</v>
      </c>
      <c r="I9175" s="7">
        <v>0</v>
      </c>
      <c r="J9175" s="7">
        <v>3</v>
      </c>
      <c r="K9175" s="7">
        <v>10.5</v>
      </c>
      <c r="L9175" s="7">
        <v>46.5</v>
      </c>
      <c r="M9175" s="7">
        <v>1</v>
      </c>
      <c r="N9175" s="14" t="s">
        <v>185</v>
      </c>
      <c r="O9175" s="38">
        <v>46.5</v>
      </c>
      <c r="AW9175" s="26"/>
    </row>
    <row r="9176" spans="1:49" x14ac:dyDescent="0.2">
      <c r="A9176" s="7">
        <v>151</v>
      </c>
      <c r="B9176" s="40">
        <v>1885</v>
      </c>
      <c r="C9176" s="40"/>
      <c r="D9176" s="7">
        <v>1</v>
      </c>
      <c r="E9176" s="7">
        <v>26</v>
      </c>
      <c r="F9176" s="7">
        <v>1</v>
      </c>
      <c r="G9176" s="7">
        <v>1</v>
      </c>
      <c r="H9176" s="1">
        <v>76</v>
      </c>
      <c r="I9176" s="7">
        <v>0</v>
      </c>
      <c r="J9176" s="7">
        <v>2</v>
      </c>
      <c r="K9176" s="7">
        <v>3</v>
      </c>
      <c r="L9176" s="7">
        <v>27</v>
      </c>
      <c r="M9176" s="7">
        <v>1</v>
      </c>
      <c r="N9176" s="14" t="s">
        <v>185</v>
      </c>
      <c r="O9176" s="38">
        <v>27</v>
      </c>
      <c r="AW9176" s="26"/>
    </row>
    <row r="9177" spans="1:49" x14ac:dyDescent="0.2">
      <c r="A9177" s="7">
        <v>135</v>
      </c>
      <c r="B9177" s="40">
        <v>1886</v>
      </c>
      <c r="C9177" s="40"/>
      <c r="D9177" s="7">
        <v>1</v>
      </c>
      <c r="E9177" s="7">
        <v>26</v>
      </c>
      <c r="F9177" s="7">
        <v>1</v>
      </c>
      <c r="G9177" s="7">
        <v>1</v>
      </c>
      <c r="H9177" s="1">
        <v>76</v>
      </c>
      <c r="I9177" s="7">
        <v>0</v>
      </c>
      <c r="J9177" s="7">
        <v>2</v>
      </c>
      <c r="K9177" s="7">
        <v>3</v>
      </c>
      <c r="L9177" s="7">
        <v>27</v>
      </c>
      <c r="M9177" s="7">
        <v>1</v>
      </c>
      <c r="N9177" s="14" t="s">
        <v>185</v>
      </c>
      <c r="O9177" s="38">
        <v>27</v>
      </c>
      <c r="AW9177" s="26"/>
    </row>
    <row r="9178" spans="1:49" x14ac:dyDescent="0.2">
      <c r="A9178" s="7">
        <v>142</v>
      </c>
      <c r="B9178" s="40">
        <v>1887</v>
      </c>
      <c r="C9178" s="40"/>
      <c r="D9178" s="7">
        <v>1</v>
      </c>
      <c r="E9178" s="7">
        <v>26</v>
      </c>
      <c r="F9178" s="7">
        <v>1</v>
      </c>
      <c r="G9178" s="7">
        <v>1</v>
      </c>
      <c r="H9178" s="1">
        <v>76</v>
      </c>
      <c r="I9178" s="7">
        <v>0</v>
      </c>
      <c r="J9178" s="7">
        <v>2</v>
      </c>
      <c r="K9178" s="7">
        <v>3</v>
      </c>
      <c r="L9178" s="7">
        <v>27</v>
      </c>
      <c r="M9178" s="7">
        <v>1</v>
      </c>
      <c r="N9178" s="14" t="s">
        <v>185</v>
      </c>
      <c r="O9178" s="38">
        <v>27</v>
      </c>
      <c r="AW9178" s="26"/>
    </row>
    <row r="9179" spans="1:49" x14ac:dyDescent="0.2">
      <c r="A9179" s="7">
        <v>151</v>
      </c>
      <c r="B9179" s="40">
        <v>1888</v>
      </c>
      <c r="C9179" s="40"/>
      <c r="D9179" s="7">
        <v>1</v>
      </c>
      <c r="E9179" s="7">
        <v>26</v>
      </c>
      <c r="F9179" s="7">
        <v>1</v>
      </c>
      <c r="G9179" s="7">
        <v>1</v>
      </c>
      <c r="H9179" s="1">
        <v>76</v>
      </c>
      <c r="I9179" s="7">
        <v>0</v>
      </c>
      <c r="J9179" s="7">
        <v>2</v>
      </c>
      <c r="K9179" s="7">
        <v>6</v>
      </c>
      <c r="L9179" s="7">
        <v>30</v>
      </c>
      <c r="M9179" s="7">
        <v>1</v>
      </c>
      <c r="N9179" s="14" t="s">
        <v>185</v>
      </c>
      <c r="O9179" s="38">
        <v>30</v>
      </c>
      <c r="AW9179" s="26"/>
    </row>
    <row r="9180" spans="1:49" x14ac:dyDescent="0.2">
      <c r="A9180" s="7">
        <v>135</v>
      </c>
      <c r="B9180" s="40">
        <v>1889</v>
      </c>
      <c r="C9180" s="40"/>
      <c r="D9180" s="7">
        <v>1</v>
      </c>
      <c r="E9180" s="7">
        <v>26</v>
      </c>
      <c r="F9180" s="7">
        <v>1</v>
      </c>
      <c r="G9180" s="7">
        <v>1</v>
      </c>
      <c r="H9180" s="1">
        <v>76</v>
      </c>
      <c r="I9180" s="7">
        <v>0</v>
      </c>
      <c r="J9180" s="7">
        <v>2</v>
      </c>
      <c r="K9180" s="7">
        <v>3</v>
      </c>
      <c r="L9180" s="7">
        <v>27</v>
      </c>
      <c r="M9180" s="7">
        <v>1</v>
      </c>
      <c r="N9180" s="14" t="s">
        <v>185</v>
      </c>
      <c r="O9180" s="38">
        <v>27</v>
      </c>
      <c r="AW9180" s="26"/>
    </row>
    <row r="9181" spans="1:49" x14ac:dyDescent="0.2">
      <c r="A9181" s="7">
        <v>138</v>
      </c>
      <c r="B9181" s="40">
        <v>1890</v>
      </c>
      <c r="C9181" s="40"/>
      <c r="D9181" s="7">
        <v>1</v>
      </c>
      <c r="E9181" s="7">
        <v>26</v>
      </c>
      <c r="F9181" s="7">
        <v>1</v>
      </c>
      <c r="G9181" s="7">
        <v>1</v>
      </c>
      <c r="H9181" s="1">
        <v>76</v>
      </c>
      <c r="I9181" s="7">
        <v>0</v>
      </c>
      <c r="J9181" s="7">
        <v>2</v>
      </c>
      <c r="K9181" s="7">
        <v>3</v>
      </c>
      <c r="L9181" s="7">
        <v>27</v>
      </c>
      <c r="M9181" s="7">
        <v>1</v>
      </c>
      <c r="N9181" s="14" t="s">
        <v>185</v>
      </c>
      <c r="O9181" s="38">
        <v>27</v>
      </c>
      <c r="AW9181" s="26"/>
    </row>
    <row r="9182" spans="1:49" x14ac:dyDescent="0.2">
      <c r="A9182" s="7">
        <v>138</v>
      </c>
      <c r="B9182" s="40">
        <v>1891</v>
      </c>
      <c r="C9182" s="40"/>
      <c r="D9182" s="7">
        <v>1</v>
      </c>
      <c r="E9182" s="7">
        <v>26</v>
      </c>
      <c r="F9182" s="7">
        <v>1</v>
      </c>
      <c r="G9182" s="7">
        <v>1</v>
      </c>
      <c r="H9182" s="1">
        <v>76</v>
      </c>
      <c r="I9182" s="7">
        <v>0</v>
      </c>
      <c r="J9182" s="7">
        <v>1</v>
      </c>
      <c r="K9182" s="7">
        <v>3</v>
      </c>
      <c r="L9182" s="7">
        <v>15</v>
      </c>
      <c r="M9182" s="7">
        <v>1</v>
      </c>
      <c r="N9182" s="14" t="s">
        <v>185</v>
      </c>
      <c r="O9182" s="38">
        <v>15</v>
      </c>
      <c r="AW9182" s="26"/>
    </row>
    <row r="9183" spans="1:49" x14ac:dyDescent="0.2">
      <c r="A9183" s="7">
        <v>146</v>
      </c>
      <c r="B9183" s="40">
        <v>1892</v>
      </c>
      <c r="C9183" s="40"/>
      <c r="D9183" s="7">
        <v>1</v>
      </c>
      <c r="E9183" s="7">
        <v>26</v>
      </c>
      <c r="F9183" s="7">
        <v>1</v>
      </c>
      <c r="G9183" s="7">
        <v>1</v>
      </c>
      <c r="H9183" s="1">
        <v>76</v>
      </c>
      <c r="I9183" s="7">
        <v>0</v>
      </c>
      <c r="J9183" s="7">
        <v>1</v>
      </c>
      <c r="K9183" s="7">
        <v>0</v>
      </c>
      <c r="L9183" s="7">
        <v>12</v>
      </c>
      <c r="M9183" s="7">
        <v>1</v>
      </c>
      <c r="N9183" s="14" t="s">
        <v>185</v>
      </c>
      <c r="O9183" s="38">
        <v>12</v>
      </c>
      <c r="AW9183" s="26"/>
    </row>
    <row r="9184" spans="1:49" x14ac:dyDescent="0.2">
      <c r="A9184" s="7">
        <v>127</v>
      </c>
      <c r="B9184" s="40">
        <v>1893</v>
      </c>
      <c r="C9184" s="40"/>
      <c r="D9184" s="7">
        <v>1</v>
      </c>
      <c r="E9184" s="7">
        <v>26</v>
      </c>
      <c r="F9184" s="7">
        <v>1</v>
      </c>
      <c r="G9184" s="7">
        <v>1</v>
      </c>
      <c r="H9184" s="1">
        <v>76</v>
      </c>
      <c r="I9184" s="7">
        <v>0</v>
      </c>
      <c r="J9184" s="7">
        <v>0</v>
      </c>
      <c r="K9184" s="7">
        <v>11.72</v>
      </c>
      <c r="L9184" s="7">
        <v>11.72</v>
      </c>
      <c r="M9184" s="7">
        <v>1</v>
      </c>
      <c r="N9184" s="14" t="s">
        <v>185</v>
      </c>
      <c r="O9184" s="38">
        <v>11.72</v>
      </c>
      <c r="AW9184" s="26"/>
    </row>
    <row r="9185" spans="1:49" x14ac:dyDescent="0.2">
      <c r="A9185" s="7">
        <v>128</v>
      </c>
      <c r="B9185" s="40">
        <v>1894</v>
      </c>
      <c r="C9185" s="40"/>
      <c r="D9185" s="7">
        <v>1</v>
      </c>
      <c r="E9185" s="7">
        <v>26</v>
      </c>
      <c r="F9185" s="7">
        <v>1</v>
      </c>
      <c r="G9185" s="7">
        <v>1</v>
      </c>
      <c r="H9185" s="1">
        <v>76</v>
      </c>
      <c r="I9185" s="7">
        <v>0</v>
      </c>
      <c r="J9185" s="7">
        <v>0</v>
      </c>
      <c r="K9185" s="7">
        <v>11.32</v>
      </c>
      <c r="L9185" s="7">
        <v>11.32</v>
      </c>
      <c r="M9185" s="7">
        <v>1</v>
      </c>
      <c r="N9185" s="14" t="s">
        <v>185</v>
      </c>
      <c r="O9185" s="38">
        <v>11.32</v>
      </c>
      <c r="AW9185" s="26"/>
    </row>
    <row r="9186" spans="1:49" x14ac:dyDescent="0.2">
      <c r="A9186" s="7">
        <v>127</v>
      </c>
      <c r="B9186" s="40">
        <v>1895</v>
      </c>
      <c r="C9186" s="40"/>
      <c r="D9186" s="7">
        <v>1</v>
      </c>
      <c r="E9186" s="7">
        <v>26</v>
      </c>
      <c r="F9186" s="7">
        <v>1</v>
      </c>
      <c r="G9186" s="7">
        <v>1</v>
      </c>
      <c r="H9186" s="1">
        <v>76</v>
      </c>
      <c r="I9186" s="7">
        <v>0</v>
      </c>
      <c r="J9186" s="7">
        <v>0</v>
      </c>
      <c r="K9186" s="7">
        <v>11.64</v>
      </c>
      <c r="L9186" s="7">
        <v>11.64</v>
      </c>
      <c r="M9186" s="7">
        <v>1</v>
      </c>
      <c r="N9186" s="14" t="s">
        <v>185</v>
      </c>
      <c r="O9186" s="38">
        <v>11.64</v>
      </c>
      <c r="AW9186" s="26"/>
    </row>
    <row r="9187" spans="1:49" x14ac:dyDescent="0.2">
      <c r="A9187" s="7">
        <v>128</v>
      </c>
      <c r="B9187" s="40">
        <v>1896</v>
      </c>
      <c r="C9187" s="40"/>
      <c r="D9187" s="7">
        <v>1</v>
      </c>
      <c r="E9187" s="7">
        <v>26</v>
      </c>
      <c r="F9187" s="7">
        <v>1</v>
      </c>
      <c r="G9187" s="7">
        <v>1</v>
      </c>
      <c r="H9187" s="1">
        <v>76</v>
      </c>
      <c r="I9187" s="7">
        <v>0</v>
      </c>
      <c r="J9187" s="7">
        <v>0</v>
      </c>
      <c r="K9187" s="7">
        <v>12.56</v>
      </c>
      <c r="L9187" s="7">
        <v>12.56</v>
      </c>
      <c r="M9187" s="7">
        <v>1</v>
      </c>
      <c r="N9187" s="14" t="s">
        <v>185</v>
      </c>
      <c r="O9187" s="38">
        <v>12.56</v>
      </c>
      <c r="AW9187" s="26"/>
    </row>
    <row r="9188" spans="1:49" x14ac:dyDescent="0.2">
      <c r="A9188" s="7">
        <v>126</v>
      </c>
      <c r="B9188" s="40">
        <v>1897</v>
      </c>
      <c r="C9188" s="40"/>
      <c r="D9188" s="7">
        <v>1</v>
      </c>
      <c r="E9188" s="7">
        <v>26</v>
      </c>
      <c r="F9188" s="7">
        <v>1</v>
      </c>
      <c r="G9188" s="7">
        <v>1</v>
      </c>
      <c r="H9188" s="1">
        <v>76</v>
      </c>
      <c r="I9188" s="7">
        <v>0</v>
      </c>
      <c r="J9188" s="7">
        <v>0</v>
      </c>
      <c r="K9188" s="7">
        <v>13.12</v>
      </c>
      <c r="L9188" s="7">
        <v>13.12</v>
      </c>
      <c r="M9188" s="7">
        <v>1</v>
      </c>
      <c r="N9188" s="14" t="s">
        <v>185</v>
      </c>
      <c r="O9188" s="38">
        <v>13.12</v>
      </c>
      <c r="AW9188" s="26"/>
    </row>
    <row r="9189" spans="1:49" x14ac:dyDescent="0.2">
      <c r="A9189" s="7">
        <v>123</v>
      </c>
      <c r="B9189" s="40">
        <v>1898</v>
      </c>
      <c r="C9189" s="40"/>
      <c r="D9189" s="7">
        <v>1</v>
      </c>
      <c r="E9189" s="7">
        <v>26</v>
      </c>
      <c r="F9189" s="7">
        <v>1</v>
      </c>
      <c r="G9189" s="7">
        <v>1</v>
      </c>
      <c r="H9189" s="1">
        <v>76</v>
      </c>
      <c r="I9189" s="7">
        <v>0</v>
      </c>
      <c r="J9189" s="7">
        <v>0</v>
      </c>
      <c r="K9189" s="7">
        <v>13.44</v>
      </c>
      <c r="L9189" s="7">
        <v>13.44</v>
      </c>
      <c r="M9189" s="7">
        <v>1</v>
      </c>
      <c r="N9189" s="14" t="s">
        <v>185</v>
      </c>
      <c r="O9189" s="38">
        <v>13.44</v>
      </c>
      <c r="AW9189" s="26"/>
    </row>
    <row r="9190" spans="1:49" x14ac:dyDescent="0.2">
      <c r="A9190" s="7">
        <v>133</v>
      </c>
      <c r="B9190" s="40">
        <v>1899</v>
      </c>
      <c r="C9190" s="40"/>
      <c r="D9190" s="7">
        <v>1</v>
      </c>
      <c r="E9190" s="7">
        <v>26</v>
      </c>
      <c r="F9190" s="7">
        <v>1</v>
      </c>
      <c r="G9190" s="7">
        <v>1</v>
      </c>
      <c r="H9190" s="1">
        <v>76</v>
      </c>
      <c r="I9190" s="7">
        <v>0</v>
      </c>
      <c r="J9190" s="7">
        <v>0</v>
      </c>
      <c r="K9190" s="7">
        <v>14</v>
      </c>
      <c r="L9190" s="7">
        <v>14</v>
      </c>
      <c r="M9190" s="7">
        <v>1</v>
      </c>
      <c r="N9190" s="14" t="s">
        <v>185</v>
      </c>
      <c r="O9190" s="38">
        <v>14</v>
      </c>
      <c r="AW9190" s="26"/>
    </row>
    <row r="9191" spans="1:49" x14ac:dyDescent="0.2">
      <c r="A9191" s="7">
        <v>134</v>
      </c>
      <c r="B9191" s="40">
        <v>1900</v>
      </c>
      <c r="C9191" s="40"/>
      <c r="D9191" s="7">
        <v>1</v>
      </c>
      <c r="E9191" s="7">
        <v>26</v>
      </c>
      <c r="F9191" s="7">
        <v>1</v>
      </c>
      <c r="G9191" s="7">
        <v>1</v>
      </c>
      <c r="H9191" s="1">
        <v>76</v>
      </c>
      <c r="I9191" s="7">
        <v>0</v>
      </c>
      <c r="J9191" s="7">
        <v>0</v>
      </c>
      <c r="K9191" s="7">
        <v>14.08</v>
      </c>
      <c r="L9191" s="7">
        <v>14.08</v>
      </c>
      <c r="M9191" s="7">
        <v>1</v>
      </c>
      <c r="N9191" s="14" t="s">
        <v>185</v>
      </c>
      <c r="O9191" s="38">
        <v>14.08</v>
      </c>
      <c r="AW9191" s="26"/>
    </row>
    <row r="9192" spans="1:49" x14ac:dyDescent="0.2">
      <c r="A9192" s="7">
        <v>174</v>
      </c>
      <c r="B9192" s="40">
        <v>1901</v>
      </c>
      <c r="C9192" s="40"/>
      <c r="D9192" s="7">
        <v>1</v>
      </c>
      <c r="E9192" s="7">
        <v>26</v>
      </c>
      <c r="F9192" s="7">
        <v>1</v>
      </c>
      <c r="G9192" s="7">
        <v>1</v>
      </c>
      <c r="H9192" s="1">
        <v>76</v>
      </c>
      <c r="I9192" s="7">
        <v>0</v>
      </c>
      <c r="J9192" s="7">
        <v>1</v>
      </c>
      <c r="K9192" s="7">
        <v>3</v>
      </c>
      <c r="L9192" s="7">
        <v>15</v>
      </c>
      <c r="M9192" s="7">
        <v>1</v>
      </c>
      <c r="N9192" s="14" t="s">
        <v>185</v>
      </c>
      <c r="O9192" s="38">
        <v>15</v>
      </c>
      <c r="AW9192" s="26"/>
    </row>
    <row r="9193" spans="1:49" x14ac:dyDescent="0.2">
      <c r="A9193" s="7">
        <v>208</v>
      </c>
      <c r="B9193" s="40">
        <v>1902</v>
      </c>
      <c r="C9193" s="40"/>
      <c r="D9193" s="7">
        <v>1</v>
      </c>
      <c r="E9193" s="7">
        <v>26</v>
      </c>
      <c r="F9193" s="7">
        <v>1</v>
      </c>
      <c r="G9193" s="7">
        <v>1</v>
      </c>
      <c r="H9193" s="1">
        <v>76</v>
      </c>
      <c r="I9193" s="7">
        <v>0</v>
      </c>
      <c r="J9193" s="7">
        <v>0</v>
      </c>
      <c r="K9193" s="7">
        <v>15</v>
      </c>
      <c r="L9193" s="7">
        <v>15</v>
      </c>
      <c r="M9193" s="7">
        <v>1</v>
      </c>
      <c r="N9193" s="14" t="s">
        <v>185</v>
      </c>
      <c r="O9193" s="38">
        <v>15</v>
      </c>
      <c r="AW9193" s="26"/>
    </row>
    <row r="9194" spans="1:49" x14ac:dyDescent="0.2">
      <c r="A9194" s="7">
        <v>209</v>
      </c>
      <c r="B9194" s="40">
        <v>1903</v>
      </c>
      <c r="C9194" s="40"/>
      <c r="D9194" s="7">
        <v>1</v>
      </c>
      <c r="E9194" s="7">
        <v>26</v>
      </c>
      <c r="F9194" s="7">
        <v>1</v>
      </c>
      <c r="G9194" s="7">
        <v>1</v>
      </c>
      <c r="H9194" s="1">
        <v>76</v>
      </c>
      <c r="I9194" s="7">
        <v>0</v>
      </c>
      <c r="J9194" s="7">
        <v>0</v>
      </c>
      <c r="K9194" s="7">
        <v>15</v>
      </c>
      <c r="L9194" s="7">
        <v>15</v>
      </c>
      <c r="M9194" s="7">
        <v>1</v>
      </c>
      <c r="N9194" s="14" t="s">
        <v>185</v>
      </c>
      <c r="O9194" s="38">
        <v>15</v>
      </c>
      <c r="AW9194" s="26"/>
    </row>
    <row r="9195" spans="1:49" x14ac:dyDescent="0.2">
      <c r="A9195" s="7">
        <v>147</v>
      </c>
      <c r="B9195" s="40">
        <v>1904</v>
      </c>
      <c r="C9195" s="40"/>
      <c r="D9195" s="7">
        <v>1</v>
      </c>
      <c r="E9195" s="7">
        <v>26</v>
      </c>
      <c r="F9195" s="7">
        <v>1</v>
      </c>
      <c r="G9195" s="7">
        <v>1</v>
      </c>
      <c r="H9195" s="1">
        <v>76</v>
      </c>
      <c r="I9195" s="7">
        <v>0</v>
      </c>
      <c r="J9195" s="7">
        <v>1</v>
      </c>
      <c r="K9195" s="7">
        <v>3</v>
      </c>
      <c r="L9195" s="7">
        <v>15</v>
      </c>
      <c r="M9195" s="7">
        <v>1</v>
      </c>
      <c r="N9195" s="14" t="s">
        <v>185</v>
      </c>
      <c r="O9195" s="38">
        <v>15</v>
      </c>
      <c r="AW9195" s="26"/>
    </row>
    <row r="9196" spans="1:49" x14ac:dyDescent="0.2">
      <c r="A9196" s="7">
        <v>197</v>
      </c>
      <c r="B9196" s="40">
        <v>1905</v>
      </c>
      <c r="C9196" s="40"/>
      <c r="D9196" s="7">
        <v>1</v>
      </c>
      <c r="E9196" s="7">
        <v>26</v>
      </c>
      <c r="F9196" s="7">
        <v>1</v>
      </c>
      <c r="G9196" s="7">
        <v>1</v>
      </c>
      <c r="H9196" s="1">
        <v>76</v>
      </c>
      <c r="I9196" s="7">
        <v>0</v>
      </c>
      <c r="J9196" s="7">
        <v>0</v>
      </c>
      <c r="K9196" s="7">
        <v>15</v>
      </c>
      <c r="L9196" s="7">
        <v>15</v>
      </c>
      <c r="M9196" s="7">
        <v>1</v>
      </c>
      <c r="N9196" s="14" t="s">
        <v>185</v>
      </c>
      <c r="O9196" s="38">
        <v>15</v>
      </c>
      <c r="AW9196" s="26"/>
    </row>
    <row r="9197" spans="1:49" x14ac:dyDescent="0.2">
      <c r="A9197" s="7">
        <v>214</v>
      </c>
      <c r="B9197" s="40">
        <v>1905</v>
      </c>
      <c r="C9197" s="40"/>
      <c r="D9197" s="7">
        <v>1</v>
      </c>
      <c r="E9197" s="7">
        <v>26</v>
      </c>
      <c r="F9197" s="7">
        <v>1</v>
      </c>
      <c r="G9197" s="7">
        <v>1</v>
      </c>
      <c r="H9197" s="1">
        <v>76</v>
      </c>
      <c r="I9197" s="7">
        <v>0</v>
      </c>
      <c r="J9197" s="7">
        <v>0</v>
      </c>
      <c r="K9197" s="7">
        <v>15</v>
      </c>
      <c r="L9197" s="7">
        <v>15</v>
      </c>
      <c r="M9197" s="7">
        <v>1</v>
      </c>
      <c r="N9197" s="14" t="s">
        <v>185</v>
      </c>
      <c r="O9197" s="38">
        <v>15</v>
      </c>
      <c r="AW9197" s="26"/>
    </row>
    <row r="9198" spans="1:49" x14ac:dyDescent="0.2">
      <c r="A9198" s="7">
        <v>186</v>
      </c>
      <c r="B9198" s="40">
        <v>1906</v>
      </c>
      <c r="C9198" s="40"/>
      <c r="D9198" s="7">
        <v>1</v>
      </c>
      <c r="E9198" s="7">
        <v>26</v>
      </c>
      <c r="F9198" s="7">
        <v>1</v>
      </c>
      <c r="G9198" s="7">
        <v>1</v>
      </c>
      <c r="H9198" s="1">
        <v>76</v>
      </c>
      <c r="I9198" s="7">
        <v>0</v>
      </c>
      <c r="J9198" s="7">
        <v>1</v>
      </c>
      <c r="K9198" s="7">
        <v>3</v>
      </c>
      <c r="L9198" s="7">
        <v>15</v>
      </c>
      <c r="M9198" s="7">
        <v>1</v>
      </c>
      <c r="N9198" s="14" t="s">
        <v>185</v>
      </c>
      <c r="O9198" s="38">
        <v>15</v>
      </c>
      <c r="AW9198" s="26"/>
    </row>
    <row r="9199" spans="1:49" x14ac:dyDescent="0.2">
      <c r="A9199" s="7">
        <v>198</v>
      </c>
      <c r="B9199" s="18">
        <v>1907</v>
      </c>
      <c r="C9199" s="18"/>
      <c r="D9199" s="7">
        <v>1</v>
      </c>
      <c r="E9199" s="7">
        <v>26</v>
      </c>
      <c r="F9199" s="7">
        <v>1</v>
      </c>
      <c r="G9199" s="7">
        <v>1</v>
      </c>
      <c r="H9199" s="1">
        <v>76</v>
      </c>
      <c r="I9199" s="7">
        <v>0</v>
      </c>
      <c r="J9199" s="7">
        <v>0</v>
      </c>
      <c r="K9199" s="7">
        <v>19.5</v>
      </c>
      <c r="L9199" s="7">
        <v>19.5</v>
      </c>
      <c r="M9199" s="7">
        <v>1</v>
      </c>
      <c r="N9199" s="14" t="s">
        <v>185</v>
      </c>
      <c r="O9199" s="38">
        <v>19.5</v>
      </c>
      <c r="AW9199" s="26"/>
    </row>
    <row r="9200" spans="1:49" x14ac:dyDescent="0.2">
      <c r="A9200" s="7">
        <v>172</v>
      </c>
      <c r="B9200" s="40">
        <v>1908</v>
      </c>
      <c r="C9200" s="40"/>
      <c r="D9200" s="7">
        <v>1</v>
      </c>
      <c r="E9200" s="7">
        <v>26</v>
      </c>
      <c r="F9200" s="7">
        <v>1</v>
      </c>
      <c r="G9200" s="7">
        <v>1</v>
      </c>
      <c r="H9200" s="1">
        <v>76</v>
      </c>
      <c r="I9200" s="7">
        <v>0</v>
      </c>
      <c r="J9200" s="7">
        <v>2</v>
      </c>
      <c r="K9200" s="7">
        <v>0</v>
      </c>
      <c r="L9200" s="7">
        <v>24</v>
      </c>
      <c r="M9200" s="7">
        <v>1</v>
      </c>
      <c r="N9200" s="14" t="s">
        <v>185</v>
      </c>
      <c r="O9200" s="38">
        <v>24</v>
      </c>
      <c r="AW9200" s="26"/>
    </row>
    <row r="9201" spans="1:49" x14ac:dyDescent="0.2">
      <c r="A9201" s="7">
        <v>214</v>
      </c>
      <c r="B9201" s="40">
        <v>1909</v>
      </c>
      <c r="C9201" s="40"/>
      <c r="D9201" s="7">
        <v>1</v>
      </c>
      <c r="E9201" s="7">
        <v>26</v>
      </c>
      <c r="F9201" s="7">
        <v>1</v>
      </c>
      <c r="G9201" s="7">
        <v>1</v>
      </c>
      <c r="H9201" s="1">
        <v>76</v>
      </c>
      <c r="I9201" s="7">
        <v>0</v>
      </c>
      <c r="J9201" s="7">
        <v>0</v>
      </c>
      <c r="K9201" s="7">
        <v>23.1</v>
      </c>
      <c r="L9201" s="7">
        <v>23.1</v>
      </c>
      <c r="M9201" s="7">
        <v>1</v>
      </c>
      <c r="N9201" s="14" t="s">
        <v>185</v>
      </c>
      <c r="O9201" s="38">
        <v>23.1</v>
      </c>
      <c r="AW9201" s="26"/>
    </row>
    <row r="9202" spans="1:49" x14ac:dyDescent="0.2">
      <c r="A9202" s="7">
        <v>214</v>
      </c>
      <c r="B9202" s="40">
        <v>1910</v>
      </c>
      <c r="C9202" s="40"/>
      <c r="D9202" s="7">
        <v>1</v>
      </c>
      <c r="E9202" s="7">
        <v>26</v>
      </c>
      <c r="F9202" s="7">
        <v>1</v>
      </c>
      <c r="G9202" s="7">
        <v>1</v>
      </c>
      <c r="H9202" s="1">
        <v>76</v>
      </c>
      <c r="I9202" s="7">
        <v>0</v>
      </c>
      <c r="J9202" s="7">
        <v>0</v>
      </c>
      <c r="K9202" s="7">
        <v>23.79</v>
      </c>
      <c r="L9202" s="7">
        <v>23.79</v>
      </c>
      <c r="M9202" s="7">
        <v>1</v>
      </c>
      <c r="N9202" s="14" t="s">
        <v>185</v>
      </c>
      <c r="O9202" s="38">
        <v>23.79</v>
      </c>
      <c r="AW9202" s="26"/>
    </row>
    <row r="9203" spans="1:49" x14ac:dyDescent="0.2">
      <c r="A9203" s="7">
        <v>215</v>
      </c>
      <c r="B9203" s="40">
        <v>1911</v>
      </c>
      <c r="C9203" s="40"/>
      <c r="D9203" s="7">
        <v>1</v>
      </c>
      <c r="E9203" s="7">
        <v>26</v>
      </c>
      <c r="F9203" s="7">
        <v>1</v>
      </c>
      <c r="G9203" s="7">
        <v>1</v>
      </c>
      <c r="H9203" s="1">
        <v>76</v>
      </c>
      <c r="I9203" s="7">
        <v>0</v>
      </c>
      <c r="J9203" s="7">
        <v>0</v>
      </c>
      <c r="K9203" s="7">
        <v>23.84</v>
      </c>
      <c r="L9203" s="7">
        <v>23.84</v>
      </c>
      <c r="M9203" s="7">
        <v>1</v>
      </c>
      <c r="N9203" s="14" t="s">
        <v>185</v>
      </c>
      <c r="O9203" s="38">
        <v>23.84</v>
      </c>
      <c r="AW9203" s="26"/>
    </row>
    <row r="9204" spans="1:49" x14ac:dyDescent="0.2">
      <c r="A9204" s="7">
        <v>218</v>
      </c>
      <c r="B9204" s="40">
        <v>1912</v>
      </c>
      <c r="C9204" s="40"/>
      <c r="D9204" s="7">
        <v>1</v>
      </c>
      <c r="E9204" s="7">
        <v>26</v>
      </c>
      <c r="F9204" s="7">
        <v>1</v>
      </c>
      <c r="G9204" s="7">
        <v>1</v>
      </c>
      <c r="H9204" s="1">
        <v>76</v>
      </c>
      <c r="I9204" s="7">
        <v>0</v>
      </c>
      <c r="J9204" s="7">
        <v>0</v>
      </c>
      <c r="K9204" s="7">
        <v>26</v>
      </c>
      <c r="L9204" s="7">
        <v>26</v>
      </c>
      <c r="M9204" s="7">
        <v>1</v>
      </c>
      <c r="N9204" s="14" t="s">
        <v>185</v>
      </c>
      <c r="O9204" s="38">
        <v>26</v>
      </c>
      <c r="AW9204" s="26"/>
    </row>
    <row r="9205" spans="1:49" x14ac:dyDescent="0.2">
      <c r="A9205" s="7">
        <v>221</v>
      </c>
      <c r="B9205" s="40">
        <v>1913</v>
      </c>
      <c r="C9205" s="40"/>
      <c r="D9205" s="7">
        <v>1</v>
      </c>
      <c r="E9205" s="7">
        <v>26</v>
      </c>
      <c r="F9205" s="7">
        <v>1</v>
      </c>
      <c r="G9205" s="7">
        <v>1</v>
      </c>
      <c r="H9205" s="1">
        <v>76</v>
      </c>
      <c r="I9205" s="7">
        <v>0</v>
      </c>
      <c r="J9205" s="7">
        <v>0</v>
      </c>
      <c r="K9205" s="7">
        <v>25.8</v>
      </c>
      <c r="L9205" s="7">
        <v>25.8</v>
      </c>
      <c r="M9205" s="7">
        <v>1</v>
      </c>
      <c r="N9205" s="14" t="s">
        <v>185</v>
      </c>
      <c r="O9205" s="38">
        <v>25.8</v>
      </c>
      <c r="AW9205" s="26"/>
    </row>
    <row r="9206" spans="1:49" x14ac:dyDescent="0.2">
      <c r="A9206" s="7">
        <v>215</v>
      </c>
      <c r="B9206" s="40">
        <v>1914</v>
      </c>
      <c r="C9206" s="40"/>
      <c r="D9206" s="7">
        <v>1</v>
      </c>
      <c r="E9206" s="7">
        <v>26</v>
      </c>
      <c r="F9206" s="7">
        <v>1</v>
      </c>
      <c r="G9206" s="7">
        <v>1</v>
      </c>
      <c r="H9206" s="1">
        <v>76</v>
      </c>
      <c r="I9206" s="7">
        <v>0</v>
      </c>
      <c r="J9206" s="7">
        <v>0</v>
      </c>
      <c r="K9206" s="7">
        <v>27.6</v>
      </c>
      <c r="L9206" s="7">
        <v>27.6</v>
      </c>
      <c r="M9206" s="7">
        <v>1</v>
      </c>
      <c r="N9206" s="14" t="s">
        <v>185</v>
      </c>
      <c r="O9206" s="38">
        <v>27.6</v>
      </c>
      <c r="AW9206" s="26"/>
    </row>
    <row r="9207" spans="1:49" x14ac:dyDescent="0.2">
      <c r="A9207" s="7">
        <v>36</v>
      </c>
      <c r="B9207" s="18">
        <v>1850</v>
      </c>
      <c r="C9207" s="18">
        <f t="shared" ref="C9207:C9238" si="24">B9207-B9206</f>
        <v>-64</v>
      </c>
      <c r="D9207" s="7">
        <v>1</v>
      </c>
      <c r="E9207" s="7">
        <v>21</v>
      </c>
      <c r="F9207" s="7">
        <v>1</v>
      </c>
      <c r="G9207" s="7">
        <v>4</v>
      </c>
      <c r="H9207" s="1">
        <v>77</v>
      </c>
      <c r="I9207" s="7">
        <v>0</v>
      </c>
      <c r="J9207" s="7">
        <v>7</v>
      </c>
      <c r="K9207" s="7">
        <v>6</v>
      </c>
      <c r="L9207" s="7">
        <v>90</v>
      </c>
      <c r="M9207" s="39">
        <v>1</v>
      </c>
      <c r="N9207" s="39" t="s">
        <v>184</v>
      </c>
      <c r="O9207" s="38">
        <v>90</v>
      </c>
      <c r="AW9207" s="26"/>
    </row>
    <row r="9208" spans="1:49" x14ac:dyDescent="0.2">
      <c r="A9208" s="7">
        <v>59</v>
      </c>
      <c r="B9208" s="18">
        <v>1851</v>
      </c>
      <c r="C9208" s="18">
        <f t="shared" si="24"/>
        <v>1</v>
      </c>
      <c r="D9208" s="7">
        <v>1</v>
      </c>
      <c r="E9208" s="7">
        <v>21</v>
      </c>
      <c r="F9208" s="7">
        <v>1</v>
      </c>
      <c r="G9208" s="7">
        <v>4</v>
      </c>
      <c r="H9208" s="1">
        <v>77</v>
      </c>
      <c r="I9208" s="7">
        <v>0</v>
      </c>
      <c r="J9208" s="7">
        <v>6</v>
      </c>
      <c r="K9208" s="7">
        <v>0</v>
      </c>
      <c r="L9208" s="7">
        <v>72</v>
      </c>
      <c r="M9208" s="39">
        <v>1</v>
      </c>
      <c r="N9208" s="39" t="s">
        <v>184</v>
      </c>
      <c r="O9208" s="38">
        <v>72</v>
      </c>
      <c r="AW9208" s="26"/>
    </row>
    <row r="9209" spans="1:49" x14ac:dyDescent="0.2">
      <c r="A9209" s="7">
        <v>47</v>
      </c>
      <c r="B9209" s="18">
        <v>1852</v>
      </c>
      <c r="C9209" s="18">
        <f t="shared" si="24"/>
        <v>1</v>
      </c>
      <c r="D9209" s="7">
        <v>1</v>
      </c>
      <c r="E9209" s="7">
        <v>21</v>
      </c>
      <c r="F9209" s="7">
        <v>1</v>
      </c>
      <c r="G9209" s="7">
        <v>4</v>
      </c>
      <c r="H9209" s="1">
        <v>77</v>
      </c>
      <c r="I9209" s="7">
        <v>0</v>
      </c>
      <c r="J9209" s="7">
        <v>6</v>
      </c>
      <c r="K9209" s="7">
        <v>0</v>
      </c>
      <c r="L9209" s="7">
        <v>72</v>
      </c>
      <c r="M9209" s="39">
        <v>1</v>
      </c>
      <c r="N9209" s="39" t="s">
        <v>184</v>
      </c>
      <c r="O9209" s="38">
        <v>72</v>
      </c>
      <c r="AW9209" s="26"/>
    </row>
    <row r="9210" spans="1:49" x14ac:dyDescent="0.2">
      <c r="A9210" s="7">
        <v>47</v>
      </c>
      <c r="B9210" s="18">
        <v>1853</v>
      </c>
      <c r="C9210" s="18">
        <f t="shared" si="24"/>
        <v>1</v>
      </c>
      <c r="D9210" s="7">
        <v>1</v>
      </c>
      <c r="E9210" s="7">
        <v>21</v>
      </c>
      <c r="F9210" s="7">
        <v>1</v>
      </c>
      <c r="G9210" s="7">
        <v>4</v>
      </c>
      <c r="H9210" s="1">
        <v>77</v>
      </c>
      <c r="I9210" s="7">
        <v>0</v>
      </c>
      <c r="J9210" s="7">
        <v>6</v>
      </c>
      <c r="K9210" s="7">
        <v>0</v>
      </c>
      <c r="L9210" s="7">
        <v>72</v>
      </c>
      <c r="M9210" s="39">
        <v>1</v>
      </c>
      <c r="N9210" s="39" t="s">
        <v>184</v>
      </c>
      <c r="O9210" s="38">
        <v>72</v>
      </c>
      <c r="AW9210" s="26"/>
    </row>
    <row r="9211" spans="1:49" x14ac:dyDescent="0.2">
      <c r="A9211" s="7">
        <v>86</v>
      </c>
      <c r="B9211" s="18">
        <v>1854</v>
      </c>
      <c r="C9211" s="18">
        <f t="shared" si="24"/>
        <v>1</v>
      </c>
      <c r="D9211" s="7">
        <v>1</v>
      </c>
      <c r="E9211" s="7">
        <v>21</v>
      </c>
      <c r="F9211" s="7">
        <v>1</v>
      </c>
      <c r="G9211" s="7">
        <v>4</v>
      </c>
      <c r="H9211" s="1">
        <v>77</v>
      </c>
      <c r="I9211" s="7">
        <v>0</v>
      </c>
      <c r="J9211" s="7">
        <v>7</v>
      </c>
      <c r="K9211" s="7">
        <v>6</v>
      </c>
      <c r="L9211" s="7">
        <v>90</v>
      </c>
      <c r="M9211" s="39">
        <v>1</v>
      </c>
      <c r="N9211" s="39" t="s">
        <v>184</v>
      </c>
      <c r="O9211" s="38">
        <v>90</v>
      </c>
      <c r="AW9211" s="26"/>
    </row>
    <row r="9212" spans="1:49" x14ac:dyDescent="0.2">
      <c r="A9212" s="7">
        <v>96</v>
      </c>
      <c r="B9212" s="18">
        <v>1855</v>
      </c>
      <c r="C9212" s="18">
        <f t="shared" si="24"/>
        <v>1</v>
      </c>
      <c r="D9212" s="7">
        <v>1</v>
      </c>
      <c r="E9212" s="7">
        <v>21</v>
      </c>
      <c r="F9212" s="7">
        <v>1</v>
      </c>
      <c r="G9212" s="7">
        <v>4</v>
      </c>
      <c r="H9212" s="1">
        <v>77</v>
      </c>
      <c r="I9212" s="7">
        <v>0</v>
      </c>
      <c r="J9212" s="7">
        <v>8</v>
      </c>
      <c r="K9212" s="7">
        <v>0</v>
      </c>
      <c r="L9212" s="7">
        <v>96</v>
      </c>
      <c r="M9212" s="39">
        <v>1</v>
      </c>
      <c r="N9212" s="39" t="s">
        <v>184</v>
      </c>
      <c r="O9212" s="38">
        <v>96</v>
      </c>
      <c r="AW9212" s="26"/>
    </row>
    <row r="9213" spans="1:49" x14ac:dyDescent="0.2">
      <c r="A9213" s="7">
        <v>96</v>
      </c>
      <c r="B9213" s="18">
        <v>1856</v>
      </c>
      <c r="C9213" s="18">
        <f t="shared" si="24"/>
        <v>1</v>
      </c>
      <c r="D9213" s="7">
        <v>1</v>
      </c>
      <c r="E9213" s="7">
        <v>21</v>
      </c>
      <c r="F9213" s="7">
        <v>1</v>
      </c>
      <c r="G9213" s="7">
        <v>4</v>
      </c>
      <c r="H9213" s="1">
        <v>77</v>
      </c>
      <c r="I9213" s="7">
        <v>0</v>
      </c>
      <c r="J9213" s="7">
        <v>7</v>
      </c>
      <c r="K9213" s="7">
        <v>3</v>
      </c>
      <c r="L9213" s="7">
        <v>87</v>
      </c>
      <c r="M9213" s="39">
        <v>1</v>
      </c>
      <c r="N9213" s="39" t="s">
        <v>184</v>
      </c>
      <c r="O9213" s="38">
        <v>87</v>
      </c>
      <c r="AW9213" s="26"/>
    </row>
    <row r="9214" spans="1:49" x14ac:dyDescent="0.2">
      <c r="A9214" s="7">
        <v>95</v>
      </c>
      <c r="B9214" s="18">
        <v>1857</v>
      </c>
      <c r="C9214" s="18">
        <f t="shared" si="24"/>
        <v>1</v>
      </c>
      <c r="D9214" s="7">
        <v>1</v>
      </c>
      <c r="E9214" s="7">
        <v>21</v>
      </c>
      <c r="F9214" s="7">
        <v>1</v>
      </c>
      <c r="G9214" s="7">
        <v>4</v>
      </c>
      <c r="H9214" s="1">
        <v>77</v>
      </c>
      <c r="I9214" s="7">
        <v>0</v>
      </c>
      <c r="J9214" s="7">
        <v>7</v>
      </c>
      <c r="K9214" s="7">
        <v>2</v>
      </c>
      <c r="L9214" s="7">
        <v>86</v>
      </c>
      <c r="M9214" s="39">
        <v>1</v>
      </c>
      <c r="N9214" s="39" t="s">
        <v>184</v>
      </c>
      <c r="O9214" s="38">
        <v>86</v>
      </c>
      <c r="AW9214" s="26"/>
    </row>
    <row r="9215" spans="1:49" x14ac:dyDescent="0.2">
      <c r="A9215" s="7">
        <v>96</v>
      </c>
      <c r="B9215" s="18">
        <v>1858</v>
      </c>
      <c r="C9215" s="18">
        <f t="shared" si="24"/>
        <v>1</v>
      </c>
      <c r="D9215" s="7">
        <v>1</v>
      </c>
      <c r="E9215" s="7">
        <v>21</v>
      </c>
      <c r="F9215" s="7">
        <v>1</v>
      </c>
      <c r="G9215" s="7">
        <v>4</v>
      </c>
      <c r="H9215" s="1">
        <v>77</v>
      </c>
      <c r="I9215" s="7">
        <v>0</v>
      </c>
      <c r="J9215" s="7">
        <v>7</v>
      </c>
      <c r="K9215" s="7">
        <v>0</v>
      </c>
      <c r="L9215" s="7">
        <v>84</v>
      </c>
      <c r="M9215" s="39">
        <v>1</v>
      </c>
      <c r="N9215" s="39" t="s">
        <v>184</v>
      </c>
      <c r="O9215" s="38">
        <v>84</v>
      </c>
      <c r="AW9215" s="26"/>
    </row>
    <row r="9216" spans="1:49" x14ac:dyDescent="0.2">
      <c r="A9216" s="7">
        <v>97</v>
      </c>
      <c r="B9216" s="18">
        <v>1859</v>
      </c>
      <c r="C9216" s="18">
        <f t="shared" si="24"/>
        <v>1</v>
      </c>
      <c r="D9216" s="7">
        <v>1</v>
      </c>
      <c r="E9216" s="7">
        <v>21</v>
      </c>
      <c r="F9216" s="7">
        <v>1</v>
      </c>
      <c r="G9216" s="7">
        <v>4</v>
      </c>
      <c r="H9216" s="1">
        <v>77</v>
      </c>
      <c r="I9216" s="7">
        <v>0</v>
      </c>
      <c r="J9216" s="7">
        <v>7</v>
      </c>
      <c r="K9216" s="7">
        <v>0</v>
      </c>
      <c r="L9216" s="7">
        <v>84</v>
      </c>
      <c r="M9216" s="39">
        <v>1</v>
      </c>
      <c r="N9216" s="39" t="s">
        <v>184</v>
      </c>
      <c r="O9216" s="38">
        <v>84</v>
      </c>
      <c r="AW9216" s="26"/>
    </row>
    <row r="9217" spans="1:49" x14ac:dyDescent="0.2">
      <c r="A9217" s="7">
        <v>99</v>
      </c>
      <c r="B9217" s="40">
        <v>1860</v>
      </c>
      <c r="C9217" s="18">
        <f t="shared" si="24"/>
        <v>1</v>
      </c>
      <c r="D9217" s="7">
        <v>1</v>
      </c>
      <c r="E9217" s="7">
        <v>21</v>
      </c>
      <c r="F9217" s="7">
        <v>1</v>
      </c>
      <c r="G9217" s="7">
        <v>4</v>
      </c>
      <c r="H9217" s="1">
        <v>77</v>
      </c>
      <c r="I9217" s="7">
        <v>0</v>
      </c>
      <c r="J9217" s="7">
        <v>7</v>
      </c>
      <c r="K9217" s="7">
        <v>0</v>
      </c>
      <c r="L9217" s="7">
        <v>84</v>
      </c>
      <c r="M9217" s="39">
        <v>1</v>
      </c>
      <c r="N9217" s="39" t="s">
        <v>184</v>
      </c>
      <c r="O9217" s="38">
        <v>84</v>
      </c>
      <c r="AW9217" s="26"/>
    </row>
    <row r="9218" spans="1:49" x14ac:dyDescent="0.2">
      <c r="A9218" s="7">
        <v>109</v>
      </c>
      <c r="B9218" s="40">
        <v>1861</v>
      </c>
      <c r="C9218" s="18">
        <f t="shared" si="24"/>
        <v>1</v>
      </c>
      <c r="D9218" s="7">
        <v>1</v>
      </c>
      <c r="E9218" s="7">
        <v>21</v>
      </c>
      <c r="F9218" s="7">
        <v>1</v>
      </c>
      <c r="G9218" s="7">
        <v>4</v>
      </c>
      <c r="H9218" s="1">
        <v>77</v>
      </c>
      <c r="I9218" s="7">
        <v>0</v>
      </c>
      <c r="J9218" s="7">
        <v>5</v>
      </c>
      <c r="K9218" s="7">
        <v>0</v>
      </c>
      <c r="L9218" s="7">
        <v>60</v>
      </c>
      <c r="M9218" s="39">
        <v>1</v>
      </c>
      <c r="N9218" s="39" t="s">
        <v>184</v>
      </c>
      <c r="O9218" s="38">
        <v>60</v>
      </c>
      <c r="AW9218" s="26"/>
    </row>
    <row r="9219" spans="1:49" x14ac:dyDescent="0.2">
      <c r="A9219" s="7">
        <v>126</v>
      </c>
      <c r="B9219" s="40">
        <v>1862</v>
      </c>
      <c r="C9219" s="18">
        <f t="shared" si="24"/>
        <v>1</v>
      </c>
      <c r="D9219" s="7">
        <v>1</v>
      </c>
      <c r="E9219" s="7">
        <v>21</v>
      </c>
      <c r="F9219" s="7">
        <v>1</v>
      </c>
      <c r="G9219" s="7">
        <v>4</v>
      </c>
      <c r="H9219" s="1">
        <v>77</v>
      </c>
      <c r="I9219" s="7">
        <v>0</v>
      </c>
      <c r="J9219" s="7">
        <v>4</v>
      </c>
      <c r="K9219" s="7">
        <v>0</v>
      </c>
      <c r="L9219" s="7">
        <v>48</v>
      </c>
      <c r="M9219" s="39">
        <v>1</v>
      </c>
      <c r="N9219" s="39" t="s">
        <v>184</v>
      </c>
      <c r="O9219" s="38">
        <v>48</v>
      </c>
      <c r="AW9219" s="26"/>
    </row>
    <row r="9220" spans="1:49" x14ac:dyDescent="0.2">
      <c r="A9220" s="7">
        <v>98</v>
      </c>
      <c r="B9220" s="40">
        <v>1863</v>
      </c>
      <c r="C9220" s="18">
        <f t="shared" si="24"/>
        <v>1</v>
      </c>
      <c r="D9220" s="7">
        <v>1</v>
      </c>
      <c r="E9220" s="7">
        <v>21</v>
      </c>
      <c r="F9220" s="7">
        <v>1</v>
      </c>
      <c r="G9220" s="7">
        <v>4</v>
      </c>
      <c r="H9220" s="1">
        <v>77</v>
      </c>
      <c r="I9220" s="7">
        <v>0</v>
      </c>
      <c r="J9220" s="7">
        <v>4</v>
      </c>
      <c r="K9220" s="7">
        <v>6</v>
      </c>
      <c r="L9220" s="7">
        <v>54</v>
      </c>
      <c r="M9220" s="39">
        <v>1</v>
      </c>
      <c r="N9220" s="39" t="s">
        <v>184</v>
      </c>
      <c r="O9220" s="38">
        <v>54</v>
      </c>
      <c r="AW9220" s="26"/>
    </row>
    <row r="9221" spans="1:49" x14ac:dyDescent="0.2">
      <c r="A9221" s="7">
        <v>125</v>
      </c>
      <c r="B9221" s="40">
        <v>1864</v>
      </c>
      <c r="C9221" s="18">
        <f t="shared" si="24"/>
        <v>1</v>
      </c>
      <c r="D9221" s="7">
        <v>1</v>
      </c>
      <c r="E9221" s="7">
        <v>21</v>
      </c>
      <c r="F9221" s="7">
        <v>1</v>
      </c>
      <c r="G9221" s="7">
        <v>4</v>
      </c>
      <c r="H9221" s="1">
        <v>77</v>
      </c>
      <c r="I9221" s="7">
        <v>0</v>
      </c>
      <c r="J9221" s="7">
        <v>3</v>
      </c>
      <c r="K9221" s="7">
        <v>6</v>
      </c>
      <c r="L9221" s="7">
        <v>42</v>
      </c>
      <c r="M9221" s="39">
        <v>1</v>
      </c>
      <c r="N9221" s="39" t="s">
        <v>184</v>
      </c>
      <c r="O9221" s="38">
        <v>42</v>
      </c>
      <c r="AW9221" s="26"/>
    </row>
    <row r="9222" spans="1:49" x14ac:dyDescent="0.2">
      <c r="A9222" s="7">
        <v>100</v>
      </c>
      <c r="B9222" s="40">
        <v>1865</v>
      </c>
      <c r="C9222" s="18">
        <f t="shared" si="24"/>
        <v>1</v>
      </c>
      <c r="D9222" s="7">
        <v>1</v>
      </c>
      <c r="E9222" s="7">
        <v>21</v>
      </c>
      <c r="F9222" s="7">
        <v>1</v>
      </c>
      <c r="G9222" s="7">
        <v>4</v>
      </c>
      <c r="H9222" s="1">
        <v>77</v>
      </c>
      <c r="I9222" s="7">
        <v>0</v>
      </c>
      <c r="J9222" s="7">
        <v>3</v>
      </c>
      <c r="K9222" s="7">
        <v>6</v>
      </c>
      <c r="L9222" s="7">
        <v>42</v>
      </c>
      <c r="M9222" s="39">
        <v>1</v>
      </c>
      <c r="N9222" s="39" t="s">
        <v>184</v>
      </c>
      <c r="O9222" s="38">
        <v>42</v>
      </c>
      <c r="AW9222" s="26"/>
    </row>
    <row r="9223" spans="1:49" x14ac:dyDescent="0.2">
      <c r="A9223" s="7">
        <v>95</v>
      </c>
      <c r="B9223" s="40">
        <v>1866</v>
      </c>
      <c r="C9223" s="18">
        <f t="shared" si="24"/>
        <v>1</v>
      </c>
      <c r="D9223" s="7">
        <v>1</v>
      </c>
      <c r="E9223" s="7">
        <v>21</v>
      </c>
      <c r="F9223" s="7">
        <v>1</v>
      </c>
      <c r="G9223" s="7">
        <v>4</v>
      </c>
      <c r="H9223" s="1">
        <v>77</v>
      </c>
      <c r="I9223" s="7">
        <v>0</v>
      </c>
      <c r="J9223" s="7">
        <v>4</v>
      </c>
      <c r="K9223" s="7">
        <v>1.5</v>
      </c>
      <c r="L9223" s="7">
        <v>49.5</v>
      </c>
      <c r="M9223" s="39">
        <v>1</v>
      </c>
      <c r="N9223" s="39" t="s">
        <v>184</v>
      </c>
      <c r="O9223" s="38">
        <v>49.5</v>
      </c>
      <c r="AW9223" s="26"/>
    </row>
    <row r="9224" spans="1:49" x14ac:dyDescent="0.2">
      <c r="A9224" s="7">
        <v>98</v>
      </c>
      <c r="B9224" s="40">
        <v>1867</v>
      </c>
      <c r="C9224" s="18">
        <f t="shared" si="24"/>
        <v>1</v>
      </c>
      <c r="D9224" s="7">
        <v>1</v>
      </c>
      <c r="E9224" s="7">
        <v>21</v>
      </c>
      <c r="F9224" s="7">
        <v>1</v>
      </c>
      <c r="G9224" s="7">
        <v>4</v>
      </c>
      <c r="H9224" s="1">
        <v>77</v>
      </c>
      <c r="I9224" s="7">
        <v>0</v>
      </c>
      <c r="J9224" s="7">
        <v>2</v>
      </c>
      <c r="K9224" s="7">
        <v>6</v>
      </c>
      <c r="L9224" s="7">
        <v>30</v>
      </c>
      <c r="M9224" s="39">
        <v>1</v>
      </c>
      <c r="N9224" s="39" t="s">
        <v>184</v>
      </c>
      <c r="O9224" s="38">
        <v>30</v>
      </c>
      <c r="AW9224" s="26"/>
    </row>
    <row r="9225" spans="1:49" x14ac:dyDescent="0.2">
      <c r="A9225" s="7">
        <v>98</v>
      </c>
      <c r="B9225" s="40">
        <v>1868</v>
      </c>
      <c r="C9225" s="18">
        <f t="shared" si="24"/>
        <v>1</v>
      </c>
      <c r="D9225" s="7">
        <v>1</v>
      </c>
      <c r="E9225" s="7">
        <v>21</v>
      </c>
      <c r="F9225" s="7">
        <v>1</v>
      </c>
      <c r="G9225" s="7">
        <v>4</v>
      </c>
      <c r="H9225" s="1">
        <v>77</v>
      </c>
      <c r="I9225" s="7">
        <v>0</v>
      </c>
      <c r="J9225" s="7">
        <v>2</v>
      </c>
      <c r="K9225" s="7">
        <v>6</v>
      </c>
      <c r="L9225" s="7">
        <v>30</v>
      </c>
      <c r="M9225" s="39">
        <v>1</v>
      </c>
      <c r="N9225" s="39" t="s">
        <v>184</v>
      </c>
      <c r="O9225" s="38">
        <v>30</v>
      </c>
      <c r="AW9225" s="26"/>
    </row>
    <row r="9226" spans="1:49" x14ac:dyDescent="0.2">
      <c r="A9226" s="7">
        <v>99</v>
      </c>
      <c r="B9226" s="40">
        <v>1869</v>
      </c>
      <c r="C9226" s="18">
        <f t="shared" si="24"/>
        <v>1</v>
      </c>
      <c r="D9226" s="7">
        <v>1</v>
      </c>
      <c r="E9226" s="7">
        <v>21</v>
      </c>
      <c r="F9226" s="7">
        <v>1</v>
      </c>
      <c r="G9226" s="7">
        <v>4</v>
      </c>
      <c r="H9226" s="1">
        <v>77</v>
      </c>
      <c r="I9226" s="7">
        <v>0</v>
      </c>
      <c r="J9226" s="7">
        <v>2</v>
      </c>
      <c r="K9226" s="7">
        <v>6</v>
      </c>
      <c r="L9226" s="7">
        <v>30</v>
      </c>
      <c r="M9226" s="39">
        <v>1</v>
      </c>
      <c r="N9226" s="39" t="s">
        <v>184</v>
      </c>
      <c r="O9226" s="38">
        <v>30</v>
      </c>
      <c r="AW9226" s="26"/>
    </row>
    <row r="9227" spans="1:49" x14ac:dyDescent="0.2">
      <c r="A9227" s="7">
        <v>99</v>
      </c>
      <c r="B9227" s="40">
        <v>1870</v>
      </c>
      <c r="C9227" s="18">
        <f t="shared" si="24"/>
        <v>1</v>
      </c>
      <c r="D9227" s="7">
        <v>1</v>
      </c>
      <c r="E9227" s="7">
        <v>21</v>
      </c>
      <c r="F9227" s="7">
        <v>1</v>
      </c>
      <c r="G9227" s="7">
        <v>1</v>
      </c>
      <c r="H9227" s="1">
        <v>77</v>
      </c>
      <c r="I9227" s="7">
        <v>0</v>
      </c>
      <c r="J9227" s="7">
        <v>2</v>
      </c>
      <c r="K9227" s="7">
        <v>6</v>
      </c>
      <c r="L9227" s="7">
        <v>30</v>
      </c>
      <c r="M9227" s="7">
        <v>1</v>
      </c>
      <c r="N9227" s="14" t="s">
        <v>185</v>
      </c>
      <c r="O9227" s="38">
        <v>30</v>
      </c>
      <c r="AW9227" s="26"/>
    </row>
    <row r="9228" spans="1:49" x14ac:dyDescent="0.2">
      <c r="A9228" s="7">
        <v>101</v>
      </c>
      <c r="B9228" s="40">
        <v>1871</v>
      </c>
      <c r="C9228" s="18">
        <f t="shared" si="24"/>
        <v>1</v>
      </c>
      <c r="D9228" s="7">
        <v>1</v>
      </c>
      <c r="E9228" s="7">
        <v>21</v>
      </c>
      <c r="F9228" s="7">
        <v>1</v>
      </c>
      <c r="G9228" s="7">
        <v>4</v>
      </c>
      <c r="H9228" s="1">
        <v>77</v>
      </c>
      <c r="I9228" s="7">
        <v>0</v>
      </c>
      <c r="J9228" s="7">
        <v>2</v>
      </c>
      <c r="K9228" s="7">
        <v>3</v>
      </c>
      <c r="L9228" s="7">
        <v>27</v>
      </c>
      <c r="M9228" s="39">
        <v>1</v>
      </c>
      <c r="N9228" s="39" t="s">
        <v>184</v>
      </c>
      <c r="O9228" s="38">
        <v>27</v>
      </c>
      <c r="AW9228" s="26"/>
    </row>
    <row r="9229" spans="1:49" x14ac:dyDescent="0.2">
      <c r="A9229" s="7">
        <v>101</v>
      </c>
      <c r="B9229" s="40">
        <v>1872</v>
      </c>
      <c r="C9229" s="18">
        <f t="shared" si="24"/>
        <v>1</v>
      </c>
      <c r="D9229" s="7">
        <v>1</v>
      </c>
      <c r="E9229" s="7">
        <v>21</v>
      </c>
      <c r="F9229" s="7">
        <v>1</v>
      </c>
      <c r="G9229" s="7">
        <v>4</v>
      </c>
      <c r="H9229" s="1">
        <v>77</v>
      </c>
      <c r="I9229" s="7">
        <v>0</v>
      </c>
      <c r="J9229" s="7">
        <v>2</v>
      </c>
      <c r="K9229" s="7">
        <v>3</v>
      </c>
      <c r="L9229" s="7">
        <v>27</v>
      </c>
      <c r="M9229" s="39">
        <v>1</v>
      </c>
      <c r="N9229" s="39" t="s">
        <v>184</v>
      </c>
      <c r="O9229" s="38">
        <v>27</v>
      </c>
      <c r="AW9229" s="26"/>
    </row>
    <row r="9230" spans="1:49" x14ac:dyDescent="0.2">
      <c r="A9230" s="7">
        <v>101</v>
      </c>
      <c r="B9230" s="40">
        <v>1873</v>
      </c>
      <c r="C9230" s="18">
        <f t="shared" si="24"/>
        <v>1</v>
      </c>
      <c r="D9230" s="7">
        <v>1</v>
      </c>
      <c r="E9230" s="7">
        <v>21</v>
      </c>
      <c r="F9230" s="7">
        <v>1</v>
      </c>
      <c r="G9230" s="7">
        <v>4</v>
      </c>
      <c r="H9230" s="1">
        <v>77</v>
      </c>
      <c r="I9230" s="7">
        <v>0</v>
      </c>
      <c r="J9230" s="7">
        <v>2</v>
      </c>
      <c r="K9230" s="7">
        <v>6</v>
      </c>
      <c r="L9230" s="7">
        <v>30</v>
      </c>
      <c r="M9230" s="39">
        <v>1</v>
      </c>
      <c r="N9230" s="39" t="s">
        <v>184</v>
      </c>
      <c r="O9230" s="38">
        <v>30</v>
      </c>
      <c r="AW9230" s="26"/>
    </row>
    <row r="9231" spans="1:49" x14ac:dyDescent="0.2">
      <c r="A9231" s="7">
        <v>101</v>
      </c>
      <c r="B9231" s="40">
        <v>1874</v>
      </c>
      <c r="C9231" s="18">
        <f t="shared" si="24"/>
        <v>1</v>
      </c>
      <c r="D9231" s="7">
        <v>1</v>
      </c>
      <c r="E9231" s="7">
        <v>21</v>
      </c>
      <c r="F9231" s="7">
        <v>1</v>
      </c>
      <c r="G9231" s="7">
        <v>4</v>
      </c>
      <c r="H9231" s="1">
        <v>77</v>
      </c>
      <c r="I9231" s="7">
        <v>0</v>
      </c>
      <c r="J9231" s="7">
        <v>5</v>
      </c>
      <c r="K9231" s="7">
        <v>0</v>
      </c>
      <c r="L9231" s="7">
        <v>60</v>
      </c>
      <c r="M9231" s="39">
        <v>1</v>
      </c>
      <c r="N9231" s="39" t="s">
        <v>184</v>
      </c>
      <c r="O9231" s="38">
        <v>60</v>
      </c>
      <c r="AW9231" s="26"/>
    </row>
    <row r="9232" spans="1:49" x14ac:dyDescent="0.2">
      <c r="A9232" s="7">
        <v>98</v>
      </c>
      <c r="B9232" s="40">
        <v>1875</v>
      </c>
      <c r="C9232" s="18">
        <f t="shared" si="24"/>
        <v>1</v>
      </c>
      <c r="D9232" s="7">
        <v>1</v>
      </c>
      <c r="E9232" s="7">
        <v>21</v>
      </c>
      <c r="F9232" s="7">
        <v>1</v>
      </c>
      <c r="G9232" s="7">
        <v>4</v>
      </c>
      <c r="H9232" s="1">
        <v>77</v>
      </c>
      <c r="I9232" s="7">
        <v>0</v>
      </c>
      <c r="J9232" s="7">
        <v>4</v>
      </c>
      <c r="K9232" s="7">
        <v>9</v>
      </c>
      <c r="L9232" s="7">
        <v>57</v>
      </c>
      <c r="M9232" s="39">
        <v>1</v>
      </c>
      <c r="N9232" s="39" t="s">
        <v>184</v>
      </c>
      <c r="O9232" s="38">
        <v>57</v>
      </c>
      <c r="AW9232" s="26"/>
    </row>
    <row r="9233" spans="1:49" x14ac:dyDescent="0.2">
      <c r="A9233" s="7">
        <v>106</v>
      </c>
      <c r="B9233" s="40">
        <v>1876</v>
      </c>
      <c r="C9233" s="18">
        <f t="shared" si="24"/>
        <v>1</v>
      </c>
      <c r="D9233" s="7">
        <v>1</v>
      </c>
      <c r="E9233" s="7">
        <v>21</v>
      </c>
      <c r="F9233" s="7">
        <v>1</v>
      </c>
      <c r="G9233" s="7">
        <v>4</v>
      </c>
      <c r="H9233" s="1">
        <v>77</v>
      </c>
      <c r="I9233" s="7">
        <v>0</v>
      </c>
      <c r="J9233" s="7">
        <v>4</v>
      </c>
      <c r="K9233" s="7">
        <v>0</v>
      </c>
      <c r="L9233" s="7">
        <v>48</v>
      </c>
      <c r="M9233" s="39">
        <v>1</v>
      </c>
      <c r="N9233" s="39" t="s">
        <v>184</v>
      </c>
      <c r="O9233" s="38">
        <v>48</v>
      </c>
      <c r="AW9233" s="26"/>
    </row>
    <row r="9234" spans="1:49" x14ac:dyDescent="0.2">
      <c r="A9234" s="7">
        <v>103</v>
      </c>
      <c r="B9234" s="40">
        <v>1877</v>
      </c>
      <c r="C9234" s="18">
        <f t="shared" si="24"/>
        <v>1</v>
      </c>
      <c r="D9234" s="7">
        <v>1</v>
      </c>
      <c r="E9234" s="7">
        <v>21</v>
      </c>
      <c r="F9234" s="7">
        <v>1</v>
      </c>
      <c r="G9234" s="7">
        <v>4</v>
      </c>
      <c r="H9234" s="1">
        <v>77</v>
      </c>
      <c r="I9234" s="7">
        <v>0</v>
      </c>
      <c r="J9234" s="7">
        <v>4</v>
      </c>
      <c r="K9234" s="7">
        <v>0</v>
      </c>
      <c r="L9234" s="7">
        <v>48</v>
      </c>
      <c r="M9234" s="39">
        <v>1</v>
      </c>
      <c r="N9234" s="39" t="s">
        <v>184</v>
      </c>
      <c r="O9234" s="38">
        <v>48</v>
      </c>
      <c r="AW9234" s="26"/>
    </row>
    <row r="9235" spans="1:49" x14ac:dyDescent="0.2">
      <c r="A9235" s="7">
        <v>106</v>
      </c>
      <c r="B9235" s="40">
        <v>1878</v>
      </c>
      <c r="C9235" s="18">
        <f t="shared" si="24"/>
        <v>1</v>
      </c>
      <c r="D9235" s="7">
        <v>1</v>
      </c>
      <c r="E9235" s="7">
        <v>21</v>
      </c>
      <c r="F9235" s="7">
        <v>1</v>
      </c>
      <c r="G9235" s="7">
        <v>1</v>
      </c>
      <c r="H9235" s="1">
        <v>77</v>
      </c>
      <c r="I9235" s="7">
        <v>0</v>
      </c>
      <c r="J9235" s="7">
        <v>4</v>
      </c>
      <c r="K9235" s="7">
        <v>0</v>
      </c>
      <c r="L9235" s="7">
        <v>48</v>
      </c>
      <c r="M9235" s="7">
        <v>1</v>
      </c>
      <c r="N9235" s="14" t="s">
        <v>185</v>
      </c>
      <c r="O9235" s="38">
        <v>48</v>
      </c>
      <c r="AW9235" s="26"/>
    </row>
    <row r="9236" spans="1:49" x14ac:dyDescent="0.2">
      <c r="A9236" s="7">
        <v>102</v>
      </c>
      <c r="B9236" s="40">
        <v>1879</v>
      </c>
      <c r="C9236" s="18">
        <f t="shared" si="24"/>
        <v>1</v>
      </c>
      <c r="D9236" s="7">
        <v>1</v>
      </c>
      <c r="E9236" s="7">
        <v>21</v>
      </c>
      <c r="F9236" s="7">
        <v>1</v>
      </c>
      <c r="G9236" s="7">
        <v>1</v>
      </c>
      <c r="H9236" s="1">
        <v>77</v>
      </c>
      <c r="I9236" s="7">
        <v>0</v>
      </c>
      <c r="J9236" s="7">
        <v>4</v>
      </c>
      <c r="K9236" s="7">
        <v>0</v>
      </c>
      <c r="L9236" s="7">
        <v>48</v>
      </c>
      <c r="M9236" s="7">
        <v>1</v>
      </c>
      <c r="N9236" s="14" t="s">
        <v>185</v>
      </c>
      <c r="O9236" s="38">
        <v>48</v>
      </c>
      <c r="AW9236" s="26"/>
    </row>
    <row r="9237" spans="1:49" x14ac:dyDescent="0.2">
      <c r="A9237" s="7">
        <v>110</v>
      </c>
      <c r="B9237" s="40">
        <v>1880</v>
      </c>
      <c r="C9237" s="18">
        <f t="shared" si="24"/>
        <v>1</v>
      </c>
      <c r="D9237" s="7">
        <v>1</v>
      </c>
      <c r="E9237" s="7">
        <v>21</v>
      </c>
      <c r="F9237" s="7">
        <v>1</v>
      </c>
      <c r="G9237" s="7">
        <v>1</v>
      </c>
      <c r="H9237" s="1">
        <v>77</v>
      </c>
      <c r="I9237" s="7">
        <v>0</v>
      </c>
      <c r="J9237" s="7">
        <v>4</v>
      </c>
      <c r="K9237" s="7">
        <v>0</v>
      </c>
      <c r="L9237" s="7">
        <v>48</v>
      </c>
      <c r="M9237" s="7">
        <v>1</v>
      </c>
      <c r="N9237" s="14" t="s">
        <v>185</v>
      </c>
      <c r="O9237" s="38">
        <v>48</v>
      </c>
      <c r="AW9237" s="26"/>
    </row>
    <row r="9238" spans="1:49" x14ac:dyDescent="0.2">
      <c r="A9238" s="7">
        <v>94</v>
      </c>
      <c r="B9238" s="40">
        <v>1881</v>
      </c>
      <c r="C9238" s="18">
        <f t="shared" si="24"/>
        <v>1</v>
      </c>
      <c r="D9238" s="7">
        <v>1</v>
      </c>
      <c r="E9238" s="7">
        <v>21</v>
      </c>
      <c r="F9238" s="7">
        <v>1</v>
      </c>
      <c r="G9238" s="7">
        <v>1</v>
      </c>
      <c r="H9238" s="1">
        <v>77</v>
      </c>
      <c r="I9238" s="7">
        <v>0</v>
      </c>
      <c r="J9238" s="7">
        <v>4</v>
      </c>
      <c r="K9238" s="7">
        <v>0</v>
      </c>
      <c r="L9238" s="7">
        <v>48</v>
      </c>
      <c r="M9238" s="7">
        <v>1</v>
      </c>
      <c r="N9238" s="14" t="s">
        <v>185</v>
      </c>
      <c r="O9238" s="38">
        <v>48</v>
      </c>
      <c r="AW9238" s="26"/>
    </row>
    <row r="9239" spans="1:49" x14ac:dyDescent="0.2">
      <c r="A9239" s="7">
        <v>206</v>
      </c>
      <c r="B9239" s="40">
        <v>1881</v>
      </c>
      <c r="C9239" s="40"/>
      <c r="D9239" s="7">
        <v>1</v>
      </c>
      <c r="E9239" s="7">
        <v>26</v>
      </c>
      <c r="F9239" s="7">
        <v>1</v>
      </c>
      <c r="G9239" s="7">
        <v>4</v>
      </c>
      <c r="H9239" s="1">
        <v>77</v>
      </c>
      <c r="I9239" s="7">
        <v>0</v>
      </c>
      <c r="J9239" s="7">
        <v>2</v>
      </c>
      <c r="K9239" s="7">
        <v>5</v>
      </c>
      <c r="L9239" s="7">
        <v>29</v>
      </c>
      <c r="M9239" s="39">
        <v>1</v>
      </c>
      <c r="N9239" s="39" t="s">
        <v>184</v>
      </c>
      <c r="O9239" s="38">
        <v>29</v>
      </c>
      <c r="AW9239" s="26"/>
    </row>
    <row r="9240" spans="1:49" x14ac:dyDescent="0.2">
      <c r="A9240" s="7">
        <v>97</v>
      </c>
      <c r="B9240" s="40">
        <v>1882</v>
      </c>
      <c r="C9240" s="18">
        <f>B9240-B9239</f>
        <v>1</v>
      </c>
      <c r="D9240" s="7">
        <v>1</v>
      </c>
      <c r="E9240" s="7">
        <v>21</v>
      </c>
      <c r="F9240" s="7">
        <v>1</v>
      </c>
      <c r="G9240" s="7">
        <v>1</v>
      </c>
      <c r="H9240" s="1">
        <v>77</v>
      </c>
      <c r="I9240" s="7">
        <v>0</v>
      </c>
      <c r="J9240" s="7">
        <v>3</v>
      </c>
      <c r="K9240" s="7">
        <v>6</v>
      </c>
      <c r="L9240" s="7">
        <v>42</v>
      </c>
      <c r="M9240" s="7">
        <v>1</v>
      </c>
      <c r="N9240" s="14" t="s">
        <v>185</v>
      </c>
      <c r="O9240" s="38">
        <v>42</v>
      </c>
      <c r="AW9240" s="26"/>
    </row>
    <row r="9241" spans="1:49" x14ac:dyDescent="0.2">
      <c r="A9241" s="7">
        <v>204</v>
      </c>
      <c r="B9241" s="40">
        <v>1882</v>
      </c>
      <c r="C9241" s="40"/>
      <c r="D9241" s="7">
        <v>1</v>
      </c>
      <c r="E9241" s="7">
        <v>26</v>
      </c>
      <c r="F9241" s="7">
        <v>1</v>
      </c>
      <c r="G9241" s="7">
        <v>4</v>
      </c>
      <c r="H9241" s="1">
        <v>77</v>
      </c>
      <c r="I9241" s="7">
        <v>0</v>
      </c>
      <c r="J9241" s="7">
        <v>2</v>
      </c>
      <c r="K9241" s="7">
        <v>6</v>
      </c>
      <c r="L9241" s="7">
        <v>30</v>
      </c>
      <c r="M9241" s="39">
        <v>1</v>
      </c>
      <c r="N9241" s="39" t="s">
        <v>184</v>
      </c>
      <c r="O9241" s="38">
        <v>30</v>
      </c>
      <c r="AW9241" s="26"/>
    </row>
    <row r="9242" spans="1:49" x14ac:dyDescent="0.2">
      <c r="A9242" s="7">
        <v>96</v>
      </c>
      <c r="B9242" s="40">
        <v>1883</v>
      </c>
      <c r="C9242" s="18">
        <f>B9242-B9241</f>
        <v>1</v>
      </c>
      <c r="D9242" s="7">
        <v>1</v>
      </c>
      <c r="E9242" s="7">
        <v>21</v>
      </c>
      <c r="F9242" s="7">
        <v>1</v>
      </c>
      <c r="G9242" s="7">
        <v>1</v>
      </c>
      <c r="H9242" s="1">
        <v>77</v>
      </c>
      <c r="I9242" s="7">
        <v>0</v>
      </c>
      <c r="J9242" s="7">
        <v>3</v>
      </c>
      <c r="K9242" s="7">
        <v>9</v>
      </c>
      <c r="L9242" s="7">
        <v>45</v>
      </c>
      <c r="M9242" s="7">
        <v>1</v>
      </c>
      <c r="N9242" s="14" t="s">
        <v>185</v>
      </c>
      <c r="O9242" s="38">
        <v>45</v>
      </c>
      <c r="AW9242" s="26"/>
    </row>
    <row r="9243" spans="1:49" x14ac:dyDescent="0.2">
      <c r="A9243" s="7">
        <v>174</v>
      </c>
      <c r="B9243" s="40">
        <v>1883</v>
      </c>
      <c r="C9243" s="40"/>
      <c r="D9243" s="7">
        <v>1</v>
      </c>
      <c r="E9243" s="7">
        <v>26</v>
      </c>
      <c r="F9243" s="7">
        <v>1</v>
      </c>
      <c r="G9243" s="7">
        <v>4</v>
      </c>
      <c r="H9243" s="1">
        <v>77</v>
      </c>
      <c r="I9243" s="7">
        <v>0</v>
      </c>
      <c r="J9243" s="7">
        <v>2</v>
      </c>
      <c r="K9243" s="7">
        <v>6</v>
      </c>
      <c r="L9243" s="7">
        <v>30</v>
      </c>
      <c r="M9243" s="39">
        <v>1</v>
      </c>
      <c r="N9243" s="39" t="s">
        <v>184</v>
      </c>
      <c r="O9243" s="38">
        <v>30</v>
      </c>
      <c r="AW9243" s="26"/>
    </row>
    <row r="9244" spans="1:49" x14ac:dyDescent="0.2">
      <c r="A9244" s="7">
        <v>94</v>
      </c>
      <c r="B9244" s="40">
        <v>1884</v>
      </c>
      <c r="C9244" s="18">
        <f>B9244-B9243</f>
        <v>1</v>
      </c>
      <c r="D9244" s="7">
        <v>1</v>
      </c>
      <c r="E9244" s="7">
        <v>21</v>
      </c>
      <c r="F9244" s="7">
        <v>1</v>
      </c>
      <c r="G9244" s="7">
        <v>1</v>
      </c>
      <c r="H9244" s="1">
        <v>77</v>
      </c>
      <c r="I9244" s="7">
        <v>0</v>
      </c>
      <c r="J9244" s="7">
        <v>4</v>
      </c>
      <c r="K9244" s="7">
        <v>0</v>
      </c>
      <c r="L9244" s="7">
        <v>48</v>
      </c>
      <c r="M9244" s="7">
        <v>1</v>
      </c>
      <c r="N9244" s="14" t="s">
        <v>185</v>
      </c>
      <c r="O9244" s="38">
        <v>48</v>
      </c>
      <c r="AW9244" s="26"/>
    </row>
    <row r="9245" spans="1:49" x14ac:dyDescent="0.2">
      <c r="A9245" s="7">
        <v>165</v>
      </c>
      <c r="B9245" s="40">
        <v>1884</v>
      </c>
      <c r="C9245" s="40"/>
      <c r="D9245" s="7">
        <v>1</v>
      </c>
      <c r="E9245" s="7">
        <v>26</v>
      </c>
      <c r="F9245" s="7">
        <v>1</v>
      </c>
      <c r="G9245" s="7">
        <v>4</v>
      </c>
      <c r="H9245" s="1">
        <v>77</v>
      </c>
      <c r="I9245" s="7">
        <v>0</v>
      </c>
      <c r="J9245" s="7">
        <v>2</v>
      </c>
      <c r="K9245" s="7">
        <v>6</v>
      </c>
      <c r="L9245" s="7">
        <v>30</v>
      </c>
      <c r="M9245" s="39">
        <v>1</v>
      </c>
      <c r="N9245" s="39" t="s">
        <v>184</v>
      </c>
      <c r="O9245" s="38">
        <v>30</v>
      </c>
      <c r="AW9245" s="26"/>
    </row>
    <row r="9246" spans="1:49" x14ac:dyDescent="0.2">
      <c r="A9246" s="7">
        <v>74</v>
      </c>
      <c r="B9246" s="40">
        <v>1885</v>
      </c>
      <c r="C9246" s="18">
        <f>B9246-B9245</f>
        <v>1</v>
      </c>
      <c r="D9246" s="7">
        <v>1</v>
      </c>
      <c r="E9246" s="7">
        <v>21</v>
      </c>
      <c r="F9246" s="7">
        <v>1</v>
      </c>
      <c r="G9246" s="7">
        <v>1</v>
      </c>
      <c r="H9246" s="1">
        <v>77</v>
      </c>
      <c r="I9246" s="7">
        <v>0</v>
      </c>
      <c r="J9246" s="7">
        <v>4</v>
      </c>
      <c r="K9246" s="7">
        <v>0</v>
      </c>
      <c r="L9246" s="7">
        <v>48</v>
      </c>
      <c r="M9246" s="7">
        <v>1</v>
      </c>
      <c r="N9246" s="14" t="s">
        <v>185</v>
      </c>
      <c r="O9246" s="38">
        <v>48</v>
      </c>
      <c r="AW9246" s="26"/>
    </row>
    <row r="9247" spans="1:49" x14ac:dyDescent="0.2">
      <c r="A9247" s="7">
        <v>152</v>
      </c>
      <c r="B9247" s="40">
        <v>1885</v>
      </c>
      <c r="C9247" s="40"/>
      <c r="D9247" s="7">
        <v>1</v>
      </c>
      <c r="E9247" s="7">
        <v>26</v>
      </c>
      <c r="F9247" s="7">
        <v>1</v>
      </c>
      <c r="G9247" s="7">
        <v>4</v>
      </c>
      <c r="H9247" s="1">
        <v>77</v>
      </c>
      <c r="I9247" s="7">
        <v>0</v>
      </c>
      <c r="J9247" s="7">
        <v>2</v>
      </c>
      <c r="K9247" s="7">
        <v>6</v>
      </c>
      <c r="L9247" s="7">
        <v>30</v>
      </c>
      <c r="M9247" s="39">
        <v>1</v>
      </c>
      <c r="N9247" s="39" t="s">
        <v>184</v>
      </c>
      <c r="O9247" s="38">
        <v>30</v>
      </c>
      <c r="AW9247" s="26"/>
    </row>
    <row r="9248" spans="1:49" x14ac:dyDescent="0.2">
      <c r="A9248" s="7">
        <v>136</v>
      </c>
      <c r="B9248" s="40">
        <v>1886</v>
      </c>
      <c r="C9248" s="40"/>
      <c r="D9248" s="7">
        <v>1</v>
      </c>
      <c r="E9248" s="7">
        <v>26</v>
      </c>
      <c r="F9248" s="7">
        <v>1</v>
      </c>
      <c r="G9248" s="7">
        <v>4</v>
      </c>
      <c r="H9248" s="1">
        <v>77</v>
      </c>
      <c r="I9248" s="7">
        <v>0</v>
      </c>
      <c r="J9248" s="7">
        <v>2</v>
      </c>
      <c r="K9248" s="7">
        <v>3</v>
      </c>
      <c r="L9248" s="7">
        <v>27</v>
      </c>
      <c r="M9248" s="39">
        <v>1</v>
      </c>
      <c r="N9248" s="39" t="s">
        <v>184</v>
      </c>
      <c r="O9248" s="38">
        <v>27</v>
      </c>
      <c r="AW9248" s="26"/>
    </row>
    <row r="9249" spans="1:49" x14ac:dyDescent="0.2">
      <c r="A9249" s="7">
        <v>146</v>
      </c>
      <c r="B9249" s="40">
        <v>1887</v>
      </c>
      <c r="C9249" s="40"/>
      <c r="D9249" s="7">
        <v>1</v>
      </c>
      <c r="E9249" s="7">
        <v>26</v>
      </c>
      <c r="F9249" s="7">
        <v>1</v>
      </c>
      <c r="G9249" s="7">
        <v>4</v>
      </c>
      <c r="H9249" s="1">
        <v>77</v>
      </c>
      <c r="I9249" s="7">
        <v>0</v>
      </c>
      <c r="J9249" s="7">
        <v>2</v>
      </c>
      <c r="K9249" s="7">
        <v>3</v>
      </c>
      <c r="L9249" s="7">
        <v>27</v>
      </c>
      <c r="M9249" s="39">
        <v>1</v>
      </c>
      <c r="N9249" s="39" t="s">
        <v>184</v>
      </c>
      <c r="O9249" s="38">
        <v>27</v>
      </c>
      <c r="AW9249" s="26"/>
    </row>
    <row r="9250" spans="1:49" x14ac:dyDescent="0.2">
      <c r="A9250" s="7">
        <v>152</v>
      </c>
      <c r="B9250" s="40">
        <v>1888</v>
      </c>
      <c r="C9250" s="40"/>
      <c r="D9250" s="7">
        <v>1</v>
      </c>
      <c r="E9250" s="7">
        <v>26</v>
      </c>
      <c r="F9250" s="7">
        <v>1</v>
      </c>
      <c r="G9250" s="7">
        <v>4</v>
      </c>
      <c r="H9250" s="1">
        <v>77</v>
      </c>
      <c r="I9250" s="7">
        <v>0</v>
      </c>
      <c r="J9250" s="7">
        <v>2</v>
      </c>
      <c r="K9250" s="7">
        <v>3</v>
      </c>
      <c r="L9250" s="7">
        <v>27</v>
      </c>
      <c r="M9250" s="39">
        <v>1</v>
      </c>
      <c r="N9250" s="39" t="s">
        <v>184</v>
      </c>
      <c r="O9250" s="38">
        <v>27</v>
      </c>
      <c r="AW9250" s="26"/>
    </row>
    <row r="9251" spans="1:49" x14ac:dyDescent="0.2">
      <c r="A9251" s="7">
        <v>136</v>
      </c>
      <c r="B9251" s="40">
        <v>1889</v>
      </c>
      <c r="C9251" s="40"/>
      <c r="D9251" s="7">
        <v>1</v>
      </c>
      <c r="E9251" s="7">
        <v>26</v>
      </c>
      <c r="F9251" s="7">
        <v>1</v>
      </c>
      <c r="G9251" s="7">
        <v>4</v>
      </c>
      <c r="H9251" s="1">
        <v>77</v>
      </c>
      <c r="I9251" s="7">
        <v>0</v>
      </c>
      <c r="J9251" s="7">
        <v>2</v>
      </c>
      <c r="K9251" s="7">
        <v>3</v>
      </c>
      <c r="L9251" s="7">
        <v>27</v>
      </c>
      <c r="M9251" s="39">
        <v>1</v>
      </c>
      <c r="N9251" s="39" t="s">
        <v>184</v>
      </c>
      <c r="O9251" s="38">
        <v>27</v>
      </c>
      <c r="AW9251" s="26"/>
    </row>
    <row r="9252" spans="1:49" x14ac:dyDescent="0.2">
      <c r="A9252" s="7">
        <v>139</v>
      </c>
      <c r="B9252" s="40">
        <v>1890</v>
      </c>
      <c r="C9252" s="40"/>
      <c r="D9252" s="7">
        <v>1</v>
      </c>
      <c r="E9252" s="7">
        <v>26</v>
      </c>
      <c r="F9252" s="7">
        <v>1</v>
      </c>
      <c r="G9252" s="7">
        <v>4</v>
      </c>
      <c r="H9252" s="1">
        <v>77</v>
      </c>
      <c r="I9252" s="7">
        <v>0</v>
      </c>
      <c r="J9252" s="7">
        <v>2</v>
      </c>
      <c r="K9252" s="7">
        <v>3</v>
      </c>
      <c r="L9252" s="7">
        <v>27</v>
      </c>
      <c r="M9252" s="39">
        <v>1</v>
      </c>
      <c r="N9252" s="39" t="s">
        <v>184</v>
      </c>
      <c r="O9252" s="38">
        <v>27</v>
      </c>
      <c r="AW9252" s="26"/>
    </row>
    <row r="9253" spans="1:49" x14ac:dyDescent="0.2">
      <c r="A9253" s="7">
        <v>139</v>
      </c>
      <c r="B9253" s="40">
        <v>1891</v>
      </c>
      <c r="C9253" s="40"/>
      <c r="D9253" s="7">
        <v>1</v>
      </c>
      <c r="E9253" s="7">
        <v>26</v>
      </c>
      <c r="F9253" s="7">
        <v>1</v>
      </c>
      <c r="G9253" s="7">
        <v>4</v>
      </c>
      <c r="H9253" s="1">
        <v>77</v>
      </c>
      <c r="I9253" s="7">
        <v>0</v>
      </c>
      <c r="J9253" s="7">
        <v>2</v>
      </c>
      <c r="K9253" s="7">
        <v>6</v>
      </c>
      <c r="L9253" s="7">
        <v>30</v>
      </c>
      <c r="M9253" s="39">
        <v>1</v>
      </c>
      <c r="N9253" s="39" t="s">
        <v>184</v>
      </c>
      <c r="O9253" s="38">
        <v>30</v>
      </c>
      <c r="AW9253" s="26"/>
    </row>
    <row r="9254" spans="1:49" x14ac:dyDescent="0.2">
      <c r="A9254" s="7">
        <v>147</v>
      </c>
      <c r="B9254" s="40">
        <v>1892</v>
      </c>
      <c r="C9254" s="40"/>
      <c r="D9254" s="7">
        <v>1</v>
      </c>
      <c r="E9254" s="7">
        <v>26</v>
      </c>
      <c r="F9254" s="7">
        <v>1</v>
      </c>
      <c r="G9254" s="7">
        <v>4</v>
      </c>
      <c r="H9254" s="1">
        <v>77</v>
      </c>
      <c r="I9254" s="7">
        <v>0</v>
      </c>
      <c r="J9254" s="7">
        <v>2</v>
      </c>
      <c r="K9254" s="7">
        <v>6</v>
      </c>
      <c r="L9254" s="7">
        <v>30</v>
      </c>
      <c r="M9254" s="39">
        <v>1</v>
      </c>
      <c r="N9254" s="39" t="s">
        <v>184</v>
      </c>
      <c r="O9254" s="38">
        <v>30</v>
      </c>
      <c r="AW9254" s="26"/>
    </row>
    <row r="9255" spans="1:49" x14ac:dyDescent="0.2">
      <c r="A9255" s="7">
        <v>128</v>
      </c>
      <c r="B9255" s="40">
        <v>1893</v>
      </c>
      <c r="C9255" s="40"/>
      <c r="D9255" s="7">
        <v>1</v>
      </c>
      <c r="E9255" s="7">
        <v>26</v>
      </c>
      <c r="F9255" s="7">
        <v>1</v>
      </c>
      <c r="G9255" s="7">
        <v>4</v>
      </c>
      <c r="H9255" s="1">
        <v>77</v>
      </c>
      <c r="I9255" s="7">
        <v>0</v>
      </c>
      <c r="J9255" s="7">
        <v>0</v>
      </c>
      <c r="K9255" s="7">
        <v>28.5</v>
      </c>
      <c r="L9255" s="7">
        <v>28.5</v>
      </c>
      <c r="M9255" s="39">
        <v>1</v>
      </c>
      <c r="N9255" s="39" t="s">
        <v>184</v>
      </c>
      <c r="O9255" s="38">
        <v>28.5</v>
      </c>
      <c r="AW9255" s="26"/>
    </row>
    <row r="9256" spans="1:49" x14ac:dyDescent="0.2">
      <c r="A9256" s="7">
        <v>129</v>
      </c>
      <c r="B9256" s="40">
        <v>1894</v>
      </c>
      <c r="C9256" s="40"/>
      <c r="D9256" s="7">
        <v>1</v>
      </c>
      <c r="E9256" s="7">
        <v>26</v>
      </c>
      <c r="F9256" s="7">
        <v>1</v>
      </c>
      <c r="G9256" s="7">
        <v>4</v>
      </c>
      <c r="H9256" s="1">
        <v>77</v>
      </c>
      <c r="I9256" s="7">
        <v>0</v>
      </c>
      <c r="J9256" s="7">
        <v>0</v>
      </c>
      <c r="K9256" s="7">
        <v>26.7</v>
      </c>
      <c r="L9256" s="7">
        <v>26.7</v>
      </c>
      <c r="M9256" s="39">
        <v>1</v>
      </c>
      <c r="N9256" s="39" t="s">
        <v>184</v>
      </c>
      <c r="O9256" s="38">
        <v>26.7</v>
      </c>
      <c r="AW9256" s="26"/>
    </row>
    <row r="9257" spans="1:49" x14ac:dyDescent="0.2">
      <c r="A9257" s="7">
        <v>128</v>
      </c>
      <c r="B9257" s="40">
        <v>1895</v>
      </c>
      <c r="C9257" s="40"/>
      <c r="D9257" s="7">
        <v>1</v>
      </c>
      <c r="E9257" s="7">
        <v>26</v>
      </c>
      <c r="F9257" s="7">
        <v>1</v>
      </c>
      <c r="G9257" s="7">
        <v>4</v>
      </c>
      <c r="H9257" s="1">
        <v>77</v>
      </c>
      <c r="I9257" s="7">
        <v>0</v>
      </c>
      <c r="J9257" s="7">
        <v>0</v>
      </c>
      <c r="K9257" s="7">
        <v>26.7</v>
      </c>
      <c r="L9257" s="7">
        <v>26.7</v>
      </c>
      <c r="M9257" s="39">
        <v>1</v>
      </c>
      <c r="N9257" s="39" t="s">
        <v>184</v>
      </c>
      <c r="O9257" s="38">
        <v>26.7</v>
      </c>
      <c r="AW9257" s="26"/>
    </row>
    <row r="9258" spans="1:49" x14ac:dyDescent="0.2">
      <c r="A9258" s="7">
        <v>129</v>
      </c>
      <c r="B9258" s="40">
        <v>1896</v>
      </c>
      <c r="C9258" s="40"/>
      <c r="D9258" s="7">
        <v>1</v>
      </c>
      <c r="E9258" s="7">
        <v>26</v>
      </c>
      <c r="F9258" s="7">
        <v>1</v>
      </c>
      <c r="G9258" s="7">
        <v>4</v>
      </c>
      <c r="H9258" s="1">
        <v>77</v>
      </c>
      <c r="I9258" s="7">
        <v>0</v>
      </c>
      <c r="J9258" s="7">
        <v>0</v>
      </c>
      <c r="K9258" s="7">
        <v>28.2</v>
      </c>
      <c r="L9258" s="7">
        <v>28.2</v>
      </c>
      <c r="M9258" s="39">
        <v>1</v>
      </c>
      <c r="N9258" s="39" t="s">
        <v>184</v>
      </c>
      <c r="O9258" s="38">
        <v>28.2</v>
      </c>
      <c r="AW9258" s="26"/>
    </row>
    <row r="9259" spans="1:49" x14ac:dyDescent="0.2">
      <c r="A9259" s="7">
        <v>127</v>
      </c>
      <c r="B9259" s="40">
        <v>1897</v>
      </c>
      <c r="C9259" s="40"/>
      <c r="D9259" s="7">
        <v>1</v>
      </c>
      <c r="E9259" s="7">
        <v>26</v>
      </c>
      <c r="F9259" s="7">
        <v>1</v>
      </c>
      <c r="G9259" s="7">
        <v>4</v>
      </c>
      <c r="H9259" s="1">
        <v>77</v>
      </c>
      <c r="I9259" s="7">
        <v>0</v>
      </c>
      <c r="J9259" s="7">
        <v>0</v>
      </c>
      <c r="K9259" s="7">
        <v>28.8</v>
      </c>
      <c r="L9259" s="7">
        <v>28.8</v>
      </c>
      <c r="M9259" s="39">
        <v>1</v>
      </c>
      <c r="N9259" s="39" t="s">
        <v>184</v>
      </c>
      <c r="O9259" s="38">
        <v>28.8</v>
      </c>
      <c r="AW9259" s="26"/>
    </row>
    <row r="9260" spans="1:49" x14ac:dyDescent="0.2">
      <c r="A9260" s="7">
        <v>124</v>
      </c>
      <c r="B9260" s="40">
        <v>1898</v>
      </c>
      <c r="C9260" s="40"/>
      <c r="D9260" s="7">
        <v>1</v>
      </c>
      <c r="E9260" s="7">
        <v>26</v>
      </c>
      <c r="F9260" s="7">
        <v>1</v>
      </c>
      <c r="G9260" s="7">
        <v>4</v>
      </c>
      <c r="H9260" s="1">
        <v>77</v>
      </c>
      <c r="I9260" s="7">
        <v>0</v>
      </c>
      <c r="J9260" s="7">
        <v>0</v>
      </c>
      <c r="K9260" s="7">
        <v>28.8</v>
      </c>
      <c r="L9260" s="7">
        <v>28.8</v>
      </c>
      <c r="M9260" s="39">
        <v>1</v>
      </c>
      <c r="N9260" s="39" t="s">
        <v>184</v>
      </c>
      <c r="O9260" s="38">
        <v>28.8</v>
      </c>
      <c r="AW9260" s="26"/>
    </row>
    <row r="9261" spans="1:49" x14ac:dyDescent="0.2">
      <c r="A9261" s="7">
        <v>134</v>
      </c>
      <c r="B9261" s="40">
        <v>1899</v>
      </c>
      <c r="C9261" s="40"/>
      <c r="D9261" s="7">
        <v>1</v>
      </c>
      <c r="E9261" s="7">
        <v>26</v>
      </c>
      <c r="F9261" s="7">
        <v>1</v>
      </c>
      <c r="G9261" s="7">
        <v>4</v>
      </c>
      <c r="H9261" s="1">
        <v>77</v>
      </c>
      <c r="I9261" s="7">
        <v>0</v>
      </c>
      <c r="J9261" s="7">
        <v>0</v>
      </c>
      <c r="K9261" s="7">
        <v>29.4</v>
      </c>
      <c r="L9261" s="7">
        <v>29.4</v>
      </c>
      <c r="M9261" s="39">
        <v>1</v>
      </c>
      <c r="N9261" s="39" t="s">
        <v>184</v>
      </c>
      <c r="O9261" s="38">
        <v>29.4</v>
      </c>
      <c r="AW9261" s="26"/>
    </row>
    <row r="9262" spans="1:49" x14ac:dyDescent="0.2">
      <c r="A9262" s="7">
        <v>135</v>
      </c>
      <c r="B9262" s="40">
        <v>1900</v>
      </c>
      <c r="C9262" s="40"/>
      <c r="D9262" s="7">
        <v>1</v>
      </c>
      <c r="E9262" s="7">
        <v>26</v>
      </c>
      <c r="F9262" s="7">
        <v>1</v>
      </c>
      <c r="G9262" s="7">
        <v>4</v>
      </c>
      <c r="H9262" s="1">
        <v>77</v>
      </c>
      <c r="I9262" s="7">
        <v>0</v>
      </c>
      <c r="J9262" s="7">
        <v>0</v>
      </c>
      <c r="K9262" s="7">
        <v>28.8</v>
      </c>
      <c r="L9262" s="7">
        <v>28.8</v>
      </c>
      <c r="M9262" s="39">
        <v>1</v>
      </c>
      <c r="N9262" s="39" t="s">
        <v>184</v>
      </c>
      <c r="O9262" s="38">
        <v>28.8</v>
      </c>
      <c r="AW9262" s="26"/>
    </row>
    <row r="9263" spans="1:49" x14ac:dyDescent="0.2">
      <c r="A9263" s="7">
        <v>175</v>
      </c>
      <c r="B9263" s="40">
        <v>1901</v>
      </c>
      <c r="C9263" s="40"/>
      <c r="D9263" s="7">
        <v>1</v>
      </c>
      <c r="E9263" s="7">
        <v>26</v>
      </c>
      <c r="F9263" s="7">
        <v>1</v>
      </c>
      <c r="G9263" s="7">
        <v>4</v>
      </c>
      <c r="H9263" s="1">
        <v>77</v>
      </c>
      <c r="I9263" s="7">
        <v>0</v>
      </c>
      <c r="J9263" s="7">
        <v>2</v>
      </c>
      <c r="K9263" s="7">
        <v>6</v>
      </c>
      <c r="L9263" s="7">
        <v>30</v>
      </c>
      <c r="M9263" s="39">
        <v>1</v>
      </c>
      <c r="N9263" s="39" t="s">
        <v>184</v>
      </c>
      <c r="O9263" s="38">
        <v>30</v>
      </c>
      <c r="AW9263" s="26"/>
    </row>
    <row r="9264" spans="1:49" x14ac:dyDescent="0.2">
      <c r="A9264" s="7">
        <v>209</v>
      </c>
      <c r="B9264" s="40">
        <v>1902</v>
      </c>
      <c r="C9264" s="40"/>
      <c r="D9264" s="7">
        <v>1</v>
      </c>
      <c r="E9264" s="7">
        <v>26</v>
      </c>
      <c r="F9264" s="7">
        <v>1</v>
      </c>
      <c r="G9264" s="7">
        <v>4</v>
      </c>
      <c r="H9264" s="1">
        <v>77</v>
      </c>
      <c r="I9264" s="7">
        <v>0</v>
      </c>
      <c r="J9264" s="7">
        <v>0</v>
      </c>
      <c r="K9264" s="7">
        <v>30</v>
      </c>
      <c r="L9264" s="7">
        <v>30</v>
      </c>
      <c r="M9264" s="39">
        <v>1</v>
      </c>
      <c r="N9264" s="39" t="s">
        <v>184</v>
      </c>
      <c r="O9264" s="38">
        <v>30</v>
      </c>
      <c r="AW9264" s="26"/>
    </row>
    <row r="9265" spans="1:49" x14ac:dyDescent="0.2">
      <c r="A9265" s="7">
        <v>210</v>
      </c>
      <c r="B9265" s="40">
        <v>1903</v>
      </c>
      <c r="C9265" s="40"/>
      <c r="D9265" s="7">
        <v>1</v>
      </c>
      <c r="E9265" s="7">
        <v>26</v>
      </c>
      <c r="F9265" s="7">
        <v>1</v>
      </c>
      <c r="G9265" s="7">
        <v>4</v>
      </c>
      <c r="H9265" s="1">
        <v>77</v>
      </c>
      <c r="I9265" s="7">
        <v>0</v>
      </c>
      <c r="J9265" s="7">
        <v>0</v>
      </c>
      <c r="K9265" s="7">
        <v>30</v>
      </c>
      <c r="L9265" s="7">
        <v>30</v>
      </c>
      <c r="M9265" s="39">
        <v>1</v>
      </c>
      <c r="N9265" s="39" t="s">
        <v>184</v>
      </c>
      <c r="O9265" s="38">
        <v>30</v>
      </c>
      <c r="AW9265" s="26"/>
    </row>
    <row r="9266" spans="1:49" x14ac:dyDescent="0.2">
      <c r="A9266" s="7">
        <v>148</v>
      </c>
      <c r="B9266" s="40">
        <v>1904</v>
      </c>
      <c r="C9266" s="40"/>
      <c r="D9266" s="7">
        <v>1</v>
      </c>
      <c r="E9266" s="7">
        <v>26</v>
      </c>
      <c r="F9266" s="7">
        <v>1</v>
      </c>
      <c r="G9266" s="7">
        <v>4</v>
      </c>
      <c r="H9266" s="1">
        <v>77</v>
      </c>
      <c r="I9266" s="7">
        <v>0</v>
      </c>
      <c r="J9266" s="7">
        <v>2</v>
      </c>
      <c r="K9266" s="7">
        <v>6</v>
      </c>
      <c r="L9266" s="7">
        <v>30</v>
      </c>
      <c r="M9266" s="39">
        <v>1</v>
      </c>
      <c r="N9266" s="39" t="s">
        <v>184</v>
      </c>
      <c r="O9266" s="38">
        <v>30</v>
      </c>
      <c r="AW9266" s="26"/>
    </row>
    <row r="9267" spans="1:49" x14ac:dyDescent="0.2">
      <c r="A9267" s="7">
        <v>198</v>
      </c>
      <c r="B9267" s="40">
        <v>1905</v>
      </c>
      <c r="C9267" s="40"/>
      <c r="D9267" s="7">
        <v>1</v>
      </c>
      <c r="E9267" s="7">
        <v>26</v>
      </c>
      <c r="F9267" s="7">
        <v>1</v>
      </c>
      <c r="G9267" s="7">
        <v>4</v>
      </c>
      <c r="H9267" s="1">
        <v>77</v>
      </c>
      <c r="I9267" s="7">
        <v>0</v>
      </c>
      <c r="J9267" s="7">
        <v>0</v>
      </c>
      <c r="K9267" s="7">
        <v>30</v>
      </c>
      <c r="L9267" s="7">
        <v>30</v>
      </c>
      <c r="M9267" s="39">
        <v>1</v>
      </c>
      <c r="N9267" s="39" t="s">
        <v>184</v>
      </c>
      <c r="O9267" s="38">
        <v>30</v>
      </c>
      <c r="AW9267" s="26"/>
    </row>
    <row r="9268" spans="1:49" x14ac:dyDescent="0.2">
      <c r="A9268" s="7">
        <v>215</v>
      </c>
      <c r="B9268" s="40">
        <v>1905</v>
      </c>
      <c r="C9268" s="40"/>
      <c r="D9268" s="7">
        <v>1</v>
      </c>
      <c r="E9268" s="7">
        <v>26</v>
      </c>
      <c r="F9268" s="7">
        <v>1</v>
      </c>
      <c r="G9268" s="7">
        <v>4</v>
      </c>
      <c r="H9268" s="1">
        <v>77</v>
      </c>
      <c r="I9268" s="7">
        <v>0</v>
      </c>
      <c r="J9268" s="7">
        <v>0</v>
      </c>
      <c r="K9268" s="7">
        <v>30</v>
      </c>
      <c r="L9268" s="7">
        <v>30</v>
      </c>
      <c r="M9268" s="39">
        <v>1</v>
      </c>
      <c r="N9268" s="39" t="s">
        <v>184</v>
      </c>
      <c r="O9268" s="38">
        <v>30</v>
      </c>
      <c r="AW9268" s="26"/>
    </row>
    <row r="9269" spans="1:49" x14ac:dyDescent="0.2">
      <c r="A9269" s="7">
        <v>187</v>
      </c>
      <c r="B9269" s="40">
        <v>1906</v>
      </c>
      <c r="C9269" s="40"/>
      <c r="D9269" s="7">
        <v>1</v>
      </c>
      <c r="E9269" s="7">
        <v>26</v>
      </c>
      <c r="F9269" s="7">
        <v>1</v>
      </c>
      <c r="G9269" s="7">
        <v>4</v>
      </c>
      <c r="H9269" s="1">
        <v>77</v>
      </c>
      <c r="I9269" s="7">
        <v>0</v>
      </c>
      <c r="J9269" s="7">
        <v>2</v>
      </c>
      <c r="K9269" s="7">
        <v>6</v>
      </c>
      <c r="L9269" s="7">
        <v>30</v>
      </c>
      <c r="M9269" s="39">
        <v>1</v>
      </c>
      <c r="N9269" s="39" t="s">
        <v>184</v>
      </c>
      <c r="O9269" s="38">
        <v>30</v>
      </c>
      <c r="AW9269" s="26"/>
    </row>
    <row r="9270" spans="1:49" x14ac:dyDescent="0.2">
      <c r="A9270" s="7">
        <v>199</v>
      </c>
      <c r="B9270" s="18">
        <v>1907</v>
      </c>
      <c r="C9270" s="18"/>
      <c r="D9270" s="7">
        <v>1</v>
      </c>
      <c r="E9270" s="7">
        <v>26</v>
      </c>
      <c r="F9270" s="7">
        <v>1</v>
      </c>
      <c r="G9270" s="7">
        <v>4</v>
      </c>
      <c r="H9270" s="1">
        <v>77</v>
      </c>
      <c r="I9270" s="7">
        <v>0</v>
      </c>
      <c r="J9270" s="7">
        <v>0</v>
      </c>
      <c r="K9270" s="7">
        <v>30</v>
      </c>
      <c r="L9270" s="7">
        <v>30</v>
      </c>
      <c r="M9270" s="39">
        <v>1</v>
      </c>
      <c r="N9270" s="39" t="s">
        <v>184</v>
      </c>
      <c r="O9270" s="38">
        <v>30</v>
      </c>
      <c r="AW9270" s="26"/>
    </row>
    <row r="9271" spans="1:49" x14ac:dyDescent="0.2">
      <c r="A9271" s="7">
        <v>173</v>
      </c>
      <c r="B9271" s="40">
        <v>1908</v>
      </c>
      <c r="C9271" s="40"/>
      <c r="D9271" s="7">
        <v>1</v>
      </c>
      <c r="E9271" s="7">
        <v>26</v>
      </c>
      <c r="F9271" s="7">
        <v>1</v>
      </c>
      <c r="G9271" s="7">
        <v>4</v>
      </c>
      <c r="H9271" s="1">
        <v>77</v>
      </c>
      <c r="I9271" s="7">
        <v>0</v>
      </c>
      <c r="J9271" s="7">
        <v>2</v>
      </c>
      <c r="K9271" s="7">
        <v>6</v>
      </c>
      <c r="L9271" s="7">
        <v>30</v>
      </c>
      <c r="M9271" s="39">
        <v>1</v>
      </c>
      <c r="N9271" s="39" t="s">
        <v>184</v>
      </c>
      <c r="O9271" s="38">
        <v>30</v>
      </c>
      <c r="AW9271" s="26"/>
    </row>
    <row r="9272" spans="1:49" x14ac:dyDescent="0.2">
      <c r="A9272" s="7">
        <v>215</v>
      </c>
      <c r="B9272" s="40">
        <v>1909</v>
      </c>
      <c r="C9272" s="40"/>
      <c r="D9272" s="7">
        <v>1</v>
      </c>
      <c r="E9272" s="7">
        <v>26</v>
      </c>
      <c r="F9272" s="7">
        <v>1</v>
      </c>
      <c r="G9272" s="7">
        <v>4</v>
      </c>
      <c r="H9272" s="1">
        <v>77</v>
      </c>
      <c r="I9272" s="7">
        <v>0</v>
      </c>
      <c r="J9272" s="7">
        <v>0</v>
      </c>
      <c r="K9272" s="7">
        <v>28.88</v>
      </c>
      <c r="L9272" s="7">
        <v>28.88</v>
      </c>
      <c r="M9272" s="39">
        <v>1</v>
      </c>
      <c r="N9272" s="39" t="s">
        <v>184</v>
      </c>
      <c r="O9272" s="38">
        <v>28.88</v>
      </c>
      <c r="AW9272" s="26"/>
    </row>
    <row r="9273" spans="1:49" x14ac:dyDescent="0.2">
      <c r="A9273" s="7">
        <v>215</v>
      </c>
      <c r="B9273" s="40">
        <v>1910</v>
      </c>
      <c r="C9273" s="40"/>
      <c r="D9273" s="7">
        <v>1</v>
      </c>
      <c r="E9273" s="7">
        <v>26</v>
      </c>
      <c r="F9273" s="7">
        <v>1</v>
      </c>
      <c r="G9273" s="7">
        <v>4</v>
      </c>
      <c r="H9273" s="1">
        <v>77</v>
      </c>
      <c r="I9273" s="7">
        <v>0</v>
      </c>
      <c r="J9273" s="7">
        <v>0</v>
      </c>
      <c r="K9273" s="7">
        <v>29.74</v>
      </c>
      <c r="L9273" s="7">
        <v>29.74</v>
      </c>
      <c r="M9273" s="39">
        <v>1</v>
      </c>
      <c r="N9273" s="39" t="s">
        <v>184</v>
      </c>
      <c r="O9273" s="38">
        <v>29.74</v>
      </c>
      <c r="AW9273" s="26"/>
    </row>
    <row r="9274" spans="1:49" x14ac:dyDescent="0.2">
      <c r="A9274" s="7">
        <v>216</v>
      </c>
      <c r="B9274" s="40">
        <v>1911</v>
      </c>
      <c r="C9274" s="40"/>
      <c r="D9274" s="7">
        <v>1</v>
      </c>
      <c r="E9274" s="7">
        <v>26</v>
      </c>
      <c r="F9274" s="7">
        <v>1</v>
      </c>
      <c r="G9274" s="7">
        <v>4</v>
      </c>
      <c r="H9274" s="1">
        <v>77</v>
      </c>
      <c r="I9274" s="7">
        <v>0</v>
      </c>
      <c r="J9274" s="7">
        <v>0</v>
      </c>
      <c r="K9274" s="7">
        <v>29.8</v>
      </c>
      <c r="L9274" s="7">
        <v>29.8</v>
      </c>
      <c r="M9274" s="39">
        <v>1</v>
      </c>
      <c r="N9274" s="39" t="s">
        <v>184</v>
      </c>
      <c r="O9274" s="38">
        <v>29.8</v>
      </c>
      <c r="AW9274" s="26"/>
    </row>
    <row r="9275" spans="1:49" x14ac:dyDescent="0.2">
      <c r="A9275" s="7">
        <v>219</v>
      </c>
      <c r="B9275" s="40">
        <v>1912</v>
      </c>
      <c r="C9275" s="40"/>
      <c r="D9275" s="7">
        <v>1</v>
      </c>
      <c r="E9275" s="7">
        <v>26</v>
      </c>
      <c r="F9275" s="7">
        <v>1</v>
      </c>
      <c r="G9275" s="7">
        <v>4</v>
      </c>
      <c r="H9275" s="1">
        <v>77</v>
      </c>
      <c r="I9275" s="7">
        <v>0</v>
      </c>
      <c r="J9275" s="7">
        <v>0</v>
      </c>
      <c r="K9275" s="7">
        <v>32.5</v>
      </c>
      <c r="L9275" s="7">
        <v>32.5</v>
      </c>
      <c r="M9275" s="39">
        <v>1</v>
      </c>
      <c r="N9275" s="39" t="s">
        <v>184</v>
      </c>
      <c r="O9275" s="38">
        <v>32.5</v>
      </c>
      <c r="AW9275" s="26"/>
    </row>
    <row r="9276" spans="1:49" x14ac:dyDescent="0.2">
      <c r="A9276" s="7">
        <v>222</v>
      </c>
      <c r="B9276" s="40">
        <v>1913</v>
      </c>
      <c r="C9276" s="40"/>
      <c r="D9276" s="7">
        <v>1</v>
      </c>
      <c r="E9276" s="7">
        <v>26</v>
      </c>
      <c r="F9276" s="7">
        <v>1</v>
      </c>
      <c r="G9276" s="7">
        <v>4</v>
      </c>
      <c r="H9276" s="1">
        <v>77</v>
      </c>
      <c r="I9276" s="7">
        <v>0</v>
      </c>
      <c r="J9276" s="7">
        <v>0</v>
      </c>
      <c r="K9276" s="7">
        <v>32.299999999999997</v>
      </c>
      <c r="L9276" s="7">
        <v>32.299999999999997</v>
      </c>
      <c r="M9276" s="39">
        <v>1</v>
      </c>
      <c r="N9276" s="39" t="s">
        <v>184</v>
      </c>
      <c r="O9276" s="38">
        <v>32.299999999999997</v>
      </c>
      <c r="AW9276" s="26"/>
    </row>
    <row r="9277" spans="1:49" x14ac:dyDescent="0.2">
      <c r="A9277" s="7">
        <v>216</v>
      </c>
      <c r="B9277" s="40">
        <v>1914</v>
      </c>
      <c r="C9277" s="40"/>
      <c r="D9277" s="7">
        <v>1</v>
      </c>
      <c r="E9277" s="7">
        <v>26</v>
      </c>
      <c r="F9277" s="7">
        <v>1</v>
      </c>
      <c r="G9277" s="7">
        <v>4</v>
      </c>
      <c r="H9277" s="1">
        <v>77</v>
      </c>
      <c r="I9277" s="7">
        <v>0</v>
      </c>
      <c r="J9277" s="7">
        <v>0</v>
      </c>
      <c r="K9277" s="7">
        <v>34.6</v>
      </c>
      <c r="L9277" s="7">
        <v>34.6</v>
      </c>
      <c r="M9277" s="39">
        <v>1</v>
      </c>
      <c r="N9277" s="39" t="s">
        <v>184</v>
      </c>
      <c r="O9277" s="38">
        <v>34.6</v>
      </c>
      <c r="AW9277" s="26"/>
    </row>
    <row r="9278" spans="1:49" x14ac:dyDescent="0.2">
      <c r="A9278" s="7">
        <v>14</v>
      </c>
      <c r="B9278" s="18">
        <v>1850</v>
      </c>
      <c r="C9278" s="18">
        <f>B9278-B9277</f>
        <v>-64</v>
      </c>
      <c r="D9278" s="7">
        <v>1</v>
      </c>
      <c r="E9278" s="7">
        <v>21</v>
      </c>
      <c r="F9278" s="7">
        <v>1</v>
      </c>
      <c r="G9278" s="7">
        <v>2</v>
      </c>
      <c r="H9278" s="1">
        <v>86</v>
      </c>
      <c r="I9278" s="7">
        <v>0</v>
      </c>
      <c r="J9278" s="7">
        <v>0</v>
      </c>
      <c r="K9278" s="7">
        <v>5.5</v>
      </c>
      <c r="L9278" s="7">
        <v>5.5</v>
      </c>
      <c r="M9278" s="36">
        <v>0.4535970244035199</v>
      </c>
      <c r="N9278" s="37" t="s">
        <v>183</v>
      </c>
      <c r="O9278" s="38">
        <v>12.125300000000001</v>
      </c>
      <c r="AW9278" s="26"/>
    </row>
    <row r="9279" spans="1:49" x14ac:dyDescent="0.2">
      <c r="A9279" s="7">
        <v>14</v>
      </c>
      <c r="B9279" s="18">
        <v>1851</v>
      </c>
      <c r="C9279" s="18">
        <f>B9279-B9278</f>
        <v>1</v>
      </c>
      <c r="D9279" s="7">
        <v>1</v>
      </c>
      <c r="E9279" s="7">
        <v>21</v>
      </c>
      <c r="F9279" s="7">
        <v>1</v>
      </c>
      <c r="G9279" s="7">
        <v>2</v>
      </c>
      <c r="H9279" s="1">
        <v>86</v>
      </c>
      <c r="I9279" s="7">
        <v>0</v>
      </c>
      <c r="J9279" s="7">
        <v>0</v>
      </c>
      <c r="K9279" s="7">
        <v>5.25</v>
      </c>
      <c r="L9279" s="7">
        <v>5.25</v>
      </c>
      <c r="M9279" s="36">
        <v>0.4535970244035199</v>
      </c>
      <c r="N9279" s="37" t="s">
        <v>183</v>
      </c>
      <c r="O9279" s="38">
        <v>11.574149999999999</v>
      </c>
      <c r="AW9279" s="26"/>
    </row>
    <row r="9280" spans="1:49" x14ac:dyDescent="0.2">
      <c r="A9280" s="7">
        <v>35</v>
      </c>
      <c r="B9280" s="18">
        <v>1851</v>
      </c>
      <c r="C9280" s="18"/>
      <c r="D9280" s="7">
        <v>1</v>
      </c>
      <c r="E9280" s="7">
        <v>26</v>
      </c>
      <c r="F9280" s="7">
        <v>1</v>
      </c>
      <c r="G9280" s="7">
        <v>3</v>
      </c>
      <c r="H9280" s="1">
        <v>86</v>
      </c>
      <c r="I9280" s="7">
        <v>1</v>
      </c>
      <c r="J9280" s="7">
        <v>8</v>
      </c>
      <c r="K9280" s="7">
        <v>0</v>
      </c>
      <c r="L9280" s="7">
        <v>336</v>
      </c>
      <c r="M9280" s="39">
        <f>0.4536*112</f>
        <v>50.803200000000004</v>
      </c>
      <c r="N9280" s="37" t="s">
        <v>183</v>
      </c>
      <c r="O9280" s="38">
        <v>6.6137566137566131</v>
      </c>
      <c r="AW9280" s="26"/>
    </row>
    <row r="9281" spans="1:49" x14ac:dyDescent="0.2">
      <c r="A9281" s="7">
        <v>15</v>
      </c>
      <c r="B9281" s="18">
        <v>1852</v>
      </c>
      <c r="C9281" s="18">
        <f>B9281-B9280</f>
        <v>1</v>
      </c>
      <c r="D9281" s="7">
        <v>1</v>
      </c>
      <c r="E9281" s="7">
        <v>21</v>
      </c>
      <c r="F9281" s="7">
        <v>1</v>
      </c>
      <c r="G9281" s="7">
        <v>2</v>
      </c>
      <c r="H9281" s="1">
        <v>86</v>
      </c>
      <c r="I9281" s="7">
        <v>0</v>
      </c>
      <c r="J9281" s="7">
        <v>0</v>
      </c>
      <c r="K9281" s="7">
        <v>6</v>
      </c>
      <c r="L9281" s="7">
        <v>6</v>
      </c>
      <c r="M9281" s="36">
        <v>0.4535970244035199</v>
      </c>
      <c r="N9281" s="37" t="s">
        <v>183</v>
      </c>
      <c r="O9281" s="38">
        <v>13.227600000000001</v>
      </c>
      <c r="AW9281" s="26"/>
    </row>
    <row r="9282" spans="1:49" x14ac:dyDescent="0.2">
      <c r="A9282" s="7">
        <v>15</v>
      </c>
      <c r="B9282" s="18">
        <v>1853</v>
      </c>
      <c r="C9282" s="18">
        <f>B9282-B9281</f>
        <v>1</v>
      </c>
      <c r="D9282" s="7">
        <v>1</v>
      </c>
      <c r="E9282" s="7">
        <v>21</v>
      </c>
      <c r="F9282" s="7">
        <v>1</v>
      </c>
      <c r="G9282" s="7">
        <v>2</v>
      </c>
      <c r="H9282" s="1">
        <v>86</v>
      </c>
      <c r="I9282" s="7">
        <v>0</v>
      </c>
      <c r="J9282" s="7">
        <v>0</v>
      </c>
      <c r="K9282" s="7">
        <v>6</v>
      </c>
      <c r="L9282" s="7">
        <v>6</v>
      </c>
      <c r="M9282" s="36">
        <v>0.4535970244035199</v>
      </c>
      <c r="N9282" s="37" t="s">
        <v>183</v>
      </c>
      <c r="O9282" s="38">
        <v>13.227600000000001</v>
      </c>
      <c r="AW9282" s="26"/>
    </row>
    <row r="9283" spans="1:49" x14ac:dyDescent="0.2">
      <c r="A9283" s="7">
        <v>57</v>
      </c>
      <c r="B9283" s="18">
        <v>1854</v>
      </c>
      <c r="C9283" s="18">
        <f>B9283-B9282</f>
        <v>1</v>
      </c>
      <c r="D9283" s="7">
        <v>1</v>
      </c>
      <c r="E9283" s="7">
        <v>21</v>
      </c>
      <c r="F9283" s="7">
        <v>1</v>
      </c>
      <c r="G9283" s="7">
        <v>2</v>
      </c>
      <c r="H9283" s="1">
        <v>86</v>
      </c>
      <c r="I9283" s="7">
        <v>0</v>
      </c>
      <c r="J9283" s="7">
        <v>0</v>
      </c>
      <c r="K9283" s="7">
        <v>8</v>
      </c>
      <c r="L9283" s="7">
        <v>8</v>
      </c>
      <c r="M9283" s="36">
        <v>0.4535970244035199</v>
      </c>
      <c r="N9283" s="37" t="s">
        <v>183</v>
      </c>
      <c r="O9283" s="38">
        <v>17.636800000000001</v>
      </c>
      <c r="AW9283" s="26"/>
    </row>
    <row r="9284" spans="1:49" x14ac:dyDescent="0.2">
      <c r="A9284" s="7">
        <v>26</v>
      </c>
      <c r="B9284" s="18">
        <v>1854</v>
      </c>
      <c r="C9284" s="18"/>
      <c r="D9284" s="7">
        <v>1</v>
      </c>
      <c r="E9284" s="7">
        <v>22</v>
      </c>
      <c r="F9284" s="7">
        <v>1</v>
      </c>
      <c r="G9284" s="7">
        <v>3</v>
      </c>
      <c r="H9284" s="1">
        <v>86</v>
      </c>
      <c r="I9284" s="7">
        <v>1</v>
      </c>
      <c r="J9284" s="7">
        <v>19</v>
      </c>
      <c r="K9284" s="7">
        <v>6</v>
      </c>
      <c r="L9284" s="7">
        <v>474</v>
      </c>
      <c r="M9284" s="39">
        <f>0.4536*112</f>
        <v>50.803200000000004</v>
      </c>
      <c r="N9284" s="37" t="s">
        <v>183</v>
      </c>
      <c r="O9284" s="38">
        <v>9.3301209372637945</v>
      </c>
      <c r="AW9284" s="26"/>
    </row>
    <row r="9285" spans="1:49" x14ac:dyDescent="0.2">
      <c r="A9285" s="7">
        <v>64</v>
      </c>
      <c r="B9285" s="18">
        <v>1855</v>
      </c>
      <c r="C9285" s="18">
        <f>B9285-B9284</f>
        <v>1</v>
      </c>
      <c r="D9285" s="7">
        <v>1</v>
      </c>
      <c r="E9285" s="7">
        <v>21</v>
      </c>
      <c r="F9285" s="7">
        <v>1</v>
      </c>
      <c r="G9285" s="7">
        <v>2</v>
      </c>
      <c r="H9285" s="1">
        <v>86</v>
      </c>
      <c r="I9285" s="7">
        <v>0</v>
      </c>
      <c r="J9285" s="7">
        <v>0</v>
      </c>
      <c r="K9285" s="7">
        <v>8</v>
      </c>
      <c r="L9285" s="7">
        <v>8</v>
      </c>
      <c r="M9285" s="36">
        <v>0.4535970244035199</v>
      </c>
      <c r="N9285" s="37" t="s">
        <v>183</v>
      </c>
      <c r="O9285" s="38">
        <v>17.636800000000001</v>
      </c>
      <c r="AW9285" s="26"/>
    </row>
    <row r="9286" spans="1:49" x14ac:dyDescent="0.2">
      <c r="A9286" s="7">
        <v>44</v>
      </c>
      <c r="B9286" s="18">
        <v>1855</v>
      </c>
      <c r="C9286" s="18"/>
      <c r="D9286" s="7">
        <v>1</v>
      </c>
      <c r="E9286" s="7">
        <v>22</v>
      </c>
      <c r="F9286" s="7">
        <v>1</v>
      </c>
      <c r="G9286" s="7">
        <v>3</v>
      </c>
      <c r="H9286" s="1">
        <v>86</v>
      </c>
      <c r="I9286" s="7">
        <v>2</v>
      </c>
      <c r="J9286" s="7">
        <v>6</v>
      </c>
      <c r="K9286" s="7">
        <v>6</v>
      </c>
      <c r="L9286" s="7">
        <v>558</v>
      </c>
      <c r="M9286" s="39">
        <f>0.4536*112</f>
        <v>50.803200000000004</v>
      </c>
      <c r="N9286" s="37" t="s">
        <v>183</v>
      </c>
      <c r="O9286" s="38">
        <v>10.983560090702946</v>
      </c>
      <c r="AW9286" s="26"/>
    </row>
    <row r="9287" spans="1:49" x14ac:dyDescent="0.2">
      <c r="A9287" s="7">
        <v>64</v>
      </c>
      <c r="B9287" s="18">
        <v>1856</v>
      </c>
      <c r="C9287" s="18">
        <f>B9287-B9286</f>
        <v>1</v>
      </c>
      <c r="D9287" s="7">
        <v>1</v>
      </c>
      <c r="E9287" s="7">
        <v>21</v>
      </c>
      <c r="F9287" s="7">
        <v>1</v>
      </c>
      <c r="G9287" s="7">
        <v>2</v>
      </c>
      <c r="H9287" s="1">
        <v>86</v>
      </c>
      <c r="I9287" s="7">
        <v>0</v>
      </c>
      <c r="J9287" s="7">
        <v>0</v>
      </c>
      <c r="K9287" s="7">
        <v>7.25</v>
      </c>
      <c r="L9287" s="7">
        <v>7.25</v>
      </c>
      <c r="M9287" s="36">
        <v>0.4535970244035199</v>
      </c>
      <c r="N9287" s="37" t="s">
        <v>183</v>
      </c>
      <c r="O9287" s="38">
        <v>15.98335</v>
      </c>
      <c r="AW9287" s="26"/>
    </row>
    <row r="9288" spans="1:49" x14ac:dyDescent="0.2">
      <c r="A9288" s="7">
        <v>44</v>
      </c>
      <c r="B9288" s="18">
        <v>1856</v>
      </c>
      <c r="C9288" s="18"/>
      <c r="D9288" s="7">
        <v>1</v>
      </c>
      <c r="E9288" s="7">
        <v>22</v>
      </c>
      <c r="F9288" s="7">
        <v>1</v>
      </c>
      <c r="G9288" s="7">
        <v>3</v>
      </c>
      <c r="H9288" s="1">
        <v>86</v>
      </c>
      <c r="I9288" s="7">
        <v>2</v>
      </c>
      <c r="J9288" s="7">
        <v>3</v>
      </c>
      <c r="K9288" s="7">
        <v>6</v>
      </c>
      <c r="L9288" s="7">
        <v>522</v>
      </c>
      <c r="M9288" s="39">
        <f>0.4536*112</f>
        <v>50.803200000000004</v>
      </c>
      <c r="N9288" s="37" t="s">
        <v>183</v>
      </c>
      <c r="O9288" s="38">
        <v>10.274943310657596</v>
      </c>
      <c r="AW9288" s="26"/>
    </row>
    <row r="9289" spans="1:49" x14ac:dyDescent="0.2">
      <c r="A9289" s="7">
        <v>63</v>
      </c>
      <c r="B9289" s="18">
        <v>1857</v>
      </c>
      <c r="C9289" s="18">
        <f>B9289-B9288</f>
        <v>1</v>
      </c>
      <c r="D9289" s="7">
        <v>1</v>
      </c>
      <c r="E9289" s="7">
        <v>21</v>
      </c>
      <c r="F9289" s="7">
        <v>1</v>
      </c>
      <c r="G9289" s="7">
        <v>2</v>
      </c>
      <c r="H9289" s="1">
        <v>86</v>
      </c>
      <c r="I9289" s="7">
        <v>0</v>
      </c>
      <c r="J9289" s="7">
        <v>0</v>
      </c>
      <c r="K9289" s="7">
        <v>7</v>
      </c>
      <c r="L9289" s="7">
        <v>7</v>
      </c>
      <c r="M9289" s="36">
        <v>0.4535970244035199</v>
      </c>
      <c r="N9289" s="37" t="s">
        <v>183</v>
      </c>
      <c r="O9289" s="38">
        <v>15.4322</v>
      </c>
      <c r="AW9289" s="26"/>
    </row>
    <row r="9290" spans="1:49" x14ac:dyDescent="0.2">
      <c r="A9290" s="7">
        <v>43</v>
      </c>
      <c r="B9290" s="18">
        <v>1857</v>
      </c>
      <c r="C9290" s="18"/>
      <c r="D9290" s="7">
        <v>1</v>
      </c>
      <c r="E9290" s="7">
        <v>22</v>
      </c>
      <c r="F9290" s="7">
        <v>1</v>
      </c>
      <c r="G9290" s="7">
        <v>3</v>
      </c>
      <c r="H9290" s="1">
        <v>86</v>
      </c>
      <c r="I9290" s="7">
        <v>2</v>
      </c>
      <c r="J9290" s="7">
        <v>2</v>
      </c>
      <c r="K9290" s="7">
        <v>0</v>
      </c>
      <c r="L9290" s="7">
        <v>504</v>
      </c>
      <c r="M9290" s="39">
        <f>0.4536*112</f>
        <v>50.803200000000004</v>
      </c>
      <c r="N9290" s="37" t="s">
        <v>183</v>
      </c>
      <c r="O9290" s="38">
        <v>9.9206349206349191</v>
      </c>
      <c r="AW9290" s="26"/>
    </row>
    <row r="9291" spans="1:49" x14ac:dyDescent="0.2">
      <c r="A9291" s="7">
        <v>64</v>
      </c>
      <c r="B9291" s="18">
        <v>1858</v>
      </c>
      <c r="C9291" s="18">
        <f>B9291-B9290</f>
        <v>1</v>
      </c>
      <c r="D9291" s="7">
        <v>1</v>
      </c>
      <c r="E9291" s="7">
        <v>21</v>
      </c>
      <c r="F9291" s="7">
        <v>1</v>
      </c>
      <c r="G9291" s="7">
        <v>2</v>
      </c>
      <c r="H9291" s="1">
        <v>86</v>
      </c>
      <c r="I9291" s="7">
        <v>0</v>
      </c>
      <c r="J9291" s="7">
        <v>0</v>
      </c>
      <c r="K9291" s="7">
        <v>7</v>
      </c>
      <c r="L9291" s="7">
        <v>7</v>
      </c>
      <c r="M9291" s="36">
        <v>0.4535970244035199</v>
      </c>
      <c r="N9291" s="37" t="s">
        <v>183</v>
      </c>
      <c r="O9291" s="38">
        <v>15.4322</v>
      </c>
      <c r="AW9291" s="26"/>
    </row>
    <row r="9292" spans="1:49" x14ac:dyDescent="0.2">
      <c r="A9292" s="7">
        <v>44</v>
      </c>
      <c r="B9292" s="18">
        <v>1858</v>
      </c>
      <c r="C9292" s="18"/>
      <c r="D9292" s="7">
        <v>1</v>
      </c>
      <c r="E9292" s="7">
        <v>22</v>
      </c>
      <c r="F9292" s="7">
        <v>1</v>
      </c>
      <c r="G9292" s="7">
        <v>3</v>
      </c>
      <c r="H9292" s="1">
        <v>86</v>
      </c>
      <c r="I9292" s="7">
        <v>1</v>
      </c>
      <c r="J9292" s="7">
        <v>18</v>
      </c>
      <c r="K9292" s="7">
        <v>0</v>
      </c>
      <c r="L9292" s="7">
        <v>456</v>
      </c>
      <c r="M9292" s="39">
        <f>0.4536*112</f>
        <v>50.803200000000004</v>
      </c>
      <c r="N9292" s="37" t="s">
        <v>183</v>
      </c>
      <c r="O9292" s="38">
        <v>8.9758125472411177</v>
      </c>
      <c r="AW9292" s="26"/>
    </row>
    <row r="9293" spans="1:49" x14ac:dyDescent="0.2">
      <c r="A9293" s="7">
        <v>65</v>
      </c>
      <c r="B9293" s="18">
        <v>1859</v>
      </c>
      <c r="C9293" s="18">
        <f>B9293-B9292</f>
        <v>1</v>
      </c>
      <c r="D9293" s="7">
        <v>1</v>
      </c>
      <c r="E9293" s="7">
        <v>21</v>
      </c>
      <c r="F9293" s="7">
        <v>1</v>
      </c>
      <c r="G9293" s="7">
        <v>2</v>
      </c>
      <c r="H9293" s="1">
        <v>86</v>
      </c>
      <c r="I9293" s="7">
        <v>0</v>
      </c>
      <c r="J9293" s="7">
        <v>0</v>
      </c>
      <c r="K9293" s="7">
        <v>6.5</v>
      </c>
      <c r="L9293" s="7">
        <v>6.5</v>
      </c>
      <c r="M9293" s="36">
        <v>0.4535970244035199</v>
      </c>
      <c r="N9293" s="37" t="s">
        <v>183</v>
      </c>
      <c r="O9293" s="38">
        <v>14.3299</v>
      </c>
      <c r="AW9293" s="26"/>
    </row>
    <row r="9294" spans="1:49" x14ac:dyDescent="0.2">
      <c r="A9294" s="7">
        <v>44</v>
      </c>
      <c r="B9294" s="18">
        <v>1859</v>
      </c>
      <c r="C9294" s="18"/>
      <c r="D9294" s="7">
        <v>1</v>
      </c>
      <c r="E9294" s="7">
        <v>22</v>
      </c>
      <c r="F9294" s="7">
        <v>1</v>
      </c>
      <c r="G9294" s="7">
        <v>3</v>
      </c>
      <c r="H9294" s="1">
        <v>86</v>
      </c>
      <c r="I9294" s="7">
        <v>1</v>
      </c>
      <c r="J9294" s="7">
        <v>19</v>
      </c>
      <c r="K9294" s="7">
        <v>0</v>
      </c>
      <c r="L9294" s="7">
        <v>468</v>
      </c>
      <c r="M9294" s="39">
        <f>0.4536*112</f>
        <v>50.803200000000004</v>
      </c>
      <c r="N9294" s="37" t="s">
        <v>183</v>
      </c>
      <c r="O9294" s="38">
        <v>9.2120181405895689</v>
      </c>
      <c r="AW9294" s="26"/>
    </row>
    <row r="9295" spans="1:49" x14ac:dyDescent="0.2">
      <c r="A9295" s="7">
        <v>67</v>
      </c>
      <c r="B9295" s="40">
        <v>1860</v>
      </c>
      <c r="C9295" s="18">
        <f>B9295-B9294</f>
        <v>1</v>
      </c>
      <c r="D9295" s="7">
        <v>1</v>
      </c>
      <c r="E9295" s="7">
        <v>21</v>
      </c>
      <c r="F9295" s="7">
        <v>1</v>
      </c>
      <c r="G9295" s="7">
        <v>2</v>
      </c>
      <c r="H9295" s="1">
        <v>86</v>
      </c>
      <c r="I9295" s="7">
        <v>0</v>
      </c>
      <c r="J9295" s="7">
        <v>0</v>
      </c>
      <c r="K9295" s="7">
        <v>7</v>
      </c>
      <c r="L9295" s="7">
        <v>7</v>
      </c>
      <c r="M9295" s="36">
        <v>0.4535970244035199</v>
      </c>
      <c r="N9295" s="37" t="s">
        <v>183</v>
      </c>
      <c r="O9295" s="38">
        <v>15.4322</v>
      </c>
      <c r="AW9295" s="26"/>
    </row>
    <row r="9296" spans="1:49" x14ac:dyDescent="0.2">
      <c r="A9296" s="7">
        <v>47</v>
      </c>
      <c r="B9296" s="40">
        <v>1860</v>
      </c>
      <c r="C9296" s="40"/>
      <c r="D9296" s="7">
        <v>1</v>
      </c>
      <c r="E9296" s="7">
        <v>22</v>
      </c>
      <c r="F9296" s="7">
        <v>1</v>
      </c>
      <c r="G9296" s="7">
        <v>3</v>
      </c>
      <c r="H9296" s="1">
        <v>86</v>
      </c>
      <c r="I9296" s="7">
        <v>1</v>
      </c>
      <c r="J9296" s="7">
        <v>17</v>
      </c>
      <c r="K9296" s="7">
        <v>0</v>
      </c>
      <c r="L9296" s="7">
        <v>444</v>
      </c>
      <c r="M9296" s="39">
        <f>0.4536*112</f>
        <v>50.803200000000004</v>
      </c>
      <c r="N9296" s="37" t="s">
        <v>183</v>
      </c>
      <c r="O9296" s="38">
        <v>8.7396069538926682</v>
      </c>
      <c r="AW9296" s="26"/>
    </row>
    <row r="9297" spans="1:49" x14ac:dyDescent="0.2">
      <c r="A9297" s="7">
        <v>77</v>
      </c>
      <c r="B9297" s="40">
        <v>1861</v>
      </c>
      <c r="C9297" s="18">
        <f>B9297-B9296</f>
        <v>1</v>
      </c>
      <c r="D9297" s="7">
        <v>1</v>
      </c>
      <c r="E9297" s="7">
        <v>21</v>
      </c>
      <c r="F9297" s="7">
        <v>1</v>
      </c>
      <c r="G9297" s="7">
        <v>2</v>
      </c>
      <c r="H9297" s="1">
        <v>86</v>
      </c>
      <c r="I9297" s="7">
        <v>0</v>
      </c>
      <c r="J9297" s="7">
        <v>0</v>
      </c>
      <c r="K9297" s="7">
        <v>6</v>
      </c>
      <c r="L9297" s="7">
        <v>6</v>
      </c>
      <c r="M9297" s="36">
        <v>0.4535970244035199</v>
      </c>
      <c r="N9297" s="37" t="s">
        <v>183</v>
      </c>
      <c r="O9297" s="38">
        <v>13.227600000000001</v>
      </c>
      <c r="AW9297" s="26"/>
    </row>
    <row r="9298" spans="1:49" x14ac:dyDescent="0.2">
      <c r="A9298" s="7">
        <v>47</v>
      </c>
      <c r="B9298" s="40">
        <v>1861</v>
      </c>
      <c r="C9298" s="40"/>
      <c r="D9298" s="7">
        <v>1</v>
      </c>
      <c r="E9298" s="7">
        <v>22</v>
      </c>
      <c r="F9298" s="7">
        <v>1</v>
      </c>
      <c r="G9298" s="7">
        <v>3</v>
      </c>
      <c r="H9298" s="1">
        <v>86</v>
      </c>
      <c r="I9298" s="7">
        <v>1</v>
      </c>
      <c r="J9298" s="7">
        <v>14</v>
      </c>
      <c r="K9298" s="7">
        <v>6</v>
      </c>
      <c r="L9298" s="7">
        <v>414</v>
      </c>
      <c r="M9298" s="39">
        <f>0.4536*112</f>
        <v>50.803200000000004</v>
      </c>
      <c r="N9298" s="37" t="s">
        <v>183</v>
      </c>
      <c r="O9298" s="38">
        <v>8.1490929705215418</v>
      </c>
      <c r="AW9298" s="26"/>
    </row>
    <row r="9299" spans="1:49" x14ac:dyDescent="0.2">
      <c r="A9299" s="7">
        <v>94</v>
      </c>
      <c r="B9299" s="40">
        <v>1862</v>
      </c>
      <c r="C9299" s="18">
        <f>B9299-B9298</f>
        <v>1</v>
      </c>
      <c r="D9299" s="7">
        <v>1</v>
      </c>
      <c r="E9299" s="7">
        <v>21</v>
      </c>
      <c r="F9299" s="7">
        <v>1</v>
      </c>
      <c r="G9299" s="7">
        <v>2</v>
      </c>
      <c r="H9299" s="1">
        <v>86</v>
      </c>
      <c r="I9299" s="7">
        <v>0</v>
      </c>
      <c r="J9299" s="7">
        <v>0</v>
      </c>
      <c r="K9299" s="7">
        <v>4.5</v>
      </c>
      <c r="L9299" s="7">
        <v>4.5</v>
      </c>
      <c r="M9299" s="36">
        <v>0.4535970244035199</v>
      </c>
      <c r="N9299" s="37" t="s">
        <v>183</v>
      </c>
      <c r="O9299" s="38">
        <v>9.9207000000000001</v>
      </c>
      <c r="AW9299" s="26"/>
    </row>
    <row r="9300" spans="1:49" x14ac:dyDescent="0.2">
      <c r="A9300" s="7">
        <v>47</v>
      </c>
      <c r="B9300" s="40">
        <v>1862</v>
      </c>
      <c r="C9300" s="40"/>
      <c r="D9300" s="7">
        <v>1</v>
      </c>
      <c r="E9300" s="7">
        <v>22</v>
      </c>
      <c r="F9300" s="7">
        <v>1</v>
      </c>
      <c r="G9300" s="7">
        <v>3</v>
      </c>
      <c r="H9300" s="1">
        <v>86</v>
      </c>
      <c r="I9300" s="7">
        <v>1</v>
      </c>
      <c r="J9300" s="7">
        <v>12</v>
      </c>
      <c r="K9300" s="7">
        <v>6</v>
      </c>
      <c r="L9300" s="7">
        <v>390</v>
      </c>
      <c r="M9300" s="39">
        <f>0.4536*112</f>
        <v>50.803200000000004</v>
      </c>
      <c r="N9300" s="37" t="s">
        <v>183</v>
      </c>
      <c r="O9300" s="38">
        <v>7.6766817838246402</v>
      </c>
      <c r="AW9300" s="26"/>
    </row>
    <row r="9301" spans="1:49" x14ac:dyDescent="0.2">
      <c r="A9301" s="7">
        <v>72</v>
      </c>
      <c r="B9301" s="40">
        <v>1862</v>
      </c>
      <c r="C9301" s="40"/>
      <c r="D9301" s="7">
        <v>5</v>
      </c>
      <c r="E9301" s="7">
        <v>22</v>
      </c>
      <c r="F9301" s="7">
        <v>1</v>
      </c>
      <c r="G9301" s="7">
        <v>3</v>
      </c>
      <c r="H9301" s="1">
        <v>86</v>
      </c>
      <c r="I9301" s="7">
        <v>0</v>
      </c>
      <c r="J9301" s="7">
        <v>35</v>
      </c>
      <c r="K9301" s="7">
        <v>6</v>
      </c>
      <c r="L9301" s="7">
        <v>426</v>
      </c>
      <c r="M9301" s="39">
        <f>0.4536*112</f>
        <v>50.803200000000004</v>
      </c>
      <c r="N9301" s="37" t="s">
        <v>183</v>
      </c>
      <c r="O9301" s="38">
        <v>8.3852985638699913</v>
      </c>
      <c r="P9301">
        <v>0</v>
      </c>
      <c r="Q9301">
        <v>30</v>
      </c>
      <c r="R9301">
        <v>0</v>
      </c>
      <c r="S9301">
        <v>0</v>
      </c>
      <c r="T9301">
        <v>30</v>
      </c>
      <c r="U9301">
        <v>0</v>
      </c>
      <c r="V9301">
        <v>0</v>
      </c>
      <c r="W9301">
        <v>30</v>
      </c>
      <c r="X9301">
        <v>0</v>
      </c>
      <c r="Y9301">
        <v>0</v>
      </c>
      <c r="Z9301">
        <v>30</v>
      </c>
      <c r="AA9301">
        <v>0</v>
      </c>
      <c r="AW9301" s="26"/>
    </row>
    <row r="9302" spans="1:49" x14ac:dyDescent="0.2">
      <c r="A9302" s="7">
        <v>66</v>
      </c>
      <c r="B9302" s="40">
        <v>1863</v>
      </c>
      <c r="C9302" s="18">
        <f>B9302-B9301</f>
        <v>1</v>
      </c>
      <c r="D9302" s="7">
        <v>1</v>
      </c>
      <c r="E9302" s="7">
        <v>21</v>
      </c>
      <c r="F9302" s="7">
        <v>1</v>
      </c>
      <c r="G9302" s="7">
        <v>2</v>
      </c>
      <c r="H9302" s="1">
        <v>86</v>
      </c>
      <c r="I9302" s="7">
        <v>0</v>
      </c>
      <c r="J9302" s="7">
        <v>0</v>
      </c>
      <c r="K9302" s="7">
        <v>4</v>
      </c>
      <c r="L9302" s="7">
        <v>4</v>
      </c>
      <c r="M9302" s="36">
        <v>0.4535970244035199</v>
      </c>
      <c r="N9302" s="37" t="s">
        <v>183</v>
      </c>
      <c r="O9302" s="38">
        <v>8.8184000000000005</v>
      </c>
      <c r="AW9302" s="26"/>
    </row>
    <row r="9303" spans="1:49" x14ac:dyDescent="0.2">
      <c r="A9303" s="7">
        <v>46</v>
      </c>
      <c r="B9303" s="40">
        <v>1863</v>
      </c>
      <c r="C9303" s="40"/>
      <c r="D9303" s="7">
        <v>1</v>
      </c>
      <c r="E9303" s="7">
        <v>22</v>
      </c>
      <c r="F9303" s="7">
        <v>1</v>
      </c>
      <c r="G9303" s="7">
        <v>3</v>
      </c>
      <c r="H9303" s="1">
        <v>86</v>
      </c>
      <c r="I9303" s="7">
        <v>1</v>
      </c>
      <c r="J9303" s="7">
        <v>10</v>
      </c>
      <c r="K9303" s="7">
        <v>0</v>
      </c>
      <c r="L9303" s="7">
        <v>360</v>
      </c>
      <c r="M9303" s="39">
        <f>0.4536*112</f>
        <v>50.803200000000004</v>
      </c>
      <c r="N9303" s="37" t="s">
        <v>183</v>
      </c>
      <c r="O9303" s="38">
        <v>7.0861678004535138</v>
      </c>
      <c r="AW9303" s="26"/>
    </row>
    <row r="9304" spans="1:49" x14ac:dyDescent="0.2">
      <c r="A9304" s="7">
        <v>93</v>
      </c>
      <c r="B9304" s="40">
        <v>1864</v>
      </c>
      <c r="C9304" s="18">
        <f>B9304-B9303</f>
        <v>1</v>
      </c>
      <c r="D9304" s="7">
        <v>1</v>
      </c>
      <c r="E9304" s="7">
        <v>21</v>
      </c>
      <c r="F9304" s="7">
        <v>1</v>
      </c>
      <c r="G9304" s="7">
        <v>2</v>
      </c>
      <c r="H9304" s="1">
        <v>86</v>
      </c>
      <c r="I9304" s="7">
        <v>0</v>
      </c>
      <c r="J9304" s="7">
        <v>0</v>
      </c>
      <c r="K9304" s="7">
        <v>4</v>
      </c>
      <c r="L9304" s="7">
        <v>4</v>
      </c>
      <c r="M9304" s="36">
        <v>0.4535970244035199</v>
      </c>
      <c r="N9304" s="37" t="s">
        <v>183</v>
      </c>
      <c r="O9304" s="38">
        <v>8.8184000000000005</v>
      </c>
      <c r="AW9304" s="26"/>
    </row>
    <row r="9305" spans="1:49" x14ac:dyDescent="0.2">
      <c r="A9305" s="7">
        <v>47</v>
      </c>
      <c r="B9305" s="40">
        <v>1864</v>
      </c>
      <c r="C9305" s="40"/>
      <c r="D9305" s="7">
        <v>1</v>
      </c>
      <c r="E9305" s="7">
        <v>22</v>
      </c>
      <c r="F9305" s="7">
        <v>1</v>
      </c>
      <c r="G9305" s="7">
        <v>3</v>
      </c>
      <c r="H9305" s="1">
        <v>86</v>
      </c>
      <c r="I9305" s="7">
        <v>0</v>
      </c>
      <c r="J9305" s="7">
        <v>30</v>
      </c>
      <c r="K9305" s="7">
        <v>6</v>
      </c>
      <c r="L9305" s="7">
        <v>366</v>
      </c>
      <c r="M9305" s="39">
        <f>0.4536*112</f>
        <v>50.803200000000004</v>
      </c>
      <c r="N9305" s="37" t="s">
        <v>183</v>
      </c>
      <c r="O9305" s="38">
        <v>7.2042705971277394</v>
      </c>
      <c r="AW9305" s="26"/>
    </row>
    <row r="9306" spans="1:49" x14ac:dyDescent="0.2">
      <c r="A9306" s="7">
        <v>73</v>
      </c>
      <c r="B9306" s="40">
        <v>1864</v>
      </c>
      <c r="C9306" s="40"/>
      <c r="D9306" s="7">
        <v>4</v>
      </c>
      <c r="E9306" s="7">
        <v>22</v>
      </c>
      <c r="F9306" s="7">
        <v>1</v>
      </c>
      <c r="G9306" s="7">
        <v>3</v>
      </c>
      <c r="H9306" s="1">
        <v>86</v>
      </c>
      <c r="I9306" s="7">
        <v>0</v>
      </c>
      <c r="J9306" s="7">
        <v>31</v>
      </c>
      <c r="K9306" s="7">
        <v>0</v>
      </c>
      <c r="L9306" s="7">
        <v>372</v>
      </c>
      <c r="M9306" s="39">
        <f>0.4536*112</f>
        <v>50.803200000000004</v>
      </c>
      <c r="N9306" s="37" t="s">
        <v>183</v>
      </c>
      <c r="O9306" s="38">
        <v>7.3223733938019651</v>
      </c>
      <c r="P9306">
        <v>0</v>
      </c>
      <c r="Q9306">
        <v>29</v>
      </c>
      <c r="R9306">
        <v>6</v>
      </c>
      <c r="S9306">
        <v>0</v>
      </c>
      <c r="T9306">
        <v>29</v>
      </c>
      <c r="U9306">
        <v>6</v>
      </c>
      <c r="V9306">
        <v>0</v>
      </c>
      <c r="W9306">
        <v>29</v>
      </c>
      <c r="X9306">
        <v>6</v>
      </c>
      <c r="AW9306" s="26"/>
    </row>
    <row r="9307" spans="1:49" x14ac:dyDescent="0.2">
      <c r="A9307" s="7">
        <v>67</v>
      </c>
      <c r="B9307" s="40">
        <v>1865</v>
      </c>
      <c r="C9307" s="18">
        <f>B9307-B9306</f>
        <v>1</v>
      </c>
      <c r="D9307" s="7">
        <v>1</v>
      </c>
      <c r="E9307" s="7">
        <v>21</v>
      </c>
      <c r="F9307" s="7">
        <v>1</v>
      </c>
      <c r="G9307" s="7">
        <v>2</v>
      </c>
      <c r="H9307" s="1">
        <v>86</v>
      </c>
      <c r="I9307" s="7">
        <v>0</v>
      </c>
      <c r="J9307" s="7">
        <v>0</v>
      </c>
      <c r="K9307" s="7">
        <v>4</v>
      </c>
      <c r="L9307" s="7">
        <v>4</v>
      </c>
      <c r="M9307" s="36">
        <v>0.4535970244035199</v>
      </c>
      <c r="N9307" s="37" t="s">
        <v>183</v>
      </c>
      <c r="O9307" s="38">
        <v>8.8184000000000005</v>
      </c>
      <c r="AW9307" s="26"/>
    </row>
    <row r="9308" spans="1:49" x14ac:dyDescent="0.2">
      <c r="A9308" s="7">
        <v>47</v>
      </c>
      <c r="B9308" s="40">
        <v>1865</v>
      </c>
      <c r="C9308" s="40"/>
      <c r="D9308" s="7">
        <v>1</v>
      </c>
      <c r="E9308" s="7">
        <v>22</v>
      </c>
      <c r="F9308" s="7">
        <v>1</v>
      </c>
      <c r="G9308" s="7">
        <v>3</v>
      </c>
      <c r="H9308" s="1">
        <v>86</v>
      </c>
      <c r="I9308" s="7">
        <v>0</v>
      </c>
      <c r="J9308" s="7">
        <v>29</v>
      </c>
      <c r="K9308" s="7">
        <v>6</v>
      </c>
      <c r="L9308" s="7">
        <v>354</v>
      </c>
      <c r="M9308" s="39">
        <f>0.4536*112</f>
        <v>50.803200000000004</v>
      </c>
      <c r="N9308" s="37" t="s">
        <v>183</v>
      </c>
      <c r="O9308" s="38">
        <v>6.9680650037792891</v>
      </c>
      <c r="AW9308" s="26"/>
    </row>
    <row r="9309" spans="1:49" x14ac:dyDescent="0.2">
      <c r="A9309" s="7">
        <v>67</v>
      </c>
      <c r="B9309" s="40">
        <v>1866</v>
      </c>
      <c r="C9309" s="18">
        <f>B9309-B9308</f>
        <v>1</v>
      </c>
      <c r="D9309" s="7">
        <v>1</v>
      </c>
      <c r="E9309" s="7">
        <v>21</v>
      </c>
      <c r="F9309" s="7">
        <v>1</v>
      </c>
      <c r="G9309" s="7">
        <v>2</v>
      </c>
      <c r="H9309" s="1">
        <v>86</v>
      </c>
      <c r="I9309" s="7">
        <v>0</v>
      </c>
      <c r="J9309" s="7">
        <v>0</v>
      </c>
      <c r="K9309" s="7">
        <v>4.5</v>
      </c>
      <c r="L9309" s="7">
        <v>4.5</v>
      </c>
      <c r="M9309" s="36">
        <v>0.4535970244035199</v>
      </c>
      <c r="N9309" s="37" t="s">
        <v>183</v>
      </c>
      <c r="O9309" s="38">
        <v>9.9207000000000001</v>
      </c>
      <c r="AW9309" s="26"/>
    </row>
    <row r="9310" spans="1:49" x14ac:dyDescent="0.2">
      <c r="A9310" s="7">
        <v>47</v>
      </c>
      <c r="B9310" s="40">
        <v>1866</v>
      </c>
      <c r="C9310" s="40"/>
      <c r="D9310" s="7">
        <v>1</v>
      </c>
      <c r="E9310" s="7">
        <v>22</v>
      </c>
      <c r="F9310" s="7">
        <v>1</v>
      </c>
      <c r="G9310" s="7">
        <v>3</v>
      </c>
      <c r="H9310" s="1">
        <v>86</v>
      </c>
      <c r="I9310" s="7">
        <v>0</v>
      </c>
      <c r="J9310" s="7">
        <v>32</v>
      </c>
      <c r="K9310" s="7">
        <v>9</v>
      </c>
      <c r="L9310" s="7">
        <v>393</v>
      </c>
      <c r="M9310" s="39">
        <f>0.4536*112</f>
        <v>50.803200000000004</v>
      </c>
      <c r="N9310" s="37" t="s">
        <v>183</v>
      </c>
      <c r="O9310" s="38">
        <v>7.735733182161753</v>
      </c>
      <c r="AW9310" s="26"/>
    </row>
    <row r="9311" spans="1:49" x14ac:dyDescent="0.2">
      <c r="A9311" s="7">
        <v>67</v>
      </c>
      <c r="B9311" s="40">
        <v>1867</v>
      </c>
      <c r="C9311" s="18">
        <f>B9311-B9310</f>
        <v>1</v>
      </c>
      <c r="D9311" s="7">
        <v>1</v>
      </c>
      <c r="E9311" s="7">
        <v>21</v>
      </c>
      <c r="F9311" s="7">
        <v>1</v>
      </c>
      <c r="G9311" s="7">
        <v>2</v>
      </c>
      <c r="H9311" s="1">
        <v>86</v>
      </c>
      <c r="I9311" s="7">
        <v>0</v>
      </c>
      <c r="J9311" s="7">
        <v>0</v>
      </c>
      <c r="K9311" s="7">
        <v>4</v>
      </c>
      <c r="L9311" s="7">
        <v>4</v>
      </c>
      <c r="M9311" s="36">
        <v>0.4535970244035199</v>
      </c>
      <c r="N9311" s="37" t="s">
        <v>183</v>
      </c>
      <c r="O9311" s="38">
        <v>8.8184000000000005</v>
      </c>
      <c r="AW9311" s="26"/>
    </row>
    <row r="9312" spans="1:49" x14ac:dyDescent="0.2">
      <c r="A9312" s="7">
        <v>47</v>
      </c>
      <c r="B9312" s="40">
        <v>1867</v>
      </c>
      <c r="C9312" s="40"/>
      <c r="D9312" s="7">
        <v>1</v>
      </c>
      <c r="E9312" s="7">
        <v>22</v>
      </c>
      <c r="F9312" s="7">
        <v>1</v>
      </c>
      <c r="G9312" s="7">
        <v>3</v>
      </c>
      <c r="H9312" s="1">
        <v>86</v>
      </c>
      <c r="I9312" s="7">
        <v>0</v>
      </c>
      <c r="J9312" s="7">
        <v>32</v>
      </c>
      <c r="K9312" s="7">
        <v>0</v>
      </c>
      <c r="L9312" s="7">
        <v>384</v>
      </c>
      <c r="M9312" s="39">
        <f>0.4536*112</f>
        <v>50.803200000000004</v>
      </c>
      <c r="N9312" s="37" t="s">
        <v>183</v>
      </c>
      <c r="O9312" s="38">
        <v>7.5585789871504154</v>
      </c>
      <c r="AW9312" s="26"/>
    </row>
    <row r="9313" spans="1:49" x14ac:dyDescent="0.2">
      <c r="A9313" s="7">
        <v>118</v>
      </c>
      <c r="B9313" s="40">
        <v>1867</v>
      </c>
      <c r="C9313" s="40"/>
      <c r="D9313" s="7">
        <v>1</v>
      </c>
      <c r="E9313" s="7">
        <v>26</v>
      </c>
      <c r="F9313" s="7">
        <v>3</v>
      </c>
      <c r="G9313" s="7">
        <v>2</v>
      </c>
      <c r="H9313" s="1">
        <v>86</v>
      </c>
      <c r="I9313" s="7">
        <v>0</v>
      </c>
      <c r="J9313" s="7">
        <v>0</v>
      </c>
      <c r="K9313" s="7">
        <v>4</v>
      </c>
      <c r="L9313" s="7">
        <v>4</v>
      </c>
      <c r="M9313" s="36">
        <v>0.4535970244035199</v>
      </c>
      <c r="N9313" s="37" t="s">
        <v>183</v>
      </c>
      <c r="O9313" s="38">
        <v>8.8184000000000005</v>
      </c>
      <c r="AW9313" s="26"/>
    </row>
    <row r="9314" spans="1:49" x14ac:dyDescent="0.2">
      <c r="A9314" s="7">
        <v>67</v>
      </c>
      <c r="B9314" s="40">
        <v>1868</v>
      </c>
      <c r="C9314" s="18">
        <f>B9314-B9313</f>
        <v>1</v>
      </c>
      <c r="D9314" s="7">
        <v>1</v>
      </c>
      <c r="E9314" s="7">
        <v>21</v>
      </c>
      <c r="F9314" s="7">
        <v>1</v>
      </c>
      <c r="G9314" s="7">
        <v>2</v>
      </c>
      <c r="H9314" s="1">
        <v>86</v>
      </c>
      <c r="I9314" s="7">
        <v>0</v>
      </c>
      <c r="J9314" s="7">
        <v>0</v>
      </c>
      <c r="K9314" s="7">
        <v>4</v>
      </c>
      <c r="L9314" s="7">
        <v>4</v>
      </c>
      <c r="M9314" s="36">
        <v>0.4535970244035199</v>
      </c>
      <c r="N9314" s="37" t="s">
        <v>183</v>
      </c>
      <c r="O9314" s="38">
        <v>8.8184000000000005</v>
      </c>
      <c r="AW9314" s="26"/>
    </row>
    <row r="9315" spans="1:49" x14ac:dyDescent="0.2">
      <c r="A9315" s="7">
        <v>47</v>
      </c>
      <c r="B9315" s="40">
        <v>1868</v>
      </c>
      <c r="C9315" s="40"/>
      <c r="D9315" s="7">
        <v>1</v>
      </c>
      <c r="E9315" s="7">
        <v>22</v>
      </c>
      <c r="F9315" s="7">
        <v>1</v>
      </c>
      <c r="G9315" s="7">
        <v>3</v>
      </c>
      <c r="H9315" s="1">
        <v>86</v>
      </c>
      <c r="I9315" s="7">
        <v>0</v>
      </c>
      <c r="J9315" s="7">
        <v>32</v>
      </c>
      <c r="K9315" s="7">
        <v>0</v>
      </c>
      <c r="L9315" s="7">
        <v>384</v>
      </c>
      <c r="M9315" s="39">
        <f>0.4536*112</f>
        <v>50.803200000000004</v>
      </c>
      <c r="N9315" s="37" t="s">
        <v>183</v>
      </c>
      <c r="O9315" s="38">
        <v>7.5585789871504154</v>
      </c>
      <c r="AW9315" s="26"/>
    </row>
    <row r="9316" spans="1:49" x14ac:dyDescent="0.2">
      <c r="A9316" s="7">
        <v>117</v>
      </c>
      <c r="B9316" s="40">
        <v>1868</v>
      </c>
      <c r="C9316" s="40"/>
      <c r="D9316" s="7">
        <v>1</v>
      </c>
      <c r="E9316" s="7">
        <v>26</v>
      </c>
      <c r="F9316" s="7">
        <v>1</v>
      </c>
      <c r="G9316" s="7">
        <v>3</v>
      </c>
      <c r="H9316" s="1">
        <v>86</v>
      </c>
      <c r="I9316" s="7">
        <v>1</v>
      </c>
      <c r="J9316" s="7">
        <v>17</v>
      </c>
      <c r="K9316" s="7">
        <v>0</v>
      </c>
      <c r="L9316" s="7">
        <v>444</v>
      </c>
      <c r="M9316" s="39">
        <f>0.4536*112</f>
        <v>50.803200000000004</v>
      </c>
      <c r="N9316" s="37" t="s">
        <v>183</v>
      </c>
      <c r="O9316" s="38">
        <v>8.7396069538926682</v>
      </c>
      <c r="AW9316" s="26"/>
    </row>
    <row r="9317" spans="1:49" x14ac:dyDescent="0.2">
      <c r="A9317" s="7">
        <v>135</v>
      </c>
      <c r="B9317" s="40">
        <v>1868</v>
      </c>
      <c r="C9317" s="40"/>
      <c r="D9317" s="7">
        <v>1</v>
      </c>
      <c r="E9317" s="7">
        <v>26</v>
      </c>
      <c r="F9317" s="7">
        <v>3</v>
      </c>
      <c r="G9317" s="7">
        <v>2</v>
      </c>
      <c r="H9317" s="1">
        <v>86</v>
      </c>
      <c r="I9317" s="7">
        <v>0</v>
      </c>
      <c r="J9317" s="7">
        <v>0</v>
      </c>
      <c r="K9317" s="7">
        <v>3.62</v>
      </c>
      <c r="L9317" s="7">
        <v>3.62</v>
      </c>
      <c r="M9317" s="36">
        <v>0.4535970244035199</v>
      </c>
      <c r="N9317" s="37" t="s">
        <v>183</v>
      </c>
      <c r="O9317" s="38">
        <v>7.9806520000000001</v>
      </c>
      <c r="AW9317" s="26"/>
    </row>
    <row r="9318" spans="1:49" x14ac:dyDescent="0.2">
      <c r="A9318" s="7">
        <v>67</v>
      </c>
      <c r="B9318" s="40">
        <v>1869</v>
      </c>
      <c r="C9318" s="18">
        <f>B9318-B9317</f>
        <v>1</v>
      </c>
      <c r="D9318" s="7">
        <v>1</v>
      </c>
      <c r="E9318" s="7">
        <v>21</v>
      </c>
      <c r="F9318" s="7">
        <v>1</v>
      </c>
      <c r="G9318" s="7">
        <v>2</v>
      </c>
      <c r="H9318" s="1">
        <v>86</v>
      </c>
      <c r="I9318" s="7">
        <v>0</v>
      </c>
      <c r="J9318" s="7">
        <v>0</v>
      </c>
      <c r="K9318" s="7">
        <v>4</v>
      </c>
      <c r="L9318" s="7">
        <v>4</v>
      </c>
      <c r="M9318" s="36">
        <v>0.4535970244035199</v>
      </c>
      <c r="N9318" s="37" t="s">
        <v>183</v>
      </c>
      <c r="O9318" s="38">
        <v>8.8184000000000005</v>
      </c>
      <c r="AW9318" s="26"/>
    </row>
    <row r="9319" spans="1:49" x14ac:dyDescent="0.2">
      <c r="A9319" s="7">
        <v>47</v>
      </c>
      <c r="B9319" s="40">
        <v>1869</v>
      </c>
      <c r="C9319" s="40"/>
      <c r="D9319" s="7">
        <v>1</v>
      </c>
      <c r="E9319" s="7">
        <v>22</v>
      </c>
      <c r="F9319" s="7">
        <v>1</v>
      </c>
      <c r="G9319" s="7">
        <v>3</v>
      </c>
      <c r="H9319" s="1">
        <v>86</v>
      </c>
      <c r="I9319" s="7">
        <v>0</v>
      </c>
      <c r="J9319" s="7">
        <v>29</v>
      </c>
      <c r="K9319" s="7">
        <v>0</v>
      </c>
      <c r="L9319" s="7">
        <v>348</v>
      </c>
      <c r="M9319" s="39">
        <f>0.4536*112</f>
        <v>50.803200000000004</v>
      </c>
      <c r="N9319" s="37" t="s">
        <v>183</v>
      </c>
      <c r="O9319" s="38">
        <v>6.8499622071050634</v>
      </c>
      <c r="AW9319" s="26"/>
    </row>
    <row r="9320" spans="1:49" x14ac:dyDescent="0.2">
      <c r="A9320" s="7">
        <v>117</v>
      </c>
      <c r="B9320" s="40">
        <v>1869</v>
      </c>
      <c r="C9320" s="40"/>
      <c r="D9320" s="7">
        <v>1</v>
      </c>
      <c r="E9320" s="7">
        <v>26</v>
      </c>
      <c r="F9320" s="7">
        <v>1</v>
      </c>
      <c r="G9320" s="7">
        <v>3</v>
      </c>
      <c r="H9320" s="1">
        <v>86</v>
      </c>
      <c r="I9320" s="7">
        <v>1</v>
      </c>
      <c r="J9320" s="7">
        <v>17</v>
      </c>
      <c r="K9320" s="7">
        <v>0</v>
      </c>
      <c r="L9320" s="7">
        <v>444</v>
      </c>
      <c r="M9320" s="39">
        <f>0.4536*112</f>
        <v>50.803200000000004</v>
      </c>
      <c r="N9320" s="37" t="s">
        <v>183</v>
      </c>
      <c r="O9320" s="38">
        <v>8.7396069538926682</v>
      </c>
      <c r="AW9320" s="26"/>
    </row>
    <row r="9321" spans="1:49" x14ac:dyDescent="0.2">
      <c r="A9321" s="7">
        <v>137</v>
      </c>
      <c r="B9321" s="40">
        <v>1869</v>
      </c>
      <c r="C9321" s="40"/>
      <c r="D9321" s="7">
        <v>1</v>
      </c>
      <c r="E9321" s="7">
        <v>26</v>
      </c>
      <c r="F9321" s="7">
        <v>3</v>
      </c>
      <c r="G9321" s="7">
        <v>2</v>
      </c>
      <c r="H9321" s="1">
        <v>86</v>
      </c>
      <c r="I9321" s="7">
        <v>0</v>
      </c>
      <c r="J9321" s="7">
        <v>0</v>
      </c>
      <c r="K9321" s="7">
        <v>3.5</v>
      </c>
      <c r="L9321" s="7">
        <v>3.5</v>
      </c>
      <c r="M9321" s="36">
        <v>0.4535970244035199</v>
      </c>
      <c r="N9321" s="37" t="s">
        <v>183</v>
      </c>
      <c r="O9321" s="38">
        <v>7.7161</v>
      </c>
      <c r="AW9321" s="26"/>
    </row>
    <row r="9322" spans="1:49" x14ac:dyDescent="0.2">
      <c r="A9322" s="7">
        <v>68</v>
      </c>
      <c r="B9322" s="40">
        <v>1870</v>
      </c>
      <c r="C9322" s="18">
        <f>B9322-B9321</f>
        <v>1</v>
      </c>
      <c r="D9322" s="7">
        <v>1</v>
      </c>
      <c r="E9322" s="7">
        <v>21</v>
      </c>
      <c r="F9322" s="7">
        <v>1</v>
      </c>
      <c r="G9322" s="7">
        <v>2</v>
      </c>
      <c r="H9322" s="1">
        <v>86</v>
      </c>
      <c r="I9322" s="7">
        <v>0</v>
      </c>
      <c r="J9322" s="7">
        <v>0</v>
      </c>
      <c r="K9322" s="7">
        <v>4</v>
      </c>
      <c r="L9322" s="7">
        <v>4</v>
      </c>
      <c r="M9322" s="36">
        <v>0.4535970244035199</v>
      </c>
      <c r="N9322" s="37" t="s">
        <v>183</v>
      </c>
      <c r="O9322" s="38">
        <v>8.8184000000000005</v>
      </c>
      <c r="AW9322" s="26"/>
    </row>
    <row r="9323" spans="1:49" x14ac:dyDescent="0.2">
      <c r="A9323" s="7">
        <v>47</v>
      </c>
      <c r="B9323" s="40">
        <v>1870</v>
      </c>
      <c r="C9323" s="40"/>
      <c r="D9323" s="7">
        <v>1</v>
      </c>
      <c r="E9323" s="7">
        <v>22</v>
      </c>
      <c r="F9323" s="7">
        <v>1</v>
      </c>
      <c r="G9323" s="7">
        <v>3</v>
      </c>
      <c r="H9323" s="1">
        <v>86</v>
      </c>
      <c r="I9323" s="7">
        <v>0</v>
      </c>
      <c r="J9323" s="7">
        <v>29</v>
      </c>
      <c r="K9323" s="7">
        <v>0</v>
      </c>
      <c r="L9323" s="7">
        <v>348</v>
      </c>
      <c r="M9323" s="39">
        <f>0.4536*112</f>
        <v>50.803200000000004</v>
      </c>
      <c r="N9323" s="37" t="s">
        <v>183</v>
      </c>
      <c r="O9323" s="38">
        <v>6.8499622071050634</v>
      </c>
      <c r="AW9323" s="26"/>
    </row>
    <row r="9324" spans="1:49" x14ac:dyDescent="0.2">
      <c r="A9324" s="7">
        <v>116</v>
      </c>
      <c r="B9324" s="40">
        <v>1870</v>
      </c>
      <c r="C9324" s="40"/>
      <c r="D9324" s="7">
        <v>1</v>
      </c>
      <c r="E9324" s="7">
        <v>26</v>
      </c>
      <c r="F9324" s="7">
        <v>1</v>
      </c>
      <c r="G9324" s="7">
        <v>3</v>
      </c>
      <c r="H9324" s="1">
        <v>86</v>
      </c>
      <c r="I9324" s="7">
        <v>1</v>
      </c>
      <c r="J9324" s="7">
        <v>17</v>
      </c>
      <c r="K9324" s="7">
        <v>0</v>
      </c>
      <c r="L9324" s="7">
        <v>444</v>
      </c>
      <c r="M9324" s="39">
        <f>0.4536*112</f>
        <v>50.803200000000004</v>
      </c>
      <c r="N9324" s="37" t="s">
        <v>183</v>
      </c>
      <c r="O9324" s="38">
        <v>8.7396069538926682</v>
      </c>
      <c r="AW9324" s="26"/>
    </row>
    <row r="9325" spans="1:49" x14ac:dyDescent="0.2">
      <c r="A9325" s="7">
        <v>137</v>
      </c>
      <c r="B9325" s="40">
        <v>1870</v>
      </c>
      <c r="C9325" s="40"/>
      <c r="D9325" s="7">
        <v>1</v>
      </c>
      <c r="E9325" s="7">
        <v>26</v>
      </c>
      <c r="F9325" s="7">
        <v>3</v>
      </c>
      <c r="G9325" s="7">
        <v>2</v>
      </c>
      <c r="H9325" s="1">
        <v>86</v>
      </c>
      <c r="I9325" s="7">
        <v>0</v>
      </c>
      <c r="J9325" s="7">
        <v>0</v>
      </c>
      <c r="K9325" s="7">
        <v>3.38</v>
      </c>
      <c r="L9325" s="7">
        <v>3.38</v>
      </c>
      <c r="M9325" s="36">
        <v>0.4535970244035199</v>
      </c>
      <c r="N9325" s="37" t="s">
        <v>183</v>
      </c>
      <c r="O9325" s="38">
        <v>7.4515479999999998</v>
      </c>
      <c r="AW9325" s="26"/>
    </row>
    <row r="9326" spans="1:49" x14ac:dyDescent="0.2">
      <c r="A9326" s="7">
        <v>68</v>
      </c>
      <c r="B9326" s="40">
        <v>1871</v>
      </c>
      <c r="C9326" s="18">
        <f>B9326-B9325</f>
        <v>1</v>
      </c>
      <c r="D9326" s="7">
        <v>1</v>
      </c>
      <c r="E9326" s="7">
        <v>21</v>
      </c>
      <c r="F9326" s="7">
        <v>1</v>
      </c>
      <c r="G9326" s="7">
        <v>2</v>
      </c>
      <c r="H9326" s="1">
        <v>86</v>
      </c>
      <c r="I9326" s="7">
        <v>0</v>
      </c>
      <c r="J9326" s="7">
        <v>0</v>
      </c>
      <c r="K9326" s="7">
        <v>3</v>
      </c>
      <c r="L9326" s="7">
        <v>3</v>
      </c>
      <c r="M9326" s="36">
        <v>0.4535970244035199</v>
      </c>
      <c r="N9326" s="37" t="s">
        <v>183</v>
      </c>
      <c r="O9326" s="38">
        <v>6.6138000000000003</v>
      </c>
      <c r="AW9326" s="26"/>
    </row>
    <row r="9327" spans="1:49" x14ac:dyDescent="0.2">
      <c r="A9327" s="7">
        <v>47</v>
      </c>
      <c r="B9327" s="40">
        <v>1871</v>
      </c>
      <c r="C9327" s="40"/>
      <c r="D9327" s="7">
        <v>1</v>
      </c>
      <c r="E9327" s="7">
        <v>22</v>
      </c>
      <c r="F9327" s="7">
        <v>1</v>
      </c>
      <c r="G9327" s="7">
        <v>3</v>
      </c>
      <c r="H9327" s="1">
        <v>86</v>
      </c>
      <c r="I9327" s="7">
        <v>0</v>
      </c>
      <c r="J9327" s="7">
        <v>29</v>
      </c>
      <c r="K9327" s="7">
        <v>0</v>
      </c>
      <c r="L9327" s="7">
        <v>348</v>
      </c>
      <c r="M9327" s="39">
        <f>0.4536*112</f>
        <v>50.803200000000004</v>
      </c>
      <c r="N9327" s="37" t="s">
        <v>183</v>
      </c>
      <c r="O9327" s="38">
        <v>6.8499622071050634</v>
      </c>
      <c r="AW9327" s="26"/>
    </row>
    <row r="9328" spans="1:49" x14ac:dyDescent="0.2">
      <c r="A9328" s="7">
        <v>135</v>
      </c>
      <c r="B9328" s="40">
        <v>1871</v>
      </c>
      <c r="C9328" s="40"/>
      <c r="D9328" s="7">
        <v>1</v>
      </c>
      <c r="E9328" s="7">
        <v>23</v>
      </c>
      <c r="F9328" s="7">
        <v>1</v>
      </c>
      <c r="G9328" s="7">
        <v>2</v>
      </c>
      <c r="H9328" s="1">
        <v>86</v>
      </c>
      <c r="I9328" s="7">
        <v>0</v>
      </c>
      <c r="J9328" s="7">
        <v>0</v>
      </c>
      <c r="K9328" s="7">
        <v>2.75</v>
      </c>
      <c r="L9328" s="7">
        <v>2.75</v>
      </c>
      <c r="M9328" s="36">
        <v>0.4535970244035199</v>
      </c>
      <c r="N9328" s="37" t="s">
        <v>183</v>
      </c>
      <c r="O9328" s="38">
        <v>6.0626500000000005</v>
      </c>
      <c r="AW9328" s="26"/>
    </row>
    <row r="9329" spans="1:49" x14ac:dyDescent="0.2">
      <c r="A9329" s="7">
        <v>163</v>
      </c>
      <c r="B9329" s="40">
        <v>1871</v>
      </c>
      <c r="C9329" s="40"/>
      <c r="D9329" s="7">
        <v>1</v>
      </c>
      <c r="E9329" s="7">
        <v>26</v>
      </c>
      <c r="F9329" s="7">
        <v>1</v>
      </c>
      <c r="G9329" s="7">
        <v>3</v>
      </c>
      <c r="H9329" s="1">
        <v>86</v>
      </c>
      <c r="I9329" s="7">
        <v>1</v>
      </c>
      <c r="J9329" s="7">
        <v>17</v>
      </c>
      <c r="K9329" s="7">
        <v>0</v>
      </c>
      <c r="L9329" s="7">
        <v>444</v>
      </c>
      <c r="M9329" s="39">
        <f>0.4536*112</f>
        <v>50.803200000000004</v>
      </c>
      <c r="N9329" s="37" t="s">
        <v>183</v>
      </c>
      <c r="O9329" s="38">
        <v>8.7396069538926682</v>
      </c>
      <c r="AW9329" s="26"/>
    </row>
    <row r="9330" spans="1:49" x14ac:dyDescent="0.2">
      <c r="A9330" s="7">
        <v>179</v>
      </c>
      <c r="B9330" s="40">
        <v>1871</v>
      </c>
      <c r="C9330" s="40"/>
      <c r="D9330" s="7">
        <v>1</v>
      </c>
      <c r="E9330" s="7">
        <v>26</v>
      </c>
      <c r="F9330" s="7">
        <v>3</v>
      </c>
      <c r="G9330" s="7">
        <v>2</v>
      </c>
      <c r="H9330" s="1">
        <v>86</v>
      </c>
      <c r="I9330" s="7">
        <v>0</v>
      </c>
      <c r="J9330" s="7">
        <v>0</v>
      </c>
      <c r="K9330" s="7">
        <v>3.25</v>
      </c>
      <c r="L9330" s="7">
        <v>3.25</v>
      </c>
      <c r="M9330" s="36">
        <v>0.4535970244035199</v>
      </c>
      <c r="N9330" s="37" t="s">
        <v>183</v>
      </c>
      <c r="O9330" s="38">
        <v>7.1649500000000002</v>
      </c>
      <c r="AW9330" s="26"/>
    </row>
    <row r="9331" spans="1:49" x14ac:dyDescent="0.2">
      <c r="A9331" s="7">
        <v>68</v>
      </c>
      <c r="B9331" s="40">
        <v>1872</v>
      </c>
      <c r="C9331" s="18">
        <f>B9331-B9330</f>
        <v>1</v>
      </c>
      <c r="D9331" s="7">
        <v>1</v>
      </c>
      <c r="E9331" s="7">
        <v>21</v>
      </c>
      <c r="F9331" s="7">
        <v>1</v>
      </c>
      <c r="G9331" s="7">
        <v>2</v>
      </c>
      <c r="H9331" s="1">
        <v>86</v>
      </c>
      <c r="I9331" s="7">
        <v>0</v>
      </c>
      <c r="J9331" s="7">
        <v>0</v>
      </c>
      <c r="K9331" s="7">
        <v>3</v>
      </c>
      <c r="L9331" s="7">
        <v>3</v>
      </c>
      <c r="M9331" s="36">
        <v>0.4535970244035199</v>
      </c>
      <c r="N9331" s="37" t="s">
        <v>183</v>
      </c>
      <c r="O9331" s="38">
        <v>6.6138000000000003</v>
      </c>
      <c r="AW9331" s="26"/>
    </row>
    <row r="9332" spans="1:49" x14ac:dyDescent="0.2">
      <c r="A9332" s="7">
        <v>47</v>
      </c>
      <c r="B9332" s="40">
        <v>1872</v>
      </c>
      <c r="C9332" s="40"/>
      <c r="D9332" s="7">
        <v>1</v>
      </c>
      <c r="E9332" s="7">
        <v>22</v>
      </c>
      <c r="F9332" s="7">
        <v>1</v>
      </c>
      <c r="G9332" s="7">
        <v>3</v>
      </c>
      <c r="H9332" s="1">
        <v>86</v>
      </c>
      <c r="I9332" s="7">
        <v>0</v>
      </c>
      <c r="J9332" s="7">
        <v>29</v>
      </c>
      <c r="K9332" s="7">
        <v>0</v>
      </c>
      <c r="L9332" s="7">
        <v>348</v>
      </c>
      <c r="M9332" s="39">
        <f>0.4536*112</f>
        <v>50.803200000000004</v>
      </c>
      <c r="N9332" s="37" t="s">
        <v>183</v>
      </c>
      <c r="O9332" s="38">
        <v>6.8499622071050634</v>
      </c>
      <c r="AW9332" s="26"/>
    </row>
    <row r="9333" spans="1:49" x14ac:dyDescent="0.2">
      <c r="A9333" s="7">
        <v>135</v>
      </c>
      <c r="B9333" s="40">
        <v>1872</v>
      </c>
      <c r="C9333" s="40"/>
      <c r="D9333" s="7">
        <v>1</v>
      </c>
      <c r="E9333" s="7">
        <v>23</v>
      </c>
      <c r="F9333" s="7">
        <v>1</v>
      </c>
      <c r="G9333" s="7">
        <v>2</v>
      </c>
      <c r="H9333" s="1">
        <v>86</v>
      </c>
      <c r="I9333" s="7">
        <v>0</v>
      </c>
      <c r="J9333" s="7">
        <v>0</v>
      </c>
      <c r="K9333" s="7">
        <v>2.75</v>
      </c>
      <c r="L9333" s="7">
        <v>2.75</v>
      </c>
      <c r="M9333" s="36">
        <v>0.4535970244035199</v>
      </c>
      <c r="N9333" s="37" t="s">
        <v>183</v>
      </c>
      <c r="O9333" s="38">
        <v>6.0626500000000005</v>
      </c>
      <c r="AW9333" s="26"/>
    </row>
    <row r="9334" spans="1:49" x14ac:dyDescent="0.2">
      <c r="A9334" s="7">
        <v>163</v>
      </c>
      <c r="B9334" s="40">
        <v>1872</v>
      </c>
      <c r="C9334" s="40"/>
      <c r="D9334" s="7">
        <v>1</v>
      </c>
      <c r="E9334" s="7">
        <v>26</v>
      </c>
      <c r="F9334" s="7">
        <v>1</v>
      </c>
      <c r="G9334" s="7">
        <v>3</v>
      </c>
      <c r="H9334" s="1">
        <v>86</v>
      </c>
      <c r="I9334" s="7">
        <v>1</v>
      </c>
      <c r="J9334" s="7">
        <v>17</v>
      </c>
      <c r="K9334" s="7">
        <v>0</v>
      </c>
      <c r="L9334" s="7">
        <v>444</v>
      </c>
      <c r="M9334" s="39">
        <f>0.4536*112</f>
        <v>50.803200000000004</v>
      </c>
      <c r="N9334" s="37" t="s">
        <v>183</v>
      </c>
      <c r="O9334" s="38">
        <v>8.7396069538926682</v>
      </c>
      <c r="AW9334" s="26"/>
    </row>
    <row r="9335" spans="1:49" x14ac:dyDescent="0.2">
      <c r="A9335" s="7">
        <v>179</v>
      </c>
      <c r="B9335" s="40">
        <v>1872</v>
      </c>
      <c r="C9335" s="40"/>
      <c r="D9335" s="7">
        <v>1</v>
      </c>
      <c r="E9335" s="7">
        <v>26</v>
      </c>
      <c r="F9335" s="7">
        <v>3</v>
      </c>
      <c r="G9335" s="7">
        <v>2</v>
      </c>
      <c r="H9335" s="1">
        <v>86</v>
      </c>
      <c r="I9335" s="7">
        <v>0</v>
      </c>
      <c r="J9335" s="7">
        <v>0</v>
      </c>
      <c r="K9335" s="7">
        <v>3</v>
      </c>
      <c r="L9335" s="7">
        <v>3</v>
      </c>
      <c r="M9335" s="36">
        <v>0.4535970244035199</v>
      </c>
      <c r="N9335" s="37" t="s">
        <v>183</v>
      </c>
      <c r="O9335" s="38">
        <v>6.6138000000000003</v>
      </c>
      <c r="AW9335" s="26"/>
    </row>
    <row r="9336" spans="1:49" x14ac:dyDescent="0.2">
      <c r="A9336" s="7">
        <v>68</v>
      </c>
      <c r="B9336" s="40">
        <v>1873</v>
      </c>
      <c r="C9336" s="18">
        <f>B9336-B9335</f>
        <v>1</v>
      </c>
      <c r="D9336" s="7">
        <v>1</v>
      </c>
      <c r="E9336" s="7">
        <v>21</v>
      </c>
      <c r="F9336" s="7">
        <v>1</v>
      </c>
      <c r="G9336" s="7">
        <v>2</v>
      </c>
      <c r="H9336" s="1">
        <v>86</v>
      </c>
      <c r="I9336" s="7">
        <v>0</v>
      </c>
      <c r="J9336" s="7">
        <v>0</v>
      </c>
      <c r="K9336" s="7">
        <v>3</v>
      </c>
      <c r="L9336" s="7">
        <v>3</v>
      </c>
      <c r="M9336" s="36">
        <v>0.4535970244035199</v>
      </c>
      <c r="N9336" s="37" t="s">
        <v>183</v>
      </c>
      <c r="O9336" s="38">
        <v>6.6138000000000003</v>
      </c>
      <c r="AW9336" s="26"/>
    </row>
    <row r="9337" spans="1:49" x14ac:dyDescent="0.2">
      <c r="A9337" s="7">
        <v>47</v>
      </c>
      <c r="B9337" s="40">
        <v>1873</v>
      </c>
      <c r="C9337" s="40"/>
      <c r="D9337" s="7">
        <v>1</v>
      </c>
      <c r="E9337" s="7">
        <v>22</v>
      </c>
      <c r="F9337" s="7">
        <v>1</v>
      </c>
      <c r="G9337" s="7">
        <v>14</v>
      </c>
      <c r="H9337" s="1">
        <v>86</v>
      </c>
      <c r="I9337" s="7">
        <v>25</v>
      </c>
      <c r="J9337" s="7">
        <v>0</v>
      </c>
      <c r="K9337" s="7">
        <v>0</v>
      </c>
      <c r="L9337" s="7">
        <v>6000</v>
      </c>
      <c r="M9337" s="39">
        <v>1016.064</v>
      </c>
      <c r="N9337" s="39" t="s">
        <v>183</v>
      </c>
      <c r="O9337" s="38">
        <v>5.9051398337112628</v>
      </c>
      <c r="AW9337" s="26"/>
    </row>
    <row r="9338" spans="1:49" x14ac:dyDescent="0.2">
      <c r="A9338" s="7">
        <v>137</v>
      </c>
      <c r="B9338" s="40">
        <v>1873</v>
      </c>
      <c r="C9338" s="40"/>
      <c r="D9338" s="7">
        <v>1</v>
      </c>
      <c r="E9338" s="7">
        <v>26</v>
      </c>
      <c r="F9338" s="7">
        <v>1</v>
      </c>
      <c r="G9338" s="7">
        <v>3</v>
      </c>
      <c r="H9338" s="1">
        <v>86</v>
      </c>
      <c r="I9338" s="7">
        <v>1</v>
      </c>
      <c r="J9338" s="7">
        <v>14</v>
      </c>
      <c r="K9338" s="7">
        <v>6</v>
      </c>
      <c r="L9338" s="7">
        <v>414</v>
      </c>
      <c r="M9338" s="39">
        <f>0.4536*112</f>
        <v>50.803200000000004</v>
      </c>
      <c r="N9338" s="37" t="s">
        <v>183</v>
      </c>
      <c r="O9338" s="38">
        <v>8.1490929705215418</v>
      </c>
      <c r="AW9338" s="26"/>
    </row>
    <row r="9339" spans="1:49" x14ac:dyDescent="0.2">
      <c r="A9339" s="7">
        <v>154</v>
      </c>
      <c r="B9339" s="40">
        <v>1873</v>
      </c>
      <c r="C9339" s="40"/>
      <c r="D9339" s="7">
        <v>1</v>
      </c>
      <c r="E9339" s="7">
        <v>26</v>
      </c>
      <c r="F9339" s="7">
        <v>3</v>
      </c>
      <c r="G9339" s="7">
        <v>2</v>
      </c>
      <c r="H9339" s="1">
        <v>86</v>
      </c>
      <c r="I9339" s="7">
        <v>0</v>
      </c>
      <c r="J9339" s="7">
        <v>0</v>
      </c>
      <c r="K9339" s="7">
        <v>3</v>
      </c>
      <c r="L9339" s="7">
        <v>3</v>
      </c>
      <c r="M9339" s="36">
        <v>0.4535970244035199</v>
      </c>
      <c r="N9339" s="37" t="s">
        <v>183</v>
      </c>
      <c r="O9339" s="38">
        <v>6.6138000000000003</v>
      </c>
      <c r="AW9339" s="26"/>
    </row>
    <row r="9340" spans="1:49" x14ac:dyDescent="0.2">
      <c r="A9340" s="7">
        <v>68</v>
      </c>
      <c r="B9340" s="40">
        <v>1874</v>
      </c>
      <c r="C9340" s="18">
        <f>B9340-B9339</f>
        <v>1</v>
      </c>
      <c r="D9340" s="7">
        <v>1</v>
      </c>
      <c r="E9340" s="7">
        <v>21</v>
      </c>
      <c r="F9340" s="7">
        <v>1</v>
      </c>
      <c r="G9340" s="7">
        <v>2</v>
      </c>
      <c r="H9340" s="1">
        <v>86</v>
      </c>
      <c r="I9340" s="7">
        <v>0</v>
      </c>
      <c r="J9340" s="7">
        <v>0</v>
      </c>
      <c r="K9340" s="7">
        <v>2.75</v>
      </c>
      <c r="L9340" s="7">
        <v>2.75</v>
      </c>
      <c r="M9340" s="36">
        <v>0.4535970244035199</v>
      </c>
      <c r="N9340" s="37" t="s">
        <v>183</v>
      </c>
      <c r="O9340" s="38">
        <v>6.0626500000000005</v>
      </c>
      <c r="AW9340" s="26"/>
    </row>
    <row r="9341" spans="1:49" x14ac:dyDescent="0.2">
      <c r="A9341" s="7">
        <v>47</v>
      </c>
      <c r="B9341" s="40">
        <v>1874</v>
      </c>
      <c r="C9341" s="40"/>
      <c r="D9341" s="7">
        <v>1</v>
      </c>
      <c r="E9341" s="7">
        <v>22</v>
      </c>
      <c r="F9341" s="7">
        <v>1</v>
      </c>
      <c r="G9341" s="7">
        <v>14</v>
      </c>
      <c r="H9341" s="1">
        <v>86</v>
      </c>
      <c r="I9341" s="7">
        <v>25</v>
      </c>
      <c r="J9341" s="7">
        <v>0</v>
      </c>
      <c r="K9341" s="7">
        <v>0</v>
      </c>
      <c r="L9341" s="7">
        <v>6000</v>
      </c>
      <c r="M9341" s="39">
        <v>1016.064</v>
      </c>
      <c r="N9341" s="39" t="s">
        <v>183</v>
      </c>
      <c r="O9341" s="38">
        <v>5.9051398337112628</v>
      </c>
      <c r="AW9341" s="26"/>
    </row>
    <row r="9342" spans="1:49" x14ac:dyDescent="0.2">
      <c r="A9342" s="7">
        <v>142</v>
      </c>
      <c r="B9342" s="40">
        <v>1874</v>
      </c>
      <c r="C9342" s="40"/>
      <c r="D9342" s="7">
        <v>1</v>
      </c>
      <c r="E9342" s="7">
        <v>23</v>
      </c>
      <c r="F9342" s="7">
        <v>1</v>
      </c>
      <c r="G9342" s="7">
        <v>2</v>
      </c>
      <c r="H9342" s="1">
        <v>86</v>
      </c>
      <c r="I9342" s="7">
        <v>0</v>
      </c>
      <c r="J9342" s="7">
        <v>0</v>
      </c>
      <c r="K9342" s="7">
        <v>2.75</v>
      </c>
      <c r="L9342" s="7">
        <v>2.75</v>
      </c>
      <c r="M9342" s="36">
        <v>0.4535970244035199</v>
      </c>
      <c r="N9342" s="37" t="s">
        <v>183</v>
      </c>
      <c r="O9342" s="38">
        <v>6.0626500000000005</v>
      </c>
      <c r="AW9342" s="26"/>
    </row>
    <row r="9343" spans="1:49" x14ac:dyDescent="0.2">
      <c r="A9343" s="7">
        <v>170</v>
      </c>
      <c r="B9343" s="40">
        <v>1874</v>
      </c>
      <c r="C9343" s="40"/>
      <c r="D9343" s="7">
        <v>1</v>
      </c>
      <c r="E9343" s="7">
        <v>26</v>
      </c>
      <c r="F9343" s="7">
        <v>1</v>
      </c>
      <c r="G9343" s="7">
        <v>3</v>
      </c>
      <c r="H9343" s="1">
        <v>86</v>
      </c>
      <c r="I9343" s="7">
        <v>1</v>
      </c>
      <c r="J9343" s="7">
        <v>15</v>
      </c>
      <c r="K9343" s="7">
        <v>0</v>
      </c>
      <c r="L9343" s="7">
        <v>420</v>
      </c>
      <c r="M9343" s="39">
        <f>0.4536*112</f>
        <v>50.803200000000004</v>
      </c>
      <c r="N9343" s="37" t="s">
        <v>183</v>
      </c>
      <c r="O9343" s="38">
        <v>8.2671957671957674</v>
      </c>
      <c r="AW9343" s="26"/>
    </row>
    <row r="9344" spans="1:49" x14ac:dyDescent="0.2">
      <c r="A9344" s="7">
        <v>186</v>
      </c>
      <c r="B9344" s="40">
        <v>1874</v>
      </c>
      <c r="C9344" s="40"/>
      <c r="D9344" s="7">
        <v>1</v>
      </c>
      <c r="E9344" s="7">
        <v>26</v>
      </c>
      <c r="F9344" s="7">
        <v>3</v>
      </c>
      <c r="G9344" s="7">
        <v>2</v>
      </c>
      <c r="H9344" s="1">
        <v>86</v>
      </c>
      <c r="I9344" s="7">
        <v>0</v>
      </c>
      <c r="J9344" s="7">
        <v>0</v>
      </c>
      <c r="K9344" s="7">
        <v>2.75</v>
      </c>
      <c r="L9344" s="7">
        <v>2.75</v>
      </c>
      <c r="M9344" s="36">
        <v>0.4535970244035199</v>
      </c>
      <c r="N9344" s="37" t="s">
        <v>183</v>
      </c>
      <c r="O9344" s="38">
        <v>6.0626500000000005</v>
      </c>
      <c r="AW9344" s="26"/>
    </row>
    <row r="9345" spans="1:49" x14ac:dyDescent="0.2">
      <c r="A9345" s="7">
        <v>65</v>
      </c>
      <c r="B9345" s="40">
        <v>1875</v>
      </c>
      <c r="C9345" s="18">
        <f>B9345-B9344</f>
        <v>1</v>
      </c>
      <c r="D9345" s="7">
        <v>1</v>
      </c>
      <c r="E9345" s="7">
        <v>21</v>
      </c>
      <c r="F9345" s="7">
        <v>1</v>
      </c>
      <c r="G9345" s="7">
        <v>2</v>
      </c>
      <c r="H9345" s="1">
        <v>86</v>
      </c>
      <c r="I9345" s="7">
        <v>0</v>
      </c>
      <c r="J9345" s="7">
        <v>0</v>
      </c>
      <c r="K9345" s="7">
        <v>3</v>
      </c>
      <c r="L9345" s="7">
        <v>3</v>
      </c>
      <c r="M9345" s="36">
        <v>0.4535970244035199</v>
      </c>
      <c r="N9345" s="37" t="s">
        <v>183</v>
      </c>
      <c r="O9345" s="38">
        <v>6.6138000000000003</v>
      </c>
      <c r="AW9345" s="26"/>
    </row>
    <row r="9346" spans="1:49" x14ac:dyDescent="0.2">
      <c r="A9346" s="7">
        <v>44</v>
      </c>
      <c r="B9346" s="40">
        <v>1875</v>
      </c>
      <c r="C9346" s="40"/>
      <c r="D9346" s="7">
        <v>1</v>
      </c>
      <c r="E9346" s="7">
        <v>22</v>
      </c>
      <c r="F9346" s="7">
        <v>1</v>
      </c>
      <c r="G9346" s="7">
        <v>14</v>
      </c>
      <c r="H9346" s="1">
        <v>86</v>
      </c>
      <c r="I9346" s="7">
        <v>25</v>
      </c>
      <c r="J9346" s="7">
        <v>0</v>
      </c>
      <c r="K9346" s="7">
        <v>0</v>
      </c>
      <c r="L9346" s="7">
        <v>6000</v>
      </c>
      <c r="M9346" s="39">
        <v>1016.064</v>
      </c>
      <c r="N9346" s="39" t="s">
        <v>183</v>
      </c>
      <c r="O9346" s="38">
        <v>5.9051398337112628</v>
      </c>
      <c r="AW9346" s="26"/>
    </row>
    <row r="9347" spans="1:49" x14ac:dyDescent="0.2">
      <c r="A9347" s="7">
        <v>139</v>
      </c>
      <c r="B9347" s="40">
        <v>1875</v>
      </c>
      <c r="C9347" s="40"/>
      <c r="D9347" s="7">
        <v>1</v>
      </c>
      <c r="E9347" s="7">
        <v>23</v>
      </c>
      <c r="F9347" s="7">
        <v>1</v>
      </c>
      <c r="G9347" s="7">
        <v>2</v>
      </c>
      <c r="H9347" s="1">
        <v>86</v>
      </c>
      <c r="I9347" s="7">
        <v>0</v>
      </c>
      <c r="J9347" s="7">
        <v>0</v>
      </c>
      <c r="K9347" s="7">
        <v>2.75</v>
      </c>
      <c r="L9347" s="7">
        <v>2.75</v>
      </c>
      <c r="M9347" s="36">
        <v>0.4535970244035199</v>
      </c>
      <c r="N9347" s="37" t="s">
        <v>183</v>
      </c>
      <c r="O9347" s="38">
        <v>6.0626500000000005</v>
      </c>
      <c r="AW9347" s="26"/>
    </row>
    <row r="9348" spans="1:49" x14ac:dyDescent="0.2">
      <c r="A9348" s="7">
        <v>167</v>
      </c>
      <c r="B9348" s="40">
        <v>1875</v>
      </c>
      <c r="C9348" s="40"/>
      <c r="D9348" s="7">
        <v>1</v>
      </c>
      <c r="E9348" s="7">
        <v>26</v>
      </c>
      <c r="F9348" s="7">
        <v>1</v>
      </c>
      <c r="G9348" s="7">
        <v>3</v>
      </c>
      <c r="H9348" s="1">
        <v>86</v>
      </c>
      <c r="I9348" s="7">
        <v>1</v>
      </c>
      <c r="J9348" s="7">
        <v>15</v>
      </c>
      <c r="K9348" s="7">
        <v>0</v>
      </c>
      <c r="L9348" s="7">
        <v>420</v>
      </c>
      <c r="M9348" s="39">
        <f>0.4536*112</f>
        <v>50.803200000000004</v>
      </c>
      <c r="N9348" s="37" t="s">
        <v>183</v>
      </c>
      <c r="O9348" s="38">
        <v>8.2671957671957674</v>
      </c>
      <c r="AW9348" s="26"/>
    </row>
    <row r="9349" spans="1:49" x14ac:dyDescent="0.2">
      <c r="A9349" s="7">
        <v>179</v>
      </c>
      <c r="B9349" s="40">
        <v>1875</v>
      </c>
      <c r="C9349" s="40"/>
      <c r="D9349" s="7">
        <v>1</v>
      </c>
      <c r="E9349" s="7">
        <v>26</v>
      </c>
      <c r="F9349" s="7">
        <v>3</v>
      </c>
      <c r="G9349" s="7">
        <v>2</v>
      </c>
      <c r="H9349" s="1">
        <v>86</v>
      </c>
      <c r="I9349" s="7">
        <v>0</v>
      </c>
      <c r="J9349" s="7">
        <v>0</v>
      </c>
      <c r="K9349" s="7">
        <v>2.75</v>
      </c>
      <c r="L9349" s="7">
        <v>2.75</v>
      </c>
      <c r="M9349" s="36">
        <v>0.4535970244035199</v>
      </c>
      <c r="N9349" s="37" t="s">
        <v>183</v>
      </c>
      <c r="O9349" s="38">
        <v>6.0626500000000005</v>
      </c>
      <c r="AW9349" s="26"/>
    </row>
    <row r="9350" spans="1:49" x14ac:dyDescent="0.2">
      <c r="A9350" s="7">
        <v>71</v>
      </c>
      <c r="B9350" s="40">
        <v>1876</v>
      </c>
      <c r="C9350" s="18">
        <f>B9350-B9349</f>
        <v>1</v>
      </c>
      <c r="D9350" s="7">
        <v>1</v>
      </c>
      <c r="E9350" s="7">
        <v>21</v>
      </c>
      <c r="F9350" s="7">
        <v>1</v>
      </c>
      <c r="G9350" s="7">
        <v>2</v>
      </c>
      <c r="H9350" s="1">
        <v>86</v>
      </c>
      <c r="I9350" s="7">
        <v>0</v>
      </c>
      <c r="J9350" s="7">
        <v>0</v>
      </c>
      <c r="K9350" s="7">
        <v>2.75</v>
      </c>
      <c r="L9350" s="7">
        <v>2.75</v>
      </c>
      <c r="M9350" s="36">
        <v>0.4535970244035199</v>
      </c>
      <c r="N9350" s="37" t="s">
        <v>183</v>
      </c>
      <c r="O9350" s="38">
        <v>6.0626500000000005</v>
      </c>
      <c r="AW9350" s="26"/>
    </row>
    <row r="9351" spans="1:49" x14ac:dyDescent="0.2">
      <c r="A9351" s="7">
        <v>29</v>
      </c>
      <c r="B9351" s="40">
        <v>1876</v>
      </c>
      <c r="C9351" s="40"/>
      <c r="D9351" s="7">
        <v>1</v>
      </c>
      <c r="E9351" s="7">
        <v>22</v>
      </c>
      <c r="F9351" s="7">
        <v>1</v>
      </c>
      <c r="G9351" s="7">
        <v>14</v>
      </c>
      <c r="H9351" s="1">
        <v>86</v>
      </c>
      <c r="I9351" s="7">
        <v>25</v>
      </c>
      <c r="J9351" s="7">
        <v>0</v>
      </c>
      <c r="K9351" s="7">
        <v>0</v>
      </c>
      <c r="L9351" s="7">
        <v>6000</v>
      </c>
      <c r="M9351" s="39">
        <v>1016.064</v>
      </c>
      <c r="N9351" s="39" t="s">
        <v>183</v>
      </c>
      <c r="O9351" s="38">
        <v>5.9051398337112628</v>
      </c>
      <c r="AW9351" s="26"/>
    </row>
    <row r="9352" spans="1:49" x14ac:dyDescent="0.2">
      <c r="A9352" s="7">
        <v>148</v>
      </c>
      <c r="B9352" s="40">
        <v>1876</v>
      </c>
      <c r="C9352" s="40"/>
      <c r="D9352" s="7">
        <v>1</v>
      </c>
      <c r="E9352" s="7">
        <v>23</v>
      </c>
      <c r="F9352" s="7">
        <v>1</v>
      </c>
      <c r="G9352" s="7">
        <v>2</v>
      </c>
      <c r="H9352" s="1">
        <v>86</v>
      </c>
      <c r="I9352" s="7">
        <v>0</v>
      </c>
      <c r="J9352" s="7">
        <v>0</v>
      </c>
      <c r="K9352" s="7">
        <v>2.75</v>
      </c>
      <c r="L9352" s="7">
        <v>2.75</v>
      </c>
      <c r="M9352" s="36">
        <v>0.4535970244035199</v>
      </c>
      <c r="N9352" s="37" t="s">
        <v>183</v>
      </c>
      <c r="O9352" s="38">
        <v>6.0626500000000005</v>
      </c>
      <c r="AW9352" s="26"/>
    </row>
    <row r="9353" spans="1:49" x14ac:dyDescent="0.2">
      <c r="A9353" s="7">
        <v>176</v>
      </c>
      <c r="B9353" s="40">
        <v>1876</v>
      </c>
      <c r="C9353" s="40"/>
      <c r="D9353" s="7">
        <v>1</v>
      </c>
      <c r="E9353" s="7">
        <v>26</v>
      </c>
      <c r="F9353" s="7">
        <v>1</v>
      </c>
      <c r="G9353" s="7">
        <v>3</v>
      </c>
      <c r="H9353" s="1">
        <v>86</v>
      </c>
      <c r="I9353" s="7">
        <v>1</v>
      </c>
      <c r="J9353" s="7">
        <v>14</v>
      </c>
      <c r="K9353" s="7">
        <v>0</v>
      </c>
      <c r="L9353" s="7">
        <v>408</v>
      </c>
      <c r="M9353" s="39">
        <f>0.4536*112</f>
        <v>50.803200000000004</v>
      </c>
      <c r="N9353" s="37" t="s">
        <v>183</v>
      </c>
      <c r="O9353" s="38">
        <v>8.0309901738473162</v>
      </c>
      <c r="AW9353" s="26"/>
    </row>
    <row r="9354" spans="1:49" x14ac:dyDescent="0.2">
      <c r="A9354" s="7">
        <v>188</v>
      </c>
      <c r="B9354" s="40">
        <v>1876</v>
      </c>
      <c r="C9354" s="40"/>
      <c r="D9354" s="7">
        <v>1</v>
      </c>
      <c r="E9354" s="7">
        <v>26</v>
      </c>
      <c r="F9354" s="7">
        <v>3</v>
      </c>
      <c r="G9354" s="7">
        <v>2</v>
      </c>
      <c r="H9354" s="1">
        <v>86</v>
      </c>
      <c r="I9354" s="7">
        <v>0</v>
      </c>
      <c r="J9354" s="7">
        <v>0</v>
      </c>
      <c r="K9354" s="7">
        <v>2.75</v>
      </c>
      <c r="L9354" s="7">
        <v>2.75</v>
      </c>
      <c r="M9354" s="36">
        <v>0.4535970244035199</v>
      </c>
      <c r="N9354" s="37" t="s">
        <v>183</v>
      </c>
      <c r="O9354" s="38">
        <v>6.0626500000000005</v>
      </c>
      <c r="AW9354" s="26"/>
    </row>
    <row r="9355" spans="1:49" x14ac:dyDescent="0.2">
      <c r="A9355" s="7">
        <v>72</v>
      </c>
      <c r="B9355" s="40">
        <v>1877</v>
      </c>
      <c r="C9355" s="18">
        <f>B9355-B9354</f>
        <v>1</v>
      </c>
      <c r="D9355" s="7">
        <v>1</v>
      </c>
      <c r="E9355" s="7">
        <v>21</v>
      </c>
      <c r="F9355" s="7">
        <v>1</v>
      </c>
      <c r="G9355" s="7">
        <v>2</v>
      </c>
      <c r="H9355" s="1">
        <v>86</v>
      </c>
      <c r="I9355" s="7">
        <v>0</v>
      </c>
      <c r="J9355" s="7">
        <v>0</v>
      </c>
      <c r="K9355" s="7">
        <v>2.75</v>
      </c>
      <c r="L9355" s="7">
        <v>2.75</v>
      </c>
      <c r="M9355" s="36">
        <v>0.4535970244035199</v>
      </c>
      <c r="N9355" s="37" t="s">
        <v>183</v>
      </c>
      <c r="O9355" s="38">
        <v>6.0626500000000005</v>
      </c>
      <c r="AW9355" s="26"/>
    </row>
    <row r="9356" spans="1:49" x14ac:dyDescent="0.2">
      <c r="A9356" s="7">
        <v>51</v>
      </c>
      <c r="B9356" s="40">
        <v>1877</v>
      </c>
      <c r="C9356" s="40"/>
      <c r="D9356" s="7">
        <v>1</v>
      </c>
      <c r="E9356" s="7">
        <v>22</v>
      </c>
      <c r="F9356" s="7">
        <v>1</v>
      </c>
      <c r="G9356" s="7">
        <v>14</v>
      </c>
      <c r="H9356" s="1">
        <v>86</v>
      </c>
      <c r="I9356" s="7">
        <v>25</v>
      </c>
      <c r="J9356" s="7">
        <v>10</v>
      </c>
      <c r="K9356" s="7">
        <v>0</v>
      </c>
      <c r="L9356" s="7">
        <v>6120</v>
      </c>
      <c r="M9356" s="39">
        <v>1016.064</v>
      </c>
      <c r="N9356" s="39" t="s">
        <v>183</v>
      </c>
      <c r="O9356" s="38">
        <v>6.0232426303854876</v>
      </c>
      <c r="AW9356" s="26"/>
    </row>
    <row r="9357" spans="1:49" x14ac:dyDescent="0.2">
      <c r="A9357" s="7">
        <v>149</v>
      </c>
      <c r="B9357" s="40">
        <v>1877</v>
      </c>
      <c r="C9357" s="40"/>
      <c r="D9357" s="7">
        <v>1</v>
      </c>
      <c r="E9357" s="7">
        <v>26</v>
      </c>
      <c r="F9357" s="7">
        <v>1</v>
      </c>
      <c r="G9357" s="7">
        <v>3</v>
      </c>
      <c r="H9357" s="1">
        <v>86</v>
      </c>
      <c r="I9357" s="7">
        <v>1</v>
      </c>
      <c r="J9357" s="7">
        <v>13</v>
      </c>
      <c r="K9357" s="7">
        <v>0</v>
      </c>
      <c r="L9357" s="7">
        <v>396</v>
      </c>
      <c r="M9357" s="39">
        <f>0.4536*112</f>
        <v>50.803200000000004</v>
      </c>
      <c r="N9357" s="37" t="s">
        <v>183</v>
      </c>
      <c r="O9357" s="38">
        <v>7.7947845804988658</v>
      </c>
      <c r="AW9357" s="26"/>
    </row>
    <row r="9358" spans="1:49" x14ac:dyDescent="0.2">
      <c r="A9358" s="7">
        <v>165</v>
      </c>
      <c r="B9358" s="40">
        <v>1877</v>
      </c>
      <c r="C9358" s="40"/>
      <c r="D9358" s="7">
        <v>1</v>
      </c>
      <c r="E9358" s="7">
        <v>26</v>
      </c>
      <c r="F9358" s="7">
        <v>3</v>
      </c>
      <c r="G9358" s="7">
        <v>2</v>
      </c>
      <c r="H9358" s="1">
        <v>86</v>
      </c>
      <c r="I9358" s="7">
        <v>0</v>
      </c>
      <c r="J9358" s="7">
        <v>0</v>
      </c>
      <c r="K9358" s="7">
        <v>3</v>
      </c>
      <c r="L9358" s="7">
        <v>3</v>
      </c>
      <c r="M9358" s="36">
        <v>0.4535970244035199</v>
      </c>
      <c r="N9358" s="37" t="s">
        <v>183</v>
      </c>
      <c r="O9358" s="38">
        <v>6.6138000000000003</v>
      </c>
      <c r="AW9358" s="26"/>
    </row>
    <row r="9359" spans="1:49" x14ac:dyDescent="0.2">
      <c r="A9359" s="7">
        <v>72</v>
      </c>
      <c r="B9359" s="40">
        <v>1878</v>
      </c>
      <c r="C9359" s="18">
        <f>B9359-B9358</f>
        <v>1</v>
      </c>
      <c r="D9359" s="7">
        <v>1</v>
      </c>
      <c r="E9359" s="7">
        <v>21</v>
      </c>
      <c r="F9359" s="7">
        <v>1</v>
      </c>
      <c r="G9359" s="7">
        <v>2</v>
      </c>
      <c r="H9359" s="1">
        <v>86</v>
      </c>
      <c r="I9359" s="7">
        <v>0</v>
      </c>
      <c r="J9359" s="7">
        <v>0</v>
      </c>
      <c r="K9359" s="7">
        <v>2</v>
      </c>
      <c r="L9359" s="7">
        <v>2</v>
      </c>
      <c r="M9359" s="36">
        <v>0.4535970244035199</v>
      </c>
      <c r="N9359" s="37" t="s">
        <v>183</v>
      </c>
      <c r="O9359" s="38">
        <v>4.4092000000000002</v>
      </c>
      <c r="AW9359" s="26"/>
    </row>
    <row r="9360" spans="1:49" x14ac:dyDescent="0.2">
      <c r="A9360" s="7">
        <v>51</v>
      </c>
      <c r="B9360" s="40">
        <v>1878</v>
      </c>
      <c r="C9360" s="40"/>
      <c r="D9360" s="7">
        <v>1</v>
      </c>
      <c r="E9360" s="7">
        <v>22</v>
      </c>
      <c r="F9360" s="7">
        <v>1</v>
      </c>
      <c r="G9360" s="7">
        <v>14</v>
      </c>
      <c r="H9360" s="1">
        <v>86</v>
      </c>
      <c r="I9360" s="7">
        <v>25</v>
      </c>
      <c r="J9360" s="7">
        <v>0</v>
      </c>
      <c r="K9360" s="7">
        <v>0</v>
      </c>
      <c r="L9360" s="7">
        <v>6000</v>
      </c>
      <c r="M9360" s="39">
        <v>1016.064</v>
      </c>
      <c r="N9360" s="39" t="s">
        <v>183</v>
      </c>
      <c r="O9360" s="38">
        <v>5.9051398337112628</v>
      </c>
      <c r="AW9360" s="26"/>
    </row>
    <row r="9361" spans="1:49" x14ac:dyDescent="0.2">
      <c r="A9361" s="7">
        <v>148</v>
      </c>
      <c r="B9361" s="40">
        <v>1878</v>
      </c>
      <c r="C9361" s="40"/>
      <c r="D9361" s="7">
        <v>1</v>
      </c>
      <c r="E9361" s="7">
        <v>23</v>
      </c>
      <c r="F9361" s="7">
        <v>1</v>
      </c>
      <c r="G9361" s="7">
        <v>2</v>
      </c>
      <c r="H9361" s="1">
        <v>86</v>
      </c>
      <c r="I9361" s="7">
        <v>0</v>
      </c>
      <c r="J9361" s="7">
        <v>0</v>
      </c>
      <c r="K9361" s="7">
        <v>2.75</v>
      </c>
      <c r="L9361" s="7">
        <v>2.75</v>
      </c>
      <c r="M9361" s="36">
        <v>0.4535970244035199</v>
      </c>
      <c r="N9361" s="37" t="s">
        <v>183</v>
      </c>
      <c r="O9361" s="38">
        <v>6.0626500000000005</v>
      </c>
      <c r="AW9361" s="26"/>
    </row>
    <row r="9362" spans="1:49" x14ac:dyDescent="0.2">
      <c r="A9362" s="7">
        <v>176</v>
      </c>
      <c r="B9362" s="40">
        <v>1878</v>
      </c>
      <c r="C9362" s="40"/>
      <c r="D9362" s="7">
        <v>1</v>
      </c>
      <c r="E9362" s="7">
        <v>26</v>
      </c>
      <c r="F9362" s="7">
        <v>1</v>
      </c>
      <c r="G9362" s="7">
        <v>3</v>
      </c>
      <c r="H9362" s="1">
        <v>86</v>
      </c>
      <c r="I9362" s="7">
        <v>1</v>
      </c>
      <c r="J9362" s="7">
        <v>14</v>
      </c>
      <c r="K9362" s="7">
        <v>6</v>
      </c>
      <c r="L9362" s="7">
        <v>414</v>
      </c>
      <c r="M9362" s="39">
        <f>0.4536*112</f>
        <v>50.803200000000004</v>
      </c>
      <c r="N9362" s="37" t="s">
        <v>183</v>
      </c>
      <c r="O9362" s="38">
        <v>8.1490929705215418</v>
      </c>
      <c r="AW9362" s="26"/>
    </row>
    <row r="9363" spans="1:49" x14ac:dyDescent="0.2">
      <c r="A9363" s="7">
        <v>193</v>
      </c>
      <c r="B9363" s="40">
        <v>1878</v>
      </c>
      <c r="C9363" s="40"/>
      <c r="D9363" s="7">
        <v>1</v>
      </c>
      <c r="E9363" s="7">
        <v>26</v>
      </c>
      <c r="F9363" s="7">
        <v>3</v>
      </c>
      <c r="G9363" s="7">
        <v>2</v>
      </c>
      <c r="H9363" s="1">
        <v>86</v>
      </c>
      <c r="I9363" s="7">
        <v>0</v>
      </c>
      <c r="J9363" s="7">
        <v>0</v>
      </c>
      <c r="K9363" s="7">
        <v>3.88</v>
      </c>
      <c r="L9363" s="7">
        <v>3.88</v>
      </c>
      <c r="M9363" s="36">
        <v>0.4535970244035199</v>
      </c>
      <c r="N9363" s="37" t="s">
        <v>183</v>
      </c>
      <c r="O9363" s="38">
        <v>8.5538480000000003</v>
      </c>
      <c r="AW9363" s="26"/>
    </row>
    <row r="9364" spans="1:49" x14ac:dyDescent="0.2">
      <c r="A9364" s="7">
        <v>70</v>
      </c>
      <c r="B9364" s="40">
        <v>1879</v>
      </c>
      <c r="C9364" s="18">
        <f>B9364-B9363</f>
        <v>1</v>
      </c>
      <c r="D9364" s="7">
        <v>1</v>
      </c>
      <c r="E9364" s="7">
        <v>21</v>
      </c>
      <c r="F9364" s="7">
        <v>1</v>
      </c>
      <c r="G9364" s="7">
        <v>2</v>
      </c>
      <c r="H9364" s="1">
        <v>86</v>
      </c>
      <c r="I9364" s="7">
        <v>0</v>
      </c>
      <c r="J9364" s="7">
        <v>0</v>
      </c>
      <c r="K9364" s="7">
        <v>2</v>
      </c>
      <c r="L9364" s="7">
        <v>2</v>
      </c>
      <c r="M9364" s="36">
        <v>0.4535970244035199</v>
      </c>
      <c r="N9364" s="37" t="s">
        <v>183</v>
      </c>
      <c r="O9364" s="38">
        <v>4.4092000000000002</v>
      </c>
      <c r="AW9364" s="26"/>
    </row>
    <row r="9365" spans="1:49" x14ac:dyDescent="0.2">
      <c r="A9365" s="7">
        <v>29</v>
      </c>
      <c r="B9365" s="40">
        <v>1879</v>
      </c>
      <c r="C9365" s="40"/>
      <c r="D9365" s="7">
        <v>1</v>
      </c>
      <c r="E9365" s="7">
        <v>22</v>
      </c>
      <c r="F9365" s="7">
        <v>1</v>
      </c>
      <c r="G9365" s="7">
        <v>14</v>
      </c>
      <c r="H9365" s="1">
        <v>86</v>
      </c>
      <c r="I9365" s="7">
        <v>23</v>
      </c>
      <c r="J9365" s="7">
        <v>0</v>
      </c>
      <c r="K9365" s="7">
        <v>0</v>
      </c>
      <c r="L9365" s="7">
        <v>5520</v>
      </c>
      <c r="M9365" s="39">
        <v>1016.064</v>
      </c>
      <c r="N9365" s="39" t="s">
        <v>183</v>
      </c>
      <c r="O9365" s="38">
        <v>5.4327286470143612</v>
      </c>
      <c r="AW9365" s="26"/>
    </row>
    <row r="9366" spans="1:49" x14ac:dyDescent="0.2">
      <c r="A9366" s="7">
        <v>144</v>
      </c>
      <c r="B9366" s="40">
        <v>1879</v>
      </c>
      <c r="C9366" s="40"/>
      <c r="D9366" s="7">
        <v>1</v>
      </c>
      <c r="E9366" s="7">
        <v>23</v>
      </c>
      <c r="F9366" s="7">
        <v>1</v>
      </c>
      <c r="G9366" s="7">
        <v>2</v>
      </c>
      <c r="H9366" s="1">
        <v>86</v>
      </c>
      <c r="I9366" s="7">
        <v>0</v>
      </c>
      <c r="J9366" s="7">
        <v>0</v>
      </c>
      <c r="K9366" s="7">
        <v>2.75</v>
      </c>
      <c r="L9366" s="7">
        <v>2.75</v>
      </c>
      <c r="M9366" s="36">
        <v>0.4535970244035199</v>
      </c>
      <c r="N9366" s="37" t="s">
        <v>183</v>
      </c>
      <c r="O9366" s="38">
        <v>6.0626500000000005</v>
      </c>
      <c r="AW9366" s="26"/>
    </row>
    <row r="9367" spans="1:49" x14ac:dyDescent="0.2">
      <c r="A9367" s="7">
        <v>172</v>
      </c>
      <c r="B9367" s="40">
        <v>1879</v>
      </c>
      <c r="C9367" s="40"/>
      <c r="D9367" s="7">
        <v>1</v>
      </c>
      <c r="E9367" s="7">
        <v>26</v>
      </c>
      <c r="F9367" s="7">
        <v>1</v>
      </c>
      <c r="G9367" s="7">
        <v>3</v>
      </c>
      <c r="H9367" s="1">
        <v>86</v>
      </c>
      <c r="I9367" s="7">
        <v>1</v>
      </c>
      <c r="J9367" s="7">
        <v>15</v>
      </c>
      <c r="K9367" s="7">
        <v>0</v>
      </c>
      <c r="L9367" s="7">
        <v>420</v>
      </c>
      <c r="M9367" s="39">
        <f>0.4536*112</f>
        <v>50.803200000000004</v>
      </c>
      <c r="N9367" s="37" t="s">
        <v>183</v>
      </c>
      <c r="O9367" s="38">
        <v>8.2671957671957674</v>
      </c>
      <c r="AW9367" s="26"/>
    </row>
    <row r="9368" spans="1:49" x14ac:dyDescent="0.2">
      <c r="A9368" s="7">
        <v>188</v>
      </c>
      <c r="B9368" s="40">
        <v>1879</v>
      </c>
      <c r="C9368" s="40"/>
      <c r="D9368" s="7">
        <v>1</v>
      </c>
      <c r="E9368" s="7">
        <v>26</v>
      </c>
      <c r="F9368" s="7">
        <v>3</v>
      </c>
      <c r="G9368" s="7">
        <v>2</v>
      </c>
      <c r="H9368" s="1">
        <v>86</v>
      </c>
      <c r="I9368" s="7">
        <v>0</v>
      </c>
      <c r="J9368" s="7">
        <v>0</v>
      </c>
      <c r="K9368" s="7">
        <v>2.75</v>
      </c>
      <c r="L9368" s="7">
        <v>2.75</v>
      </c>
      <c r="M9368" s="36">
        <v>0.4535970244035199</v>
      </c>
      <c r="N9368" s="37" t="s">
        <v>183</v>
      </c>
      <c r="O9368" s="38">
        <v>6.0626500000000005</v>
      </c>
      <c r="AW9368" s="26"/>
    </row>
    <row r="9369" spans="1:49" x14ac:dyDescent="0.2">
      <c r="A9369" s="7">
        <v>70</v>
      </c>
      <c r="B9369" s="40">
        <v>1880</v>
      </c>
      <c r="C9369" s="18">
        <f>B9369-B9368</f>
        <v>1</v>
      </c>
      <c r="D9369" s="7">
        <v>1</v>
      </c>
      <c r="E9369" s="7">
        <v>21</v>
      </c>
      <c r="F9369" s="7">
        <v>1</v>
      </c>
      <c r="G9369" s="7">
        <v>2</v>
      </c>
      <c r="H9369" s="1">
        <v>86</v>
      </c>
      <c r="I9369" s="7">
        <v>0</v>
      </c>
      <c r="J9369" s="7">
        <v>0</v>
      </c>
      <c r="K9369" s="7">
        <v>3</v>
      </c>
      <c r="L9369" s="7">
        <v>3</v>
      </c>
      <c r="M9369" s="36">
        <v>0.4535970244035199</v>
      </c>
      <c r="N9369" s="37" t="s">
        <v>183</v>
      </c>
      <c r="O9369" s="38">
        <v>6.6138000000000003</v>
      </c>
      <c r="AW9369" s="26"/>
    </row>
    <row r="9370" spans="1:49" x14ac:dyDescent="0.2">
      <c r="A9370" s="7">
        <v>51</v>
      </c>
      <c r="B9370" s="40">
        <v>1880</v>
      </c>
      <c r="C9370" s="40"/>
      <c r="D9370" s="7">
        <v>1</v>
      </c>
      <c r="E9370" s="7">
        <v>22</v>
      </c>
      <c r="F9370" s="7">
        <v>1</v>
      </c>
      <c r="G9370" s="7">
        <v>14</v>
      </c>
      <c r="H9370" s="1">
        <v>86</v>
      </c>
      <c r="I9370" s="7">
        <v>24</v>
      </c>
      <c r="J9370" s="7">
        <v>10</v>
      </c>
      <c r="K9370" s="7">
        <v>0</v>
      </c>
      <c r="L9370" s="7">
        <v>5880</v>
      </c>
      <c r="M9370" s="39">
        <v>1016.064</v>
      </c>
      <c r="N9370" s="39" t="s">
        <v>183</v>
      </c>
      <c r="O9370" s="38">
        <v>5.7870370370370372</v>
      </c>
      <c r="AW9370" s="26"/>
    </row>
    <row r="9371" spans="1:49" x14ac:dyDescent="0.2">
      <c r="A9371" s="7">
        <v>152</v>
      </c>
      <c r="B9371" s="40">
        <v>1880</v>
      </c>
      <c r="C9371" s="40"/>
      <c r="D9371" s="7">
        <v>1</v>
      </c>
      <c r="E9371" s="7">
        <v>23</v>
      </c>
      <c r="F9371" s="7">
        <v>1</v>
      </c>
      <c r="G9371" s="7">
        <v>2</v>
      </c>
      <c r="H9371" s="1">
        <v>86</v>
      </c>
      <c r="I9371" s="7">
        <v>0</v>
      </c>
      <c r="J9371" s="7">
        <v>0</v>
      </c>
      <c r="K9371" s="7">
        <v>2.75</v>
      </c>
      <c r="L9371" s="7">
        <v>2.75</v>
      </c>
      <c r="M9371" s="36">
        <v>0.4535970244035199</v>
      </c>
      <c r="N9371" s="37" t="s">
        <v>183</v>
      </c>
      <c r="O9371" s="38">
        <v>6.0626500000000005</v>
      </c>
      <c r="AW9371" s="26"/>
    </row>
    <row r="9372" spans="1:49" x14ac:dyDescent="0.2">
      <c r="A9372" s="7">
        <v>179</v>
      </c>
      <c r="B9372" s="40">
        <v>1880</v>
      </c>
      <c r="C9372" s="40"/>
      <c r="D9372" s="7">
        <v>1</v>
      </c>
      <c r="E9372" s="7">
        <v>26</v>
      </c>
      <c r="F9372" s="7">
        <v>1</v>
      </c>
      <c r="G9372" s="7">
        <v>3</v>
      </c>
      <c r="H9372" s="1">
        <v>86</v>
      </c>
      <c r="I9372" s="7">
        <v>1</v>
      </c>
      <c r="J9372" s="7">
        <v>15</v>
      </c>
      <c r="K9372" s="7">
        <v>0</v>
      </c>
      <c r="L9372" s="7">
        <v>420</v>
      </c>
      <c r="M9372" s="39">
        <f>0.4536*112</f>
        <v>50.803200000000004</v>
      </c>
      <c r="N9372" s="37" t="s">
        <v>183</v>
      </c>
      <c r="O9372" s="38">
        <v>8.2671957671957674</v>
      </c>
      <c r="AW9372" s="26"/>
    </row>
    <row r="9373" spans="1:49" x14ac:dyDescent="0.2">
      <c r="A9373" s="7">
        <v>197</v>
      </c>
      <c r="B9373" s="40">
        <v>1880</v>
      </c>
      <c r="C9373" s="40"/>
      <c r="D9373" s="7">
        <v>1</v>
      </c>
      <c r="E9373" s="7">
        <v>26</v>
      </c>
      <c r="F9373" s="7">
        <v>3</v>
      </c>
      <c r="G9373" s="7">
        <v>2</v>
      </c>
      <c r="H9373" s="1">
        <v>86</v>
      </c>
      <c r="I9373" s="7">
        <v>0</v>
      </c>
      <c r="J9373" s="7">
        <v>0</v>
      </c>
      <c r="K9373" s="7">
        <v>2.25</v>
      </c>
      <c r="L9373" s="7">
        <v>2.25</v>
      </c>
      <c r="M9373" s="36">
        <v>0.4535970244035199</v>
      </c>
      <c r="N9373" s="37" t="s">
        <v>183</v>
      </c>
      <c r="O9373" s="38">
        <v>4.96035</v>
      </c>
      <c r="AW9373" s="26"/>
    </row>
    <row r="9374" spans="1:49" x14ac:dyDescent="0.2">
      <c r="A9374" s="7">
        <v>71</v>
      </c>
      <c r="B9374" s="40">
        <v>1881</v>
      </c>
      <c r="C9374" s="18">
        <f>B9374-B9373</f>
        <v>1</v>
      </c>
      <c r="D9374" s="7">
        <v>1</v>
      </c>
      <c r="E9374" s="7">
        <v>21</v>
      </c>
      <c r="F9374" s="7">
        <v>1</v>
      </c>
      <c r="G9374" s="7">
        <v>2</v>
      </c>
      <c r="H9374" s="1">
        <v>86</v>
      </c>
      <c r="I9374" s="7">
        <v>0</v>
      </c>
      <c r="J9374" s="7">
        <v>0</v>
      </c>
      <c r="K9374" s="7">
        <v>3</v>
      </c>
      <c r="L9374" s="7">
        <v>3</v>
      </c>
      <c r="M9374" s="36">
        <v>0.4535970244035199</v>
      </c>
      <c r="N9374" s="37" t="s">
        <v>183</v>
      </c>
      <c r="O9374" s="38">
        <v>6.6138000000000003</v>
      </c>
      <c r="AW9374" s="26"/>
    </row>
    <row r="9375" spans="1:49" x14ac:dyDescent="0.2">
      <c r="A9375" s="7">
        <v>49</v>
      </c>
      <c r="B9375" s="40">
        <v>1881</v>
      </c>
      <c r="C9375" s="40"/>
      <c r="D9375" s="7">
        <v>1</v>
      </c>
      <c r="E9375" s="7">
        <v>22</v>
      </c>
      <c r="F9375" s="7">
        <v>1</v>
      </c>
      <c r="G9375" s="7">
        <v>14</v>
      </c>
      <c r="H9375" s="1">
        <v>86</v>
      </c>
      <c r="I9375" s="7">
        <v>23</v>
      </c>
      <c r="J9375" s="7">
        <v>0</v>
      </c>
      <c r="K9375" s="7">
        <v>0</v>
      </c>
      <c r="L9375" s="7">
        <v>5520</v>
      </c>
      <c r="M9375" s="39">
        <v>1016.064</v>
      </c>
      <c r="N9375" s="39" t="s">
        <v>183</v>
      </c>
      <c r="O9375" s="38">
        <v>5.4327286470143612</v>
      </c>
      <c r="AW9375" s="26"/>
    </row>
    <row r="9376" spans="1:49" x14ac:dyDescent="0.2">
      <c r="A9376" s="7">
        <v>139</v>
      </c>
      <c r="B9376" s="40">
        <v>1881</v>
      </c>
      <c r="C9376" s="40"/>
      <c r="D9376" s="7">
        <v>1</v>
      </c>
      <c r="E9376" s="7">
        <v>23</v>
      </c>
      <c r="F9376" s="7">
        <v>1</v>
      </c>
      <c r="G9376" s="7">
        <v>2</v>
      </c>
      <c r="H9376" s="1">
        <v>86</v>
      </c>
      <c r="I9376" s="7">
        <v>0</v>
      </c>
      <c r="J9376" s="7">
        <v>0</v>
      </c>
      <c r="K9376" s="7">
        <v>2.88</v>
      </c>
      <c r="L9376" s="7">
        <v>2.88</v>
      </c>
      <c r="M9376" s="36">
        <v>0.4535970244035199</v>
      </c>
      <c r="N9376" s="37" t="s">
        <v>183</v>
      </c>
      <c r="O9376" s="38">
        <v>6.3492480000000002</v>
      </c>
      <c r="AW9376" s="26"/>
    </row>
    <row r="9377" spans="1:49" x14ac:dyDescent="0.2">
      <c r="A9377" s="7">
        <v>167</v>
      </c>
      <c r="B9377" s="40">
        <v>1881</v>
      </c>
      <c r="C9377" s="40"/>
      <c r="D9377" s="7">
        <v>1</v>
      </c>
      <c r="E9377" s="7">
        <v>26</v>
      </c>
      <c r="F9377" s="7">
        <v>1</v>
      </c>
      <c r="G9377" s="7">
        <v>3</v>
      </c>
      <c r="H9377" s="1">
        <v>86</v>
      </c>
      <c r="I9377" s="7">
        <v>1</v>
      </c>
      <c r="J9377" s="7">
        <v>15</v>
      </c>
      <c r="K9377" s="7">
        <v>0</v>
      </c>
      <c r="L9377" s="7">
        <v>420</v>
      </c>
      <c r="M9377" s="39">
        <f>0.4536*112</f>
        <v>50.803200000000004</v>
      </c>
      <c r="N9377" s="37" t="s">
        <v>183</v>
      </c>
      <c r="O9377" s="38">
        <v>8.2671957671957674</v>
      </c>
      <c r="AW9377" s="26"/>
    </row>
    <row r="9378" spans="1:49" x14ac:dyDescent="0.2">
      <c r="A9378" s="7">
        <v>184</v>
      </c>
      <c r="B9378" s="40">
        <v>1881</v>
      </c>
      <c r="C9378" s="40"/>
      <c r="D9378" s="7">
        <v>1</v>
      </c>
      <c r="E9378" s="7">
        <v>26</v>
      </c>
      <c r="F9378" s="7">
        <v>3</v>
      </c>
      <c r="G9378" s="7">
        <v>2</v>
      </c>
      <c r="H9378" s="1">
        <v>86</v>
      </c>
      <c r="I9378" s="7">
        <v>0</v>
      </c>
      <c r="J9378" s="7">
        <v>0</v>
      </c>
      <c r="K9378" s="7">
        <v>3.5</v>
      </c>
      <c r="L9378" s="7">
        <v>3.5</v>
      </c>
      <c r="M9378" s="36">
        <v>0.4535970244035199</v>
      </c>
      <c r="N9378" s="37" t="s">
        <v>183</v>
      </c>
      <c r="O9378" s="38">
        <v>7.7161</v>
      </c>
      <c r="AW9378" s="26"/>
    </row>
    <row r="9379" spans="1:49" x14ac:dyDescent="0.2">
      <c r="A9379" s="7">
        <v>71</v>
      </c>
      <c r="B9379" s="40">
        <v>1882</v>
      </c>
      <c r="C9379" s="18">
        <f>B9379-B9378</f>
        <v>1</v>
      </c>
      <c r="D9379" s="7">
        <v>1</v>
      </c>
      <c r="E9379" s="7">
        <v>21</v>
      </c>
      <c r="F9379" s="7">
        <v>1</v>
      </c>
      <c r="G9379" s="7">
        <v>2</v>
      </c>
      <c r="H9379" s="1">
        <v>86</v>
      </c>
      <c r="I9379" s="7">
        <v>0</v>
      </c>
      <c r="J9379" s="7">
        <v>0</v>
      </c>
      <c r="K9379" s="7">
        <v>2.5</v>
      </c>
      <c r="L9379" s="7">
        <v>2.5</v>
      </c>
      <c r="M9379" s="36">
        <v>0.4535970244035199</v>
      </c>
      <c r="N9379" s="37" t="s">
        <v>183</v>
      </c>
      <c r="O9379" s="38">
        <v>5.5114999999999998</v>
      </c>
      <c r="AW9379" s="26"/>
    </row>
    <row r="9380" spans="1:49" x14ac:dyDescent="0.2">
      <c r="A9380" s="7">
        <v>52</v>
      </c>
      <c r="B9380" s="40">
        <v>1882</v>
      </c>
      <c r="C9380" s="40"/>
      <c r="D9380" s="7">
        <v>1</v>
      </c>
      <c r="E9380" s="7">
        <v>22</v>
      </c>
      <c r="F9380" s="7">
        <v>1</v>
      </c>
      <c r="G9380" s="7">
        <v>14</v>
      </c>
      <c r="H9380" s="1">
        <v>86</v>
      </c>
      <c r="I9380" s="7">
        <v>23</v>
      </c>
      <c r="J9380" s="7">
        <v>10</v>
      </c>
      <c r="K9380" s="7">
        <v>0</v>
      </c>
      <c r="L9380" s="7">
        <v>5640</v>
      </c>
      <c r="M9380" s="39">
        <v>1016.064</v>
      </c>
      <c r="N9380" s="39" t="s">
        <v>183</v>
      </c>
      <c r="O9380" s="38">
        <v>5.5508314436885868</v>
      </c>
      <c r="AW9380" s="26"/>
    </row>
    <row r="9381" spans="1:49" x14ac:dyDescent="0.2">
      <c r="A9381" s="7">
        <v>153</v>
      </c>
      <c r="B9381" s="40">
        <v>1882</v>
      </c>
      <c r="C9381" s="40"/>
      <c r="D9381" s="7">
        <v>1</v>
      </c>
      <c r="E9381" s="7">
        <v>23</v>
      </c>
      <c r="F9381" s="7">
        <v>1</v>
      </c>
      <c r="G9381" s="7">
        <v>2</v>
      </c>
      <c r="H9381" s="1">
        <v>86</v>
      </c>
      <c r="I9381" s="7">
        <v>0</v>
      </c>
      <c r="J9381" s="7">
        <v>0</v>
      </c>
      <c r="K9381" s="7">
        <v>2.75</v>
      </c>
      <c r="L9381" s="7">
        <v>2.75</v>
      </c>
      <c r="M9381" s="36">
        <v>0.4535970244035199</v>
      </c>
      <c r="N9381" s="37" t="s">
        <v>183</v>
      </c>
      <c r="O9381" s="38">
        <v>6.0626500000000005</v>
      </c>
      <c r="AW9381" s="26"/>
    </row>
    <row r="9382" spans="1:49" x14ac:dyDescent="0.2">
      <c r="A9382" s="7">
        <v>183</v>
      </c>
      <c r="B9382" s="40">
        <v>1882</v>
      </c>
      <c r="C9382" s="40"/>
      <c r="D9382" s="7">
        <v>1</v>
      </c>
      <c r="E9382" s="7">
        <v>26</v>
      </c>
      <c r="F9382" s="7">
        <v>1</v>
      </c>
      <c r="G9382" s="7">
        <v>3</v>
      </c>
      <c r="H9382" s="1">
        <v>86</v>
      </c>
      <c r="I9382" s="7">
        <v>1</v>
      </c>
      <c r="J9382" s="7">
        <v>10</v>
      </c>
      <c r="K9382" s="7">
        <v>0</v>
      </c>
      <c r="L9382" s="7">
        <v>360</v>
      </c>
      <c r="M9382" s="39">
        <f>0.4536*112</f>
        <v>50.803200000000004</v>
      </c>
      <c r="N9382" s="37" t="s">
        <v>183</v>
      </c>
      <c r="O9382" s="38">
        <v>7.0861678004535138</v>
      </c>
      <c r="AW9382" s="26"/>
    </row>
    <row r="9383" spans="1:49" x14ac:dyDescent="0.2">
      <c r="A9383" s="7">
        <v>220</v>
      </c>
      <c r="B9383" s="40">
        <v>1882</v>
      </c>
      <c r="C9383" s="40"/>
      <c r="D9383" s="7">
        <v>1</v>
      </c>
      <c r="E9383" s="7">
        <v>26</v>
      </c>
      <c r="F9383" s="7">
        <v>3</v>
      </c>
      <c r="G9383" s="7">
        <v>2</v>
      </c>
      <c r="H9383" s="1">
        <v>86</v>
      </c>
      <c r="I9383" s="7">
        <v>0</v>
      </c>
      <c r="J9383" s="7">
        <v>0</v>
      </c>
      <c r="K9383" s="7">
        <v>2.75</v>
      </c>
      <c r="L9383" s="7">
        <v>2.75</v>
      </c>
      <c r="M9383" s="36">
        <v>0.4535970244035199</v>
      </c>
      <c r="N9383" s="37" t="s">
        <v>183</v>
      </c>
      <c r="O9383" s="38">
        <v>6.0626500000000005</v>
      </c>
      <c r="AW9383" s="26"/>
    </row>
    <row r="9384" spans="1:49" x14ac:dyDescent="0.2">
      <c r="A9384" s="7">
        <v>71</v>
      </c>
      <c r="B9384" s="40">
        <v>1883</v>
      </c>
      <c r="C9384" s="18">
        <f>B9384-B9383</f>
        <v>1</v>
      </c>
      <c r="D9384" s="7">
        <v>1</v>
      </c>
      <c r="E9384" s="7">
        <v>21</v>
      </c>
      <c r="F9384" s="7">
        <v>1</v>
      </c>
      <c r="G9384" s="7">
        <v>2</v>
      </c>
      <c r="H9384" s="1">
        <v>86</v>
      </c>
      <c r="I9384" s="7">
        <v>0</v>
      </c>
      <c r="J9384" s="7">
        <v>0</v>
      </c>
      <c r="K9384" s="7">
        <v>3</v>
      </c>
      <c r="L9384" s="7">
        <v>3</v>
      </c>
      <c r="M9384" s="36">
        <v>0.4535970244035199</v>
      </c>
      <c r="N9384" s="37" t="s">
        <v>183</v>
      </c>
      <c r="O9384" s="38">
        <v>6.6138000000000003</v>
      </c>
      <c r="AW9384" s="26"/>
    </row>
    <row r="9385" spans="1:49" x14ac:dyDescent="0.2">
      <c r="A9385" s="7">
        <v>52</v>
      </c>
      <c r="B9385" s="40">
        <v>1883</v>
      </c>
      <c r="C9385" s="40"/>
      <c r="D9385" s="7">
        <v>1</v>
      </c>
      <c r="E9385" s="7">
        <v>22</v>
      </c>
      <c r="F9385" s="7">
        <v>1</v>
      </c>
      <c r="G9385" s="7">
        <v>14</v>
      </c>
      <c r="H9385" s="1">
        <v>86</v>
      </c>
      <c r="I9385" s="7">
        <v>24</v>
      </c>
      <c r="J9385" s="7">
        <v>0</v>
      </c>
      <c r="K9385" s="7">
        <v>0</v>
      </c>
      <c r="L9385" s="7">
        <v>5760</v>
      </c>
      <c r="M9385" s="39">
        <v>1016.064</v>
      </c>
      <c r="N9385" s="39" t="s">
        <v>183</v>
      </c>
      <c r="O9385" s="38">
        <v>5.6689342403628116</v>
      </c>
      <c r="AW9385" s="26"/>
    </row>
    <row r="9386" spans="1:49" x14ac:dyDescent="0.2">
      <c r="A9386" s="7">
        <v>217</v>
      </c>
      <c r="B9386" s="40">
        <v>1883</v>
      </c>
      <c r="C9386" s="40"/>
      <c r="D9386" s="7">
        <v>1</v>
      </c>
      <c r="E9386" s="7">
        <v>23</v>
      </c>
      <c r="F9386" s="7">
        <v>1</v>
      </c>
      <c r="G9386" s="7">
        <v>2</v>
      </c>
      <c r="H9386" s="1">
        <v>86</v>
      </c>
      <c r="I9386" s="7">
        <v>0</v>
      </c>
      <c r="J9386" s="7">
        <v>0</v>
      </c>
      <c r="K9386" s="7">
        <v>2.75</v>
      </c>
      <c r="L9386" s="7">
        <v>2.75</v>
      </c>
      <c r="M9386" s="36">
        <v>0.4535970244035199</v>
      </c>
      <c r="N9386" s="37" t="s">
        <v>183</v>
      </c>
      <c r="O9386" s="38">
        <v>6.0626500000000005</v>
      </c>
      <c r="AW9386" s="26"/>
    </row>
    <row r="9387" spans="1:49" x14ac:dyDescent="0.2">
      <c r="A9387" s="7">
        <v>151</v>
      </c>
      <c r="B9387" s="40">
        <v>1883</v>
      </c>
      <c r="C9387" s="40"/>
      <c r="D9387" s="7">
        <v>1</v>
      </c>
      <c r="E9387" s="7">
        <v>26</v>
      </c>
      <c r="F9387" s="7">
        <v>1</v>
      </c>
      <c r="G9387" s="7">
        <v>3</v>
      </c>
      <c r="H9387" s="1">
        <v>86</v>
      </c>
      <c r="I9387" s="7">
        <v>0</v>
      </c>
      <c r="J9387" s="7">
        <v>29</v>
      </c>
      <c r="K9387" s="7">
        <v>6</v>
      </c>
      <c r="L9387" s="7">
        <v>354</v>
      </c>
      <c r="M9387" s="39">
        <f>0.4536*112</f>
        <v>50.803200000000004</v>
      </c>
      <c r="N9387" s="37" t="s">
        <v>183</v>
      </c>
      <c r="O9387" s="38">
        <v>6.9680650037792891</v>
      </c>
      <c r="AW9387" s="26"/>
    </row>
    <row r="9388" spans="1:49" x14ac:dyDescent="0.2">
      <c r="A9388" s="7">
        <v>193</v>
      </c>
      <c r="B9388" s="40">
        <v>1883</v>
      </c>
      <c r="C9388" s="40"/>
      <c r="D9388" s="7">
        <v>1</v>
      </c>
      <c r="E9388" s="7">
        <v>26</v>
      </c>
      <c r="F9388" s="7">
        <v>3</v>
      </c>
      <c r="G9388" s="7">
        <v>2</v>
      </c>
      <c r="H9388" s="1">
        <v>86</v>
      </c>
      <c r="I9388" s="7">
        <v>0</v>
      </c>
      <c r="J9388" s="7">
        <v>0</v>
      </c>
      <c r="K9388" s="7">
        <v>2.63</v>
      </c>
      <c r="L9388" s="7">
        <v>2.63</v>
      </c>
      <c r="M9388" s="36">
        <v>0.4535970244035199</v>
      </c>
      <c r="N9388" s="37" t="s">
        <v>183</v>
      </c>
      <c r="O9388" s="38">
        <v>5.7980979999999995</v>
      </c>
      <c r="AW9388" s="26"/>
    </row>
    <row r="9389" spans="1:49" x14ac:dyDescent="0.2">
      <c r="A9389" s="7">
        <v>71</v>
      </c>
      <c r="B9389" s="40">
        <v>1884</v>
      </c>
      <c r="C9389" s="18">
        <f>B9389-B9388</f>
        <v>1</v>
      </c>
      <c r="D9389" s="7">
        <v>1</v>
      </c>
      <c r="E9389" s="7">
        <v>21</v>
      </c>
      <c r="F9389" s="7">
        <v>1</v>
      </c>
      <c r="G9389" s="7">
        <v>2</v>
      </c>
      <c r="H9389" s="1">
        <v>86</v>
      </c>
      <c r="I9389" s="7">
        <v>0</v>
      </c>
      <c r="J9389" s="7">
        <v>0</v>
      </c>
      <c r="K9389" s="7">
        <v>3</v>
      </c>
      <c r="L9389" s="7">
        <v>3</v>
      </c>
      <c r="M9389" s="36">
        <v>0.4535970244035199</v>
      </c>
      <c r="N9389" s="37" t="s">
        <v>183</v>
      </c>
      <c r="O9389" s="38">
        <v>6.6138000000000003</v>
      </c>
      <c r="AW9389" s="26"/>
    </row>
    <row r="9390" spans="1:49" x14ac:dyDescent="0.2">
      <c r="A9390" s="7">
        <v>29</v>
      </c>
      <c r="B9390" s="40">
        <v>1884</v>
      </c>
      <c r="C9390" s="40"/>
      <c r="D9390" s="7">
        <v>1</v>
      </c>
      <c r="E9390" s="7">
        <v>22</v>
      </c>
      <c r="F9390" s="7">
        <v>1</v>
      </c>
      <c r="G9390" s="7">
        <v>14</v>
      </c>
      <c r="H9390" s="1">
        <v>86</v>
      </c>
      <c r="I9390" s="7">
        <v>24</v>
      </c>
      <c r="J9390" s="7">
        <v>0</v>
      </c>
      <c r="K9390" s="7">
        <v>0</v>
      </c>
      <c r="L9390" s="7">
        <v>5760</v>
      </c>
      <c r="M9390" s="39">
        <v>1016.064</v>
      </c>
      <c r="N9390" s="39" t="s">
        <v>183</v>
      </c>
      <c r="O9390" s="38">
        <v>5.6689342403628116</v>
      </c>
      <c r="AW9390" s="26"/>
    </row>
    <row r="9391" spans="1:49" x14ac:dyDescent="0.2">
      <c r="A9391" s="7">
        <v>142</v>
      </c>
      <c r="B9391" s="40">
        <v>1884</v>
      </c>
      <c r="C9391" s="40"/>
      <c r="D9391" s="7">
        <v>1</v>
      </c>
      <c r="E9391" s="7">
        <v>26</v>
      </c>
      <c r="F9391" s="7">
        <v>1</v>
      </c>
      <c r="G9391" s="7">
        <v>3</v>
      </c>
      <c r="H9391" s="1">
        <v>86</v>
      </c>
      <c r="I9391" s="7">
        <v>0</v>
      </c>
      <c r="J9391" s="7">
        <v>28</v>
      </c>
      <c r="K9391" s="7">
        <v>6</v>
      </c>
      <c r="L9391" s="7">
        <v>342</v>
      </c>
      <c r="M9391" s="39">
        <f>0.4536*112</f>
        <v>50.803200000000004</v>
      </c>
      <c r="N9391" s="37" t="s">
        <v>183</v>
      </c>
      <c r="O9391" s="38">
        <v>6.7318594104308387</v>
      </c>
      <c r="AW9391" s="26"/>
    </row>
    <row r="9392" spans="1:49" x14ac:dyDescent="0.2">
      <c r="A9392" s="7">
        <v>184</v>
      </c>
      <c r="B9392" s="40">
        <v>1884</v>
      </c>
      <c r="C9392" s="40"/>
      <c r="D9392" s="7">
        <v>1</v>
      </c>
      <c r="E9392" s="7">
        <v>26</v>
      </c>
      <c r="F9392" s="7">
        <v>3</v>
      </c>
      <c r="G9392" s="7">
        <v>2</v>
      </c>
      <c r="H9392" s="1">
        <v>86</v>
      </c>
      <c r="I9392" s="7">
        <v>0</v>
      </c>
      <c r="J9392" s="7">
        <v>0</v>
      </c>
      <c r="K9392" s="7">
        <v>2.5</v>
      </c>
      <c r="L9392" s="7">
        <v>2.5</v>
      </c>
      <c r="M9392" s="36">
        <v>0.4535970244035199</v>
      </c>
      <c r="N9392" s="37" t="s">
        <v>183</v>
      </c>
      <c r="O9392" s="38">
        <v>5.5114999999999998</v>
      </c>
      <c r="AW9392" s="26"/>
    </row>
    <row r="9393" spans="1:49" x14ac:dyDescent="0.2">
      <c r="A9393" s="7">
        <v>48</v>
      </c>
      <c r="B9393" s="40">
        <v>1885</v>
      </c>
      <c r="C9393" s="18">
        <f>B9393-B9392</f>
        <v>1</v>
      </c>
      <c r="D9393" s="7">
        <v>1</v>
      </c>
      <c r="E9393" s="7">
        <v>21</v>
      </c>
      <c r="F9393" s="7">
        <v>1</v>
      </c>
      <c r="G9393" s="7">
        <v>2</v>
      </c>
      <c r="H9393" s="1">
        <v>86</v>
      </c>
      <c r="I9393" s="7">
        <v>0</v>
      </c>
      <c r="J9393" s="7">
        <v>0</v>
      </c>
      <c r="K9393" s="7">
        <v>3</v>
      </c>
      <c r="L9393" s="7">
        <v>3</v>
      </c>
      <c r="M9393" s="36">
        <v>0.4535970244035199</v>
      </c>
      <c r="N9393" s="37" t="s">
        <v>183</v>
      </c>
      <c r="O9393" s="38">
        <v>6.6138000000000003</v>
      </c>
      <c r="AW9393" s="26"/>
    </row>
    <row r="9394" spans="1:49" x14ac:dyDescent="0.2">
      <c r="A9394" s="7">
        <v>29</v>
      </c>
      <c r="B9394" s="40">
        <v>1885</v>
      </c>
      <c r="C9394" s="40"/>
      <c r="D9394" s="7">
        <v>1</v>
      </c>
      <c r="E9394" s="7">
        <v>22</v>
      </c>
      <c r="F9394" s="7">
        <v>1</v>
      </c>
      <c r="G9394" s="7">
        <v>14</v>
      </c>
      <c r="H9394" s="1">
        <v>86</v>
      </c>
      <c r="I9394" s="7">
        <v>24</v>
      </c>
      <c r="J9394" s="7">
        <v>15</v>
      </c>
      <c r="K9394" s="7">
        <v>0</v>
      </c>
      <c r="L9394" s="7">
        <v>5940</v>
      </c>
      <c r="M9394" s="39">
        <v>1016.064</v>
      </c>
      <c r="N9394" s="39" t="s">
        <v>183</v>
      </c>
      <c r="O9394" s="38">
        <v>5.84608843537415</v>
      </c>
      <c r="AW9394" s="26"/>
    </row>
    <row r="9395" spans="1:49" x14ac:dyDescent="0.2">
      <c r="A9395" s="7">
        <v>129</v>
      </c>
      <c r="B9395" s="40">
        <v>1885</v>
      </c>
      <c r="C9395" s="40"/>
      <c r="D9395" s="7">
        <v>1</v>
      </c>
      <c r="E9395" s="7">
        <v>26</v>
      </c>
      <c r="F9395" s="7">
        <v>1</v>
      </c>
      <c r="G9395" s="7">
        <v>3</v>
      </c>
      <c r="H9395" s="1">
        <v>86</v>
      </c>
      <c r="I9395" s="7">
        <v>0</v>
      </c>
      <c r="J9395" s="7">
        <v>31</v>
      </c>
      <c r="K9395" s="7">
        <v>0</v>
      </c>
      <c r="L9395" s="7">
        <v>372</v>
      </c>
      <c r="M9395" s="39">
        <f>0.4536*112</f>
        <v>50.803200000000004</v>
      </c>
      <c r="N9395" s="37" t="s">
        <v>183</v>
      </c>
      <c r="O9395" s="38">
        <v>7.3223733938019651</v>
      </c>
      <c r="AW9395" s="26"/>
    </row>
    <row r="9396" spans="1:49" x14ac:dyDescent="0.2">
      <c r="A9396" s="7">
        <v>171</v>
      </c>
      <c r="B9396" s="40">
        <v>1885</v>
      </c>
      <c r="C9396" s="40"/>
      <c r="D9396" s="7">
        <v>1</v>
      </c>
      <c r="E9396" s="7">
        <v>26</v>
      </c>
      <c r="F9396" s="7">
        <v>3</v>
      </c>
      <c r="G9396" s="7">
        <v>2</v>
      </c>
      <c r="H9396" s="1">
        <v>86</v>
      </c>
      <c r="I9396" s="7">
        <v>0</v>
      </c>
      <c r="J9396" s="7">
        <v>0</v>
      </c>
      <c r="K9396" s="7">
        <v>2.25</v>
      </c>
      <c r="L9396" s="7">
        <v>2.25</v>
      </c>
      <c r="M9396" s="36">
        <v>0.4535970244035199</v>
      </c>
      <c r="N9396" s="37" t="s">
        <v>183</v>
      </c>
      <c r="O9396" s="38">
        <v>4.96035</v>
      </c>
      <c r="AW9396" s="26"/>
    </row>
    <row r="9397" spans="1:49" x14ac:dyDescent="0.2">
      <c r="A9397" s="7">
        <v>71</v>
      </c>
      <c r="B9397" s="40">
        <v>1886</v>
      </c>
      <c r="C9397" s="18">
        <f>B9397-B9396</f>
        <v>1</v>
      </c>
      <c r="D9397" s="7">
        <v>1</v>
      </c>
      <c r="E9397" s="7">
        <v>21</v>
      </c>
      <c r="F9397" s="7">
        <v>1</v>
      </c>
      <c r="G9397" s="7">
        <v>2</v>
      </c>
      <c r="H9397" s="1">
        <v>86</v>
      </c>
      <c r="I9397" s="7">
        <v>0</v>
      </c>
      <c r="J9397" s="7">
        <v>0</v>
      </c>
      <c r="K9397" s="7">
        <v>4</v>
      </c>
      <c r="L9397" s="7">
        <v>4</v>
      </c>
      <c r="M9397" s="36">
        <v>0.4535970244035199</v>
      </c>
      <c r="N9397" s="37" t="s">
        <v>183</v>
      </c>
      <c r="O9397" s="38">
        <v>8.8184000000000005</v>
      </c>
      <c r="AW9397" s="26"/>
    </row>
    <row r="9398" spans="1:49" x14ac:dyDescent="0.2">
      <c r="A9398" s="7">
        <v>52</v>
      </c>
      <c r="B9398" s="40">
        <v>1886</v>
      </c>
      <c r="C9398" s="40"/>
      <c r="D9398" s="7">
        <v>1</v>
      </c>
      <c r="E9398" s="7">
        <v>22</v>
      </c>
      <c r="F9398" s="7">
        <v>1</v>
      </c>
      <c r="G9398" s="7">
        <v>14</v>
      </c>
      <c r="H9398" s="1">
        <v>86</v>
      </c>
      <c r="I9398" s="7">
        <v>20</v>
      </c>
      <c r="J9398" s="7">
        <v>0</v>
      </c>
      <c r="K9398" s="7">
        <v>0</v>
      </c>
      <c r="L9398" s="7">
        <v>4800</v>
      </c>
      <c r="M9398" s="39">
        <v>1016.064</v>
      </c>
      <c r="N9398" s="39" t="s">
        <v>183</v>
      </c>
      <c r="O9398" s="38">
        <v>4.7241118669690101</v>
      </c>
      <c r="AW9398" s="26"/>
    </row>
    <row r="9399" spans="1:49" x14ac:dyDescent="0.2">
      <c r="A9399" s="7">
        <v>112</v>
      </c>
      <c r="B9399" s="40">
        <v>1886</v>
      </c>
      <c r="C9399" s="40"/>
      <c r="D9399" s="7">
        <v>1</v>
      </c>
      <c r="E9399" s="7">
        <v>26</v>
      </c>
      <c r="F9399" s="7">
        <v>1</v>
      </c>
      <c r="G9399" s="7">
        <v>3</v>
      </c>
      <c r="H9399" s="1">
        <v>86</v>
      </c>
      <c r="I9399" s="7">
        <v>0</v>
      </c>
      <c r="J9399" s="7">
        <v>31</v>
      </c>
      <c r="K9399" s="7">
        <v>0</v>
      </c>
      <c r="L9399" s="7">
        <v>372</v>
      </c>
      <c r="M9399" s="39">
        <f>0.4536*112</f>
        <v>50.803200000000004</v>
      </c>
      <c r="N9399" s="37" t="s">
        <v>183</v>
      </c>
      <c r="O9399" s="38">
        <v>7.3223733938019651</v>
      </c>
      <c r="AW9399" s="26"/>
    </row>
    <row r="9400" spans="1:49" x14ac:dyDescent="0.2">
      <c r="A9400" s="7">
        <v>156</v>
      </c>
      <c r="B9400" s="40">
        <v>1886</v>
      </c>
      <c r="C9400" s="40"/>
      <c r="D9400" s="7">
        <v>1</v>
      </c>
      <c r="E9400" s="7">
        <v>26</v>
      </c>
      <c r="F9400" s="7">
        <v>3</v>
      </c>
      <c r="G9400" s="7">
        <v>2</v>
      </c>
      <c r="H9400" s="1">
        <v>86</v>
      </c>
      <c r="I9400" s="7">
        <v>0</v>
      </c>
      <c r="J9400" s="7">
        <v>0</v>
      </c>
      <c r="K9400" s="7">
        <v>2.13</v>
      </c>
      <c r="L9400" s="7">
        <v>2.13</v>
      </c>
      <c r="M9400" s="36">
        <v>0.4535970244035199</v>
      </c>
      <c r="N9400" s="37" t="s">
        <v>183</v>
      </c>
      <c r="O9400" s="38">
        <v>4.6957979999999999</v>
      </c>
      <c r="AW9400" s="26"/>
    </row>
    <row r="9401" spans="1:49" x14ac:dyDescent="0.2">
      <c r="A9401" s="7">
        <v>91</v>
      </c>
      <c r="B9401" s="40">
        <v>1887</v>
      </c>
      <c r="C9401" s="18">
        <f>B9401-B9400</f>
        <v>1</v>
      </c>
      <c r="D9401" s="7">
        <v>1</v>
      </c>
      <c r="E9401" s="7">
        <v>21</v>
      </c>
      <c r="F9401" s="7">
        <v>1</v>
      </c>
      <c r="G9401" s="7">
        <v>2</v>
      </c>
      <c r="H9401" s="1">
        <v>86</v>
      </c>
      <c r="I9401" s="7">
        <v>0</v>
      </c>
      <c r="J9401" s="7">
        <v>0</v>
      </c>
      <c r="K9401" s="7">
        <v>3.5</v>
      </c>
      <c r="L9401" s="7">
        <v>3.5</v>
      </c>
      <c r="M9401" s="36">
        <v>0.4535970244035199</v>
      </c>
      <c r="N9401" s="37" t="s">
        <v>183</v>
      </c>
      <c r="O9401" s="38">
        <v>7.7161</v>
      </c>
      <c r="AW9401" s="26"/>
    </row>
    <row r="9402" spans="1:49" x14ac:dyDescent="0.2">
      <c r="A9402" s="7">
        <v>157</v>
      </c>
      <c r="B9402" s="40">
        <v>1887</v>
      </c>
      <c r="C9402" s="40"/>
      <c r="D9402" s="7">
        <v>1</v>
      </c>
      <c r="E9402" s="7">
        <v>22</v>
      </c>
      <c r="F9402" s="7">
        <v>1</v>
      </c>
      <c r="G9402" s="7">
        <v>14</v>
      </c>
      <c r="H9402" s="1">
        <v>86</v>
      </c>
      <c r="I9402" s="7">
        <v>19</v>
      </c>
      <c r="J9402" s="7">
        <v>10</v>
      </c>
      <c r="K9402" s="7">
        <v>0</v>
      </c>
      <c r="L9402" s="7">
        <v>4680</v>
      </c>
      <c r="M9402" s="39">
        <v>1016.064</v>
      </c>
      <c r="N9402" s="39" t="s">
        <v>183</v>
      </c>
      <c r="O9402" s="38">
        <v>4.6060090702947845</v>
      </c>
      <c r="AW9402" s="26"/>
    </row>
    <row r="9403" spans="1:49" x14ac:dyDescent="0.2">
      <c r="A9403" s="7">
        <v>14</v>
      </c>
      <c r="B9403" s="40">
        <v>1887</v>
      </c>
      <c r="C9403" s="40"/>
      <c r="D9403" s="7">
        <v>1</v>
      </c>
      <c r="E9403" s="7">
        <v>23</v>
      </c>
      <c r="F9403" s="7">
        <v>1</v>
      </c>
      <c r="G9403" s="7">
        <v>2</v>
      </c>
      <c r="H9403" s="1">
        <v>86</v>
      </c>
      <c r="I9403" s="7">
        <v>0</v>
      </c>
      <c r="J9403" s="7">
        <v>0</v>
      </c>
      <c r="K9403" s="7">
        <v>2.5</v>
      </c>
      <c r="L9403" s="7">
        <v>2.5</v>
      </c>
      <c r="M9403" s="36">
        <v>0.4535970244035199</v>
      </c>
      <c r="N9403" s="37" t="s">
        <v>183</v>
      </c>
      <c r="O9403" s="38">
        <v>5.5114999999999998</v>
      </c>
      <c r="AW9403" s="26"/>
    </row>
    <row r="9404" spans="1:49" x14ac:dyDescent="0.2">
      <c r="A9404" s="7">
        <v>8</v>
      </c>
      <c r="B9404" s="40">
        <v>1887</v>
      </c>
      <c r="C9404" s="40"/>
      <c r="D9404" s="7">
        <v>1</v>
      </c>
      <c r="E9404" s="7">
        <v>26</v>
      </c>
      <c r="F9404" s="7">
        <v>3</v>
      </c>
      <c r="G9404" s="7">
        <v>2</v>
      </c>
      <c r="H9404" s="1">
        <v>86</v>
      </c>
      <c r="I9404" s="7">
        <v>0</v>
      </c>
      <c r="J9404" s="7">
        <v>0</v>
      </c>
      <c r="K9404" s="7">
        <v>2</v>
      </c>
      <c r="L9404" s="7">
        <v>2</v>
      </c>
      <c r="M9404" s="36">
        <v>0.4535970244035199</v>
      </c>
      <c r="N9404" s="37" t="s">
        <v>183</v>
      </c>
      <c r="O9404" s="38">
        <v>4.4092000000000002</v>
      </c>
      <c r="AW9404" s="26"/>
    </row>
    <row r="9405" spans="1:49" x14ac:dyDescent="0.2">
      <c r="A9405" s="7">
        <v>104</v>
      </c>
      <c r="B9405" s="40">
        <v>1887</v>
      </c>
      <c r="C9405" s="40"/>
      <c r="D9405" s="7">
        <v>1</v>
      </c>
      <c r="E9405" s="7">
        <v>26</v>
      </c>
      <c r="F9405" s="7">
        <v>1</v>
      </c>
      <c r="G9405" s="7">
        <v>3</v>
      </c>
      <c r="H9405" s="1">
        <v>86</v>
      </c>
      <c r="I9405" s="7">
        <v>0</v>
      </c>
      <c r="J9405" s="7">
        <v>31</v>
      </c>
      <c r="K9405" s="7">
        <v>0</v>
      </c>
      <c r="L9405" s="7">
        <v>372</v>
      </c>
      <c r="M9405" s="39">
        <f>0.4536*112</f>
        <v>50.803200000000004</v>
      </c>
      <c r="N9405" s="37" t="s">
        <v>183</v>
      </c>
      <c r="O9405" s="38">
        <v>7.3223733938019651</v>
      </c>
      <c r="AW9405" s="26"/>
    </row>
    <row r="9406" spans="1:49" x14ac:dyDescent="0.2">
      <c r="A9406" s="7">
        <v>70</v>
      </c>
      <c r="B9406" s="40">
        <v>1888</v>
      </c>
      <c r="C9406" s="18">
        <f>B9406-B9405</f>
        <v>1</v>
      </c>
      <c r="D9406" s="7">
        <v>1</v>
      </c>
      <c r="E9406" s="7">
        <v>21</v>
      </c>
      <c r="F9406" s="7">
        <v>1</v>
      </c>
      <c r="G9406" s="7">
        <v>2</v>
      </c>
      <c r="H9406" s="1">
        <v>86</v>
      </c>
      <c r="I9406" s="7">
        <v>0</v>
      </c>
      <c r="J9406" s="7">
        <v>0</v>
      </c>
      <c r="K9406" s="7">
        <v>3.25</v>
      </c>
      <c r="L9406" s="7">
        <v>3.25</v>
      </c>
      <c r="M9406" s="36">
        <v>0.4535970244035199</v>
      </c>
      <c r="N9406" s="37" t="s">
        <v>183</v>
      </c>
      <c r="O9406" s="38">
        <v>7.1649500000000002</v>
      </c>
      <c r="AW9406" s="26"/>
    </row>
    <row r="9407" spans="1:49" x14ac:dyDescent="0.2">
      <c r="A9407" s="7">
        <v>28</v>
      </c>
      <c r="B9407" s="40">
        <v>1888</v>
      </c>
      <c r="C9407" s="40"/>
      <c r="D9407" s="7">
        <v>1</v>
      </c>
      <c r="E9407" s="7">
        <v>22</v>
      </c>
      <c r="F9407" s="7">
        <v>1</v>
      </c>
      <c r="G9407" s="7">
        <v>14</v>
      </c>
      <c r="H9407" s="1">
        <v>86</v>
      </c>
      <c r="I9407" s="7">
        <v>19</v>
      </c>
      <c r="J9407" s="7">
        <v>15</v>
      </c>
      <c r="K9407" s="7">
        <v>0</v>
      </c>
      <c r="L9407" s="7">
        <v>4740</v>
      </c>
      <c r="M9407" s="39">
        <v>1016.064</v>
      </c>
      <c r="N9407" s="39" t="s">
        <v>183</v>
      </c>
      <c r="O9407" s="38">
        <v>4.6650604686318973</v>
      </c>
      <c r="AW9407" s="26"/>
    </row>
    <row r="9408" spans="1:49" x14ac:dyDescent="0.2">
      <c r="A9408" s="7">
        <v>104</v>
      </c>
      <c r="B9408" s="40">
        <v>1888</v>
      </c>
      <c r="C9408" s="40"/>
      <c r="D9408" s="7">
        <v>1</v>
      </c>
      <c r="E9408" s="7">
        <v>26</v>
      </c>
      <c r="F9408" s="7">
        <v>3</v>
      </c>
      <c r="G9408" s="7">
        <v>2</v>
      </c>
      <c r="H9408" s="1">
        <v>86</v>
      </c>
      <c r="I9408" s="7">
        <v>0</v>
      </c>
      <c r="J9408" s="7">
        <v>0</v>
      </c>
      <c r="K9408" s="7">
        <v>1.75</v>
      </c>
      <c r="L9408" s="7">
        <v>1.75</v>
      </c>
      <c r="M9408" s="36">
        <v>0.4535970244035199</v>
      </c>
      <c r="N9408" s="37" t="s">
        <v>183</v>
      </c>
      <c r="O9408" s="38">
        <v>3.85805</v>
      </c>
      <c r="AW9408" s="26"/>
    </row>
    <row r="9409" spans="1:49" x14ac:dyDescent="0.2">
      <c r="A9409" s="7">
        <v>127</v>
      </c>
      <c r="B9409" s="40">
        <v>1888</v>
      </c>
      <c r="C9409" s="40"/>
      <c r="D9409" s="7">
        <v>1</v>
      </c>
      <c r="E9409" s="7">
        <v>26</v>
      </c>
      <c r="F9409" s="7">
        <v>1</v>
      </c>
      <c r="G9409" s="7">
        <v>3</v>
      </c>
      <c r="H9409" s="1">
        <v>86</v>
      </c>
      <c r="I9409" s="7">
        <v>0</v>
      </c>
      <c r="J9409" s="7">
        <v>31</v>
      </c>
      <c r="K9409" s="7">
        <v>0</v>
      </c>
      <c r="L9409" s="7">
        <v>372</v>
      </c>
      <c r="M9409" s="39">
        <f>0.4536*112</f>
        <v>50.803200000000004</v>
      </c>
      <c r="N9409" s="37" t="s">
        <v>183</v>
      </c>
      <c r="O9409" s="38">
        <v>7.3223733938019651</v>
      </c>
      <c r="AW9409" s="26"/>
    </row>
    <row r="9410" spans="1:49" x14ac:dyDescent="0.2">
      <c r="A9410" s="7">
        <v>70</v>
      </c>
      <c r="B9410" s="40">
        <v>1889</v>
      </c>
      <c r="C9410" s="18">
        <f>B9410-B9409</f>
        <v>1</v>
      </c>
      <c r="D9410" s="7">
        <v>1</v>
      </c>
      <c r="E9410" s="7">
        <v>21</v>
      </c>
      <c r="F9410" s="7">
        <v>1</v>
      </c>
      <c r="G9410" s="7">
        <v>2</v>
      </c>
      <c r="H9410" s="1">
        <v>86</v>
      </c>
      <c r="I9410" s="7">
        <v>0</v>
      </c>
      <c r="J9410" s="7">
        <v>0</v>
      </c>
      <c r="K9410" s="7">
        <v>3.5</v>
      </c>
      <c r="L9410" s="7">
        <v>3.5</v>
      </c>
      <c r="M9410" s="36">
        <v>0.4535970244035199</v>
      </c>
      <c r="N9410" s="37" t="s">
        <v>183</v>
      </c>
      <c r="O9410" s="38">
        <v>7.7161</v>
      </c>
      <c r="AW9410" s="26"/>
    </row>
    <row r="9411" spans="1:49" x14ac:dyDescent="0.2">
      <c r="A9411" s="7">
        <v>50</v>
      </c>
      <c r="B9411" s="40">
        <v>1889</v>
      </c>
      <c r="C9411" s="40"/>
      <c r="D9411" s="7">
        <v>1</v>
      </c>
      <c r="E9411" s="7">
        <v>22</v>
      </c>
      <c r="F9411" s="7">
        <v>1</v>
      </c>
      <c r="G9411" s="7">
        <v>14</v>
      </c>
      <c r="H9411" s="1">
        <v>86</v>
      </c>
      <c r="I9411" s="7">
        <v>18</v>
      </c>
      <c r="J9411" s="7">
        <v>0</v>
      </c>
      <c r="K9411" s="7">
        <v>0</v>
      </c>
      <c r="L9411" s="7">
        <v>4320</v>
      </c>
      <c r="M9411" s="39">
        <v>1016.064</v>
      </c>
      <c r="N9411" s="39" t="s">
        <v>183</v>
      </c>
      <c r="O9411" s="38">
        <v>4.2517006802721093</v>
      </c>
      <c r="AW9411" s="26"/>
    </row>
    <row r="9412" spans="1:49" x14ac:dyDescent="0.2">
      <c r="A9412" s="7">
        <v>180</v>
      </c>
      <c r="B9412" s="40">
        <v>1889</v>
      </c>
      <c r="C9412" s="40"/>
      <c r="D9412" s="7">
        <v>1</v>
      </c>
      <c r="E9412" s="7">
        <v>23</v>
      </c>
      <c r="F9412" s="7">
        <v>1</v>
      </c>
      <c r="G9412" s="7">
        <v>2</v>
      </c>
      <c r="H9412" s="1">
        <v>86</v>
      </c>
      <c r="I9412" s="7">
        <v>0</v>
      </c>
      <c r="J9412" s="7">
        <v>0</v>
      </c>
      <c r="K9412" s="7">
        <v>2.5</v>
      </c>
      <c r="L9412" s="7">
        <v>2.5</v>
      </c>
      <c r="M9412" s="36">
        <v>0.4535970244035199</v>
      </c>
      <c r="N9412" s="37" t="s">
        <v>183</v>
      </c>
      <c r="O9412" s="38">
        <v>5.5114999999999998</v>
      </c>
      <c r="AW9412" s="26"/>
    </row>
    <row r="9413" spans="1:49" x14ac:dyDescent="0.2">
      <c r="A9413" s="7">
        <v>111</v>
      </c>
      <c r="B9413" s="40">
        <v>1889</v>
      </c>
      <c r="C9413" s="40"/>
      <c r="D9413" s="7">
        <v>1</v>
      </c>
      <c r="E9413" s="7">
        <v>26</v>
      </c>
      <c r="F9413" s="7">
        <v>1</v>
      </c>
      <c r="G9413" s="7">
        <v>3</v>
      </c>
      <c r="H9413" s="1">
        <v>86</v>
      </c>
      <c r="I9413" s="7">
        <v>0</v>
      </c>
      <c r="J9413" s="7">
        <v>31</v>
      </c>
      <c r="K9413" s="7">
        <v>0</v>
      </c>
      <c r="L9413" s="7">
        <v>372</v>
      </c>
      <c r="M9413" s="39">
        <f>0.4536*112</f>
        <v>50.803200000000004</v>
      </c>
      <c r="N9413" s="37" t="s">
        <v>183</v>
      </c>
      <c r="O9413" s="38">
        <v>7.3223733938019651</v>
      </c>
      <c r="AW9413" s="26"/>
    </row>
    <row r="9414" spans="1:49" x14ac:dyDescent="0.2">
      <c r="A9414" s="7">
        <v>156</v>
      </c>
      <c r="B9414" s="40">
        <v>1889</v>
      </c>
      <c r="C9414" s="40"/>
      <c r="D9414" s="7">
        <v>1</v>
      </c>
      <c r="E9414" s="7">
        <v>26</v>
      </c>
      <c r="F9414" s="7">
        <v>3</v>
      </c>
      <c r="G9414" s="7">
        <v>2</v>
      </c>
      <c r="H9414" s="1">
        <v>86</v>
      </c>
      <c r="I9414" s="7">
        <v>0</v>
      </c>
      <c r="J9414" s="7">
        <v>0</v>
      </c>
      <c r="K9414" s="7">
        <v>2</v>
      </c>
      <c r="L9414" s="7">
        <v>2</v>
      </c>
      <c r="M9414" s="36">
        <v>0.4535970244035199</v>
      </c>
      <c r="N9414" s="37" t="s">
        <v>183</v>
      </c>
      <c r="O9414" s="38">
        <v>4.4092000000000002</v>
      </c>
      <c r="AW9414" s="26"/>
    </row>
    <row r="9415" spans="1:49" x14ac:dyDescent="0.2">
      <c r="A9415" s="7">
        <v>69</v>
      </c>
      <c r="B9415" s="40">
        <v>1890</v>
      </c>
      <c r="C9415" s="18">
        <f>B9415-B9414</f>
        <v>1</v>
      </c>
      <c r="D9415" s="7">
        <v>1</v>
      </c>
      <c r="E9415" s="7">
        <v>21</v>
      </c>
      <c r="F9415" s="7">
        <v>1</v>
      </c>
      <c r="G9415" s="7">
        <v>2</v>
      </c>
      <c r="H9415" s="1">
        <v>86</v>
      </c>
      <c r="I9415" s="7">
        <v>0</v>
      </c>
      <c r="J9415" s="7">
        <v>0</v>
      </c>
      <c r="K9415" s="7">
        <v>3.5</v>
      </c>
      <c r="L9415" s="7">
        <v>3.5</v>
      </c>
      <c r="M9415" s="36">
        <v>0.4535970244035199</v>
      </c>
      <c r="N9415" s="37" t="s">
        <v>183</v>
      </c>
      <c r="O9415" s="38">
        <v>7.7161</v>
      </c>
      <c r="AW9415" s="26"/>
    </row>
    <row r="9416" spans="1:49" x14ac:dyDescent="0.2">
      <c r="A9416" s="7">
        <v>50</v>
      </c>
      <c r="B9416" s="40">
        <v>1890</v>
      </c>
      <c r="C9416" s="40"/>
      <c r="D9416" s="7">
        <v>1</v>
      </c>
      <c r="E9416" s="7">
        <v>22</v>
      </c>
      <c r="F9416" s="7">
        <v>1</v>
      </c>
      <c r="G9416" s="7">
        <v>14</v>
      </c>
      <c r="H9416" s="1">
        <v>86</v>
      </c>
      <c r="I9416" s="7">
        <v>19</v>
      </c>
      <c r="J9416" s="7">
        <v>0</v>
      </c>
      <c r="K9416" s="7">
        <v>0</v>
      </c>
      <c r="L9416" s="7">
        <v>4560</v>
      </c>
      <c r="M9416" s="39">
        <v>1016.064</v>
      </c>
      <c r="N9416" s="39" t="s">
        <v>183</v>
      </c>
      <c r="O9416" s="38">
        <v>4.4879062736205597</v>
      </c>
      <c r="AW9416" s="26"/>
    </row>
    <row r="9417" spans="1:49" x14ac:dyDescent="0.2">
      <c r="A9417" s="7">
        <v>184</v>
      </c>
      <c r="B9417" s="40">
        <v>1890</v>
      </c>
      <c r="C9417" s="40"/>
      <c r="D9417" s="7">
        <v>1</v>
      </c>
      <c r="E9417" s="7">
        <v>23</v>
      </c>
      <c r="F9417" s="7">
        <v>1</v>
      </c>
      <c r="G9417" s="7">
        <v>2</v>
      </c>
      <c r="H9417" s="1">
        <v>86</v>
      </c>
      <c r="I9417" s="7">
        <v>0</v>
      </c>
      <c r="J9417" s="7">
        <v>0</v>
      </c>
      <c r="K9417" s="7">
        <v>2.5</v>
      </c>
      <c r="L9417" s="7">
        <v>2.5</v>
      </c>
      <c r="M9417" s="36">
        <v>0.4535970244035199</v>
      </c>
      <c r="N9417" s="37" t="s">
        <v>183</v>
      </c>
      <c r="O9417" s="38">
        <v>5.5114999999999998</v>
      </c>
      <c r="AW9417" s="26"/>
    </row>
    <row r="9418" spans="1:49" x14ac:dyDescent="0.2">
      <c r="A9418" s="7">
        <v>114</v>
      </c>
      <c r="B9418" s="40">
        <v>1890</v>
      </c>
      <c r="C9418" s="40"/>
      <c r="D9418" s="7">
        <v>1</v>
      </c>
      <c r="E9418" s="7">
        <v>26</v>
      </c>
      <c r="F9418" s="7">
        <v>1</v>
      </c>
      <c r="G9418" s="7">
        <v>3</v>
      </c>
      <c r="H9418" s="1">
        <v>86</v>
      </c>
      <c r="I9418" s="7">
        <v>0</v>
      </c>
      <c r="J9418" s="7">
        <v>31</v>
      </c>
      <c r="K9418" s="7">
        <v>0</v>
      </c>
      <c r="L9418" s="7">
        <v>372</v>
      </c>
      <c r="M9418" s="39">
        <f>0.4536*112</f>
        <v>50.803200000000004</v>
      </c>
      <c r="N9418" s="37" t="s">
        <v>183</v>
      </c>
      <c r="O9418" s="38">
        <v>7.3223733938019651</v>
      </c>
      <c r="AW9418" s="26"/>
    </row>
    <row r="9419" spans="1:49" x14ac:dyDescent="0.2">
      <c r="A9419" s="7">
        <v>159</v>
      </c>
      <c r="B9419" s="40">
        <v>1890</v>
      </c>
      <c r="C9419" s="40"/>
      <c r="D9419" s="7">
        <v>1</v>
      </c>
      <c r="E9419" s="7">
        <v>26</v>
      </c>
      <c r="F9419" s="7">
        <v>3</v>
      </c>
      <c r="G9419" s="7">
        <v>2</v>
      </c>
      <c r="H9419" s="1">
        <v>86</v>
      </c>
      <c r="I9419" s="7">
        <v>0</v>
      </c>
      <c r="J9419" s="7">
        <v>0</v>
      </c>
      <c r="K9419" s="7">
        <v>1.75</v>
      </c>
      <c r="L9419" s="7">
        <v>1.75</v>
      </c>
      <c r="M9419" s="36">
        <v>0.4535970244035199</v>
      </c>
      <c r="N9419" s="37" t="s">
        <v>183</v>
      </c>
      <c r="O9419" s="38">
        <v>3.85805</v>
      </c>
      <c r="AW9419" s="26"/>
    </row>
    <row r="9420" spans="1:49" x14ac:dyDescent="0.2">
      <c r="A9420" s="7">
        <v>69</v>
      </c>
      <c r="B9420" s="40">
        <v>1891</v>
      </c>
      <c r="C9420" s="18">
        <f>B9420-B9419</f>
        <v>1</v>
      </c>
      <c r="D9420" s="7">
        <v>1</v>
      </c>
      <c r="E9420" s="7">
        <v>21</v>
      </c>
      <c r="F9420" s="7">
        <v>1</v>
      </c>
      <c r="G9420" s="7">
        <v>2</v>
      </c>
      <c r="H9420" s="1">
        <v>86</v>
      </c>
      <c r="I9420" s="7">
        <v>0</v>
      </c>
      <c r="J9420" s="7">
        <v>0</v>
      </c>
      <c r="K9420" s="7">
        <v>3.5</v>
      </c>
      <c r="L9420" s="7">
        <v>3.5</v>
      </c>
      <c r="M9420" s="36">
        <v>0.4535970244035199</v>
      </c>
      <c r="N9420" s="37" t="s">
        <v>183</v>
      </c>
      <c r="O9420" s="38">
        <v>7.7161</v>
      </c>
      <c r="AW9420" s="26"/>
    </row>
    <row r="9421" spans="1:49" x14ac:dyDescent="0.2">
      <c r="A9421" s="7">
        <v>50</v>
      </c>
      <c r="B9421" s="40">
        <v>1891</v>
      </c>
      <c r="C9421" s="40"/>
      <c r="D9421" s="7">
        <v>1</v>
      </c>
      <c r="E9421" s="7">
        <v>22</v>
      </c>
      <c r="F9421" s="7">
        <v>1</v>
      </c>
      <c r="G9421" s="7">
        <v>14</v>
      </c>
      <c r="H9421" s="1">
        <v>86</v>
      </c>
      <c r="I9421" s="7">
        <v>19</v>
      </c>
      <c r="J9421" s="7">
        <v>10</v>
      </c>
      <c r="K9421" s="7">
        <v>0</v>
      </c>
      <c r="L9421" s="7">
        <v>4680</v>
      </c>
      <c r="M9421" s="39">
        <v>1016.064</v>
      </c>
      <c r="N9421" s="39" t="s">
        <v>183</v>
      </c>
      <c r="O9421" s="38">
        <v>4.6060090702947845</v>
      </c>
      <c r="AW9421" s="26"/>
    </row>
    <row r="9422" spans="1:49" x14ac:dyDescent="0.2">
      <c r="A9422" s="7">
        <v>183</v>
      </c>
      <c r="B9422" s="40">
        <v>1891</v>
      </c>
      <c r="C9422" s="40"/>
      <c r="D9422" s="7">
        <v>1</v>
      </c>
      <c r="E9422" s="7">
        <v>23</v>
      </c>
      <c r="F9422" s="7">
        <v>1</v>
      </c>
      <c r="G9422" s="7">
        <v>2</v>
      </c>
      <c r="H9422" s="1">
        <v>86</v>
      </c>
      <c r="I9422" s="7">
        <v>0</v>
      </c>
      <c r="J9422" s="7">
        <v>0</v>
      </c>
      <c r="K9422" s="7">
        <v>2.5</v>
      </c>
      <c r="L9422" s="7">
        <v>2.5</v>
      </c>
      <c r="M9422" s="36">
        <v>0.4535970244035199</v>
      </c>
      <c r="N9422" s="37" t="s">
        <v>183</v>
      </c>
      <c r="O9422" s="38">
        <v>5.5114999999999998</v>
      </c>
      <c r="AW9422" s="26"/>
    </row>
    <row r="9423" spans="1:49" x14ac:dyDescent="0.2">
      <c r="A9423" s="7">
        <v>114</v>
      </c>
      <c r="B9423" s="40">
        <v>1891</v>
      </c>
      <c r="C9423" s="40"/>
      <c r="D9423" s="7">
        <v>1</v>
      </c>
      <c r="E9423" s="7">
        <v>26</v>
      </c>
      <c r="F9423" s="7">
        <v>1</v>
      </c>
      <c r="G9423" s="7">
        <v>3</v>
      </c>
      <c r="H9423" s="1">
        <v>86</v>
      </c>
      <c r="I9423" s="7">
        <v>0</v>
      </c>
      <c r="J9423" s="7">
        <v>20</v>
      </c>
      <c r="K9423" s="7">
        <v>0</v>
      </c>
      <c r="L9423" s="7">
        <v>240</v>
      </c>
      <c r="M9423" s="39">
        <f>0.4536*112</f>
        <v>50.803200000000004</v>
      </c>
      <c r="N9423" s="37" t="s">
        <v>183</v>
      </c>
      <c r="O9423" s="38">
        <v>4.7241118669690092</v>
      </c>
      <c r="AW9423" s="26"/>
    </row>
    <row r="9424" spans="1:49" x14ac:dyDescent="0.2">
      <c r="A9424" s="7">
        <v>159</v>
      </c>
      <c r="B9424" s="40">
        <v>1891</v>
      </c>
      <c r="C9424" s="40"/>
      <c r="D9424" s="7">
        <v>1</v>
      </c>
      <c r="E9424" s="7">
        <v>26</v>
      </c>
      <c r="F9424" s="7">
        <v>3</v>
      </c>
      <c r="G9424" s="7">
        <v>2</v>
      </c>
      <c r="H9424" s="1">
        <v>86</v>
      </c>
      <c r="I9424" s="7">
        <v>0</v>
      </c>
      <c r="J9424" s="7">
        <v>0</v>
      </c>
      <c r="K9424" s="7">
        <v>1.63</v>
      </c>
      <c r="L9424" s="7">
        <v>1.63</v>
      </c>
      <c r="M9424" s="36">
        <v>0.4535970244035199</v>
      </c>
      <c r="N9424" s="37" t="s">
        <v>183</v>
      </c>
      <c r="O9424" s="38">
        <v>3.5934979999999999</v>
      </c>
      <c r="AW9424" s="26"/>
    </row>
    <row r="9425" spans="1:49" x14ac:dyDescent="0.2">
      <c r="A9425" s="7">
        <v>69</v>
      </c>
      <c r="B9425" s="40">
        <v>1892</v>
      </c>
      <c r="C9425" s="18">
        <f>B9425-B9424</f>
        <v>1</v>
      </c>
      <c r="D9425" s="7">
        <v>1</v>
      </c>
      <c r="E9425" s="7">
        <v>21</v>
      </c>
      <c r="F9425" s="7">
        <v>1</v>
      </c>
      <c r="G9425" s="7">
        <v>2</v>
      </c>
      <c r="H9425" s="1">
        <v>86</v>
      </c>
      <c r="I9425" s="7">
        <v>0</v>
      </c>
      <c r="J9425" s="7">
        <v>0</v>
      </c>
      <c r="K9425" s="7">
        <v>3</v>
      </c>
      <c r="L9425" s="7">
        <v>3</v>
      </c>
      <c r="M9425" s="36">
        <v>0.4535970244035199</v>
      </c>
      <c r="N9425" s="37" t="s">
        <v>183</v>
      </c>
      <c r="O9425" s="38">
        <v>6.6138000000000003</v>
      </c>
      <c r="AW9425" s="26"/>
    </row>
    <row r="9426" spans="1:49" x14ac:dyDescent="0.2">
      <c r="A9426" s="7">
        <v>50</v>
      </c>
      <c r="B9426" s="40">
        <v>1892</v>
      </c>
      <c r="C9426" s="40"/>
      <c r="D9426" s="7">
        <v>1</v>
      </c>
      <c r="E9426" s="7">
        <v>22</v>
      </c>
      <c r="F9426" s="7">
        <v>1</v>
      </c>
      <c r="G9426" s="7">
        <v>14</v>
      </c>
      <c r="H9426" s="1">
        <v>86</v>
      </c>
      <c r="I9426" s="7">
        <v>19</v>
      </c>
      <c r="J9426" s="7">
        <v>0</v>
      </c>
      <c r="K9426" s="7">
        <v>0</v>
      </c>
      <c r="L9426" s="7">
        <v>4560</v>
      </c>
      <c r="M9426" s="39">
        <v>1016.064</v>
      </c>
      <c r="N9426" s="39" t="s">
        <v>183</v>
      </c>
      <c r="O9426" s="38">
        <v>4.4879062736205597</v>
      </c>
      <c r="AW9426" s="26"/>
    </row>
    <row r="9427" spans="1:49" x14ac:dyDescent="0.2">
      <c r="A9427" s="7">
        <v>124</v>
      </c>
      <c r="B9427" s="40">
        <v>1892</v>
      </c>
      <c r="C9427" s="40"/>
      <c r="D9427" s="7">
        <v>1</v>
      </c>
      <c r="E9427" s="7">
        <v>26</v>
      </c>
      <c r="F9427" s="7">
        <v>1</v>
      </c>
      <c r="G9427" s="7">
        <v>3</v>
      </c>
      <c r="H9427" s="1">
        <v>86</v>
      </c>
      <c r="I9427" s="7">
        <v>0</v>
      </c>
      <c r="J9427" s="7">
        <v>20</v>
      </c>
      <c r="K9427" s="7">
        <v>0</v>
      </c>
      <c r="L9427" s="7">
        <v>240</v>
      </c>
      <c r="M9427" s="39">
        <f>0.4536*112</f>
        <v>50.803200000000004</v>
      </c>
      <c r="N9427" s="37" t="s">
        <v>183</v>
      </c>
      <c r="O9427" s="38">
        <v>4.7241118669690092</v>
      </c>
      <c r="AW9427" s="26"/>
    </row>
    <row r="9428" spans="1:49" x14ac:dyDescent="0.2">
      <c r="A9428" s="7">
        <v>166</v>
      </c>
      <c r="B9428" s="40">
        <v>1892</v>
      </c>
      <c r="C9428" s="40"/>
      <c r="D9428" s="7">
        <v>1</v>
      </c>
      <c r="E9428" s="7">
        <v>26</v>
      </c>
      <c r="F9428" s="7">
        <v>3</v>
      </c>
      <c r="G9428" s="7">
        <v>2</v>
      </c>
      <c r="H9428" s="1">
        <v>86</v>
      </c>
      <c r="I9428" s="7">
        <v>0</v>
      </c>
      <c r="J9428" s="7">
        <v>0</v>
      </c>
      <c r="K9428" s="7">
        <v>2</v>
      </c>
      <c r="L9428" s="7">
        <v>2</v>
      </c>
      <c r="M9428" s="36">
        <v>0.4535970244035199</v>
      </c>
      <c r="N9428" s="37" t="s">
        <v>183</v>
      </c>
      <c r="O9428" s="38">
        <v>4.4092000000000002</v>
      </c>
      <c r="AW9428" s="26"/>
    </row>
    <row r="9429" spans="1:49" x14ac:dyDescent="0.2">
      <c r="A9429" s="7">
        <v>69</v>
      </c>
      <c r="B9429" s="40">
        <v>1893</v>
      </c>
      <c r="C9429" s="18">
        <f>B9429-B9428</f>
        <v>1</v>
      </c>
      <c r="D9429" s="7">
        <v>1</v>
      </c>
      <c r="E9429" s="7">
        <v>21</v>
      </c>
      <c r="F9429" s="7">
        <v>1</v>
      </c>
      <c r="G9429" s="7">
        <v>2</v>
      </c>
      <c r="H9429" s="1">
        <v>86</v>
      </c>
      <c r="I9429" s="7">
        <v>0</v>
      </c>
      <c r="J9429" s="7">
        <v>0</v>
      </c>
      <c r="K9429" s="7">
        <v>3</v>
      </c>
      <c r="L9429" s="7">
        <v>3</v>
      </c>
      <c r="M9429" s="36">
        <v>0.4535970244035199</v>
      </c>
      <c r="N9429" s="37" t="s">
        <v>183</v>
      </c>
      <c r="O9429" s="38">
        <v>6.6138000000000003</v>
      </c>
      <c r="AW9429" s="26"/>
    </row>
    <row r="9430" spans="1:49" x14ac:dyDescent="0.2">
      <c r="A9430" s="7">
        <v>50</v>
      </c>
      <c r="B9430" s="40">
        <v>1893</v>
      </c>
      <c r="C9430" s="40"/>
      <c r="D9430" s="7">
        <v>1</v>
      </c>
      <c r="E9430" s="7">
        <v>22</v>
      </c>
      <c r="F9430" s="7">
        <v>1</v>
      </c>
      <c r="G9430" s="7">
        <v>14</v>
      </c>
      <c r="H9430" s="1">
        <v>86</v>
      </c>
      <c r="I9430" s="7">
        <v>14</v>
      </c>
      <c r="J9430" s="7">
        <v>0</v>
      </c>
      <c r="K9430" s="7">
        <v>0</v>
      </c>
      <c r="L9430" s="7">
        <v>3360</v>
      </c>
      <c r="M9430" s="39">
        <v>1016.064</v>
      </c>
      <c r="N9430" s="39" t="s">
        <v>183</v>
      </c>
      <c r="O9430" s="38">
        <v>3.306878306878307</v>
      </c>
      <c r="AW9430" s="26"/>
    </row>
    <row r="9431" spans="1:49" x14ac:dyDescent="0.2">
      <c r="A9431" s="7">
        <v>105</v>
      </c>
      <c r="B9431" s="40">
        <v>1893</v>
      </c>
      <c r="C9431" s="40"/>
      <c r="D9431" s="7">
        <v>1</v>
      </c>
      <c r="E9431" s="7">
        <v>26</v>
      </c>
      <c r="F9431" s="7">
        <v>3</v>
      </c>
      <c r="G9431" s="7">
        <v>2</v>
      </c>
      <c r="H9431" s="1">
        <v>86</v>
      </c>
      <c r="I9431" s="7">
        <v>0</v>
      </c>
      <c r="J9431" s="7">
        <v>0</v>
      </c>
      <c r="K9431" s="7">
        <v>1.88</v>
      </c>
      <c r="L9431" s="7">
        <v>1.88</v>
      </c>
      <c r="M9431" s="36">
        <v>0.4535970244035199</v>
      </c>
      <c r="N9431" s="37" t="s">
        <v>183</v>
      </c>
      <c r="O9431" s="38">
        <v>4.1446480000000001</v>
      </c>
      <c r="AW9431" s="26"/>
    </row>
    <row r="9432" spans="1:49" x14ac:dyDescent="0.2">
      <c r="A9432" s="7">
        <v>69</v>
      </c>
      <c r="B9432" s="40">
        <v>1894</v>
      </c>
      <c r="C9432" s="18">
        <f>B9432-B9431</f>
        <v>1</v>
      </c>
      <c r="D9432" s="7">
        <v>1</v>
      </c>
      <c r="E9432" s="7">
        <v>21</v>
      </c>
      <c r="F9432" s="7">
        <v>1</v>
      </c>
      <c r="G9432" s="7">
        <v>2</v>
      </c>
      <c r="H9432" s="1">
        <v>86</v>
      </c>
      <c r="I9432" s="7">
        <v>0</v>
      </c>
      <c r="J9432" s="7">
        <v>0</v>
      </c>
      <c r="K9432" s="7">
        <v>3</v>
      </c>
      <c r="L9432" s="7">
        <v>3</v>
      </c>
      <c r="M9432" s="36">
        <v>0.4535970244035199</v>
      </c>
      <c r="N9432" s="37" t="s">
        <v>183</v>
      </c>
      <c r="O9432" s="38">
        <v>6.6138000000000003</v>
      </c>
      <c r="AW9432" s="26"/>
    </row>
    <row r="9433" spans="1:49" x14ac:dyDescent="0.2">
      <c r="A9433" s="7">
        <v>50</v>
      </c>
      <c r="B9433" s="40">
        <v>1894</v>
      </c>
      <c r="C9433" s="40"/>
      <c r="D9433" s="7">
        <v>1</v>
      </c>
      <c r="E9433" s="7">
        <v>22</v>
      </c>
      <c r="F9433" s="7">
        <v>1</v>
      </c>
      <c r="G9433" s="7">
        <v>14</v>
      </c>
      <c r="H9433" s="1">
        <v>86</v>
      </c>
      <c r="I9433" s="7">
        <v>17</v>
      </c>
      <c r="J9433" s="7">
        <v>5</v>
      </c>
      <c r="K9433" s="7">
        <v>0</v>
      </c>
      <c r="L9433" s="7">
        <v>4140</v>
      </c>
      <c r="M9433" s="39">
        <v>1016.064</v>
      </c>
      <c r="N9433" s="39" t="s">
        <v>183</v>
      </c>
      <c r="O9433" s="38">
        <v>4.0745464852607709</v>
      </c>
      <c r="AW9433" s="26"/>
    </row>
    <row r="9434" spans="1:49" x14ac:dyDescent="0.2">
      <c r="A9434" s="7">
        <v>105</v>
      </c>
      <c r="B9434" s="40">
        <v>1894</v>
      </c>
      <c r="C9434" s="40"/>
      <c r="D9434" s="7">
        <v>1</v>
      </c>
      <c r="E9434" s="7">
        <v>26</v>
      </c>
      <c r="F9434" s="7">
        <v>3</v>
      </c>
      <c r="G9434" s="7">
        <v>2</v>
      </c>
      <c r="H9434" s="1">
        <v>86</v>
      </c>
      <c r="I9434" s="7">
        <v>0</v>
      </c>
      <c r="J9434" s="7">
        <v>0</v>
      </c>
      <c r="K9434" s="7">
        <v>1.5</v>
      </c>
      <c r="L9434" s="7">
        <v>1.5</v>
      </c>
      <c r="M9434" s="36">
        <v>0.4535970244035199</v>
      </c>
      <c r="N9434" s="37" t="s">
        <v>183</v>
      </c>
      <c r="O9434" s="38">
        <v>3.3069000000000002</v>
      </c>
      <c r="AW9434" s="26"/>
    </row>
    <row r="9435" spans="1:49" x14ac:dyDescent="0.2">
      <c r="A9435" s="7">
        <v>68</v>
      </c>
      <c r="B9435" s="40">
        <v>1895</v>
      </c>
      <c r="C9435" s="18">
        <f>B9435-B9434</f>
        <v>1</v>
      </c>
      <c r="D9435" s="7">
        <v>1</v>
      </c>
      <c r="E9435" s="7">
        <v>21</v>
      </c>
      <c r="F9435" s="7">
        <v>1</v>
      </c>
      <c r="G9435" s="7">
        <v>2</v>
      </c>
      <c r="H9435" s="1">
        <v>86</v>
      </c>
      <c r="I9435" s="7">
        <v>0</v>
      </c>
      <c r="J9435" s="7">
        <v>0</v>
      </c>
      <c r="K9435" s="7">
        <v>2</v>
      </c>
      <c r="L9435" s="7">
        <v>2</v>
      </c>
      <c r="M9435" s="36">
        <v>0.4535970244035199</v>
      </c>
      <c r="N9435" s="37" t="s">
        <v>183</v>
      </c>
      <c r="O9435" s="38">
        <v>4.4092000000000002</v>
      </c>
      <c r="AW9435" s="26"/>
    </row>
    <row r="9436" spans="1:49" x14ac:dyDescent="0.2">
      <c r="A9436" s="7">
        <v>49</v>
      </c>
      <c r="B9436" s="40">
        <v>1895</v>
      </c>
      <c r="C9436" s="40"/>
      <c r="D9436" s="7">
        <v>1</v>
      </c>
      <c r="E9436" s="7">
        <v>22</v>
      </c>
      <c r="F9436" s="7">
        <v>1</v>
      </c>
      <c r="G9436" s="7">
        <v>14</v>
      </c>
      <c r="H9436" s="1">
        <v>86</v>
      </c>
      <c r="I9436" s="7">
        <v>16</v>
      </c>
      <c r="J9436" s="7">
        <v>5</v>
      </c>
      <c r="K9436" s="7">
        <v>0</v>
      </c>
      <c r="L9436" s="7">
        <v>3900</v>
      </c>
      <c r="M9436" s="39">
        <v>1016.064</v>
      </c>
      <c r="N9436" s="39" t="s">
        <v>183</v>
      </c>
      <c r="O9436" s="38">
        <v>3.8383408919123205</v>
      </c>
      <c r="AW9436" s="26"/>
    </row>
    <row r="9437" spans="1:49" x14ac:dyDescent="0.2">
      <c r="A9437" s="7">
        <v>104</v>
      </c>
      <c r="B9437" s="40">
        <v>1895</v>
      </c>
      <c r="C9437" s="40"/>
      <c r="D9437" s="7">
        <v>1</v>
      </c>
      <c r="E9437" s="7">
        <v>26</v>
      </c>
      <c r="F9437" s="7">
        <v>3</v>
      </c>
      <c r="G9437" s="7">
        <v>2</v>
      </c>
      <c r="H9437" s="1">
        <v>86</v>
      </c>
      <c r="I9437" s="7">
        <v>0</v>
      </c>
      <c r="J9437" s="7">
        <v>0</v>
      </c>
      <c r="K9437" s="7">
        <v>1.5</v>
      </c>
      <c r="L9437" s="7">
        <v>1.5</v>
      </c>
      <c r="M9437" s="36">
        <v>0.4535970244035199</v>
      </c>
      <c r="N9437" s="37" t="s">
        <v>183</v>
      </c>
      <c r="O9437" s="38">
        <v>3.3069000000000002</v>
      </c>
      <c r="AW9437" s="26"/>
    </row>
    <row r="9438" spans="1:49" x14ac:dyDescent="0.2">
      <c r="A9438" s="7">
        <v>69</v>
      </c>
      <c r="B9438" s="40">
        <v>1896</v>
      </c>
      <c r="C9438" s="18">
        <f>B9438-B9437</f>
        <v>1</v>
      </c>
      <c r="D9438" s="7">
        <v>1</v>
      </c>
      <c r="E9438" s="7">
        <v>21</v>
      </c>
      <c r="F9438" s="7">
        <v>1</v>
      </c>
      <c r="G9438" s="7">
        <v>2</v>
      </c>
      <c r="H9438" s="1">
        <v>86</v>
      </c>
      <c r="I9438" s="7">
        <v>0</v>
      </c>
      <c r="J9438" s="7">
        <v>0</v>
      </c>
      <c r="K9438" s="7">
        <v>2</v>
      </c>
      <c r="L9438" s="7">
        <v>2</v>
      </c>
      <c r="M9438" s="36">
        <v>0.4535970244035199</v>
      </c>
      <c r="N9438" s="37" t="s">
        <v>183</v>
      </c>
      <c r="O9438" s="38">
        <v>4.4092000000000002</v>
      </c>
      <c r="AW9438" s="26"/>
    </row>
    <row r="9439" spans="1:49" x14ac:dyDescent="0.2">
      <c r="A9439" s="7">
        <v>50</v>
      </c>
      <c r="B9439" s="40">
        <v>1896</v>
      </c>
      <c r="C9439" s="40"/>
      <c r="D9439" s="7">
        <v>1</v>
      </c>
      <c r="E9439" s="7">
        <v>22</v>
      </c>
      <c r="F9439" s="7">
        <v>1</v>
      </c>
      <c r="G9439" s="7">
        <v>14</v>
      </c>
      <c r="H9439" s="1">
        <v>86</v>
      </c>
      <c r="I9439" s="7">
        <v>16</v>
      </c>
      <c r="J9439" s="7">
        <v>7</v>
      </c>
      <c r="K9439" s="7">
        <v>6</v>
      </c>
      <c r="L9439" s="7">
        <v>3930</v>
      </c>
      <c r="M9439" s="39">
        <v>1016.064</v>
      </c>
      <c r="N9439" s="39" t="s">
        <v>183</v>
      </c>
      <c r="O9439" s="38">
        <v>3.8678665910808769</v>
      </c>
      <c r="AW9439" s="26"/>
    </row>
    <row r="9440" spans="1:49" x14ac:dyDescent="0.2">
      <c r="A9440" s="7">
        <v>105</v>
      </c>
      <c r="B9440" s="40">
        <v>1896</v>
      </c>
      <c r="C9440" s="40"/>
      <c r="D9440" s="7">
        <v>1</v>
      </c>
      <c r="E9440" s="7">
        <v>26</v>
      </c>
      <c r="F9440" s="7">
        <v>3</v>
      </c>
      <c r="G9440" s="7">
        <v>2</v>
      </c>
      <c r="H9440" s="1">
        <v>86</v>
      </c>
      <c r="I9440" s="7">
        <v>0</v>
      </c>
      <c r="J9440" s="7">
        <v>0</v>
      </c>
      <c r="K9440" s="7">
        <v>1.38</v>
      </c>
      <c r="L9440" s="7">
        <v>1.38</v>
      </c>
      <c r="M9440" s="36">
        <v>0.4535970244035199</v>
      </c>
      <c r="N9440" s="37" t="s">
        <v>183</v>
      </c>
      <c r="O9440" s="38">
        <v>3.0423480000000001</v>
      </c>
      <c r="AW9440" s="26"/>
    </row>
    <row r="9441" spans="1:49" x14ac:dyDescent="0.2">
      <c r="A9441" s="7">
        <v>66</v>
      </c>
      <c r="B9441" s="40">
        <v>1897</v>
      </c>
      <c r="C9441" s="18">
        <f>B9441-B9440</f>
        <v>1</v>
      </c>
      <c r="D9441" s="7">
        <v>1</v>
      </c>
      <c r="E9441" s="7">
        <v>21</v>
      </c>
      <c r="F9441" s="7">
        <v>1</v>
      </c>
      <c r="G9441" s="7">
        <v>2</v>
      </c>
      <c r="H9441" s="1">
        <v>86</v>
      </c>
      <c r="I9441" s="7">
        <v>0</v>
      </c>
      <c r="J9441" s="7">
        <v>0</v>
      </c>
      <c r="K9441" s="7">
        <v>2.5</v>
      </c>
      <c r="L9441" s="7">
        <v>2.5</v>
      </c>
      <c r="M9441" s="36">
        <v>0.4535970244035199</v>
      </c>
      <c r="N9441" s="37" t="s">
        <v>183</v>
      </c>
      <c r="O9441" s="38">
        <v>5.5114999999999998</v>
      </c>
      <c r="AW9441" s="26"/>
    </row>
    <row r="9442" spans="1:49" x14ac:dyDescent="0.2">
      <c r="A9442" s="7">
        <v>47</v>
      </c>
      <c r="B9442" s="40">
        <v>1897</v>
      </c>
      <c r="C9442" s="40"/>
      <c r="D9442" s="7">
        <v>1</v>
      </c>
      <c r="E9442" s="7">
        <v>22</v>
      </c>
      <c r="F9442" s="7">
        <v>1</v>
      </c>
      <c r="G9442" s="7">
        <v>2</v>
      </c>
      <c r="H9442" s="1">
        <v>86</v>
      </c>
      <c r="I9442" s="7">
        <v>0</v>
      </c>
      <c r="J9442" s="7">
        <v>0</v>
      </c>
      <c r="K9442" s="7">
        <v>2.25</v>
      </c>
      <c r="L9442" s="7">
        <v>2.25</v>
      </c>
      <c r="M9442" s="36">
        <v>0.4535970244035199</v>
      </c>
      <c r="N9442" s="37" t="s">
        <v>183</v>
      </c>
      <c r="O9442" s="38">
        <v>4.96035</v>
      </c>
      <c r="AW9442" s="26"/>
    </row>
    <row r="9443" spans="1:49" x14ac:dyDescent="0.2">
      <c r="A9443" s="7">
        <v>103</v>
      </c>
      <c r="B9443" s="40">
        <v>1897</v>
      </c>
      <c r="C9443" s="40"/>
      <c r="D9443" s="7">
        <v>1</v>
      </c>
      <c r="E9443" s="7">
        <v>26</v>
      </c>
      <c r="F9443" s="7">
        <v>3</v>
      </c>
      <c r="G9443" s="7">
        <v>2</v>
      </c>
      <c r="H9443" s="1">
        <v>86</v>
      </c>
      <c r="I9443" s="7">
        <v>0</v>
      </c>
      <c r="J9443" s="7">
        <v>0</v>
      </c>
      <c r="K9443" s="7">
        <v>1</v>
      </c>
      <c r="L9443" s="7">
        <v>1</v>
      </c>
      <c r="M9443" s="36">
        <v>0.4535970244035199</v>
      </c>
      <c r="N9443" s="37" t="s">
        <v>183</v>
      </c>
      <c r="O9443" s="38">
        <v>2.2046000000000001</v>
      </c>
      <c r="AW9443" s="26"/>
    </row>
    <row r="9444" spans="1:49" x14ac:dyDescent="0.2">
      <c r="A9444" s="7">
        <v>65</v>
      </c>
      <c r="B9444" s="40">
        <v>1898</v>
      </c>
      <c r="C9444" s="18">
        <f>B9444-B9443</f>
        <v>1</v>
      </c>
      <c r="D9444" s="7">
        <v>1</v>
      </c>
      <c r="E9444" s="7">
        <v>21</v>
      </c>
      <c r="F9444" s="7">
        <v>1</v>
      </c>
      <c r="G9444" s="7">
        <v>2</v>
      </c>
      <c r="H9444" s="1">
        <v>86</v>
      </c>
      <c r="I9444" s="7">
        <v>0</v>
      </c>
      <c r="J9444" s="7">
        <v>0</v>
      </c>
      <c r="K9444" s="7">
        <v>2.5</v>
      </c>
      <c r="L9444" s="7">
        <v>2.5</v>
      </c>
      <c r="M9444" s="36">
        <v>0.4535970244035199</v>
      </c>
      <c r="N9444" s="37" t="s">
        <v>183</v>
      </c>
      <c r="O9444" s="38">
        <v>5.5114999999999998</v>
      </c>
      <c r="AW9444" s="26"/>
    </row>
    <row r="9445" spans="1:49" x14ac:dyDescent="0.2">
      <c r="A9445" s="7">
        <v>47</v>
      </c>
      <c r="B9445" s="40">
        <v>1898</v>
      </c>
      <c r="C9445" s="40"/>
      <c r="D9445" s="7">
        <v>1</v>
      </c>
      <c r="E9445" s="7">
        <v>22</v>
      </c>
      <c r="F9445" s="7">
        <v>1</v>
      </c>
      <c r="G9445" s="7">
        <v>2</v>
      </c>
      <c r="H9445" s="1">
        <v>86</v>
      </c>
      <c r="I9445" s="7">
        <v>0</v>
      </c>
      <c r="J9445" s="7">
        <v>0</v>
      </c>
      <c r="K9445" s="7">
        <v>2.25</v>
      </c>
      <c r="L9445" s="7">
        <v>2.25</v>
      </c>
      <c r="M9445" s="36">
        <v>0.4535970244035199</v>
      </c>
      <c r="N9445" s="37" t="s">
        <v>183</v>
      </c>
      <c r="O9445" s="38">
        <v>4.96035</v>
      </c>
      <c r="AW9445" s="26"/>
    </row>
    <row r="9446" spans="1:49" x14ac:dyDescent="0.2">
      <c r="A9446" s="7">
        <v>101</v>
      </c>
      <c r="B9446" s="40">
        <v>1898</v>
      </c>
      <c r="C9446" s="40"/>
      <c r="D9446" s="7">
        <v>1</v>
      </c>
      <c r="E9446" s="7">
        <v>26</v>
      </c>
      <c r="F9446" s="7">
        <v>3</v>
      </c>
      <c r="G9446" s="7">
        <v>3</v>
      </c>
      <c r="H9446" s="1">
        <v>86</v>
      </c>
      <c r="I9446" s="7">
        <v>0</v>
      </c>
      <c r="J9446" s="7">
        <v>12</v>
      </c>
      <c r="K9446" s="7">
        <v>6</v>
      </c>
      <c r="L9446" s="7">
        <v>150</v>
      </c>
      <c r="M9446" s="39">
        <f>0.4536*112</f>
        <v>50.803200000000004</v>
      </c>
      <c r="N9446" s="37" t="s">
        <v>183</v>
      </c>
      <c r="O9446" s="38">
        <v>2.952569916855631</v>
      </c>
      <c r="AW9446" s="26"/>
    </row>
    <row r="9447" spans="1:49" x14ac:dyDescent="0.2">
      <c r="A9447" s="7">
        <v>65</v>
      </c>
      <c r="B9447" s="40">
        <v>1899</v>
      </c>
      <c r="C9447" s="18">
        <f>B9447-B9446</f>
        <v>1</v>
      </c>
      <c r="D9447" s="7">
        <v>1</v>
      </c>
      <c r="E9447" s="7">
        <v>21</v>
      </c>
      <c r="F9447" s="7">
        <v>1</v>
      </c>
      <c r="G9447" s="7">
        <v>2</v>
      </c>
      <c r="H9447" s="1">
        <v>86</v>
      </c>
      <c r="I9447" s="7">
        <v>0</v>
      </c>
      <c r="J9447" s="7">
        <v>0</v>
      </c>
      <c r="K9447" s="7">
        <v>2.5</v>
      </c>
      <c r="L9447" s="7">
        <v>2.5</v>
      </c>
      <c r="M9447" s="36">
        <v>0.4535970244035199</v>
      </c>
      <c r="N9447" s="37" t="s">
        <v>183</v>
      </c>
      <c r="O9447" s="38">
        <v>5.5114999999999998</v>
      </c>
      <c r="AW9447" s="26"/>
    </row>
    <row r="9448" spans="1:49" x14ac:dyDescent="0.2">
      <c r="A9448" s="7">
        <v>48</v>
      </c>
      <c r="B9448" s="40">
        <v>1899</v>
      </c>
      <c r="C9448" s="40"/>
      <c r="D9448" s="7">
        <v>1</v>
      </c>
      <c r="E9448" s="7">
        <v>22</v>
      </c>
      <c r="F9448" s="7">
        <v>1</v>
      </c>
      <c r="G9448" s="7">
        <v>2</v>
      </c>
      <c r="H9448" s="1">
        <v>86</v>
      </c>
      <c r="I9448" s="7">
        <v>0</v>
      </c>
      <c r="J9448" s="7">
        <v>0</v>
      </c>
      <c r="K9448" s="7">
        <v>2.5</v>
      </c>
      <c r="L9448" s="7">
        <v>2.5</v>
      </c>
      <c r="M9448" s="36">
        <v>0.4535970244035199</v>
      </c>
      <c r="N9448" s="37" t="s">
        <v>183</v>
      </c>
      <c r="O9448" s="38">
        <v>5.5114999999999998</v>
      </c>
      <c r="AW9448" s="26"/>
    </row>
    <row r="9449" spans="1:49" x14ac:dyDescent="0.2">
      <c r="A9449" s="7">
        <v>111</v>
      </c>
      <c r="B9449" s="40">
        <v>1899</v>
      </c>
      <c r="C9449" s="40"/>
      <c r="D9449" s="7">
        <v>1</v>
      </c>
      <c r="E9449" s="7">
        <v>26</v>
      </c>
      <c r="F9449" s="7">
        <v>3</v>
      </c>
      <c r="G9449" s="7">
        <v>3</v>
      </c>
      <c r="H9449" s="1">
        <v>86</v>
      </c>
      <c r="I9449" s="7">
        <v>0</v>
      </c>
      <c r="J9449" s="7">
        <v>12</v>
      </c>
      <c r="K9449" s="7">
        <v>3</v>
      </c>
      <c r="L9449" s="7">
        <v>147</v>
      </c>
      <c r="M9449" s="39">
        <f>0.4536*112</f>
        <v>50.803200000000004</v>
      </c>
      <c r="N9449" s="37" t="s">
        <v>183</v>
      </c>
      <c r="O9449" s="38">
        <v>2.8935185185185182</v>
      </c>
      <c r="AW9449" s="26"/>
    </row>
    <row r="9450" spans="1:49" x14ac:dyDescent="0.2">
      <c r="A9450" s="7">
        <v>67</v>
      </c>
      <c r="B9450" s="40">
        <v>1900</v>
      </c>
      <c r="C9450" s="18">
        <f>B9450-B9449</f>
        <v>1</v>
      </c>
      <c r="D9450" s="7">
        <v>1</v>
      </c>
      <c r="E9450" s="7">
        <v>21</v>
      </c>
      <c r="F9450" s="7">
        <v>1</v>
      </c>
      <c r="G9450" s="7">
        <v>2</v>
      </c>
      <c r="H9450" s="1">
        <v>86</v>
      </c>
      <c r="I9450" s="7">
        <v>0</v>
      </c>
      <c r="J9450" s="7">
        <v>0</v>
      </c>
      <c r="K9450" s="7">
        <v>3</v>
      </c>
      <c r="L9450" s="7">
        <v>3</v>
      </c>
      <c r="M9450" s="36">
        <v>0.4535970244035199</v>
      </c>
      <c r="N9450" s="37" t="s">
        <v>183</v>
      </c>
      <c r="O9450" s="38">
        <v>6.6138000000000003</v>
      </c>
      <c r="AW9450" s="26"/>
    </row>
    <row r="9451" spans="1:49" x14ac:dyDescent="0.2">
      <c r="A9451" s="7">
        <v>49</v>
      </c>
      <c r="B9451" s="40">
        <v>1900</v>
      </c>
      <c r="C9451" s="40"/>
      <c r="D9451" s="7">
        <v>1</v>
      </c>
      <c r="E9451" s="7">
        <v>22</v>
      </c>
      <c r="F9451" s="7">
        <v>1</v>
      </c>
      <c r="G9451" s="7">
        <v>2</v>
      </c>
      <c r="H9451" s="1">
        <v>86</v>
      </c>
      <c r="I9451" s="7">
        <v>0</v>
      </c>
      <c r="J9451" s="7">
        <v>0</v>
      </c>
      <c r="K9451" s="7">
        <v>2.5</v>
      </c>
      <c r="L9451" s="7">
        <v>2.5</v>
      </c>
      <c r="M9451" s="36">
        <v>0.4535970244035199</v>
      </c>
      <c r="N9451" s="37" t="s">
        <v>183</v>
      </c>
      <c r="O9451" s="38">
        <v>5.5114999999999998</v>
      </c>
      <c r="AW9451" s="26"/>
    </row>
    <row r="9452" spans="1:49" x14ac:dyDescent="0.2">
      <c r="A9452" s="7">
        <v>112</v>
      </c>
      <c r="B9452" s="40">
        <v>1900</v>
      </c>
      <c r="C9452" s="40"/>
      <c r="D9452" s="7">
        <v>1</v>
      </c>
      <c r="E9452" s="7">
        <v>26</v>
      </c>
      <c r="F9452" s="7">
        <v>3</v>
      </c>
      <c r="G9452" s="7">
        <v>3</v>
      </c>
      <c r="H9452" s="1">
        <v>86</v>
      </c>
      <c r="I9452" s="7">
        <v>0</v>
      </c>
      <c r="J9452" s="7">
        <v>12</v>
      </c>
      <c r="K9452" s="7">
        <v>1.5</v>
      </c>
      <c r="L9452" s="7">
        <v>145.5</v>
      </c>
      <c r="M9452" s="39">
        <f>0.4536*112</f>
        <v>50.803200000000004</v>
      </c>
      <c r="N9452" s="37" t="s">
        <v>183</v>
      </c>
      <c r="O9452" s="38">
        <v>2.8639928193499622</v>
      </c>
      <c r="AW9452" s="26"/>
    </row>
    <row r="9453" spans="1:49" x14ac:dyDescent="0.2">
      <c r="A9453" s="7">
        <v>73</v>
      </c>
      <c r="B9453" s="40">
        <v>1901</v>
      </c>
      <c r="C9453" s="18">
        <f>B9453-B9452</f>
        <v>1</v>
      </c>
      <c r="D9453" s="7">
        <v>1</v>
      </c>
      <c r="E9453" s="7">
        <v>21</v>
      </c>
      <c r="F9453" s="7">
        <v>1</v>
      </c>
      <c r="G9453" s="7">
        <v>2</v>
      </c>
      <c r="H9453" s="1">
        <v>86</v>
      </c>
      <c r="I9453" s="7">
        <v>0</v>
      </c>
      <c r="J9453" s="7">
        <v>0</v>
      </c>
      <c r="K9453" s="7">
        <v>3</v>
      </c>
      <c r="L9453" s="7">
        <v>3</v>
      </c>
      <c r="M9453" s="36">
        <v>0.4535970244035199</v>
      </c>
      <c r="N9453" s="37" t="s">
        <v>183</v>
      </c>
      <c r="O9453" s="38">
        <v>6.6138000000000003</v>
      </c>
      <c r="AW9453" s="26"/>
    </row>
    <row r="9454" spans="1:49" x14ac:dyDescent="0.2">
      <c r="A9454" s="7">
        <v>52</v>
      </c>
      <c r="B9454" s="40">
        <v>1901</v>
      </c>
      <c r="C9454" s="40"/>
      <c r="D9454" s="7">
        <v>1</v>
      </c>
      <c r="E9454" s="7">
        <v>22</v>
      </c>
      <c r="F9454" s="7">
        <v>1</v>
      </c>
      <c r="G9454" s="7">
        <v>2</v>
      </c>
      <c r="H9454" s="1">
        <v>86</v>
      </c>
      <c r="I9454" s="7">
        <v>0</v>
      </c>
      <c r="J9454" s="7">
        <v>0</v>
      </c>
      <c r="K9454" s="7">
        <v>2.5</v>
      </c>
      <c r="L9454" s="7">
        <v>2.5</v>
      </c>
      <c r="M9454" s="36">
        <v>0.4535970244035199</v>
      </c>
      <c r="N9454" s="37" t="s">
        <v>183</v>
      </c>
      <c r="O9454" s="38">
        <v>5.5114999999999998</v>
      </c>
      <c r="AW9454" s="26"/>
    </row>
    <row r="9455" spans="1:49" x14ac:dyDescent="0.2">
      <c r="A9455" s="7">
        <v>121</v>
      </c>
      <c r="B9455" s="40">
        <v>1901</v>
      </c>
      <c r="C9455" s="40"/>
      <c r="D9455" s="7">
        <v>1</v>
      </c>
      <c r="E9455" s="7">
        <v>26</v>
      </c>
      <c r="F9455" s="7">
        <v>3</v>
      </c>
      <c r="G9455" s="7">
        <v>3</v>
      </c>
      <c r="H9455" s="1">
        <v>86</v>
      </c>
      <c r="I9455" s="7">
        <v>0</v>
      </c>
      <c r="J9455" s="7">
        <v>12</v>
      </c>
      <c r="K9455" s="7">
        <v>6</v>
      </c>
      <c r="L9455" s="7">
        <v>150</v>
      </c>
      <c r="M9455" s="39">
        <f>0.4536*112</f>
        <v>50.803200000000004</v>
      </c>
      <c r="N9455" s="37" t="s">
        <v>183</v>
      </c>
      <c r="O9455" s="38">
        <v>2.952569916855631</v>
      </c>
      <c r="AW9455" s="26"/>
    </row>
    <row r="9456" spans="1:49" x14ac:dyDescent="0.2">
      <c r="A9456" s="7">
        <v>153</v>
      </c>
      <c r="B9456" s="40">
        <v>1901</v>
      </c>
      <c r="C9456" s="40"/>
      <c r="D9456" s="7">
        <v>1</v>
      </c>
      <c r="E9456" s="7">
        <v>26</v>
      </c>
      <c r="F9456" s="7">
        <v>1</v>
      </c>
      <c r="G9456" s="7">
        <v>3</v>
      </c>
      <c r="H9456" s="1">
        <v>86</v>
      </c>
      <c r="I9456" s="7">
        <v>0</v>
      </c>
      <c r="J9456" s="7">
        <v>20</v>
      </c>
      <c r="K9456" s="7">
        <v>0</v>
      </c>
      <c r="L9456" s="7">
        <v>240</v>
      </c>
      <c r="M9456" s="39">
        <f>0.4536*112</f>
        <v>50.803200000000004</v>
      </c>
      <c r="N9456" s="37" t="s">
        <v>183</v>
      </c>
      <c r="O9456" s="38">
        <v>4.7241118669690092</v>
      </c>
      <c r="AW9456" s="26"/>
    </row>
    <row r="9457" spans="1:49" x14ac:dyDescent="0.2">
      <c r="A9457" s="7">
        <v>74</v>
      </c>
      <c r="B9457" s="40">
        <v>1902</v>
      </c>
      <c r="C9457" s="18">
        <f>B9457-B9456</f>
        <v>1</v>
      </c>
      <c r="D9457" s="7">
        <v>1</v>
      </c>
      <c r="E9457" s="7">
        <v>21</v>
      </c>
      <c r="F9457" s="7">
        <v>1</v>
      </c>
      <c r="G9457" s="7">
        <v>2</v>
      </c>
      <c r="H9457" s="1">
        <v>86</v>
      </c>
      <c r="I9457" s="7">
        <v>0</v>
      </c>
      <c r="J9457" s="7">
        <v>0</v>
      </c>
      <c r="K9457" s="7">
        <v>3</v>
      </c>
      <c r="L9457" s="7">
        <v>3</v>
      </c>
      <c r="M9457" s="36">
        <v>0.4535970244035199</v>
      </c>
      <c r="N9457" s="37" t="s">
        <v>183</v>
      </c>
      <c r="O9457" s="38">
        <v>6.6138000000000003</v>
      </c>
      <c r="AW9457" s="26"/>
    </row>
    <row r="9458" spans="1:49" x14ac:dyDescent="0.2">
      <c r="A9458" s="7">
        <v>53</v>
      </c>
      <c r="B9458" s="40">
        <v>1902</v>
      </c>
      <c r="C9458" s="40"/>
      <c r="D9458" s="7">
        <v>1</v>
      </c>
      <c r="E9458" s="7">
        <v>22</v>
      </c>
      <c r="F9458" s="7">
        <v>1</v>
      </c>
      <c r="G9458" s="7">
        <v>2</v>
      </c>
      <c r="H9458" s="1">
        <v>86</v>
      </c>
      <c r="I9458" s="7">
        <v>0</v>
      </c>
      <c r="J9458" s="7">
        <v>0</v>
      </c>
      <c r="K9458" s="7">
        <v>2.5</v>
      </c>
      <c r="L9458" s="7">
        <v>2.5</v>
      </c>
      <c r="M9458" s="36">
        <v>0.4535970244035199</v>
      </c>
      <c r="N9458" s="37" t="s">
        <v>183</v>
      </c>
      <c r="O9458" s="38">
        <v>5.5114999999999998</v>
      </c>
      <c r="AW9458" s="26"/>
    </row>
    <row r="9459" spans="1:49" x14ac:dyDescent="0.2">
      <c r="A9459" s="7">
        <v>149</v>
      </c>
      <c r="B9459" s="40">
        <v>1902</v>
      </c>
      <c r="C9459" s="40"/>
      <c r="D9459" s="7">
        <v>1</v>
      </c>
      <c r="E9459" s="7">
        <v>23</v>
      </c>
      <c r="F9459" s="7">
        <v>1</v>
      </c>
      <c r="G9459" s="7">
        <v>25</v>
      </c>
      <c r="H9459" s="1">
        <v>86</v>
      </c>
      <c r="I9459" s="7">
        <v>0</v>
      </c>
      <c r="J9459" s="7">
        <v>0</v>
      </c>
      <c r="K9459" s="7">
        <v>5</v>
      </c>
      <c r="L9459" s="7">
        <v>5</v>
      </c>
      <c r="M9459" s="41">
        <v>0.9071940488070398</v>
      </c>
      <c r="N9459" s="14" t="s">
        <v>183</v>
      </c>
      <c r="O9459" s="38">
        <v>5.5114999999999998</v>
      </c>
      <c r="AW9459" s="26"/>
    </row>
    <row r="9460" spans="1:49" x14ac:dyDescent="0.2">
      <c r="A9460" s="7">
        <v>168</v>
      </c>
      <c r="B9460" s="40">
        <v>1902</v>
      </c>
      <c r="C9460" s="40"/>
      <c r="D9460" s="7">
        <v>1</v>
      </c>
      <c r="E9460" s="7">
        <v>23</v>
      </c>
      <c r="F9460" s="7">
        <v>2</v>
      </c>
      <c r="G9460" s="7">
        <v>14</v>
      </c>
      <c r="H9460" s="1">
        <v>86</v>
      </c>
      <c r="I9460" s="7">
        <v>18</v>
      </c>
      <c r="J9460" s="7">
        <v>10</v>
      </c>
      <c r="K9460" s="7">
        <v>0</v>
      </c>
      <c r="L9460" s="7">
        <v>4440</v>
      </c>
      <c r="M9460" s="39">
        <v>1016.064</v>
      </c>
      <c r="N9460" s="39" t="s">
        <v>183</v>
      </c>
      <c r="O9460" s="38">
        <v>4.3698034769463341</v>
      </c>
      <c r="AW9460" s="26"/>
    </row>
    <row r="9461" spans="1:49" x14ac:dyDescent="0.2">
      <c r="A9461" s="7">
        <v>120</v>
      </c>
      <c r="B9461" s="40">
        <v>1902</v>
      </c>
      <c r="C9461" s="40"/>
      <c r="D9461" s="7">
        <v>1</v>
      </c>
      <c r="E9461" s="7">
        <v>26</v>
      </c>
      <c r="F9461" s="7">
        <v>3</v>
      </c>
      <c r="G9461" s="7">
        <v>3</v>
      </c>
      <c r="H9461" s="1">
        <v>86</v>
      </c>
      <c r="I9461" s="7">
        <v>0</v>
      </c>
      <c r="J9461" s="7">
        <v>12</v>
      </c>
      <c r="K9461" s="7">
        <v>6</v>
      </c>
      <c r="L9461" s="7">
        <v>150</v>
      </c>
      <c r="M9461" s="39">
        <f>0.4536*112</f>
        <v>50.803200000000004</v>
      </c>
      <c r="N9461" s="37" t="s">
        <v>183</v>
      </c>
      <c r="O9461" s="38">
        <v>2.952569916855631</v>
      </c>
      <c r="AW9461" s="26"/>
    </row>
    <row r="9462" spans="1:49" x14ac:dyDescent="0.2">
      <c r="A9462" s="7">
        <v>74</v>
      </c>
      <c r="B9462" s="40">
        <v>1903</v>
      </c>
      <c r="C9462" s="18">
        <f>B9462-B9461</f>
        <v>1</v>
      </c>
      <c r="D9462" s="7">
        <v>1</v>
      </c>
      <c r="E9462" s="7">
        <v>21</v>
      </c>
      <c r="F9462" s="7">
        <v>1</v>
      </c>
      <c r="G9462" s="7">
        <v>2</v>
      </c>
      <c r="H9462" s="1">
        <v>86</v>
      </c>
      <c r="I9462" s="7">
        <v>0</v>
      </c>
      <c r="J9462" s="7">
        <v>0</v>
      </c>
      <c r="K9462" s="7">
        <v>4</v>
      </c>
      <c r="L9462" s="7">
        <v>4</v>
      </c>
      <c r="M9462" s="36">
        <v>0.4535970244035199</v>
      </c>
      <c r="N9462" s="37" t="s">
        <v>183</v>
      </c>
      <c r="O9462" s="38">
        <v>8.8184000000000005</v>
      </c>
      <c r="AW9462" s="26"/>
    </row>
    <row r="9463" spans="1:49" x14ac:dyDescent="0.2">
      <c r="A9463" s="7">
        <v>52</v>
      </c>
      <c r="B9463" s="40">
        <v>1903</v>
      </c>
      <c r="C9463" s="40"/>
      <c r="D9463" s="7">
        <v>1</v>
      </c>
      <c r="E9463" s="7">
        <v>22</v>
      </c>
      <c r="F9463" s="7">
        <v>1</v>
      </c>
      <c r="G9463" s="7">
        <v>2</v>
      </c>
      <c r="H9463" s="1">
        <v>86</v>
      </c>
      <c r="I9463" s="7">
        <v>0</v>
      </c>
      <c r="J9463" s="7">
        <v>0</v>
      </c>
      <c r="K9463" s="7">
        <v>2.25</v>
      </c>
      <c r="L9463" s="7">
        <v>2.25</v>
      </c>
      <c r="M9463" s="36">
        <v>0.4535970244035199</v>
      </c>
      <c r="N9463" s="37" t="s">
        <v>183</v>
      </c>
      <c r="O9463" s="38">
        <v>4.96035</v>
      </c>
      <c r="AW9463" s="26"/>
    </row>
    <row r="9464" spans="1:49" x14ac:dyDescent="0.2">
      <c r="A9464" s="7">
        <v>143</v>
      </c>
      <c r="B9464" s="40">
        <v>1903</v>
      </c>
      <c r="C9464" s="40"/>
      <c r="D9464" s="7">
        <v>1</v>
      </c>
      <c r="E9464" s="7">
        <v>23</v>
      </c>
      <c r="F9464" s="7">
        <v>2</v>
      </c>
      <c r="G9464" s="7">
        <v>14</v>
      </c>
      <c r="H9464" s="1">
        <v>86</v>
      </c>
      <c r="I9464" s="7">
        <v>18</v>
      </c>
      <c r="J9464" s="7">
        <v>10</v>
      </c>
      <c r="K9464" s="7">
        <v>0</v>
      </c>
      <c r="L9464" s="7">
        <v>4440</v>
      </c>
      <c r="M9464" s="39">
        <v>1016.064</v>
      </c>
      <c r="N9464" s="39" t="s">
        <v>183</v>
      </c>
      <c r="O9464" s="38">
        <v>4.3698034769463341</v>
      </c>
      <c r="AW9464" s="26"/>
    </row>
    <row r="9465" spans="1:49" x14ac:dyDescent="0.2">
      <c r="A9465" s="7">
        <v>166</v>
      </c>
      <c r="B9465" s="40">
        <v>1903</v>
      </c>
      <c r="C9465" s="40"/>
      <c r="D9465" s="7">
        <v>1</v>
      </c>
      <c r="E9465" s="7">
        <v>23</v>
      </c>
      <c r="F9465" s="7">
        <v>1</v>
      </c>
      <c r="G9465" s="7">
        <v>25</v>
      </c>
      <c r="H9465" s="1">
        <v>86</v>
      </c>
      <c r="I9465" s="7">
        <v>0</v>
      </c>
      <c r="J9465" s="7">
        <v>0</v>
      </c>
      <c r="K9465" s="7">
        <v>5</v>
      </c>
      <c r="L9465" s="7">
        <v>5</v>
      </c>
      <c r="M9465" s="41">
        <v>0.9071940488070398</v>
      </c>
      <c r="N9465" s="14" t="s">
        <v>183</v>
      </c>
      <c r="O9465" s="38">
        <v>5.5114999999999998</v>
      </c>
      <c r="AW9465" s="26"/>
    </row>
    <row r="9466" spans="1:49" x14ac:dyDescent="0.2">
      <c r="A9466" s="7">
        <v>120</v>
      </c>
      <c r="B9466" s="40">
        <v>1903</v>
      </c>
      <c r="C9466" s="40"/>
      <c r="D9466" s="7">
        <v>1</v>
      </c>
      <c r="E9466" s="7">
        <v>26</v>
      </c>
      <c r="F9466" s="7">
        <v>3</v>
      </c>
      <c r="G9466" s="7">
        <v>3</v>
      </c>
      <c r="H9466" s="1">
        <v>86</v>
      </c>
      <c r="I9466" s="7">
        <v>0</v>
      </c>
      <c r="J9466" s="7">
        <v>13</v>
      </c>
      <c r="K9466" s="7">
        <v>10</v>
      </c>
      <c r="L9466" s="7">
        <v>166</v>
      </c>
      <c r="M9466" s="39">
        <f>0.4536*112</f>
        <v>50.803200000000004</v>
      </c>
      <c r="N9466" s="37" t="s">
        <v>183</v>
      </c>
      <c r="O9466" s="38">
        <v>3.2675107079868981</v>
      </c>
      <c r="AW9466" s="26"/>
    </row>
    <row r="9467" spans="1:49" x14ac:dyDescent="0.2">
      <c r="A9467" s="7">
        <v>72</v>
      </c>
      <c r="B9467" s="40">
        <v>1904</v>
      </c>
      <c r="C9467" s="18">
        <f>B9467-B9466</f>
        <v>1</v>
      </c>
      <c r="D9467" s="7">
        <v>1</v>
      </c>
      <c r="E9467" s="7">
        <v>21</v>
      </c>
      <c r="F9467" s="7">
        <v>1</v>
      </c>
      <c r="G9467" s="7">
        <v>2</v>
      </c>
      <c r="H9467" s="1">
        <v>86</v>
      </c>
      <c r="I9467" s="7">
        <v>0</v>
      </c>
      <c r="J9467" s="7">
        <v>0</v>
      </c>
      <c r="K9467" s="7">
        <v>4</v>
      </c>
      <c r="L9467" s="7">
        <v>4</v>
      </c>
      <c r="M9467" s="36">
        <v>0.4535970244035199</v>
      </c>
      <c r="N9467" s="37" t="s">
        <v>183</v>
      </c>
      <c r="O9467" s="38">
        <v>8.8184000000000005</v>
      </c>
      <c r="AW9467" s="26"/>
    </row>
    <row r="9468" spans="1:49" x14ac:dyDescent="0.2">
      <c r="A9468" s="7">
        <v>50</v>
      </c>
      <c r="B9468" s="40">
        <v>1904</v>
      </c>
      <c r="C9468" s="40"/>
      <c r="D9468" s="7">
        <v>1</v>
      </c>
      <c r="E9468" s="7">
        <v>22</v>
      </c>
      <c r="F9468" s="7">
        <v>1</v>
      </c>
      <c r="G9468" s="7">
        <v>2</v>
      </c>
      <c r="H9468" s="1">
        <v>86</v>
      </c>
      <c r="I9468" s="7">
        <v>0</v>
      </c>
      <c r="J9468" s="7">
        <v>0</v>
      </c>
      <c r="K9468" s="7">
        <v>2.25</v>
      </c>
      <c r="L9468" s="7">
        <v>2.25</v>
      </c>
      <c r="M9468" s="36">
        <v>0.4535970244035199</v>
      </c>
      <c r="N9468" s="37" t="s">
        <v>183</v>
      </c>
      <c r="O9468" s="38">
        <v>4.96035</v>
      </c>
      <c r="AW9468" s="26"/>
    </row>
    <row r="9469" spans="1:49" x14ac:dyDescent="0.2">
      <c r="A9469" s="7">
        <v>193</v>
      </c>
      <c r="B9469" s="40">
        <v>1904</v>
      </c>
      <c r="C9469" s="40"/>
      <c r="D9469" s="7">
        <v>1</v>
      </c>
      <c r="E9469" s="7">
        <v>23</v>
      </c>
      <c r="F9469" s="7">
        <v>2</v>
      </c>
      <c r="G9469" s="7">
        <v>14</v>
      </c>
      <c r="H9469" s="1">
        <v>86</v>
      </c>
      <c r="I9469" s="7">
        <v>18</v>
      </c>
      <c r="J9469" s="7">
        <v>10</v>
      </c>
      <c r="K9469" s="7">
        <v>0</v>
      </c>
      <c r="L9469" s="7">
        <v>4440</v>
      </c>
      <c r="M9469" s="39">
        <v>1016.064</v>
      </c>
      <c r="N9469" s="39" t="s">
        <v>183</v>
      </c>
      <c r="O9469" s="38">
        <v>4.3698034769463341</v>
      </c>
      <c r="AW9469" s="26"/>
    </row>
    <row r="9470" spans="1:49" x14ac:dyDescent="0.2">
      <c r="A9470" s="7">
        <v>217</v>
      </c>
      <c r="B9470" s="40">
        <v>1904</v>
      </c>
      <c r="C9470" s="40"/>
      <c r="D9470" s="7">
        <v>1</v>
      </c>
      <c r="E9470" s="7">
        <v>23</v>
      </c>
      <c r="F9470" s="7">
        <v>1</v>
      </c>
      <c r="G9470" s="7">
        <v>25</v>
      </c>
      <c r="H9470" s="1">
        <v>86</v>
      </c>
      <c r="I9470" s="7">
        <v>0</v>
      </c>
      <c r="J9470" s="7">
        <v>0</v>
      </c>
      <c r="K9470" s="7">
        <v>5</v>
      </c>
      <c r="L9470" s="7">
        <v>5</v>
      </c>
      <c r="M9470" s="41">
        <v>0.9071940488070398</v>
      </c>
      <c r="N9470" s="14" t="s">
        <v>183</v>
      </c>
      <c r="O9470" s="38">
        <v>5.5114999999999998</v>
      </c>
      <c r="AW9470" s="26"/>
    </row>
    <row r="9471" spans="1:49" x14ac:dyDescent="0.2">
      <c r="A9471" s="7">
        <v>118</v>
      </c>
      <c r="B9471" s="40">
        <v>1904</v>
      </c>
      <c r="C9471" s="40"/>
      <c r="D9471" s="7">
        <v>1</v>
      </c>
      <c r="E9471" s="7">
        <v>26</v>
      </c>
      <c r="F9471" s="7">
        <v>3</v>
      </c>
      <c r="G9471" s="7">
        <v>14</v>
      </c>
      <c r="H9471" s="1">
        <v>86</v>
      </c>
      <c r="I9471" s="7">
        <v>13</v>
      </c>
      <c r="J9471" s="7">
        <v>10</v>
      </c>
      <c r="K9471" s="7">
        <v>0</v>
      </c>
      <c r="L9471" s="7">
        <v>3240</v>
      </c>
      <c r="M9471" s="39">
        <v>1016.064</v>
      </c>
      <c r="N9471" s="39" t="s">
        <v>183</v>
      </c>
      <c r="O9471" s="38">
        <v>3.1887755102040818</v>
      </c>
      <c r="AW9471" s="26"/>
    </row>
    <row r="9472" spans="1:49" x14ac:dyDescent="0.2">
      <c r="A9472" s="7">
        <v>151</v>
      </c>
      <c r="B9472" s="40">
        <v>1904</v>
      </c>
      <c r="C9472" s="40"/>
      <c r="D9472" s="7">
        <v>1</v>
      </c>
      <c r="E9472" s="7">
        <v>26</v>
      </c>
      <c r="F9472" s="7">
        <v>1</v>
      </c>
      <c r="G9472" s="7">
        <v>3</v>
      </c>
      <c r="H9472" s="1">
        <v>86</v>
      </c>
      <c r="I9472" s="7">
        <v>1</v>
      </c>
      <c r="J9472" s="7">
        <v>2</v>
      </c>
      <c r="K9472" s="7">
        <v>0</v>
      </c>
      <c r="L9472" s="7">
        <v>264</v>
      </c>
      <c r="M9472" s="39">
        <f>0.4536*112</f>
        <v>50.803200000000004</v>
      </c>
      <c r="N9472" s="37" t="s">
        <v>183</v>
      </c>
      <c r="O9472" s="38">
        <v>5.1965230536659108</v>
      </c>
      <c r="AW9472" s="26"/>
    </row>
    <row r="9473" spans="1:49" x14ac:dyDescent="0.2">
      <c r="A9473" s="7">
        <v>176</v>
      </c>
      <c r="B9473" s="40">
        <v>1904</v>
      </c>
      <c r="C9473" s="40"/>
      <c r="D9473" s="7">
        <v>1</v>
      </c>
      <c r="E9473" s="7">
        <v>26</v>
      </c>
      <c r="F9473" s="7">
        <v>2</v>
      </c>
      <c r="G9473" s="7">
        <v>14</v>
      </c>
      <c r="H9473" s="1">
        <v>86</v>
      </c>
      <c r="I9473" s="7">
        <v>18</v>
      </c>
      <c r="J9473" s="7">
        <v>10</v>
      </c>
      <c r="K9473" s="7">
        <v>0</v>
      </c>
      <c r="L9473" s="7">
        <v>4440</v>
      </c>
      <c r="M9473" s="39">
        <v>1016.064</v>
      </c>
      <c r="N9473" s="39" t="s">
        <v>183</v>
      </c>
      <c r="O9473" s="38">
        <v>4.3698034769463341</v>
      </c>
      <c r="AW9473" s="26"/>
    </row>
    <row r="9474" spans="1:49" x14ac:dyDescent="0.2">
      <c r="A9474" s="7">
        <v>73</v>
      </c>
      <c r="B9474" s="40">
        <v>1905</v>
      </c>
      <c r="C9474" s="18">
        <f>B9474-B9473</f>
        <v>1</v>
      </c>
      <c r="D9474" s="7">
        <v>1</v>
      </c>
      <c r="E9474" s="7">
        <v>21</v>
      </c>
      <c r="F9474" s="7">
        <v>1</v>
      </c>
      <c r="G9474" s="7">
        <v>2</v>
      </c>
      <c r="H9474" s="1">
        <v>86</v>
      </c>
      <c r="I9474" s="7">
        <v>0</v>
      </c>
      <c r="J9474" s="7">
        <v>0</v>
      </c>
      <c r="K9474" s="7">
        <v>3.5</v>
      </c>
      <c r="L9474" s="7">
        <v>3.5</v>
      </c>
      <c r="M9474" s="36">
        <v>0.4535970244035199</v>
      </c>
      <c r="N9474" s="37" t="s">
        <v>183</v>
      </c>
      <c r="O9474" s="38">
        <v>7.7161</v>
      </c>
      <c r="AW9474" s="26"/>
    </row>
    <row r="9475" spans="1:49" x14ac:dyDescent="0.2">
      <c r="A9475" s="7">
        <v>52</v>
      </c>
      <c r="B9475" s="40">
        <v>1905</v>
      </c>
      <c r="C9475" s="40"/>
      <c r="D9475" s="7">
        <v>1</v>
      </c>
      <c r="E9475" s="7">
        <v>22</v>
      </c>
      <c r="F9475" s="7">
        <v>1</v>
      </c>
      <c r="G9475" s="7">
        <v>2</v>
      </c>
      <c r="H9475" s="1">
        <v>86</v>
      </c>
      <c r="I9475" s="7">
        <v>0</v>
      </c>
      <c r="J9475" s="7">
        <v>0</v>
      </c>
      <c r="K9475" s="7">
        <v>1.5</v>
      </c>
      <c r="L9475" s="7">
        <v>1.5</v>
      </c>
      <c r="M9475" s="36">
        <v>0.4535970244035199</v>
      </c>
      <c r="N9475" s="37" t="s">
        <v>183</v>
      </c>
      <c r="O9475" s="38">
        <v>3.3069000000000002</v>
      </c>
      <c r="AW9475" s="26"/>
    </row>
    <row r="9476" spans="1:49" x14ac:dyDescent="0.2">
      <c r="A9476" s="7">
        <v>143</v>
      </c>
      <c r="B9476" s="40">
        <v>1905</v>
      </c>
      <c r="C9476" s="40"/>
      <c r="D9476" s="7">
        <v>1</v>
      </c>
      <c r="E9476" s="7">
        <v>23</v>
      </c>
      <c r="F9476" s="7">
        <v>2</v>
      </c>
      <c r="G9476" s="7">
        <v>14</v>
      </c>
      <c r="H9476" s="1">
        <v>86</v>
      </c>
      <c r="I9476" s="7">
        <v>18</v>
      </c>
      <c r="J9476" s="7">
        <v>10</v>
      </c>
      <c r="K9476" s="7">
        <v>0</v>
      </c>
      <c r="L9476" s="7">
        <v>4440</v>
      </c>
      <c r="M9476" s="39">
        <v>1016.064</v>
      </c>
      <c r="N9476" s="39" t="s">
        <v>183</v>
      </c>
      <c r="O9476" s="38">
        <v>4.3698034769463341</v>
      </c>
      <c r="AW9476" s="26"/>
    </row>
    <row r="9477" spans="1:49" x14ac:dyDescent="0.2">
      <c r="A9477" s="7">
        <v>167</v>
      </c>
      <c r="B9477" s="40">
        <v>1905</v>
      </c>
      <c r="C9477" s="40"/>
      <c r="D9477" s="7">
        <v>1</v>
      </c>
      <c r="E9477" s="7">
        <v>23</v>
      </c>
      <c r="F9477" s="7">
        <v>1</v>
      </c>
      <c r="G9477" s="7">
        <v>25</v>
      </c>
      <c r="H9477" s="1">
        <v>86</v>
      </c>
      <c r="I9477" s="7">
        <v>0</v>
      </c>
      <c r="J9477" s="7">
        <v>0</v>
      </c>
      <c r="K9477" s="7">
        <v>5</v>
      </c>
      <c r="L9477" s="7">
        <v>5</v>
      </c>
      <c r="M9477" s="41">
        <v>0.9071940488070398</v>
      </c>
      <c r="N9477" s="14" t="s">
        <v>183</v>
      </c>
      <c r="O9477" s="38">
        <v>5.5114999999999998</v>
      </c>
      <c r="AW9477" s="26"/>
    </row>
    <row r="9478" spans="1:49" x14ac:dyDescent="0.2">
      <c r="A9478" s="7">
        <v>119</v>
      </c>
      <c r="B9478" s="40">
        <v>1905</v>
      </c>
      <c r="C9478" s="40"/>
      <c r="D9478" s="7">
        <v>1</v>
      </c>
      <c r="E9478" s="7">
        <v>26</v>
      </c>
      <c r="F9478" s="7">
        <v>3</v>
      </c>
      <c r="G9478" s="7">
        <v>14</v>
      </c>
      <c r="H9478" s="1">
        <v>86</v>
      </c>
      <c r="I9478" s="7">
        <v>14</v>
      </c>
      <c r="J9478" s="7">
        <v>0</v>
      </c>
      <c r="K9478" s="7">
        <v>0</v>
      </c>
      <c r="L9478" s="7">
        <v>3360</v>
      </c>
      <c r="M9478" s="39">
        <v>1016.064</v>
      </c>
      <c r="N9478" s="39" t="s">
        <v>183</v>
      </c>
      <c r="O9478" s="38">
        <v>3.306878306878307</v>
      </c>
      <c r="AW9478" s="26"/>
    </row>
    <row r="9479" spans="1:49" x14ac:dyDescent="0.2">
      <c r="A9479" s="7">
        <v>73</v>
      </c>
      <c r="B9479" s="40">
        <v>1906</v>
      </c>
      <c r="C9479" s="18">
        <f>B9479-B9478</f>
        <v>1</v>
      </c>
      <c r="D9479" s="7">
        <v>1</v>
      </c>
      <c r="E9479" s="7">
        <v>21</v>
      </c>
      <c r="F9479" s="7">
        <v>1</v>
      </c>
      <c r="G9479" s="7">
        <v>2</v>
      </c>
      <c r="H9479" s="1">
        <v>86</v>
      </c>
      <c r="I9479" s="7">
        <v>0</v>
      </c>
      <c r="J9479" s="7">
        <v>0</v>
      </c>
      <c r="K9479" s="7">
        <v>3.5</v>
      </c>
      <c r="L9479" s="7">
        <v>3.5</v>
      </c>
      <c r="M9479" s="36">
        <v>0.4535970244035199</v>
      </c>
      <c r="N9479" s="37" t="s">
        <v>183</v>
      </c>
      <c r="O9479" s="38">
        <v>7.7161</v>
      </c>
      <c r="AW9479" s="26"/>
    </row>
    <row r="9480" spans="1:49" x14ac:dyDescent="0.2">
      <c r="A9480" s="7">
        <v>52</v>
      </c>
      <c r="B9480" s="40">
        <v>1906</v>
      </c>
      <c r="C9480" s="40"/>
      <c r="D9480" s="7">
        <v>1</v>
      </c>
      <c r="E9480" s="7">
        <v>22</v>
      </c>
      <c r="F9480" s="7">
        <v>1</v>
      </c>
      <c r="G9480" s="7">
        <v>2</v>
      </c>
      <c r="H9480" s="1">
        <v>86</v>
      </c>
      <c r="I9480" s="7">
        <v>0</v>
      </c>
      <c r="J9480" s="7">
        <v>0</v>
      </c>
      <c r="K9480" s="7">
        <v>2.5</v>
      </c>
      <c r="L9480" s="7">
        <v>2.5</v>
      </c>
      <c r="M9480" s="36">
        <v>0.4535970244035199</v>
      </c>
      <c r="N9480" s="37" t="s">
        <v>183</v>
      </c>
      <c r="O9480" s="38">
        <v>5.5114999999999998</v>
      </c>
      <c r="AW9480" s="26"/>
    </row>
    <row r="9481" spans="1:49" x14ac:dyDescent="0.2">
      <c r="A9481" s="7">
        <v>207</v>
      </c>
      <c r="B9481" s="40">
        <v>1906</v>
      </c>
      <c r="C9481" s="40"/>
      <c r="D9481" s="7">
        <v>1</v>
      </c>
      <c r="E9481" s="7">
        <v>23</v>
      </c>
      <c r="F9481" s="7">
        <v>2</v>
      </c>
      <c r="G9481" s="7">
        <v>14</v>
      </c>
      <c r="H9481" s="1">
        <v>86</v>
      </c>
      <c r="I9481" s="7">
        <v>17</v>
      </c>
      <c r="J9481" s="7">
        <v>0</v>
      </c>
      <c r="K9481" s="7">
        <v>0</v>
      </c>
      <c r="L9481" s="7">
        <v>4080</v>
      </c>
      <c r="M9481" s="39">
        <v>1016.064</v>
      </c>
      <c r="N9481" s="39" t="s">
        <v>183</v>
      </c>
      <c r="O9481" s="38">
        <v>4.0154950869236581</v>
      </c>
      <c r="AW9481" s="26"/>
    </row>
    <row r="9482" spans="1:49" x14ac:dyDescent="0.2">
      <c r="A9482" s="7">
        <v>232</v>
      </c>
      <c r="B9482" s="40">
        <v>1906</v>
      </c>
      <c r="C9482" s="40"/>
      <c r="D9482" s="7">
        <v>1</v>
      </c>
      <c r="E9482" s="7">
        <v>23</v>
      </c>
      <c r="F9482" s="7">
        <v>1</v>
      </c>
      <c r="G9482" s="7">
        <v>25</v>
      </c>
      <c r="H9482" s="1">
        <v>86</v>
      </c>
      <c r="I9482" s="7">
        <v>0</v>
      </c>
      <c r="J9482" s="7">
        <v>0</v>
      </c>
      <c r="K9482" s="7">
        <v>5</v>
      </c>
      <c r="L9482" s="7">
        <v>5</v>
      </c>
      <c r="M9482" s="41">
        <v>0.9071940488070398</v>
      </c>
      <c r="N9482" s="14" t="s">
        <v>183</v>
      </c>
      <c r="O9482" s="38">
        <v>5.5114999999999998</v>
      </c>
      <c r="AW9482" s="26"/>
    </row>
    <row r="9483" spans="1:49" x14ac:dyDescent="0.2">
      <c r="A9483" s="7">
        <v>120</v>
      </c>
      <c r="B9483" s="40">
        <v>1906</v>
      </c>
      <c r="C9483" s="40"/>
      <c r="D9483" s="7">
        <v>1</v>
      </c>
      <c r="E9483" s="7">
        <v>26</v>
      </c>
      <c r="F9483" s="7">
        <v>3</v>
      </c>
      <c r="G9483" s="7">
        <v>14</v>
      </c>
      <c r="H9483" s="1">
        <v>86</v>
      </c>
      <c r="I9483" s="7">
        <v>15</v>
      </c>
      <c r="J9483" s="7">
        <v>0</v>
      </c>
      <c r="K9483" s="7">
        <v>0</v>
      </c>
      <c r="L9483" s="7">
        <v>3600</v>
      </c>
      <c r="M9483" s="39">
        <v>1016.064</v>
      </c>
      <c r="N9483" s="39" t="s">
        <v>183</v>
      </c>
      <c r="O9483" s="38">
        <v>3.5430839002267573</v>
      </c>
      <c r="AW9483" s="26"/>
    </row>
    <row r="9484" spans="1:49" x14ac:dyDescent="0.2">
      <c r="A9484" s="7">
        <v>141</v>
      </c>
      <c r="B9484" s="40">
        <v>1906</v>
      </c>
      <c r="C9484" s="40"/>
      <c r="D9484" s="7">
        <v>1</v>
      </c>
      <c r="E9484" s="7">
        <v>26</v>
      </c>
      <c r="F9484" s="7">
        <v>2</v>
      </c>
      <c r="G9484" s="7">
        <v>14</v>
      </c>
      <c r="H9484" s="1">
        <v>86</v>
      </c>
      <c r="I9484" s="7">
        <v>20</v>
      </c>
      <c r="J9484" s="7">
        <v>0</v>
      </c>
      <c r="K9484" s="7">
        <v>0</v>
      </c>
      <c r="L9484" s="7">
        <v>4800</v>
      </c>
      <c r="M9484" s="39">
        <v>1016.064</v>
      </c>
      <c r="N9484" s="39" t="s">
        <v>183</v>
      </c>
      <c r="O9484" s="38">
        <v>4.7241118669690101</v>
      </c>
      <c r="AW9484" s="26"/>
    </row>
    <row r="9485" spans="1:49" x14ac:dyDescent="0.2">
      <c r="A9485" s="7">
        <v>165</v>
      </c>
      <c r="B9485" s="40">
        <v>1906</v>
      </c>
      <c r="C9485" s="40"/>
      <c r="D9485" s="7">
        <v>1</v>
      </c>
      <c r="E9485" s="7">
        <v>26</v>
      </c>
      <c r="F9485" s="7">
        <v>1</v>
      </c>
      <c r="G9485" s="7">
        <v>3</v>
      </c>
      <c r="H9485" s="1">
        <v>86</v>
      </c>
      <c r="I9485" s="7">
        <v>0</v>
      </c>
      <c r="J9485" s="7">
        <v>20</v>
      </c>
      <c r="K9485" s="7">
        <v>0</v>
      </c>
      <c r="L9485" s="7">
        <v>240</v>
      </c>
      <c r="M9485" s="39">
        <f>0.4536*112</f>
        <v>50.803200000000004</v>
      </c>
      <c r="N9485" s="37" t="s">
        <v>183</v>
      </c>
      <c r="O9485" s="38">
        <v>4.7241118669690092</v>
      </c>
      <c r="AW9485" s="26"/>
    </row>
    <row r="9486" spans="1:49" x14ac:dyDescent="0.2">
      <c r="A9486" s="7">
        <v>72</v>
      </c>
      <c r="B9486" s="18">
        <v>1907</v>
      </c>
      <c r="C9486" s="18">
        <f>B9486-B9485</f>
        <v>1</v>
      </c>
      <c r="D9486" s="7">
        <v>1</v>
      </c>
      <c r="E9486" s="7">
        <v>21</v>
      </c>
      <c r="F9486" s="7">
        <v>1</v>
      </c>
      <c r="G9486" s="7">
        <v>2</v>
      </c>
      <c r="H9486" s="1">
        <v>86</v>
      </c>
      <c r="I9486" s="7">
        <v>0</v>
      </c>
      <c r="J9486" s="7">
        <v>0</v>
      </c>
      <c r="K9486" s="7">
        <v>4</v>
      </c>
      <c r="L9486" s="7">
        <v>4</v>
      </c>
      <c r="M9486" s="36">
        <v>0.4535970244035199</v>
      </c>
      <c r="N9486" s="37" t="s">
        <v>183</v>
      </c>
      <c r="O9486" s="38">
        <v>8.8184000000000005</v>
      </c>
      <c r="AW9486" s="26"/>
    </row>
    <row r="9487" spans="1:49" x14ac:dyDescent="0.2">
      <c r="A9487" s="7">
        <v>47</v>
      </c>
      <c r="B9487" s="18">
        <v>1907</v>
      </c>
      <c r="C9487" s="18"/>
      <c r="D9487" s="7">
        <v>1</v>
      </c>
      <c r="E9487" s="7">
        <v>22</v>
      </c>
      <c r="F9487" s="7">
        <v>1</v>
      </c>
      <c r="G9487" s="7">
        <v>2</v>
      </c>
      <c r="H9487" s="1">
        <v>86</v>
      </c>
      <c r="I9487" s="7">
        <v>0</v>
      </c>
      <c r="J9487" s="7">
        <v>0</v>
      </c>
      <c r="K9487" s="7">
        <v>3</v>
      </c>
      <c r="L9487" s="7">
        <v>3</v>
      </c>
      <c r="M9487" s="36">
        <v>0.4535970244035199</v>
      </c>
      <c r="N9487" s="37" t="s">
        <v>183</v>
      </c>
      <c r="O9487" s="38">
        <v>6.6138000000000003</v>
      </c>
      <c r="AW9487" s="26"/>
    </row>
    <row r="9488" spans="1:49" x14ac:dyDescent="0.2">
      <c r="A9488" s="7">
        <v>145</v>
      </c>
      <c r="B9488" s="18">
        <v>1907</v>
      </c>
      <c r="C9488" s="18"/>
      <c r="D9488" s="7">
        <v>1</v>
      </c>
      <c r="E9488" s="7">
        <v>23</v>
      </c>
      <c r="F9488" s="7">
        <v>2</v>
      </c>
      <c r="G9488" s="7">
        <v>14</v>
      </c>
      <c r="H9488" s="1">
        <v>86</v>
      </c>
      <c r="I9488" s="7">
        <v>17</v>
      </c>
      <c r="J9488" s="7">
        <v>10</v>
      </c>
      <c r="K9488" s="7">
        <v>0</v>
      </c>
      <c r="L9488" s="7">
        <v>4200</v>
      </c>
      <c r="M9488" s="39">
        <v>1016.064</v>
      </c>
      <c r="N9488" s="39" t="s">
        <v>183</v>
      </c>
      <c r="O9488" s="38">
        <v>4.1335978835978837</v>
      </c>
      <c r="AW9488" s="26"/>
    </row>
    <row r="9489" spans="1:49" x14ac:dyDescent="0.2">
      <c r="A9489" s="7">
        <v>171</v>
      </c>
      <c r="B9489" s="18">
        <v>1907</v>
      </c>
      <c r="C9489" s="18"/>
      <c r="D9489" s="7">
        <v>1</v>
      </c>
      <c r="E9489" s="7">
        <v>23</v>
      </c>
      <c r="F9489" s="7">
        <v>1</v>
      </c>
      <c r="G9489" s="7">
        <v>25</v>
      </c>
      <c r="H9489" s="1">
        <v>86</v>
      </c>
      <c r="I9489" s="7">
        <v>0</v>
      </c>
      <c r="J9489" s="7">
        <v>0</v>
      </c>
      <c r="K9489" s="7">
        <v>6</v>
      </c>
      <c r="L9489" s="7">
        <v>6</v>
      </c>
      <c r="M9489" s="41">
        <v>0.9071940488070398</v>
      </c>
      <c r="N9489" s="14" t="s">
        <v>183</v>
      </c>
      <c r="O9489" s="38">
        <v>6.6138000000000003</v>
      </c>
      <c r="AW9489" s="26"/>
    </row>
    <row r="9490" spans="1:49" x14ac:dyDescent="0.2">
      <c r="A9490" s="7">
        <v>119</v>
      </c>
      <c r="B9490" s="18">
        <v>1907</v>
      </c>
      <c r="C9490" s="18"/>
      <c r="D9490" s="7">
        <v>1</v>
      </c>
      <c r="E9490" s="7">
        <v>26</v>
      </c>
      <c r="F9490" s="7">
        <v>3</v>
      </c>
      <c r="G9490" s="7">
        <v>14</v>
      </c>
      <c r="H9490" s="1">
        <v>86</v>
      </c>
      <c r="I9490" s="7">
        <v>14</v>
      </c>
      <c r="J9490" s="7">
        <v>10</v>
      </c>
      <c r="K9490" s="7">
        <v>0</v>
      </c>
      <c r="L9490" s="7">
        <v>3480</v>
      </c>
      <c r="M9490" s="39">
        <v>1016.064</v>
      </c>
      <c r="N9490" s="39" t="s">
        <v>183</v>
      </c>
      <c r="O9490" s="38">
        <v>3.4249811035525322</v>
      </c>
      <c r="AW9490" s="26"/>
    </row>
    <row r="9491" spans="1:49" x14ac:dyDescent="0.2">
      <c r="A9491" s="7">
        <v>72</v>
      </c>
      <c r="B9491" s="40">
        <v>1908</v>
      </c>
      <c r="C9491" s="18">
        <f>B9491-B9490</f>
        <v>1</v>
      </c>
      <c r="D9491" s="7">
        <v>1</v>
      </c>
      <c r="E9491" s="7">
        <v>21</v>
      </c>
      <c r="F9491" s="7">
        <v>1</v>
      </c>
      <c r="G9491" s="7">
        <v>2</v>
      </c>
      <c r="H9491" s="1">
        <v>86</v>
      </c>
      <c r="I9491" s="7">
        <v>0</v>
      </c>
      <c r="J9491" s="7">
        <v>0</v>
      </c>
      <c r="K9491" s="7">
        <v>4</v>
      </c>
      <c r="L9491" s="7">
        <v>4</v>
      </c>
      <c r="M9491" s="36">
        <v>0.4535970244035199</v>
      </c>
      <c r="N9491" s="37" t="s">
        <v>183</v>
      </c>
      <c r="O9491" s="38">
        <v>8.8184000000000005</v>
      </c>
      <c r="AW9491" s="26"/>
    </row>
    <row r="9492" spans="1:49" x14ac:dyDescent="0.2">
      <c r="A9492" s="7">
        <v>47</v>
      </c>
      <c r="B9492" s="40">
        <v>1908</v>
      </c>
      <c r="C9492" s="40"/>
      <c r="D9492" s="7">
        <v>1</v>
      </c>
      <c r="E9492" s="7">
        <v>22</v>
      </c>
      <c r="F9492" s="7">
        <v>1</v>
      </c>
      <c r="G9492" s="7">
        <v>2</v>
      </c>
      <c r="H9492" s="1">
        <v>86</v>
      </c>
      <c r="I9492" s="7">
        <v>0</v>
      </c>
      <c r="J9492" s="7">
        <v>0</v>
      </c>
      <c r="K9492" s="7">
        <v>3</v>
      </c>
      <c r="L9492" s="7">
        <v>3</v>
      </c>
      <c r="M9492" s="36">
        <v>0.4535970244035199</v>
      </c>
      <c r="N9492" s="37" t="s">
        <v>183</v>
      </c>
      <c r="O9492" s="38">
        <v>6.6138000000000003</v>
      </c>
      <c r="AW9492" s="26"/>
    </row>
    <row r="9493" spans="1:49" x14ac:dyDescent="0.2">
      <c r="A9493" s="7">
        <v>194</v>
      </c>
      <c r="B9493" s="40">
        <v>1908</v>
      </c>
      <c r="C9493" s="40"/>
      <c r="D9493" s="7">
        <v>1</v>
      </c>
      <c r="E9493" s="7">
        <v>23</v>
      </c>
      <c r="F9493" s="7">
        <v>2</v>
      </c>
      <c r="G9493" s="7">
        <v>14</v>
      </c>
      <c r="H9493" s="1">
        <v>86</v>
      </c>
      <c r="I9493" s="7">
        <v>17</v>
      </c>
      <c r="J9493" s="7">
        <v>0</v>
      </c>
      <c r="K9493" s="7">
        <v>0</v>
      </c>
      <c r="L9493" s="7">
        <v>4080</v>
      </c>
      <c r="M9493" s="39">
        <v>1016.064</v>
      </c>
      <c r="N9493" s="39" t="s">
        <v>183</v>
      </c>
      <c r="O9493" s="38">
        <v>4.0154950869236581</v>
      </c>
      <c r="AW9493" s="26"/>
    </row>
    <row r="9494" spans="1:49" x14ac:dyDescent="0.2">
      <c r="A9494" s="7">
        <v>220</v>
      </c>
      <c r="B9494" s="40">
        <v>1908</v>
      </c>
      <c r="C9494" s="40"/>
      <c r="D9494" s="7">
        <v>1</v>
      </c>
      <c r="E9494" s="7">
        <v>23</v>
      </c>
      <c r="F9494" s="7">
        <v>1</v>
      </c>
      <c r="G9494" s="7">
        <v>25</v>
      </c>
      <c r="H9494" s="1">
        <v>86</v>
      </c>
      <c r="I9494" s="7">
        <v>0</v>
      </c>
      <c r="J9494" s="7">
        <v>0</v>
      </c>
      <c r="K9494" s="7">
        <v>6.5</v>
      </c>
      <c r="L9494" s="7">
        <v>6.5</v>
      </c>
      <c r="M9494" s="41">
        <v>0.9071940488070398</v>
      </c>
      <c r="N9494" s="14" t="s">
        <v>183</v>
      </c>
      <c r="O9494" s="38">
        <v>7.1649500000000002</v>
      </c>
      <c r="AW9494" s="26"/>
    </row>
    <row r="9495" spans="1:49" x14ac:dyDescent="0.2">
      <c r="A9495" s="7">
        <v>119</v>
      </c>
      <c r="B9495" s="40">
        <v>1908</v>
      </c>
      <c r="C9495" s="40"/>
      <c r="D9495" s="7">
        <v>1</v>
      </c>
      <c r="E9495" s="7">
        <v>26</v>
      </c>
      <c r="F9495" s="7">
        <v>3</v>
      </c>
      <c r="G9495" s="7">
        <v>14</v>
      </c>
      <c r="H9495" s="1">
        <v>86</v>
      </c>
      <c r="I9495" s="7">
        <v>16</v>
      </c>
      <c r="J9495" s="7">
        <v>0</v>
      </c>
      <c r="K9495" s="7">
        <v>0</v>
      </c>
      <c r="L9495" s="7">
        <v>3840</v>
      </c>
      <c r="M9495" s="39">
        <v>1016.064</v>
      </c>
      <c r="N9495" s="39" t="s">
        <v>183</v>
      </c>
      <c r="O9495" s="38">
        <v>3.7792894935752082</v>
      </c>
      <c r="AW9495" s="26"/>
    </row>
    <row r="9496" spans="1:49" x14ac:dyDescent="0.2">
      <c r="A9496" s="7">
        <v>148</v>
      </c>
      <c r="B9496" s="40">
        <v>1908</v>
      </c>
      <c r="C9496" s="40"/>
      <c r="D9496" s="7">
        <v>1</v>
      </c>
      <c r="E9496" s="7">
        <v>26</v>
      </c>
      <c r="F9496" s="7">
        <v>1</v>
      </c>
      <c r="G9496" s="7">
        <v>3</v>
      </c>
      <c r="H9496" s="1">
        <v>86</v>
      </c>
      <c r="I9496" s="7">
        <v>0</v>
      </c>
      <c r="J9496" s="7">
        <v>22</v>
      </c>
      <c r="K9496" s="7">
        <v>0</v>
      </c>
      <c r="L9496" s="7">
        <v>264</v>
      </c>
      <c r="M9496" s="39">
        <f>0.4536*112</f>
        <v>50.803200000000004</v>
      </c>
      <c r="N9496" s="37" t="s">
        <v>183</v>
      </c>
      <c r="O9496" s="38">
        <v>5.1965230536659108</v>
      </c>
      <c r="AW9496" s="26"/>
    </row>
    <row r="9497" spans="1:49" x14ac:dyDescent="0.2">
      <c r="A9497" s="7">
        <v>74</v>
      </c>
      <c r="B9497" s="40">
        <v>1909</v>
      </c>
      <c r="C9497" s="18">
        <f>B9497-B9496</f>
        <v>1</v>
      </c>
      <c r="D9497" s="7">
        <v>1</v>
      </c>
      <c r="E9497" s="7">
        <v>21</v>
      </c>
      <c r="F9497" s="7">
        <v>1</v>
      </c>
      <c r="G9497" s="7">
        <v>2</v>
      </c>
      <c r="H9497" s="1">
        <v>86</v>
      </c>
      <c r="I9497" s="7">
        <v>0</v>
      </c>
      <c r="J9497" s="7">
        <v>0</v>
      </c>
      <c r="K9497" s="7">
        <v>4</v>
      </c>
      <c r="L9497" s="7">
        <v>4</v>
      </c>
      <c r="M9497" s="36">
        <v>0.4535970244035199</v>
      </c>
      <c r="N9497" s="37" t="s">
        <v>183</v>
      </c>
      <c r="O9497" s="38">
        <v>8.8184000000000005</v>
      </c>
      <c r="AW9497" s="26"/>
    </row>
    <row r="9498" spans="1:49" x14ac:dyDescent="0.2">
      <c r="A9498" s="7">
        <v>47</v>
      </c>
      <c r="B9498" s="40">
        <v>1909</v>
      </c>
      <c r="C9498" s="40"/>
      <c r="D9498" s="7">
        <v>1</v>
      </c>
      <c r="E9498" s="7">
        <v>22</v>
      </c>
      <c r="F9498" s="7">
        <v>1</v>
      </c>
      <c r="G9498" s="7">
        <v>2</v>
      </c>
      <c r="H9498" s="1">
        <v>86</v>
      </c>
      <c r="I9498" s="7">
        <v>0</v>
      </c>
      <c r="J9498" s="7">
        <v>0</v>
      </c>
      <c r="K9498" s="7">
        <v>2.5</v>
      </c>
      <c r="L9498" s="7">
        <v>2.5</v>
      </c>
      <c r="M9498" s="36">
        <v>0.4535970244035199</v>
      </c>
      <c r="N9498" s="37" t="s">
        <v>183</v>
      </c>
      <c r="O9498" s="38">
        <v>5.5114999999999998</v>
      </c>
      <c r="AW9498" s="26"/>
    </row>
    <row r="9499" spans="1:49" x14ac:dyDescent="0.2">
      <c r="A9499" s="7">
        <v>148</v>
      </c>
      <c r="B9499" s="40">
        <v>1909</v>
      </c>
      <c r="C9499" s="40"/>
      <c r="D9499" s="7">
        <v>1</v>
      </c>
      <c r="E9499" s="7">
        <v>23</v>
      </c>
      <c r="F9499" s="7">
        <v>2</v>
      </c>
      <c r="G9499" s="7">
        <v>14</v>
      </c>
      <c r="H9499" s="1">
        <v>86</v>
      </c>
      <c r="I9499" s="7">
        <v>17</v>
      </c>
      <c r="J9499" s="7">
        <v>0</v>
      </c>
      <c r="K9499" s="7">
        <v>0</v>
      </c>
      <c r="L9499" s="7">
        <v>4080</v>
      </c>
      <c r="M9499" s="39">
        <v>1016.064</v>
      </c>
      <c r="N9499" s="39" t="s">
        <v>183</v>
      </c>
      <c r="O9499" s="38">
        <v>4.0154950869236581</v>
      </c>
      <c r="AW9499" s="26"/>
    </row>
    <row r="9500" spans="1:49" x14ac:dyDescent="0.2">
      <c r="A9500" s="7">
        <v>174</v>
      </c>
      <c r="B9500" s="40">
        <v>1909</v>
      </c>
      <c r="C9500" s="40"/>
      <c r="D9500" s="7">
        <v>1</v>
      </c>
      <c r="E9500" s="7">
        <v>23</v>
      </c>
      <c r="F9500" s="7">
        <v>1</v>
      </c>
      <c r="G9500" s="7">
        <v>25</v>
      </c>
      <c r="H9500" s="1">
        <v>86</v>
      </c>
      <c r="I9500" s="7">
        <v>0</v>
      </c>
      <c r="J9500" s="7">
        <v>0</v>
      </c>
      <c r="K9500" s="7">
        <v>6.5</v>
      </c>
      <c r="L9500" s="7">
        <v>6.5</v>
      </c>
      <c r="M9500" s="41">
        <v>0.9071940488070398</v>
      </c>
      <c r="N9500" s="14" t="s">
        <v>183</v>
      </c>
      <c r="O9500" s="38">
        <v>7.1649500000000002</v>
      </c>
      <c r="AW9500" s="26"/>
    </row>
    <row r="9501" spans="1:49" x14ac:dyDescent="0.2">
      <c r="A9501" s="7">
        <v>122</v>
      </c>
      <c r="B9501" s="40">
        <v>1909</v>
      </c>
      <c r="C9501" s="40"/>
      <c r="D9501" s="7">
        <v>1</v>
      </c>
      <c r="E9501" s="7">
        <v>26</v>
      </c>
      <c r="F9501" s="7">
        <v>3</v>
      </c>
      <c r="G9501" s="7">
        <v>14</v>
      </c>
      <c r="H9501" s="1">
        <v>86</v>
      </c>
      <c r="I9501" s="7">
        <v>16</v>
      </c>
      <c r="J9501" s="7">
        <v>0</v>
      </c>
      <c r="K9501" s="7">
        <v>0</v>
      </c>
      <c r="L9501" s="7">
        <v>3840</v>
      </c>
      <c r="M9501" s="39">
        <v>1016.064</v>
      </c>
      <c r="N9501" s="39" t="s">
        <v>183</v>
      </c>
      <c r="O9501" s="38">
        <v>3.7792894935752082</v>
      </c>
      <c r="AW9501" s="26"/>
    </row>
    <row r="9502" spans="1:49" x14ac:dyDescent="0.2">
      <c r="A9502" s="7">
        <v>75</v>
      </c>
      <c r="B9502" s="40">
        <v>1910</v>
      </c>
      <c r="C9502" s="18">
        <f>B9502-B9501</f>
        <v>1</v>
      </c>
      <c r="D9502" s="7">
        <v>1</v>
      </c>
      <c r="E9502" s="7">
        <v>21</v>
      </c>
      <c r="F9502" s="7">
        <v>1</v>
      </c>
      <c r="G9502" s="7">
        <v>2</v>
      </c>
      <c r="H9502" s="1">
        <v>86</v>
      </c>
      <c r="I9502" s="7">
        <v>0</v>
      </c>
      <c r="J9502" s="7">
        <v>0</v>
      </c>
      <c r="K9502" s="7">
        <v>3.25</v>
      </c>
      <c r="L9502" s="7">
        <v>3.25</v>
      </c>
      <c r="M9502" s="36">
        <v>0.4535970244035199</v>
      </c>
      <c r="N9502" s="37" t="s">
        <v>183</v>
      </c>
      <c r="O9502" s="38">
        <v>7.1649500000000002</v>
      </c>
      <c r="AW9502" s="26"/>
    </row>
    <row r="9503" spans="1:49" x14ac:dyDescent="0.2">
      <c r="A9503" s="7">
        <v>47</v>
      </c>
      <c r="B9503" s="40">
        <v>1910</v>
      </c>
      <c r="C9503" s="40"/>
      <c r="D9503" s="7">
        <v>1</v>
      </c>
      <c r="E9503" s="7">
        <v>22</v>
      </c>
      <c r="F9503" s="7">
        <v>1</v>
      </c>
      <c r="G9503" s="7">
        <v>2</v>
      </c>
      <c r="H9503" s="1">
        <v>86</v>
      </c>
      <c r="I9503" s="7">
        <v>0</v>
      </c>
      <c r="J9503" s="7">
        <v>0</v>
      </c>
      <c r="K9503" s="7">
        <v>2.5</v>
      </c>
      <c r="L9503" s="7">
        <v>2.5</v>
      </c>
      <c r="M9503" s="36">
        <v>0.4535970244035199</v>
      </c>
      <c r="N9503" s="37" t="s">
        <v>183</v>
      </c>
      <c r="O9503" s="38">
        <v>5.5114999999999998</v>
      </c>
      <c r="AW9503" s="26"/>
    </row>
    <row r="9504" spans="1:49" x14ac:dyDescent="0.2">
      <c r="A9504" s="7">
        <v>148</v>
      </c>
      <c r="B9504" s="40">
        <v>1910</v>
      </c>
      <c r="C9504" s="40"/>
      <c r="D9504" s="7">
        <v>1</v>
      </c>
      <c r="E9504" s="7">
        <v>23</v>
      </c>
      <c r="F9504" s="7">
        <v>2</v>
      </c>
      <c r="G9504" s="7">
        <v>14</v>
      </c>
      <c r="H9504" s="1">
        <v>86</v>
      </c>
      <c r="I9504" s="7">
        <v>17</v>
      </c>
      <c r="J9504" s="7">
        <v>0</v>
      </c>
      <c r="K9504" s="7">
        <v>0</v>
      </c>
      <c r="L9504" s="7">
        <v>4080</v>
      </c>
      <c r="M9504" s="39">
        <v>1016.064</v>
      </c>
      <c r="N9504" s="39" t="s">
        <v>183</v>
      </c>
      <c r="O9504" s="38">
        <v>4.0154950869236581</v>
      </c>
      <c r="AW9504" s="26"/>
    </row>
    <row r="9505" spans="1:49" x14ac:dyDescent="0.2">
      <c r="A9505" s="7">
        <v>175</v>
      </c>
      <c r="B9505" s="40">
        <v>1910</v>
      </c>
      <c r="C9505" s="40"/>
      <c r="D9505" s="7">
        <v>1</v>
      </c>
      <c r="E9505" s="7">
        <v>23</v>
      </c>
      <c r="F9505" s="7">
        <v>1</v>
      </c>
      <c r="G9505" s="7">
        <v>25</v>
      </c>
      <c r="H9505" s="1">
        <v>86</v>
      </c>
      <c r="I9505" s="7">
        <v>0</v>
      </c>
      <c r="J9505" s="7">
        <v>0</v>
      </c>
      <c r="K9505" s="7">
        <v>6.5</v>
      </c>
      <c r="L9505" s="7">
        <v>6.5</v>
      </c>
      <c r="M9505" s="41">
        <v>0.9071940488070398</v>
      </c>
      <c r="N9505" s="14" t="s">
        <v>183</v>
      </c>
      <c r="O9505" s="38">
        <v>7.1649500000000002</v>
      </c>
      <c r="AW9505" s="26"/>
    </row>
    <row r="9506" spans="1:49" x14ac:dyDescent="0.2">
      <c r="A9506" s="7">
        <v>121</v>
      </c>
      <c r="B9506" s="40">
        <v>1910</v>
      </c>
      <c r="C9506" s="40"/>
      <c r="D9506" s="7">
        <v>1</v>
      </c>
      <c r="E9506" s="7">
        <v>26</v>
      </c>
      <c r="F9506" s="7">
        <v>3</v>
      </c>
      <c r="G9506" s="7">
        <v>14</v>
      </c>
      <c r="H9506" s="1">
        <v>86</v>
      </c>
      <c r="I9506" s="7">
        <v>16</v>
      </c>
      <c r="J9506" s="7">
        <v>0</v>
      </c>
      <c r="K9506" s="7">
        <v>0</v>
      </c>
      <c r="L9506" s="7">
        <v>3840</v>
      </c>
      <c r="M9506" s="39">
        <v>1016.064</v>
      </c>
      <c r="N9506" s="39" t="s">
        <v>183</v>
      </c>
      <c r="O9506" s="38">
        <v>3.7792894935752082</v>
      </c>
      <c r="AW9506" s="26"/>
    </row>
    <row r="9507" spans="1:49" x14ac:dyDescent="0.2">
      <c r="A9507" s="7">
        <v>75</v>
      </c>
      <c r="B9507" s="40">
        <v>1911</v>
      </c>
      <c r="C9507" s="18">
        <f>B9507-B9506</f>
        <v>1</v>
      </c>
      <c r="D9507" s="7">
        <v>1</v>
      </c>
      <c r="E9507" s="7">
        <v>21</v>
      </c>
      <c r="F9507" s="7">
        <v>1</v>
      </c>
      <c r="G9507" s="7">
        <v>2</v>
      </c>
      <c r="H9507" s="1">
        <v>86</v>
      </c>
      <c r="I9507" s="7">
        <v>0</v>
      </c>
      <c r="J9507" s="7">
        <v>0</v>
      </c>
      <c r="K9507" s="7">
        <v>3</v>
      </c>
      <c r="L9507" s="7">
        <v>3</v>
      </c>
      <c r="M9507" s="36">
        <v>0.4535970244035199</v>
      </c>
      <c r="N9507" s="37" t="s">
        <v>183</v>
      </c>
      <c r="O9507" s="38">
        <v>6.6138000000000003</v>
      </c>
      <c r="AW9507" s="26"/>
    </row>
    <row r="9508" spans="1:49" x14ac:dyDescent="0.2">
      <c r="A9508" s="7">
        <v>46</v>
      </c>
      <c r="B9508" s="40">
        <v>1911</v>
      </c>
      <c r="C9508" s="40"/>
      <c r="D9508" s="7">
        <v>1</v>
      </c>
      <c r="E9508" s="7">
        <v>22</v>
      </c>
      <c r="F9508" s="7">
        <v>1</v>
      </c>
      <c r="G9508" s="7">
        <v>2</v>
      </c>
      <c r="H9508" s="1">
        <v>86</v>
      </c>
      <c r="I9508" s="7">
        <v>0</v>
      </c>
      <c r="J9508" s="7">
        <v>0</v>
      </c>
      <c r="K9508" s="7">
        <v>2.5</v>
      </c>
      <c r="L9508" s="7">
        <v>2.5</v>
      </c>
      <c r="M9508" s="36">
        <v>0.4535970244035199</v>
      </c>
      <c r="N9508" s="37" t="s">
        <v>183</v>
      </c>
      <c r="O9508" s="38">
        <v>5.5114999999999998</v>
      </c>
      <c r="AW9508" s="26"/>
    </row>
    <row r="9509" spans="1:49" x14ac:dyDescent="0.2">
      <c r="A9509" s="7">
        <v>149</v>
      </c>
      <c r="B9509" s="40">
        <v>1911</v>
      </c>
      <c r="C9509" s="40"/>
      <c r="D9509" s="7">
        <v>1</v>
      </c>
      <c r="E9509" s="7">
        <v>23</v>
      </c>
      <c r="F9509" s="7">
        <v>2</v>
      </c>
      <c r="G9509" s="7">
        <v>14</v>
      </c>
      <c r="H9509" s="1">
        <v>86</v>
      </c>
      <c r="I9509" s="7">
        <v>20</v>
      </c>
      <c r="J9509" s="7">
        <v>0</v>
      </c>
      <c r="K9509" s="7">
        <v>0</v>
      </c>
      <c r="L9509" s="7">
        <v>4800</v>
      </c>
      <c r="M9509" s="39">
        <v>1016.064</v>
      </c>
      <c r="N9509" s="39" t="s">
        <v>183</v>
      </c>
      <c r="O9509" s="38">
        <v>4.7241118669690101</v>
      </c>
      <c r="AW9509" s="26"/>
    </row>
    <row r="9510" spans="1:49" x14ac:dyDescent="0.2">
      <c r="A9510" s="7">
        <v>176</v>
      </c>
      <c r="B9510" s="40">
        <v>1911</v>
      </c>
      <c r="C9510" s="40"/>
      <c r="D9510" s="7">
        <v>1</v>
      </c>
      <c r="E9510" s="7">
        <v>23</v>
      </c>
      <c r="F9510" s="7">
        <v>1</v>
      </c>
      <c r="G9510" s="7">
        <v>25</v>
      </c>
      <c r="H9510" s="1">
        <v>86</v>
      </c>
      <c r="I9510" s="7">
        <v>0</v>
      </c>
      <c r="J9510" s="7">
        <v>0</v>
      </c>
      <c r="K9510" s="7">
        <v>6.5</v>
      </c>
      <c r="L9510" s="7">
        <v>6.5</v>
      </c>
      <c r="M9510" s="41">
        <v>0.9071940488070398</v>
      </c>
      <c r="N9510" s="14" t="s">
        <v>183</v>
      </c>
      <c r="O9510" s="38">
        <v>7.1649500000000002</v>
      </c>
      <c r="AW9510" s="26"/>
    </row>
    <row r="9511" spans="1:49" x14ac:dyDescent="0.2">
      <c r="A9511" s="7">
        <v>121</v>
      </c>
      <c r="B9511" s="40">
        <v>1911</v>
      </c>
      <c r="C9511" s="40"/>
      <c r="D9511" s="7">
        <v>1</v>
      </c>
      <c r="E9511" s="7">
        <v>26</v>
      </c>
      <c r="F9511" s="7">
        <v>3</v>
      </c>
      <c r="G9511" s="7">
        <v>14</v>
      </c>
      <c r="H9511" s="1">
        <v>86</v>
      </c>
      <c r="I9511" s="7">
        <v>16</v>
      </c>
      <c r="J9511" s="7">
        <v>10</v>
      </c>
      <c r="K9511" s="7">
        <v>0</v>
      </c>
      <c r="L9511" s="7">
        <v>3960</v>
      </c>
      <c r="M9511" s="39">
        <v>1016.064</v>
      </c>
      <c r="N9511" s="39" t="s">
        <v>183</v>
      </c>
      <c r="O9511" s="38">
        <v>3.8973922902494333</v>
      </c>
      <c r="AW9511" s="26"/>
    </row>
    <row r="9512" spans="1:49" x14ac:dyDescent="0.2">
      <c r="A9512" s="7">
        <v>73</v>
      </c>
      <c r="B9512" s="40">
        <v>1912</v>
      </c>
      <c r="C9512" s="18">
        <f>B9512-B9511</f>
        <v>1</v>
      </c>
      <c r="D9512" s="7">
        <v>1</v>
      </c>
      <c r="E9512" s="7">
        <v>21</v>
      </c>
      <c r="F9512" s="7">
        <v>1</v>
      </c>
      <c r="G9512" s="7">
        <v>2</v>
      </c>
      <c r="H9512" s="1">
        <v>86</v>
      </c>
      <c r="I9512" s="7">
        <v>0</v>
      </c>
      <c r="J9512" s="7">
        <v>0</v>
      </c>
      <c r="K9512" s="7">
        <v>3.33</v>
      </c>
      <c r="L9512" s="7">
        <v>3.33</v>
      </c>
      <c r="M9512" s="36">
        <v>0.4535970244035199</v>
      </c>
      <c r="N9512" s="37" t="s">
        <v>183</v>
      </c>
      <c r="O9512" s="38">
        <v>7.3413180000000002</v>
      </c>
      <c r="AW9512" s="26"/>
    </row>
    <row r="9513" spans="1:49" x14ac:dyDescent="0.2">
      <c r="A9513" s="7">
        <v>46</v>
      </c>
      <c r="B9513" s="40">
        <v>1912</v>
      </c>
      <c r="C9513" s="40"/>
      <c r="D9513" s="7">
        <v>1</v>
      </c>
      <c r="E9513" s="7">
        <v>22</v>
      </c>
      <c r="F9513" s="7">
        <v>1</v>
      </c>
      <c r="G9513" s="7">
        <v>2</v>
      </c>
      <c r="H9513" s="1">
        <v>86</v>
      </c>
      <c r="I9513" s="7">
        <v>0</v>
      </c>
      <c r="J9513" s="7">
        <v>0</v>
      </c>
      <c r="K9513" s="7">
        <v>3</v>
      </c>
      <c r="L9513" s="7">
        <v>3</v>
      </c>
      <c r="M9513" s="36">
        <v>0.4535970244035199</v>
      </c>
      <c r="N9513" s="37" t="s">
        <v>183</v>
      </c>
      <c r="O9513" s="38">
        <v>6.6138000000000003</v>
      </c>
      <c r="AW9513" s="26"/>
    </row>
    <row r="9514" spans="1:49" x14ac:dyDescent="0.2">
      <c r="A9514" s="7">
        <v>152</v>
      </c>
      <c r="B9514" s="40">
        <v>1912</v>
      </c>
      <c r="C9514" s="40"/>
      <c r="D9514" s="7">
        <v>1</v>
      </c>
      <c r="E9514" s="7">
        <v>23</v>
      </c>
      <c r="F9514" s="7">
        <v>2</v>
      </c>
      <c r="G9514" s="7">
        <v>14</v>
      </c>
      <c r="H9514" s="1">
        <v>86</v>
      </c>
      <c r="I9514" s="7">
        <v>20</v>
      </c>
      <c r="J9514" s="7">
        <v>0</v>
      </c>
      <c r="K9514" s="7">
        <v>0</v>
      </c>
      <c r="L9514" s="7">
        <v>4800</v>
      </c>
      <c r="M9514" s="39">
        <v>1016.064</v>
      </c>
      <c r="N9514" s="39" t="s">
        <v>183</v>
      </c>
      <c r="O9514" s="38">
        <v>4.7241118669690101</v>
      </c>
      <c r="AW9514" s="26"/>
    </row>
    <row r="9515" spans="1:49" x14ac:dyDescent="0.2">
      <c r="A9515" s="7">
        <v>179</v>
      </c>
      <c r="B9515" s="40">
        <v>1912</v>
      </c>
      <c r="C9515" s="40"/>
      <c r="D9515" s="7">
        <v>1</v>
      </c>
      <c r="E9515" s="7">
        <v>23</v>
      </c>
      <c r="F9515" s="7">
        <v>1</v>
      </c>
      <c r="G9515" s="7">
        <v>25</v>
      </c>
      <c r="H9515" s="1">
        <v>86</v>
      </c>
      <c r="I9515" s="7">
        <v>0</v>
      </c>
      <c r="J9515" s="7">
        <v>0</v>
      </c>
      <c r="K9515" s="7">
        <v>4</v>
      </c>
      <c r="L9515" s="7">
        <v>4</v>
      </c>
      <c r="M9515" s="41">
        <v>0.9071940488070398</v>
      </c>
      <c r="N9515" s="14" t="s">
        <v>183</v>
      </c>
      <c r="O9515" s="38">
        <v>4.4092000000000002</v>
      </c>
      <c r="AW9515" s="26"/>
    </row>
    <row r="9516" spans="1:49" x14ac:dyDescent="0.2">
      <c r="A9516" s="7">
        <v>124</v>
      </c>
      <c r="B9516" s="40">
        <v>1912</v>
      </c>
      <c r="C9516" s="40"/>
      <c r="D9516" s="7">
        <v>1</v>
      </c>
      <c r="E9516" s="7">
        <v>26</v>
      </c>
      <c r="F9516" s="7">
        <v>3</v>
      </c>
      <c r="G9516" s="7">
        <v>14</v>
      </c>
      <c r="H9516" s="1">
        <v>86</v>
      </c>
      <c r="I9516" s="7">
        <v>16</v>
      </c>
      <c r="J9516" s="7">
        <v>10</v>
      </c>
      <c r="K9516" s="7">
        <v>0</v>
      </c>
      <c r="L9516" s="7">
        <v>3960</v>
      </c>
      <c r="M9516" s="39">
        <v>1016.064</v>
      </c>
      <c r="N9516" s="39" t="s">
        <v>183</v>
      </c>
      <c r="O9516" s="38">
        <v>3.8973922902494333</v>
      </c>
      <c r="AW9516" s="26"/>
    </row>
    <row r="9517" spans="1:49" x14ac:dyDescent="0.2">
      <c r="A9517" s="7">
        <v>40</v>
      </c>
      <c r="B9517" s="40">
        <v>1913</v>
      </c>
      <c r="C9517" s="18">
        <f>B9517-B9516</f>
        <v>1</v>
      </c>
      <c r="D9517" s="7">
        <v>1</v>
      </c>
      <c r="E9517" s="7">
        <v>21</v>
      </c>
      <c r="F9517" s="7">
        <v>1</v>
      </c>
      <c r="G9517" s="7">
        <v>2</v>
      </c>
      <c r="H9517" s="1">
        <v>86</v>
      </c>
      <c r="I9517" s="7">
        <v>0</v>
      </c>
      <c r="J9517" s="7">
        <v>0</v>
      </c>
      <c r="K9517" s="7">
        <v>3.33</v>
      </c>
      <c r="L9517" s="7">
        <v>3.33</v>
      </c>
      <c r="M9517" s="36">
        <v>0.4535970244035199</v>
      </c>
      <c r="N9517" s="37" t="s">
        <v>183</v>
      </c>
      <c r="O9517" s="38">
        <v>7.3413180000000002</v>
      </c>
      <c r="AW9517" s="26"/>
    </row>
    <row r="9518" spans="1:49" x14ac:dyDescent="0.2">
      <c r="A9518" s="7">
        <v>88</v>
      </c>
      <c r="B9518" s="40">
        <v>1913</v>
      </c>
      <c r="C9518" s="40"/>
      <c r="D9518" s="7">
        <v>1</v>
      </c>
      <c r="E9518" s="7">
        <v>22</v>
      </c>
      <c r="F9518" s="7">
        <v>1</v>
      </c>
      <c r="G9518" s="7">
        <v>2</v>
      </c>
      <c r="H9518" s="1">
        <v>86</v>
      </c>
      <c r="I9518" s="7">
        <v>0</v>
      </c>
      <c r="J9518" s="7">
        <v>0</v>
      </c>
      <c r="K9518" s="7">
        <v>3</v>
      </c>
      <c r="L9518" s="7">
        <v>3</v>
      </c>
      <c r="M9518" s="36">
        <v>0.4535970244035199</v>
      </c>
      <c r="N9518" s="37" t="s">
        <v>183</v>
      </c>
      <c r="O9518" s="38">
        <v>6.6138000000000003</v>
      </c>
      <c r="AW9518" s="26"/>
    </row>
    <row r="9519" spans="1:49" x14ac:dyDescent="0.2">
      <c r="A9519" s="7">
        <v>154</v>
      </c>
      <c r="B9519" s="40">
        <v>1913</v>
      </c>
      <c r="C9519" s="40"/>
      <c r="D9519" s="7">
        <v>1</v>
      </c>
      <c r="E9519" s="7">
        <v>23</v>
      </c>
      <c r="F9519" s="7">
        <v>2</v>
      </c>
      <c r="G9519" s="7">
        <v>14</v>
      </c>
      <c r="H9519" s="1">
        <v>86</v>
      </c>
      <c r="I9519" s="7">
        <v>20</v>
      </c>
      <c r="J9519" s="7">
        <v>0</v>
      </c>
      <c r="K9519" s="7">
        <v>0</v>
      </c>
      <c r="L9519" s="7">
        <v>4800</v>
      </c>
      <c r="M9519" s="39">
        <v>1016.064</v>
      </c>
      <c r="N9519" s="39" t="s">
        <v>183</v>
      </c>
      <c r="O9519" s="38">
        <v>4.7241118669690101</v>
      </c>
      <c r="AW9519" s="26"/>
    </row>
    <row r="9520" spans="1:49" x14ac:dyDescent="0.2">
      <c r="A9520" s="7">
        <v>181</v>
      </c>
      <c r="B9520" s="40">
        <v>1913</v>
      </c>
      <c r="C9520" s="40"/>
      <c r="D9520" s="7">
        <v>1</v>
      </c>
      <c r="E9520" s="7">
        <v>23</v>
      </c>
      <c r="F9520" s="7">
        <v>1</v>
      </c>
      <c r="G9520" s="7">
        <v>25</v>
      </c>
      <c r="H9520" s="1">
        <v>86</v>
      </c>
      <c r="I9520" s="7">
        <v>0</v>
      </c>
      <c r="J9520" s="7">
        <v>0</v>
      </c>
      <c r="K9520" s="7">
        <v>4</v>
      </c>
      <c r="L9520" s="7">
        <v>4</v>
      </c>
      <c r="M9520" s="41">
        <v>0.9071940488070398</v>
      </c>
      <c r="N9520" s="14" t="s">
        <v>183</v>
      </c>
      <c r="O9520" s="38">
        <v>4.4092000000000002</v>
      </c>
      <c r="AW9520" s="26"/>
    </row>
    <row r="9521" spans="1:49" x14ac:dyDescent="0.2">
      <c r="A9521" s="7">
        <v>126</v>
      </c>
      <c r="B9521" s="40">
        <v>1913</v>
      </c>
      <c r="C9521" s="40"/>
      <c r="D9521" s="7">
        <v>1</v>
      </c>
      <c r="E9521" s="7">
        <v>26</v>
      </c>
      <c r="F9521" s="7">
        <v>3</v>
      </c>
      <c r="G9521" s="7">
        <v>14</v>
      </c>
      <c r="H9521" s="1">
        <v>86</v>
      </c>
      <c r="I9521" s="7">
        <v>21</v>
      </c>
      <c r="J9521" s="7">
        <v>0</v>
      </c>
      <c r="K9521" s="7">
        <v>0</v>
      </c>
      <c r="L9521" s="7">
        <v>5040</v>
      </c>
      <c r="M9521" s="39">
        <v>1016.064</v>
      </c>
      <c r="N9521" s="39" t="s">
        <v>183</v>
      </c>
      <c r="O9521" s="38">
        <v>4.9603174603174605</v>
      </c>
      <c r="AW9521" s="26"/>
    </row>
    <row r="9522" spans="1:49" x14ac:dyDescent="0.2">
      <c r="A9522" s="7">
        <v>19</v>
      </c>
      <c r="B9522" s="40">
        <v>1914</v>
      </c>
      <c r="C9522" s="18">
        <f>B9522-B9521</f>
        <v>1</v>
      </c>
      <c r="D9522" s="7">
        <v>1</v>
      </c>
      <c r="E9522" s="7">
        <v>21</v>
      </c>
      <c r="F9522" s="7">
        <v>1</v>
      </c>
      <c r="G9522" s="7">
        <v>2</v>
      </c>
      <c r="H9522" s="1">
        <v>86</v>
      </c>
      <c r="I9522" s="7">
        <v>0</v>
      </c>
      <c r="J9522" s="7">
        <v>0</v>
      </c>
      <c r="K9522" s="7">
        <v>3.5</v>
      </c>
      <c r="L9522" s="7">
        <v>3.5</v>
      </c>
      <c r="M9522" s="36">
        <v>0.4535970244035199</v>
      </c>
      <c r="N9522" s="37" t="s">
        <v>183</v>
      </c>
      <c r="O9522" s="38">
        <v>7.7161</v>
      </c>
      <c r="AW9522" s="26"/>
    </row>
    <row r="9523" spans="1:49" x14ac:dyDescent="0.2">
      <c r="A9523" s="7">
        <v>84</v>
      </c>
      <c r="B9523" s="40">
        <v>1914</v>
      </c>
      <c r="C9523" s="40"/>
      <c r="D9523" s="7">
        <v>1</v>
      </c>
      <c r="E9523" s="7">
        <v>22</v>
      </c>
      <c r="F9523" s="7">
        <v>1</v>
      </c>
      <c r="G9523" s="7">
        <v>2</v>
      </c>
      <c r="H9523" s="1">
        <v>86</v>
      </c>
      <c r="I9523" s="7">
        <v>0</v>
      </c>
      <c r="J9523" s="7">
        <v>0</v>
      </c>
      <c r="K9523" s="7">
        <v>3</v>
      </c>
      <c r="L9523" s="7">
        <v>3</v>
      </c>
      <c r="M9523" s="36">
        <v>0.4535970244035199</v>
      </c>
      <c r="N9523" s="37" t="s">
        <v>183</v>
      </c>
      <c r="O9523" s="38">
        <v>6.6138000000000003</v>
      </c>
      <c r="AW9523" s="26"/>
    </row>
    <row r="9524" spans="1:49" x14ac:dyDescent="0.2">
      <c r="A9524" s="7">
        <v>149</v>
      </c>
      <c r="B9524" s="40">
        <v>1914</v>
      </c>
      <c r="C9524" s="40"/>
      <c r="D9524" s="7">
        <v>1</v>
      </c>
      <c r="E9524" s="7">
        <v>23</v>
      </c>
      <c r="F9524" s="7">
        <v>2</v>
      </c>
      <c r="G9524" s="7">
        <v>14</v>
      </c>
      <c r="H9524" s="1">
        <v>86</v>
      </c>
      <c r="I9524" s="7">
        <v>20</v>
      </c>
      <c r="J9524" s="7">
        <v>0</v>
      </c>
      <c r="K9524" s="7">
        <v>0</v>
      </c>
      <c r="L9524" s="7">
        <v>4800</v>
      </c>
      <c r="M9524" s="39">
        <v>1016.064</v>
      </c>
      <c r="N9524" s="39" t="s">
        <v>183</v>
      </c>
      <c r="O9524" s="38">
        <v>4.7241118669690101</v>
      </c>
      <c r="AW9524" s="26"/>
    </row>
    <row r="9525" spans="1:49" x14ac:dyDescent="0.2">
      <c r="A9525" s="7">
        <v>176</v>
      </c>
      <c r="B9525" s="40">
        <v>1914</v>
      </c>
      <c r="C9525" s="40"/>
      <c r="D9525" s="7">
        <v>1</v>
      </c>
      <c r="E9525" s="7">
        <v>23</v>
      </c>
      <c r="F9525" s="7">
        <v>1</v>
      </c>
      <c r="G9525" s="7">
        <v>25</v>
      </c>
      <c r="H9525" s="1">
        <v>86</v>
      </c>
      <c r="I9525" s="7">
        <v>0</v>
      </c>
      <c r="J9525" s="7">
        <v>0</v>
      </c>
      <c r="K9525" s="7">
        <v>4</v>
      </c>
      <c r="L9525" s="7">
        <v>4</v>
      </c>
      <c r="M9525" s="41">
        <v>0.9071940488070398</v>
      </c>
      <c r="N9525" s="14" t="s">
        <v>183</v>
      </c>
      <c r="O9525" s="38">
        <v>4.4092000000000002</v>
      </c>
      <c r="AW9525" s="26"/>
    </row>
    <row r="9526" spans="1:49" x14ac:dyDescent="0.2">
      <c r="A9526" s="7">
        <v>121</v>
      </c>
      <c r="B9526" s="40">
        <v>1914</v>
      </c>
      <c r="C9526" s="40"/>
      <c r="D9526" s="7">
        <v>1</v>
      </c>
      <c r="E9526" s="7">
        <v>26</v>
      </c>
      <c r="F9526" s="7">
        <v>3</v>
      </c>
      <c r="G9526" s="7">
        <v>14</v>
      </c>
      <c r="H9526" s="1">
        <v>86</v>
      </c>
      <c r="I9526" s="7">
        <v>24</v>
      </c>
      <c r="J9526" s="7">
        <v>0</v>
      </c>
      <c r="K9526" s="7">
        <v>0</v>
      </c>
      <c r="L9526" s="7">
        <v>5760</v>
      </c>
      <c r="M9526" s="39">
        <v>1016.064</v>
      </c>
      <c r="N9526" s="39" t="s">
        <v>183</v>
      </c>
      <c r="O9526" s="38">
        <v>5.6689342403628116</v>
      </c>
      <c r="AW9526" s="26"/>
    </row>
    <row r="9527" spans="1:49" x14ac:dyDescent="0.2">
      <c r="A9527" s="7">
        <v>34</v>
      </c>
      <c r="B9527" s="18">
        <v>1851</v>
      </c>
      <c r="C9527" s="18"/>
      <c r="D9527" s="7">
        <v>1</v>
      </c>
      <c r="E9527" s="7">
        <v>26</v>
      </c>
      <c r="F9527" s="7">
        <v>1</v>
      </c>
      <c r="G9527" s="7">
        <v>2</v>
      </c>
      <c r="H9527" s="1">
        <v>87</v>
      </c>
      <c r="I9527" s="7">
        <v>0</v>
      </c>
      <c r="J9527" s="7">
        <v>0</v>
      </c>
      <c r="K9527" s="7">
        <v>4.5</v>
      </c>
      <c r="L9527" s="7">
        <v>4.5</v>
      </c>
      <c r="M9527" s="36">
        <v>0.4535970244035199</v>
      </c>
      <c r="N9527" s="37" t="s">
        <v>183</v>
      </c>
      <c r="O9527" s="38">
        <v>9.9207000000000001</v>
      </c>
      <c r="AW9527" s="26"/>
    </row>
    <row r="9528" spans="1:49" x14ac:dyDescent="0.2">
      <c r="A9528" s="7">
        <v>19</v>
      </c>
      <c r="B9528" s="18">
        <v>1852</v>
      </c>
      <c r="C9528" s="18">
        <v>1</v>
      </c>
      <c r="D9528" s="7">
        <v>1</v>
      </c>
      <c r="E9528" s="7">
        <v>21</v>
      </c>
      <c r="F9528" s="7">
        <v>1</v>
      </c>
      <c r="G9528" s="7">
        <v>2</v>
      </c>
      <c r="H9528" s="1">
        <v>87</v>
      </c>
      <c r="I9528" s="7">
        <v>0</v>
      </c>
      <c r="J9528" s="7">
        <v>0</v>
      </c>
      <c r="K9528" s="7">
        <v>6</v>
      </c>
      <c r="L9528" s="7">
        <v>6</v>
      </c>
      <c r="M9528" s="36">
        <v>0.4535970244035199</v>
      </c>
      <c r="N9528" s="37" t="s">
        <v>183</v>
      </c>
      <c r="O9528" s="38">
        <v>13.227600000000001</v>
      </c>
      <c r="AW9528" s="26"/>
    </row>
    <row r="9529" spans="1:49" x14ac:dyDescent="0.2">
      <c r="A9529" s="7">
        <v>19</v>
      </c>
      <c r="B9529" s="18">
        <v>1853</v>
      </c>
      <c r="C9529" s="18">
        <f>B9529-B9528</f>
        <v>1</v>
      </c>
      <c r="D9529" s="7">
        <v>1</v>
      </c>
      <c r="E9529" s="7">
        <v>21</v>
      </c>
      <c r="F9529" s="7">
        <v>1</v>
      </c>
      <c r="G9529" s="7">
        <v>2</v>
      </c>
      <c r="H9529" s="1">
        <v>87</v>
      </c>
      <c r="I9529" s="7">
        <v>0</v>
      </c>
      <c r="J9529" s="7">
        <v>0</v>
      </c>
      <c r="K9529" s="7">
        <v>6</v>
      </c>
      <c r="L9529" s="7">
        <v>6</v>
      </c>
      <c r="M9529" s="36">
        <v>0.4535970244035199</v>
      </c>
      <c r="N9529" s="37" t="s">
        <v>183</v>
      </c>
      <c r="O9529" s="38">
        <v>13.227600000000001</v>
      </c>
      <c r="AW9529" s="26"/>
    </row>
    <row r="9530" spans="1:49" x14ac:dyDescent="0.2">
      <c r="A9530" s="7">
        <v>61</v>
      </c>
      <c r="B9530" s="18">
        <v>1854</v>
      </c>
      <c r="C9530" s="18">
        <f>B9530-B9529</f>
        <v>1</v>
      </c>
      <c r="D9530" s="7">
        <v>1</v>
      </c>
      <c r="E9530" s="7">
        <v>21</v>
      </c>
      <c r="F9530" s="7">
        <v>1</v>
      </c>
      <c r="G9530" s="7">
        <v>2</v>
      </c>
      <c r="H9530" s="1">
        <v>87</v>
      </c>
      <c r="I9530" s="7">
        <v>0</v>
      </c>
      <c r="J9530" s="7">
        <v>0</v>
      </c>
      <c r="K9530" s="7">
        <v>8.5</v>
      </c>
      <c r="L9530" s="7">
        <v>8.5</v>
      </c>
      <c r="M9530" s="36">
        <v>0.4535970244035199</v>
      </c>
      <c r="N9530" s="37" t="s">
        <v>183</v>
      </c>
      <c r="O9530" s="38">
        <v>18.739100000000001</v>
      </c>
      <c r="AW9530" s="26"/>
    </row>
    <row r="9531" spans="1:49" x14ac:dyDescent="0.2">
      <c r="A9531" s="7">
        <v>27</v>
      </c>
      <c r="B9531" s="18">
        <v>1854</v>
      </c>
      <c r="C9531" s="18">
        <v>1</v>
      </c>
      <c r="D9531" s="7">
        <v>1</v>
      </c>
      <c r="E9531" s="7">
        <v>22</v>
      </c>
      <c r="F9531" s="7">
        <v>1</v>
      </c>
      <c r="G9531" s="7">
        <v>2</v>
      </c>
      <c r="H9531" s="1">
        <v>87</v>
      </c>
      <c r="I9531" s="7">
        <v>0</v>
      </c>
      <c r="J9531" s="7">
        <v>0</v>
      </c>
      <c r="K9531" s="7">
        <v>8.5</v>
      </c>
      <c r="L9531" s="7">
        <v>8.5</v>
      </c>
      <c r="M9531" s="36">
        <v>0.4535970244035199</v>
      </c>
      <c r="N9531" s="37" t="s">
        <v>183</v>
      </c>
      <c r="O9531" s="38">
        <v>18.739100000000001</v>
      </c>
      <c r="AW9531" s="26"/>
    </row>
    <row r="9532" spans="1:49" x14ac:dyDescent="0.2">
      <c r="A9532" s="7">
        <v>68</v>
      </c>
      <c r="B9532" s="18">
        <v>1855</v>
      </c>
      <c r="C9532" s="18">
        <f t="shared" ref="C9532:C9539" si="25">B9532-B9531</f>
        <v>1</v>
      </c>
      <c r="D9532" s="7">
        <v>1</v>
      </c>
      <c r="E9532" s="7">
        <v>21</v>
      </c>
      <c r="F9532" s="7">
        <v>1</v>
      </c>
      <c r="G9532" s="7">
        <v>2</v>
      </c>
      <c r="H9532" s="1">
        <v>87</v>
      </c>
      <c r="I9532" s="7">
        <v>0</v>
      </c>
      <c r="J9532" s="7">
        <v>0</v>
      </c>
      <c r="K9532" s="7">
        <v>10</v>
      </c>
      <c r="L9532" s="7">
        <v>10</v>
      </c>
      <c r="M9532" s="36">
        <v>0.4535970244035199</v>
      </c>
      <c r="N9532" s="37" t="s">
        <v>183</v>
      </c>
      <c r="O9532" s="38">
        <v>22.045999999999999</v>
      </c>
      <c r="AW9532" s="26"/>
    </row>
    <row r="9533" spans="1:49" x14ac:dyDescent="0.2">
      <c r="A9533" s="7">
        <v>45</v>
      </c>
      <c r="B9533" s="18">
        <v>1855</v>
      </c>
      <c r="C9533" s="18">
        <f t="shared" si="25"/>
        <v>0</v>
      </c>
      <c r="D9533" s="7">
        <v>1</v>
      </c>
      <c r="E9533" s="7">
        <v>22</v>
      </c>
      <c r="F9533" s="7">
        <v>1</v>
      </c>
      <c r="G9533" s="7">
        <v>2</v>
      </c>
      <c r="H9533" s="1">
        <v>87</v>
      </c>
      <c r="I9533" s="7">
        <v>0</v>
      </c>
      <c r="J9533" s="7">
        <v>0</v>
      </c>
      <c r="K9533" s="7">
        <v>8.5</v>
      </c>
      <c r="L9533" s="7">
        <v>8.5</v>
      </c>
      <c r="M9533" s="36">
        <v>0.4535970244035199</v>
      </c>
      <c r="N9533" s="37" t="s">
        <v>183</v>
      </c>
      <c r="O9533" s="38">
        <v>18.739100000000001</v>
      </c>
      <c r="AW9533" s="26"/>
    </row>
    <row r="9534" spans="1:49" x14ac:dyDescent="0.2">
      <c r="A9534" s="7">
        <v>68</v>
      </c>
      <c r="B9534" s="18">
        <v>1856</v>
      </c>
      <c r="C9534" s="18">
        <f t="shared" si="25"/>
        <v>1</v>
      </c>
      <c r="D9534" s="7">
        <v>1</v>
      </c>
      <c r="E9534" s="7">
        <v>21</v>
      </c>
      <c r="F9534" s="7">
        <v>1</v>
      </c>
      <c r="G9534" s="7">
        <v>2</v>
      </c>
      <c r="H9534" s="1">
        <v>87</v>
      </c>
      <c r="I9534" s="7">
        <v>0</v>
      </c>
      <c r="J9534" s="7">
        <v>0</v>
      </c>
      <c r="K9534" s="7">
        <v>9.75</v>
      </c>
      <c r="L9534" s="7">
        <v>9.75</v>
      </c>
      <c r="M9534" s="36">
        <v>0.4535970244035199</v>
      </c>
      <c r="N9534" s="37" t="s">
        <v>183</v>
      </c>
      <c r="O9534" s="38">
        <v>21.49485</v>
      </c>
      <c r="AW9534" s="26"/>
    </row>
    <row r="9535" spans="1:49" x14ac:dyDescent="0.2">
      <c r="A9535" s="7">
        <v>45</v>
      </c>
      <c r="B9535" s="18">
        <v>1856</v>
      </c>
      <c r="C9535" s="18">
        <f t="shared" si="25"/>
        <v>0</v>
      </c>
      <c r="D9535" s="7">
        <v>1</v>
      </c>
      <c r="E9535" s="7">
        <v>22</v>
      </c>
      <c r="F9535" s="7">
        <v>1</v>
      </c>
      <c r="G9535" s="7">
        <v>2</v>
      </c>
      <c r="H9535" s="1">
        <v>87</v>
      </c>
      <c r="I9535" s="7">
        <v>0</v>
      </c>
      <c r="J9535" s="7">
        <v>0</v>
      </c>
      <c r="K9535" s="7">
        <v>7</v>
      </c>
      <c r="L9535" s="7">
        <v>7</v>
      </c>
      <c r="M9535" s="36">
        <v>0.4535970244035199</v>
      </c>
      <c r="N9535" s="37" t="s">
        <v>183</v>
      </c>
      <c r="O9535" s="38">
        <v>15.4322</v>
      </c>
      <c r="AW9535" s="26"/>
    </row>
    <row r="9536" spans="1:49" x14ac:dyDescent="0.2">
      <c r="A9536" s="7">
        <v>67</v>
      </c>
      <c r="B9536" s="18">
        <v>1857</v>
      </c>
      <c r="C9536" s="18">
        <f t="shared" si="25"/>
        <v>1</v>
      </c>
      <c r="D9536" s="7">
        <v>1</v>
      </c>
      <c r="E9536" s="7">
        <v>21</v>
      </c>
      <c r="F9536" s="7">
        <v>1</v>
      </c>
      <c r="G9536" s="7">
        <v>2</v>
      </c>
      <c r="H9536" s="1">
        <v>87</v>
      </c>
      <c r="I9536" s="7">
        <v>0</v>
      </c>
      <c r="J9536" s="7">
        <v>0</v>
      </c>
      <c r="K9536" s="7">
        <v>9</v>
      </c>
      <c r="L9536" s="7">
        <v>9</v>
      </c>
      <c r="M9536" s="36">
        <v>0.4535970244035199</v>
      </c>
      <c r="N9536" s="37" t="s">
        <v>183</v>
      </c>
      <c r="O9536" s="38">
        <v>19.8414</v>
      </c>
      <c r="AW9536" s="26"/>
    </row>
    <row r="9537" spans="1:49" x14ac:dyDescent="0.2">
      <c r="A9537" s="7">
        <v>44</v>
      </c>
      <c r="B9537" s="18">
        <v>1857</v>
      </c>
      <c r="C9537" s="18">
        <f t="shared" si="25"/>
        <v>0</v>
      </c>
      <c r="D9537" s="7">
        <v>1</v>
      </c>
      <c r="E9537" s="7">
        <v>22</v>
      </c>
      <c r="F9537" s="7">
        <v>1</v>
      </c>
      <c r="G9537" s="7">
        <v>2</v>
      </c>
      <c r="H9537" s="1">
        <v>87</v>
      </c>
      <c r="I9537" s="7">
        <v>0</v>
      </c>
      <c r="J9537" s="7">
        <v>0</v>
      </c>
      <c r="K9537" s="7">
        <v>7</v>
      </c>
      <c r="L9537" s="7">
        <v>7</v>
      </c>
      <c r="M9537" s="36">
        <v>0.4535970244035199</v>
      </c>
      <c r="N9537" s="37" t="s">
        <v>183</v>
      </c>
      <c r="O9537" s="38">
        <v>15.4322</v>
      </c>
      <c r="AW9537" s="26"/>
    </row>
    <row r="9538" spans="1:49" x14ac:dyDescent="0.2">
      <c r="A9538" s="7">
        <v>68</v>
      </c>
      <c r="B9538" s="18">
        <v>1858</v>
      </c>
      <c r="C9538" s="18">
        <f t="shared" si="25"/>
        <v>1</v>
      </c>
      <c r="D9538" s="7">
        <v>1</v>
      </c>
      <c r="E9538" s="7">
        <v>21</v>
      </c>
      <c r="F9538" s="7">
        <v>1</v>
      </c>
      <c r="G9538" s="7">
        <v>2</v>
      </c>
      <c r="H9538" s="1">
        <v>87</v>
      </c>
      <c r="I9538" s="7">
        <v>0</v>
      </c>
      <c r="J9538" s="7">
        <v>0</v>
      </c>
      <c r="K9538" s="7">
        <v>9.5</v>
      </c>
      <c r="L9538" s="7">
        <v>9.5</v>
      </c>
      <c r="M9538" s="36">
        <v>0.4535970244035199</v>
      </c>
      <c r="N9538" s="37" t="s">
        <v>183</v>
      </c>
      <c r="O9538" s="38">
        <v>20.9437</v>
      </c>
      <c r="AW9538" s="26"/>
    </row>
    <row r="9539" spans="1:49" x14ac:dyDescent="0.2">
      <c r="A9539" s="7">
        <v>45</v>
      </c>
      <c r="B9539" s="18">
        <v>1858</v>
      </c>
      <c r="C9539" s="18">
        <f t="shared" si="25"/>
        <v>0</v>
      </c>
      <c r="D9539" s="7">
        <v>1</v>
      </c>
      <c r="E9539" s="7">
        <v>22</v>
      </c>
      <c r="F9539" s="7">
        <v>1</v>
      </c>
      <c r="G9539" s="7">
        <v>2</v>
      </c>
      <c r="H9539" s="1">
        <v>87</v>
      </c>
      <c r="I9539" s="7">
        <v>0</v>
      </c>
      <c r="J9539" s="7">
        <v>0</v>
      </c>
      <c r="K9539" s="7">
        <v>7</v>
      </c>
      <c r="L9539" s="7">
        <v>7</v>
      </c>
      <c r="M9539" s="36">
        <v>0.4535970244035199</v>
      </c>
      <c r="N9539" s="37" t="s">
        <v>183</v>
      </c>
      <c r="O9539" s="38">
        <v>15.4322</v>
      </c>
      <c r="AW9539" s="26"/>
    </row>
    <row r="9540" spans="1:49" x14ac:dyDescent="0.2">
      <c r="A9540" s="7">
        <v>100</v>
      </c>
      <c r="B9540" s="18">
        <v>1858</v>
      </c>
      <c r="C9540" s="18"/>
      <c r="D9540" s="7">
        <v>1</v>
      </c>
      <c r="E9540" s="7">
        <v>26</v>
      </c>
      <c r="F9540" s="7">
        <v>1</v>
      </c>
      <c r="G9540" s="7">
        <v>2</v>
      </c>
      <c r="H9540" s="1">
        <v>87</v>
      </c>
      <c r="I9540" s="7">
        <v>0</v>
      </c>
      <c r="J9540" s="7">
        <v>0</v>
      </c>
      <c r="K9540" s="7">
        <v>8</v>
      </c>
      <c r="L9540" s="7">
        <v>8</v>
      </c>
      <c r="M9540" s="36">
        <v>0.4535970244035199</v>
      </c>
      <c r="N9540" s="37" t="s">
        <v>183</v>
      </c>
      <c r="O9540" s="38">
        <v>17.636800000000001</v>
      </c>
      <c r="AW9540" s="26"/>
    </row>
    <row r="9541" spans="1:49" x14ac:dyDescent="0.2">
      <c r="A9541" s="7">
        <v>69</v>
      </c>
      <c r="B9541" s="18">
        <v>1859</v>
      </c>
      <c r="C9541" s="18">
        <f>B9541-B9540</f>
        <v>1</v>
      </c>
      <c r="D9541" s="7">
        <v>1</v>
      </c>
      <c r="E9541" s="7">
        <v>21</v>
      </c>
      <c r="F9541" s="7">
        <v>1</v>
      </c>
      <c r="G9541" s="7">
        <v>2</v>
      </c>
      <c r="H9541" s="1">
        <v>87</v>
      </c>
      <c r="I9541" s="7">
        <v>0</v>
      </c>
      <c r="J9541" s="7">
        <v>0</v>
      </c>
      <c r="K9541" s="7">
        <v>10.5</v>
      </c>
      <c r="L9541" s="7">
        <v>10.5</v>
      </c>
      <c r="M9541" s="36">
        <v>0.4535970244035199</v>
      </c>
      <c r="N9541" s="37" t="s">
        <v>183</v>
      </c>
      <c r="O9541" s="38">
        <v>23.148299999999999</v>
      </c>
      <c r="AW9541" s="26"/>
    </row>
    <row r="9542" spans="1:49" x14ac:dyDescent="0.2">
      <c r="A9542" s="7">
        <v>45</v>
      </c>
      <c r="B9542" s="18">
        <v>1859</v>
      </c>
      <c r="C9542" s="18">
        <f>B9542-B9541</f>
        <v>0</v>
      </c>
      <c r="D9542" s="7">
        <v>1</v>
      </c>
      <c r="E9542" s="7">
        <v>22</v>
      </c>
      <c r="F9542" s="7">
        <v>1</v>
      </c>
      <c r="G9542" s="7">
        <v>2</v>
      </c>
      <c r="H9542" s="1">
        <v>87</v>
      </c>
      <c r="I9542" s="7">
        <v>0</v>
      </c>
      <c r="J9542" s="7">
        <v>0</v>
      </c>
      <c r="K9542" s="7">
        <v>7</v>
      </c>
      <c r="L9542" s="7">
        <v>7</v>
      </c>
      <c r="M9542" s="36">
        <v>0.4535970244035199</v>
      </c>
      <c r="N9542" s="37" t="s">
        <v>183</v>
      </c>
      <c r="O9542" s="38">
        <v>15.4322</v>
      </c>
      <c r="AW9542" s="26"/>
    </row>
    <row r="9543" spans="1:49" x14ac:dyDescent="0.2">
      <c r="A9543" s="7">
        <v>101</v>
      </c>
      <c r="B9543" s="18">
        <v>1859</v>
      </c>
      <c r="C9543" s="18"/>
      <c r="D9543" s="7">
        <v>1</v>
      </c>
      <c r="E9543" s="7">
        <v>26</v>
      </c>
      <c r="F9543" s="7">
        <v>1</v>
      </c>
      <c r="G9543" s="7">
        <v>2</v>
      </c>
      <c r="H9543" s="1">
        <v>87</v>
      </c>
      <c r="I9543" s="7">
        <v>0</v>
      </c>
      <c r="J9543" s="7">
        <v>0</v>
      </c>
      <c r="K9543" s="7">
        <v>8</v>
      </c>
      <c r="L9543" s="7">
        <v>8</v>
      </c>
      <c r="M9543" s="36">
        <v>0.4535970244035199</v>
      </c>
      <c r="N9543" s="37" t="s">
        <v>183</v>
      </c>
      <c r="O9543" s="38">
        <v>17.636800000000001</v>
      </c>
      <c r="AW9543" s="26"/>
    </row>
    <row r="9544" spans="1:49" x14ac:dyDescent="0.2">
      <c r="A9544" s="7">
        <v>71</v>
      </c>
      <c r="B9544" s="40">
        <v>1860</v>
      </c>
      <c r="C9544" s="18">
        <f>B9544-B9543</f>
        <v>1</v>
      </c>
      <c r="D9544" s="7">
        <v>1</v>
      </c>
      <c r="E9544" s="7">
        <v>21</v>
      </c>
      <c r="F9544" s="7">
        <v>1</v>
      </c>
      <c r="G9544" s="7">
        <v>2</v>
      </c>
      <c r="H9544" s="1">
        <v>87</v>
      </c>
      <c r="I9544" s="7">
        <v>0</v>
      </c>
      <c r="J9544" s="7">
        <v>0</v>
      </c>
      <c r="K9544" s="7">
        <v>9.5</v>
      </c>
      <c r="L9544" s="7">
        <v>9.5</v>
      </c>
      <c r="M9544" s="36">
        <v>0.4535970244035199</v>
      </c>
      <c r="N9544" s="37" t="s">
        <v>183</v>
      </c>
      <c r="O9544" s="38">
        <v>20.9437</v>
      </c>
      <c r="AW9544" s="26"/>
    </row>
    <row r="9545" spans="1:49" x14ac:dyDescent="0.2">
      <c r="A9545" s="7">
        <v>48</v>
      </c>
      <c r="B9545" s="40">
        <v>1860</v>
      </c>
      <c r="C9545" s="18">
        <f>B9545-B9544</f>
        <v>0</v>
      </c>
      <c r="D9545" s="7">
        <v>1</v>
      </c>
      <c r="E9545" s="7">
        <v>22</v>
      </c>
      <c r="F9545" s="7">
        <v>1</v>
      </c>
      <c r="G9545" s="7">
        <v>2</v>
      </c>
      <c r="H9545" s="1">
        <v>87</v>
      </c>
      <c r="I9545" s="7">
        <v>0</v>
      </c>
      <c r="J9545" s="7">
        <v>0</v>
      </c>
      <c r="K9545" s="7">
        <v>6.5</v>
      </c>
      <c r="L9545" s="7">
        <v>6.5</v>
      </c>
      <c r="M9545" s="36">
        <v>0.4535970244035199</v>
      </c>
      <c r="N9545" s="37" t="s">
        <v>183</v>
      </c>
      <c r="O9545" s="38">
        <v>14.3299</v>
      </c>
      <c r="AW9545" s="26"/>
    </row>
    <row r="9546" spans="1:49" x14ac:dyDescent="0.2">
      <c r="A9546" s="7">
        <v>81</v>
      </c>
      <c r="B9546" s="40">
        <v>1861</v>
      </c>
      <c r="C9546" s="18">
        <f>B9546-B9545</f>
        <v>1</v>
      </c>
      <c r="D9546" s="7">
        <v>1</v>
      </c>
      <c r="E9546" s="7">
        <v>21</v>
      </c>
      <c r="F9546" s="7">
        <v>1</v>
      </c>
      <c r="G9546" s="7">
        <v>2</v>
      </c>
      <c r="H9546" s="1">
        <v>87</v>
      </c>
      <c r="I9546" s="7">
        <v>0</v>
      </c>
      <c r="J9546" s="7">
        <v>0</v>
      </c>
      <c r="K9546" s="7">
        <v>7.5</v>
      </c>
      <c r="L9546" s="7">
        <v>7.5</v>
      </c>
      <c r="M9546" s="36">
        <v>0.4535970244035199</v>
      </c>
      <c r="N9546" s="37" t="s">
        <v>183</v>
      </c>
      <c r="O9546" s="38">
        <v>16.534500000000001</v>
      </c>
      <c r="AW9546" s="26"/>
    </row>
    <row r="9547" spans="1:49" x14ac:dyDescent="0.2">
      <c r="A9547" s="7">
        <v>48</v>
      </c>
      <c r="B9547" s="40">
        <v>1861</v>
      </c>
      <c r="C9547" s="18">
        <f>B9547-B9546</f>
        <v>0</v>
      </c>
      <c r="D9547" s="7">
        <v>1</v>
      </c>
      <c r="E9547" s="7">
        <v>22</v>
      </c>
      <c r="F9547" s="7">
        <v>1</v>
      </c>
      <c r="G9547" s="7">
        <v>2</v>
      </c>
      <c r="H9547" s="1">
        <v>87</v>
      </c>
      <c r="I9547" s="7">
        <v>0</v>
      </c>
      <c r="J9547" s="7">
        <v>0</v>
      </c>
      <c r="K9547" s="7">
        <v>6.5</v>
      </c>
      <c r="L9547" s="7">
        <v>6.5</v>
      </c>
      <c r="M9547" s="36">
        <v>0.4535970244035199</v>
      </c>
      <c r="N9547" s="37" t="s">
        <v>183</v>
      </c>
      <c r="O9547" s="38">
        <v>14.3299</v>
      </c>
      <c r="AW9547" s="26"/>
    </row>
    <row r="9548" spans="1:49" x14ac:dyDescent="0.2">
      <c r="A9548" s="7">
        <v>113</v>
      </c>
      <c r="B9548" s="40">
        <v>1861</v>
      </c>
      <c r="C9548" s="40"/>
      <c r="D9548" s="7">
        <v>1</v>
      </c>
      <c r="E9548" s="7">
        <v>26</v>
      </c>
      <c r="F9548" s="7">
        <v>1</v>
      </c>
      <c r="G9548" s="7">
        <v>2</v>
      </c>
      <c r="H9548" s="1">
        <v>87</v>
      </c>
      <c r="I9548" s="7">
        <v>0</v>
      </c>
      <c r="J9548" s="7">
        <v>0</v>
      </c>
      <c r="K9548" s="7">
        <v>7</v>
      </c>
      <c r="L9548" s="7">
        <v>7</v>
      </c>
      <c r="M9548" s="36">
        <v>0.4535970244035199</v>
      </c>
      <c r="N9548" s="37" t="s">
        <v>183</v>
      </c>
      <c r="O9548" s="38">
        <v>15.4322</v>
      </c>
      <c r="AW9548" s="26"/>
    </row>
    <row r="9549" spans="1:49" x14ac:dyDescent="0.2">
      <c r="A9549" s="7">
        <v>98</v>
      </c>
      <c r="B9549" s="40">
        <v>1862</v>
      </c>
      <c r="C9549" s="18">
        <f>B9549-B9548</f>
        <v>1</v>
      </c>
      <c r="D9549" s="7">
        <v>1</v>
      </c>
      <c r="E9549" s="7">
        <v>21</v>
      </c>
      <c r="F9549" s="7">
        <v>1</v>
      </c>
      <c r="G9549" s="7">
        <v>2</v>
      </c>
      <c r="H9549" s="1">
        <v>87</v>
      </c>
      <c r="I9549" s="7">
        <v>0</v>
      </c>
      <c r="J9549" s="7">
        <v>0</v>
      </c>
      <c r="K9549" s="7">
        <v>6.5</v>
      </c>
      <c r="L9549" s="7">
        <v>6.5</v>
      </c>
      <c r="M9549" s="36">
        <v>0.4535970244035199</v>
      </c>
      <c r="N9549" s="37" t="s">
        <v>183</v>
      </c>
      <c r="O9549" s="38">
        <v>14.3299</v>
      </c>
      <c r="AW9549" s="26"/>
    </row>
    <row r="9550" spans="1:49" x14ac:dyDescent="0.2">
      <c r="A9550" s="7">
        <v>73</v>
      </c>
      <c r="B9550" s="40">
        <v>1862</v>
      </c>
      <c r="C9550" s="18">
        <f>B9550-B9549</f>
        <v>0</v>
      </c>
      <c r="D9550" s="7">
        <v>5</v>
      </c>
      <c r="E9550" s="7">
        <v>22</v>
      </c>
      <c r="F9550" s="7">
        <v>1</v>
      </c>
      <c r="G9550" s="7">
        <v>2</v>
      </c>
      <c r="H9550" s="1">
        <v>87</v>
      </c>
      <c r="I9550" s="7">
        <v>0</v>
      </c>
      <c r="J9550" s="7">
        <v>0</v>
      </c>
      <c r="K9550" s="7">
        <v>8</v>
      </c>
      <c r="L9550" s="7">
        <v>8</v>
      </c>
      <c r="M9550" s="36">
        <v>0.4535970244035199</v>
      </c>
      <c r="N9550" s="37" t="s">
        <v>183</v>
      </c>
      <c r="O9550" s="38">
        <v>17.636800000000001</v>
      </c>
      <c r="P9550">
        <v>0</v>
      </c>
      <c r="Q9550">
        <v>0</v>
      </c>
      <c r="R9550">
        <v>8</v>
      </c>
      <c r="S9550">
        <v>0</v>
      </c>
      <c r="T9550">
        <v>0</v>
      </c>
      <c r="U9550">
        <v>8</v>
      </c>
      <c r="V9550">
        <v>0</v>
      </c>
      <c r="W9550">
        <v>0</v>
      </c>
      <c r="X9550">
        <v>8</v>
      </c>
      <c r="Y9550">
        <v>0</v>
      </c>
      <c r="Z9550">
        <v>0</v>
      </c>
      <c r="AA9550">
        <v>8</v>
      </c>
      <c r="AW9550" s="26"/>
    </row>
    <row r="9551" spans="1:49" x14ac:dyDescent="0.2">
      <c r="A9551" s="7">
        <v>130</v>
      </c>
      <c r="B9551" s="40">
        <v>1862</v>
      </c>
      <c r="C9551" s="40"/>
      <c r="D9551" s="7">
        <v>1</v>
      </c>
      <c r="E9551" s="7">
        <v>26</v>
      </c>
      <c r="F9551" s="7">
        <v>1</v>
      </c>
      <c r="G9551" s="7">
        <v>2</v>
      </c>
      <c r="H9551" s="1">
        <v>87</v>
      </c>
      <c r="I9551" s="7">
        <v>0</v>
      </c>
      <c r="J9551" s="7">
        <v>0</v>
      </c>
      <c r="K9551" s="7">
        <v>8</v>
      </c>
      <c r="L9551" s="7">
        <v>8</v>
      </c>
      <c r="M9551" s="36">
        <v>0.4535970244035199</v>
      </c>
      <c r="N9551" s="37" t="s">
        <v>183</v>
      </c>
      <c r="O9551" s="38">
        <v>17.636800000000001</v>
      </c>
      <c r="AW9551" s="26"/>
    </row>
    <row r="9552" spans="1:49" x14ac:dyDescent="0.2">
      <c r="A9552" s="7">
        <v>70</v>
      </c>
      <c r="B9552" s="40">
        <v>1863</v>
      </c>
      <c r="C9552" s="18">
        <f>B9552-B9551</f>
        <v>1</v>
      </c>
      <c r="D9552" s="7">
        <v>1</v>
      </c>
      <c r="E9552" s="7">
        <v>21</v>
      </c>
      <c r="F9552" s="7">
        <v>1</v>
      </c>
      <c r="G9552" s="7">
        <v>2</v>
      </c>
      <c r="H9552" s="1">
        <v>87</v>
      </c>
      <c r="I9552" s="7">
        <v>0</v>
      </c>
      <c r="J9552" s="7">
        <v>0</v>
      </c>
      <c r="K9552" s="7">
        <v>7</v>
      </c>
      <c r="L9552" s="7">
        <v>7</v>
      </c>
      <c r="M9552" s="36">
        <v>0.4535970244035199</v>
      </c>
      <c r="N9552" s="37" t="s">
        <v>183</v>
      </c>
      <c r="O9552" s="38">
        <v>15.4322</v>
      </c>
      <c r="AW9552" s="26"/>
    </row>
    <row r="9553" spans="1:49" x14ac:dyDescent="0.2">
      <c r="A9553" s="7">
        <v>47</v>
      </c>
      <c r="B9553" s="40">
        <v>1863</v>
      </c>
      <c r="C9553" s="18">
        <f>B9553-B9552</f>
        <v>0</v>
      </c>
      <c r="D9553" s="7">
        <v>1</v>
      </c>
      <c r="E9553" s="7">
        <v>22</v>
      </c>
      <c r="F9553" s="7">
        <v>1</v>
      </c>
      <c r="G9553" s="7">
        <v>2</v>
      </c>
      <c r="H9553" s="1">
        <v>87</v>
      </c>
      <c r="I9553" s="7">
        <v>0</v>
      </c>
      <c r="J9553" s="7">
        <v>0</v>
      </c>
      <c r="K9553" s="7">
        <v>7.5</v>
      </c>
      <c r="L9553" s="7">
        <v>7.5</v>
      </c>
      <c r="M9553" s="36">
        <v>0.4535970244035199</v>
      </c>
      <c r="N9553" s="37" t="s">
        <v>183</v>
      </c>
      <c r="O9553" s="38">
        <v>16.534500000000001</v>
      </c>
      <c r="AW9553" s="26"/>
    </row>
    <row r="9554" spans="1:49" x14ac:dyDescent="0.2">
      <c r="A9554" s="7">
        <v>102</v>
      </c>
      <c r="B9554" s="40">
        <v>1863</v>
      </c>
      <c r="C9554" s="40"/>
      <c r="D9554" s="7">
        <v>1</v>
      </c>
      <c r="E9554" s="7">
        <v>26</v>
      </c>
      <c r="F9554" s="7">
        <v>1</v>
      </c>
      <c r="G9554" s="7">
        <v>2</v>
      </c>
      <c r="H9554" s="1">
        <v>87</v>
      </c>
      <c r="I9554" s="7">
        <v>0</v>
      </c>
      <c r="J9554" s="7">
        <v>0</v>
      </c>
      <c r="K9554" s="7">
        <v>6.5</v>
      </c>
      <c r="L9554" s="7">
        <v>6.5</v>
      </c>
      <c r="M9554" s="36">
        <v>0.4535970244035199</v>
      </c>
      <c r="N9554" s="37" t="s">
        <v>183</v>
      </c>
      <c r="O9554" s="38">
        <v>14.3299</v>
      </c>
      <c r="AW9554" s="26"/>
    </row>
    <row r="9555" spans="1:49" x14ac:dyDescent="0.2">
      <c r="A9555" s="7">
        <v>97</v>
      </c>
      <c r="B9555" s="40">
        <v>1864</v>
      </c>
      <c r="C9555" s="18">
        <f>B9555-B9554</f>
        <v>1</v>
      </c>
      <c r="D9555" s="7">
        <v>1</v>
      </c>
      <c r="E9555" s="7">
        <v>21</v>
      </c>
      <c r="F9555" s="7">
        <v>1</v>
      </c>
      <c r="G9555" s="7">
        <v>2</v>
      </c>
      <c r="H9555" s="1">
        <v>87</v>
      </c>
      <c r="I9555" s="7">
        <v>0</v>
      </c>
      <c r="J9555" s="7">
        <v>0</v>
      </c>
      <c r="K9555" s="7">
        <v>7</v>
      </c>
      <c r="L9555" s="7">
        <v>7</v>
      </c>
      <c r="M9555" s="36">
        <v>0.4535970244035199</v>
      </c>
      <c r="N9555" s="37" t="s">
        <v>183</v>
      </c>
      <c r="O9555" s="38">
        <v>15.4322</v>
      </c>
      <c r="AW9555" s="26"/>
    </row>
    <row r="9556" spans="1:49" x14ac:dyDescent="0.2">
      <c r="A9556" s="7">
        <v>48</v>
      </c>
      <c r="B9556" s="40">
        <v>1864</v>
      </c>
      <c r="C9556" s="18">
        <f>B9556-B9555</f>
        <v>0</v>
      </c>
      <c r="D9556" s="7">
        <v>1</v>
      </c>
      <c r="E9556" s="7">
        <v>22</v>
      </c>
      <c r="F9556" s="7">
        <v>1</v>
      </c>
      <c r="G9556" s="7">
        <v>2</v>
      </c>
      <c r="H9556" s="1">
        <v>87</v>
      </c>
      <c r="I9556" s="7">
        <v>0</v>
      </c>
      <c r="J9556" s="7">
        <v>0</v>
      </c>
      <c r="K9556" s="7">
        <v>7</v>
      </c>
      <c r="L9556" s="7">
        <v>7</v>
      </c>
      <c r="M9556" s="36">
        <v>0.4535970244035199</v>
      </c>
      <c r="N9556" s="37" t="s">
        <v>183</v>
      </c>
      <c r="O9556" s="38">
        <v>15.4322</v>
      </c>
      <c r="AW9556" s="26"/>
    </row>
    <row r="9557" spans="1:49" x14ac:dyDescent="0.2">
      <c r="A9557" s="7">
        <v>74</v>
      </c>
      <c r="B9557" s="40">
        <v>1864</v>
      </c>
      <c r="C9557" s="18">
        <f>B9557-B9556</f>
        <v>0</v>
      </c>
      <c r="D9557" s="7">
        <v>4</v>
      </c>
      <c r="E9557" s="7">
        <v>22</v>
      </c>
      <c r="F9557" s="7">
        <v>1</v>
      </c>
      <c r="G9557" s="7">
        <v>2</v>
      </c>
      <c r="H9557" s="1">
        <v>87</v>
      </c>
      <c r="I9557" s="7">
        <v>0</v>
      </c>
      <c r="J9557" s="7">
        <v>0</v>
      </c>
      <c r="K9557" s="7">
        <v>7</v>
      </c>
      <c r="L9557" s="7">
        <v>7</v>
      </c>
      <c r="M9557" s="36">
        <v>0.4535970244035199</v>
      </c>
      <c r="N9557" s="37" t="s">
        <v>183</v>
      </c>
      <c r="O9557" s="38">
        <v>15.4322</v>
      </c>
      <c r="P9557">
        <v>0</v>
      </c>
      <c r="Q9557">
        <v>0</v>
      </c>
      <c r="R9557">
        <v>7</v>
      </c>
      <c r="S9557">
        <v>0</v>
      </c>
      <c r="T9557">
        <v>0</v>
      </c>
      <c r="U9557">
        <v>7</v>
      </c>
      <c r="V9557">
        <v>0</v>
      </c>
      <c r="W9557">
        <v>0</v>
      </c>
      <c r="X9557">
        <v>7</v>
      </c>
      <c r="AW9557" s="26"/>
    </row>
    <row r="9558" spans="1:49" x14ac:dyDescent="0.2">
      <c r="A9558" s="7">
        <v>129</v>
      </c>
      <c r="B9558" s="40">
        <v>1864</v>
      </c>
      <c r="C9558" s="40"/>
      <c r="D9558" s="7">
        <v>1</v>
      </c>
      <c r="E9558" s="7">
        <v>26</v>
      </c>
      <c r="F9558" s="7">
        <v>1</v>
      </c>
      <c r="G9558" s="7">
        <v>2</v>
      </c>
      <c r="H9558" s="1">
        <v>87</v>
      </c>
      <c r="I9558" s="7">
        <v>0</v>
      </c>
      <c r="J9558" s="7">
        <v>0</v>
      </c>
      <c r="K9558" s="7">
        <v>5.5</v>
      </c>
      <c r="L9558" s="7">
        <v>5.5</v>
      </c>
      <c r="M9558" s="36">
        <v>0.4535970244035199</v>
      </c>
      <c r="N9558" s="37" t="s">
        <v>183</v>
      </c>
      <c r="O9558" s="38">
        <v>12.125300000000001</v>
      </c>
      <c r="AW9558" s="26"/>
    </row>
    <row r="9559" spans="1:49" x14ac:dyDescent="0.2">
      <c r="A9559" s="7">
        <v>71</v>
      </c>
      <c r="B9559" s="40">
        <v>1865</v>
      </c>
      <c r="C9559" s="18">
        <f>B9559-B9558</f>
        <v>1</v>
      </c>
      <c r="D9559" s="7">
        <v>1</v>
      </c>
      <c r="E9559" s="7">
        <v>21</v>
      </c>
      <c r="F9559" s="7">
        <v>1</v>
      </c>
      <c r="G9559" s="7">
        <v>2</v>
      </c>
      <c r="H9559" s="1">
        <v>87</v>
      </c>
      <c r="I9559" s="7">
        <v>0</v>
      </c>
      <c r="J9559" s="7">
        <v>0</v>
      </c>
      <c r="K9559" s="7">
        <v>7</v>
      </c>
      <c r="L9559" s="7">
        <v>7</v>
      </c>
      <c r="M9559" s="36">
        <v>0.4535970244035199</v>
      </c>
      <c r="N9559" s="37" t="s">
        <v>183</v>
      </c>
      <c r="O9559" s="38">
        <v>15.4322</v>
      </c>
      <c r="AW9559" s="26"/>
    </row>
    <row r="9560" spans="1:49" x14ac:dyDescent="0.2">
      <c r="A9560" s="7">
        <v>48</v>
      </c>
      <c r="B9560" s="40">
        <v>1865</v>
      </c>
      <c r="C9560" s="18">
        <f>B9560-B9559</f>
        <v>0</v>
      </c>
      <c r="D9560" s="7">
        <v>1</v>
      </c>
      <c r="E9560" s="7">
        <v>22</v>
      </c>
      <c r="F9560" s="7">
        <v>1</v>
      </c>
      <c r="G9560" s="7">
        <v>2</v>
      </c>
      <c r="H9560" s="1">
        <v>87</v>
      </c>
      <c r="I9560" s="7">
        <v>0</v>
      </c>
      <c r="J9560" s="7">
        <v>0</v>
      </c>
      <c r="K9560" s="7">
        <v>8</v>
      </c>
      <c r="L9560" s="7">
        <v>8</v>
      </c>
      <c r="M9560" s="36">
        <v>0.4535970244035199</v>
      </c>
      <c r="N9560" s="37" t="s">
        <v>183</v>
      </c>
      <c r="O9560" s="38">
        <v>17.636800000000001</v>
      </c>
      <c r="AW9560" s="26"/>
    </row>
    <row r="9561" spans="1:49" x14ac:dyDescent="0.2">
      <c r="A9561" s="7">
        <v>104</v>
      </c>
      <c r="B9561" s="40">
        <v>1865</v>
      </c>
      <c r="C9561" s="40"/>
      <c r="D9561" s="7">
        <v>1</v>
      </c>
      <c r="E9561" s="7">
        <v>26</v>
      </c>
      <c r="F9561" s="7">
        <v>1</v>
      </c>
      <c r="G9561" s="7">
        <v>2</v>
      </c>
      <c r="H9561" s="1">
        <v>87</v>
      </c>
      <c r="I9561" s="7">
        <v>0</v>
      </c>
      <c r="J9561" s="7">
        <v>0</v>
      </c>
      <c r="K9561" s="7">
        <v>6</v>
      </c>
      <c r="L9561" s="7">
        <v>6</v>
      </c>
      <c r="M9561" s="36">
        <v>0.4535970244035199</v>
      </c>
      <c r="N9561" s="37" t="s">
        <v>183</v>
      </c>
      <c r="O9561" s="38">
        <v>13.227600000000001</v>
      </c>
      <c r="AW9561" s="26"/>
    </row>
    <row r="9562" spans="1:49" x14ac:dyDescent="0.2">
      <c r="A9562" s="7">
        <v>71</v>
      </c>
      <c r="B9562" s="40">
        <v>1866</v>
      </c>
      <c r="C9562" s="18">
        <f>B9562-B9561</f>
        <v>1</v>
      </c>
      <c r="D9562" s="7">
        <v>1</v>
      </c>
      <c r="E9562" s="7">
        <v>21</v>
      </c>
      <c r="F9562" s="7">
        <v>1</v>
      </c>
      <c r="G9562" s="7">
        <v>2</v>
      </c>
      <c r="H9562" s="1">
        <v>87</v>
      </c>
      <c r="I9562" s="7">
        <v>0</v>
      </c>
      <c r="J9562" s="7">
        <v>0</v>
      </c>
      <c r="K9562" s="7">
        <v>7</v>
      </c>
      <c r="L9562" s="7">
        <v>7</v>
      </c>
      <c r="M9562" s="36">
        <v>0.4535970244035199</v>
      </c>
      <c r="N9562" s="37" t="s">
        <v>183</v>
      </c>
      <c r="O9562" s="38">
        <v>15.4322</v>
      </c>
      <c r="AW9562" s="26"/>
    </row>
    <row r="9563" spans="1:49" x14ac:dyDescent="0.2">
      <c r="A9563" s="7">
        <v>48</v>
      </c>
      <c r="B9563" s="40">
        <v>1866</v>
      </c>
      <c r="C9563" s="18">
        <f>B9563-B9562</f>
        <v>0</v>
      </c>
      <c r="D9563" s="7">
        <v>1</v>
      </c>
      <c r="E9563" s="7">
        <v>22</v>
      </c>
      <c r="F9563" s="7">
        <v>1</v>
      </c>
      <c r="G9563" s="7">
        <v>2</v>
      </c>
      <c r="H9563" s="1">
        <v>87</v>
      </c>
      <c r="I9563" s="7">
        <v>0</v>
      </c>
      <c r="J9563" s="7">
        <v>0</v>
      </c>
      <c r="K9563" s="7">
        <v>6</v>
      </c>
      <c r="L9563" s="7">
        <v>6</v>
      </c>
      <c r="M9563" s="36">
        <v>0.4535970244035199</v>
      </c>
      <c r="N9563" s="37" t="s">
        <v>183</v>
      </c>
      <c r="O9563" s="38">
        <v>13.227600000000001</v>
      </c>
      <c r="AW9563" s="26"/>
    </row>
    <row r="9564" spans="1:49" x14ac:dyDescent="0.2">
      <c r="A9564" s="7">
        <v>99</v>
      </c>
      <c r="B9564" s="40">
        <v>1866</v>
      </c>
      <c r="C9564" s="40"/>
      <c r="D9564" s="7">
        <v>1</v>
      </c>
      <c r="E9564" s="7">
        <v>26</v>
      </c>
      <c r="F9564" s="7">
        <v>1</v>
      </c>
      <c r="G9564" s="7">
        <v>2</v>
      </c>
      <c r="H9564" s="1">
        <v>87</v>
      </c>
      <c r="I9564" s="7">
        <v>0</v>
      </c>
      <c r="J9564" s="7">
        <v>0</v>
      </c>
      <c r="K9564" s="7">
        <v>9</v>
      </c>
      <c r="L9564" s="7">
        <v>9</v>
      </c>
      <c r="M9564" s="36">
        <v>0.4535970244035199</v>
      </c>
      <c r="N9564" s="37" t="s">
        <v>183</v>
      </c>
      <c r="O9564" s="38">
        <v>19.8414</v>
      </c>
      <c r="AW9564" s="26"/>
    </row>
    <row r="9565" spans="1:49" x14ac:dyDescent="0.2">
      <c r="A9565" s="7">
        <v>71</v>
      </c>
      <c r="B9565" s="40">
        <v>1867</v>
      </c>
      <c r="C9565" s="18">
        <f>B9565-B9564</f>
        <v>1</v>
      </c>
      <c r="D9565" s="7">
        <v>1</v>
      </c>
      <c r="E9565" s="7">
        <v>21</v>
      </c>
      <c r="F9565" s="7">
        <v>1</v>
      </c>
      <c r="G9565" s="7">
        <v>2</v>
      </c>
      <c r="H9565" s="1">
        <v>87</v>
      </c>
      <c r="I9565" s="7">
        <v>0</v>
      </c>
      <c r="J9565" s="7">
        <v>0</v>
      </c>
      <c r="K9565" s="7">
        <v>6</v>
      </c>
      <c r="L9565" s="7">
        <v>6</v>
      </c>
      <c r="M9565" s="36">
        <v>0.4535970244035199</v>
      </c>
      <c r="N9565" s="37" t="s">
        <v>183</v>
      </c>
      <c r="O9565" s="38">
        <v>13.227600000000001</v>
      </c>
      <c r="AW9565" s="26"/>
    </row>
    <row r="9566" spans="1:49" x14ac:dyDescent="0.2">
      <c r="A9566" s="7">
        <v>48</v>
      </c>
      <c r="B9566" s="40">
        <v>1867</v>
      </c>
      <c r="C9566" s="18">
        <f>B9566-B9565</f>
        <v>0</v>
      </c>
      <c r="D9566" s="7">
        <v>1</v>
      </c>
      <c r="E9566" s="7">
        <v>22</v>
      </c>
      <c r="F9566" s="7">
        <v>1</v>
      </c>
      <c r="G9566" s="7">
        <v>2</v>
      </c>
      <c r="H9566" s="1">
        <v>87</v>
      </c>
      <c r="I9566" s="7">
        <v>0</v>
      </c>
      <c r="J9566" s="7">
        <v>0</v>
      </c>
      <c r="K9566" s="7">
        <v>6</v>
      </c>
      <c r="L9566" s="7">
        <v>6</v>
      </c>
      <c r="M9566" s="36">
        <v>0.4535970244035199</v>
      </c>
      <c r="N9566" s="37" t="s">
        <v>183</v>
      </c>
      <c r="O9566" s="38">
        <v>13.227600000000001</v>
      </c>
      <c r="AW9566" s="26"/>
    </row>
    <row r="9567" spans="1:49" x14ac:dyDescent="0.2">
      <c r="A9567" s="7">
        <v>102</v>
      </c>
      <c r="B9567" s="40">
        <v>1867</v>
      </c>
      <c r="C9567" s="40"/>
      <c r="D9567" s="7">
        <v>1</v>
      </c>
      <c r="E9567" s="7">
        <v>26</v>
      </c>
      <c r="F9567" s="7">
        <v>1</v>
      </c>
      <c r="G9567" s="7">
        <v>2</v>
      </c>
      <c r="H9567" s="1">
        <v>87</v>
      </c>
      <c r="I9567" s="7">
        <v>0</v>
      </c>
      <c r="J9567" s="7">
        <v>0</v>
      </c>
      <c r="K9567" s="7">
        <v>6</v>
      </c>
      <c r="L9567" s="7">
        <v>6</v>
      </c>
      <c r="M9567" s="36">
        <v>0.4535970244035199</v>
      </c>
      <c r="N9567" s="37" t="s">
        <v>183</v>
      </c>
      <c r="O9567" s="38">
        <v>13.227600000000001</v>
      </c>
      <c r="AW9567" s="26"/>
    </row>
    <row r="9568" spans="1:49" x14ac:dyDescent="0.2">
      <c r="A9568" s="7">
        <v>123</v>
      </c>
      <c r="B9568" s="40">
        <v>1867</v>
      </c>
      <c r="C9568" s="40"/>
      <c r="D9568" s="7">
        <v>1</v>
      </c>
      <c r="E9568" s="7">
        <v>26</v>
      </c>
      <c r="F9568" s="7">
        <v>3</v>
      </c>
      <c r="G9568" s="7">
        <v>2</v>
      </c>
      <c r="H9568" s="1">
        <v>87</v>
      </c>
      <c r="I9568" s="7">
        <v>0</v>
      </c>
      <c r="J9568" s="7">
        <v>0</v>
      </c>
      <c r="K9568" s="7">
        <v>6.5</v>
      </c>
      <c r="L9568" s="7">
        <v>6.5</v>
      </c>
      <c r="M9568" s="36">
        <v>0.4535970244035199</v>
      </c>
      <c r="N9568" s="37" t="s">
        <v>183</v>
      </c>
      <c r="O9568" s="38">
        <v>14.3299</v>
      </c>
      <c r="AW9568" s="26"/>
    </row>
    <row r="9569" spans="1:49" x14ac:dyDescent="0.2">
      <c r="A9569" s="7">
        <v>71</v>
      </c>
      <c r="B9569" s="40">
        <v>1868</v>
      </c>
      <c r="C9569" s="18">
        <f>B9569-B9568</f>
        <v>1</v>
      </c>
      <c r="D9569" s="7">
        <v>1</v>
      </c>
      <c r="E9569" s="7">
        <v>21</v>
      </c>
      <c r="F9569" s="7">
        <v>1</v>
      </c>
      <c r="G9569" s="7">
        <v>2</v>
      </c>
      <c r="H9569" s="1">
        <v>87</v>
      </c>
      <c r="I9569" s="7">
        <v>0</v>
      </c>
      <c r="J9569" s="7">
        <v>0</v>
      </c>
      <c r="K9569" s="7">
        <v>6</v>
      </c>
      <c r="L9569" s="7">
        <v>6</v>
      </c>
      <c r="M9569" s="36">
        <v>0.4535970244035199</v>
      </c>
      <c r="N9569" s="37" t="s">
        <v>183</v>
      </c>
      <c r="O9569" s="38">
        <v>13.227600000000001</v>
      </c>
      <c r="AW9569" s="26"/>
    </row>
    <row r="9570" spans="1:49" x14ac:dyDescent="0.2">
      <c r="A9570" s="7">
        <v>48</v>
      </c>
      <c r="B9570" s="40">
        <v>1868</v>
      </c>
      <c r="C9570" s="18">
        <f>B9570-B9569</f>
        <v>0</v>
      </c>
      <c r="D9570" s="7">
        <v>1</v>
      </c>
      <c r="E9570" s="7">
        <v>22</v>
      </c>
      <c r="F9570" s="7">
        <v>1</v>
      </c>
      <c r="G9570" s="7">
        <v>2</v>
      </c>
      <c r="H9570" s="1">
        <v>87</v>
      </c>
      <c r="I9570" s="7">
        <v>0</v>
      </c>
      <c r="J9570" s="7">
        <v>0</v>
      </c>
      <c r="K9570" s="7">
        <v>6</v>
      </c>
      <c r="L9570" s="7">
        <v>6</v>
      </c>
      <c r="M9570" s="36">
        <v>0.4535970244035199</v>
      </c>
      <c r="N9570" s="37" t="s">
        <v>183</v>
      </c>
      <c r="O9570" s="38">
        <v>13.227600000000001</v>
      </c>
      <c r="AW9570" s="26"/>
    </row>
    <row r="9571" spans="1:49" x14ac:dyDescent="0.2">
      <c r="A9571" s="7">
        <v>103</v>
      </c>
      <c r="B9571" s="40">
        <v>1868</v>
      </c>
      <c r="C9571" s="40"/>
      <c r="D9571" s="7">
        <v>1</v>
      </c>
      <c r="E9571" s="7">
        <v>26</v>
      </c>
      <c r="F9571" s="7">
        <v>1</v>
      </c>
      <c r="G9571" s="7">
        <v>2</v>
      </c>
      <c r="H9571" s="1">
        <v>87</v>
      </c>
      <c r="I9571" s="7">
        <v>0</v>
      </c>
      <c r="J9571" s="7">
        <v>0</v>
      </c>
      <c r="K9571" s="7">
        <v>5.75</v>
      </c>
      <c r="L9571" s="7">
        <v>5.75</v>
      </c>
      <c r="M9571" s="36">
        <v>0.4535970244035199</v>
      </c>
      <c r="N9571" s="37" t="s">
        <v>183</v>
      </c>
      <c r="O9571" s="38">
        <v>12.676450000000001</v>
      </c>
      <c r="AW9571" s="26"/>
    </row>
    <row r="9572" spans="1:49" x14ac:dyDescent="0.2">
      <c r="A9572" s="7">
        <v>129</v>
      </c>
      <c r="B9572" s="40">
        <v>1868</v>
      </c>
      <c r="C9572" s="40"/>
      <c r="D9572" s="7">
        <v>1</v>
      </c>
      <c r="E9572" s="7">
        <v>26</v>
      </c>
      <c r="F9572" s="7">
        <v>3</v>
      </c>
      <c r="G9572" s="7">
        <v>2</v>
      </c>
      <c r="H9572" s="1">
        <v>87</v>
      </c>
      <c r="I9572" s="7">
        <v>0</v>
      </c>
      <c r="J9572" s="7">
        <v>0</v>
      </c>
      <c r="K9572" s="7">
        <v>5.25</v>
      </c>
      <c r="L9572" s="7">
        <v>5.25</v>
      </c>
      <c r="M9572" s="36">
        <v>0.4535970244035199</v>
      </c>
      <c r="N9572" s="37" t="s">
        <v>183</v>
      </c>
      <c r="O9572" s="38">
        <v>11.574149999999999</v>
      </c>
      <c r="AW9572" s="26"/>
    </row>
    <row r="9573" spans="1:49" x14ac:dyDescent="0.2">
      <c r="A9573" s="7">
        <v>71</v>
      </c>
      <c r="B9573" s="40">
        <v>1869</v>
      </c>
      <c r="C9573" s="18">
        <f>B9573-B9572</f>
        <v>1</v>
      </c>
      <c r="D9573" s="7">
        <v>1</v>
      </c>
      <c r="E9573" s="7">
        <v>21</v>
      </c>
      <c r="F9573" s="7">
        <v>1</v>
      </c>
      <c r="G9573" s="7">
        <v>2</v>
      </c>
      <c r="H9573" s="1">
        <v>87</v>
      </c>
      <c r="I9573" s="7">
        <v>0</v>
      </c>
      <c r="J9573" s="7">
        <v>0</v>
      </c>
      <c r="K9573" s="7">
        <v>5</v>
      </c>
      <c r="L9573" s="7">
        <v>5</v>
      </c>
      <c r="M9573" s="36">
        <v>0.4535970244035199</v>
      </c>
      <c r="N9573" s="37" t="s">
        <v>183</v>
      </c>
      <c r="O9573" s="38">
        <v>11.023</v>
      </c>
      <c r="AW9573" s="26"/>
    </row>
    <row r="9574" spans="1:49" x14ac:dyDescent="0.2">
      <c r="A9574" s="7">
        <v>48</v>
      </c>
      <c r="B9574" s="40">
        <v>1869</v>
      </c>
      <c r="C9574" s="18">
        <f>B9574-B9573</f>
        <v>0</v>
      </c>
      <c r="D9574" s="7">
        <v>1</v>
      </c>
      <c r="E9574" s="7">
        <v>22</v>
      </c>
      <c r="F9574" s="7">
        <v>1</v>
      </c>
      <c r="G9574" s="7">
        <v>2</v>
      </c>
      <c r="H9574" s="1">
        <v>87</v>
      </c>
      <c r="I9574" s="7">
        <v>0</v>
      </c>
      <c r="J9574" s="7">
        <v>0</v>
      </c>
      <c r="K9574" s="7">
        <v>4.5</v>
      </c>
      <c r="L9574" s="7">
        <v>4.5</v>
      </c>
      <c r="M9574" s="36">
        <v>0.4535970244035199</v>
      </c>
      <c r="N9574" s="37" t="s">
        <v>183</v>
      </c>
      <c r="O9574" s="38">
        <v>9.9207000000000001</v>
      </c>
      <c r="AW9574" s="26"/>
    </row>
    <row r="9575" spans="1:49" x14ac:dyDescent="0.2">
      <c r="A9575" s="7">
        <v>104</v>
      </c>
      <c r="B9575" s="40">
        <v>1869</v>
      </c>
      <c r="C9575" s="40"/>
      <c r="D9575" s="7">
        <v>1</v>
      </c>
      <c r="E9575" s="7">
        <v>26</v>
      </c>
      <c r="F9575" s="7">
        <v>1</v>
      </c>
      <c r="G9575" s="7">
        <v>2</v>
      </c>
      <c r="H9575" s="1">
        <v>87</v>
      </c>
      <c r="I9575" s="7">
        <v>0</v>
      </c>
      <c r="J9575" s="7">
        <v>0</v>
      </c>
      <c r="K9575" s="7">
        <v>6</v>
      </c>
      <c r="L9575" s="7">
        <v>6</v>
      </c>
      <c r="M9575" s="36">
        <v>0.4535970244035199</v>
      </c>
      <c r="N9575" s="37" t="s">
        <v>183</v>
      </c>
      <c r="O9575" s="38">
        <v>13.227600000000001</v>
      </c>
      <c r="AW9575" s="26"/>
    </row>
    <row r="9576" spans="1:49" x14ac:dyDescent="0.2">
      <c r="A9576" s="7">
        <v>130</v>
      </c>
      <c r="B9576" s="40">
        <v>1869</v>
      </c>
      <c r="C9576" s="40"/>
      <c r="D9576" s="7">
        <v>1</v>
      </c>
      <c r="E9576" s="7">
        <v>26</v>
      </c>
      <c r="F9576" s="7">
        <v>3</v>
      </c>
      <c r="G9576" s="7">
        <v>2</v>
      </c>
      <c r="H9576" s="1">
        <v>87</v>
      </c>
      <c r="I9576" s="7">
        <v>0</v>
      </c>
      <c r="J9576" s="7">
        <v>0</v>
      </c>
      <c r="K9576" s="7">
        <v>4.75</v>
      </c>
      <c r="L9576" s="7">
        <v>4.75</v>
      </c>
      <c r="M9576" s="36">
        <v>0.4535970244035199</v>
      </c>
      <c r="N9576" s="37" t="s">
        <v>183</v>
      </c>
      <c r="O9576" s="38">
        <v>10.47185</v>
      </c>
      <c r="AW9576" s="26"/>
    </row>
    <row r="9577" spans="1:49" x14ac:dyDescent="0.2">
      <c r="A9577" s="7">
        <v>72</v>
      </c>
      <c r="B9577" s="40">
        <v>1870</v>
      </c>
      <c r="C9577" s="18">
        <f>B9577-B9576</f>
        <v>1</v>
      </c>
      <c r="D9577" s="7">
        <v>1</v>
      </c>
      <c r="E9577" s="7">
        <v>21</v>
      </c>
      <c r="F9577" s="7">
        <v>1</v>
      </c>
      <c r="G9577" s="7">
        <v>2</v>
      </c>
      <c r="H9577" s="1">
        <v>87</v>
      </c>
      <c r="I9577" s="7">
        <v>0</v>
      </c>
      <c r="J9577" s="7">
        <v>0</v>
      </c>
      <c r="K9577" s="7">
        <v>5</v>
      </c>
      <c r="L9577" s="7">
        <v>5</v>
      </c>
      <c r="M9577" s="36">
        <v>0.4535970244035199</v>
      </c>
      <c r="N9577" s="37" t="s">
        <v>183</v>
      </c>
      <c r="O9577" s="38">
        <v>11.023</v>
      </c>
      <c r="AW9577" s="26"/>
    </row>
    <row r="9578" spans="1:49" x14ac:dyDescent="0.2">
      <c r="A9578" s="7">
        <v>48</v>
      </c>
      <c r="B9578" s="40">
        <v>1870</v>
      </c>
      <c r="C9578" s="18">
        <f>B9578-B9577</f>
        <v>0</v>
      </c>
      <c r="D9578" s="7">
        <v>1</v>
      </c>
      <c r="E9578" s="7">
        <v>22</v>
      </c>
      <c r="F9578" s="7">
        <v>1</v>
      </c>
      <c r="G9578" s="7">
        <v>2</v>
      </c>
      <c r="H9578" s="1">
        <v>87</v>
      </c>
      <c r="I9578" s="7">
        <v>0</v>
      </c>
      <c r="J9578" s="7">
        <v>0</v>
      </c>
      <c r="K9578" s="7">
        <v>4.5</v>
      </c>
      <c r="L9578" s="7">
        <v>4.5</v>
      </c>
      <c r="M9578" s="36">
        <v>0.4535970244035199</v>
      </c>
      <c r="N9578" s="37" t="s">
        <v>183</v>
      </c>
      <c r="O9578" s="38">
        <v>9.9207000000000001</v>
      </c>
      <c r="AW9578" s="26"/>
    </row>
    <row r="9579" spans="1:49" x14ac:dyDescent="0.2">
      <c r="A9579" s="7">
        <v>129</v>
      </c>
      <c r="B9579" s="40">
        <v>1870</v>
      </c>
      <c r="C9579" s="40"/>
      <c r="D9579" s="7">
        <v>1</v>
      </c>
      <c r="E9579" s="7">
        <v>26</v>
      </c>
      <c r="F9579" s="7">
        <v>3</v>
      </c>
      <c r="G9579" s="7">
        <v>2</v>
      </c>
      <c r="H9579" s="1">
        <v>87</v>
      </c>
      <c r="I9579" s="7">
        <v>0</v>
      </c>
      <c r="J9579" s="7">
        <v>0</v>
      </c>
      <c r="K9579" s="7">
        <v>4.75</v>
      </c>
      <c r="L9579" s="7">
        <v>4.75</v>
      </c>
      <c r="M9579" s="36">
        <v>0.4535970244035199</v>
      </c>
      <c r="N9579" s="37" t="s">
        <v>183</v>
      </c>
      <c r="O9579" s="38">
        <v>10.47185</v>
      </c>
      <c r="AW9579" s="26"/>
    </row>
    <row r="9580" spans="1:49" x14ac:dyDescent="0.2">
      <c r="A9580" s="7">
        <v>72</v>
      </c>
      <c r="B9580" s="40">
        <v>1871</v>
      </c>
      <c r="C9580" s="18">
        <f>B9580-B9579</f>
        <v>1</v>
      </c>
      <c r="D9580" s="7">
        <v>1</v>
      </c>
      <c r="E9580" s="7">
        <v>21</v>
      </c>
      <c r="F9580" s="7">
        <v>1</v>
      </c>
      <c r="G9580" s="7">
        <v>2</v>
      </c>
      <c r="H9580" s="1">
        <v>87</v>
      </c>
      <c r="I9580" s="7">
        <v>0</v>
      </c>
      <c r="J9580" s="7">
        <v>0</v>
      </c>
      <c r="K9580" s="7">
        <v>5</v>
      </c>
      <c r="L9580" s="7">
        <v>5</v>
      </c>
      <c r="M9580" s="36">
        <v>0.4535970244035199</v>
      </c>
      <c r="N9580" s="37" t="s">
        <v>183</v>
      </c>
      <c r="O9580" s="38">
        <v>11.023</v>
      </c>
      <c r="AW9580" s="26"/>
    </row>
    <row r="9581" spans="1:49" x14ac:dyDescent="0.2">
      <c r="A9581" s="7">
        <v>48</v>
      </c>
      <c r="B9581" s="40">
        <v>1871</v>
      </c>
      <c r="C9581" s="18">
        <f>B9581-B9580</f>
        <v>0</v>
      </c>
      <c r="D9581" s="7">
        <v>1</v>
      </c>
      <c r="E9581" s="7">
        <v>22</v>
      </c>
      <c r="F9581" s="7">
        <v>1</v>
      </c>
      <c r="G9581" s="7">
        <v>2</v>
      </c>
      <c r="H9581" s="1">
        <v>87</v>
      </c>
      <c r="I9581" s="7">
        <v>0</v>
      </c>
      <c r="J9581" s="7">
        <v>0</v>
      </c>
      <c r="K9581" s="7">
        <v>4.5</v>
      </c>
      <c r="L9581" s="7">
        <v>4.5</v>
      </c>
      <c r="M9581" s="36">
        <v>0.4535970244035199</v>
      </c>
      <c r="N9581" s="37" t="s">
        <v>183</v>
      </c>
      <c r="O9581" s="38">
        <v>9.9207000000000001</v>
      </c>
      <c r="AW9581" s="26"/>
    </row>
    <row r="9582" spans="1:49" x14ac:dyDescent="0.2">
      <c r="A9582" s="7">
        <v>136</v>
      </c>
      <c r="B9582" s="40">
        <v>1871</v>
      </c>
      <c r="C9582" s="40">
        <v>1</v>
      </c>
      <c r="D9582" s="7">
        <v>1</v>
      </c>
      <c r="E9582" s="7">
        <v>23</v>
      </c>
      <c r="F9582" s="7">
        <v>1</v>
      </c>
      <c r="G9582" s="7">
        <v>2</v>
      </c>
      <c r="H9582" s="1">
        <v>87</v>
      </c>
      <c r="I9582" s="7">
        <v>0</v>
      </c>
      <c r="J9582" s="7">
        <v>0</v>
      </c>
      <c r="K9582" s="7">
        <v>6</v>
      </c>
      <c r="L9582" s="7">
        <v>6</v>
      </c>
      <c r="M9582" s="36">
        <v>0.4535970244035199</v>
      </c>
      <c r="N9582" s="37" t="s">
        <v>183</v>
      </c>
      <c r="O9582" s="38">
        <v>13.227600000000001</v>
      </c>
      <c r="AW9582" s="26"/>
    </row>
    <row r="9583" spans="1:49" x14ac:dyDescent="0.2">
      <c r="A9583" s="7">
        <v>147</v>
      </c>
      <c r="B9583" s="40">
        <v>1871</v>
      </c>
      <c r="C9583" s="40"/>
      <c r="D9583" s="7">
        <v>1</v>
      </c>
      <c r="E9583" s="7">
        <v>26</v>
      </c>
      <c r="F9583" s="7">
        <v>1</v>
      </c>
      <c r="G9583" s="7">
        <v>2</v>
      </c>
      <c r="H9583" s="1">
        <v>87</v>
      </c>
      <c r="I9583" s="7">
        <v>0</v>
      </c>
      <c r="J9583" s="7">
        <v>0</v>
      </c>
      <c r="K9583" s="7">
        <v>6</v>
      </c>
      <c r="L9583" s="7">
        <v>6</v>
      </c>
      <c r="M9583" s="36">
        <v>0.4535970244035199</v>
      </c>
      <c r="N9583" s="37" t="s">
        <v>183</v>
      </c>
      <c r="O9583" s="38">
        <v>13.227600000000001</v>
      </c>
      <c r="AW9583" s="26"/>
    </row>
    <row r="9584" spans="1:49" x14ac:dyDescent="0.2">
      <c r="A9584" s="7">
        <v>173</v>
      </c>
      <c r="B9584" s="40">
        <v>1871</v>
      </c>
      <c r="C9584" s="40"/>
      <c r="D9584" s="7">
        <v>1</v>
      </c>
      <c r="E9584" s="7">
        <v>26</v>
      </c>
      <c r="F9584" s="7">
        <v>3</v>
      </c>
      <c r="G9584" s="7">
        <v>2</v>
      </c>
      <c r="H9584" s="1">
        <v>87</v>
      </c>
      <c r="I9584" s="7">
        <v>0</v>
      </c>
      <c r="J9584" s="7">
        <v>0</v>
      </c>
      <c r="K9584" s="7">
        <v>4.75</v>
      </c>
      <c r="L9584" s="7">
        <v>4.75</v>
      </c>
      <c r="M9584" s="36">
        <v>0.4535970244035199</v>
      </c>
      <c r="N9584" s="37" t="s">
        <v>183</v>
      </c>
      <c r="O9584" s="38">
        <v>10.47185</v>
      </c>
      <c r="AW9584" s="26"/>
    </row>
    <row r="9585" spans="1:49" x14ac:dyDescent="0.2">
      <c r="A9585" s="7">
        <v>72</v>
      </c>
      <c r="B9585" s="40">
        <v>1872</v>
      </c>
      <c r="C9585" s="18">
        <f>B9585-B9584</f>
        <v>1</v>
      </c>
      <c r="D9585" s="7">
        <v>1</v>
      </c>
      <c r="E9585" s="7">
        <v>21</v>
      </c>
      <c r="F9585" s="7">
        <v>1</v>
      </c>
      <c r="G9585" s="7">
        <v>2</v>
      </c>
      <c r="H9585" s="1">
        <v>87</v>
      </c>
      <c r="I9585" s="7">
        <v>0</v>
      </c>
      <c r="J9585" s="7">
        <v>0</v>
      </c>
      <c r="K9585" s="7">
        <v>4.75</v>
      </c>
      <c r="L9585" s="7">
        <v>4.75</v>
      </c>
      <c r="M9585" s="36">
        <v>0.4535970244035199</v>
      </c>
      <c r="N9585" s="37" t="s">
        <v>183</v>
      </c>
      <c r="O9585" s="38">
        <v>10.47185</v>
      </c>
      <c r="AW9585" s="26"/>
    </row>
    <row r="9586" spans="1:49" x14ac:dyDescent="0.2">
      <c r="A9586" s="7">
        <v>48</v>
      </c>
      <c r="B9586" s="40">
        <v>1872</v>
      </c>
      <c r="C9586" s="18">
        <f>B9586-B9585</f>
        <v>0</v>
      </c>
      <c r="D9586" s="7">
        <v>1</v>
      </c>
      <c r="E9586" s="7">
        <v>22</v>
      </c>
      <c r="F9586" s="7">
        <v>1</v>
      </c>
      <c r="G9586" s="7">
        <v>2</v>
      </c>
      <c r="H9586" s="1">
        <v>87</v>
      </c>
      <c r="I9586" s="7">
        <v>0</v>
      </c>
      <c r="J9586" s="7">
        <v>0</v>
      </c>
      <c r="K9586" s="7">
        <v>4.5</v>
      </c>
      <c r="L9586" s="7">
        <v>4.5</v>
      </c>
      <c r="M9586" s="36">
        <v>0.4535970244035199</v>
      </c>
      <c r="N9586" s="37" t="s">
        <v>183</v>
      </c>
      <c r="O9586" s="38">
        <v>9.9207000000000001</v>
      </c>
      <c r="AW9586" s="26"/>
    </row>
    <row r="9587" spans="1:49" x14ac:dyDescent="0.2">
      <c r="A9587" s="7">
        <v>136</v>
      </c>
      <c r="B9587" s="40">
        <v>1872</v>
      </c>
      <c r="C9587" s="40">
        <f>B9587-B9586</f>
        <v>0</v>
      </c>
      <c r="D9587" s="7">
        <v>1</v>
      </c>
      <c r="E9587" s="7">
        <v>23</v>
      </c>
      <c r="F9587" s="7">
        <v>1</v>
      </c>
      <c r="G9587" s="7">
        <v>2</v>
      </c>
      <c r="H9587" s="1">
        <v>87</v>
      </c>
      <c r="I9587" s="7">
        <v>0</v>
      </c>
      <c r="J9587" s="7">
        <v>0</v>
      </c>
      <c r="K9587" s="7">
        <v>6</v>
      </c>
      <c r="L9587" s="7">
        <v>6</v>
      </c>
      <c r="M9587" s="36">
        <v>0.4535970244035199</v>
      </c>
      <c r="N9587" s="37" t="s">
        <v>183</v>
      </c>
      <c r="O9587" s="38">
        <v>13.227600000000001</v>
      </c>
      <c r="AW9587" s="26"/>
    </row>
    <row r="9588" spans="1:49" x14ac:dyDescent="0.2">
      <c r="A9588" s="7">
        <v>147</v>
      </c>
      <c r="B9588" s="40">
        <v>1872</v>
      </c>
      <c r="C9588" s="40"/>
      <c r="D9588" s="7">
        <v>1</v>
      </c>
      <c r="E9588" s="7">
        <v>26</v>
      </c>
      <c r="F9588" s="7">
        <v>1</v>
      </c>
      <c r="G9588" s="7">
        <v>2</v>
      </c>
      <c r="H9588" s="1">
        <v>87</v>
      </c>
      <c r="I9588" s="7">
        <v>0</v>
      </c>
      <c r="J9588" s="7">
        <v>0</v>
      </c>
      <c r="K9588" s="7">
        <v>6.25</v>
      </c>
      <c r="L9588" s="7">
        <v>6.25</v>
      </c>
      <c r="M9588" s="36">
        <v>0.4535970244035199</v>
      </c>
      <c r="N9588" s="37" t="s">
        <v>183</v>
      </c>
      <c r="O9588" s="38">
        <v>13.77875</v>
      </c>
      <c r="AW9588" s="26"/>
    </row>
    <row r="9589" spans="1:49" x14ac:dyDescent="0.2">
      <c r="A9589" s="7">
        <v>173</v>
      </c>
      <c r="B9589" s="40">
        <v>1872</v>
      </c>
      <c r="C9589" s="40"/>
      <c r="D9589" s="7">
        <v>1</v>
      </c>
      <c r="E9589" s="7">
        <v>26</v>
      </c>
      <c r="F9589" s="7">
        <v>3</v>
      </c>
      <c r="G9589" s="7">
        <v>2</v>
      </c>
      <c r="H9589" s="1">
        <v>87</v>
      </c>
      <c r="I9589" s="7">
        <v>0</v>
      </c>
      <c r="J9589" s="7">
        <v>0</v>
      </c>
      <c r="K9589" s="7">
        <v>4.5</v>
      </c>
      <c r="L9589" s="7">
        <v>4.5</v>
      </c>
      <c r="M9589" s="36">
        <v>0.4535970244035199</v>
      </c>
      <c r="N9589" s="37" t="s">
        <v>183</v>
      </c>
      <c r="O9589" s="38">
        <v>9.9207000000000001</v>
      </c>
      <c r="AW9589" s="26"/>
    </row>
    <row r="9590" spans="1:49" x14ac:dyDescent="0.2">
      <c r="A9590" s="7">
        <v>72</v>
      </c>
      <c r="B9590" s="40">
        <v>1873</v>
      </c>
      <c r="C9590" s="18">
        <f>B9590-B9589</f>
        <v>1</v>
      </c>
      <c r="D9590" s="7">
        <v>1</v>
      </c>
      <c r="E9590" s="7">
        <v>21</v>
      </c>
      <c r="F9590" s="7">
        <v>1</v>
      </c>
      <c r="G9590" s="7">
        <v>2</v>
      </c>
      <c r="H9590" s="1">
        <v>87</v>
      </c>
      <c r="I9590" s="7">
        <v>0</v>
      </c>
      <c r="J9590" s="7">
        <v>0</v>
      </c>
      <c r="K9590" s="7">
        <v>5</v>
      </c>
      <c r="L9590" s="7">
        <v>5</v>
      </c>
      <c r="M9590" s="36">
        <v>0.4535970244035199</v>
      </c>
      <c r="N9590" s="37" t="s">
        <v>183</v>
      </c>
      <c r="O9590" s="38">
        <v>11.023</v>
      </c>
      <c r="AW9590" s="26"/>
    </row>
    <row r="9591" spans="1:49" x14ac:dyDescent="0.2">
      <c r="A9591" s="7">
        <v>48</v>
      </c>
      <c r="B9591" s="40">
        <v>1873</v>
      </c>
      <c r="C9591" s="18">
        <f>B9591-B9590</f>
        <v>0</v>
      </c>
      <c r="D9591" s="7">
        <v>1</v>
      </c>
      <c r="E9591" s="7">
        <v>22</v>
      </c>
      <c r="F9591" s="7">
        <v>1</v>
      </c>
      <c r="G9591" s="7">
        <v>2</v>
      </c>
      <c r="H9591" s="1">
        <v>87</v>
      </c>
      <c r="I9591" s="7">
        <v>0</v>
      </c>
      <c r="J9591" s="7">
        <v>0</v>
      </c>
      <c r="K9591" s="7">
        <v>4.5</v>
      </c>
      <c r="L9591" s="7">
        <v>4.5</v>
      </c>
      <c r="M9591" s="36">
        <v>0.4535970244035199</v>
      </c>
      <c r="N9591" s="37" t="s">
        <v>183</v>
      </c>
      <c r="O9591" s="38">
        <v>9.9207000000000001</v>
      </c>
      <c r="AW9591" s="26"/>
    </row>
    <row r="9592" spans="1:49" x14ac:dyDescent="0.2">
      <c r="A9592" s="7">
        <v>123</v>
      </c>
      <c r="B9592" s="40">
        <v>1873</v>
      </c>
      <c r="C9592" s="40"/>
      <c r="D9592" s="7">
        <v>1</v>
      </c>
      <c r="E9592" s="7">
        <v>26</v>
      </c>
      <c r="F9592" s="7">
        <v>1</v>
      </c>
      <c r="G9592" s="7">
        <v>2</v>
      </c>
      <c r="H9592" s="1">
        <v>87</v>
      </c>
      <c r="I9592" s="7">
        <v>0</v>
      </c>
      <c r="J9592" s="7">
        <v>0</v>
      </c>
      <c r="K9592" s="7">
        <v>6.5</v>
      </c>
      <c r="L9592" s="7">
        <v>6.5</v>
      </c>
      <c r="M9592" s="36">
        <v>0.4535970244035199</v>
      </c>
      <c r="N9592" s="37" t="s">
        <v>183</v>
      </c>
      <c r="O9592" s="38">
        <v>14.3299</v>
      </c>
      <c r="AW9592" s="26"/>
    </row>
    <row r="9593" spans="1:49" x14ac:dyDescent="0.2">
      <c r="A9593" s="7">
        <v>147</v>
      </c>
      <c r="B9593" s="40">
        <v>1873</v>
      </c>
      <c r="C9593" s="40"/>
      <c r="D9593" s="7">
        <v>1</v>
      </c>
      <c r="E9593" s="7">
        <v>26</v>
      </c>
      <c r="F9593" s="7">
        <v>3</v>
      </c>
      <c r="G9593" s="7">
        <v>2</v>
      </c>
      <c r="H9593" s="1">
        <v>87</v>
      </c>
      <c r="I9593" s="7">
        <v>0</v>
      </c>
      <c r="J9593" s="7">
        <v>0</v>
      </c>
      <c r="K9593" s="7">
        <v>5</v>
      </c>
      <c r="L9593" s="7">
        <v>5</v>
      </c>
      <c r="M9593" s="36">
        <v>0.4535970244035199</v>
      </c>
      <c r="N9593" s="37" t="s">
        <v>183</v>
      </c>
      <c r="O9593" s="38">
        <v>11.023</v>
      </c>
      <c r="AW9593" s="26"/>
    </row>
    <row r="9594" spans="1:49" x14ac:dyDescent="0.2">
      <c r="A9594" s="7">
        <v>72</v>
      </c>
      <c r="B9594" s="40">
        <v>1874</v>
      </c>
      <c r="C9594" s="18">
        <f>B9594-B9593</f>
        <v>1</v>
      </c>
      <c r="D9594" s="7">
        <v>1</v>
      </c>
      <c r="E9594" s="7">
        <v>21</v>
      </c>
      <c r="F9594" s="7">
        <v>1</v>
      </c>
      <c r="G9594" s="7">
        <v>2</v>
      </c>
      <c r="H9594" s="1">
        <v>87</v>
      </c>
      <c r="I9594" s="7">
        <v>0</v>
      </c>
      <c r="J9594" s="7">
        <v>0</v>
      </c>
      <c r="K9594" s="7">
        <v>4.5</v>
      </c>
      <c r="L9594" s="7">
        <v>4.5</v>
      </c>
      <c r="M9594" s="36">
        <v>0.4535970244035199</v>
      </c>
      <c r="N9594" s="37" t="s">
        <v>183</v>
      </c>
      <c r="O9594" s="38">
        <v>9.9207000000000001</v>
      </c>
      <c r="AW9594" s="26"/>
    </row>
    <row r="9595" spans="1:49" x14ac:dyDescent="0.2">
      <c r="A9595" s="7">
        <v>48</v>
      </c>
      <c r="B9595" s="40">
        <v>1874</v>
      </c>
      <c r="C9595" s="18">
        <f>B9595-B9594</f>
        <v>0</v>
      </c>
      <c r="D9595" s="7">
        <v>1</v>
      </c>
      <c r="E9595" s="7">
        <v>22</v>
      </c>
      <c r="F9595" s="7">
        <v>1</v>
      </c>
      <c r="G9595" s="7">
        <v>2</v>
      </c>
      <c r="H9595" s="1">
        <v>87</v>
      </c>
      <c r="I9595" s="7">
        <v>0</v>
      </c>
      <c r="J9595" s="7">
        <v>0</v>
      </c>
      <c r="K9595" s="7">
        <v>4.25</v>
      </c>
      <c r="L9595" s="7">
        <v>4.25</v>
      </c>
      <c r="M9595" s="36">
        <v>0.4535970244035199</v>
      </c>
      <c r="N9595" s="37" t="s">
        <v>183</v>
      </c>
      <c r="O9595" s="38">
        <v>9.3695500000000003</v>
      </c>
      <c r="AW9595" s="26"/>
    </row>
    <row r="9596" spans="1:49" x14ac:dyDescent="0.2">
      <c r="A9596" s="7">
        <v>146</v>
      </c>
      <c r="B9596" s="40">
        <v>1874</v>
      </c>
      <c r="C9596" s="40">
        <f>B9596-B9595</f>
        <v>0</v>
      </c>
      <c r="D9596" s="7">
        <v>1</v>
      </c>
      <c r="E9596" s="7">
        <v>23</v>
      </c>
      <c r="F9596" s="7">
        <v>1</v>
      </c>
      <c r="G9596" s="7">
        <v>2</v>
      </c>
      <c r="H9596" s="1">
        <v>87</v>
      </c>
      <c r="I9596" s="7">
        <v>0</v>
      </c>
      <c r="J9596" s="7">
        <v>0</v>
      </c>
      <c r="K9596" s="7">
        <v>6</v>
      </c>
      <c r="L9596" s="7">
        <v>6</v>
      </c>
      <c r="M9596" s="36">
        <v>0.4535970244035199</v>
      </c>
      <c r="N9596" s="37" t="s">
        <v>183</v>
      </c>
      <c r="O9596" s="38">
        <v>13.227600000000001</v>
      </c>
      <c r="AW9596" s="26"/>
    </row>
    <row r="9597" spans="1:49" x14ac:dyDescent="0.2">
      <c r="A9597" s="7">
        <v>154</v>
      </c>
      <c r="B9597" s="40">
        <v>1874</v>
      </c>
      <c r="C9597" s="40"/>
      <c r="D9597" s="7">
        <v>1</v>
      </c>
      <c r="E9597" s="7">
        <v>26</v>
      </c>
      <c r="F9597" s="7">
        <v>1</v>
      </c>
      <c r="G9597" s="7">
        <v>2</v>
      </c>
      <c r="H9597" s="1">
        <v>87</v>
      </c>
      <c r="I9597" s="7">
        <v>0</v>
      </c>
      <c r="J9597" s="7">
        <v>0</v>
      </c>
      <c r="K9597" s="7">
        <v>7</v>
      </c>
      <c r="L9597" s="7">
        <v>7</v>
      </c>
      <c r="M9597" s="36">
        <v>0.4535970244035199</v>
      </c>
      <c r="N9597" s="37" t="s">
        <v>183</v>
      </c>
      <c r="O9597" s="38">
        <v>15.4322</v>
      </c>
      <c r="AW9597" s="26"/>
    </row>
    <row r="9598" spans="1:49" x14ac:dyDescent="0.2">
      <c r="A9598" s="7">
        <v>180</v>
      </c>
      <c r="B9598" s="40">
        <v>1874</v>
      </c>
      <c r="C9598" s="40"/>
      <c r="D9598" s="7">
        <v>1</v>
      </c>
      <c r="E9598" s="7">
        <v>26</v>
      </c>
      <c r="F9598" s="7">
        <v>3</v>
      </c>
      <c r="G9598" s="7">
        <v>2</v>
      </c>
      <c r="H9598" s="1">
        <v>87</v>
      </c>
      <c r="I9598" s="7">
        <v>0</v>
      </c>
      <c r="J9598" s="7">
        <v>0</v>
      </c>
      <c r="K9598" s="7">
        <v>5</v>
      </c>
      <c r="L9598" s="7">
        <v>5</v>
      </c>
      <c r="M9598" s="36">
        <v>0.4535970244035199</v>
      </c>
      <c r="N9598" s="37" t="s">
        <v>183</v>
      </c>
      <c r="O9598" s="38">
        <v>11.023</v>
      </c>
      <c r="AW9598" s="26"/>
    </row>
    <row r="9599" spans="1:49" x14ac:dyDescent="0.2">
      <c r="A9599" s="7">
        <v>69</v>
      </c>
      <c r="B9599" s="40">
        <v>1875</v>
      </c>
      <c r="C9599" s="18">
        <f>B9599-B9598</f>
        <v>1</v>
      </c>
      <c r="D9599" s="7">
        <v>1</v>
      </c>
      <c r="E9599" s="7">
        <v>21</v>
      </c>
      <c r="F9599" s="7">
        <v>1</v>
      </c>
      <c r="G9599" s="7">
        <v>2</v>
      </c>
      <c r="H9599" s="1">
        <v>87</v>
      </c>
      <c r="I9599" s="7">
        <v>0</v>
      </c>
      <c r="J9599" s="7">
        <v>0</v>
      </c>
      <c r="K9599" s="7">
        <v>4.5</v>
      </c>
      <c r="L9599" s="7">
        <v>4.5</v>
      </c>
      <c r="M9599" s="36">
        <v>0.4535970244035199</v>
      </c>
      <c r="N9599" s="37" t="s">
        <v>183</v>
      </c>
      <c r="O9599" s="38">
        <v>9.9207000000000001</v>
      </c>
      <c r="AW9599" s="26"/>
    </row>
    <row r="9600" spans="1:49" x14ac:dyDescent="0.2">
      <c r="A9600" s="7">
        <v>45</v>
      </c>
      <c r="B9600" s="40">
        <v>1875</v>
      </c>
      <c r="C9600" s="18">
        <f>B9600-B9599</f>
        <v>0</v>
      </c>
      <c r="D9600" s="7">
        <v>1</v>
      </c>
      <c r="E9600" s="7">
        <v>22</v>
      </c>
      <c r="F9600" s="7">
        <v>1</v>
      </c>
      <c r="G9600" s="7">
        <v>2</v>
      </c>
      <c r="H9600" s="1">
        <v>87</v>
      </c>
      <c r="I9600" s="7">
        <v>0</v>
      </c>
      <c r="J9600" s="7">
        <v>0</v>
      </c>
      <c r="K9600" s="7">
        <v>4.5</v>
      </c>
      <c r="L9600" s="7">
        <v>4.5</v>
      </c>
      <c r="M9600" s="36">
        <v>0.4535970244035199</v>
      </c>
      <c r="N9600" s="37" t="s">
        <v>183</v>
      </c>
      <c r="O9600" s="38">
        <v>9.9207000000000001</v>
      </c>
      <c r="AW9600" s="26"/>
    </row>
    <row r="9601" spans="1:49" x14ac:dyDescent="0.2">
      <c r="A9601" s="7">
        <v>140</v>
      </c>
      <c r="B9601" s="40">
        <v>1875</v>
      </c>
      <c r="C9601" s="40">
        <f>B9601-B9600</f>
        <v>0</v>
      </c>
      <c r="D9601" s="7">
        <v>1</v>
      </c>
      <c r="E9601" s="7">
        <v>23</v>
      </c>
      <c r="F9601" s="7">
        <v>1</v>
      </c>
      <c r="G9601" s="7">
        <v>2</v>
      </c>
      <c r="H9601" s="1">
        <v>87</v>
      </c>
      <c r="I9601" s="7">
        <v>0</v>
      </c>
      <c r="J9601" s="7">
        <v>0</v>
      </c>
      <c r="K9601" s="7">
        <v>7</v>
      </c>
      <c r="L9601" s="7">
        <v>7</v>
      </c>
      <c r="M9601" s="36">
        <v>0.4535970244035199</v>
      </c>
      <c r="N9601" s="37" t="s">
        <v>183</v>
      </c>
      <c r="O9601" s="38">
        <v>15.4322</v>
      </c>
      <c r="AW9601" s="26"/>
    </row>
    <row r="9602" spans="1:49" x14ac:dyDescent="0.2">
      <c r="A9602" s="7">
        <v>151</v>
      </c>
      <c r="B9602" s="40">
        <v>1875</v>
      </c>
      <c r="C9602" s="40"/>
      <c r="D9602" s="7">
        <v>1</v>
      </c>
      <c r="E9602" s="7">
        <v>26</v>
      </c>
      <c r="F9602" s="7">
        <v>1</v>
      </c>
      <c r="G9602" s="7">
        <v>2</v>
      </c>
      <c r="H9602" s="1">
        <v>87</v>
      </c>
      <c r="I9602" s="7">
        <v>0</v>
      </c>
      <c r="J9602" s="7">
        <v>0</v>
      </c>
      <c r="K9602" s="7">
        <v>6.5</v>
      </c>
      <c r="L9602" s="7">
        <v>6.5</v>
      </c>
      <c r="M9602" s="36">
        <v>0.4535970244035199</v>
      </c>
      <c r="N9602" s="37" t="s">
        <v>183</v>
      </c>
      <c r="O9602" s="38">
        <v>14.3299</v>
      </c>
      <c r="AW9602" s="26"/>
    </row>
    <row r="9603" spans="1:49" x14ac:dyDescent="0.2">
      <c r="A9603" s="7">
        <v>174</v>
      </c>
      <c r="B9603" s="40">
        <v>1875</v>
      </c>
      <c r="C9603" s="40"/>
      <c r="D9603" s="7">
        <v>1</v>
      </c>
      <c r="E9603" s="7">
        <v>26</v>
      </c>
      <c r="F9603" s="7">
        <v>3</v>
      </c>
      <c r="G9603" s="7">
        <v>2</v>
      </c>
      <c r="H9603" s="1">
        <v>87</v>
      </c>
      <c r="I9603" s="7">
        <v>0</v>
      </c>
      <c r="J9603" s="7">
        <v>1</v>
      </c>
      <c r="K9603" s="7">
        <v>0</v>
      </c>
      <c r="L9603" s="7">
        <v>12</v>
      </c>
      <c r="M9603" s="36">
        <v>0.4535970244035199</v>
      </c>
      <c r="N9603" s="37" t="s">
        <v>183</v>
      </c>
      <c r="O9603" s="38">
        <v>26.455200000000001</v>
      </c>
      <c r="AW9603" s="26"/>
    </row>
    <row r="9604" spans="1:49" x14ac:dyDescent="0.2">
      <c r="A9604" s="7">
        <v>75</v>
      </c>
      <c r="B9604" s="40">
        <v>1876</v>
      </c>
      <c r="C9604" s="18">
        <f>B9604-B9603</f>
        <v>1</v>
      </c>
      <c r="D9604" s="7">
        <v>1</v>
      </c>
      <c r="E9604" s="7">
        <v>21</v>
      </c>
      <c r="F9604" s="7">
        <v>1</v>
      </c>
      <c r="G9604" s="7">
        <v>2</v>
      </c>
      <c r="H9604" s="1">
        <v>87</v>
      </c>
      <c r="I9604" s="7">
        <v>0</v>
      </c>
      <c r="J9604" s="7">
        <v>0</v>
      </c>
      <c r="K9604" s="7">
        <v>4.75</v>
      </c>
      <c r="L9604" s="7">
        <v>4.75</v>
      </c>
      <c r="M9604" s="36">
        <v>0.4535970244035199</v>
      </c>
      <c r="N9604" s="37" t="s">
        <v>183</v>
      </c>
      <c r="O9604" s="38">
        <v>10.47185</v>
      </c>
      <c r="AW9604" s="26"/>
    </row>
    <row r="9605" spans="1:49" x14ac:dyDescent="0.2">
      <c r="A9605" s="7">
        <v>28</v>
      </c>
      <c r="B9605" s="40">
        <v>1876</v>
      </c>
      <c r="C9605" s="18">
        <f>B9605-B9604</f>
        <v>0</v>
      </c>
      <c r="D9605" s="7">
        <v>1</v>
      </c>
      <c r="E9605" s="7">
        <v>22</v>
      </c>
      <c r="F9605" s="7">
        <v>1</v>
      </c>
      <c r="G9605" s="7">
        <v>2</v>
      </c>
      <c r="H9605" s="1">
        <v>87</v>
      </c>
      <c r="I9605" s="7">
        <v>0</v>
      </c>
      <c r="J9605" s="7">
        <v>0</v>
      </c>
      <c r="K9605" s="7">
        <v>4.75</v>
      </c>
      <c r="L9605" s="7">
        <v>4.75</v>
      </c>
      <c r="M9605" s="36">
        <v>0.4535970244035199</v>
      </c>
      <c r="N9605" s="37" t="s">
        <v>183</v>
      </c>
      <c r="O9605" s="38">
        <v>10.47185</v>
      </c>
      <c r="AW9605" s="26"/>
    </row>
    <row r="9606" spans="1:49" x14ac:dyDescent="0.2">
      <c r="A9606" s="7">
        <v>149</v>
      </c>
      <c r="B9606" s="40">
        <v>1876</v>
      </c>
      <c r="C9606" s="40">
        <f>B9606-B9605</f>
        <v>0</v>
      </c>
      <c r="D9606" s="7">
        <v>1</v>
      </c>
      <c r="E9606" s="7">
        <v>23</v>
      </c>
      <c r="F9606" s="7">
        <v>1</v>
      </c>
      <c r="G9606" s="7">
        <v>2</v>
      </c>
      <c r="H9606" s="1">
        <v>87</v>
      </c>
      <c r="I9606" s="7">
        <v>0</v>
      </c>
      <c r="J9606" s="7">
        <v>0</v>
      </c>
      <c r="K9606" s="7">
        <v>7</v>
      </c>
      <c r="L9606" s="7">
        <v>7</v>
      </c>
      <c r="M9606" s="36">
        <v>0.4535970244035199</v>
      </c>
      <c r="N9606" s="37" t="s">
        <v>183</v>
      </c>
      <c r="O9606" s="38">
        <v>15.4322</v>
      </c>
      <c r="AW9606" s="26"/>
    </row>
    <row r="9607" spans="1:49" x14ac:dyDescent="0.2">
      <c r="A9607" s="7">
        <v>160</v>
      </c>
      <c r="B9607" s="40">
        <v>1876</v>
      </c>
      <c r="C9607" s="40"/>
      <c r="D9607" s="7">
        <v>1</v>
      </c>
      <c r="E9607" s="7">
        <v>26</v>
      </c>
      <c r="F9607" s="7">
        <v>1</v>
      </c>
      <c r="G9607" s="7">
        <v>2</v>
      </c>
      <c r="H9607" s="1">
        <v>87</v>
      </c>
      <c r="I9607" s="7">
        <v>0</v>
      </c>
      <c r="J9607" s="7">
        <v>0</v>
      </c>
      <c r="K9607" s="7">
        <v>6</v>
      </c>
      <c r="L9607" s="7">
        <v>6</v>
      </c>
      <c r="M9607" s="36">
        <v>0.4535970244035199</v>
      </c>
      <c r="N9607" s="37" t="s">
        <v>183</v>
      </c>
      <c r="O9607" s="38">
        <v>13.227600000000001</v>
      </c>
      <c r="AW9607" s="26"/>
    </row>
    <row r="9608" spans="1:49" x14ac:dyDescent="0.2">
      <c r="A9608" s="7">
        <v>183</v>
      </c>
      <c r="B9608" s="40">
        <v>1876</v>
      </c>
      <c r="C9608" s="40"/>
      <c r="D9608" s="7">
        <v>1</v>
      </c>
      <c r="E9608" s="7">
        <v>26</v>
      </c>
      <c r="F9608" s="7">
        <v>3</v>
      </c>
      <c r="G9608" s="7">
        <v>2</v>
      </c>
      <c r="H9608" s="1">
        <v>87</v>
      </c>
      <c r="I9608" s="7">
        <v>0</v>
      </c>
      <c r="J9608" s="7">
        <v>0</v>
      </c>
      <c r="K9608" s="7">
        <v>4.75</v>
      </c>
      <c r="L9608" s="7">
        <v>4.75</v>
      </c>
      <c r="M9608" s="36">
        <v>0.4535970244035199</v>
      </c>
      <c r="N9608" s="37" t="s">
        <v>183</v>
      </c>
      <c r="O9608" s="38">
        <v>10.47185</v>
      </c>
      <c r="AW9608" s="26"/>
    </row>
    <row r="9609" spans="1:49" x14ac:dyDescent="0.2">
      <c r="A9609" s="7">
        <v>76</v>
      </c>
      <c r="B9609" s="40">
        <v>1877</v>
      </c>
      <c r="C9609" s="18">
        <f>B9609-B9608</f>
        <v>1</v>
      </c>
      <c r="D9609" s="7">
        <v>1</v>
      </c>
      <c r="E9609" s="7">
        <v>21</v>
      </c>
      <c r="F9609" s="7">
        <v>1</v>
      </c>
      <c r="G9609" s="7">
        <v>2</v>
      </c>
      <c r="H9609" s="1">
        <v>87</v>
      </c>
      <c r="I9609" s="7">
        <v>0</v>
      </c>
      <c r="J9609" s="7">
        <v>0</v>
      </c>
      <c r="K9609" s="7">
        <v>4.75</v>
      </c>
      <c r="L9609" s="7">
        <v>4.75</v>
      </c>
      <c r="M9609" s="36">
        <v>0.4535970244035199</v>
      </c>
      <c r="N9609" s="37" t="s">
        <v>183</v>
      </c>
      <c r="O9609" s="38">
        <v>10.47185</v>
      </c>
      <c r="AW9609" s="26"/>
    </row>
    <row r="9610" spans="1:49" x14ac:dyDescent="0.2">
      <c r="A9610" s="7">
        <v>52</v>
      </c>
      <c r="B9610" s="40">
        <v>1877</v>
      </c>
      <c r="C9610" s="18">
        <f>B9610-B9609</f>
        <v>0</v>
      </c>
      <c r="D9610" s="7">
        <v>1</v>
      </c>
      <c r="E9610" s="7">
        <v>22</v>
      </c>
      <c r="F9610" s="7">
        <v>1</v>
      </c>
      <c r="G9610" s="7">
        <v>2</v>
      </c>
      <c r="H9610" s="1">
        <v>87</v>
      </c>
      <c r="I9610" s="7">
        <v>0</v>
      </c>
      <c r="J9610" s="7">
        <v>0</v>
      </c>
      <c r="K9610" s="7">
        <v>4.75</v>
      </c>
      <c r="L9610" s="7">
        <v>4.75</v>
      </c>
      <c r="M9610" s="36">
        <v>0.4535970244035199</v>
      </c>
      <c r="N9610" s="37" t="s">
        <v>183</v>
      </c>
      <c r="O9610" s="38">
        <v>10.47185</v>
      </c>
      <c r="AW9610" s="26"/>
    </row>
    <row r="9611" spans="1:49" x14ac:dyDescent="0.2">
      <c r="A9611" s="7">
        <v>133</v>
      </c>
      <c r="B9611" s="40">
        <v>1877</v>
      </c>
      <c r="C9611" s="40"/>
      <c r="D9611" s="7">
        <v>1</v>
      </c>
      <c r="E9611" s="7">
        <v>26</v>
      </c>
      <c r="F9611" s="7">
        <v>1</v>
      </c>
      <c r="G9611" s="7">
        <v>2</v>
      </c>
      <c r="H9611" s="1">
        <v>87</v>
      </c>
      <c r="I9611" s="7">
        <v>0</v>
      </c>
      <c r="J9611" s="7">
        <v>0</v>
      </c>
      <c r="K9611" s="7">
        <v>6</v>
      </c>
      <c r="L9611" s="7">
        <v>6</v>
      </c>
      <c r="M9611" s="36">
        <v>0.4535970244035199</v>
      </c>
      <c r="N9611" s="37" t="s">
        <v>183</v>
      </c>
      <c r="O9611" s="38">
        <v>13.227600000000001</v>
      </c>
      <c r="AW9611" s="26"/>
    </row>
    <row r="9612" spans="1:49" x14ac:dyDescent="0.2">
      <c r="A9612" s="7">
        <v>158</v>
      </c>
      <c r="B9612" s="40">
        <v>1877</v>
      </c>
      <c r="C9612" s="40"/>
      <c r="D9612" s="7">
        <v>1</v>
      </c>
      <c r="E9612" s="7">
        <v>26</v>
      </c>
      <c r="F9612" s="7">
        <v>3</v>
      </c>
      <c r="G9612" s="7">
        <v>2</v>
      </c>
      <c r="H9612" s="1">
        <v>87</v>
      </c>
      <c r="I9612" s="7">
        <v>0</v>
      </c>
      <c r="J9612" s="7">
        <v>0</v>
      </c>
      <c r="K9612" s="7">
        <v>5.25</v>
      </c>
      <c r="L9612" s="7">
        <v>5.25</v>
      </c>
      <c r="M9612" s="36">
        <v>0.4535970244035199</v>
      </c>
      <c r="N9612" s="37" t="s">
        <v>183</v>
      </c>
      <c r="O9612" s="38">
        <v>11.574149999999999</v>
      </c>
      <c r="AW9612" s="26"/>
    </row>
    <row r="9613" spans="1:49" x14ac:dyDescent="0.2">
      <c r="A9613" s="7">
        <v>76</v>
      </c>
      <c r="B9613" s="40">
        <v>1878</v>
      </c>
      <c r="C9613" s="18">
        <f>B9613-B9612</f>
        <v>1</v>
      </c>
      <c r="D9613" s="7">
        <v>1</v>
      </c>
      <c r="E9613" s="7">
        <v>21</v>
      </c>
      <c r="F9613" s="7">
        <v>1</v>
      </c>
      <c r="G9613" s="7">
        <v>2</v>
      </c>
      <c r="H9613" s="1">
        <v>87</v>
      </c>
      <c r="I9613" s="7">
        <v>0</v>
      </c>
      <c r="J9613" s="7">
        <v>0</v>
      </c>
      <c r="K9613" s="7">
        <v>5</v>
      </c>
      <c r="L9613" s="7">
        <v>5</v>
      </c>
      <c r="M9613" s="36">
        <v>0.4535970244035199</v>
      </c>
      <c r="N9613" s="37" t="s">
        <v>183</v>
      </c>
      <c r="O9613" s="38">
        <v>11.023</v>
      </c>
      <c r="AW9613" s="26"/>
    </row>
    <row r="9614" spans="1:49" x14ac:dyDescent="0.2">
      <c r="A9614" s="7">
        <v>52</v>
      </c>
      <c r="B9614" s="40">
        <v>1878</v>
      </c>
      <c r="C9614" s="18">
        <f>B9614-B9613</f>
        <v>0</v>
      </c>
      <c r="D9614" s="7">
        <v>1</v>
      </c>
      <c r="E9614" s="7">
        <v>22</v>
      </c>
      <c r="F9614" s="7">
        <v>1</v>
      </c>
      <c r="G9614" s="7">
        <v>2</v>
      </c>
      <c r="H9614" s="1">
        <v>87</v>
      </c>
      <c r="I9614" s="7">
        <v>0</v>
      </c>
      <c r="J9614" s="7">
        <v>0</v>
      </c>
      <c r="K9614" s="7">
        <v>5.25</v>
      </c>
      <c r="L9614" s="7">
        <v>5.25</v>
      </c>
      <c r="M9614" s="36">
        <v>0.4535970244035199</v>
      </c>
      <c r="N9614" s="37" t="s">
        <v>183</v>
      </c>
      <c r="O9614" s="38">
        <v>11.574149999999999</v>
      </c>
      <c r="AW9614" s="26"/>
    </row>
    <row r="9615" spans="1:49" x14ac:dyDescent="0.2">
      <c r="A9615" s="7">
        <v>149</v>
      </c>
      <c r="B9615" s="40">
        <v>1878</v>
      </c>
      <c r="C9615" s="40">
        <f>B9615-B9614</f>
        <v>0</v>
      </c>
      <c r="D9615" s="7">
        <v>1</v>
      </c>
      <c r="E9615" s="7">
        <v>23</v>
      </c>
      <c r="F9615" s="7">
        <v>1</v>
      </c>
      <c r="G9615" s="7">
        <v>2</v>
      </c>
      <c r="H9615" s="1">
        <v>87</v>
      </c>
      <c r="I9615" s="7">
        <v>0</v>
      </c>
      <c r="J9615" s="7">
        <v>0</v>
      </c>
      <c r="K9615" s="7">
        <v>5.5</v>
      </c>
      <c r="L9615" s="7">
        <v>5.5</v>
      </c>
      <c r="M9615" s="36">
        <v>0.4535970244035199</v>
      </c>
      <c r="N9615" s="37" t="s">
        <v>183</v>
      </c>
      <c r="O9615" s="38">
        <v>12.125300000000001</v>
      </c>
      <c r="AW9615" s="26"/>
    </row>
    <row r="9616" spans="1:49" x14ac:dyDescent="0.2">
      <c r="A9616" s="7">
        <v>160</v>
      </c>
      <c r="B9616" s="40">
        <v>1878</v>
      </c>
      <c r="C9616" s="40"/>
      <c r="D9616" s="7">
        <v>1</v>
      </c>
      <c r="E9616" s="7">
        <v>26</v>
      </c>
      <c r="F9616" s="7">
        <v>1</v>
      </c>
      <c r="G9616" s="7">
        <v>2</v>
      </c>
      <c r="H9616" s="1">
        <v>87</v>
      </c>
      <c r="I9616" s="7">
        <v>0</v>
      </c>
      <c r="J9616" s="7">
        <v>0</v>
      </c>
      <c r="K9616" s="7">
        <v>6</v>
      </c>
      <c r="L9616" s="7">
        <v>6</v>
      </c>
      <c r="M9616" s="36">
        <v>0.4535970244035199</v>
      </c>
      <c r="N9616" s="37" t="s">
        <v>183</v>
      </c>
      <c r="O9616" s="38">
        <v>13.227600000000001</v>
      </c>
      <c r="AW9616" s="26"/>
    </row>
    <row r="9617" spans="1:49" x14ac:dyDescent="0.2">
      <c r="A9617" s="7">
        <v>186</v>
      </c>
      <c r="B9617" s="40">
        <v>1878</v>
      </c>
      <c r="C9617" s="40"/>
      <c r="D9617" s="7">
        <v>1</v>
      </c>
      <c r="E9617" s="7">
        <v>26</v>
      </c>
      <c r="F9617" s="7">
        <v>3</v>
      </c>
      <c r="G9617" s="7">
        <v>2</v>
      </c>
      <c r="H9617" s="1">
        <v>87</v>
      </c>
      <c r="I9617" s="7">
        <v>0</v>
      </c>
      <c r="J9617" s="7">
        <v>1</v>
      </c>
      <c r="K9617" s="7">
        <v>0</v>
      </c>
      <c r="L9617" s="7">
        <v>12</v>
      </c>
      <c r="M9617" s="36">
        <v>0.4535970244035199</v>
      </c>
      <c r="N9617" s="37" t="s">
        <v>183</v>
      </c>
      <c r="O9617" s="38">
        <v>26.455200000000001</v>
      </c>
      <c r="AW9617" s="26"/>
    </row>
    <row r="9618" spans="1:49" x14ac:dyDescent="0.2">
      <c r="A9618" s="7">
        <v>74</v>
      </c>
      <c r="B9618" s="40">
        <v>1879</v>
      </c>
      <c r="C9618" s="18">
        <f>B9618-B9617</f>
        <v>1</v>
      </c>
      <c r="D9618" s="7">
        <v>1</v>
      </c>
      <c r="E9618" s="7">
        <v>21</v>
      </c>
      <c r="F9618" s="7">
        <v>1</v>
      </c>
      <c r="G9618" s="7">
        <v>2</v>
      </c>
      <c r="H9618" s="1">
        <v>87</v>
      </c>
      <c r="I9618" s="7">
        <v>0</v>
      </c>
      <c r="J9618" s="7">
        <v>0</v>
      </c>
      <c r="K9618" s="7">
        <v>4.5</v>
      </c>
      <c r="L9618" s="7">
        <v>4.5</v>
      </c>
      <c r="M9618" s="36">
        <v>0.4535970244035199</v>
      </c>
      <c r="N9618" s="37" t="s">
        <v>183</v>
      </c>
      <c r="O9618" s="38">
        <v>9.9207000000000001</v>
      </c>
      <c r="AW9618" s="26"/>
    </row>
    <row r="9619" spans="1:49" x14ac:dyDescent="0.2">
      <c r="A9619" s="7">
        <v>33</v>
      </c>
      <c r="B9619" s="40">
        <v>1879</v>
      </c>
      <c r="C9619" s="18">
        <f>B9619-B9618</f>
        <v>0</v>
      </c>
      <c r="D9619" s="7">
        <v>1</v>
      </c>
      <c r="E9619" s="7">
        <v>22</v>
      </c>
      <c r="F9619" s="7">
        <v>1</v>
      </c>
      <c r="G9619" s="7">
        <v>2</v>
      </c>
      <c r="H9619" s="1">
        <v>87</v>
      </c>
      <c r="I9619" s="7">
        <v>0</v>
      </c>
      <c r="J9619" s="7">
        <v>0</v>
      </c>
      <c r="K9619" s="7">
        <v>4.75</v>
      </c>
      <c r="L9619" s="7">
        <v>4.75</v>
      </c>
      <c r="M9619" s="36">
        <v>0.4535970244035199</v>
      </c>
      <c r="N9619" s="37" t="s">
        <v>183</v>
      </c>
      <c r="O9619" s="38">
        <v>10.47185</v>
      </c>
      <c r="AW9619" s="26"/>
    </row>
    <row r="9620" spans="1:49" x14ac:dyDescent="0.2">
      <c r="A9620" s="7">
        <v>145</v>
      </c>
      <c r="B9620" s="40">
        <v>1879</v>
      </c>
      <c r="C9620" s="40">
        <f>B9620-B9619</f>
        <v>0</v>
      </c>
      <c r="D9620" s="7">
        <v>1</v>
      </c>
      <c r="E9620" s="7">
        <v>23</v>
      </c>
      <c r="F9620" s="7">
        <v>1</v>
      </c>
      <c r="G9620" s="7">
        <v>2</v>
      </c>
      <c r="H9620" s="1">
        <v>87</v>
      </c>
      <c r="I9620" s="7">
        <v>0</v>
      </c>
      <c r="J9620" s="7">
        <v>0</v>
      </c>
      <c r="K9620" s="7">
        <v>5.5</v>
      </c>
      <c r="L9620" s="7">
        <v>5.5</v>
      </c>
      <c r="M9620" s="36">
        <v>0.4535970244035199</v>
      </c>
      <c r="N9620" s="37" t="s">
        <v>183</v>
      </c>
      <c r="O9620" s="38">
        <v>12.125300000000001</v>
      </c>
      <c r="AW9620" s="26"/>
    </row>
    <row r="9621" spans="1:49" x14ac:dyDescent="0.2">
      <c r="A9621" s="7">
        <v>156</v>
      </c>
      <c r="B9621" s="40">
        <v>1879</v>
      </c>
      <c r="C9621" s="40"/>
      <c r="D9621" s="7">
        <v>1</v>
      </c>
      <c r="E9621" s="7">
        <v>26</v>
      </c>
      <c r="F9621" s="7">
        <v>1</v>
      </c>
      <c r="G9621" s="7">
        <v>2</v>
      </c>
      <c r="H9621" s="1">
        <v>87</v>
      </c>
      <c r="I9621" s="7">
        <v>0</v>
      </c>
      <c r="J9621" s="7">
        <v>0</v>
      </c>
      <c r="K9621" s="7">
        <v>6</v>
      </c>
      <c r="L9621" s="7">
        <v>6</v>
      </c>
      <c r="M9621" s="36">
        <v>0.4535970244035199</v>
      </c>
      <c r="N9621" s="37" t="s">
        <v>183</v>
      </c>
      <c r="O9621" s="38">
        <v>13.227600000000001</v>
      </c>
      <c r="AW9621" s="26"/>
    </row>
    <row r="9622" spans="1:49" x14ac:dyDescent="0.2">
      <c r="A9622" s="7">
        <v>182</v>
      </c>
      <c r="B9622" s="40">
        <v>1879</v>
      </c>
      <c r="C9622" s="40"/>
      <c r="D9622" s="7">
        <v>1</v>
      </c>
      <c r="E9622" s="7">
        <v>26</v>
      </c>
      <c r="F9622" s="7">
        <v>3</v>
      </c>
      <c r="G9622" s="7">
        <v>2</v>
      </c>
      <c r="H9622" s="1">
        <v>87</v>
      </c>
      <c r="I9622" s="7">
        <v>0</v>
      </c>
      <c r="J9622" s="7">
        <v>0</v>
      </c>
      <c r="K9622" s="7">
        <v>11.75</v>
      </c>
      <c r="L9622" s="7">
        <v>11.75</v>
      </c>
      <c r="M9622" s="36">
        <v>0.4535970244035199</v>
      </c>
      <c r="N9622" s="37" t="s">
        <v>183</v>
      </c>
      <c r="O9622" s="38">
        <v>25.904050000000002</v>
      </c>
      <c r="AW9622" s="26"/>
    </row>
    <row r="9623" spans="1:49" x14ac:dyDescent="0.2">
      <c r="A9623" s="7">
        <v>73</v>
      </c>
      <c r="B9623" s="40">
        <v>1880</v>
      </c>
      <c r="C9623" s="18">
        <f>B9623-B9622</f>
        <v>1</v>
      </c>
      <c r="D9623" s="7">
        <v>1</v>
      </c>
      <c r="E9623" s="7">
        <v>21</v>
      </c>
      <c r="F9623" s="7">
        <v>1</v>
      </c>
      <c r="G9623" s="7">
        <v>2</v>
      </c>
      <c r="H9623" s="1">
        <v>87</v>
      </c>
      <c r="I9623" s="7">
        <v>0</v>
      </c>
      <c r="J9623" s="7">
        <v>0</v>
      </c>
      <c r="K9623" s="7">
        <v>5.5</v>
      </c>
      <c r="L9623" s="7">
        <v>5.5</v>
      </c>
      <c r="M9623" s="36">
        <v>0.4535970244035199</v>
      </c>
      <c r="N9623" s="37" t="s">
        <v>183</v>
      </c>
      <c r="O9623" s="38">
        <v>12.125300000000001</v>
      </c>
      <c r="AW9623" s="26"/>
    </row>
    <row r="9624" spans="1:49" x14ac:dyDescent="0.2">
      <c r="A9624" s="7">
        <v>153</v>
      </c>
      <c r="B9624" s="40">
        <v>1880</v>
      </c>
      <c r="C9624" s="40">
        <f>B9624-B9623</f>
        <v>0</v>
      </c>
      <c r="D9624" s="7">
        <v>1</v>
      </c>
      <c r="E9624" s="7">
        <v>23</v>
      </c>
      <c r="F9624" s="7">
        <v>1</v>
      </c>
      <c r="G9624" s="7">
        <v>2</v>
      </c>
      <c r="H9624" s="1">
        <v>87</v>
      </c>
      <c r="I9624" s="7">
        <v>0</v>
      </c>
      <c r="J9624" s="7">
        <v>0</v>
      </c>
      <c r="K9624" s="7">
        <v>5.5</v>
      </c>
      <c r="L9624" s="7">
        <v>5.5</v>
      </c>
      <c r="M9624" s="36">
        <v>0.4535970244035199</v>
      </c>
      <c r="N9624" s="37" t="s">
        <v>183</v>
      </c>
      <c r="O9624" s="38">
        <v>12.125300000000001</v>
      </c>
      <c r="AW9624" s="26"/>
    </row>
    <row r="9625" spans="1:49" x14ac:dyDescent="0.2">
      <c r="A9625" s="7">
        <v>164</v>
      </c>
      <c r="B9625" s="40">
        <v>1880</v>
      </c>
      <c r="C9625" s="40"/>
      <c r="D9625" s="7">
        <v>1</v>
      </c>
      <c r="E9625" s="7">
        <v>26</v>
      </c>
      <c r="F9625" s="7">
        <v>1</v>
      </c>
      <c r="G9625" s="7">
        <v>2</v>
      </c>
      <c r="H9625" s="1">
        <v>87</v>
      </c>
      <c r="I9625" s="7">
        <v>0</v>
      </c>
      <c r="J9625" s="7">
        <v>0</v>
      </c>
      <c r="K9625" s="7">
        <v>6</v>
      </c>
      <c r="L9625" s="7">
        <v>6</v>
      </c>
      <c r="M9625" s="36">
        <v>0.4535970244035199</v>
      </c>
      <c r="N9625" s="37" t="s">
        <v>183</v>
      </c>
      <c r="O9625" s="38">
        <v>13.227600000000001</v>
      </c>
      <c r="AW9625" s="26"/>
    </row>
    <row r="9626" spans="1:49" x14ac:dyDescent="0.2">
      <c r="A9626" s="7">
        <v>190</v>
      </c>
      <c r="B9626" s="40">
        <v>1880</v>
      </c>
      <c r="C9626" s="40"/>
      <c r="D9626" s="7">
        <v>1</v>
      </c>
      <c r="E9626" s="7">
        <v>26</v>
      </c>
      <c r="F9626" s="7">
        <v>3</v>
      </c>
      <c r="G9626" s="7">
        <v>2</v>
      </c>
      <c r="H9626" s="1">
        <v>87</v>
      </c>
      <c r="I9626" s="7">
        <v>0</v>
      </c>
      <c r="J9626" s="7">
        <v>1</v>
      </c>
      <c r="K9626" s="7">
        <v>0</v>
      </c>
      <c r="L9626" s="7">
        <v>12</v>
      </c>
      <c r="M9626" s="36">
        <v>0.4535970244035199</v>
      </c>
      <c r="N9626" s="37" t="s">
        <v>183</v>
      </c>
      <c r="O9626" s="38">
        <v>26.455200000000001</v>
      </c>
      <c r="AW9626" s="26"/>
    </row>
    <row r="9627" spans="1:49" x14ac:dyDescent="0.2">
      <c r="A9627" s="7">
        <v>140</v>
      </c>
      <c r="B9627" s="40">
        <v>1881</v>
      </c>
      <c r="C9627" s="40">
        <f>B9627-B9626</f>
        <v>1</v>
      </c>
      <c r="D9627" s="7">
        <v>1</v>
      </c>
      <c r="E9627" s="7">
        <v>23</v>
      </c>
      <c r="F9627" s="7">
        <v>1</v>
      </c>
      <c r="G9627" s="7">
        <v>2</v>
      </c>
      <c r="H9627" s="1">
        <v>87</v>
      </c>
      <c r="I9627" s="7">
        <v>0</v>
      </c>
      <c r="J9627" s="7">
        <v>0</v>
      </c>
      <c r="K9627" s="7">
        <v>5.5</v>
      </c>
      <c r="L9627" s="7">
        <v>5.5</v>
      </c>
      <c r="M9627" s="36">
        <v>0.4535970244035199</v>
      </c>
      <c r="N9627" s="37" t="s">
        <v>183</v>
      </c>
      <c r="O9627" s="38">
        <v>12.125300000000001</v>
      </c>
      <c r="AW9627" s="26"/>
    </row>
    <row r="9628" spans="1:49" x14ac:dyDescent="0.2">
      <c r="A9628" s="7">
        <v>151</v>
      </c>
      <c r="B9628" s="40">
        <v>1881</v>
      </c>
      <c r="C9628" s="40"/>
      <c r="D9628" s="7">
        <v>1</v>
      </c>
      <c r="E9628" s="7">
        <v>26</v>
      </c>
      <c r="F9628" s="7">
        <v>1</v>
      </c>
      <c r="G9628" s="7">
        <v>2</v>
      </c>
      <c r="H9628" s="1">
        <v>87</v>
      </c>
      <c r="I9628" s="7">
        <v>0</v>
      </c>
      <c r="J9628" s="7">
        <v>0</v>
      </c>
      <c r="K9628" s="7">
        <v>6</v>
      </c>
      <c r="L9628" s="7">
        <v>6</v>
      </c>
      <c r="M9628" s="36">
        <v>0.4535970244035199</v>
      </c>
      <c r="N9628" s="37" t="s">
        <v>183</v>
      </c>
      <c r="O9628" s="38">
        <v>13.227600000000001</v>
      </c>
      <c r="AW9628" s="26"/>
    </row>
    <row r="9629" spans="1:49" x14ac:dyDescent="0.2">
      <c r="A9629" s="7">
        <v>177</v>
      </c>
      <c r="B9629" s="40">
        <v>1881</v>
      </c>
      <c r="C9629" s="40"/>
      <c r="D9629" s="7">
        <v>1</v>
      </c>
      <c r="E9629" s="7">
        <v>26</v>
      </c>
      <c r="F9629" s="7">
        <v>3</v>
      </c>
      <c r="G9629" s="7">
        <v>2</v>
      </c>
      <c r="H9629" s="1">
        <v>87</v>
      </c>
      <c r="I9629" s="7">
        <v>0</v>
      </c>
      <c r="J9629" s="7">
        <v>1</v>
      </c>
      <c r="K9629" s="7">
        <v>0</v>
      </c>
      <c r="L9629" s="7">
        <v>12</v>
      </c>
      <c r="M9629" s="36">
        <v>0.4535970244035199</v>
      </c>
      <c r="N9629" s="37" t="s">
        <v>183</v>
      </c>
      <c r="O9629" s="38">
        <v>26.455200000000001</v>
      </c>
      <c r="AW9629" s="26"/>
    </row>
    <row r="9630" spans="1:49" x14ac:dyDescent="0.2">
      <c r="A9630" s="7">
        <v>74</v>
      </c>
      <c r="B9630" s="40">
        <v>1882</v>
      </c>
      <c r="C9630" s="18">
        <f>B9630-B9629</f>
        <v>1</v>
      </c>
      <c r="D9630" s="7">
        <v>1</v>
      </c>
      <c r="E9630" s="7">
        <v>21</v>
      </c>
      <c r="F9630" s="7">
        <v>1</v>
      </c>
      <c r="G9630" s="7">
        <v>2</v>
      </c>
      <c r="H9630" s="1">
        <v>87</v>
      </c>
      <c r="I9630" s="7">
        <v>0</v>
      </c>
      <c r="J9630" s="7">
        <v>0</v>
      </c>
      <c r="K9630" s="7">
        <v>6</v>
      </c>
      <c r="L9630" s="7">
        <v>6</v>
      </c>
      <c r="M9630" s="36">
        <v>0.4535970244035199</v>
      </c>
      <c r="N9630" s="37" t="s">
        <v>183</v>
      </c>
      <c r="O9630" s="38">
        <v>13.227600000000001</v>
      </c>
      <c r="AW9630" s="26"/>
    </row>
    <row r="9631" spans="1:49" x14ac:dyDescent="0.2">
      <c r="A9631" s="7">
        <v>154</v>
      </c>
      <c r="B9631" s="40">
        <v>1882</v>
      </c>
      <c r="C9631" s="40">
        <f>B9631-B9630</f>
        <v>0</v>
      </c>
      <c r="D9631" s="7">
        <v>1</v>
      </c>
      <c r="E9631" s="7">
        <v>23</v>
      </c>
      <c r="F9631" s="7">
        <v>1</v>
      </c>
      <c r="G9631" s="7">
        <v>2</v>
      </c>
      <c r="H9631" s="1">
        <v>87</v>
      </c>
      <c r="I9631" s="7">
        <v>0</v>
      </c>
      <c r="J9631" s="7">
        <v>0</v>
      </c>
      <c r="K9631" s="7">
        <v>5.5</v>
      </c>
      <c r="L9631" s="7">
        <v>5.5</v>
      </c>
      <c r="M9631" s="36">
        <v>0.4535970244035199</v>
      </c>
      <c r="N9631" s="37" t="s">
        <v>183</v>
      </c>
      <c r="O9631" s="38">
        <v>12.125300000000001</v>
      </c>
      <c r="AW9631" s="26"/>
    </row>
    <row r="9632" spans="1:49" x14ac:dyDescent="0.2">
      <c r="A9632" s="7">
        <v>182</v>
      </c>
      <c r="B9632" s="40">
        <v>1882</v>
      </c>
      <c r="C9632" s="40"/>
      <c r="D9632" s="7">
        <v>1</v>
      </c>
      <c r="E9632" s="7">
        <v>26</v>
      </c>
      <c r="F9632" s="7">
        <v>1</v>
      </c>
      <c r="G9632" s="7">
        <v>2</v>
      </c>
      <c r="H9632" s="1">
        <v>87</v>
      </c>
      <c r="I9632" s="7">
        <v>0</v>
      </c>
      <c r="J9632" s="7">
        <v>0</v>
      </c>
      <c r="K9632" s="7">
        <v>5.25</v>
      </c>
      <c r="L9632" s="7">
        <v>5.25</v>
      </c>
      <c r="M9632" s="36">
        <v>0.4535970244035199</v>
      </c>
      <c r="N9632" s="37" t="s">
        <v>183</v>
      </c>
      <c r="O9632" s="38">
        <v>11.574149999999999</v>
      </c>
      <c r="AW9632" s="26"/>
    </row>
    <row r="9633" spans="1:49" x14ac:dyDescent="0.2">
      <c r="A9633" s="7">
        <v>219</v>
      </c>
      <c r="B9633" s="40">
        <v>1882</v>
      </c>
      <c r="C9633" s="40"/>
      <c r="D9633" s="7">
        <v>1</v>
      </c>
      <c r="E9633" s="7">
        <v>26</v>
      </c>
      <c r="F9633" s="7">
        <v>3</v>
      </c>
      <c r="G9633" s="7">
        <v>2</v>
      </c>
      <c r="H9633" s="1">
        <v>87</v>
      </c>
      <c r="I9633" s="7">
        <v>0</v>
      </c>
      <c r="J9633" s="7">
        <v>0</v>
      </c>
      <c r="K9633" s="7">
        <v>10</v>
      </c>
      <c r="L9633" s="7">
        <v>10</v>
      </c>
      <c r="M9633" s="36">
        <v>0.4535970244035199</v>
      </c>
      <c r="N9633" s="37" t="s">
        <v>183</v>
      </c>
      <c r="O9633" s="38">
        <v>22.045999999999999</v>
      </c>
      <c r="AW9633" s="26"/>
    </row>
    <row r="9634" spans="1:49" x14ac:dyDescent="0.2">
      <c r="A9634" s="7">
        <v>74</v>
      </c>
      <c r="B9634" s="40">
        <v>1883</v>
      </c>
      <c r="C9634" s="18">
        <f>B9634-B9633</f>
        <v>1</v>
      </c>
      <c r="D9634" s="7">
        <v>1</v>
      </c>
      <c r="E9634" s="7">
        <v>21</v>
      </c>
      <c r="F9634" s="7">
        <v>1</v>
      </c>
      <c r="G9634" s="7">
        <v>2</v>
      </c>
      <c r="H9634" s="1">
        <v>87</v>
      </c>
      <c r="I9634" s="7">
        <v>0</v>
      </c>
      <c r="J9634" s="7">
        <v>0</v>
      </c>
      <c r="K9634" s="7">
        <v>6</v>
      </c>
      <c r="L9634" s="7">
        <v>6</v>
      </c>
      <c r="M9634" s="36">
        <v>0.4535970244035199</v>
      </c>
      <c r="N9634" s="37" t="s">
        <v>183</v>
      </c>
      <c r="O9634" s="38">
        <v>13.227600000000001</v>
      </c>
      <c r="AW9634" s="26"/>
    </row>
    <row r="9635" spans="1:49" x14ac:dyDescent="0.2">
      <c r="A9635" s="7">
        <v>218</v>
      </c>
      <c r="B9635" s="40">
        <v>1883</v>
      </c>
      <c r="C9635" s="40">
        <f>B9635-B9634</f>
        <v>0</v>
      </c>
      <c r="D9635" s="7">
        <v>1</v>
      </c>
      <c r="E9635" s="7">
        <v>23</v>
      </c>
      <c r="F9635" s="7">
        <v>1</v>
      </c>
      <c r="G9635" s="7">
        <v>2</v>
      </c>
      <c r="H9635" s="1">
        <v>87</v>
      </c>
      <c r="I9635" s="7">
        <v>0</v>
      </c>
      <c r="J9635" s="7">
        <v>0</v>
      </c>
      <c r="K9635" s="7">
        <v>5.5</v>
      </c>
      <c r="L9635" s="7">
        <v>5.5</v>
      </c>
      <c r="M9635" s="36">
        <v>0.4535970244035199</v>
      </c>
      <c r="N9635" s="37" t="s">
        <v>183</v>
      </c>
      <c r="O9635" s="38">
        <v>12.125300000000001</v>
      </c>
      <c r="AW9635" s="26"/>
    </row>
    <row r="9636" spans="1:49" x14ac:dyDescent="0.2">
      <c r="A9636" s="7">
        <v>150</v>
      </c>
      <c r="B9636" s="40">
        <v>1883</v>
      </c>
      <c r="C9636" s="40"/>
      <c r="D9636" s="7">
        <v>1</v>
      </c>
      <c r="E9636" s="7">
        <v>26</v>
      </c>
      <c r="F9636" s="7">
        <v>1</v>
      </c>
      <c r="G9636" s="7">
        <v>2</v>
      </c>
      <c r="H9636" s="1">
        <v>87</v>
      </c>
      <c r="I9636" s="7">
        <v>0</v>
      </c>
      <c r="J9636" s="7">
        <v>0</v>
      </c>
      <c r="K9636" s="7">
        <v>6</v>
      </c>
      <c r="L9636" s="7">
        <v>6</v>
      </c>
      <c r="M9636" s="36">
        <v>0.4535970244035199</v>
      </c>
      <c r="N9636" s="37" t="s">
        <v>183</v>
      </c>
      <c r="O9636" s="38">
        <v>13.227600000000001</v>
      </c>
      <c r="AW9636" s="26"/>
    </row>
    <row r="9637" spans="1:49" x14ac:dyDescent="0.2">
      <c r="A9637" s="7">
        <v>192</v>
      </c>
      <c r="B9637" s="40">
        <v>1883</v>
      </c>
      <c r="C9637" s="40"/>
      <c r="D9637" s="7">
        <v>1</v>
      </c>
      <c r="E9637" s="7">
        <v>26</v>
      </c>
      <c r="F9637" s="7">
        <v>3</v>
      </c>
      <c r="G9637" s="7">
        <v>2</v>
      </c>
      <c r="H9637" s="1">
        <v>87</v>
      </c>
      <c r="I9637" s="7">
        <v>0</v>
      </c>
      <c r="J9637" s="7">
        <v>0</v>
      </c>
      <c r="K9637" s="7">
        <v>5</v>
      </c>
      <c r="L9637" s="7">
        <v>5</v>
      </c>
      <c r="M9637" s="36">
        <v>0.4535970244035199</v>
      </c>
      <c r="N9637" s="37" t="s">
        <v>183</v>
      </c>
      <c r="O9637" s="38">
        <v>11.023</v>
      </c>
      <c r="AW9637" s="26"/>
    </row>
    <row r="9638" spans="1:49" x14ac:dyDescent="0.2">
      <c r="A9638" s="7">
        <v>141</v>
      </c>
      <c r="B9638" s="40">
        <v>1884</v>
      </c>
      <c r="C9638" s="40"/>
      <c r="D9638" s="7">
        <v>1</v>
      </c>
      <c r="E9638" s="7">
        <v>26</v>
      </c>
      <c r="F9638" s="7">
        <v>1</v>
      </c>
      <c r="G9638" s="7">
        <v>2</v>
      </c>
      <c r="H9638" s="1">
        <v>87</v>
      </c>
      <c r="I9638" s="7">
        <v>0</v>
      </c>
      <c r="J9638" s="7">
        <v>0</v>
      </c>
      <c r="K9638" s="7">
        <v>5.5</v>
      </c>
      <c r="L9638" s="7">
        <v>5.5</v>
      </c>
      <c r="M9638" s="36">
        <v>0.4535970244035199</v>
      </c>
      <c r="N9638" s="37" t="s">
        <v>183</v>
      </c>
      <c r="O9638" s="38">
        <v>12.125300000000001</v>
      </c>
      <c r="AW9638" s="26"/>
    </row>
    <row r="9639" spans="1:49" x14ac:dyDescent="0.2">
      <c r="A9639" s="7">
        <v>183</v>
      </c>
      <c r="B9639" s="40">
        <v>1884</v>
      </c>
      <c r="C9639" s="40"/>
      <c r="D9639" s="7">
        <v>1</v>
      </c>
      <c r="E9639" s="7">
        <v>26</v>
      </c>
      <c r="F9639" s="7">
        <v>3</v>
      </c>
      <c r="G9639" s="7">
        <v>2</v>
      </c>
      <c r="H9639" s="1">
        <v>87</v>
      </c>
      <c r="I9639" s="7">
        <v>0</v>
      </c>
      <c r="J9639" s="7">
        <v>0</v>
      </c>
      <c r="K9639" s="7">
        <v>5</v>
      </c>
      <c r="L9639" s="7">
        <v>5</v>
      </c>
      <c r="M9639" s="36">
        <v>0.4535970244035199</v>
      </c>
      <c r="N9639" s="37" t="s">
        <v>183</v>
      </c>
      <c r="O9639" s="38">
        <v>11.023</v>
      </c>
      <c r="AW9639" s="26"/>
    </row>
    <row r="9640" spans="1:49" x14ac:dyDescent="0.2">
      <c r="A9640" s="7">
        <v>51</v>
      </c>
      <c r="B9640" s="40">
        <v>1885</v>
      </c>
      <c r="C9640" s="18">
        <f>B9640-B9639</f>
        <v>1</v>
      </c>
      <c r="D9640" s="7">
        <v>1</v>
      </c>
      <c r="E9640" s="7">
        <v>21</v>
      </c>
      <c r="F9640" s="7">
        <v>1</v>
      </c>
      <c r="G9640" s="7">
        <v>2</v>
      </c>
      <c r="H9640" s="1">
        <v>87</v>
      </c>
      <c r="I9640" s="7">
        <v>0</v>
      </c>
      <c r="J9640" s="7">
        <v>0</v>
      </c>
      <c r="K9640" s="7">
        <v>5.5</v>
      </c>
      <c r="L9640" s="7">
        <v>5.5</v>
      </c>
      <c r="M9640" s="36">
        <v>0.4535970244035199</v>
      </c>
      <c r="N9640" s="37" t="s">
        <v>183</v>
      </c>
      <c r="O9640" s="38">
        <v>12.125300000000001</v>
      </c>
      <c r="AW9640" s="26"/>
    </row>
    <row r="9641" spans="1:49" x14ac:dyDescent="0.2">
      <c r="A9641" s="7">
        <v>128</v>
      </c>
      <c r="B9641" s="40">
        <v>1885</v>
      </c>
      <c r="C9641" s="40"/>
      <c r="D9641" s="7">
        <v>1</v>
      </c>
      <c r="E9641" s="7">
        <v>26</v>
      </c>
      <c r="F9641" s="7">
        <v>1</v>
      </c>
      <c r="G9641" s="7">
        <v>2</v>
      </c>
      <c r="H9641" s="1">
        <v>87</v>
      </c>
      <c r="I9641" s="7">
        <v>0</v>
      </c>
      <c r="J9641" s="7">
        <v>0</v>
      </c>
      <c r="K9641" s="7">
        <v>5.5</v>
      </c>
      <c r="L9641" s="7">
        <v>5.5</v>
      </c>
      <c r="M9641" s="36">
        <v>0.4535970244035199</v>
      </c>
      <c r="N9641" s="37" t="s">
        <v>183</v>
      </c>
      <c r="O9641" s="38">
        <v>12.125300000000001</v>
      </c>
      <c r="AW9641" s="26"/>
    </row>
    <row r="9642" spans="1:49" x14ac:dyDescent="0.2">
      <c r="A9642" s="7">
        <v>170</v>
      </c>
      <c r="B9642" s="40">
        <v>1885</v>
      </c>
      <c r="C9642" s="40"/>
      <c r="D9642" s="7">
        <v>1</v>
      </c>
      <c r="E9642" s="7">
        <v>26</v>
      </c>
      <c r="F9642" s="7">
        <v>3</v>
      </c>
      <c r="G9642" s="7">
        <v>2</v>
      </c>
      <c r="H9642" s="1">
        <v>87</v>
      </c>
      <c r="I9642" s="7">
        <v>0</v>
      </c>
      <c r="J9642" s="7">
        <v>0</v>
      </c>
      <c r="K9642" s="7">
        <v>5</v>
      </c>
      <c r="L9642" s="7">
        <v>5</v>
      </c>
      <c r="M9642" s="36">
        <v>0.4535970244035199</v>
      </c>
      <c r="N9642" s="37" t="s">
        <v>183</v>
      </c>
      <c r="O9642" s="38">
        <v>11.023</v>
      </c>
      <c r="AW9642" s="26"/>
    </row>
    <row r="9643" spans="1:49" x14ac:dyDescent="0.2">
      <c r="A9643" s="7">
        <v>111</v>
      </c>
      <c r="B9643" s="40">
        <v>1886</v>
      </c>
      <c r="C9643" s="40"/>
      <c r="D9643" s="7">
        <v>1</v>
      </c>
      <c r="E9643" s="7">
        <v>26</v>
      </c>
      <c r="F9643" s="7">
        <v>1</v>
      </c>
      <c r="G9643" s="7">
        <v>2</v>
      </c>
      <c r="H9643" s="1">
        <v>87</v>
      </c>
      <c r="I9643" s="7">
        <v>0</v>
      </c>
      <c r="J9643" s="7">
        <v>0</v>
      </c>
      <c r="K9643" s="7">
        <v>5.5</v>
      </c>
      <c r="L9643" s="7">
        <v>5.5</v>
      </c>
      <c r="M9643" s="36">
        <v>0.4535970244035199</v>
      </c>
      <c r="N9643" s="37" t="s">
        <v>183</v>
      </c>
      <c r="O9643" s="38">
        <v>12.125300000000001</v>
      </c>
      <c r="AW9643" s="26"/>
    </row>
    <row r="9644" spans="1:49" x14ac:dyDescent="0.2">
      <c r="A9644" s="7">
        <v>155</v>
      </c>
      <c r="B9644" s="40">
        <v>1886</v>
      </c>
      <c r="C9644" s="40"/>
      <c r="D9644" s="7">
        <v>1</v>
      </c>
      <c r="E9644" s="7">
        <v>26</v>
      </c>
      <c r="F9644" s="7">
        <v>3</v>
      </c>
      <c r="G9644" s="7">
        <v>2</v>
      </c>
      <c r="H9644" s="1">
        <v>87</v>
      </c>
      <c r="I9644" s="7">
        <v>0</v>
      </c>
      <c r="J9644" s="7">
        <v>0</v>
      </c>
      <c r="K9644" s="7">
        <v>4.5</v>
      </c>
      <c r="L9644" s="7">
        <v>4.5</v>
      </c>
      <c r="M9644" s="36">
        <v>0.4535970244035199</v>
      </c>
      <c r="N9644" s="37" t="s">
        <v>183</v>
      </c>
      <c r="O9644" s="38">
        <v>9.9207000000000001</v>
      </c>
      <c r="AW9644" s="26"/>
    </row>
    <row r="9645" spans="1:49" x14ac:dyDescent="0.2">
      <c r="A9645" s="7">
        <v>109</v>
      </c>
      <c r="B9645" s="40">
        <v>1887</v>
      </c>
      <c r="C9645" s="40">
        <f>B9645-B9644</f>
        <v>1</v>
      </c>
      <c r="D9645" s="7">
        <v>1</v>
      </c>
      <c r="E9645" s="7">
        <v>23</v>
      </c>
      <c r="F9645" s="7">
        <v>1</v>
      </c>
      <c r="G9645" s="7">
        <v>2</v>
      </c>
      <c r="H9645" s="1">
        <v>87</v>
      </c>
      <c r="I9645" s="7">
        <v>0</v>
      </c>
      <c r="J9645" s="7">
        <v>0</v>
      </c>
      <c r="K9645" s="7">
        <v>5.5</v>
      </c>
      <c r="L9645" s="7">
        <v>5.5</v>
      </c>
      <c r="M9645" s="36">
        <v>0.4535970244035199</v>
      </c>
      <c r="N9645" s="37" t="s">
        <v>183</v>
      </c>
      <c r="O9645" s="38">
        <v>12.125300000000001</v>
      </c>
      <c r="AW9645" s="26"/>
    </row>
    <row r="9646" spans="1:49" x14ac:dyDescent="0.2">
      <c r="A9646" s="7">
        <v>82</v>
      </c>
      <c r="B9646" s="40">
        <v>1887</v>
      </c>
      <c r="C9646" s="40"/>
      <c r="D9646" s="7">
        <v>1</v>
      </c>
      <c r="E9646" s="7">
        <v>26</v>
      </c>
      <c r="F9646" s="7">
        <v>1</v>
      </c>
      <c r="G9646" s="7">
        <v>2</v>
      </c>
      <c r="H9646" s="1">
        <v>87</v>
      </c>
      <c r="I9646" s="7">
        <v>0</v>
      </c>
      <c r="J9646" s="7">
        <v>0</v>
      </c>
      <c r="K9646" s="7">
        <v>5</v>
      </c>
      <c r="L9646" s="7">
        <v>5</v>
      </c>
      <c r="M9646" s="36">
        <v>0.4535970244035199</v>
      </c>
      <c r="N9646" s="37" t="s">
        <v>183</v>
      </c>
      <c r="O9646" s="38">
        <v>11.023</v>
      </c>
      <c r="AW9646" s="26"/>
    </row>
    <row r="9647" spans="1:49" x14ac:dyDescent="0.2">
      <c r="A9647" s="7">
        <v>139</v>
      </c>
      <c r="B9647" s="40">
        <v>1887</v>
      </c>
      <c r="C9647" s="40"/>
      <c r="D9647" s="7">
        <v>1</v>
      </c>
      <c r="E9647" s="7">
        <v>26</v>
      </c>
      <c r="F9647" s="7">
        <v>3</v>
      </c>
      <c r="G9647" s="7">
        <v>2</v>
      </c>
      <c r="H9647" s="1">
        <v>87</v>
      </c>
      <c r="I9647" s="7">
        <v>0</v>
      </c>
      <c r="J9647" s="7">
        <v>0</v>
      </c>
      <c r="K9647" s="7">
        <v>4</v>
      </c>
      <c r="L9647" s="7">
        <v>4</v>
      </c>
      <c r="M9647" s="36">
        <v>0.4535970244035199</v>
      </c>
      <c r="N9647" s="37" t="s">
        <v>183</v>
      </c>
      <c r="O9647" s="38">
        <v>8.8184000000000005</v>
      </c>
      <c r="AW9647" s="26"/>
    </row>
    <row r="9648" spans="1:49" x14ac:dyDescent="0.2">
      <c r="A9648" s="7">
        <v>102</v>
      </c>
      <c r="B9648" s="40">
        <v>1888</v>
      </c>
      <c r="C9648" s="40"/>
      <c r="D9648" s="7">
        <v>1</v>
      </c>
      <c r="E9648" s="7">
        <v>26</v>
      </c>
      <c r="F9648" s="7">
        <v>3</v>
      </c>
      <c r="G9648" s="7">
        <v>2</v>
      </c>
      <c r="H9648" s="1">
        <v>87</v>
      </c>
      <c r="I9648" s="7">
        <v>0</v>
      </c>
      <c r="J9648" s="7">
        <v>0</v>
      </c>
      <c r="K9648" s="7">
        <v>3.63</v>
      </c>
      <c r="L9648" s="7">
        <v>3.63</v>
      </c>
      <c r="M9648" s="36">
        <v>0.4535970244035199</v>
      </c>
      <c r="N9648" s="37" t="s">
        <v>183</v>
      </c>
      <c r="O9648" s="38">
        <v>8.0026980000000005</v>
      </c>
      <c r="AW9648" s="26"/>
    </row>
    <row r="9649" spans="1:49" x14ac:dyDescent="0.2">
      <c r="A9649" s="7">
        <v>126</v>
      </c>
      <c r="B9649" s="40">
        <v>1888</v>
      </c>
      <c r="C9649" s="40"/>
      <c r="D9649" s="7">
        <v>1</v>
      </c>
      <c r="E9649" s="7">
        <v>26</v>
      </c>
      <c r="F9649" s="7">
        <v>1</v>
      </c>
      <c r="G9649" s="7">
        <v>2</v>
      </c>
      <c r="H9649" s="1">
        <v>87</v>
      </c>
      <c r="I9649" s="7">
        <v>0</v>
      </c>
      <c r="J9649" s="7">
        <v>0</v>
      </c>
      <c r="K9649" s="7">
        <v>5</v>
      </c>
      <c r="L9649" s="7">
        <v>5</v>
      </c>
      <c r="M9649" s="36">
        <v>0.4535970244035199</v>
      </c>
      <c r="N9649" s="37" t="s">
        <v>183</v>
      </c>
      <c r="O9649" s="38">
        <v>11.023</v>
      </c>
      <c r="AW9649" s="26"/>
    </row>
    <row r="9650" spans="1:49" x14ac:dyDescent="0.2">
      <c r="A9650" s="7">
        <v>181</v>
      </c>
      <c r="B9650" s="40">
        <v>1889</v>
      </c>
      <c r="C9650" s="40">
        <f>B9650-B9649</f>
        <v>1</v>
      </c>
      <c r="D9650" s="7">
        <v>1</v>
      </c>
      <c r="E9650" s="7">
        <v>23</v>
      </c>
      <c r="F9650" s="7">
        <v>1</v>
      </c>
      <c r="G9650" s="7">
        <v>2</v>
      </c>
      <c r="H9650" s="1">
        <v>87</v>
      </c>
      <c r="I9650" s="7">
        <v>0</v>
      </c>
      <c r="J9650" s="7">
        <v>0</v>
      </c>
      <c r="K9650" s="7">
        <v>5.5</v>
      </c>
      <c r="L9650" s="7">
        <v>5.5</v>
      </c>
      <c r="M9650" s="36">
        <v>0.4535970244035199</v>
      </c>
      <c r="N9650" s="37" t="s">
        <v>183</v>
      </c>
      <c r="O9650" s="38">
        <v>12.125300000000001</v>
      </c>
      <c r="AW9650" s="26"/>
    </row>
    <row r="9651" spans="1:49" x14ac:dyDescent="0.2">
      <c r="A9651" s="7">
        <v>110</v>
      </c>
      <c r="B9651" s="40">
        <v>1889</v>
      </c>
      <c r="C9651" s="40"/>
      <c r="D9651" s="7">
        <v>1</v>
      </c>
      <c r="E9651" s="7">
        <v>26</v>
      </c>
      <c r="F9651" s="7">
        <v>1</v>
      </c>
      <c r="G9651" s="7">
        <v>2</v>
      </c>
      <c r="H9651" s="1">
        <v>87</v>
      </c>
      <c r="I9651" s="7">
        <v>0</v>
      </c>
      <c r="J9651" s="7">
        <v>0</v>
      </c>
      <c r="K9651" s="7">
        <v>6</v>
      </c>
      <c r="L9651" s="7">
        <v>6</v>
      </c>
      <c r="M9651" s="36">
        <v>0.4535970244035199</v>
      </c>
      <c r="N9651" s="37" t="s">
        <v>183</v>
      </c>
      <c r="O9651" s="38">
        <v>13.227600000000001</v>
      </c>
      <c r="AW9651" s="26"/>
    </row>
    <row r="9652" spans="1:49" x14ac:dyDescent="0.2">
      <c r="A9652" s="7">
        <v>154</v>
      </c>
      <c r="B9652" s="40">
        <v>1889</v>
      </c>
      <c r="C9652" s="40"/>
      <c r="D9652" s="7">
        <v>1</v>
      </c>
      <c r="E9652" s="7">
        <v>26</v>
      </c>
      <c r="F9652" s="7">
        <v>3</v>
      </c>
      <c r="G9652" s="7">
        <v>2</v>
      </c>
      <c r="H9652" s="1">
        <v>87</v>
      </c>
      <c r="I9652" s="7">
        <v>0</v>
      </c>
      <c r="J9652" s="7">
        <v>0</v>
      </c>
      <c r="K9652" s="7">
        <v>3.5</v>
      </c>
      <c r="L9652" s="7">
        <v>3.5</v>
      </c>
      <c r="M9652" s="36">
        <v>0.4535970244035199</v>
      </c>
      <c r="N9652" s="37" t="s">
        <v>183</v>
      </c>
      <c r="O9652" s="38">
        <v>7.7161</v>
      </c>
      <c r="AW9652" s="26"/>
    </row>
    <row r="9653" spans="1:49" x14ac:dyDescent="0.2">
      <c r="A9653" s="7">
        <v>185</v>
      </c>
      <c r="B9653" s="40">
        <v>1890</v>
      </c>
      <c r="C9653" s="40">
        <f>B9653-B9652</f>
        <v>1</v>
      </c>
      <c r="D9653" s="7">
        <v>1</v>
      </c>
      <c r="E9653" s="7">
        <v>23</v>
      </c>
      <c r="F9653" s="7">
        <v>1</v>
      </c>
      <c r="G9653" s="7">
        <v>2</v>
      </c>
      <c r="H9653" s="1">
        <v>87</v>
      </c>
      <c r="I9653" s="7">
        <v>0</v>
      </c>
      <c r="J9653" s="7">
        <v>0</v>
      </c>
      <c r="K9653" s="7">
        <v>5.5</v>
      </c>
      <c r="L9653" s="7">
        <v>5.5</v>
      </c>
      <c r="M9653" s="36">
        <v>0.4535970244035199</v>
      </c>
      <c r="N9653" s="37" t="s">
        <v>183</v>
      </c>
      <c r="O9653" s="38">
        <v>12.125300000000001</v>
      </c>
      <c r="AW9653" s="26"/>
    </row>
    <row r="9654" spans="1:49" x14ac:dyDescent="0.2">
      <c r="A9654" s="7">
        <v>113</v>
      </c>
      <c r="B9654" s="40">
        <v>1890</v>
      </c>
      <c r="C9654" s="40"/>
      <c r="D9654" s="7">
        <v>1</v>
      </c>
      <c r="E9654" s="7">
        <v>26</v>
      </c>
      <c r="F9654" s="7">
        <v>1</v>
      </c>
      <c r="G9654" s="7">
        <v>2</v>
      </c>
      <c r="H9654" s="1">
        <v>87</v>
      </c>
      <c r="I9654" s="7">
        <v>0</v>
      </c>
      <c r="J9654" s="7">
        <v>0</v>
      </c>
      <c r="K9654" s="7">
        <v>5</v>
      </c>
      <c r="L9654" s="7">
        <v>5</v>
      </c>
      <c r="M9654" s="36">
        <v>0.4535970244035199</v>
      </c>
      <c r="N9654" s="37" t="s">
        <v>183</v>
      </c>
      <c r="O9654" s="38">
        <v>11.023</v>
      </c>
      <c r="AW9654" s="26"/>
    </row>
    <row r="9655" spans="1:49" x14ac:dyDescent="0.2">
      <c r="A9655" s="7">
        <v>157</v>
      </c>
      <c r="B9655" s="40">
        <v>1890</v>
      </c>
      <c r="C9655" s="40"/>
      <c r="D9655" s="7">
        <v>1</v>
      </c>
      <c r="E9655" s="7">
        <v>26</v>
      </c>
      <c r="F9655" s="7">
        <v>3</v>
      </c>
      <c r="G9655" s="7">
        <v>2</v>
      </c>
      <c r="H9655" s="1">
        <v>87</v>
      </c>
      <c r="I9655" s="7">
        <v>0</v>
      </c>
      <c r="J9655" s="7">
        <v>0</v>
      </c>
      <c r="K9655" s="7">
        <v>3.5</v>
      </c>
      <c r="L9655" s="7">
        <v>3.5</v>
      </c>
      <c r="M9655" s="36">
        <v>0.4535970244035199</v>
      </c>
      <c r="N9655" s="37" t="s">
        <v>183</v>
      </c>
      <c r="O9655" s="38">
        <v>7.7161</v>
      </c>
      <c r="AW9655" s="26"/>
    </row>
    <row r="9656" spans="1:49" x14ac:dyDescent="0.2">
      <c r="A9656" s="7">
        <v>184</v>
      </c>
      <c r="B9656" s="40">
        <v>1891</v>
      </c>
      <c r="C9656" s="40">
        <f>B9656-B9655</f>
        <v>1</v>
      </c>
      <c r="D9656" s="7">
        <v>1</v>
      </c>
      <c r="E9656" s="7">
        <v>23</v>
      </c>
      <c r="F9656" s="7">
        <v>1</v>
      </c>
      <c r="G9656" s="7">
        <v>2</v>
      </c>
      <c r="H9656" s="1">
        <v>87</v>
      </c>
      <c r="I9656" s="7">
        <v>0</v>
      </c>
      <c r="J9656" s="7">
        <v>0</v>
      </c>
      <c r="K9656" s="7">
        <v>5.5</v>
      </c>
      <c r="L9656" s="7">
        <v>5.5</v>
      </c>
      <c r="M9656" s="36">
        <v>0.4535970244035199</v>
      </c>
      <c r="N9656" s="37" t="s">
        <v>183</v>
      </c>
      <c r="O9656" s="38">
        <v>12.125300000000001</v>
      </c>
      <c r="AW9656" s="26"/>
    </row>
    <row r="9657" spans="1:49" x14ac:dyDescent="0.2">
      <c r="A9657" s="7">
        <v>113</v>
      </c>
      <c r="B9657" s="40">
        <v>1891</v>
      </c>
      <c r="C9657" s="40"/>
      <c r="D9657" s="7">
        <v>1</v>
      </c>
      <c r="E9657" s="7">
        <v>26</v>
      </c>
      <c r="F9657" s="7">
        <v>1</v>
      </c>
      <c r="G9657" s="7">
        <v>2</v>
      </c>
      <c r="H9657" s="1">
        <v>87</v>
      </c>
      <c r="I9657" s="7">
        <v>0</v>
      </c>
      <c r="J9657" s="7">
        <v>0</v>
      </c>
      <c r="K9657" s="7">
        <v>4</v>
      </c>
      <c r="L9657" s="7">
        <v>4</v>
      </c>
      <c r="M9657" s="36">
        <v>0.4535970244035199</v>
      </c>
      <c r="N9657" s="37" t="s">
        <v>183</v>
      </c>
      <c r="O9657" s="38">
        <v>8.8184000000000005</v>
      </c>
      <c r="AW9657" s="26"/>
    </row>
    <row r="9658" spans="1:49" x14ac:dyDescent="0.2">
      <c r="A9658" s="7">
        <v>157</v>
      </c>
      <c r="B9658" s="40">
        <v>1891</v>
      </c>
      <c r="C9658" s="40"/>
      <c r="D9658" s="7">
        <v>1</v>
      </c>
      <c r="E9658" s="7">
        <v>26</v>
      </c>
      <c r="F9658" s="7">
        <v>3</v>
      </c>
      <c r="G9658" s="7">
        <v>2</v>
      </c>
      <c r="H9658" s="1">
        <v>87</v>
      </c>
      <c r="I9658" s="7">
        <v>0</v>
      </c>
      <c r="J9658" s="7">
        <v>0</v>
      </c>
      <c r="K9658" s="7">
        <v>3</v>
      </c>
      <c r="L9658" s="7">
        <v>3</v>
      </c>
      <c r="M9658" s="36">
        <v>0.4535970244035199</v>
      </c>
      <c r="N9658" s="37" t="s">
        <v>183</v>
      </c>
      <c r="O9658" s="38">
        <v>6.6138000000000003</v>
      </c>
      <c r="AW9658" s="26"/>
    </row>
    <row r="9659" spans="1:49" x14ac:dyDescent="0.2">
      <c r="A9659" s="7">
        <v>123</v>
      </c>
      <c r="B9659" s="40">
        <v>1892</v>
      </c>
      <c r="C9659" s="40"/>
      <c r="D9659" s="7">
        <v>1</v>
      </c>
      <c r="E9659" s="7">
        <v>26</v>
      </c>
      <c r="F9659" s="7">
        <v>1</v>
      </c>
      <c r="G9659" s="7">
        <v>2</v>
      </c>
      <c r="H9659" s="1">
        <v>87</v>
      </c>
      <c r="I9659" s="7">
        <v>0</v>
      </c>
      <c r="J9659" s="7">
        <v>0</v>
      </c>
      <c r="K9659" s="7">
        <v>4</v>
      </c>
      <c r="L9659" s="7">
        <v>4</v>
      </c>
      <c r="M9659" s="36">
        <v>0.4535970244035199</v>
      </c>
      <c r="N9659" s="37" t="s">
        <v>183</v>
      </c>
      <c r="O9659" s="38">
        <v>8.8184000000000005</v>
      </c>
      <c r="AW9659" s="26"/>
    </row>
    <row r="9660" spans="1:49" x14ac:dyDescent="0.2">
      <c r="A9660" s="7">
        <v>164</v>
      </c>
      <c r="B9660" s="40">
        <v>1892</v>
      </c>
      <c r="C9660" s="40"/>
      <c r="D9660" s="7">
        <v>1</v>
      </c>
      <c r="E9660" s="7">
        <v>26</v>
      </c>
      <c r="F9660" s="7">
        <v>3</v>
      </c>
      <c r="G9660" s="7">
        <v>2</v>
      </c>
      <c r="H9660" s="1">
        <v>87</v>
      </c>
      <c r="I9660" s="7">
        <v>0</v>
      </c>
      <c r="J9660" s="7">
        <v>0</v>
      </c>
      <c r="K9660" s="7">
        <v>3.5</v>
      </c>
      <c r="L9660" s="7">
        <v>3.5</v>
      </c>
      <c r="M9660" s="36">
        <v>0.4535970244035199</v>
      </c>
      <c r="N9660" s="37" t="s">
        <v>183</v>
      </c>
      <c r="O9660" s="38">
        <v>7.7161</v>
      </c>
      <c r="AW9660" s="26"/>
    </row>
    <row r="9661" spans="1:49" x14ac:dyDescent="0.2">
      <c r="A9661" s="7">
        <v>104</v>
      </c>
      <c r="B9661" s="40">
        <v>1893</v>
      </c>
      <c r="C9661" s="40"/>
      <c r="D9661" s="7">
        <v>1</v>
      </c>
      <c r="E9661" s="7">
        <v>26</v>
      </c>
      <c r="F9661" s="7">
        <v>3</v>
      </c>
      <c r="G9661" s="7">
        <v>2</v>
      </c>
      <c r="H9661" s="1">
        <v>87</v>
      </c>
      <c r="I9661" s="7">
        <v>0</v>
      </c>
      <c r="J9661" s="7">
        <v>0</v>
      </c>
      <c r="K9661" s="7">
        <v>3.5</v>
      </c>
      <c r="L9661" s="7">
        <v>3.5</v>
      </c>
      <c r="M9661" s="36">
        <v>0.4535970244035199</v>
      </c>
      <c r="N9661" s="37" t="s">
        <v>183</v>
      </c>
      <c r="O9661" s="38">
        <v>7.7161</v>
      </c>
      <c r="AW9661" s="26"/>
    </row>
    <row r="9662" spans="1:49" x14ac:dyDescent="0.2">
      <c r="A9662" s="7">
        <v>86</v>
      </c>
      <c r="B9662" s="40">
        <v>1894</v>
      </c>
      <c r="C9662" s="18">
        <f>B9662-B9661</f>
        <v>1</v>
      </c>
      <c r="D9662" s="7">
        <v>1</v>
      </c>
      <c r="E9662" s="7">
        <v>22</v>
      </c>
      <c r="F9662" s="7">
        <v>2</v>
      </c>
      <c r="G9662" s="7">
        <v>2</v>
      </c>
      <c r="H9662" s="1">
        <v>87</v>
      </c>
      <c r="I9662" s="7">
        <v>0</v>
      </c>
      <c r="J9662" s="7">
        <v>0</v>
      </c>
      <c r="K9662" s="7">
        <v>7.25</v>
      </c>
      <c r="L9662" s="7">
        <v>7.25</v>
      </c>
      <c r="M9662" s="36">
        <v>0.4535970244035199</v>
      </c>
      <c r="N9662" s="37" t="s">
        <v>183</v>
      </c>
      <c r="O9662" s="38">
        <v>15.98335</v>
      </c>
      <c r="AW9662" s="26"/>
    </row>
    <row r="9663" spans="1:49" x14ac:dyDescent="0.2">
      <c r="A9663" s="7">
        <v>103</v>
      </c>
      <c r="B9663" s="40">
        <v>1895</v>
      </c>
      <c r="C9663" s="40"/>
      <c r="D9663" s="7">
        <v>1</v>
      </c>
      <c r="E9663" s="7">
        <v>26</v>
      </c>
      <c r="F9663" s="7">
        <v>3</v>
      </c>
      <c r="G9663" s="7">
        <v>2</v>
      </c>
      <c r="H9663" s="1">
        <v>87</v>
      </c>
      <c r="I9663" s="7">
        <v>0</v>
      </c>
      <c r="J9663" s="7">
        <v>0</v>
      </c>
      <c r="K9663" s="7">
        <v>3.75</v>
      </c>
      <c r="L9663" s="7">
        <v>3.75</v>
      </c>
      <c r="M9663" s="36">
        <v>0.4535970244035199</v>
      </c>
      <c r="N9663" s="37" t="s">
        <v>183</v>
      </c>
      <c r="O9663" s="38">
        <v>8.2672500000000007</v>
      </c>
      <c r="AW9663" s="26"/>
    </row>
    <row r="9664" spans="1:49" x14ac:dyDescent="0.2">
      <c r="A9664" s="7">
        <v>104</v>
      </c>
      <c r="B9664" s="40">
        <v>1896</v>
      </c>
      <c r="C9664" s="40"/>
      <c r="D9664" s="7">
        <v>1</v>
      </c>
      <c r="E9664" s="7">
        <v>26</v>
      </c>
      <c r="F9664" s="7">
        <v>3</v>
      </c>
      <c r="G9664" s="7">
        <v>2</v>
      </c>
      <c r="H9664" s="1">
        <v>87</v>
      </c>
      <c r="I9664" s="7">
        <v>0</v>
      </c>
      <c r="J9664" s="7">
        <v>0</v>
      </c>
      <c r="K9664" s="7">
        <v>3.5</v>
      </c>
      <c r="L9664" s="7">
        <v>3.5</v>
      </c>
      <c r="M9664" s="36">
        <v>0.4535970244035199</v>
      </c>
      <c r="N9664" s="37" t="s">
        <v>183</v>
      </c>
      <c r="O9664" s="38">
        <v>7.7161</v>
      </c>
      <c r="AW9664" s="26"/>
    </row>
    <row r="9665" spans="1:49" x14ac:dyDescent="0.2">
      <c r="A9665" s="7">
        <v>83</v>
      </c>
      <c r="B9665" s="40">
        <v>1897</v>
      </c>
      <c r="C9665" s="18">
        <f>B9665-B9664</f>
        <v>1</v>
      </c>
      <c r="D9665" s="7">
        <v>1</v>
      </c>
      <c r="E9665" s="7">
        <v>22</v>
      </c>
      <c r="F9665" s="7">
        <v>2</v>
      </c>
      <c r="G9665" s="7">
        <v>2</v>
      </c>
      <c r="H9665" s="1">
        <v>87</v>
      </c>
      <c r="I9665" s="7">
        <v>0</v>
      </c>
      <c r="J9665" s="7">
        <v>0</v>
      </c>
      <c r="K9665" s="7">
        <v>5.13</v>
      </c>
      <c r="L9665" s="7">
        <v>5.13</v>
      </c>
      <c r="M9665" s="36">
        <v>0.4535970244035199</v>
      </c>
      <c r="N9665" s="37" t="s">
        <v>183</v>
      </c>
      <c r="O9665" s="38">
        <v>11.309597999999999</v>
      </c>
      <c r="AW9665" s="26"/>
    </row>
    <row r="9666" spans="1:49" x14ac:dyDescent="0.2">
      <c r="A9666" s="7">
        <v>102</v>
      </c>
      <c r="B9666" s="40">
        <v>1897</v>
      </c>
      <c r="C9666" s="40"/>
      <c r="D9666" s="7">
        <v>1</v>
      </c>
      <c r="E9666" s="7">
        <v>26</v>
      </c>
      <c r="F9666" s="7">
        <v>3</v>
      </c>
      <c r="G9666" s="7">
        <v>2</v>
      </c>
      <c r="H9666" s="1">
        <v>87</v>
      </c>
      <c r="I9666" s="7">
        <v>0</v>
      </c>
      <c r="J9666" s="7">
        <v>0</v>
      </c>
      <c r="K9666" s="7">
        <v>3.5</v>
      </c>
      <c r="L9666" s="7">
        <v>3.5</v>
      </c>
      <c r="M9666" s="36">
        <v>0.4535970244035199</v>
      </c>
      <c r="N9666" s="37" t="s">
        <v>183</v>
      </c>
      <c r="O9666" s="38">
        <v>7.7161</v>
      </c>
      <c r="AW9666" s="26"/>
    </row>
    <row r="9667" spans="1:49" x14ac:dyDescent="0.2">
      <c r="A9667" s="7">
        <v>48</v>
      </c>
      <c r="B9667" s="40">
        <v>1898</v>
      </c>
      <c r="C9667" s="18">
        <f>B9667-B9666</f>
        <v>1</v>
      </c>
      <c r="D9667" s="7">
        <v>1</v>
      </c>
      <c r="E9667" s="7">
        <v>22</v>
      </c>
      <c r="F9667" s="7">
        <v>1</v>
      </c>
      <c r="G9667" s="7">
        <v>2</v>
      </c>
      <c r="H9667" s="1">
        <v>87</v>
      </c>
      <c r="I9667" s="7">
        <v>0</v>
      </c>
      <c r="J9667" s="7">
        <v>0</v>
      </c>
      <c r="K9667" s="7">
        <v>5.25</v>
      </c>
      <c r="L9667" s="7">
        <v>5.25</v>
      </c>
      <c r="M9667" s="36">
        <v>0.4535970244035199</v>
      </c>
      <c r="N9667" s="37" t="s">
        <v>183</v>
      </c>
      <c r="O9667" s="38">
        <v>11.574149999999999</v>
      </c>
      <c r="AW9667" s="26"/>
    </row>
    <row r="9668" spans="1:49" x14ac:dyDescent="0.2">
      <c r="A9668" s="7">
        <v>100</v>
      </c>
      <c r="B9668" s="40">
        <v>1898</v>
      </c>
      <c r="C9668" s="40"/>
      <c r="D9668" s="7">
        <v>1</v>
      </c>
      <c r="E9668" s="7">
        <v>26</v>
      </c>
      <c r="F9668" s="7">
        <v>3</v>
      </c>
      <c r="G9668" s="7">
        <v>2</v>
      </c>
      <c r="H9668" s="1">
        <v>87</v>
      </c>
      <c r="I9668" s="7">
        <v>0</v>
      </c>
      <c r="J9668" s="7">
        <v>0</v>
      </c>
      <c r="K9668" s="7">
        <v>3.5</v>
      </c>
      <c r="L9668" s="7">
        <v>3.5</v>
      </c>
      <c r="M9668" s="36">
        <v>0.4535970244035199</v>
      </c>
      <c r="N9668" s="37" t="s">
        <v>183</v>
      </c>
      <c r="O9668" s="38">
        <v>7.7161</v>
      </c>
      <c r="AW9668" s="26"/>
    </row>
    <row r="9669" spans="1:49" x14ac:dyDescent="0.2">
      <c r="A9669" s="7">
        <v>49</v>
      </c>
      <c r="B9669" s="40">
        <v>1899</v>
      </c>
      <c r="C9669" s="18">
        <f>B9669-B9668</f>
        <v>1</v>
      </c>
      <c r="D9669" s="7">
        <v>1</v>
      </c>
      <c r="E9669" s="7">
        <v>22</v>
      </c>
      <c r="F9669" s="7">
        <v>1</v>
      </c>
      <c r="G9669" s="7">
        <v>2</v>
      </c>
      <c r="H9669" s="1">
        <v>87</v>
      </c>
      <c r="I9669" s="7">
        <v>0</v>
      </c>
      <c r="J9669" s="7">
        <v>0</v>
      </c>
      <c r="K9669" s="7">
        <v>7</v>
      </c>
      <c r="L9669" s="7">
        <v>7</v>
      </c>
      <c r="M9669" s="36">
        <v>0.4535970244035199</v>
      </c>
      <c r="N9669" s="37" t="s">
        <v>183</v>
      </c>
      <c r="O9669" s="38">
        <v>15.4322</v>
      </c>
      <c r="AW9669" s="26"/>
    </row>
    <row r="9670" spans="1:49" x14ac:dyDescent="0.2">
      <c r="A9670" s="7">
        <v>110</v>
      </c>
      <c r="B9670" s="40">
        <v>1899</v>
      </c>
      <c r="C9670" s="40"/>
      <c r="D9670" s="7">
        <v>1</v>
      </c>
      <c r="E9670" s="7">
        <v>26</v>
      </c>
      <c r="F9670" s="7">
        <v>3</v>
      </c>
      <c r="G9670" s="7">
        <v>2</v>
      </c>
      <c r="H9670" s="1">
        <v>87</v>
      </c>
      <c r="I9670" s="7">
        <v>0</v>
      </c>
      <c r="J9670" s="7">
        <v>0</v>
      </c>
      <c r="K9670" s="7">
        <v>3.5</v>
      </c>
      <c r="L9670" s="7">
        <v>3.5</v>
      </c>
      <c r="M9670" s="36">
        <v>0.4535970244035199</v>
      </c>
      <c r="N9670" s="37" t="s">
        <v>183</v>
      </c>
      <c r="O9670" s="38">
        <v>7.7161</v>
      </c>
      <c r="AW9670" s="26"/>
    </row>
    <row r="9671" spans="1:49" x14ac:dyDescent="0.2">
      <c r="A9671" s="7">
        <v>50</v>
      </c>
      <c r="B9671" s="40">
        <v>1900</v>
      </c>
      <c r="C9671" s="18">
        <f>B9671-B9670</f>
        <v>1</v>
      </c>
      <c r="D9671" s="7">
        <v>1</v>
      </c>
      <c r="E9671" s="7">
        <v>22</v>
      </c>
      <c r="F9671" s="7">
        <v>1</v>
      </c>
      <c r="G9671" s="7">
        <v>2</v>
      </c>
      <c r="H9671" s="1">
        <v>87</v>
      </c>
      <c r="I9671" s="7">
        <v>0</v>
      </c>
      <c r="J9671" s="7">
        <v>0</v>
      </c>
      <c r="K9671" s="7">
        <v>6.75</v>
      </c>
      <c r="L9671" s="7">
        <v>6.75</v>
      </c>
      <c r="M9671" s="36">
        <v>0.4535970244035199</v>
      </c>
      <c r="N9671" s="37" t="s">
        <v>183</v>
      </c>
      <c r="O9671" s="38">
        <v>14.88105</v>
      </c>
      <c r="AW9671" s="26"/>
    </row>
    <row r="9672" spans="1:49" x14ac:dyDescent="0.2">
      <c r="A9672" s="7">
        <v>111</v>
      </c>
      <c r="B9672" s="40">
        <v>1900</v>
      </c>
      <c r="C9672" s="40"/>
      <c r="D9672" s="7">
        <v>1</v>
      </c>
      <c r="E9672" s="7">
        <v>26</v>
      </c>
      <c r="F9672" s="7">
        <v>3</v>
      </c>
      <c r="G9672" s="7">
        <v>2</v>
      </c>
      <c r="H9672" s="1">
        <v>87</v>
      </c>
      <c r="I9672" s="7">
        <v>0</v>
      </c>
      <c r="J9672" s="7">
        <v>0</v>
      </c>
      <c r="K9672" s="7">
        <v>3.5</v>
      </c>
      <c r="L9672" s="7">
        <v>3.5</v>
      </c>
      <c r="M9672" s="36">
        <v>0.4535970244035199</v>
      </c>
      <c r="N9672" s="37" t="s">
        <v>183</v>
      </c>
      <c r="O9672" s="38">
        <v>7.7161</v>
      </c>
      <c r="AW9672" s="26"/>
    </row>
    <row r="9673" spans="1:49" x14ac:dyDescent="0.2">
      <c r="A9673" s="7">
        <v>53</v>
      </c>
      <c r="B9673" s="40">
        <v>1901</v>
      </c>
      <c r="C9673" s="18">
        <f>B9673-B9672</f>
        <v>1</v>
      </c>
      <c r="D9673" s="7">
        <v>1</v>
      </c>
      <c r="E9673" s="7">
        <v>22</v>
      </c>
      <c r="F9673" s="7">
        <v>1</v>
      </c>
      <c r="G9673" s="7">
        <v>2</v>
      </c>
      <c r="H9673" s="1">
        <v>87</v>
      </c>
      <c r="I9673" s="7">
        <v>0</v>
      </c>
      <c r="J9673" s="7">
        <v>0</v>
      </c>
      <c r="K9673" s="7">
        <v>6.75</v>
      </c>
      <c r="L9673" s="7">
        <v>6.75</v>
      </c>
      <c r="M9673" s="36">
        <v>0.4535970244035199</v>
      </c>
      <c r="N9673" s="37" t="s">
        <v>183</v>
      </c>
      <c r="O9673" s="38">
        <v>14.88105</v>
      </c>
      <c r="AW9673" s="26"/>
    </row>
    <row r="9674" spans="1:49" x14ac:dyDescent="0.2">
      <c r="A9674" s="7">
        <v>120</v>
      </c>
      <c r="B9674" s="40">
        <v>1901</v>
      </c>
      <c r="C9674" s="40"/>
      <c r="D9674" s="7">
        <v>1</v>
      </c>
      <c r="E9674" s="7">
        <v>26</v>
      </c>
      <c r="F9674" s="7">
        <v>3</v>
      </c>
      <c r="G9674" s="7">
        <v>2</v>
      </c>
      <c r="H9674" s="1">
        <v>87</v>
      </c>
      <c r="I9674" s="7">
        <v>0</v>
      </c>
      <c r="J9674" s="7">
        <v>0</v>
      </c>
      <c r="K9674" s="7">
        <v>3.5</v>
      </c>
      <c r="L9674" s="7">
        <v>3.5</v>
      </c>
      <c r="M9674" s="36">
        <v>0.4535970244035199</v>
      </c>
      <c r="N9674" s="37" t="s">
        <v>183</v>
      </c>
      <c r="O9674" s="38">
        <v>7.7161</v>
      </c>
      <c r="AW9674" s="26"/>
    </row>
    <row r="9675" spans="1:49" x14ac:dyDescent="0.2">
      <c r="A9675" s="7">
        <v>152</v>
      </c>
      <c r="B9675" s="40">
        <v>1901</v>
      </c>
      <c r="C9675" s="40"/>
      <c r="D9675" s="7">
        <v>1</v>
      </c>
      <c r="E9675" s="7">
        <v>26</v>
      </c>
      <c r="F9675" s="7">
        <v>1</v>
      </c>
      <c r="G9675" s="7">
        <v>2</v>
      </c>
      <c r="H9675" s="1">
        <v>87</v>
      </c>
      <c r="I9675" s="7">
        <v>0</v>
      </c>
      <c r="J9675" s="7">
        <v>0</v>
      </c>
      <c r="K9675" s="7">
        <v>4</v>
      </c>
      <c r="L9675" s="7">
        <v>4</v>
      </c>
      <c r="M9675" s="36">
        <v>0.4535970244035199</v>
      </c>
      <c r="N9675" s="37" t="s">
        <v>183</v>
      </c>
      <c r="O9675" s="38">
        <v>8.8184000000000005</v>
      </c>
      <c r="AW9675" s="26"/>
    </row>
    <row r="9676" spans="1:49" x14ac:dyDescent="0.2">
      <c r="A9676" s="7">
        <v>54</v>
      </c>
      <c r="B9676" s="40">
        <v>1902</v>
      </c>
      <c r="C9676" s="18">
        <f>B9676-B9675</f>
        <v>1</v>
      </c>
      <c r="D9676" s="7">
        <v>1</v>
      </c>
      <c r="E9676" s="7">
        <v>22</v>
      </c>
      <c r="F9676" s="7">
        <v>1</v>
      </c>
      <c r="G9676" s="7">
        <v>2</v>
      </c>
      <c r="H9676" s="1">
        <v>87</v>
      </c>
      <c r="I9676" s="7">
        <v>0</v>
      </c>
      <c r="J9676" s="7">
        <v>0</v>
      </c>
      <c r="K9676" s="7">
        <v>7</v>
      </c>
      <c r="L9676" s="7">
        <v>7</v>
      </c>
      <c r="M9676" s="36">
        <v>0.4535970244035199</v>
      </c>
      <c r="N9676" s="37" t="s">
        <v>183</v>
      </c>
      <c r="O9676" s="38">
        <v>15.4322</v>
      </c>
      <c r="AW9676" s="26"/>
    </row>
    <row r="9677" spans="1:49" x14ac:dyDescent="0.2">
      <c r="A9677" s="7">
        <v>132</v>
      </c>
      <c r="B9677" s="40">
        <v>1902</v>
      </c>
      <c r="C9677" s="40">
        <f>B9677-B9676</f>
        <v>0</v>
      </c>
      <c r="D9677" s="7">
        <v>1</v>
      </c>
      <c r="E9677" s="7">
        <v>23</v>
      </c>
      <c r="F9677" s="7">
        <v>1</v>
      </c>
      <c r="G9677" s="7">
        <v>2</v>
      </c>
      <c r="H9677" s="1">
        <v>87</v>
      </c>
      <c r="I9677" s="7">
        <v>0</v>
      </c>
      <c r="J9677" s="7">
        <v>0</v>
      </c>
      <c r="K9677" s="7">
        <v>5.5</v>
      </c>
      <c r="L9677" s="7">
        <v>5.5</v>
      </c>
      <c r="M9677" s="36">
        <v>0.4535970244035199</v>
      </c>
      <c r="N9677" s="37" t="s">
        <v>183</v>
      </c>
      <c r="O9677" s="38">
        <v>12.125300000000001</v>
      </c>
      <c r="AW9677" s="26"/>
    </row>
    <row r="9678" spans="1:49" x14ac:dyDescent="0.2">
      <c r="A9678" s="7">
        <v>156</v>
      </c>
      <c r="B9678" s="40">
        <v>1902</v>
      </c>
      <c r="C9678" s="40">
        <f>B9678-B9677</f>
        <v>0</v>
      </c>
      <c r="D9678" s="7">
        <v>1</v>
      </c>
      <c r="E9678" s="7">
        <v>23</v>
      </c>
      <c r="F9678" s="7">
        <v>2</v>
      </c>
      <c r="G9678" s="7">
        <v>2</v>
      </c>
      <c r="H9678" s="1">
        <v>87</v>
      </c>
      <c r="I9678" s="7">
        <v>0</v>
      </c>
      <c r="J9678" s="7">
        <v>0</v>
      </c>
      <c r="K9678" s="7">
        <v>5</v>
      </c>
      <c r="L9678" s="7">
        <v>5</v>
      </c>
      <c r="M9678" s="36">
        <v>0.4535970244035199</v>
      </c>
      <c r="N9678" s="37" t="s">
        <v>183</v>
      </c>
      <c r="O9678" s="38">
        <v>11.023</v>
      </c>
      <c r="AW9678" s="26"/>
    </row>
    <row r="9679" spans="1:49" x14ac:dyDescent="0.2">
      <c r="A9679" s="7">
        <v>119</v>
      </c>
      <c r="B9679" s="40">
        <v>1902</v>
      </c>
      <c r="C9679" s="40"/>
      <c r="D9679" s="7">
        <v>1</v>
      </c>
      <c r="E9679" s="7">
        <v>26</v>
      </c>
      <c r="F9679" s="7">
        <v>3</v>
      </c>
      <c r="G9679" s="7">
        <v>2</v>
      </c>
      <c r="H9679" s="1">
        <v>87</v>
      </c>
      <c r="I9679" s="7">
        <v>0</v>
      </c>
      <c r="J9679" s="7">
        <v>0</v>
      </c>
      <c r="K9679" s="7">
        <v>3.5</v>
      </c>
      <c r="L9679" s="7">
        <v>3.5</v>
      </c>
      <c r="M9679" s="36">
        <v>0.4535970244035199</v>
      </c>
      <c r="N9679" s="37" t="s">
        <v>183</v>
      </c>
      <c r="O9679" s="38">
        <v>7.7161</v>
      </c>
      <c r="AW9679" s="26"/>
    </row>
    <row r="9680" spans="1:49" x14ac:dyDescent="0.2">
      <c r="A9680" s="7">
        <v>53</v>
      </c>
      <c r="B9680" s="40">
        <v>1903</v>
      </c>
      <c r="C9680" s="18">
        <f>B9680-B9679</f>
        <v>1</v>
      </c>
      <c r="D9680" s="7">
        <v>1</v>
      </c>
      <c r="E9680" s="7">
        <v>22</v>
      </c>
      <c r="F9680" s="7">
        <v>1</v>
      </c>
      <c r="G9680" s="7">
        <v>2</v>
      </c>
      <c r="H9680" s="1">
        <v>87</v>
      </c>
      <c r="I9680" s="7">
        <v>0</v>
      </c>
      <c r="J9680" s="7">
        <v>0</v>
      </c>
      <c r="K9680" s="7">
        <v>7</v>
      </c>
      <c r="L9680" s="7">
        <v>7</v>
      </c>
      <c r="M9680" s="36">
        <v>0.4535970244035199</v>
      </c>
      <c r="N9680" s="37" t="s">
        <v>183</v>
      </c>
      <c r="O9680" s="38">
        <v>15.4322</v>
      </c>
      <c r="AW9680" s="26"/>
    </row>
    <row r="9681" spans="1:49" x14ac:dyDescent="0.2">
      <c r="A9681" s="7">
        <v>132</v>
      </c>
      <c r="B9681" s="40">
        <v>1903</v>
      </c>
      <c r="C9681" s="40">
        <f>B9681-B9680</f>
        <v>0</v>
      </c>
      <c r="D9681" s="7">
        <v>1</v>
      </c>
      <c r="E9681" s="7">
        <v>23</v>
      </c>
      <c r="F9681" s="7">
        <v>2</v>
      </c>
      <c r="G9681" s="7">
        <v>2</v>
      </c>
      <c r="H9681" s="1">
        <v>87</v>
      </c>
      <c r="I9681" s="7">
        <v>0</v>
      </c>
      <c r="J9681" s="7">
        <v>0</v>
      </c>
      <c r="K9681" s="7">
        <v>5.5</v>
      </c>
      <c r="L9681" s="7">
        <v>5.5</v>
      </c>
      <c r="M9681" s="36">
        <v>0.4535970244035199</v>
      </c>
      <c r="N9681" s="37" t="s">
        <v>183</v>
      </c>
      <c r="O9681" s="38">
        <v>12.125300000000001</v>
      </c>
      <c r="AW9681" s="26"/>
    </row>
    <row r="9682" spans="1:49" x14ac:dyDescent="0.2">
      <c r="A9682" s="7">
        <v>150</v>
      </c>
      <c r="B9682" s="40">
        <v>1903</v>
      </c>
      <c r="C9682" s="40">
        <f>B9682-B9681</f>
        <v>0</v>
      </c>
      <c r="D9682" s="7">
        <v>1</v>
      </c>
      <c r="E9682" s="7">
        <v>23</v>
      </c>
      <c r="F9682" s="7">
        <v>1</v>
      </c>
      <c r="G9682" s="7">
        <v>2</v>
      </c>
      <c r="H9682" s="1">
        <v>87</v>
      </c>
      <c r="I9682" s="7">
        <v>0</v>
      </c>
      <c r="J9682" s="7">
        <v>0</v>
      </c>
      <c r="K9682" s="7">
        <v>7.5</v>
      </c>
      <c r="L9682" s="7">
        <v>7.5</v>
      </c>
      <c r="M9682" s="36">
        <v>0.4535970244035199</v>
      </c>
      <c r="N9682" s="37" t="s">
        <v>183</v>
      </c>
      <c r="O9682" s="38">
        <v>16.534500000000001</v>
      </c>
      <c r="AW9682" s="26"/>
    </row>
    <row r="9683" spans="1:49" x14ac:dyDescent="0.2">
      <c r="A9683" s="7">
        <v>119</v>
      </c>
      <c r="B9683" s="40">
        <v>1903</v>
      </c>
      <c r="C9683" s="40"/>
      <c r="D9683" s="7">
        <v>1</v>
      </c>
      <c r="E9683" s="7">
        <v>26</v>
      </c>
      <c r="F9683" s="7">
        <v>3</v>
      </c>
      <c r="G9683" s="7">
        <v>2</v>
      </c>
      <c r="H9683" s="1">
        <v>87</v>
      </c>
      <c r="I9683" s="7">
        <v>0</v>
      </c>
      <c r="J9683" s="7">
        <v>0</v>
      </c>
      <c r="K9683" s="7">
        <v>3.5</v>
      </c>
      <c r="L9683" s="7">
        <v>3.5</v>
      </c>
      <c r="M9683" s="36">
        <v>0.4535970244035199</v>
      </c>
      <c r="N9683" s="37" t="s">
        <v>183</v>
      </c>
      <c r="O9683" s="38">
        <v>7.7161</v>
      </c>
      <c r="AW9683" s="26"/>
    </row>
    <row r="9684" spans="1:49" x14ac:dyDescent="0.2">
      <c r="A9684" s="7">
        <v>51</v>
      </c>
      <c r="B9684" s="40">
        <v>1904</v>
      </c>
      <c r="C9684" s="18">
        <f>B9684-B9683</f>
        <v>1</v>
      </c>
      <c r="D9684" s="7">
        <v>1</v>
      </c>
      <c r="E9684" s="7">
        <v>22</v>
      </c>
      <c r="F9684" s="7">
        <v>1</v>
      </c>
      <c r="G9684" s="7">
        <v>2</v>
      </c>
      <c r="H9684" s="1">
        <v>87</v>
      </c>
      <c r="I9684" s="7">
        <v>0</v>
      </c>
      <c r="J9684" s="7">
        <v>0</v>
      </c>
      <c r="K9684" s="7">
        <v>7</v>
      </c>
      <c r="L9684" s="7">
        <v>7</v>
      </c>
      <c r="M9684" s="36">
        <v>0.4535970244035199</v>
      </c>
      <c r="N9684" s="37" t="s">
        <v>183</v>
      </c>
      <c r="O9684" s="38">
        <v>15.4322</v>
      </c>
      <c r="AW9684" s="26"/>
    </row>
    <row r="9685" spans="1:49" x14ac:dyDescent="0.2">
      <c r="A9685" s="7">
        <v>180</v>
      </c>
      <c r="B9685" s="40">
        <v>1904</v>
      </c>
      <c r="C9685" s="40">
        <f>B9685-B9684</f>
        <v>0</v>
      </c>
      <c r="D9685" s="7">
        <v>1</v>
      </c>
      <c r="E9685" s="7">
        <v>23</v>
      </c>
      <c r="F9685" s="7">
        <v>2</v>
      </c>
      <c r="G9685" s="7">
        <v>2</v>
      </c>
      <c r="H9685" s="1">
        <v>87</v>
      </c>
      <c r="I9685" s="7">
        <v>0</v>
      </c>
      <c r="J9685" s="7">
        <v>0</v>
      </c>
      <c r="K9685" s="7">
        <v>5</v>
      </c>
      <c r="L9685" s="7">
        <v>5</v>
      </c>
      <c r="M9685" s="36">
        <v>0.4535970244035199</v>
      </c>
      <c r="N9685" s="37" t="s">
        <v>183</v>
      </c>
      <c r="O9685" s="38">
        <v>11.023</v>
      </c>
      <c r="AW9685" s="26"/>
    </row>
    <row r="9686" spans="1:49" x14ac:dyDescent="0.2">
      <c r="A9686" s="7">
        <v>200</v>
      </c>
      <c r="B9686" s="40">
        <v>1904</v>
      </c>
      <c r="C9686" s="40">
        <f>B9686-B9685</f>
        <v>0</v>
      </c>
      <c r="D9686" s="7">
        <v>1</v>
      </c>
      <c r="E9686" s="7">
        <v>23</v>
      </c>
      <c r="F9686" s="7">
        <v>1</v>
      </c>
      <c r="G9686" s="7">
        <v>2</v>
      </c>
      <c r="H9686" s="1">
        <v>87</v>
      </c>
      <c r="I9686" s="7">
        <v>0</v>
      </c>
      <c r="J9686" s="7">
        <v>0</v>
      </c>
      <c r="K9686" s="7">
        <v>7</v>
      </c>
      <c r="L9686" s="7">
        <v>7</v>
      </c>
      <c r="M9686" s="36">
        <v>0.4535970244035199</v>
      </c>
      <c r="N9686" s="37" t="s">
        <v>183</v>
      </c>
      <c r="O9686" s="38">
        <v>15.4322</v>
      </c>
      <c r="AW9686" s="26"/>
    </row>
    <row r="9687" spans="1:49" x14ac:dyDescent="0.2">
      <c r="A9687" s="7">
        <v>117</v>
      </c>
      <c r="B9687" s="40">
        <v>1904</v>
      </c>
      <c r="C9687" s="40"/>
      <c r="D9687" s="7">
        <v>1</v>
      </c>
      <c r="E9687" s="7">
        <v>26</v>
      </c>
      <c r="F9687" s="7">
        <v>3</v>
      </c>
      <c r="G9687" s="7">
        <v>2</v>
      </c>
      <c r="H9687" s="1">
        <v>87</v>
      </c>
      <c r="I9687" s="7">
        <v>0</v>
      </c>
      <c r="J9687" s="7">
        <v>0</v>
      </c>
      <c r="K9687" s="7">
        <v>4</v>
      </c>
      <c r="L9687" s="7">
        <v>4</v>
      </c>
      <c r="M9687" s="36">
        <v>0.4535970244035199</v>
      </c>
      <c r="N9687" s="37" t="s">
        <v>183</v>
      </c>
      <c r="O9687" s="38">
        <v>8.8184000000000005</v>
      </c>
      <c r="AW9687" s="26"/>
    </row>
    <row r="9688" spans="1:49" x14ac:dyDescent="0.2">
      <c r="A9688" s="7">
        <v>150</v>
      </c>
      <c r="B9688" s="40">
        <v>1904</v>
      </c>
      <c r="C9688" s="40"/>
      <c r="D9688" s="7">
        <v>1</v>
      </c>
      <c r="E9688" s="7">
        <v>26</v>
      </c>
      <c r="F9688" s="7">
        <v>1</v>
      </c>
      <c r="G9688" s="7">
        <v>2</v>
      </c>
      <c r="H9688" s="1">
        <v>87</v>
      </c>
      <c r="I9688" s="7">
        <v>0</v>
      </c>
      <c r="J9688" s="7">
        <v>0</v>
      </c>
      <c r="K9688" s="7">
        <v>4</v>
      </c>
      <c r="L9688" s="7">
        <v>4</v>
      </c>
      <c r="M9688" s="36">
        <v>0.4535970244035199</v>
      </c>
      <c r="N9688" s="37" t="s">
        <v>183</v>
      </c>
      <c r="O9688" s="38">
        <v>8.8184000000000005</v>
      </c>
      <c r="AW9688" s="26"/>
    </row>
    <row r="9689" spans="1:49" x14ac:dyDescent="0.2">
      <c r="A9689" s="7">
        <v>166</v>
      </c>
      <c r="B9689" s="40">
        <v>1904</v>
      </c>
      <c r="C9689" s="40"/>
      <c r="D9689" s="7">
        <v>1</v>
      </c>
      <c r="E9689" s="7">
        <v>26</v>
      </c>
      <c r="F9689" s="7">
        <v>2</v>
      </c>
      <c r="G9689" s="7">
        <v>2</v>
      </c>
      <c r="H9689" s="1">
        <v>87</v>
      </c>
      <c r="I9689" s="7">
        <v>0</v>
      </c>
      <c r="J9689" s="7">
        <v>0</v>
      </c>
      <c r="K9689" s="7">
        <v>4.5</v>
      </c>
      <c r="L9689" s="7">
        <v>4.5</v>
      </c>
      <c r="M9689" s="36">
        <v>0.4535970244035199</v>
      </c>
      <c r="N9689" s="37" t="s">
        <v>183</v>
      </c>
      <c r="O9689" s="38">
        <v>9.9207000000000001</v>
      </c>
      <c r="AW9689" s="26"/>
    </row>
    <row r="9690" spans="1:49" x14ac:dyDescent="0.2">
      <c r="A9690" s="7">
        <v>53</v>
      </c>
      <c r="B9690" s="40">
        <v>1905</v>
      </c>
      <c r="C9690" s="18">
        <f>B9690-B9689</f>
        <v>1</v>
      </c>
      <c r="D9690" s="7">
        <v>1</v>
      </c>
      <c r="E9690" s="7">
        <v>22</v>
      </c>
      <c r="F9690" s="7">
        <v>1</v>
      </c>
      <c r="G9690" s="7">
        <v>2</v>
      </c>
      <c r="H9690" s="1">
        <v>87</v>
      </c>
      <c r="I9690" s="7">
        <v>0</v>
      </c>
      <c r="J9690" s="7">
        <v>0</v>
      </c>
      <c r="K9690" s="7">
        <v>7.75</v>
      </c>
      <c r="L9690" s="7">
        <v>7.75</v>
      </c>
      <c r="M9690" s="36">
        <v>0.4535970244035199</v>
      </c>
      <c r="N9690" s="37" t="s">
        <v>183</v>
      </c>
      <c r="O9690" s="38">
        <v>17.085650000000001</v>
      </c>
      <c r="AW9690" s="26"/>
    </row>
    <row r="9691" spans="1:49" x14ac:dyDescent="0.2">
      <c r="A9691" s="7">
        <v>131</v>
      </c>
      <c r="B9691" s="40">
        <v>1905</v>
      </c>
      <c r="C9691" s="40">
        <f>B9691-B9690</f>
        <v>0</v>
      </c>
      <c r="D9691" s="7">
        <v>1</v>
      </c>
      <c r="E9691" s="7">
        <v>23</v>
      </c>
      <c r="F9691" s="7">
        <v>2</v>
      </c>
      <c r="G9691" s="7">
        <v>2</v>
      </c>
      <c r="H9691" s="1">
        <v>87</v>
      </c>
      <c r="I9691" s="7">
        <v>0</v>
      </c>
      <c r="J9691" s="7">
        <v>0</v>
      </c>
      <c r="K9691" s="7">
        <v>5</v>
      </c>
      <c r="L9691" s="7">
        <v>5</v>
      </c>
      <c r="M9691" s="36">
        <v>0.4535970244035199</v>
      </c>
      <c r="N9691" s="37" t="s">
        <v>183</v>
      </c>
      <c r="O9691" s="38">
        <v>11.023</v>
      </c>
      <c r="AW9691" s="26"/>
    </row>
    <row r="9692" spans="1:49" x14ac:dyDescent="0.2">
      <c r="A9692" s="7">
        <v>151</v>
      </c>
      <c r="B9692" s="40">
        <v>1905</v>
      </c>
      <c r="C9692" s="40">
        <f>B9692-B9691</f>
        <v>0</v>
      </c>
      <c r="D9692" s="7">
        <v>1</v>
      </c>
      <c r="E9692" s="7">
        <v>23</v>
      </c>
      <c r="F9692" s="7">
        <v>1</v>
      </c>
      <c r="G9692" s="7">
        <v>2</v>
      </c>
      <c r="H9692" s="1">
        <v>87</v>
      </c>
      <c r="I9692" s="7">
        <v>0</v>
      </c>
      <c r="J9692" s="7">
        <v>0</v>
      </c>
      <c r="K9692" s="7">
        <v>7</v>
      </c>
      <c r="L9692" s="7">
        <v>7</v>
      </c>
      <c r="M9692" s="36">
        <v>0.4535970244035199</v>
      </c>
      <c r="N9692" s="37" t="s">
        <v>183</v>
      </c>
      <c r="O9692" s="38">
        <v>15.4322</v>
      </c>
      <c r="AW9692" s="26"/>
    </row>
    <row r="9693" spans="1:49" x14ac:dyDescent="0.2">
      <c r="A9693" s="7">
        <v>118</v>
      </c>
      <c r="B9693" s="40">
        <v>1905</v>
      </c>
      <c r="C9693" s="40"/>
      <c r="D9693" s="7">
        <v>1</v>
      </c>
      <c r="E9693" s="7">
        <v>26</v>
      </c>
      <c r="F9693" s="7">
        <v>3</v>
      </c>
      <c r="G9693" s="7">
        <v>2</v>
      </c>
      <c r="H9693" s="1">
        <v>87</v>
      </c>
      <c r="I9693" s="7">
        <v>0</v>
      </c>
      <c r="J9693" s="7">
        <v>0</v>
      </c>
      <c r="K9693" s="7">
        <v>3.5</v>
      </c>
      <c r="L9693" s="7">
        <v>3.5</v>
      </c>
      <c r="M9693" s="36">
        <v>0.4535970244035199</v>
      </c>
      <c r="N9693" s="37" t="s">
        <v>183</v>
      </c>
      <c r="O9693" s="38">
        <v>7.7161</v>
      </c>
      <c r="AW9693" s="26"/>
    </row>
    <row r="9694" spans="1:49" x14ac:dyDescent="0.2">
      <c r="A9694" s="7">
        <v>53</v>
      </c>
      <c r="B9694" s="40">
        <v>1906</v>
      </c>
      <c r="C9694" s="18">
        <f>B9694-B9693</f>
        <v>1</v>
      </c>
      <c r="D9694" s="7">
        <v>1</v>
      </c>
      <c r="E9694" s="7">
        <v>22</v>
      </c>
      <c r="F9694" s="7">
        <v>1</v>
      </c>
      <c r="G9694" s="7">
        <v>2</v>
      </c>
      <c r="H9694" s="1">
        <v>87</v>
      </c>
      <c r="I9694" s="7">
        <v>0</v>
      </c>
      <c r="J9694" s="7">
        <v>0</v>
      </c>
      <c r="K9694" s="7">
        <v>7.5</v>
      </c>
      <c r="L9694" s="7">
        <v>7.5</v>
      </c>
      <c r="M9694" s="36">
        <v>0.4535970244035199</v>
      </c>
      <c r="N9694" s="37" t="s">
        <v>183</v>
      </c>
      <c r="O9694" s="38">
        <v>16.534500000000001</v>
      </c>
      <c r="AW9694" s="26"/>
    </row>
    <row r="9695" spans="1:49" x14ac:dyDescent="0.2">
      <c r="A9695" s="7">
        <v>194</v>
      </c>
      <c r="B9695" s="40">
        <v>1906</v>
      </c>
      <c r="C9695" s="40">
        <f>B9695-B9694</f>
        <v>0</v>
      </c>
      <c r="D9695" s="7">
        <v>1</v>
      </c>
      <c r="E9695" s="7">
        <v>23</v>
      </c>
      <c r="F9695" s="7">
        <v>2</v>
      </c>
      <c r="G9695" s="7">
        <v>2</v>
      </c>
      <c r="H9695" s="1">
        <v>87</v>
      </c>
      <c r="I9695" s="7">
        <v>0</v>
      </c>
      <c r="J9695" s="7">
        <v>0</v>
      </c>
      <c r="K9695" s="7">
        <v>5.25</v>
      </c>
      <c r="L9695" s="7">
        <v>5.25</v>
      </c>
      <c r="M9695" s="36">
        <v>0.4535970244035199</v>
      </c>
      <c r="N9695" s="37" t="s">
        <v>183</v>
      </c>
      <c r="O9695" s="38">
        <v>11.574149999999999</v>
      </c>
      <c r="AW9695" s="26"/>
    </row>
    <row r="9696" spans="1:49" x14ac:dyDescent="0.2">
      <c r="A9696" s="7">
        <v>215</v>
      </c>
      <c r="B9696" s="40">
        <v>1906</v>
      </c>
      <c r="C9696" s="40">
        <f>B9696-B9695</f>
        <v>0</v>
      </c>
      <c r="D9696" s="7">
        <v>1</v>
      </c>
      <c r="E9696" s="7">
        <v>23</v>
      </c>
      <c r="F9696" s="7">
        <v>1</v>
      </c>
      <c r="G9696" s="7">
        <v>2</v>
      </c>
      <c r="H9696" s="1">
        <v>87</v>
      </c>
      <c r="I9696" s="7">
        <v>0</v>
      </c>
      <c r="J9696" s="7">
        <v>0</v>
      </c>
      <c r="K9696" s="7">
        <v>7</v>
      </c>
      <c r="L9696" s="7">
        <v>7</v>
      </c>
      <c r="M9696" s="36">
        <v>0.4535970244035199</v>
      </c>
      <c r="N9696" s="37" t="s">
        <v>183</v>
      </c>
      <c r="O9696" s="38">
        <v>15.4322</v>
      </c>
      <c r="AW9696" s="26"/>
    </row>
    <row r="9697" spans="1:49" x14ac:dyDescent="0.2">
      <c r="A9697" s="7">
        <v>119</v>
      </c>
      <c r="B9697" s="40">
        <v>1906</v>
      </c>
      <c r="C9697" s="40"/>
      <c r="D9697" s="7">
        <v>1</v>
      </c>
      <c r="E9697" s="7">
        <v>26</v>
      </c>
      <c r="F9697" s="7">
        <v>3</v>
      </c>
      <c r="G9697" s="7">
        <v>2</v>
      </c>
      <c r="H9697" s="1">
        <v>87</v>
      </c>
      <c r="I9697" s="7">
        <v>0</v>
      </c>
      <c r="J9697" s="7">
        <v>0</v>
      </c>
      <c r="K9697" s="7">
        <v>3.5</v>
      </c>
      <c r="L9697" s="7">
        <v>3.5</v>
      </c>
      <c r="M9697" s="36">
        <v>0.4535970244035199</v>
      </c>
      <c r="N9697" s="37" t="s">
        <v>183</v>
      </c>
      <c r="O9697" s="38">
        <v>7.7161</v>
      </c>
      <c r="AW9697" s="26"/>
    </row>
    <row r="9698" spans="1:49" x14ac:dyDescent="0.2">
      <c r="A9698" s="7">
        <v>132</v>
      </c>
      <c r="B9698" s="40">
        <v>1906</v>
      </c>
      <c r="C9698" s="40"/>
      <c r="D9698" s="7">
        <v>1</v>
      </c>
      <c r="E9698" s="7">
        <v>26</v>
      </c>
      <c r="F9698" s="7">
        <v>2</v>
      </c>
      <c r="G9698" s="7">
        <v>2</v>
      </c>
      <c r="H9698" s="1">
        <v>87</v>
      </c>
      <c r="I9698" s="7">
        <v>0</v>
      </c>
      <c r="J9698" s="7">
        <v>0</v>
      </c>
      <c r="K9698" s="7">
        <v>5.25</v>
      </c>
      <c r="L9698" s="7">
        <v>5.25</v>
      </c>
      <c r="M9698" s="36">
        <v>0.4535970244035199</v>
      </c>
      <c r="N9698" s="37" t="s">
        <v>183</v>
      </c>
      <c r="O9698" s="38">
        <v>11.574149999999999</v>
      </c>
      <c r="AW9698" s="26"/>
    </row>
    <row r="9699" spans="1:49" x14ac:dyDescent="0.2">
      <c r="A9699" s="7">
        <v>164</v>
      </c>
      <c r="B9699" s="40">
        <v>1906</v>
      </c>
      <c r="C9699" s="40"/>
      <c r="D9699" s="7">
        <v>1</v>
      </c>
      <c r="E9699" s="7">
        <v>26</v>
      </c>
      <c r="F9699" s="7">
        <v>1</v>
      </c>
      <c r="G9699" s="7">
        <v>2</v>
      </c>
      <c r="H9699" s="1">
        <v>87</v>
      </c>
      <c r="I9699" s="7">
        <v>0</v>
      </c>
      <c r="J9699" s="7">
        <v>0</v>
      </c>
      <c r="K9699" s="7">
        <v>4</v>
      </c>
      <c r="L9699" s="7">
        <v>4</v>
      </c>
      <c r="M9699" s="36">
        <v>0.4535970244035199</v>
      </c>
      <c r="N9699" s="37" t="s">
        <v>183</v>
      </c>
      <c r="O9699" s="38">
        <v>8.8184000000000005</v>
      </c>
      <c r="AW9699" s="26"/>
    </row>
    <row r="9700" spans="1:49" x14ac:dyDescent="0.2">
      <c r="A9700" s="7">
        <v>48</v>
      </c>
      <c r="B9700" s="18">
        <v>1907</v>
      </c>
      <c r="C9700" s="18">
        <f>B9700-B9699</f>
        <v>1</v>
      </c>
      <c r="D9700" s="7">
        <v>1</v>
      </c>
      <c r="E9700" s="7">
        <v>22</v>
      </c>
      <c r="F9700" s="7">
        <v>1</v>
      </c>
      <c r="G9700" s="7">
        <v>2</v>
      </c>
      <c r="H9700" s="1">
        <v>87</v>
      </c>
      <c r="I9700" s="7">
        <v>0</v>
      </c>
      <c r="J9700" s="7">
        <v>0</v>
      </c>
      <c r="K9700" s="7">
        <v>7.5</v>
      </c>
      <c r="L9700" s="7">
        <v>7.5</v>
      </c>
      <c r="M9700" s="36">
        <v>0.4535970244035199</v>
      </c>
      <c r="N9700" s="37" t="s">
        <v>183</v>
      </c>
      <c r="O9700" s="38">
        <v>16.534500000000001</v>
      </c>
      <c r="AW9700" s="26"/>
    </row>
    <row r="9701" spans="1:49" x14ac:dyDescent="0.2">
      <c r="A9701" s="7">
        <v>131</v>
      </c>
      <c r="B9701" s="18">
        <v>1907</v>
      </c>
      <c r="C9701" s="40">
        <f>B9701-B9700</f>
        <v>0</v>
      </c>
      <c r="D9701" s="7">
        <v>1</v>
      </c>
      <c r="E9701" s="7">
        <v>23</v>
      </c>
      <c r="F9701" s="7">
        <v>2</v>
      </c>
      <c r="G9701" s="7">
        <v>2</v>
      </c>
      <c r="H9701" s="1">
        <v>87</v>
      </c>
      <c r="I9701" s="7">
        <v>0</v>
      </c>
      <c r="J9701" s="7">
        <v>0</v>
      </c>
      <c r="K9701" s="7">
        <v>5.25</v>
      </c>
      <c r="L9701" s="7">
        <v>5.25</v>
      </c>
      <c r="M9701" s="36">
        <v>0.4535970244035199</v>
      </c>
      <c r="N9701" s="37" t="s">
        <v>183</v>
      </c>
      <c r="O9701" s="38">
        <v>11.574149999999999</v>
      </c>
      <c r="AW9701" s="26"/>
    </row>
    <row r="9702" spans="1:49" x14ac:dyDescent="0.2">
      <c r="A9702" s="7">
        <v>153</v>
      </c>
      <c r="B9702" s="18">
        <v>1907</v>
      </c>
      <c r="C9702" s="40">
        <f>B9702-B9701</f>
        <v>0</v>
      </c>
      <c r="D9702" s="7">
        <v>1</v>
      </c>
      <c r="E9702" s="7">
        <v>23</v>
      </c>
      <c r="F9702" s="7">
        <v>1</v>
      </c>
      <c r="G9702" s="7">
        <v>2</v>
      </c>
      <c r="H9702" s="1">
        <v>87</v>
      </c>
      <c r="I9702" s="7">
        <v>0</v>
      </c>
      <c r="J9702" s="7">
        <v>0</v>
      </c>
      <c r="K9702" s="7">
        <v>7</v>
      </c>
      <c r="L9702" s="7">
        <v>7</v>
      </c>
      <c r="M9702" s="36">
        <v>0.4535970244035199</v>
      </c>
      <c r="N9702" s="37" t="s">
        <v>183</v>
      </c>
      <c r="O9702" s="38">
        <v>15.4322</v>
      </c>
      <c r="AW9702" s="26"/>
    </row>
    <row r="9703" spans="1:49" x14ac:dyDescent="0.2">
      <c r="A9703" s="7">
        <v>118</v>
      </c>
      <c r="B9703" s="18">
        <v>1907</v>
      </c>
      <c r="C9703" s="18"/>
      <c r="D9703" s="7">
        <v>1</v>
      </c>
      <c r="E9703" s="7">
        <v>26</v>
      </c>
      <c r="F9703" s="7">
        <v>3</v>
      </c>
      <c r="G9703" s="7">
        <v>2</v>
      </c>
      <c r="H9703" s="1">
        <v>87</v>
      </c>
      <c r="I9703" s="7">
        <v>0</v>
      </c>
      <c r="J9703" s="7">
        <v>0</v>
      </c>
      <c r="K9703" s="7">
        <v>4</v>
      </c>
      <c r="L9703" s="7">
        <v>4</v>
      </c>
      <c r="M9703" s="36">
        <v>0.4535970244035199</v>
      </c>
      <c r="N9703" s="37" t="s">
        <v>183</v>
      </c>
      <c r="O9703" s="38">
        <v>8.8184000000000005</v>
      </c>
      <c r="AW9703" s="26"/>
    </row>
    <row r="9704" spans="1:49" x14ac:dyDescent="0.2">
      <c r="A9704" s="7">
        <v>48</v>
      </c>
      <c r="B9704" s="40">
        <v>1908</v>
      </c>
      <c r="C9704" s="18">
        <f>B9704-B9703</f>
        <v>1</v>
      </c>
      <c r="D9704" s="7">
        <v>1</v>
      </c>
      <c r="E9704" s="7">
        <v>22</v>
      </c>
      <c r="F9704" s="7">
        <v>1</v>
      </c>
      <c r="G9704" s="7">
        <v>2</v>
      </c>
      <c r="H9704" s="1">
        <v>87</v>
      </c>
      <c r="I9704" s="7">
        <v>0</v>
      </c>
      <c r="J9704" s="7">
        <v>0</v>
      </c>
      <c r="K9704" s="7">
        <v>6.5</v>
      </c>
      <c r="L9704" s="7">
        <v>6.5</v>
      </c>
      <c r="M9704" s="36">
        <v>0.4535970244035199</v>
      </c>
      <c r="N9704" s="37" t="s">
        <v>183</v>
      </c>
      <c r="O9704" s="38">
        <v>14.3299</v>
      </c>
      <c r="AW9704" s="26"/>
    </row>
    <row r="9705" spans="1:49" x14ac:dyDescent="0.2">
      <c r="A9705" s="7">
        <v>180</v>
      </c>
      <c r="B9705" s="40">
        <v>1908</v>
      </c>
      <c r="C9705" s="40">
        <f>B9705-B9704</f>
        <v>0</v>
      </c>
      <c r="D9705" s="7">
        <v>1</v>
      </c>
      <c r="E9705" s="7">
        <v>23</v>
      </c>
      <c r="F9705" s="7">
        <v>2</v>
      </c>
      <c r="G9705" s="7">
        <v>2</v>
      </c>
      <c r="H9705" s="1">
        <v>87</v>
      </c>
      <c r="I9705" s="7">
        <v>0</v>
      </c>
      <c r="J9705" s="7">
        <v>0</v>
      </c>
      <c r="K9705" s="7">
        <v>5.5</v>
      </c>
      <c r="L9705" s="7">
        <v>5.5</v>
      </c>
      <c r="M9705" s="36">
        <v>0.4535970244035199</v>
      </c>
      <c r="N9705" s="37" t="s">
        <v>183</v>
      </c>
      <c r="O9705" s="38">
        <v>12.125300000000001</v>
      </c>
      <c r="AW9705" s="26"/>
    </row>
    <row r="9706" spans="1:49" x14ac:dyDescent="0.2">
      <c r="A9706" s="7">
        <v>202</v>
      </c>
      <c r="B9706" s="40">
        <v>1908</v>
      </c>
      <c r="C9706" s="40">
        <f>B9706-B9705</f>
        <v>0</v>
      </c>
      <c r="D9706" s="7">
        <v>1</v>
      </c>
      <c r="E9706" s="7">
        <v>23</v>
      </c>
      <c r="F9706" s="7">
        <v>1</v>
      </c>
      <c r="G9706" s="7">
        <v>2</v>
      </c>
      <c r="H9706" s="1">
        <v>87</v>
      </c>
      <c r="I9706" s="7">
        <v>0</v>
      </c>
      <c r="J9706" s="7">
        <v>0</v>
      </c>
      <c r="K9706" s="7">
        <v>7</v>
      </c>
      <c r="L9706" s="7">
        <v>7</v>
      </c>
      <c r="M9706" s="36">
        <v>0.4535970244035199</v>
      </c>
      <c r="N9706" s="37" t="s">
        <v>183</v>
      </c>
      <c r="O9706" s="38">
        <v>15.4322</v>
      </c>
      <c r="AW9706" s="26"/>
    </row>
    <row r="9707" spans="1:49" x14ac:dyDescent="0.2">
      <c r="A9707" s="7">
        <v>118</v>
      </c>
      <c r="B9707" s="40">
        <v>1908</v>
      </c>
      <c r="C9707" s="40"/>
      <c r="D9707" s="7">
        <v>1</v>
      </c>
      <c r="E9707" s="7">
        <v>26</v>
      </c>
      <c r="F9707" s="7">
        <v>3</v>
      </c>
      <c r="G9707" s="7">
        <v>2</v>
      </c>
      <c r="H9707" s="1">
        <v>87</v>
      </c>
      <c r="I9707" s="7">
        <v>0</v>
      </c>
      <c r="J9707" s="7">
        <v>0</v>
      </c>
      <c r="K9707" s="7">
        <v>3.5</v>
      </c>
      <c r="L9707" s="7">
        <v>3.5</v>
      </c>
      <c r="M9707" s="36">
        <v>0.4535970244035199</v>
      </c>
      <c r="N9707" s="37" t="s">
        <v>183</v>
      </c>
      <c r="O9707" s="38">
        <v>7.7161</v>
      </c>
      <c r="AW9707" s="26"/>
    </row>
    <row r="9708" spans="1:49" x14ac:dyDescent="0.2">
      <c r="A9708" s="7">
        <v>132</v>
      </c>
      <c r="B9708" s="40">
        <v>1908</v>
      </c>
      <c r="C9708" s="40"/>
      <c r="D9708" s="7">
        <v>1</v>
      </c>
      <c r="E9708" s="7">
        <v>26</v>
      </c>
      <c r="F9708" s="7">
        <v>1</v>
      </c>
      <c r="G9708" s="7">
        <v>2</v>
      </c>
      <c r="H9708" s="1">
        <v>87</v>
      </c>
      <c r="I9708" s="7">
        <v>0</v>
      </c>
      <c r="J9708" s="7">
        <v>0</v>
      </c>
      <c r="K9708" s="7">
        <v>4</v>
      </c>
      <c r="L9708" s="7">
        <v>4</v>
      </c>
      <c r="M9708" s="36">
        <v>0.4535970244035199</v>
      </c>
      <c r="N9708" s="37" t="s">
        <v>183</v>
      </c>
      <c r="O9708" s="38">
        <v>8.8184000000000005</v>
      </c>
      <c r="AW9708" s="26"/>
    </row>
    <row r="9709" spans="1:49" x14ac:dyDescent="0.2">
      <c r="A9709" s="7">
        <v>48</v>
      </c>
      <c r="B9709" s="40">
        <v>1909</v>
      </c>
      <c r="C9709" s="18">
        <f>B9709-B9708</f>
        <v>1</v>
      </c>
      <c r="D9709" s="7">
        <v>1</v>
      </c>
      <c r="E9709" s="7">
        <v>22</v>
      </c>
      <c r="F9709" s="7">
        <v>1</v>
      </c>
      <c r="G9709" s="7">
        <v>2</v>
      </c>
      <c r="H9709" s="1">
        <v>87</v>
      </c>
      <c r="I9709" s="7">
        <v>0</v>
      </c>
      <c r="J9709" s="7">
        <v>0</v>
      </c>
      <c r="K9709" s="7">
        <v>7</v>
      </c>
      <c r="L9709" s="7">
        <v>7</v>
      </c>
      <c r="M9709" s="36">
        <v>0.4535970244035199</v>
      </c>
      <c r="N9709" s="37" t="s">
        <v>183</v>
      </c>
      <c r="O9709" s="38">
        <v>15.4322</v>
      </c>
      <c r="AW9709" s="26"/>
    </row>
    <row r="9710" spans="1:49" x14ac:dyDescent="0.2">
      <c r="A9710" s="7">
        <v>134</v>
      </c>
      <c r="B9710" s="40">
        <v>1909</v>
      </c>
      <c r="C9710" s="40">
        <f>B9710-B9709</f>
        <v>0</v>
      </c>
      <c r="D9710" s="7">
        <v>1</v>
      </c>
      <c r="E9710" s="7">
        <v>23</v>
      </c>
      <c r="F9710" s="7">
        <v>2</v>
      </c>
      <c r="G9710" s="7">
        <v>2</v>
      </c>
      <c r="H9710" s="1">
        <v>87</v>
      </c>
      <c r="I9710" s="7">
        <v>0</v>
      </c>
      <c r="J9710" s="7">
        <v>0</v>
      </c>
      <c r="K9710" s="7">
        <v>5.25</v>
      </c>
      <c r="L9710" s="7">
        <v>5.25</v>
      </c>
      <c r="M9710" s="36">
        <v>0.4535970244035199</v>
      </c>
      <c r="N9710" s="37" t="s">
        <v>183</v>
      </c>
      <c r="O9710" s="38">
        <v>11.574149999999999</v>
      </c>
      <c r="AW9710" s="26"/>
    </row>
    <row r="9711" spans="1:49" x14ac:dyDescent="0.2">
      <c r="A9711" s="7">
        <v>156</v>
      </c>
      <c r="B9711" s="40">
        <v>1909</v>
      </c>
      <c r="C9711" s="40">
        <f>B9711-B9710</f>
        <v>0</v>
      </c>
      <c r="D9711" s="7">
        <v>1</v>
      </c>
      <c r="E9711" s="7">
        <v>23</v>
      </c>
      <c r="F9711" s="7">
        <v>1</v>
      </c>
      <c r="G9711" s="7">
        <v>2</v>
      </c>
      <c r="H9711" s="1">
        <v>87</v>
      </c>
      <c r="I9711" s="7">
        <v>0</v>
      </c>
      <c r="J9711" s="7">
        <v>0</v>
      </c>
      <c r="K9711" s="7">
        <v>7</v>
      </c>
      <c r="L9711" s="7">
        <v>7</v>
      </c>
      <c r="M9711" s="36">
        <v>0.4535970244035199</v>
      </c>
      <c r="N9711" s="37" t="s">
        <v>183</v>
      </c>
      <c r="O9711" s="38">
        <v>15.4322</v>
      </c>
      <c r="AW9711" s="26"/>
    </row>
    <row r="9712" spans="1:49" x14ac:dyDescent="0.2">
      <c r="A9712" s="7">
        <v>121</v>
      </c>
      <c r="B9712" s="40">
        <v>1909</v>
      </c>
      <c r="C9712" s="40"/>
      <c r="D9712" s="7">
        <v>1</v>
      </c>
      <c r="E9712" s="7">
        <v>26</v>
      </c>
      <c r="F9712" s="7">
        <v>3</v>
      </c>
      <c r="G9712" s="7">
        <v>2</v>
      </c>
      <c r="H9712" s="1">
        <v>87</v>
      </c>
      <c r="I9712" s="7">
        <v>0</v>
      </c>
      <c r="J9712" s="7">
        <v>0</v>
      </c>
      <c r="K9712" s="7">
        <v>3.5</v>
      </c>
      <c r="L9712" s="7">
        <v>3.5</v>
      </c>
      <c r="M9712" s="36">
        <v>0.4535970244035199</v>
      </c>
      <c r="N9712" s="37" t="s">
        <v>183</v>
      </c>
      <c r="O9712" s="38">
        <v>7.7161</v>
      </c>
      <c r="AW9712" s="26"/>
    </row>
    <row r="9713" spans="1:49" x14ac:dyDescent="0.2">
      <c r="A9713" s="7">
        <v>48</v>
      </c>
      <c r="B9713" s="40">
        <v>1910</v>
      </c>
      <c r="C9713" s="18">
        <f t="shared" ref="C9713:C9728" si="26">B9713-B9712</f>
        <v>1</v>
      </c>
      <c r="D9713" s="7">
        <v>1</v>
      </c>
      <c r="E9713" s="7">
        <v>22</v>
      </c>
      <c r="F9713" s="7">
        <v>1</v>
      </c>
      <c r="G9713" s="7">
        <v>2</v>
      </c>
      <c r="H9713" s="1">
        <v>87</v>
      </c>
      <c r="I9713" s="7">
        <v>0</v>
      </c>
      <c r="J9713" s="7">
        <v>0</v>
      </c>
      <c r="K9713" s="7">
        <v>6.75</v>
      </c>
      <c r="L9713" s="7">
        <v>6.75</v>
      </c>
      <c r="M9713" s="36">
        <v>0.4535970244035199</v>
      </c>
      <c r="N9713" s="37" t="s">
        <v>183</v>
      </c>
      <c r="O9713" s="38">
        <v>14.88105</v>
      </c>
      <c r="AW9713" s="26"/>
    </row>
    <row r="9714" spans="1:49" x14ac:dyDescent="0.2">
      <c r="A9714" s="7">
        <v>133</v>
      </c>
      <c r="B9714" s="40">
        <v>1910</v>
      </c>
      <c r="C9714" s="40">
        <f t="shared" si="26"/>
        <v>0</v>
      </c>
      <c r="D9714" s="7">
        <v>1</v>
      </c>
      <c r="E9714" s="7">
        <v>23</v>
      </c>
      <c r="F9714" s="7">
        <v>2</v>
      </c>
      <c r="G9714" s="7">
        <v>2</v>
      </c>
      <c r="H9714" s="1">
        <v>87</v>
      </c>
      <c r="I9714" s="7">
        <v>0</v>
      </c>
      <c r="J9714" s="7">
        <v>0</v>
      </c>
      <c r="K9714" s="7">
        <v>5.25</v>
      </c>
      <c r="L9714" s="7">
        <v>5.25</v>
      </c>
      <c r="M9714" s="36">
        <v>0.4535970244035199</v>
      </c>
      <c r="N9714" s="37" t="s">
        <v>183</v>
      </c>
      <c r="O9714" s="38">
        <v>11.574149999999999</v>
      </c>
      <c r="AW9714" s="26"/>
    </row>
    <row r="9715" spans="1:49" x14ac:dyDescent="0.2">
      <c r="A9715" s="7">
        <v>156</v>
      </c>
      <c r="B9715" s="40">
        <v>1910</v>
      </c>
      <c r="C9715" s="40">
        <f t="shared" si="26"/>
        <v>0</v>
      </c>
      <c r="D9715" s="7">
        <v>1</v>
      </c>
      <c r="E9715" s="7">
        <v>23</v>
      </c>
      <c r="F9715" s="7">
        <v>1</v>
      </c>
      <c r="G9715" s="7">
        <v>2</v>
      </c>
      <c r="H9715" s="1">
        <v>87</v>
      </c>
      <c r="I9715" s="7">
        <v>0</v>
      </c>
      <c r="J9715" s="7">
        <v>0</v>
      </c>
      <c r="K9715" s="7">
        <v>7</v>
      </c>
      <c r="L9715" s="7">
        <v>7</v>
      </c>
      <c r="M9715" s="36">
        <v>0.4535970244035199</v>
      </c>
      <c r="N9715" s="37" t="s">
        <v>183</v>
      </c>
      <c r="O9715" s="38">
        <v>15.4322</v>
      </c>
      <c r="AW9715" s="26"/>
    </row>
    <row r="9716" spans="1:49" x14ac:dyDescent="0.2">
      <c r="A9716" s="7">
        <v>47</v>
      </c>
      <c r="B9716" s="40">
        <v>1911</v>
      </c>
      <c r="C9716" s="18">
        <f t="shared" si="26"/>
        <v>1</v>
      </c>
      <c r="D9716" s="7">
        <v>1</v>
      </c>
      <c r="E9716" s="7">
        <v>22</v>
      </c>
      <c r="F9716" s="7">
        <v>1</v>
      </c>
      <c r="G9716" s="7">
        <v>2</v>
      </c>
      <c r="H9716" s="1">
        <v>87</v>
      </c>
      <c r="I9716" s="7">
        <v>0</v>
      </c>
      <c r="J9716" s="7">
        <v>0</v>
      </c>
      <c r="K9716" s="7">
        <v>6.75</v>
      </c>
      <c r="L9716" s="7">
        <v>6.75</v>
      </c>
      <c r="M9716" s="36">
        <v>0.4535970244035199</v>
      </c>
      <c r="N9716" s="37" t="s">
        <v>183</v>
      </c>
      <c r="O9716" s="38">
        <v>14.88105</v>
      </c>
      <c r="AW9716" s="26"/>
    </row>
    <row r="9717" spans="1:49" x14ac:dyDescent="0.2">
      <c r="A9717" s="7">
        <v>133</v>
      </c>
      <c r="B9717" s="40">
        <v>1911</v>
      </c>
      <c r="C9717" s="40">
        <f t="shared" si="26"/>
        <v>0</v>
      </c>
      <c r="D9717" s="7">
        <v>1</v>
      </c>
      <c r="E9717" s="7">
        <v>23</v>
      </c>
      <c r="F9717" s="7">
        <v>2</v>
      </c>
      <c r="G9717" s="7">
        <v>2</v>
      </c>
      <c r="H9717" s="1">
        <v>87</v>
      </c>
      <c r="I9717" s="7">
        <v>0</v>
      </c>
      <c r="J9717" s="7">
        <v>0</v>
      </c>
      <c r="K9717" s="7">
        <v>5.25</v>
      </c>
      <c r="L9717" s="7">
        <v>5.25</v>
      </c>
      <c r="M9717" s="36">
        <v>0.4535970244035199</v>
      </c>
      <c r="N9717" s="37" t="s">
        <v>183</v>
      </c>
      <c r="O9717" s="38">
        <v>11.574149999999999</v>
      </c>
      <c r="AW9717" s="26"/>
    </row>
    <row r="9718" spans="1:49" x14ac:dyDescent="0.2">
      <c r="A9718" s="7">
        <v>157</v>
      </c>
      <c r="B9718" s="40">
        <v>1911</v>
      </c>
      <c r="C9718" s="40">
        <f t="shared" si="26"/>
        <v>0</v>
      </c>
      <c r="D9718" s="7">
        <v>1</v>
      </c>
      <c r="E9718" s="7">
        <v>23</v>
      </c>
      <c r="F9718" s="7">
        <v>1</v>
      </c>
      <c r="G9718" s="7">
        <v>2</v>
      </c>
      <c r="H9718" s="1">
        <v>87</v>
      </c>
      <c r="I9718" s="7">
        <v>0</v>
      </c>
      <c r="J9718" s="7">
        <v>0</v>
      </c>
      <c r="K9718" s="7">
        <v>7</v>
      </c>
      <c r="L9718" s="7">
        <v>7</v>
      </c>
      <c r="M9718" s="36">
        <v>0.4535970244035199</v>
      </c>
      <c r="N9718" s="37" t="s">
        <v>183</v>
      </c>
      <c r="O9718" s="38">
        <v>15.4322</v>
      </c>
      <c r="AW9718" s="26"/>
    </row>
    <row r="9719" spans="1:49" x14ac:dyDescent="0.2">
      <c r="A9719" s="7">
        <v>75</v>
      </c>
      <c r="B9719" s="40">
        <v>1912</v>
      </c>
      <c r="C9719" s="18">
        <f t="shared" si="26"/>
        <v>1</v>
      </c>
      <c r="D9719" s="7">
        <v>1</v>
      </c>
      <c r="E9719" s="7">
        <v>21</v>
      </c>
      <c r="F9719" s="7">
        <v>1</v>
      </c>
      <c r="G9719" s="7">
        <v>2</v>
      </c>
      <c r="H9719" s="1">
        <v>87</v>
      </c>
      <c r="I9719" s="7">
        <v>0</v>
      </c>
      <c r="J9719" s="7">
        <v>0</v>
      </c>
      <c r="K9719" s="7">
        <v>6.5</v>
      </c>
      <c r="L9719" s="7">
        <v>6.5</v>
      </c>
      <c r="M9719" s="36">
        <v>0.4535970244035199</v>
      </c>
      <c r="N9719" s="37" t="s">
        <v>183</v>
      </c>
      <c r="O9719" s="38">
        <v>14.3299</v>
      </c>
      <c r="AW9719" s="26"/>
    </row>
    <row r="9720" spans="1:49" x14ac:dyDescent="0.2">
      <c r="A9720" s="7">
        <v>47</v>
      </c>
      <c r="B9720" s="40">
        <v>1912</v>
      </c>
      <c r="C9720" s="18">
        <f t="shared" si="26"/>
        <v>0</v>
      </c>
      <c r="D9720" s="7">
        <v>1</v>
      </c>
      <c r="E9720" s="7">
        <v>22</v>
      </c>
      <c r="F9720" s="7">
        <v>1</v>
      </c>
      <c r="G9720" s="7">
        <v>2</v>
      </c>
      <c r="H9720" s="1">
        <v>87</v>
      </c>
      <c r="I9720" s="7">
        <v>0</v>
      </c>
      <c r="J9720" s="7">
        <v>0</v>
      </c>
      <c r="K9720" s="7">
        <v>6.5</v>
      </c>
      <c r="L9720" s="7">
        <v>6.5</v>
      </c>
      <c r="M9720" s="36">
        <v>0.4535970244035199</v>
      </c>
      <c r="N9720" s="37" t="s">
        <v>183</v>
      </c>
      <c r="O9720" s="38">
        <v>14.3299</v>
      </c>
      <c r="AW9720" s="26"/>
    </row>
    <row r="9721" spans="1:49" x14ac:dyDescent="0.2">
      <c r="A9721" s="7">
        <v>136</v>
      </c>
      <c r="B9721" s="40">
        <v>1912</v>
      </c>
      <c r="C9721" s="40">
        <f t="shared" si="26"/>
        <v>0</v>
      </c>
      <c r="D9721" s="7">
        <v>1</v>
      </c>
      <c r="E9721" s="7">
        <v>23</v>
      </c>
      <c r="F9721" s="7">
        <v>2</v>
      </c>
      <c r="G9721" s="7">
        <v>2</v>
      </c>
      <c r="H9721" s="1">
        <v>87</v>
      </c>
      <c r="I9721" s="7">
        <v>0</v>
      </c>
      <c r="J9721" s="7">
        <v>0</v>
      </c>
      <c r="K9721" s="7">
        <v>5.25</v>
      </c>
      <c r="L9721" s="7">
        <v>5.25</v>
      </c>
      <c r="M9721" s="36">
        <v>0.4535970244035199</v>
      </c>
      <c r="N9721" s="37" t="s">
        <v>183</v>
      </c>
      <c r="O9721" s="38">
        <v>11.574149999999999</v>
      </c>
      <c r="AW9721" s="26"/>
    </row>
    <row r="9722" spans="1:49" x14ac:dyDescent="0.2">
      <c r="A9722" s="7">
        <v>160</v>
      </c>
      <c r="B9722" s="40">
        <v>1912</v>
      </c>
      <c r="C9722" s="40">
        <f t="shared" si="26"/>
        <v>0</v>
      </c>
      <c r="D9722" s="7">
        <v>1</v>
      </c>
      <c r="E9722" s="7">
        <v>23</v>
      </c>
      <c r="F9722" s="7">
        <v>1</v>
      </c>
      <c r="G9722" s="7">
        <v>2</v>
      </c>
      <c r="H9722" s="1">
        <v>87</v>
      </c>
      <c r="I9722" s="7">
        <v>0</v>
      </c>
      <c r="J9722" s="7">
        <v>0</v>
      </c>
      <c r="K9722" s="7">
        <v>7</v>
      </c>
      <c r="L9722" s="7">
        <v>7</v>
      </c>
      <c r="M9722" s="36">
        <v>0.4535970244035199</v>
      </c>
      <c r="N9722" s="37" t="s">
        <v>183</v>
      </c>
      <c r="O9722" s="38">
        <v>15.4322</v>
      </c>
      <c r="AW9722" s="26"/>
    </row>
    <row r="9723" spans="1:49" x14ac:dyDescent="0.2">
      <c r="A9723" s="7">
        <v>42</v>
      </c>
      <c r="B9723" s="40">
        <v>1913</v>
      </c>
      <c r="C9723" s="18">
        <f t="shared" si="26"/>
        <v>1</v>
      </c>
      <c r="D9723" s="7">
        <v>1</v>
      </c>
      <c r="E9723" s="7">
        <v>21</v>
      </c>
      <c r="F9723" s="7">
        <v>1</v>
      </c>
      <c r="G9723" s="7">
        <v>2</v>
      </c>
      <c r="H9723" s="1">
        <v>87</v>
      </c>
      <c r="I9723" s="7">
        <v>0</v>
      </c>
      <c r="J9723" s="7">
        <v>0</v>
      </c>
      <c r="K9723" s="7">
        <v>7</v>
      </c>
      <c r="L9723" s="7">
        <v>7</v>
      </c>
      <c r="M9723" s="36">
        <v>0.4535970244035199</v>
      </c>
      <c r="N9723" s="37" t="s">
        <v>183</v>
      </c>
      <c r="O9723" s="38">
        <v>15.4322</v>
      </c>
      <c r="AW9723" s="26"/>
    </row>
    <row r="9724" spans="1:49" x14ac:dyDescent="0.2">
      <c r="A9724" s="7">
        <v>89</v>
      </c>
      <c r="B9724" s="40">
        <v>1913</v>
      </c>
      <c r="C9724" s="18">
        <f t="shared" si="26"/>
        <v>0</v>
      </c>
      <c r="D9724" s="7">
        <v>1</v>
      </c>
      <c r="E9724" s="7">
        <v>22</v>
      </c>
      <c r="F9724" s="7">
        <v>1</v>
      </c>
      <c r="G9724" s="7">
        <v>2</v>
      </c>
      <c r="H9724" s="1">
        <v>87</v>
      </c>
      <c r="I9724" s="7">
        <v>0</v>
      </c>
      <c r="J9724" s="7">
        <v>0</v>
      </c>
      <c r="K9724" s="7">
        <v>6</v>
      </c>
      <c r="L9724" s="7">
        <v>6</v>
      </c>
      <c r="M9724" s="36">
        <v>0.4535970244035199</v>
      </c>
      <c r="N9724" s="37" t="s">
        <v>183</v>
      </c>
      <c r="O9724" s="38">
        <v>13.227600000000001</v>
      </c>
      <c r="AW9724" s="26"/>
    </row>
    <row r="9725" spans="1:49" x14ac:dyDescent="0.2">
      <c r="A9725" s="7">
        <v>138</v>
      </c>
      <c r="B9725" s="40">
        <v>1913</v>
      </c>
      <c r="C9725" s="40">
        <f t="shared" si="26"/>
        <v>0</v>
      </c>
      <c r="D9725" s="7">
        <v>1</v>
      </c>
      <c r="E9725" s="7">
        <v>23</v>
      </c>
      <c r="F9725" s="7">
        <v>2</v>
      </c>
      <c r="G9725" s="7">
        <v>2</v>
      </c>
      <c r="H9725" s="1">
        <v>87</v>
      </c>
      <c r="I9725" s="7">
        <v>0</v>
      </c>
      <c r="J9725" s="7">
        <v>0</v>
      </c>
      <c r="K9725" s="7">
        <v>5.25</v>
      </c>
      <c r="L9725" s="7">
        <v>5.25</v>
      </c>
      <c r="M9725" s="36">
        <v>0.4535970244035199</v>
      </c>
      <c r="N9725" s="37" t="s">
        <v>183</v>
      </c>
      <c r="O9725" s="38">
        <v>11.574149999999999</v>
      </c>
      <c r="AW9725" s="26"/>
    </row>
    <row r="9726" spans="1:49" x14ac:dyDescent="0.2">
      <c r="A9726" s="7">
        <v>162</v>
      </c>
      <c r="B9726" s="40">
        <v>1913</v>
      </c>
      <c r="C9726" s="40">
        <f t="shared" si="26"/>
        <v>0</v>
      </c>
      <c r="D9726" s="7">
        <v>1</v>
      </c>
      <c r="E9726" s="7">
        <v>23</v>
      </c>
      <c r="F9726" s="7">
        <v>1</v>
      </c>
      <c r="G9726" s="7">
        <v>2</v>
      </c>
      <c r="H9726" s="1">
        <v>87</v>
      </c>
      <c r="I9726" s="7">
        <v>0</v>
      </c>
      <c r="J9726" s="7">
        <v>0</v>
      </c>
      <c r="K9726" s="7">
        <v>7</v>
      </c>
      <c r="L9726" s="7">
        <v>7</v>
      </c>
      <c r="M9726" s="36">
        <v>0.4535970244035199</v>
      </c>
      <c r="N9726" s="37" t="s">
        <v>183</v>
      </c>
      <c r="O9726" s="38">
        <v>15.4322</v>
      </c>
      <c r="AW9726" s="26"/>
    </row>
    <row r="9727" spans="1:49" x14ac:dyDescent="0.2">
      <c r="A9727" s="7">
        <v>21</v>
      </c>
      <c r="B9727" s="40">
        <v>1914</v>
      </c>
      <c r="C9727" s="18">
        <f t="shared" si="26"/>
        <v>1</v>
      </c>
      <c r="D9727" s="7">
        <v>1</v>
      </c>
      <c r="E9727" s="7">
        <v>21</v>
      </c>
      <c r="F9727" s="7">
        <v>1</v>
      </c>
      <c r="G9727" s="7">
        <v>2</v>
      </c>
      <c r="H9727" s="1">
        <v>87</v>
      </c>
      <c r="I9727" s="7">
        <v>0</v>
      </c>
      <c r="J9727" s="7">
        <v>0</v>
      </c>
      <c r="K9727" s="7">
        <v>7</v>
      </c>
      <c r="L9727" s="7">
        <v>7</v>
      </c>
      <c r="M9727" s="36">
        <v>0.4535970244035199</v>
      </c>
      <c r="N9727" s="37" t="s">
        <v>183</v>
      </c>
      <c r="O9727" s="38">
        <v>15.4322</v>
      </c>
      <c r="AW9727" s="26"/>
    </row>
    <row r="9728" spans="1:49" x14ac:dyDescent="0.2">
      <c r="A9728" s="7">
        <v>85</v>
      </c>
      <c r="B9728" s="40">
        <v>1914</v>
      </c>
      <c r="C9728" s="18">
        <f t="shared" si="26"/>
        <v>0</v>
      </c>
      <c r="D9728" s="7">
        <v>1</v>
      </c>
      <c r="E9728" s="7">
        <v>22</v>
      </c>
      <c r="F9728" s="7">
        <v>1</v>
      </c>
      <c r="G9728" s="7">
        <v>2</v>
      </c>
      <c r="H9728" s="1">
        <v>87</v>
      </c>
      <c r="I9728" s="7">
        <v>0</v>
      </c>
      <c r="J9728" s="7">
        <v>0</v>
      </c>
      <c r="K9728" s="7">
        <v>7.5</v>
      </c>
      <c r="L9728" s="7">
        <v>7.5</v>
      </c>
      <c r="M9728" s="36">
        <v>0.4535970244035199</v>
      </c>
      <c r="N9728" s="37" t="s">
        <v>183</v>
      </c>
      <c r="O9728" s="38">
        <v>16.534500000000001</v>
      </c>
      <c r="AW9728" s="26"/>
    </row>
    <row r="9729" spans="1:49" x14ac:dyDescent="0.2">
      <c r="A9729" s="7">
        <v>133</v>
      </c>
      <c r="B9729" s="40">
        <v>1914</v>
      </c>
      <c r="C9729" s="40"/>
      <c r="D9729" s="7">
        <v>1</v>
      </c>
      <c r="E9729" s="7">
        <v>23</v>
      </c>
      <c r="F9729" s="7">
        <v>2</v>
      </c>
      <c r="G9729" s="7">
        <v>2</v>
      </c>
      <c r="H9729" s="1">
        <v>87</v>
      </c>
      <c r="I9729" s="7">
        <v>0</v>
      </c>
      <c r="J9729" s="7">
        <v>0</v>
      </c>
      <c r="K9729" s="7">
        <v>5.25</v>
      </c>
      <c r="L9729" s="7">
        <v>5.25</v>
      </c>
      <c r="M9729" s="36">
        <v>0.4535970244035199</v>
      </c>
      <c r="N9729" s="37" t="s">
        <v>183</v>
      </c>
      <c r="O9729" s="38">
        <v>11.574149999999999</v>
      </c>
      <c r="AW9729" s="26"/>
    </row>
    <row r="9730" spans="1:49" x14ac:dyDescent="0.2">
      <c r="A9730" s="7">
        <v>157</v>
      </c>
      <c r="B9730" s="40">
        <v>1914</v>
      </c>
      <c r="C9730" s="40">
        <f>B9730-B9729</f>
        <v>0</v>
      </c>
      <c r="D9730" s="7">
        <v>1</v>
      </c>
      <c r="E9730" s="7">
        <v>23</v>
      </c>
      <c r="F9730" s="7">
        <v>1</v>
      </c>
      <c r="G9730" s="7">
        <v>2</v>
      </c>
      <c r="H9730" s="1">
        <v>87</v>
      </c>
      <c r="I9730" s="7">
        <v>0</v>
      </c>
      <c r="J9730" s="7">
        <v>0</v>
      </c>
      <c r="K9730" s="7">
        <v>7</v>
      </c>
      <c r="L9730" s="7">
        <v>7</v>
      </c>
      <c r="M9730" s="36">
        <v>0.4535970244035199</v>
      </c>
      <c r="N9730" s="37" t="s">
        <v>183</v>
      </c>
      <c r="O9730" s="38">
        <v>15.4322</v>
      </c>
      <c r="AW9730" s="26"/>
    </row>
    <row r="9731" spans="1:49" x14ac:dyDescent="0.2">
      <c r="A9731" s="7">
        <v>37</v>
      </c>
      <c r="B9731" s="18">
        <v>1851</v>
      </c>
      <c r="C9731" s="18"/>
      <c r="D9731" s="7">
        <v>1</v>
      </c>
      <c r="E9731" s="7">
        <v>26</v>
      </c>
      <c r="F9731" s="7">
        <v>1</v>
      </c>
      <c r="G9731" s="7">
        <v>16</v>
      </c>
      <c r="H9731" s="1">
        <v>88</v>
      </c>
      <c r="I9731" s="7">
        <v>0</v>
      </c>
      <c r="J9731" s="7">
        <v>4</v>
      </c>
      <c r="K9731" s="7">
        <v>0</v>
      </c>
      <c r="L9731" s="7">
        <v>48</v>
      </c>
      <c r="M9731" s="39">
        <v>3.7854000000000001</v>
      </c>
      <c r="N9731" s="39" t="s">
        <v>187</v>
      </c>
      <c r="O9731" s="38">
        <v>12.680297987002694</v>
      </c>
      <c r="AW9731" s="26"/>
    </row>
    <row r="9732" spans="1:49" x14ac:dyDescent="0.2">
      <c r="A9732" s="7">
        <v>59</v>
      </c>
      <c r="B9732" s="40">
        <v>1861</v>
      </c>
      <c r="C9732" s="40"/>
      <c r="D9732" s="7">
        <v>4</v>
      </c>
      <c r="E9732" s="7">
        <v>22</v>
      </c>
      <c r="F9732" s="7">
        <v>1</v>
      </c>
      <c r="G9732" s="7">
        <v>16</v>
      </c>
      <c r="H9732" s="1">
        <v>88</v>
      </c>
      <c r="I9732" s="7">
        <v>0</v>
      </c>
      <c r="J9732" s="7">
        <v>6</v>
      </c>
      <c r="K9732" s="40">
        <v>3</v>
      </c>
      <c r="L9732" s="7">
        <v>75</v>
      </c>
      <c r="M9732" s="39">
        <v>3.7854000000000001</v>
      </c>
      <c r="N9732" s="39" t="s">
        <v>187</v>
      </c>
      <c r="O9732" s="38">
        <v>19.812965604691708</v>
      </c>
      <c r="P9732">
        <v>0</v>
      </c>
      <c r="Q9732">
        <v>6</v>
      </c>
      <c r="R9732">
        <v>3</v>
      </c>
      <c r="S9732">
        <v>0</v>
      </c>
      <c r="T9732">
        <v>7</v>
      </c>
      <c r="U9732">
        <v>6</v>
      </c>
      <c r="V9732">
        <v>0</v>
      </c>
      <c r="W9732">
        <v>7</v>
      </c>
      <c r="X9732">
        <v>3</v>
      </c>
      <c r="AW9732" s="26"/>
    </row>
    <row r="9733" spans="1:49" x14ac:dyDescent="0.2">
      <c r="A9733" s="7">
        <v>77</v>
      </c>
      <c r="B9733" s="40">
        <v>1862</v>
      </c>
      <c r="C9733" s="40"/>
      <c r="D9733" s="7">
        <v>5</v>
      </c>
      <c r="E9733" s="7">
        <v>22</v>
      </c>
      <c r="F9733" s="7">
        <v>1</v>
      </c>
      <c r="G9733" s="7">
        <v>16</v>
      </c>
      <c r="H9733" s="1">
        <v>88</v>
      </c>
      <c r="I9733" s="7">
        <v>0</v>
      </c>
      <c r="J9733" s="7">
        <v>5</v>
      </c>
      <c r="K9733" s="7">
        <v>3</v>
      </c>
      <c r="L9733" s="7">
        <v>63</v>
      </c>
      <c r="M9733" s="39">
        <v>3.7854000000000001</v>
      </c>
      <c r="N9733" s="39" t="s">
        <v>187</v>
      </c>
      <c r="O9733" s="38">
        <v>16.642891107941036</v>
      </c>
      <c r="P9733">
        <v>0</v>
      </c>
      <c r="Q9733">
        <v>4</v>
      </c>
      <c r="R9733">
        <v>6</v>
      </c>
      <c r="S9733">
        <v>0</v>
      </c>
      <c r="T9733">
        <v>5</v>
      </c>
      <c r="U9733">
        <v>6</v>
      </c>
      <c r="V9733">
        <v>0</v>
      </c>
      <c r="W9733">
        <v>3</v>
      </c>
      <c r="X9733">
        <v>10</v>
      </c>
      <c r="Y9733">
        <v>0</v>
      </c>
      <c r="Z9733">
        <v>2</v>
      </c>
      <c r="AA9733">
        <v>9</v>
      </c>
      <c r="AW9733" s="26"/>
    </row>
    <row r="9734" spans="1:49" x14ac:dyDescent="0.2">
      <c r="A9734" s="7">
        <v>75</v>
      </c>
      <c r="B9734" s="40">
        <v>1864</v>
      </c>
      <c r="C9734" s="40"/>
      <c r="D9734" s="7">
        <v>4</v>
      </c>
      <c r="E9734" s="7">
        <v>22</v>
      </c>
      <c r="F9734" s="7">
        <v>1</v>
      </c>
      <c r="G9734" s="7">
        <v>16</v>
      </c>
      <c r="H9734" s="1">
        <v>88</v>
      </c>
      <c r="I9734" s="7">
        <v>0</v>
      </c>
      <c r="J9734" s="7">
        <v>3</v>
      </c>
      <c r="K9734" s="7">
        <v>3</v>
      </c>
      <c r="L9734" s="7">
        <v>39</v>
      </c>
      <c r="M9734" s="39">
        <v>3.7854000000000001</v>
      </c>
      <c r="N9734" s="39" t="s">
        <v>187</v>
      </c>
      <c r="O9734" s="38">
        <v>10.302742114439688</v>
      </c>
      <c r="P9734">
        <v>0</v>
      </c>
      <c r="Q9734">
        <v>4</v>
      </c>
      <c r="R9734">
        <v>0</v>
      </c>
      <c r="S9734">
        <v>0</v>
      </c>
      <c r="T9734">
        <v>5</v>
      </c>
      <c r="U9734">
        <v>7</v>
      </c>
      <c r="V9734">
        <v>0</v>
      </c>
      <c r="W9734">
        <v>6</v>
      </c>
      <c r="X9734">
        <v>0</v>
      </c>
      <c r="AW9734" s="26"/>
    </row>
    <row r="9735" spans="1:49" x14ac:dyDescent="0.2">
      <c r="A9735" s="7">
        <v>72</v>
      </c>
      <c r="B9735" s="40">
        <v>1867</v>
      </c>
      <c r="C9735" s="18">
        <f>B9735-B9734</f>
        <v>3</v>
      </c>
      <c r="D9735" s="7">
        <v>1</v>
      </c>
      <c r="E9735" s="7">
        <v>21</v>
      </c>
      <c r="F9735" s="7">
        <v>1</v>
      </c>
      <c r="G9735" s="7">
        <v>16</v>
      </c>
      <c r="H9735" s="1">
        <v>88</v>
      </c>
      <c r="I9735" s="7">
        <v>0</v>
      </c>
      <c r="J9735" s="7">
        <v>3</v>
      </c>
      <c r="K9735" s="7">
        <v>6</v>
      </c>
      <c r="L9735" s="7">
        <v>42</v>
      </c>
      <c r="M9735" s="39">
        <v>3.7854000000000001</v>
      </c>
      <c r="N9735" s="39" t="s">
        <v>187</v>
      </c>
      <c r="O9735" s="38">
        <v>11.095260738627358</v>
      </c>
      <c r="AW9735" s="26"/>
    </row>
    <row r="9736" spans="1:49" x14ac:dyDescent="0.2">
      <c r="A9736" s="7">
        <v>107</v>
      </c>
      <c r="B9736" s="40">
        <v>1867</v>
      </c>
      <c r="C9736" s="40"/>
      <c r="D9736" s="7">
        <v>1</v>
      </c>
      <c r="E9736" s="7">
        <v>26</v>
      </c>
      <c r="F9736" s="7">
        <v>1</v>
      </c>
      <c r="G9736" s="7">
        <v>16</v>
      </c>
      <c r="H9736" s="1">
        <v>88</v>
      </c>
      <c r="I9736" s="7">
        <v>0</v>
      </c>
      <c r="J9736" s="7">
        <v>3</v>
      </c>
      <c r="K9736" s="7">
        <v>9</v>
      </c>
      <c r="L9736" s="7">
        <v>45</v>
      </c>
      <c r="M9736" s="39">
        <v>3.7854000000000001</v>
      </c>
      <c r="N9736" s="39" t="s">
        <v>187</v>
      </c>
      <c r="O9736" s="38">
        <v>11.887779362815026</v>
      </c>
      <c r="AW9736" s="26"/>
    </row>
    <row r="9737" spans="1:49" x14ac:dyDescent="0.2">
      <c r="A9737" s="7">
        <v>127</v>
      </c>
      <c r="B9737" s="40">
        <v>1867</v>
      </c>
      <c r="C9737" s="40"/>
      <c r="D9737" s="7">
        <v>1</v>
      </c>
      <c r="E9737" s="7">
        <v>26</v>
      </c>
      <c r="F9737" s="7">
        <v>3</v>
      </c>
      <c r="G9737" s="7">
        <v>16</v>
      </c>
      <c r="H9737" s="1">
        <v>88</v>
      </c>
      <c r="I9737" s="7">
        <v>0</v>
      </c>
      <c r="J9737" s="7">
        <v>4</v>
      </c>
      <c r="K9737" s="7">
        <v>3.5</v>
      </c>
      <c r="L9737" s="7">
        <v>51.5</v>
      </c>
      <c r="M9737" s="39">
        <v>3.7854000000000001</v>
      </c>
      <c r="N9737" s="39" t="s">
        <v>187</v>
      </c>
      <c r="O9737" s="38">
        <v>13.604903048554974</v>
      </c>
      <c r="AW9737" s="26"/>
    </row>
    <row r="9738" spans="1:49" x14ac:dyDescent="0.2">
      <c r="A9738" s="7">
        <v>72</v>
      </c>
      <c r="B9738" s="40">
        <v>1868</v>
      </c>
      <c r="C9738" s="18">
        <f>B9738-B9737</f>
        <v>1</v>
      </c>
      <c r="D9738" s="7">
        <v>1</v>
      </c>
      <c r="E9738" s="7">
        <v>21</v>
      </c>
      <c r="F9738" s="7">
        <v>1</v>
      </c>
      <c r="G9738" s="7">
        <v>16</v>
      </c>
      <c r="H9738" s="1">
        <v>88</v>
      </c>
      <c r="I9738" s="7">
        <v>0</v>
      </c>
      <c r="J9738" s="7">
        <v>2</v>
      </c>
      <c r="K9738" s="7">
        <v>6</v>
      </c>
      <c r="L9738" s="7">
        <v>30</v>
      </c>
      <c r="M9738" s="39">
        <v>3.7854000000000001</v>
      </c>
      <c r="N9738" s="39" t="s">
        <v>187</v>
      </c>
      <c r="O9738" s="38">
        <v>7.9251862418766841</v>
      </c>
      <c r="AW9738" s="26"/>
    </row>
    <row r="9739" spans="1:49" x14ac:dyDescent="0.2">
      <c r="A9739" s="7">
        <v>115</v>
      </c>
      <c r="B9739" s="40">
        <v>1868</v>
      </c>
      <c r="C9739" s="40"/>
      <c r="D9739" s="7">
        <v>1</v>
      </c>
      <c r="E9739" s="7">
        <v>26</v>
      </c>
      <c r="F9739" s="7">
        <v>1</v>
      </c>
      <c r="G9739" s="7">
        <v>16</v>
      </c>
      <c r="H9739" s="1">
        <v>88</v>
      </c>
      <c r="I9739" s="7">
        <v>0</v>
      </c>
      <c r="J9739" s="7">
        <v>3</v>
      </c>
      <c r="K9739" s="7">
        <v>11</v>
      </c>
      <c r="L9739" s="7">
        <v>47</v>
      </c>
      <c r="M9739" s="39">
        <v>3.7854000000000001</v>
      </c>
      <c r="N9739" s="39" t="s">
        <v>187</v>
      </c>
      <c r="O9739" s="38">
        <v>12.416125112273471</v>
      </c>
      <c r="AW9739" s="26"/>
    </row>
    <row r="9740" spans="1:49" x14ac:dyDescent="0.2">
      <c r="A9740" s="7">
        <v>132</v>
      </c>
      <c r="B9740" s="40">
        <v>1868</v>
      </c>
      <c r="C9740" s="40"/>
      <c r="D9740" s="7">
        <v>1</v>
      </c>
      <c r="E9740" s="7">
        <v>26</v>
      </c>
      <c r="F9740" s="7">
        <v>4</v>
      </c>
      <c r="G9740" s="7">
        <v>16</v>
      </c>
      <c r="H9740" s="1">
        <v>88</v>
      </c>
      <c r="I9740" s="7">
        <v>0</v>
      </c>
      <c r="J9740" s="7">
        <v>2</v>
      </c>
      <c r="K9740" s="7">
        <v>0</v>
      </c>
      <c r="L9740" s="7">
        <v>24</v>
      </c>
      <c r="M9740" s="39">
        <v>3.7854000000000001</v>
      </c>
      <c r="N9740" s="39" t="s">
        <v>187</v>
      </c>
      <c r="O9740" s="38">
        <v>6.3401489935013471</v>
      </c>
      <c r="AW9740" s="26"/>
    </row>
    <row r="9741" spans="1:49" x14ac:dyDescent="0.2">
      <c r="A9741" s="7">
        <v>72</v>
      </c>
      <c r="B9741" s="40">
        <v>1869</v>
      </c>
      <c r="C9741" s="18">
        <f>B9741-B9740</f>
        <v>1</v>
      </c>
      <c r="D9741" s="7">
        <v>1</v>
      </c>
      <c r="E9741" s="7">
        <v>21</v>
      </c>
      <c r="F9741" s="7">
        <v>1</v>
      </c>
      <c r="G9741" s="7">
        <v>16</v>
      </c>
      <c r="H9741" s="1">
        <v>88</v>
      </c>
      <c r="I9741" s="7">
        <v>0</v>
      </c>
      <c r="J9741" s="7">
        <v>2</v>
      </c>
      <c r="K9741" s="7">
        <v>6</v>
      </c>
      <c r="L9741" s="7">
        <v>30</v>
      </c>
      <c r="M9741" s="39">
        <v>3.7854000000000001</v>
      </c>
      <c r="N9741" s="39" t="s">
        <v>187</v>
      </c>
      <c r="O9741" s="38">
        <v>7.9251862418766841</v>
      </c>
      <c r="AW9741" s="26"/>
    </row>
    <row r="9742" spans="1:49" x14ac:dyDescent="0.2">
      <c r="A9742" s="7">
        <v>116</v>
      </c>
      <c r="B9742" s="40">
        <v>1869</v>
      </c>
      <c r="C9742" s="40"/>
      <c r="D9742" s="7">
        <v>1</v>
      </c>
      <c r="E9742" s="7">
        <v>26</v>
      </c>
      <c r="F9742" s="7">
        <v>1</v>
      </c>
      <c r="G9742" s="7">
        <v>16</v>
      </c>
      <c r="H9742" s="1">
        <v>88</v>
      </c>
      <c r="I9742" s="7">
        <v>0</v>
      </c>
      <c r="J9742" s="7">
        <v>4</v>
      </c>
      <c r="K9742" s="7">
        <v>0</v>
      </c>
      <c r="L9742" s="7">
        <v>48</v>
      </c>
      <c r="M9742" s="39">
        <v>3.7854000000000001</v>
      </c>
      <c r="N9742" s="39" t="s">
        <v>187</v>
      </c>
      <c r="O9742" s="38">
        <v>12.680297987002694</v>
      </c>
      <c r="AW9742" s="26"/>
    </row>
    <row r="9743" spans="1:49" x14ac:dyDescent="0.2">
      <c r="A9743" s="7">
        <v>134</v>
      </c>
      <c r="B9743" s="40">
        <v>1869</v>
      </c>
      <c r="C9743" s="40"/>
      <c r="D9743" s="7">
        <v>1</v>
      </c>
      <c r="E9743" s="7">
        <v>26</v>
      </c>
      <c r="F9743" s="7">
        <v>4</v>
      </c>
      <c r="G9743" s="7">
        <v>16</v>
      </c>
      <c r="H9743" s="1">
        <v>88</v>
      </c>
      <c r="I9743" s="7">
        <v>0</v>
      </c>
      <c r="J9743" s="7">
        <v>2</v>
      </c>
      <c r="K9743" s="7">
        <v>1</v>
      </c>
      <c r="L9743" s="7">
        <v>25</v>
      </c>
      <c r="M9743" s="39">
        <v>3.7854000000000001</v>
      </c>
      <c r="N9743" s="39" t="s">
        <v>187</v>
      </c>
      <c r="O9743" s="38">
        <v>6.6043218682305698</v>
      </c>
      <c r="AW9743" s="26"/>
    </row>
    <row r="9744" spans="1:49" x14ac:dyDescent="0.2">
      <c r="A9744" s="7">
        <v>73</v>
      </c>
      <c r="B9744" s="40">
        <v>1870</v>
      </c>
      <c r="C9744" s="18">
        <f>B9744-B9743</f>
        <v>1</v>
      </c>
      <c r="D9744" s="7">
        <v>1</v>
      </c>
      <c r="E9744" s="7">
        <v>21</v>
      </c>
      <c r="F9744" s="7">
        <v>1</v>
      </c>
      <c r="G9744" s="7">
        <v>16</v>
      </c>
      <c r="H9744" s="1">
        <v>88</v>
      </c>
      <c r="I9744" s="7">
        <v>0</v>
      </c>
      <c r="J9744" s="7">
        <v>2</v>
      </c>
      <c r="K9744" s="7">
        <v>6</v>
      </c>
      <c r="L9744" s="7">
        <v>30</v>
      </c>
      <c r="M9744" s="39">
        <v>3.7854000000000001</v>
      </c>
      <c r="N9744" s="39" t="s">
        <v>187</v>
      </c>
      <c r="O9744" s="38">
        <v>7.9251862418766841</v>
      </c>
      <c r="AW9744" s="26"/>
    </row>
    <row r="9745" spans="1:49" x14ac:dyDescent="0.2">
      <c r="A9745" s="7">
        <v>115</v>
      </c>
      <c r="B9745" s="40">
        <v>1870</v>
      </c>
      <c r="C9745" s="40"/>
      <c r="D9745" s="7">
        <v>1</v>
      </c>
      <c r="E9745" s="7">
        <v>26</v>
      </c>
      <c r="F9745" s="7">
        <v>1</v>
      </c>
      <c r="G9745" s="7">
        <v>16</v>
      </c>
      <c r="H9745" s="1">
        <v>88</v>
      </c>
      <c r="I9745" s="7">
        <v>0</v>
      </c>
      <c r="J9745" s="7">
        <v>4</v>
      </c>
      <c r="K9745" s="7">
        <v>7.5</v>
      </c>
      <c r="L9745" s="7">
        <v>55.5</v>
      </c>
      <c r="M9745" s="39">
        <v>3.7854000000000001</v>
      </c>
      <c r="N9745" s="39" t="s">
        <v>187</v>
      </c>
      <c r="O9745" s="38">
        <v>14.661594547471866</v>
      </c>
      <c r="AW9745" s="26"/>
    </row>
    <row r="9746" spans="1:49" x14ac:dyDescent="0.2">
      <c r="A9746" s="7">
        <v>133</v>
      </c>
      <c r="B9746" s="40">
        <v>1870</v>
      </c>
      <c r="C9746" s="40"/>
      <c r="D9746" s="7">
        <v>1</v>
      </c>
      <c r="E9746" s="7">
        <v>26</v>
      </c>
      <c r="F9746" s="7">
        <v>4</v>
      </c>
      <c r="G9746" s="7">
        <v>16</v>
      </c>
      <c r="H9746" s="1">
        <v>88</v>
      </c>
      <c r="I9746" s="7">
        <v>0</v>
      </c>
      <c r="J9746" s="7">
        <v>2</v>
      </c>
      <c r="K9746" s="7">
        <v>2</v>
      </c>
      <c r="L9746" s="7">
        <v>26</v>
      </c>
      <c r="M9746" s="39">
        <v>3.7854000000000001</v>
      </c>
      <c r="N9746" s="39" t="s">
        <v>187</v>
      </c>
      <c r="O9746" s="38">
        <v>6.8684947429597925</v>
      </c>
      <c r="AW9746" s="26"/>
    </row>
    <row r="9747" spans="1:49" x14ac:dyDescent="0.2">
      <c r="A9747" s="7">
        <v>73</v>
      </c>
      <c r="B9747" s="40">
        <v>1871</v>
      </c>
      <c r="C9747" s="18">
        <f>B9747-B9746</f>
        <v>1</v>
      </c>
      <c r="D9747" s="7">
        <v>1</v>
      </c>
      <c r="E9747" s="7">
        <v>21</v>
      </c>
      <c r="F9747" s="7">
        <v>1</v>
      </c>
      <c r="G9747" s="7">
        <v>16</v>
      </c>
      <c r="H9747" s="1">
        <v>88</v>
      </c>
      <c r="I9747" s="7">
        <v>0</v>
      </c>
      <c r="J9747" s="7">
        <v>3</v>
      </c>
      <c r="K9747" s="7">
        <v>0</v>
      </c>
      <c r="L9747" s="7">
        <v>36</v>
      </c>
      <c r="M9747" s="39">
        <v>3.7854000000000001</v>
      </c>
      <c r="N9747" s="39" t="s">
        <v>187</v>
      </c>
      <c r="O9747" s="38">
        <v>9.5102234902520202</v>
      </c>
      <c r="AW9747" s="26"/>
    </row>
    <row r="9748" spans="1:49" x14ac:dyDescent="0.2">
      <c r="A9748" s="7">
        <v>117</v>
      </c>
      <c r="B9748" s="40">
        <v>1871</v>
      </c>
      <c r="C9748" s="40"/>
      <c r="D9748" s="7">
        <v>1</v>
      </c>
      <c r="E9748" s="7">
        <v>22</v>
      </c>
      <c r="F9748" s="7">
        <v>2</v>
      </c>
      <c r="G9748" s="7">
        <v>16</v>
      </c>
      <c r="H9748" s="1">
        <v>88</v>
      </c>
      <c r="I9748" s="7">
        <v>0</v>
      </c>
      <c r="J9748" s="7">
        <v>2</v>
      </c>
      <c r="K9748" s="7">
        <v>6</v>
      </c>
      <c r="L9748" s="7">
        <v>30</v>
      </c>
      <c r="M9748" s="39">
        <v>3.7854000000000001</v>
      </c>
      <c r="N9748" s="39" t="s">
        <v>187</v>
      </c>
      <c r="O9748" s="38">
        <v>7.9251862418766841</v>
      </c>
      <c r="AW9748" s="26"/>
    </row>
    <row r="9749" spans="1:49" x14ac:dyDescent="0.2">
      <c r="A9749" s="7">
        <v>137</v>
      </c>
      <c r="B9749" s="40">
        <v>1871</v>
      </c>
      <c r="C9749" s="40"/>
      <c r="D9749" s="7">
        <v>1</v>
      </c>
      <c r="E9749" s="7">
        <v>23</v>
      </c>
      <c r="F9749" s="7">
        <v>1</v>
      </c>
      <c r="G9749" s="7">
        <v>16</v>
      </c>
      <c r="H9749" s="1">
        <v>88</v>
      </c>
      <c r="I9749" s="7">
        <v>0</v>
      </c>
      <c r="J9749" s="7">
        <v>2</v>
      </c>
      <c r="K9749" s="7">
        <v>10</v>
      </c>
      <c r="L9749" s="7">
        <v>34</v>
      </c>
      <c r="M9749" s="39">
        <v>3.7854000000000001</v>
      </c>
      <c r="N9749" s="39" t="s">
        <v>187</v>
      </c>
      <c r="O9749" s="38">
        <v>8.9818777407935748</v>
      </c>
      <c r="AW9749" s="26"/>
    </row>
    <row r="9750" spans="1:49" x14ac:dyDescent="0.2">
      <c r="A9750" s="7">
        <v>161</v>
      </c>
      <c r="B9750" s="40">
        <v>1871</v>
      </c>
      <c r="C9750" s="40"/>
      <c r="D9750" s="7">
        <v>1</v>
      </c>
      <c r="E9750" s="7">
        <v>26</v>
      </c>
      <c r="F9750" s="7">
        <v>1</v>
      </c>
      <c r="G9750" s="7">
        <v>16</v>
      </c>
      <c r="H9750" s="1">
        <v>88</v>
      </c>
      <c r="I9750" s="7">
        <v>0</v>
      </c>
      <c r="J9750" s="7">
        <v>3</v>
      </c>
      <c r="K9750" s="7">
        <v>9</v>
      </c>
      <c r="L9750" s="7">
        <v>45</v>
      </c>
      <c r="M9750" s="39">
        <v>3.7854000000000001</v>
      </c>
      <c r="N9750" s="39" t="s">
        <v>187</v>
      </c>
      <c r="O9750" s="38">
        <v>11.887779362815026</v>
      </c>
      <c r="AW9750" s="26"/>
    </row>
    <row r="9751" spans="1:49" x14ac:dyDescent="0.2">
      <c r="A9751" s="7">
        <v>73</v>
      </c>
      <c r="B9751" s="40">
        <v>1872</v>
      </c>
      <c r="C9751" s="18">
        <f>B9751-B9750</f>
        <v>1</v>
      </c>
      <c r="D9751" s="7">
        <v>1</v>
      </c>
      <c r="E9751" s="7">
        <v>21</v>
      </c>
      <c r="F9751" s="7">
        <v>1</v>
      </c>
      <c r="G9751" s="7">
        <v>16</v>
      </c>
      <c r="H9751" s="1">
        <v>88</v>
      </c>
      <c r="I9751" s="7">
        <v>0</v>
      </c>
      <c r="J9751" s="7">
        <v>2</v>
      </c>
      <c r="K9751" s="7">
        <v>6</v>
      </c>
      <c r="L9751" s="7">
        <v>30</v>
      </c>
      <c r="M9751" s="39">
        <v>3.7854000000000001</v>
      </c>
      <c r="N9751" s="39" t="s">
        <v>187</v>
      </c>
      <c r="O9751" s="38">
        <v>7.9251862418766841</v>
      </c>
      <c r="AW9751" s="26"/>
    </row>
    <row r="9752" spans="1:49" x14ac:dyDescent="0.2">
      <c r="A9752" s="7">
        <v>117</v>
      </c>
      <c r="B9752" s="40">
        <v>1872</v>
      </c>
      <c r="C9752" s="40"/>
      <c r="D9752" s="7">
        <v>1</v>
      </c>
      <c r="E9752" s="7">
        <v>22</v>
      </c>
      <c r="F9752" s="7">
        <v>2</v>
      </c>
      <c r="G9752" s="7">
        <v>16</v>
      </c>
      <c r="H9752" s="1">
        <v>88</v>
      </c>
      <c r="I9752" s="7">
        <v>0</v>
      </c>
      <c r="J9752" s="7">
        <v>2</v>
      </c>
      <c r="K9752" s="7">
        <v>4.13</v>
      </c>
      <c r="L9752" s="7">
        <v>28.13</v>
      </c>
      <c r="M9752" s="39">
        <v>3.7854000000000001</v>
      </c>
      <c r="N9752" s="39" t="s">
        <v>187</v>
      </c>
      <c r="O9752" s="38">
        <v>7.4311829661330373</v>
      </c>
      <c r="AW9752" s="26"/>
    </row>
    <row r="9753" spans="1:49" x14ac:dyDescent="0.2">
      <c r="A9753" s="7">
        <v>137</v>
      </c>
      <c r="B9753" s="40">
        <v>1872</v>
      </c>
      <c r="C9753" s="40"/>
      <c r="D9753" s="7">
        <v>1</v>
      </c>
      <c r="E9753" s="7">
        <v>23</v>
      </c>
      <c r="F9753" s="7">
        <v>1</v>
      </c>
      <c r="G9753" s="7">
        <v>16</v>
      </c>
      <c r="H9753" s="1">
        <v>88</v>
      </c>
      <c r="I9753" s="7">
        <v>0</v>
      </c>
      <c r="J9753" s="7">
        <v>2</v>
      </c>
      <c r="K9753" s="7">
        <v>10</v>
      </c>
      <c r="L9753" s="7">
        <v>34</v>
      </c>
      <c r="M9753" s="39">
        <v>3.7854000000000001</v>
      </c>
      <c r="N9753" s="39" t="s">
        <v>187</v>
      </c>
      <c r="O9753" s="38">
        <v>8.9818777407935748</v>
      </c>
      <c r="AW9753" s="26"/>
    </row>
    <row r="9754" spans="1:49" x14ac:dyDescent="0.2">
      <c r="A9754" s="7">
        <v>161</v>
      </c>
      <c r="B9754" s="40">
        <v>1872</v>
      </c>
      <c r="C9754" s="40"/>
      <c r="D9754" s="7">
        <v>1</v>
      </c>
      <c r="E9754" s="7">
        <v>26</v>
      </c>
      <c r="F9754" s="7">
        <v>1</v>
      </c>
      <c r="G9754" s="7">
        <v>16</v>
      </c>
      <c r="H9754" s="1">
        <v>88</v>
      </c>
      <c r="I9754" s="7">
        <v>0</v>
      </c>
      <c r="J9754" s="7">
        <v>4</v>
      </c>
      <c r="K9754" s="7">
        <v>0</v>
      </c>
      <c r="L9754" s="7">
        <v>48</v>
      </c>
      <c r="M9754" s="39">
        <v>3.7854000000000001</v>
      </c>
      <c r="N9754" s="39" t="s">
        <v>187</v>
      </c>
      <c r="O9754" s="38">
        <v>12.680297987002694</v>
      </c>
      <c r="AW9754" s="26"/>
    </row>
    <row r="9755" spans="1:49" x14ac:dyDescent="0.2">
      <c r="A9755" s="7">
        <v>73</v>
      </c>
      <c r="B9755" s="40">
        <v>1873</v>
      </c>
      <c r="C9755" s="18">
        <f>B9755-B9754</f>
        <v>1</v>
      </c>
      <c r="D9755" s="7">
        <v>1</v>
      </c>
      <c r="E9755" s="7">
        <v>21</v>
      </c>
      <c r="F9755" s="7">
        <v>1</v>
      </c>
      <c r="G9755" s="7">
        <v>16</v>
      </c>
      <c r="H9755" s="1">
        <v>88</v>
      </c>
      <c r="I9755" s="7">
        <v>0</v>
      </c>
      <c r="J9755" s="7">
        <v>2</v>
      </c>
      <c r="K9755" s="7">
        <v>10.5</v>
      </c>
      <c r="L9755" s="7">
        <v>34.5</v>
      </c>
      <c r="M9755" s="39">
        <v>3.7854000000000001</v>
      </c>
      <c r="N9755" s="39" t="s">
        <v>187</v>
      </c>
      <c r="O9755" s="38">
        <v>9.1139641781581862</v>
      </c>
      <c r="AW9755" s="26"/>
    </row>
    <row r="9756" spans="1:49" x14ac:dyDescent="0.2">
      <c r="A9756" s="7">
        <v>117</v>
      </c>
      <c r="B9756" s="40">
        <v>1873</v>
      </c>
      <c r="C9756" s="40"/>
      <c r="D9756" s="7">
        <v>1</v>
      </c>
      <c r="E9756" s="7">
        <v>22</v>
      </c>
      <c r="F9756" s="7">
        <v>2</v>
      </c>
      <c r="G9756" s="7">
        <v>16</v>
      </c>
      <c r="H9756" s="1">
        <v>88</v>
      </c>
      <c r="I9756" s="7">
        <v>0</v>
      </c>
      <c r="J9756" s="7">
        <v>2</v>
      </c>
      <c r="K9756" s="7">
        <v>3.63</v>
      </c>
      <c r="L9756" s="7">
        <v>27.63</v>
      </c>
      <c r="M9756" s="39">
        <v>3.7854000000000001</v>
      </c>
      <c r="N9756" s="39" t="s">
        <v>187</v>
      </c>
      <c r="O9756" s="38">
        <v>7.299096528768426</v>
      </c>
      <c r="AW9756" s="26"/>
    </row>
    <row r="9757" spans="1:49" x14ac:dyDescent="0.2">
      <c r="A9757" s="7">
        <v>135</v>
      </c>
      <c r="B9757" s="40">
        <v>1873</v>
      </c>
      <c r="C9757" s="40"/>
      <c r="D9757" s="7">
        <v>1</v>
      </c>
      <c r="E9757" s="7">
        <v>26</v>
      </c>
      <c r="F9757" s="7">
        <v>1</v>
      </c>
      <c r="G9757" s="7">
        <v>16</v>
      </c>
      <c r="H9757" s="1">
        <v>88</v>
      </c>
      <c r="I9757" s="7">
        <v>0</v>
      </c>
      <c r="J9757" s="7">
        <v>4</v>
      </c>
      <c r="K9757" s="7">
        <v>0</v>
      </c>
      <c r="L9757" s="7">
        <v>48</v>
      </c>
      <c r="M9757" s="39">
        <v>3.7854000000000001</v>
      </c>
      <c r="N9757" s="39" t="s">
        <v>187</v>
      </c>
      <c r="O9757" s="38">
        <v>12.680297987002694</v>
      </c>
      <c r="AW9757" s="26"/>
    </row>
    <row r="9758" spans="1:49" x14ac:dyDescent="0.2">
      <c r="A9758" s="7">
        <v>73</v>
      </c>
      <c r="B9758" s="40">
        <v>1874</v>
      </c>
      <c r="C9758" s="18">
        <f>B9758-B9757</f>
        <v>1</v>
      </c>
      <c r="D9758" s="7">
        <v>1</v>
      </c>
      <c r="E9758" s="7">
        <v>21</v>
      </c>
      <c r="F9758" s="7">
        <v>1</v>
      </c>
      <c r="G9758" s="7">
        <v>16</v>
      </c>
      <c r="H9758" s="1">
        <v>88</v>
      </c>
      <c r="I9758" s="7">
        <v>0</v>
      </c>
      <c r="J9758" s="7">
        <v>2</v>
      </c>
      <c r="K9758" s="7">
        <v>6</v>
      </c>
      <c r="L9758" s="7">
        <v>30</v>
      </c>
      <c r="M9758" s="39">
        <v>3.7854000000000001</v>
      </c>
      <c r="N9758" s="39" t="s">
        <v>187</v>
      </c>
      <c r="O9758" s="38">
        <v>7.9251862418766841</v>
      </c>
      <c r="AW9758" s="26"/>
    </row>
    <row r="9759" spans="1:49" x14ac:dyDescent="0.2">
      <c r="A9759" s="7">
        <v>117</v>
      </c>
      <c r="B9759" s="40">
        <v>1874</v>
      </c>
      <c r="C9759" s="40"/>
      <c r="D9759" s="7">
        <v>1</v>
      </c>
      <c r="E9759" s="7">
        <v>22</v>
      </c>
      <c r="F9759" s="7">
        <v>2</v>
      </c>
      <c r="G9759" s="7">
        <v>16</v>
      </c>
      <c r="H9759" s="1">
        <v>88</v>
      </c>
      <c r="I9759" s="7">
        <v>0</v>
      </c>
      <c r="J9759" s="7">
        <v>1</v>
      </c>
      <c r="K9759" s="7">
        <v>11.5</v>
      </c>
      <c r="L9759" s="7">
        <v>23.5</v>
      </c>
      <c r="M9759" s="39">
        <v>3.7854000000000001</v>
      </c>
      <c r="N9759" s="39" t="s">
        <v>187</v>
      </c>
      <c r="O9759" s="38">
        <v>6.2080625561367357</v>
      </c>
      <c r="AW9759" s="26"/>
    </row>
    <row r="9760" spans="1:49" x14ac:dyDescent="0.2">
      <c r="A9760" s="7">
        <v>143</v>
      </c>
      <c r="B9760" s="40">
        <v>1874</v>
      </c>
      <c r="C9760" s="40"/>
      <c r="D9760" s="7">
        <v>1</v>
      </c>
      <c r="E9760" s="7">
        <v>23</v>
      </c>
      <c r="F9760" s="7">
        <v>1</v>
      </c>
      <c r="G9760" s="7">
        <v>16</v>
      </c>
      <c r="H9760" s="1">
        <v>88</v>
      </c>
      <c r="I9760" s="7">
        <v>0</v>
      </c>
      <c r="J9760" s="7">
        <v>3</v>
      </c>
      <c r="K9760" s="7">
        <v>3</v>
      </c>
      <c r="L9760" s="7">
        <v>39</v>
      </c>
      <c r="M9760" s="39">
        <v>3.7854000000000001</v>
      </c>
      <c r="N9760" s="39" t="s">
        <v>187</v>
      </c>
      <c r="O9760" s="38">
        <v>10.302742114439688</v>
      </c>
      <c r="AW9760" s="26"/>
    </row>
    <row r="9761" spans="1:49" x14ac:dyDescent="0.2">
      <c r="A9761" s="7">
        <v>168</v>
      </c>
      <c r="B9761" s="40">
        <v>1874</v>
      </c>
      <c r="C9761" s="40"/>
      <c r="D9761" s="7">
        <v>1</v>
      </c>
      <c r="E9761" s="7">
        <v>26</v>
      </c>
      <c r="F9761" s="7">
        <v>1</v>
      </c>
      <c r="G9761" s="7">
        <v>16</v>
      </c>
      <c r="H9761" s="1">
        <v>88</v>
      </c>
      <c r="I9761" s="7">
        <v>0</v>
      </c>
      <c r="J9761" s="7">
        <v>4</v>
      </c>
      <c r="K9761" s="7">
        <v>0</v>
      </c>
      <c r="L9761" s="7">
        <v>48</v>
      </c>
      <c r="M9761" s="39">
        <v>3.7854000000000001</v>
      </c>
      <c r="N9761" s="39" t="s">
        <v>187</v>
      </c>
      <c r="O9761" s="38">
        <v>12.680297987002694</v>
      </c>
      <c r="AW9761" s="26"/>
    </row>
    <row r="9762" spans="1:49" x14ac:dyDescent="0.2">
      <c r="A9762" s="7">
        <v>70</v>
      </c>
      <c r="B9762" s="40">
        <v>1875</v>
      </c>
      <c r="C9762" s="18">
        <f>B9762-B9761</f>
        <v>1</v>
      </c>
      <c r="D9762" s="7">
        <v>1</v>
      </c>
      <c r="E9762" s="7">
        <v>21</v>
      </c>
      <c r="F9762" s="7">
        <v>1</v>
      </c>
      <c r="G9762" s="7">
        <v>16</v>
      </c>
      <c r="H9762" s="1">
        <v>88</v>
      </c>
      <c r="I9762" s="7">
        <v>0</v>
      </c>
      <c r="J9762" s="7">
        <v>2</v>
      </c>
      <c r="K9762" s="7">
        <v>0</v>
      </c>
      <c r="L9762" s="7">
        <v>24</v>
      </c>
      <c r="M9762" s="39">
        <v>3.7854000000000001</v>
      </c>
      <c r="N9762" s="39" t="s">
        <v>187</v>
      </c>
      <c r="O9762" s="38">
        <v>6.3401489935013471</v>
      </c>
      <c r="AW9762" s="26"/>
    </row>
    <row r="9763" spans="1:49" x14ac:dyDescent="0.2">
      <c r="A9763" s="7">
        <v>114</v>
      </c>
      <c r="B9763" s="40">
        <v>1875</v>
      </c>
      <c r="C9763" s="40"/>
      <c r="D9763" s="7">
        <v>1</v>
      </c>
      <c r="E9763" s="7">
        <v>22</v>
      </c>
      <c r="F9763" s="7">
        <v>2</v>
      </c>
      <c r="G9763" s="7">
        <v>16</v>
      </c>
      <c r="H9763" s="1">
        <v>88</v>
      </c>
      <c r="I9763" s="7">
        <v>0</v>
      </c>
      <c r="J9763" s="7">
        <v>1</v>
      </c>
      <c r="K9763" s="7">
        <v>9.3800000000000008</v>
      </c>
      <c r="L9763" s="7">
        <v>21.380000000000003</v>
      </c>
      <c r="M9763" s="39">
        <v>3.7854000000000001</v>
      </c>
      <c r="N9763" s="39" t="s">
        <v>187</v>
      </c>
      <c r="O9763" s="38">
        <v>5.6480160617107842</v>
      </c>
      <c r="AW9763" s="26"/>
    </row>
    <row r="9764" spans="1:49" x14ac:dyDescent="0.2">
      <c r="A9764" s="7">
        <v>141</v>
      </c>
      <c r="B9764" s="40">
        <v>1875</v>
      </c>
      <c r="C9764" s="40"/>
      <c r="D9764" s="7">
        <v>1</v>
      </c>
      <c r="E9764" s="7">
        <v>23</v>
      </c>
      <c r="F9764" s="7">
        <v>1</v>
      </c>
      <c r="G9764" s="7">
        <v>16</v>
      </c>
      <c r="H9764" s="1">
        <v>88</v>
      </c>
      <c r="I9764" s="7">
        <v>0</v>
      </c>
      <c r="J9764" s="7">
        <v>3</v>
      </c>
      <c r="K9764" s="7">
        <v>3</v>
      </c>
      <c r="L9764" s="7">
        <v>39</v>
      </c>
      <c r="M9764" s="39">
        <v>3.7854000000000001</v>
      </c>
      <c r="N9764" s="39" t="s">
        <v>187</v>
      </c>
      <c r="O9764" s="38">
        <v>10.302742114439688</v>
      </c>
      <c r="AW9764" s="26"/>
    </row>
    <row r="9765" spans="1:49" x14ac:dyDescent="0.2">
      <c r="A9765" s="7">
        <v>165</v>
      </c>
      <c r="B9765" s="40">
        <v>1875</v>
      </c>
      <c r="C9765" s="40"/>
      <c r="D9765" s="7">
        <v>1</v>
      </c>
      <c r="E9765" s="7">
        <v>26</v>
      </c>
      <c r="F9765" s="7">
        <v>1</v>
      </c>
      <c r="G9765" s="7">
        <v>16</v>
      </c>
      <c r="H9765" s="1">
        <v>88</v>
      </c>
      <c r="I9765" s="7">
        <v>0</v>
      </c>
      <c r="J9765" s="7">
        <v>3</v>
      </c>
      <c r="K9765" s="7">
        <v>9</v>
      </c>
      <c r="L9765" s="7">
        <v>45</v>
      </c>
      <c r="M9765" s="39">
        <v>3.7854000000000001</v>
      </c>
      <c r="N9765" s="39" t="s">
        <v>187</v>
      </c>
      <c r="O9765" s="38">
        <v>11.887779362815026</v>
      </c>
      <c r="AW9765" s="26"/>
    </row>
    <row r="9766" spans="1:49" x14ac:dyDescent="0.2">
      <c r="A9766" s="7">
        <v>76</v>
      </c>
      <c r="B9766" s="40">
        <v>1876</v>
      </c>
      <c r="C9766" s="18">
        <f>B9766-B9765</f>
        <v>1</v>
      </c>
      <c r="D9766" s="7">
        <v>1</v>
      </c>
      <c r="E9766" s="7">
        <v>21</v>
      </c>
      <c r="F9766" s="7">
        <v>1</v>
      </c>
      <c r="G9766" s="7">
        <v>16</v>
      </c>
      <c r="H9766" s="1">
        <v>88</v>
      </c>
      <c r="I9766" s="7">
        <v>0</v>
      </c>
      <c r="J9766" s="7">
        <v>2</v>
      </c>
      <c r="K9766" s="7">
        <v>10.5</v>
      </c>
      <c r="L9766" s="7">
        <v>34.5</v>
      </c>
      <c r="M9766" s="39">
        <v>3.7854000000000001</v>
      </c>
      <c r="N9766" s="39" t="s">
        <v>187</v>
      </c>
      <c r="O9766" s="38">
        <v>9.1139641781581862</v>
      </c>
      <c r="AW9766" s="26"/>
    </row>
    <row r="9767" spans="1:49" x14ac:dyDescent="0.2">
      <c r="A9767" s="7">
        <v>124</v>
      </c>
      <c r="B9767" s="40">
        <v>1876</v>
      </c>
      <c r="C9767" s="40"/>
      <c r="D9767" s="7">
        <v>1</v>
      </c>
      <c r="E9767" s="7">
        <v>22</v>
      </c>
      <c r="F9767" s="7">
        <v>2</v>
      </c>
      <c r="G9767" s="7">
        <v>16</v>
      </c>
      <c r="H9767" s="1">
        <v>88</v>
      </c>
      <c r="I9767" s="7">
        <v>0</v>
      </c>
      <c r="J9767" s="7">
        <v>2</v>
      </c>
      <c r="K9767" s="7">
        <v>3</v>
      </c>
      <c r="L9767" s="7">
        <v>27</v>
      </c>
      <c r="M9767" s="39">
        <v>3.7854000000000001</v>
      </c>
      <c r="N9767" s="39" t="s">
        <v>187</v>
      </c>
      <c r="O9767" s="38">
        <v>7.1326676176890151</v>
      </c>
      <c r="AW9767" s="26"/>
    </row>
    <row r="9768" spans="1:49" x14ac:dyDescent="0.2">
      <c r="A9768" s="7">
        <v>150</v>
      </c>
      <c r="B9768" s="40">
        <v>1876</v>
      </c>
      <c r="C9768" s="40"/>
      <c r="D9768" s="7">
        <v>1</v>
      </c>
      <c r="E9768" s="7">
        <v>23</v>
      </c>
      <c r="F9768" s="7">
        <v>1</v>
      </c>
      <c r="G9768" s="7">
        <v>16</v>
      </c>
      <c r="H9768" s="1">
        <v>88</v>
      </c>
      <c r="I9768" s="7">
        <v>0</v>
      </c>
      <c r="J9768" s="7">
        <v>3</v>
      </c>
      <c r="K9768" s="7">
        <v>3</v>
      </c>
      <c r="L9768" s="7">
        <v>39</v>
      </c>
      <c r="M9768" s="39">
        <v>3.7854000000000001</v>
      </c>
      <c r="N9768" s="39" t="s">
        <v>187</v>
      </c>
      <c r="O9768" s="38">
        <v>10.302742114439688</v>
      </c>
      <c r="AW9768" s="26"/>
    </row>
    <row r="9769" spans="1:49" x14ac:dyDescent="0.2">
      <c r="A9769" s="7">
        <v>174</v>
      </c>
      <c r="B9769" s="40">
        <v>1876</v>
      </c>
      <c r="C9769" s="40"/>
      <c r="D9769" s="7">
        <v>1</v>
      </c>
      <c r="E9769" s="7">
        <v>26</v>
      </c>
      <c r="F9769" s="7">
        <v>1</v>
      </c>
      <c r="G9769" s="7">
        <v>16</v>
      </c>
      <c r="H9769" s="1">
        <v>88</v>
      </c>
      <c r="I9769" s="7">
        <v>0</v>
      </c>
      <c r="J9769" s="7">
        <v>4</v>
      </c>
      <c r="K9769" s="7">
        <v>3</v>
      </c>
      <c r="L9769" s="7">
        <v>51</v>
      </c>
      <c r="M9769" s="39">
        <v>3.7854000000000001</v>
      </c>
      <c r="N9769" s="39" t="s">
        <v>187</v>
      </c>
      <c r="O9769" s="38">
        <v>13.472816611190362</v>
      </c>
      <c r="AW9769" s="26"/>
    </row>
    <row r="9770" spans="1:49" x14ac:dyDescent="0.2">
      <c r="A9770" s="7">
        <v>77</v>
      </c>
      <c r="B9770" s="40">
        <v>1877</v>
      </c>
      <c r="C9770" s="18">
        <f>B9770-B9769</f>
        <v>1</v>
      </c>
      <c r="D9770" s="7">
        <v>1</v>
      </c>
      <c r="E9770" s="7">
        <v>21</v>
      </c>
      <c r="F9770" s="7">
        <v>1</v>
      </c>
      <c r="G9770" s="7">
        <v>16</v>
      </c>
      <c r="H9770" s="1">
        <v>88</v>
      </c>
      <c r="I9770" s="7">
        <v>0</v>
      </c>
      <c r="J9770" s="7">
        <v>3</v>
      </c>
      <c r="K9770" s="7">
        <v>2</v>
      </c>
      <c r="L9770" s="7">
        <v>38</v>
      </c>
      <c r="M9770" s="39">
        <v>3.7854000000000001</v>
      </c>
      <c r="N9770" s="39" t="s">
        <v>187</v>
      </c>
      <c r="O9770" s="38">
        <v>10.038569239710466</v>
      </c>
      <c r="AW9770" s="26"/>
    </row>
    <row r="9771" spans="1:49" x14ac:dyDescent="0.2">
      <c r="A9771" s="7">
        <v>121</v>
      </c>
      <c r="B9771" s="40">
        <v>1877</v>
      </c>
      <c r="C9771" s="40"/>
      <c r="D9771" s="7">
        <v>1</v>
      </c>
      <c r="E9771" s="7">
        <v>22</v>
      </c>
      <c r="F9771" s="7">
        <v>2</v>
      </c>
      <c r="G9771" s="7">
        <v>16</v>
      </c>
      <c r="H9771" s="1">
        <v>88</v>
      </c>
      <c r="I9771" s="7">
        <v>0</v>
      </c>
      <c r="J9771" s="7">
        <v>2</v>
      </c>
      <c r="K9771" s="7">
        <v>2.88</v>
      </c>
      <c r="L9771" s="7">
        <v>26.88</v>
      </c>
      <c r="M9771" s="39">
        <v>3.7854000000000001</v>
      </c>
      <c r="N9771" s="39" t="s">
        <v>187</v>
      </c>
      <c r="O9771" s="38">
        <v>7.1009668727215089</v>
      </c>
      <c r="AW9771" s="26"/>
    </row>
    <row r="9772" spans="1:49" x14ac:dyDescent="0.2">
      <c r="A9772" s="7">
        <v>147</v>
      </c>
      <c r="B9772" s="40">
        <v>1877</v>
      </c>
      <c r="C9772" s="40"/>
      <c r="D9772" s="7">
        <v>1</v>
      </c>
      <c r="E9772" s="7">
        <v>26</v>
      </c>
      <c r="F9772" s="7">
        <v>1</v>
      </c>
      <c r="G9772" s="7">
        <v>16</v>
      </c>
      <c r="H9772" s="1">
        <v>88</v>
      </c>
      <c r="I9772" s="7">
        <v>0</v>
      </c>
      <c r="J9772" s="7">
        <v>4</v>
      </c>
      <c r="K9772" s="7">
        <v>4.5</v>
      </c>
      <c r="L9772" s="7">
        <v>52.5</v>
      </c>
      <c r="M9772" s="39">
        <v>3.7854000000000001</v>
      </c>
      <c r="N9772" s="39" t="s">
        <v>187</v>
      </c>
      <c r="O9772" s="38">
        <v>13.869075923284196</v>
      </c>
      <c r="AW9772" s="26"/>
    </row>
    <row r="9773" spans="1:49" x14ac:dyDescent="0.2">
      <c r="A9773" s="7">
        <v>77</v>
      </c>
      <c r="B9773" s="40">
        <v>1878</v>
      </c>
      <c r="C9773" s="18">
        <f>B9773-B9772</f>
        <v>1</v>
      </c>
      <c r="D9773" s="7">
        <v>1</v>
      </c>
      <c r="E9773" s="7">
        <v>21</v>
      </c>
      <c r="F9773" s="7">
        <v>1</v>
      </c>
      <c r="G9773" s="7">
        <v>16</v>
      </c>
      <c r="H9773" s="1">
        <v>88</v>
      </c>
      <c r="I9773" s="7">
        <v>0</v>
      </c>
      <c r="J9773" s="7">
        <v>1</v>
      </c>
      <c r="K9773" s="7">
        <v>9.75</v>
      </c>
      <c r="L9773" s="7">
        <v>21.75</v>
      </c>
      <c r="M9773" s="39">
        <v>3.7854000000000001</v>
      </c>
      <c r="N9773" s="39" t="s">
        <v>187</v>
      </c>
      <c r="O9773" s="38">
        <v>5.745760025360596</v>
      </c>
      <c r="AW9773" s="26"/>
    </row>
    <row r="9774" spans="1:49" x14ac:dyDescent="0.2">
      <c r="A9774" s="7">
        <v>123</v>
      </c>
      <c r="B9774" s="40">
        <v>1878</v>
      </c>
      <c r="C9774" s="40"/>
      <c r="D9774" s="7">
        <v>1</v>
      </c>
      <c r="E9774" s="7">
        <v>22</v>
      </c>
      <c r="F9774" s="7">
        <v>2</v>
      </c>
      <c r="G9774" s="7">
        <v>16</v>
      </c>
      <c r="H9774" s="1">
        <v>88</v>
      </c>
      <c r="I9774" s="7">
        <v>0</v>
      </c>
      <c r="J9774" s="7">
        <v>1</v>
      </c>
      <c r="K9774" s="7">
        <v>7.63</v>
      </c>
      <c r="L9774" s="7">
        <v>19.63</v>
      </c>
      <c r="M9774" s="39">
        <v>3.7854000000000001</v>
      </c>
      <c r="N9774" s="39" t="s">
        <v>187</v>
      </c>
      <c r="O9774" s="38">
        <v>5.1857135309346436</v>
      </c>
      <c r="AW9774" s="26"/>
    </row>
    <row r="9775" spans="1:49" x14ac:dyDescent="0.2">
      <c r="A9775" s="7">
        <v>150</v>
      </c>
      <c r="B9775" s="40">
        <v>1878</v>
      </c>
      <c r="C9775" s="40"/>
      <c r="D9775" s="7">
        <v>1</v>
      </c>
      <c r="E9775" s="7">
        <v>23</v>
      </c>
      <c r="F9775" s="7">
        <v>1</v>
      </c>
      <c r="G9775" s="7">
        <v>16</v>
      </c>
      <c r="H9775" s="1">
        <v>88</v>
      </c>
      <c r="I9775" s="7">
        <v>0</v>
      </c>
      <c r="J9775" s="7">
        <v>3</v>
      </c>
      <c r="K9775" s="7">
        <v>3</v>
      </c>
      <c r="L9775" s="7">
        <v>39</v>
      </c>
      <c r="M9775" s="39">
        <v>3.7854000000000001</v>
      </c>
      <c r="N9775" s="39" t="s">
        <v>187</v>
      </c>
      <c r="O9775" s="38">
        <v>10.302742114439688</v>
      </c>
      <c r="AW9775" s="26"/>
    </row>
    <row r="9776" spans="1:49" x14ac:dyDescent="0.2">
      <c r="A9776" s="7">
        <v>174</v>
      </c>
      <c r="B9776" s="40">
        <v>1878</v>
      </c>
      <c r="C9776" s="40"/>
      <c r="D9776" s="7">
        <v>1</v>
      </c>
      <c r="E9776" s="7">
        <v>26</v>
      </c>
      <c r="F9776" s="7">
        <v>1</v>
      </c>
      <c r="G9776" s="7">
        <v>16</v>
      </c>
      <c r="H9776" s="1">
        <v>88</v>
      </c>
      <c r="I9776" s="7">
        <v>0</v>
      </c>
      <c r="J9776" s="7">
        <v>4</v>
      </c>
      <c r="K9776" s="7">
        <v>0</v>
      </c>
      <c r="L9776" s="7">
        <v>48</v>
      </c>
      <c r="M9776" s="39">
        <v>3.7854000000000001</v>
      </c>
      <c r="N9776" s="39" t="s">
        <v>187</v>
      </c>
      <c r="O9776" s="38">
        <v>12.680297987002694</v>
      </c>
      <c r="AW9776" s="26"/>
    </row>
    <row r="9777" spans="1:49" x14ac:dyDescent="0.2">
      <c r="A9777" s="7">
        <v>75</v>
      </c>
      <c r="B9777" s="40">
        <v>1879</v>
      </c>
      <c r="C9777" s="18">
        <f>B9777-B9776</f>
        <v>1</v>
      </c>
      <c r="D9777" s="7">
        <v>1</v>
      </c>
      <c r="E9777" s="7">
        <v>21</v>
      </c>
      <c r="F9777" s="7">
        <v>1</v>
      </c>
      <c r="G9777" s="7">
        <v>16</v>
      </c>
      <c r="H9777" s="1">
        <v>88</v>
      </c>
      <c r="I9777" s="7">
        <v>0</v>
      </c>
      <c r="J9777" s="7">
        <v>1</v>
      </c>
      <c r="K9777" s="7">
        <v>6</v>
      </c>
      <c r="L9777" s="7">
        <v>18</v>
      </c>
      <c r="M9777" s="39">
        <v>3.7854000000000001</v>
      </c>
      <c r="N9777" s="39" t="s">
        <v>187</v>
      </c>
      <c r="O9777" s="38">
        <v>4.7551117451260101</v>
      </c>
      <c r="AW9777" s="26"/>
    </row>
    <row r="9778" spans="1:49" x14ac:dyDescent="0.2">
      <c r="A9778" s="7">
        <v>119</v>
      </c>
      <c r="B9778" s="40">
        <v>1879</v>
      </c>
      <c r="C9778" s="40"/>
      <c r="D9778" s="7">
        <v>1</v>
      </c>
      <c r="E9778" s="7">
        <v>22</v>
      </c>
      <c r="F9778" s="7">
        <v>2</v>
      </c>
      <c r="G9778" s="7">
        <v>16</v>
      </c>
      <c r="H9778" s="1">
        <v>88</v>
      </c>
      <c r="I9778" s="7">
        <v>0</v>
      </c>
      <c r="J9778" s="7">
        <v>1</v>
      </c>
      <c r="K9778" s="7">
        <v>5.5</v>
      </c>
      <c r="L9778" s="7">
        <v>17.5</v>
      </c>
      <c r="M9778" s="39">
        <v>3.7854000000000001</v>
      </c>
      <c r="N9778" s="39" t="s">
        <v>187</v>
      </c>
      <c r="O9778" s="38">
        <v>4.6230253077613988</v>
      </c>
      <c r="AW9778" s="26"/>
    </row>
    <row r="9779" spans="1:49" x14ac:dyDescent="0.2">
      <c r="A9779" s="7">
        <v>146</v>
      </c>
      <c r="B9779" s="40">
        <v>1879</v>
      </c>
      <c r="C9779" s="40"/>
      <c r="D9779" s="7">
        <v>1</v>
      </c>
      <c r="E9779" s="7">
        <v>23</v>
      </c>
      <c r="F9779" s="7">
        <v>1</v>
      </c>
      <c r="G9779" s="7">
        <v>16</v>
      </c>
      <c r="H9779" s="1">
        <v>88</v>
      </c>
      <c r="I9779" s="7">
        <v>0</v>
      </c>
      <c r="J9779" s="7">
        <v>3</v>
      </c>
      <c r="K9779" s="7">
        <v>3</v>
      </c>
      <c r="L9779" s="7">
        <v>39</v>
      </c>
      <c r="M9779" s="39">
        <v>3.7854000000000001</v>
      </c>
      <c r="N9779" s="39" t="s">
        <v>187</v>
      </c>
      <c r="O9779" s="38">
        <v>10.302742114439688</v>
      </c>
      <c r="AW9779" s="26"/>
    </row>
    <row r="9780" spans="1:49" x14ac:dyDescent="0.2">
      <c r="A9780" s="7">
        <v>170</v>
      </c>
      <c r="B9780" s="40">
        <v>1879</v>
      </c>
      <c r="C9780" s="40"/>
      <c r="D9780" s="7">
        <v>1</v>
      </c>
      <c r="E9780" s="7">
        <v>26</v>
      </c>
      <c r="F9780" s="7">
        <v>1</v>
      </c>
      <c r="G9780" s="7">
        <v>16</v>
      </c>
      <c r="H9780" s="1">
        <v>88</v>
      </c>
      <c r="I9780" s="7">
        <v>0</v>
      </c>
      <c r="J9780" s="7">
        <v>3</v>
      </c>
      <c r="K9780" s="7">
        <v>6</v>
      </c>
      <c r="L9780" s="7">
        <v>42</v>
      </c>
      <c r="M9780" s="39">
        <v>3.7854000000000001</v>
      </c>
      <c r="N9780" s="39" t="s">
        <v>187</v>
      </c>
      <c r="O9780" s="38">
        <v>11.095260738627358</v>
      </c>
      <c r="AW9780" s="26"/>
    </row>
    <row r="9781" spans="1:49" x14ac:dyDescent="0.2">
      <c r="A9781" s="7">
        <v>74</v>
      </c>
      <c r="B9781" s="40">
        <v>1880</v>
      </c>
      <c r="C9781" s="18">
        <f>B9781-B9780</f>
        <v>1</v>
      </c>
      <c r="D9781" s="7">
        <v>4</v>
      </c>
      <c r="E9781" s="7">
        <v>21</v>
      </c>
      <c r="F9781" s="7">
        <v>1</v>
      </c>
      <c r="G9781" s="7">
        <v>16</v>
      </c>
      <c r="H9781" s="1">
        <v>88</v>
      </c>
      <c r="I9781" s="7">
        <v>0</v>
      </c>
      <c r="J9781" s="7">
        <v>1</v>
      </c>
      <c r="K9781" s="7">
        <v>9</v>
      </c>
      <c r="L9781" s="7">
        <v>21</v>
      </c>
      <c r="M9781" s="39">
        <v>3.7854000000000001</v>
      </c>
      <c r="N9781" s="39" t="s">
        <v>187</v>
      </c>
      <c r="O9781" s="38">
        <v>5.547630369313679</v>
      </c>
      <c r="P9781">
        <v>0</v>
      </c>
      <c r="Q9781">
        <v>1</v>
      </c>
      <c r="R9781">
        <v>6</v>
      </c>
      <c r="S9781">
        <v>0</v>
      </c>
      <c r="T9781">
        <v>1</v>
      </c>
      <c r="U9781">
        <v>6</v>
      </c>
      <c r="V9781">
        <v>0</v>
      </c>
      <c r="W9781">
        <v>1</v>
      </c>
      <c r="X9781">
        <v>7.5</v>
      </c>
      <c r="AW9781" s="26"/>
    </row>
    <row r="9782" spans="1:49" x14ac:dyDescent="0.2">
      <c r="A9782" s="7">
        <v>127</v>
      </c>
      <c r="B9782" s="40">
        <v>1880</v>
      </c>
      <c r="C9782" s="40"/>
      <c r="D9782" s="7">
        <v>1</v>
      </c>
      <c r="E9782" s="7">
        <v>22</v>
      </c>
      <c r="F9782" s="7">
        <v>2</v>
      </c>
      <c r="G9782" s="7">
        <v>16</v>
      </c>
      <c r="H9782" s="1">
        <v>88</v>
      </c>
      <c r="I9782" s="7">
        <v>0</v>
      </c>
      <c r="J9782" s="7">
        <v>1</v>
      </c>
      <c r="K9782" s="7">
        <v>6.5</v>
      </c>
      <c r="L9782" s="7">
        <v>18.5</v>
      </c>
      <c r="M9782" s="39">
        <v>3.7854000000000001</v>
      </c>
      <c r="N9782" s="39" t="s">
        <v>187</v>
      </c>
      <c r="O9782" s="38">
        <v>4.8871981824906214</v>
      </c>
      <c r="AW9782" s="26"/>
    </row>
    <row r="9783" spans="1:49" x14ac:dyDescent="0.2">
      <c r="A9783" s="7">
        <v>154</v>
      </c>
      <c r="B9783" s="40">
        <v>1880</v>
      </c>
      <c r="C9783" s="40"/>
      <c r="D9783" s="7">
        <v>1</v>
      </c>
      <c r="E9783" s="7">
        <v>23</v>
      </c>
      <c r="F9783" s="7">
        <v>1</v>
      </c>
      <c r="G9783" s="7">
        <v>16</v>
      </c>
      <c r="H9783" s="1">
        <v>88</v>
      </c>
      <c r="I9783" s="7">
        <v>0</v>
      </c>
      <c r="J9783" s="7">
        <v>3</v>
      </c>
      <c r="K9783" s="7">
        <v>3</v>
      </c>
      <c r="L9783" s="7">
        <v>39</v>
      </c>
      <c r="M9783" s="39">
        <v>3.7854000000000001</v>
      </c>
      <c r="N9783" s="39" t="s">
        <v>187</v>
      </c>
      <c r="O9783" s="38">
        <v>10.302742114439688</v>
      </c>
      <c r="AW9783" s="26"/>
    </row>
    <row r="9784" spans="1:49" x14ac:dyDescent="0.2">
      <c r="A9784" s="7">
        <v>177</v>
      </c>
      <c r="B9784" s="40">
        <v>1880</v>
      </c>
      <c r="C9784" s="40"/>
      <c r="D9784" s="7">
        <v>1</v>
      </c>
      <c r="E9784" s="7">
        <v>26</v>
      </c>
      <c r="F9784" s="7">
        <v>1</v>
      </c>
      <c r="G9784" s="7">
        <v>16</v>
      </c>
      <c r="H9784" s="1">
        <v>88</v>
      </c>
      <c r="I9784" s="7">
        <v>0</v>
      </c>
      <c r="J9784" s="7">
        <v>3</v>
      </c>
      <c r="K9784" s="7">
        <v>3</v>
      </c>
      <c r="L9784" s="7">
        <v>39</v>
      </c>
      <c r="M9784" s="39">
        <v>3.7854000000000001</v>
      </c>
      <c r="N9784" s="39" t="s">
        <v>187</v>
      </c>
      <c r="O9784" s="38">
        <v>10.302742114439688</v>
      </c>
      <c r="AW9784" s="26"/>
    </row>
    <row r="9785" spans="1:49" x14ac:dyDescent="0.2">
      <c r="A9785" s="7">
        <v>114</v>
      </c>
      <c r="B9785" s="40">
        <v>1881</v>
      </c>
      <c r="C9785" s="40"/>
      <c r="D9785" s="7">
        <v>1</v>
      </c>
      <c r="E9785" s="7">
        <v>22</v>
      </c>
      <c r="F9785" s="7">
        <v>2</v>
      </c>
      <c r="G9785" s="7">
        <v>16</v>
      </c>
      <c r="H9785" s="1">
        <v>88</v>
      </c>
      <c r="I9785" s="7">
        <v>0</v>
      </c>
      <c r="J9785" s="7">
        <v>1</v>
      </c>
      <c r="K9785" s="7">
        <v>6.75</v>
      </c>
      <c r="L9785" s="7">
        <v>18.75</v>
      </c>
      <c r="M9785" s="39">
        <v>3.7854000000000001</v>
      </c>
      <c r="N9785" s="39" t="s">
        <v>187</v>
      </c>
      <c r="O9785" s="38">
        <v>4.9532414011729271</v>
      </c>
      <c r="AW9785" s="26"/>
    </row>
    <row r="9786" spans="1:49" x14ac:dyDescent="0.2">
      <c r="A9786" s="7">
        <v>141</v>
      </c>
      <c r="B9786" s="40">
        <v>1881</v>
      </c>
      <c r="C9786" s="40"/>
      <c r="D9786" s="7">
        <v>1</v>
      </c>
      <c r="E9786" s="7">
        <v>23</v>
      </c>
      <c r="F9786" s="7">
        <v>1</v>
      </c>
      <c r="G9786" s="7">
        <v>16</v>
      </c>
      <c r="H9786" s="1">
        <v>88</v>
      </c>
      <c r="I9786" s="7">
        <v>0</v>
      </c>
      <c r="J9786" s="7">
        <v>3</v>
      </c>
      <c r="K9786" s="7">
        <v>3</v>
      </c>
      <c r="L9786" s="7">
        <v>39</v>
      </c>
      <c r="M9786" s="39">
        <v>3.7854000000000001</v>
      </c>
      <c r="N9786" s="39" t="s">
        <v>187</v>
      </c>
      <c r="O9786" s="38">
        <v>10.302742114439688</v>
      </c>
      <c r="AW9786" s="26"/>
    </row>
    <row r="9787" spans="1:49" x14ac:dyDescent="0.2">
      <c r="A9787" s="7">
        <v>165</v>
      </c>
      <c r="B9787" s="40">
        <v>1881</v>
      </c>
      <c r="C9787" s="40"/>
      <c r="D9787" s="7">
        <v>1</v>
      </c>
      <c r="E9787" s="7">
        <v>26</v>
      </c>
      <c r="F9787" s="7">
        <v>1</v>
      </c>
      <c r="G9787" s="7">
        <v>16</v>
      </c>
      <c r="H9787" s="1">
        <v>88</v>
      </c>
      <c r="I9787" s="7">
        <v>0</v>
      </c>
      <c r="J9787" s="7">
        <v>3</v>
      </c>
      <c r="K9787" s="7">
        <v>3</v>
      </c>
      <c r="L9787" s="7">
        <v>39</v>
      </c>
      <c r="M9787" s="39">
        <v>3.7854000000000001</v>
      </c>
      <c r="N9787" s="39" t="s">
        <v>187</v>
      </c>
      <c r="O9787" s="38">
        <v>10.302742114439688</v>
      </c>
      <c r="AW9787" s="26"/>
    </row>
    <row r="9788" spans="1:49" x14ac:dyDescent="0.2">
      <c r="A9788" s="7">
        <v>75</v>
      </c>
      <c r="B9788" s="40">
        <v>1882</v>
      </c>
      <c r="C9788" s="18">
        <f>B9788-B9787</f>
        <v>1</v>
      </c>
      <c r="D9788" s="7">
        <v>1</v>
      </c>
      <c r="E9788" s="7">
        <v>21</v>
      </c>
      <c r="F9788" s="7">
        <v>1</v>
      </c>
      <c r="G9788" s="7">
        <v>16</v>
      </c>
      <c r="H9788" s="1">
        <v>88</v>
      </c>
      <c r="I9788" s="7">
        <v>0</v>
      </c>
      <c r="J9788" s="7">
        <v>1</v>
      </c>
      <c r="K9788" s="7">
        <v>7.5</v>
      </c>
      <c r="L9788" s="7">
        <v>19.5</v>
      </c>
      <c r="M9788" s="39">
        <v>3.7854000000000001</v>
      </c>
      <c r="N9788" s="39" t="s">
        <v>187</v>
      </c>
      <c r="O9788" s="38">
        <v>5.1513710572198441</v>
      </c>
      <c r="AW9788" s="26"/>
    </row>
    <row r="9789" spans="1:49" x14ac:dyDescent="0.2">
      <c r="A9789" s="7">
        <v>128</v>
      </c>
      <c r="B9789" s="40">
        <v>1882</v>
      </c>
      <c r="C9789" s="40"/>
      <c r="D9789" s="7">
        <v>1</v>
      </c>
      <c r="E9789" s="7">
        <v>22</v>
      </c>
      <c r="F9789" s="7">
        <v>2</v>
      </c>
      <c r="G9789" s="7">
        <v>16</v>
      </c>
      <c r="H9789" s="1">
        <v>88</v>
      </c>
      <c r="I9789" s="7">
        <v>0</v>
      </c>
      <c r="J9789" s="7">
        <v>1</v>
      </c>
      <c r="K9789" s="7">
        <v>5.88</v>
      </c>
      <c r="L9789" s="7">
        <v>17.88</v>
      </c>
      <c r="M9789" s="39">
        <v>3.7854000000000001</v>
      </c>
      <c r="N9789" s="39" t="s">
        <v>187</v>
      </c>
      <c r="O9789" s="38">
        <v>4.723411000158503</v>
      </c>
      <c r="AW9789" s="26"/>
    </row>
    <row r="9790" spans="1:49" x14ac:dyDescent="0.2">
      <c r="A9790" s="7">
        <v>155</v>
      </c>
      <c r="B9790" s="40">
        <v>1882</v>
      </c>
      <c r="C9790" s="40"/>
      <c r="D9790" s="7">
        <v>1</v>
      </c>
      <c r="E9790" s="7">
        <v>23</v>
      </c>
      <c r="F9790" s="7">
        <v>1</v>
      </c>
      <c r="G9790" s="7">
        <v>16</v>
      </c>
      <c r="H9790" s="1">
        <v>88</v>
      </c>
      <c r="I9790" s="7">
        <v>0</v>
      </c>
      <c r="J9790" s="7">
        <v>3</v>
      </c>
      <c r="K9790" s="7">
        <v>3</v>
      </c>
      <c r="L9790" s="7">
        <v>39</v>
      </c>
      <c r="M9790" s="39">
        <v>3.7854000000000001</v>
      </c>
      <c r="N9790" s="39" t="s">
        <v>187</v>
      </c>
      <c r="O9790" s="38">
        <v>10.302742114439688</v>
      </c>
      <c r="AW9790" s="26"/>
    </row>
    <row r="9791" spans="1:49" x14ac:dyDescent="0.2">
      <c r="A9791" s="7">
        <v>185</v>
      </c>
      <c r="B9791" s="40">
        <v>1882</v>
      </c>
      <c r="C9791" s="40"/>
      <c r="D9791" s="7">
        <v>1</v>
      </c>
      <c r="E9791" s="7">
        <v>26</v>
      </c>
      <c r="F9791" s="7">
        <v>1</v>
      </c>
      <c r="G9791" s="7">
        <v>16</v>
      </c>
      <c r="H9791" s="1">
        <v>88</v>
      </c>
      <c r="I9791" s="7">
        <v>0</v>
      </c>
      <c r="J9791" s="7">
        <v>2</v>
      </c>
      <c r="K9791" s="7">
        <v>7.5</v>
      </c>
      <c r="L9791" s="7">
        <v>31.5</v>
      </c>
      <c r="M9791" s="39">
        <v>3.7854000000000001</v>
      </c>
      <c r="N9791" s="39" t="s">
        <v>187</v>
      </c>
      <c r="O9791" s="38">
        <v>8.3214455539705181</v>
      </c>
      <c r="AW9791" s="26"/>
    </row>
    <row r="9792" spans="1:49" x14ac:dyDescent="0.2">
      <c r="A9792" s="7">
        <v>75</v>
      </c>
      <c r="B9792" s="40">
        <v>1883</v>
      </c>
      <c r="C9792" s="18">
        <f>B9792-B9791</f>
        <v>1</v>
      </c>
      <c r="D9792" s="7">
        <v>1</v>
      </c>
      <c r="E9792" s="7">
        <v>21</v>
      </c>
      <c r="F9792" s="7">
        <v>1</v>
      </c>
      <c r="G9792" s="7">
        <v>16</v>
      </c>
      <c r="H9792" s="1">
        <v>88</v>
      </c>
      <c r="I9792" s="7">
        <v>0</v>
      </c>
      <c r="J9792" s="7">
        <v>2</v>
      </c>
      <c r="K9792" s="7">
        <v>0</v>
      </c>
      <c r="L9792" s="7">
        <v>24</v>
      </c>
      <c r="M9792" s="39">
        <v>3.7854000000000001</v>
      </c>
      <c r="N9792" s="39" t="s">
        <v>187</v>
      </c>
      <c r="O9792" s="38">
        <v>6.3401489935013471</v>
      </c>
      <c r="AW9792" s="26"/>
    </row>
    <row r="9793" spans="1:49" x14ac:dyDescent="0.2">
      <c r="A9793" s="7">
        <v>127</v>
      </c>
      <c r="B9793" s="40">
        <v>1883</v>
      </c>
      <c r="C9793" s="40"/>
      <c r="D9793" s="7">
        <v>1</v>
      </c>
      <c r="E9793" s="7">
        <v>22</v>
      </c>
      <c r="F9793" s="7">
        <v>2</v>
      </c>
      <c r="G9793" s="7">
        <v>16</v>
      </c>
      <c r="H9793" s="1">
        <v>88</v>
      </c>
      <c r="I9793" s="7">
        <v>0</v>
      </c>
      <c r="J9793" s="7">
        <v>1</v>
      </c>
      <c r="K9793" s="7">
        <v>5.75</v>
      </c>
      <c r="L9793" s="7">
        <v>17.75</v>
      </c>
      <c r="M9793" s="39">
        <v>3.7854000000000001</v>
      </c>
      <c r="N9793" s="39" t="s">
        <v>187</v>
      </c>
      <c r="O9793" s="38">
        <v>4.6890685264437044</v>
      </c>
      <c r="AW9793" s="26"/>
    </row>
    <row r="9794" spans="1:49" x14ac:dyDescent="0.2">
      <c r="A9794" s="7">
        <v>219</v>
      </c>
      <c r="B9794" s="40">
        <v>1883</v>
      </c>
      <c r="C9794" s="40"/>
      <c r="D9794" s="7">
        <v>1</v>
      </c>
      <c r="E9794" s="7">
        <v>23</v>
      </c>
      <c r="F9794" s="7">
        <v>1</v>
      </c>
      <c r="G9794" s="7">
        <v>16</v>
      </c>
      <c r="H9794" s="1">
        <v>88</v>
      </c>
      <c r="I9794" s="7">
        <v>0</v>
      </c>
      <c r="J9794" s="7">
        <v>3</v>
      </c>
      <c r="K9794" s="7">
        <v>11</v>
      </c>
      <c r="L9794" s="7">
        <v>47</v>
      </c>
      <c r="M9794" s="39">
        <v>3.7854000000000001</v>
      </c>
      <c r="N9794" s="39" t="s">
        <v>187</v>
      </c>
      <c r="O9794" s="38">
        <v>12.416125112273471</v>
      </c>
      <c r="AW9794" s="26"/>
    </row>
    <row r="9795" spans="1:49" x14ac:dyDescent="0.2">
      <c r="A9795" s="7">
        <v>153</v>
      </c>
      <c r="B9795" s="40">
        <v>1883</v>
      </c>
      <c r="C9795" s="40"/>
      <c r="D9795" s="7">
        <v>1</v>
      </c>
      <c r="E9795" s="7">
        <v>26</v>
      </c>
      <c r="F9795" s="7">
        <v>1</v>
      </c>
      <c r="G9795" s="7">
        <v>16</v>
      </c>
      <c r="H9795" s="1">
        <v>88</v>
      </c>
      <c r="I9795" s="7">
        <v>0</v>
      </c>
      <c r="J9795" s="7">
        <v>2</v>
      </c>
      <c r="K9795" s="7">
        <v>7.5</v>
      </c>
      <c r="L9795" s="7">
        <v>31.5</v>
      </c>
      <c r="M9795" s="39">
        <v>3.7854000000000001</v>
      </c>
      <c r="N9795" s="39" t="s">
        <v>187</v>
      </c>
      <c r="O9795" s="38">
        <v>8.3214455539705181</v>
      </c>
      <c r="AW9795" s="26"/>
    </row>
    <row r="9796" spans="1:49" x14ac:dyDescent="0.2">
      <c r="A9796" s="7">
        <v>114</v>
      </c>
      <c r="B9796" s="40">
        <v>1884</v>
      </c>
      <c r="C9796" s="40"/>
      <c r="D9796" s="7">
        <v>1</v>
      </c>
      <c r="E9796" s="7">
        <v>22</v>
      </c>
      <c r="F9796" s="7">
        <v>2</v>
      </c>
      <c r="G9796" s="7">
        <v>16</v>
      </c>
      <c r="H9796" s="1">
        <v>88</v>
      </c>
      <c r="I9796" s="7">
        <v>0</v>
      </c>
      <c r="J9796" s="7">
        <v>1</v>
      </c>
      <c r="K9796" s="7">
        <v>5.5</v>
      </c>
      <c r="L9796" s="7">
        <v>17.5</v>
      </c>
      <c r="M9796" s="39">
        <v>3.7854000000000001</v>
      </c>
      <c r="N9796" s="39" t="s">
        <v>187</v>
      </c>
      <c r="O9796" s="38">
        <v>4.6230253077613988</v>
      </c>
      <c r="AW9796" s="26"/>
    </row>
    <row r="9797" spans="1:49" x14ac:dyDescent="0.2">
      <c r="A9797" s="7">
        <v>144</v>
      </c>
      <c r="B9797" s="40">
        <v>1884</v>
      </c>
      <c r="C9797" s="40"/>
      <c r="D9797" s="7">
        <v>1</v>
      </c>
      <c r="E9797" s="7">
        <v>26</v>
      </c>
      <c r="F9797" s="7">
        <v>1</v>
      </c>
      <c r="G9797" s="7">
        <v>16</v>
      </c>
      <c r="H9797" s="1">
        <v>88</v>
      </c>
      <c r="I9797" s="7">
        <v>0</v>
      </c>
      <c r="J9797" s="7">
        <v>2</v>
      </c>
      <c r="K9797" s="7">
        <v>7.5</v>
      </c>
      <c r="L9797" s="7">
        <v>31.5</v>
      </c>
      <c r="M9797" s="39">
        <v>3.7854000000000001</v>
      </c>
      <c r="N9797" s="39" t="s">
        <v>187</v>
      </c>
      <c r="O9797" s="38">
        <v>8.3214455539705181</v>
      </c>
      <c r="AW9797" s="26"/>
    </row>
    <row r="9798" spans="1:49" x14ac:dyDescent="0.2">
      <c r="A9798" s="7">
        <v>52</v>
      </c>
      <c r="B9798" s="40">
        <v>1885</v>
      </c>
      <c r="C9798" s="18">
        <f>B9798-B9797</f>
        <v>1</v>
      </c>
      <c r="D9798" s="7">
        <v>1</v>
      </c>
      <c r="E9798" s="7">
        <v>21</v>
      </c>
      <c r="F9798" s="7">
        <v>1</v>
      </c>
      <c r="G9798" s="7">
        <v>16</v>
      </c>
      <c r="H9798" s="1">
        <v>88</v>
      </c>
      <c r="I9798" s="7">
        <v>0</v>
      </c>
      <c r="J9798" s="7">
        <v>1</v>
      </c>
      <c r="K9798" s="7">
        <v>0</v>
      </c>
      <c r="L9798" s="7">
        <v>12</v>
      </c>
      <c r="M9798" s="39">
        <v>3.7854000000000001</v>
      </c>
      <c r="N9798" s="39" t="s">
        <v>187</v>
      </c>
      <c r="O9798" s="38">
        <v>3.1700744967506735</v>
      </c>
      <c r="AW9798" s="26"/>
    </row>
    <row r="9799" spans="1:49" x14ac:dyDescent="0.2">
      <c r="A9799" s="7">
        <v>101</v>
      </c>
      <c r="B9799" s="40">
        <v>1885</v>
      </c>
      <c r="C9799" s="40"/>
      <c r="D9799" s="7">
        <v>1</v>
      </c>
      <c r="E9799" s="7">
        <v>22</v>
      </c>
      <c r="F9799" s="7">
        <v>2</v>
      </c>
      <c r="G9799" s="7">
        <v>16</v>
      </c>
      <c r="H9799" s="1">
        <v>88</v>
      </c>
      <c r="I9799" s="7">
        <v>0</v>
      </c>
      <c r="J9799" s="7">
        <v>1</v>
      </c>
      <c r="K9799" s="7">
        <v>4.75</v>
      </c>
      <c r="L9799" s="7">
        <v>16.75</v>
      </c>
      <c r="M9799" s="39">
        <v>3.7854000000000001</v>
      </c>
      <c r="N9799" s="39" t="s">
        <v>187</v>
      </c>
      <c r="O9799" s="38">
        <v>4.4248956517144817</v>
      </c>
      <c r="AW9799" s="26"/>
    </row>
    <row r="9800" spans="1:49" x14ac:dyDescent="0.2">
      <c r="A9800" s="7">
        <v>131</v>
      </c>
      <c r="B9800" s="40">
        <v>1885</v>
      </c>
      <c r="C9800" s="40"/>
      <c r="D9800" s="7">
        <v>1</v>
      </c>
      <c r="E9800" s="7">
        <v>26</v>
      </c>
      <c r="F9800" s="7">
        <v>1</v>
      </c>
      <c r="G9800" s="7">
        <v>16</v>
      </c>
      <c r="H9800" s="1">
        <v>88</v>
      </c>
      <c r="I9800" s="7">
        <v>0</v>
      </c>
      <c r="J9800" s="7">
        <v>2</v>
      </c>
      <c r="K9800" s="7">
        <v>7.5</v>
      </c>
      <c r="L9800" s="7">
        <v>31.5</v>
      </c>
      <c r="M9800" s="39">
        <v>3.7854000000000001</v>
      </c>
      <c r="N9800" s="39" t="s">
        <v>187</v>
      </c>
      <c r="O9800" s="38">
        <v>8.3214455539705181</v>
      </c>
      <c r="AW9800" s="26"/>
    </row>
    <row r="9801" spans="1:49" x14ac:dyDescent="0.2">
      <c r="A9801" s="7">
        <v>88</v>
      </c>
      <c r="B9801" s="40">
        <v>1886</v>
      </c>
      <c r="C9801" s="40"/>
      <c r="D9801" s="7">
        <v>1</v>
      </c>
      <c r="E9801" s="7">
        <v>22</v>
      </c>
      <c r="F9801" s="7">
        <v>2</v>
      </c>
      <c r="G9801" s="7">
        <v>16</v>
      </c>
      <c r="H9801" s="1">
        <v>88</v>
      </c>
      <c r="I9801" s="7">
        <v>0</v>
      </c>
      <c r="J9801" s="7">
        <v>1</v>
      </c>
      <c r="K9801" s="7">
        <v>5.5</v>
      </c>
      <c r="L9801" s="7">
        <v>17.5</v>
      </c>
      <c r="M9801" s="39">
        <v>3.7854000000000001</v>
      </c>
      <c r="N9801" s="39" t="s">
        <v>187</v>
      </c>
      <c r="O9801" s="38">
        <v>4.6230253077613988</v>
      </c>
      <c r="AW9801" s="26"/>
    </row>
    <row r="9802" spans="1:49" x14ac:dyDescent="0.2">
      <c r="A9802" s="7">
        <v>114</v>
      </c>
      <c r="B9802" s="40">
        <v>1886</v>
      </c>
      <c r="C9802" s="40"/>
      <c r="D9802" s="7">
        <v>1</v>
      </c>
      <c r="E9802" s="7">
        <v>26</v>
      </c>
      <c r="F9802" s="7">
        <v>1</v>
      </c>
      <c r="G9802" s="7">
        <v>16</v>
      </c>
      <c r="H9802" s="1">
        <v>88</v>
      </c>
      <c r="I9802" s="7">
        <v>0</v>
      </c>
      <c r="J9802" s="7">
        <v>2</v>
      </c>
      <c r="K9802" s="7">
        <v>7.5</v>
      </c>
      <c r="L9802" s="7">
        <v>31.5</v>
      </c>
      <c r="M9802" s="39">
        <v>3.7854000000000001</v>
      </c>
      <c r="N9802" s="39" t="s">
        <v>187</v>
      </c>
      <c r="O9802" s="38">
        <v>8.3214455539705181</v>
      </c>
      <c r="AW9802" s="26"/>
    </row>
    <row r="9803" spans="1:49" x14ac:dyDescent="0.2">
      <c r="A9803" s="7">
        <v>59</v>
      </c>
      <c r="B9803" s="40">
        <v>1887</v>
      </c>
      <c r="C9803" s="40"/>
      <c r="D9803" s="7">
        <v>1</v>
      </c>
      <c r="E9803" s="7">
        <v>22</v>
      </c>
      <c r="F9803" s="7">
        <v>2</v>
      </c>
      <c r="G9803" s="7">
        <v>16</v>
      </c>
      <c r="H9803" s="1">
        <v>88</v>
      </c>
      <c r="I9803" s="7">
        <v>0</v>
      </c>
      <c r="J9803" s="7">
        <v>1</v>
      </c>
      <c r="K9803" s="7">
        <v>6.63</v>
      </c>
      <c r="L9803" s="7">
        <v>18.63</v>
      </c>
      <c r="M9803" s="39">
        <v>3.7854000000000001</v>
      </c>
      <c r="N9803" s="39" t="s">
        <v>187</v>
      </c>
      <c r="O9803" s="38">
        <v>4.92154065620542</v>
      </c>
      <c r="AW9803" s="26"/>
    </row>
    <row r="9804" spans="1:49" x14ac:dyDescent="0.2">
      <c r="A9804" s="7">
        <v>61</v>
      </c>
      <c r="B9804" s="40">
        <v>1887</v>
      </c>
      <c r="C9804" s="40"/>
      <c r="D9804" s="7">
        <v>1</v>
      </c>
      <c r="E9804" s="7">
        <v>23</v>
      </c>
      <c r="F9804" s="7">
        <v>1</v>
      </c>
      <c r="G9804" s="7">
        <v>16</v>
      </c>
      <c r="H9804" s="1">
        <v>88</v>
      </c>
      <c r="I9804" s="7">
        <v>0</v>
      </c>
      <c r="J9804" s="7">
        <v>2</v>
      </c>
      <c r="K9804" s="7">
        <v>1.5</v>
      </c>
      <c r="L9804" s="7">
        <v>25.5</v>
      </c>
      <c r="M9804" s="39">
        <v>3.7854000000000001</v>
      </c>
      <c r="N9804" s="39" t="s">
        <v>187</v>
      </c>
      <c r="O9804" s="38">
        <v>6.7364083055951811</v>
      </c>
      <c r="AW9804" s="26"/>
    </row>
    <row r="9805" spans="1:49" x14ac:dyDescent="0.2">
      <c r="A9805" s="7">
        <v>45</v>
      </c>
      <c r="B9805" s="40">
        <v>1887</v>
      </c>
      <c r="C9805" s="40"/>
      <c r="D9805" s="7">
        <v>1</v>
      </c>
      <c r="E9805" s="7">
        <v>26</v>
      </c>
      <c r="F9805" s="7">
        <v>1</v>
      </c>
      <c r="G9805" s="7">
        <v>16</v>
      </c>
      <c r="H9805" s="1">
        <v>88</v>
      </c>
      <c r="I9805" s="7">
        <v>0</v>
      </c>
      <c r="J9805" s="7">
        <v>2</v>
      </c>
      <c r="K9805" s="7">
        <v>6.5</v>
      </c>
      <c r="L9805" s="7">
        <v>30.5</v>
      </c>
      <c r="M9805" s="39">
        <v>3.7854000000000001</v>
      </c>
      <c r="N9805" s="39" t="s">
        <v>187</v>
      </c>
      <c r="O9805" s="38">
        <v>8.0572726792412954</v>
      </c>
      <c r="AW9805" s="26"/>
    </row>
    <row r="9806" spans="1:49" x14ac:dyDescent="0.2">
      <c r="A9806" s="7">
        <v>87</v>
      </c>
      <c r="B9806" s="40">
        <v>1888</v>
      </c>
      <c r="C9806" s="40"/>
      <c r="D9806" s="7">
        <v>1</v>
      </c>
      <c r="E9806" s="7">
        <v>22</v>
      </c>
      <c r="F9806" s="7">
        <v>2</v>
      </c>
      <c r="G9806" s="7">
        <v>16</v>
      </c>
      <c r="H9806" s="1">
        <v>88</v>
      </c>
      <c r="I9806" s="7">
        <v>0</v>
      </c>
      <c r="J9806" s="7">
        <v>1</v>
      </c>
      <c r="K9806" s="7">
        <v>7.88</v>
      </c>
      <c r="L9806" s="7">
        <v>19.88</v>
      </c>
      <c r="M9806" s="39">
        <v>3.7854000000000001</v>
      </c>
      <c r="N9806" s="39" t="s">
        <v>187</v>
      </c>
      <c r="O9806" s="38">
        <v>5.2517567496169493</v>
      </c>
      <c r="AW9806" s="26"/>
    </row>
    <row r="9807" spans="1:49" x14ac:dyDescent="0.2">
      <c r="A9807" s="7">
        <v>103</v>
      </c>
      <c r="B9807" s="40">
        <v>1888</v>
      </c>
      <c r="C9807" s="40"/>
      <c r="D9807" s="7">
        <v>1</v>
      </c>
      <c r="E9807" s="7">
        <v>26</v>
      </c>
      <c r="F9807" s="7">
        <v>4</v>
      </c>
      <c r="G9807" s="7">
        <v>16</v>
      </c>
      <c r="H9807" s="1">
        <v>88</v>
      </c>
      <c r="I9807" s="7">
        <v>0</v>
      </c>
      <c r="J9807" s="7">
        <v>1</v>
      </c>
      <c r="K9807" s="7">
        <v>0</v>
      </c>
      <c r="L9807" s="7">
        <v>12</v>
      </c>
      <c r="M9807" s="39">
        <v>3.7854000000000001</v>
      </c>
      <c r="N9807" s="39" t="s">
        <v>187</v>
      </c>
      <c r="O9807" s="38">
        <v>3.1700744967506735</v>
      </c>
      <c r="AW9807" s="26"/>
    </row>
    <row r="9808" spans="1:49" x14ac:dyDescent="0.2">
      <c r="A9808" s="7">
        <v>129</v>
      </c>
      <c r="B9808" s="40">
        <v>1888</v>
      </c>
      <c r="C9808" s="40"/>
      <c r="D9808" s="7">
        <v>1</v>
      </c>
      <c r="E9808" s="7">
        <v>26</v>
      </c>
      <c r="F9808" s="7">
        <v>1</v>
      </c>
      <c r="G9808" s="7">
        <v>16</v>
      </c>
      <c r="H9808" s="1">
        <v>88</v>
      </c>
      <c r="I9808" s="7">
        <v>0</v>
      </c>
      <c r="J9808" s="7">
        <v>2</v>
      </c>
      <c r="K9808" s="7">
        <v>6.5</v>
      </c>
      <c r="L9808" s="7">
        <v>30.5</v>
      </c>
      <c r="M9808" s="39">
        <v>3.7854000000000001</v>
      </c>
      <c r="N9808" s="39" t="s">
        <v>187</v>
      </c>
      <c r="O9808" s="38">
        <v>8.0572726792412954</v>
      </c>
      <c r="AW9808" s="26"/>
    </row>
    <row r="9809" spans="1:49" x14ac:dyDescent="0.2">
      <c r="A9809" s="7">
        <v>87</v>
      </c>
      <c r="B9809" s="40">
        <v>1889</v>
      </c>
      <c r="C9809" s="40"/>
      <c r="D9809" s="7">
        <v>1</v>
      </c>
      <c r="E9809" s="7">
        <v>22</v>
      </c>
      <c r="F9809" s="7">
        <v>2</v>
      </c>
      <c r="G9809" s="7">
        <v>16</v>
      </c>
      <c r="H9809" s="1">
        <v>88</v>
      </c>
      <c r="I9809" s="7">
        <v>0</v>
      </c>
      <c r="J9809" s="7">
        <v>1</v>
      </c>
      <c r="K9809" s="7">
        <v>6.38</v>
      </c>
      <c r="L9809" s="7">
        <v>18.38</v>
      </c>
      <c r="M9809" s="39">
        <v>3.7854000000000001</v>
      </c>
      <c r="N9809" s="39" t="s">
        <v>187</v>
      </c>
      <c r="O9809" s="38">
        <v>4.8554974375231144</v>
      </c>
      <c r="AW9809" s="26"/>
    </row>
    <row r="9810" spans="1:49" x14ac:dyDescent="0.2">
      <c r="A9810" s="7">
        <v>182</v>
      </c>
      <c r="B9810" s="40">
        <v>1889</v>
      </c>
      <c r="C9810" s="40"/>
      <c r="D9810" s="7">
        <v>1</v>
      </c>
      <c r="E9810" s="7">
        <v>23</v>
      </c>
      <c r="F9810" s="7">
        <v>1</v>
      </c>
      <c r="G9810" s="7">
        <v>16</v>
      </c>
      <c r="H9810" s="1">
        <v>88</v>
      </c>
      <c r="I9810" s="7">
        <v>0</v>
      </c>
      <c r="J9810" s="7">
        <v>2</v>
      </c>
      <c r="K9810" s="7">
        <v>1.5</v>
      </c>
      <c r="L9810" s="7">
        <v>25.5</v>
      </c>
      <c r="M9810" s="39">
        <v>3.7854000000000001</v>
      </c>
      <c r="N9810" s="39" t="s">
        <v>187</v>
      </c>
      <c r="O9810" s="38">
        <v>6.7364083055951811</v>
      </c>
      <c r="AW9810" s="26"/>
    </row>
    <row r="9811" spans="1:49" x14ac:dyDescent="0.2">
      <c r="A9811" s="7">
        <v>113</v>
      </c>
      <c r="B9811" s="40">
        <v>1889</v>
      </c>
      <c r="C9811" s="40"/>
      <c r="D9811" s="7">
        <v>1</v>
      </c>
      <c r="E9811" s="7">
        <v>26</v>
      </c>
      <c r="F9811" s="7">
        <v>1</v>
      </c>
      <c r="G9811" s="7">
        <v>16</v>
      </c>
      <c r="H9811" s="1">
        <v>88</v>
      </c>
      <c r="I9811" s="7">
        <v>0</v>
      </c>
      <c r="J9811" s="7">
        <v>2</v>
      </c>
      <c r="K9811" s="7">
        <v>6.5</v>
      </c>
      <c r="L9811" s="7">
        <v>30.5</v>
      </c>
      <c r="M9811" s="39">
        <v>3.7854000000000001</v>
      </c>
      <c r="N9811" s="39" t="s">
        <v>187</v>
      </c>
      <c r="O9811" s="38">
        <v>8.0572726792412954</v>
      </c>
      <c r="AW9811" s="26"/>
    </row>
    <row r="9812" spans="1:49" x14ac:dyDescent="0.2">
      <c r="A9812" s="7">
        <v>155</v>
      </c>
      <c r="B9812" s="40">
        <v>1889</v>
      </c>
      <c r="C9812" s="40"/>
      <c r="D9812" s="7">
        <v>1</v>
      </c>
      <c r="E9812" s="7">
        <v>26</v>
      </c>
      <c r="F9812" s="7">
        <v>4</v>
      </c>
      <c r="G9812" s="7">
        <v>16</v>
      </c>
      <c r="H9812" s="1">
        <v>88</v>
      </c>
      <c r="I9812" s="7">
        <v>0</v>
      </c>
      <c r="J9812" s="7">
        <v>0</v>
      </c>
      <c r="K9812" s="7">
        <v>10.5</v>
      </c>
      <c r="L9812" s="7">
        <v>10.5</v>
      </c>
      <c r="M9812" s="39">
        <v>3.7854000000000001</v>
      </c>
      <c r="N9812" s="39" t="s">
        <v>187</v>
      </c>
      <c r="O9812" s="38">
        <v>2.7738151846568395</v>
      </c>
      <c r="AW9812" s="26"/>
    </row>
    <row r="9813" spans="1:49" x14ac:dyDescent="0.2">
      <c r="A9813" s="7">
        <v>86</v>
      </c>
      <c r="B9813" s="40">
        <v>1890</v>
      </c>
      <c r="C9813" s="40"/>
      <c r="D9813" s="7">
        <v>1</v>
      </c>
      <c r="E9813" s="7">
        <v>22</v>
      </c>
      <c r="F9813" s="7">
        <v>2</v>
      </c>
      <c r="G9813" s="7">
        <v>16</v>
      </c>
      <c r="H9813" s="1">
        <v>88</v>
      </c>
      <c r="I9813" s="7">
        <v>0</v>
      </c>
      <c r="J9813" s="7">
        <v>0</v>
      </c>
      <c r="K9813" s="7">
        <v>11.88</v>
      </c>
      <c r="L9813" s="7">
        <v>11.88</v>
      </c>
      <c r="M9813" s="39">
        <v>3.7854000000000001</v>
      </c>
      <c r="N9813" s="39" t="s">
        <v>187</v>
      </c>
      <c r="O9813" s="38">
        <v>3.1383737517831669</v>
      </c>
      <c r="AW9813" s="26"/>
    </row>
    <row r="9814" spans="1:49" x14ac:dyDescent="0.2">
      <c r="A9814" s="7">
        <v>186</v>
      </c>
      <c r="B9814" s="40">
        <v>1890</v>
      </c>
      <c r="C9814" s="40"/>
      <c r="D9814" s="7">
        <v>1</v>
      </c>
      <c r="E9814" s="7">
        <v>23</v>
      </c>
      <c r="F9814" s="7">
        <v>1</v>
      </c>
      <c r="G9814" s="7">
        <v>16</v>
      </c>
      <c r="H9814" s="1">
        <v>88</v>
      </c>
      <c r="I9814" s="7">
        <v>0</v>
      </c>
      <c r="J9814" s="7">
        <v>2</v>
      </c>
      <c r="K9814" s="7">
        <v>1.5</v>
      </c>
      <c r="L9814" s="7">
        <v>25.5</v>
      </c>
      <c r="M9814" s="39">
        <v>3.7854000000000001</v>
      </c>
      <c r="N9814" s="39" t="s">
        <v>187</v>
      </c>
      <c r="O9814" s="38">
        <v>6.7364083055951811</v>
      </c>
      <c r="AW9814" s="26"/>
    </row>
    <row r="9815" spans="1:49" x14ac:dyDescent="0.2">
      <c r="A9815" s="7">
        <v>116</v>
      </c>
      <c r="B9815" s="40">
        <v>1890</v>
      </c>
      <c r="C9815" s="40"/>
      <c r="D9815" s="7">
        <v>1</v>
      </c>
      <c r="E9815" s="7">
        <v>26</v>
      </c>
      <c r="F9815" s="7">
        <v>1</v>
      </c>
      <c r="G9815" s="7">
        <v>16</v>
      </c>
      <c r="H9815" s="1">
        <v>88</v>
      </c>
      <c r="I9815" s="7">
        <v>0</v>
      </c>
      <c r="J9815" s="7">
        <v>2</v>
      </c>
      <c r="K9815" s="7">
        <v>7.5</v>
      </c>
      <c r="L9815" s="7">
        <v>31.5</v>
      </c>
      <c r="M9815" s="39">
        <v>3.7854000000000001</v>
      </c>
      <c r="N9815" s="39" t="s">
        <v>187</v>
      </c>
      <c r="O9815" s="38">
        <v>8.3214455539705181</v>
      </c>
      <c r="AW9815" s="26"/>
    </row>
    <row r="9816" spans="1:49" x14ac:dyDescent="0.2">
      <c r="A9816" s="7">
        <v>158</v>
      </c>
      <c r="B9816" s="40">
        <v>1890</v>
      </c>
      <c r="C9816" s="40"/>
      <c r="D9816" s="7">
        <v>1</v>
      </c>
      <c r="E9816" s="7">
        <v>26</v>
      </c>
      <c r="F9816" s="7">
        <v>4</v>
      </c>
      <c r="G9816" s="7">
        <v>16</v>
      </c>
      <c r="H9816" s="1">
        <v>88</v>
      </c>
      <c r="I9816" s="7">
        <v>0</v>
      </c>
      <c r="J9816" s="7">
        <v>0</v>
      </c>
      <c r="K9816" s="7">
        <v>11.5</v>
      </c>
      <c r="L9816" s="7">
        <v>11.5</v>
      </c>
      <c r="M9816" s="39">
        <v>3.7854000000000001</v>
      </c>
      <c r="N9816" s="39" t="s">
        <v>187</v>
      </c>
      <c r="O9816" s="38">
        <v>3.0379880593860622</v>
      </c>
      <c r="AW9816" s="26"/>
    </row>
    <row r="9817" spans="1:49" x14ac:dyDescent="0.2">
      <c r="A9817" s="7">
        <v>86</v>
      </c>
      <c r="B9817" s="40">
        <v>1891</v>
      </c>
      <c r="C9817" s="40"/>
      <c r="D9817" s="7">
        <v>1</v>
      </c>
      <c r="E9817" s="7">
        <v>22</v>
      </c>
      <c r="F9817" s="7">
        <v>2</v>
      </c>
      <c r="G9817" s="7">
        <v>16</v>
      </c>
      <c r="H9817" s="1">
        <v>88</v>
      </c>
      <c r="I9817" s="7">
        <v>0</v>
      </c>
      <c r="J9817" s="7">
        <v>0</v>
      </c>
      <c r="K9817" s="7">
        <v>9.75</v>
      </c>
      <c r="L9817" s="7">
        <v>9.75</v>
      </c>
      <c r="M9817" s="39">
        <v>3.7854000000000001</v>
      </c>
      <c r="N9817" s="39" t="s">
        <v>187</v>
      </c>
      <c r="O9817" s="38">
        <v>2.5756855286099221</v>
      </c>
      <c r="AW9817" s="26"/>
    </row>
    <row r="9818" spans="1:49" x14ac:dyDescent="0.2">
      <c r="A9818" s="7">
        <v>185</v>
      </c>
      <c r="B9818" s="40">
        <v>1891</v>
      </c>
      <c r="C9818" s="40"/>
      <c r="D9818" s="7">
        <v>1</v>
      </c>
      <c r="E9818" s="7">
        <v>23</v>
      </c>
      <c r="F9818" s="7">
        <v>1</v>
      </c>
      <c r="G9818" s="7">
        <v>16</v>
      </c>
      <c r="H9818" s="1">
        <v>88</v>
      </c>
      <c r="I9818" s="7">
        <v>0</v>
      </c>
      <c r="J9818" s="7">
        <v>2</v>
      </c>
      <c r="K9818" s="7">
        <v>1.5</v>
      </c>
      <c r="L9818" s="7">
        <v>25.5</v>
      </c>
      <c r="M9818" s="39">
        <v>3.7854000000000001</v>
      </c>
      <c r="N9818" s="39" t="s">
        <v>187</v>
      </c>
      <c r="O9818" s="38">
        <v>6.7364083055951811</v>
      </c>
      <c r="AW9818" s="26"/>
    </row>
    <row r="9819" spans="1:49" x14ac:dyDescent="0.2">
      <c r="A9819" s="7">
        <v>116</v>
      </c>
      <c r="B9819" s="40">
        <v>1891</v>
      </c>
      <c r="C9819" s="40"/>
      <c r="D9819" s="7">
        <v>1</v>
      </c>
      <c r="E9819" s="7">
        <v>26</v>
      </c>
      <c r="F9819" s="7">
        <v>1</v>
      </c>
      <c r="G9819" s="7">
        <v>16</v>
      </c>
      <c r="H9819" s="1">
        <v>88</v>
      </c>
      <c r="I9819" s="7">
        <v>0</v>
      </c>
      <c r="J9819" s="7">
        <v>2</v>
      </c>
      <c r="K9819" s="7">
        <v>6</v>
      </c>
      <c r="L9819" s="7">
        <v>30</v>
      </c>
      <c r="M9819" s="39">
        <v>3.7854000000000001</v>
      </c>
      <c r="N9819" s="39" t="s">
        <v>187</v>
      </c>
      <c r="O9819" s="38">
        <v>7.9251862418766841</v>
      </c>
      <c r="AW9819" s="26"/>
    </row>
    <row r="9820" spans="1:49" x14ac:dyDescent="0.2">
      <c r="A9820" s="7">
        <v>158</v>
      </c>
      <c r="B9820" s="40">
        <v>1891</v>
      </c>
      <c r="C9820" s="40"/>
      <c r="D9820" s="7">
        <v>1</v>
      </c>
      <c r="E9820" s="7">
        <v>26</v>
      </c>
      <c r="F9820" s="7">
        <v>4</v>
      </c>
      <c r="G9820" s="7">
        <v>16</v>
      </c>
      <c r="H9820" s="1">
        <v>88</v>
      </c>
      <c r="I9820" s="7">
        <v>0</v>
      </c>
      <c r="J9820" s="7">
        <v>0</v>
      </c>
      <c r="K9820" s="7">
        <v>10.75</v>
      </c>
      <c r="L9820" s="7">
        <v>10.75</v>
      </c>
      <c r="M9820" s="39">
        <v>3.7854000000000001</v>
      </c>
      <c r="N9820" s="39" t="s">
        <v>187</v>
      </c>
      <c r="O9820" s="38">
        <v>2.8398584033391452</v>
      </c>
      <c r="AW9820" s="26"/>
    </row>
    <row r="9821" spans="1:49" x14ac:dyDescent="0.2">
      <c r="A9821" s="7">
        <v>96</v>
      </c>
      <c r="B9821" s="40">
        <v>1892</v>
      </c>
      <c r="C9821" s="40"/>
      <c r="D9821" s="7">
        <v>1</v>
      </c>
      <c r="E9821" s="7">
        <v>22</v>
      </c>
      <c r="F9821" s="7">
        <v>2</v>
      </c>
      <c r="G9821" s="7">
        <v>16</v>
      </c>
      <c r="H9821" s="1">
        <v>88</v>
      </c>
      <c r="I9821" s="7">
        <v>0</v>
      </c>
      <c r="J9821" s="7">
        <v>0</v>
      </c>
      <c r="K9821" s="7">
        <v>8.1300000000000008</v>
      </c>
      <c r="L9821" s="7">
        <v>8.1300000000000008</v>
      </c>
      <c r="M9821" s="39">
        <v>3.7854000000000001</v>
      </c>
      <c r="N9821" s="39" t="s">
        <v>187</v>
      </c>
      <c r="O9821" s="38">
        <v>2.1477254715485814</v>
      </c>
      <c r="AW9821" s="26"/>
    </row>
    <row r="9822" spans="1:49" x14ac:dyDescent="0.2">
      <c r="A9822" s="7">
        <v>126</v>
      </c>
      <c r="B9822" s="40">
        <v>1892</v>
      </c>
      <c r="C9822" s="40"/>
      <c r="D9822" s="7">
        <v>1</v>
      </c>
      <c r="E9822" s="7">
        <v>26</v>
      </c>
      <c r="F9822" s="7">
        <v>1</v>
      </c>
      <c r="G9822" s="7">
        <v>16</v>
      </c>
      <c r="H9822" s="1">
        <v>88</v>
      </c>
      <c r="I9822" s="7">
        <v>0</v>
      </c>
      <c r="J9822" s="7">
        <v>2</v>
      </c>
      <c r="K9822" s="7">
        <v>6</v>
      </c>
      <c r="L9822" s="7">
        <v>30</v>
      </c>
      <c r="M9822" s="39">
        <v>3.7854000000000001</v>
      </c>
      <c r="N9822" s="39" t="s">
        <v>187</v>
      </c>
      <c r="O9822" s="38">
        <v>7.9251862418766841</v>
      </c>
      <c r="AW9822" s="26"/>
    </row>
    <row r="9823" spans="1:49" x14ac:dyDescent="0.2">
      <c r="A9823" s="7">
        <v>165</v>
      </c>
      <c r="B9823" s="40">
        <v>1892</v>
      </c>
      <c r="C9823" s="40"/>
      <c r="D9823" s="7">
        <v>1</v>
      </c>
      <c r="E9823" s="7">
        <v>26</v>
      </c>
      <c r="F9823" s="7">
        <v>4</v>
      </c>
      <c r="G9823" s="7">
        <v>16</v>
      </c>
      <c r="H9823" s="1">
        <v>88</v>
      </c>
      <c r="I9823" s="7">
        <v>0</v>
      </c>
      <c r="J9823" s="7">
        <v>0</v>
      </c>
      <c r="K9823" s="7">
        <v>9</v>
      </c>
      <c r="L9823" s="7">
        <v>9</v>
      </c>
      <c r="M9823" s="39">
        <v>3.7854000000000001</v>
      </c>
      <c r="N9823" s="39" t="s">
        <v>187</v>
      </c>
      <c r="O9823" s="38">
        <v>2.377555872563005</v>
      </c>
      <c r="AW9823" s="26"/>
    </row>
    <row r="9824" spans="1:49" x14ac:dyDescent="0.2">
      <c r="A9824" s="7">
        <v>86</v>
      </c>
      <c r="B9824" s="40">
        <v>1893</v>
      </c>
      <c r="C9824" s="40"/>
      <c r="D9824" s="7">
        <v>1</v>
      </c>
      <c r="E9824" s="7">
        <v>22</v>
      </c>
      <c r="F9824" s="7">
        <v>2</v>
      </c>
      <c r="G9824" s="7">
        <v>16</v>
      </c>
      <c r="H9824" s="1">
        <v>88</v>
      </c>
      <c r="I9824" s="7">
        <v>0</v>
      </c>
      <c r="J9824" s="7">
        <v>0</v>
      </c>
      <c r="K9824" s="7">
        <v>8.1300000000000008</v>
      </c>
      <c r="L9824" s="7">
        <v>8.1300000000000008</v>
      </c>
      <c r="M9824" s="39">
        <v>3.7854000000000001</v>
      </c>
      <c r="N9824" s="39" t="s">
        <v>187</v>
      </c>
      <c r="O9824" s="38">
        <v>2.1477254715485814</v>
      </c>
      <c r="AW9824" s="26"/>
    </row>
    <row r="9825" spans="1:49" x14ac:dyDescent="0.2">
      <c r="A9825" s="7">
        <v>106</v>
      </c>
      <c r="B9825" s="40">
        <v>1893</v>
      </c>
      <c r="C9825" s="40"/>
      <c r="D9825" s="7">
        <v>1</v>
      </c>
      <c r="E9825" s="7">
        <v>26</v>
      </c>
      <c r="F9825" s="7">
        <v>4</v>
      </c>
      <c r="G9825" s="7">
        <v>16</v>
      </c>
      <c r="H9825" s="1">
        <v>88</v>
      </c>
      <c r="I9825" s="7">
        <v>0</v>
      </c>
      <c r="J9825" s="7">
        <v>0</v>
      </c>
      <c r="K9825" s="7">
        <v>7.13</v>
      </c>
      <c r="L9825" s="7">
        <v>7.13</v>
      </c>
      <c r="M9825" s="39">
        <v>3.7854000000000001</v>
      </c>
      <c r="N9825" s="39" t="s">
        <v>187</v>
      </c>
      <c r="O9825" s="38">
        <v>1.8835525968193585</v>
      </c>
      <c r="AW9825" s="26"/>
    </row>
    <row r="9826" spans="1:49" x14ac:dyDescent="0.2">
      <c r="A9826" s="7">
        <v>87</v>
      </c>
      <c r="B9826" s="40">
        <v>1894</v>
      </c>
      <c r="C9826" s="40"/>
      <c r="D9826" s="7">
        <v>1</v>
      </c>
      <c r="E9826" s="7">
        <v>22</v>
      </c>
      <c r="F9826" s="7">
        <v>2</v>
      </c>
      <c r="G9826" s="7">
        <v>16</v>
      </c>
      <c r="H9826" s="1">
        <v>88</v>
      </c>
      <c r="I9826" s="7">
        <v>0</v>
      </c>
      <c r="J9826" s="7">
        <v>0</v>
      </c>
      <c r="K9826" s="7">
        <v>8.5</v>
      </c>
      <c r="L9826" s="7">
        <v>8.5</v>
      </c>
      <c r="M9826" s="39">
        <v>3.7854000000000001</v>
      </c>
      <c r="N9826" s="39" t="s">
        <v>187</v>
      </c>
      <c r="O9826" s="38">
        <v>2.2454694351983937</v>
      </c>
      <c r="AW9826" s="26"/>
    </row>
    <row r="9827" spans="1:49" x14ac:dyDescent="0.2">
      <c r="A9827" s="7">
        <v>106</v>
      </c>
      <c r="B9827" s="40">
        <v>1894</v>
      </c>
      <c r="C9827" s="40"/>
      <c r="D9827" s="7">
        <v>1</v>
      </c>
      <c r="E9827" s="7">
        <v>26</v>
      </c>
      <c r="F9827" s="7">
        <v>4</v>
      </c>
      <c r="G9827" s="7">
        <v>16</v>
      </c>
      <c r="H9827" s="1">
        <v>88</v>
      </c>
      <c r="I9827" s="7">
        <v>0</v>
      </c>
      <c r="J9827" s="7">
        <v>1</v>
      </c>
      <c r="K9827" s="7">
        <v>2.5</v>
      </c>
      <c r="L9827" s="7">
        <v>14.5</v>
      </c>
      <c r="M9827" s="39">
        <v>3.7854000000000001</v>
      </c>
      <c r="N9827" s="39" t="s">
        <v>187</v>
      </c>
      <c r="O9827" s="38">
        <v>3.8305066835737307</v>
      </c>
      <c r="AW9827" s="26"/>
    </row>
    <row r="9828" spans="1:49" x14ac:dyDescent="0.2">
      <c r="A9828" s="7">
        <v>85</v>
      </c>
      <c r="B9828" s="40">
        <v>1895</v>
      </c>
      <c r="C9828" s="40"/>
      <c r="D9828" s="7">
        <v>1</v>
      </c>
      <c r="E9828" s="7">
        <v>22</v>
      </c>
      <c r="F9828" s="7">
        <v>2</v>
      </c>
      <c r="G9828" s="7">
        <v>16</v>
      </c>
      <c r="H9828" s="1">
        <v>88</v>
      </c>
      <c r="I9828" s="7">
        <v>0</v>
      </c>
      <c r="J9828" s="7">
        <v>0</v>
      </c>
      <c r="K9828" s="7">
        <v>9.25</v>
      </c>
      <c r="L9828" s="7">
        <v>9.25</v>
      </c>
      <c r="M9828" s="39">
        <v>3.7854000000000001</v>
      </c>
      <c r="N9828" s="39" t="s">
        <v>187</v>
      </c>
      <c r="O9828" s="38">
        <v>2.4435990912453107</v>
      </c>
      <c r="AW9828" s="26"/>
    </row>
    <row r="9829" spans="1:49" x14ac:dyDescent="0.2">
      <c r="A9829" s="7">
        <v>105</v>
      </c>
      <c r="B9829" s="40">
        <v>1895</v>
      </c>
      <c r="C9829" s="40"/>
      <c r="D9829" s="7">
        <v>1</v>
      </c>
      <c r="E9829" s="7">
        <v>26</v>
      </c>
      <c r="F9829" s="7">
        <v>4</v>
      </c>
      <c r="G9829" s="7">
        <v>16</v>
      </c>
      <c r="H9829" s="1">
        <v>88</v>
      </c>
      <c r="I9829" s="7">
        <v>0</v>
      </c>
      <c r="J9829" s="7">
        <v>1</v>
      </c>
      <c r="K9829" s="7">
        <v>4</v>
      </c>
      <c r="L9829" s="7">
        <v>16</v>
      </c>
      <c r="M9829" s="39">
        <v>3.7854000000000001</v>
      </c>
      <c r="N9829" s="39" t="s">
        <v>187</v>
      </c>
      <c r="O9829" s="38">
        <v>4.2267659956675647</v>
      </c>
      <c r="AW9829" s="26"/>
    </row>
    <row r="9830" spans="1:49" x14ac:dyDescent="0.2">
      <c r="A9830" s="7">
        <v>86</v>
      </c>
      <c r="B9830" s="40">
        <v>1896</v>
      </c>
      <c r="C9830" s="40"/>
      <c r="D9830" s="7">
        <v>1</v>
      </c>
      <c r="E9830" s="7">
        <v>22</v>
      </c>
      <c r="F9830" s="7">
        <v>2</v>
      </c>
      <c r="G9830" s="7">
        <v>16</v>
      </c>
      <c r="H9830" s="1">
        <v>88</v>
      </c>
      <c r="I9830" s="7">
        <v>0</v>
      </c>
      <c r="J9830" s="7">
        <v>0</v>
      </c>
      <c r="K9830" s="7">
        <v>9.5</v>
      </c>
      <c r="L9830" s="7">
        <v>9.5</v>
      </c>
      <c r="M9830" s="39">
        <v>3.7854000000000001</v>
      </c>
      <c r="N9830" s="39" t="s">
        <v>187</v>
      </c>
      <c r="O9830" s="38">
        <v>2.5096423099276164</v>
      </c>
      <c r="AW9830" s="26"/>
    </row>
    <row r="9831" spans="1:49" x14ac:dyDescent="0.2">
      <c r="A9831" s="7">
        <v>106</v>
      </c>
      <c r="B9831" s="40">
        <v>1896</v>
      </c>
      <c r="C9831" s="40"/>
      <c r="D9831" s="7">
        <v>1</v>
      </c>
      <c r="E9831" s="7">
        <v>26</v>
      </c>
      <c r="F9831" s="7">
        <v>4</v>
      </c>
      <c r="G9831" s="7">
        <v>16</v>
      </c>
      <c r="H9831" s="1">
        <v>88</v>
      </c>
      <c r="I9831" s="7">
        <v>0</v>
      </c>
      <c r="J9831" s="7">
        <v>0</v>
      </c>
      <c r="K9831" s="7">
        <v>10</v>
      </c>
      <c r="L9831" s="7">
        <v>10</v>
      </c>
      <c r="M9831" s="39">
        <v>3.7854000000000001</v>
      </c>
      <c r="N9831" s="39" t="s">
        <v>187</v>
      </c>
      <c r="O9831" s="38">
        <v>2.6417287472922282</v>
      </c>
      <c r="AW9831" s="26"/>
    </row>
    <row r="9832" spans="1:49" x14ac:dyDescent="0.2">
      <c r="A9832" s="7">
        <v>84</v>
      </c>
      <c r="B9832" s="40">
        <v>1897</v>
      </c>
      <c r="C9832" s="40"/>
      <c r="D9832" s="7">
        <v>1</v>
      </c>
      <c r="E9832" s="7">
        <v>22</v>
      </c>
      <c r="F9832" s="7">
        <v>2</v>
      </c>
      <c r="G9832" s="7">
        <v>16</v>
      </c>
      <c r="H9832" s="1">
        <v>88</v>
      </c>
      <c r="I9832" s="7">
        <v>0</v>
      </c>
      <c r="J9832" s="7">
        <v>0</v>
      </c>
      <c r="K9832" s="7">
        <v>9.1300000000000008</v>
      </c>
      <c r="L9832" s="7">
        <v>9.1300000000000008</v>
      </c>
      <c r="M9832" s="39">
        <v>3.7854000000000001</v>
      </c>
      <c r="N9832" s="39" t="s">
        <v>187</v>
      </c>
      <c r="O9832" s="38">
        <v>2.4118983462778045</v>
      </c>
      <c r="AW9832" s="26"/>
    </row>
    <row r="9833" spans="1:49" x14ac:dyDescent="0.2">
      <c r="A9833" s="7">
        <v>104</v>
      </c>
      <c r="B9833" s="40">
        <v>1897</v>
      </c>
      <c r="C9833" s="40"/>
      <c r="D9833" s="7">
        <v>1</v>
      </c>
      <c r="E9833" s="7">
        <v>26</v>
      </c>
      <c r="F9833" s="7">
        <v>4</v>
      </c>
      <c r="G9833" s="7">
        <v>16</v>
      </c>
      <c r="H9833" s="1">
        <v>88</v>
      </c>
      <c r="I9833" s="7">
        <v>0</v>
      </c>
      <c r="J9833" s="7">
        <v>0</v>
      </c>
      <c r="K9833" s="7">
        <v>9.25</v>
      </c>
      <c r="L9833" s="7">
        <v>9.25</v>
      </c>
      <c r="M9833" s="39">
        <v>3.7854000000000001</v>
      </c>
      <c r="N9833" s="39" t="s">
        <v>187</v>
      </c>
      <c r="O9833" s="38">
        <v>2.4435990912453107</v>
      </c>
      <c r="AW9833" s="26"/>
    </row>
    <row r="9834" spans="1:49" x14ac:dyDescent="0.2">
      <c r="A9834" s="7">
        <v>82</v>
      </c>
      <c r="B9834" s="40">
        <v>1898</v>
      </c>
      <c r="C9834" s="40"/>
      <c r="D9834" s="7">
        <v>1</v>
      </c>
      <c r="E9834" s="7">
        <v>22</v>
      </c>
      <c r="F9834" s="7">
        <v>2</v>
      </c>
      <c r="G9834" s="7">
        <v>16</v>
      </c>
      <c r="H9834" s="1">
        <v>88</v>
      </c>
      <c r="I9834" s="7">
        <v>0</v>
      </c>
      <c r="J9834" s="7">
        <v>0</v>
      </c>
      <c r="K9834" s="7">
        <v>8.25</v>
      </c>
      <c r="L9834" s="7">
        <v>8.25</v>
      </c>
      <c r="M9834" s="39">
        <v>3.7854000000000001</v>
      </c>
      <c r="N9834" s="39" t="s">
        <v>187</v>
      </c>
      <c r="O9834" s="38">
        <v>2.179426216516088</v>
      </c>
      <c r="AW9834" s="26"/>
    </row>
    <row r="9835" spans="1:49" x14ac:dyDescent="0.2">
      <c r="A9835" s="7">
        <v>102</v>
      </c>
      <c r="B9835" s="40">
        <v>1898</v>
      </c>
      <c r="C9835" s="40"/>
      <c r="D9835" s="7">
        <v>1</v>
      </c>
      <c r="E9835" s="7">
        <v>26</v>
      </c>
      <c r="F9835" s="7">
        <v>4</v>
      </c>
      <c r="G9835" s="7">
        <v>16</v>
      </c>
      <c r="H9835" s="1">
        <v>88</v>
      </c>
      <c r="I9835" s="7">
        <v>0</v>
      </c>
      <c r="J9835" s="7">
        <v>0</v>
      </c>
      <c r="K9835" s="7">
        <v>8</v>
      </c>
      <c r="L9835" s="7">
        <v>8</v>
      </c>
      <c r="M9835" s="39">
        <v>3.7854000000000001</v>
      </c>
      <c r="N9835" s="39" t="s">
        <v>187</v>
      </c>
      <c r="O9835" s="38">
        <v>2.1133829978337824</v>
      </c>
      <c r="AW9835" s="26"/>
    </row>
    <row r="9836" spans="1:49" x14ac:dyDescent="0.2">
      <c r="A9836" s="7">
        <v>92</v>
      </c>
      <c r="B9836" s="40">
        <v>1899</v>
      </c>
      <c r="C9836" s="40"/>
      <c r="D9836" s="7">
        <v>1</v>
      </c>
      <c r="E9836" s="7">
        <v>22</v>
      </c>
      <c r="F9836" s="7">
        <v>2</v>
      </c>
      <c r="G9836" s="7">
        <v>16</v>
      </c>
      <c r="H9836" s="1">
        <v>88</v>
      </c>
      <c r="I9836" s="7">
        <v>0</v>
      </c>
      <c r="J9836" s="7">
        <v>0</v>
      </c>
      <c r="K9836" s="7">
        <v>9.1300000000000008</v>
      </c>
      <c r="L9836" s="7">
        <v>9.1300000000000008</v>
      </c>
      <c r="M9836" s="39">
        <v>3.7854000000000001</v>
      </c>
      <c r="N9836" s="39" t="s">
        <v>187</v>
      </c>
      <c r="O9836" s="38">
        <v>2.4118983462778045</v>
      </c>
      <c r="AW9836" s="26"/>
    </row>
    <row r="9837" spans="1:49" x14ac:dyDescent="0.2">
      <c r="A9837" s="7">
        <v>112</v>
      </c>
      <c r="B9837" s="40">
        <v>1899</v>
      </c>
      <c r="C9837" s="40"/>
      <c r="D9837" s="7">
        <v>1</v>
      </c>
      <c r="E9837" s="7">
        <v>26</v>
      </c>
      <c r="F9837" s="7">
        <v>4</v>
      </c>
      <c r="G9837" s="7">
        <v>16</v>
      </c>
      <c r="H9837" s="1">
        <v>88</v>
      </c>
      <c r="I9837" s="7">
        <v>0</v>
      </c>
      <c r="J9837" s="7">
        <v>0</v>
      </c>
      <c r="K9837" s="7">
        <v>8.5</v>
      </c>
      <c r="L9837" s="7">
        <v>8.5</v>
      </c>
      <c r="M9837" s="39">
        <v>3.7854000000000001</v>
      </c>
      <c r="N9837" s="39" t="s">
        <v>187</v>
      </c>
      <c r="O9837" s="38">
        <v>2.2454694351983937</v>
      </c>
      <c r="AW9837" s="26"/>
    </row>
    <row r="9838" spans="1:49" x14ac:dyDescent="0.2">
      <c r="A9838" s="7">
        <v>93</v>
      </c>
      <c r="B9838" s="40">
        <v>1900</v>
      </c>
      <c r="C9838" s="40"/>
      <c r="D9838" s="7">
        <v>1</v>
      </c>
      <c r="E9838" s="7">
        <v>22</v>
      </c>
      <c r="F9838" s="7">
        <v>2</v>
      </c>
      <c r="G9838" s="7">
        <v>16</v>
      </c>
      <c r="H9838" s="1">
        <v>88</v>
      </c>
      <c r="I9838" s="7">
        <v>0</v>
      </c>
      <c r="J9838" s="7">
        <v>0</v>
      </c>
      <c r="K9838" s="7">
        <v>11.5</v>
      </c>
      <c r="L9838" s="7">
        <v>11.5</v>
      </c>
      <c r="M9838" s="39">
        <v>3.7854000000000001</v>
      </c>
      <c r="N9838" s="39" t="s">
        <v>187</v>
      </c>
      <c r="O9838" s="38">
        <v>3.0379880593860622</v>
      </c>
      <c r="AW9838" s="26"/>
    </row>
    <row r="9839" spans="1:49" x14ac:dyDescent="0.2">
      <c r="A9839" s="7">
        <v>113</v>
      </c>
      <c r="B9839" s="40">
        <v>1900</v>
      </c>
      <c r="C9839" s="40"/>
      <c r="D9839" s="7">
        <v>1</v>
      </c>
      <c r="E9839" s="7">
        <v>26</v>
      </c>
      <c r="F9839" s="7">
        <v>4</v>
      </c>
      <c r="G9839" s="7">
        <v>16</v>
      </c>
      <c r="H9839" s="1">
        <v>88</v>
      </c>
      <c r="I9839" s="7">
        <v>0</v>
      </c>
      <c r="J9839" s="7">
        <v>0</v>
      </c>
      <c r="K9839" s="7">
        <v>9.75</v>
      </c>
      <c r="L9839" s="7">
        <v>9.75</v>
      </c>
      <c r="M9839" s="39">
        <v>3.7854000000000001</v>
      </c>
      <c r="N9839" s="39" t="s">
        <v>187</v>
      </c>
      <c r="O9839" s="38">
        <v>2.5756855286099221</v>
      </c>
      <c r="AW9839" s="26"/>
    </row>
    <row r="9840" spans="1:49" x14ac:dyDescent="0.2">
      <c r="A9840" s="7">
        <v>102</v>
      </c>
      <c r="B9840" s="40">
        <v>1901</v>
      </c>
      <c r="C9840" s="40"/>
      <c r="D9840" s="7">
        <v>1</v>
      </c>
      <c r="E9840" s="7">
        <v>22</v>
      </c>
      <c r="F9840" s="7">
        <v>2</v>
      </c>
      <c r="G9840" s="7">
        <v>16</v>
      </c>
      <c r="H9840" s="1">
        <v>88</v>
      </c>
      <c r="I9840" s="7">
        <v>0</v>
      </c>
      <c r="J9840" s="7">
        <v>0</v>
      </c>
      <c r="K9840" s="7">
        <v>10.75</v>
      </c>
      <c r="L9840" s="7">
        <v>10.75</v>
      </c>
      <c r="M9840" s="39">
        <v>3.7854000000000001</v>
      </c>
      <c r="N9840" s="39" t="s">
        <v>187</v>
      </c>
      <c r="O9840" s="38">
        <v>2.8398584033391452</v>
      </c>
      <c r="AW9840" s="26"/>
    </row>
    <row r="9841" spans="1:49" x14ac:dyDescent="0.2">
      <c r="A9841" s="7">
        <v>122</v>
      </c>
      <c r="B9841" s="40">
        <v>1901</v>
      </c>
      <c r="C9841" s="40"/>
      <c r="D9841" s="7">
        <v>1</v>
      </c>
      <c r="E9841" s="7">
        <v>26</v>
      </c>
      <c r="F9841" s="7">
        <v>4</v>
      </c>
      <c r="G9841" s="7">
        <v>16</v>
      </c>
      <c r="H9841" s="1">
        <v>88</v>
      </c>
      <c r="I9841" s="7">
        <v>0</v>
      </c>
      <c r="J9841" s="7">
        <v>0</v>
      </c>
      <c r="K9841" s="7">
        <v>11</v>
      </c>
      <c r="L9841" s="7">
        <v>11</v>
      </c>
      <c r="M9841" s="39">
        <v>3.7854000000000001</v>
      </c>
      <c r="N9841" s="39" t="s">
        <v>187</v>
      </c>
      <c r="O9841" s="38">
        <v>2.9059016220214509</v>
      </c>
      <c r="AW9841" s="26"/>
    </row>
    <row r="9842" spans="1:49" x14ac:dyDescent="0.2">
      <c r="A9842" s="7">
        <v>155</v>
      </c>
      <c r="B9842" s="40">
        <v>1901</v>
      </c>
      <c r="C9842" s="40"/>
      <c r="D9842" s="7">
        <v>1</v>
      </c>
      <c r="E9842" s="7">
        <v>26</v>
      </c>
      <c r="F9842" s="7">
        <v>1</v>
      </c>
      <c r="G9842" s="7">
        <v>16</v>
      </c>
      <c r="H9842" s="1">
        <v>88</v>
      </c>
      <c r="I9842" s="7">
        <v>0</v>
      </c>
      <c r="J9842" s="7">
        <v>1</v>
      </c>
      <c r="K9842" s="7">
        <v>3</v>
      </c>
      <c r="L9842" s="7">
        <v>15</v>
      </c>
      <c r="M9842" s="39">
        <v>3.7854000000000001</v>
      </c>
      <c r="N9842" s="39" t="s">
        <v>187</v>
      </c>
      <c r="O9842" s="38">
        <v>3.962593120938342</v>
      </c>
      <c r="AW9842" s="26"/>
    </row>
    <row r="9843" spans="1:49" x14ac:dyDescent="0.2">
      <c r="A9843" s="7">
        <v>101</v>
      </c>
      <c r="B9843" s="40">
        <v>1902</v>
      </c>
      <c r="C9843" s="40"/>
      <c r="D9843" s="7">
        <v>1</v>
      </c>
      <c r="E9843" s="7">
        <v>22</v>
      </c>
      <c r="F9843" s="7">
        <v>2</v>
      </c>
      <c r="G9843" s="7">
        <v>16</v>
      </c>
      <c r="H9843" s="1">
        <v>88</v>
      </c>
      <c r="I9843" s="7">
        <v>0</v>
      </c>
      <c r="J9843" s="7">
        <v>0</v>
      </c>
      <c r="K9843" s="7">
        <v>7.75</v>
      </c>
      <c r="L9843" s="7">
        <v>7.75</v>
      </c>
      <c r="M9843" s="39">
        <v>3.7854000000000001</v>
      </c>
      <c r="N9843" s="39" t="s">
        <v>187</v>
      </c>
      <c r="O9843" s="38">
        <v>2.0473397791514767</v>
      </c>
      <c r="AW9843" s="26"/>
    </row>
    <row r="9844" spans="1:49" x14ac:dyDescent="0.2">
      <c r="A9844" s="7">
        <v>142</v>
      </c>
      <c r="B9844" s="40">
        <v>1902</v>
      </c>
      <c r="C9844" s="40"/>
      <c r="D9844" s="7">
        <v>1</v>
      </c>
      <c r="E9844" s="7">
        <v>23</v>
      </c>
      <c r="F9844" s="7">
        <v>1</v>
      </c>
      <c r="G9844" s="7">
        <v>16</v>
      </c>
      <c r="H9844" s="1">
        <v>88</v>
      </c>
      <c r="I9844" s="7">
        <v>0</v>
      </c>
      <c r="J9844" s="7">
        <v>0</v>
      </c>
      <c r="K9844" s="7">
        <v>11</v>
      </c>
      <c r="L9844" s="7">
        <v>11</v>
      </c>
      <c r="M9844" s="39">
        <v>3.7854000000000001</v>
      </c>
      <c r="N9844" s="39" t="s">
        <v>187</v>
      </c>
      <c r="O9844" s="38">
        <v>2.9059016220214509</v>
      </c>
      <c r="AW9844" s="26"/>
    </row>
    <row r="9845" spans="1:49" x14ac:dyDescent="0.2">
      <c r="A9845" s="7">
        <v>164</v>
      </c>
      <c r="B9845" s="40">
        <v>1902</v>
      </c>
      <c r="C9845" s="40"/>
      <c r="D9845" s="7">
        <v>1</v>
      </c>
      <c r="E9845" s="7">
        <v>23</v>
      </c>
      <c r="F9845" s="7">
        <v>2</v>
      </c>
      <c r="G9845" s="7">
        <v>16</v>
      </c>
      <c r="H9845" s="1">
        <v>88</v>
      </c>
      <c r="I9845" s="7">
        <v>0</v>
      </c>
      <c r="J9845" s="7">
        <v>0</v>
      </c>
      <c r="K9845" s="7">
        <v>10</v>
      </c>
      <c r="L9845" s="7">
        <v>10</v>
      </c>
      <c r="M9845" s="39">
        <v>3.7854000000000001</v>
      </c>
      <c r="N9845" s="39" t="s">
        <v>187</v>
      </c>
      <c r="O9845" s="38">
        <v>2.6417287472922282</v>
      </c>
      <c r="AW9845" s="26"/>
    </row>
    <row r="9846" spans="1:49" x14ac:dyDescent="0.2">
      <c r="A9846" s="7">
        <v>121</v>
      </c>
      <c r="B9846" s="40">
        <v>1902</v>
      </c>
      <c r="C9846" s="40"/>
      <c r="D9846" s="7">
        <v>1</v>
      </c>
      <c r="E9846" s="7">
        <v>26</v>
      </c>
      <c r="F9846" s="7">
        <v>4</v>
      </c>
      <c r="G9846" s="7">
        <v>16</v>
      </c>
      <c r="H9846" s="1">
        <v>88</v>
      </c>
      <c r="I9846" s="7">
        <v>0</v>
      </c>
      <c r="J9846" s="7">
        <v>0</v>
      </c>
      <c r="K9846" s="7">
        <v>9</v>
      </c>
      <c r="L9846" s="7">
        <v>9</v>
      </c>
      <c r="M9846" s="39">
        <v>3.7854000000000001</v>
      </c>
      <c r="N9846" s="39" t="s">
        <v>187</v>
      </c>
      <c r="O9846" s="38">
        <v>2.377555872563005</v>
      </c>
      <c r="AW9846" s="26"/>
    </row>
    <row r="9847" spans="1:49" x14ac:dyDescent="0.2">
      <c r="A9847" s="7">
        <v>101</v>
      </c>
      <c r="B9847" s="40">
        <v>1903</v>
      </c>
      <c r="C9847" s="40"/>
      <c r="D9847" s="7">
        <v>1</v>
      </c>
      <c r="E9847" s="7">
        <v>22</v>
      </c>
      <c r="F9847" s="7">
        <v>2</v>
      </c>
      <c r="G9847" s="7">
        <v>16</v>
      </c>
      <c r="H9847" s="1">
        <v>88</v>
      </c>
      <c r="I9847" s="7">
        <v>0</v>
      </c>
      <c r="J9847" s="7">
        <v>0</v>
      </c>
      <c r="K9847" s="7">
        <v>8.1300000000000008</v>
      </c>
      <c r="L9847" s="7">
        <v>8.1300000000000008</v>
      </c>
      <c r="M9847" s="39">
        <v>3.7854000000000001</v>
      </c>
      <c r="N9847" s="39" t="s">
        <v>187</v>
      </c>
      <c r="O9847" s="38">
        <v>2.1477254715485814</v>
      </c>
      <c r="AW9847" s="26"/>
    </row>
    <row r="9848" spans="1:49" x14ac:dyDescent="0.2">
      <c r="A9848" s="7">
        <v>140</v>
      </c>
      <c r="B9848" s="40">
        <v>1903</v>
      </c>
      <c r="C9848" s="40"/>
      <c r="D9848" s="7">
        <v>1</v>
      </c>
      <c r="E9848" s="7">
        <v>23</v>
      </c>
      <c r="F9848" s="7">
        <v>2</v>
      </c>
      <c r="G9848" s="7">
        <v>16</v>
      </c>
      <c r="H9848" s="1">
        <v>88</v>
      </c>
      <c r="I9848" s="7">
        <v>0</v>
      </c>
      <c r="J9848" s="7">
        <v>0</v>
      </c>
      <c r="K9848" s="7">
        <v>10.81</v>
      </c>
      <c r="L9848" s="7">
        <v>10.81</v>
      </c>
      <c r="M9848" s="39">
        <v>3.7854000000000001</v>
      </c>
      <c r="N9848" s="39" t="s">
        <v>187</v>
      </c>
      <c r="O9848" s="38">
        <v>2.8557087758228987</v>
      </c>
      <c r="AW9848" s="26"/>
    </row>
    <row r="9849" spans="1:49" x14ac:dyDescent="0.2">
      <c r="A9849" s="7">
        <v>160</v>
      </c>
      <c r="B9849" s="40">
        <v>1903</v>
      </c>
      <c r="C9849" s="40"/>
      <c r="D9849" s="7">
        <v>1</v>
      </c>
      <c r="E9849" s="7">
        <v>23</v>
      </c>
      <c r="F9849" s="7">
        <v>1</v>
      </c>
      <c r="G9849" s="7">
        <v>16</v>
      </c>
      <c r="H9849" s="1">
        <v>88</v>
      </c>
      <c r="I9849" s="7">
        <v>0</v>
      </c>
      <c r="J9849" s="7">
        <v>1</v>
      </c>
      <c r="K9849" s="7">
        <v>4.5</v>
      </c>
      <c r="L9849" s="7">
        <v>16.5</v>
      </c>
      <c r="M9849" s="39">
        <v>3.7854000000000001</v>
      </c>
      <c r="N9849" s="39" t="s">
        <v>187</v>
      </c>
      <c r="O9849" s="38">
        <v>4.3588524330321761</v>
      </c>
      <c r="AW9849" s="26"/>
    </row>
    <row r="9850" spans="1:49" x14ac:dyDescent="0.2">
      <c r="A9850" s="7">
        <v>121</v>
      </c>
      <c r="B9850" s="40">
        <v>1903</v>
      </c>
      <c r="C9850" s="40"/>
      <c r="D9850" s="7">
        <v>1</v>
      </c>
      <c r="E9850" s="7">
        <v>26</v>
      </c>
      <c r="F9850" s="7">
        <v>4</v>
      </c>
      <c r="G9850" s="7">
        <v>16</v>
      </c>
      <c r="H9850" s="1">
        <v>88</v>
      </c>
      <c r="I9850" s="7">
        <v>0</v>
      </c>
      <c r="J9850" s="7">
        <v>0</v>
      </c>
      <c r="K9850" s="7">
        <v>10.5</v>
      </c>
      <c r="L9850" s="7">
        <v>10.5</v>
      </c>
      <c r="M9850" s="39">
        <v>3.7854000000000001</v>
      </c>
      <c r="N9850" s="39" t="s">
        <v>187</v>
      </c>
      <c r="O9850" s="38">
        <v>2.7738151846568395</v>
      </c>
      <c r="AW9850" s="26"/>
    </row>
    <row r="9851" spans="1:49" x14ac:dyDescent="0.2">
      <c r="A9851" s="7">
        <v>99</v>
      </c>
      <c r="B9851" s="40">
        <v>1904</v>
      </c>
      <c r="C9851" s="40"/>
      <c r="D9851" s="7">
        <v>1</v>
      </c>
      <c r="E9851" s="7">
        <v>22</v>
      </c>
      <c r="F9851" s="7">
        <v>2</v>
      </c>
      <c r="G9851" s="7">
        <v>16</v>
      </c>
      <c r="H9851" s="1">
        <v>88</v>
      </c>
      <c r="I9851" s="7">
        <v>0</v>
      </c>
      <c r="J9851" s="7">
        <v>0</v>
      </c>
      <c r="K9851" s="7">
        <v>8</v>
      </c>
      <c r="L9851" s="7">
        <v>8</v>
      </c>
      <c r="M9851" s="39">
        <v>3.7854000000000001</v>
      </c>
      <c r="N9851" s="39" t="s">
        <v>187</v>
      </c>
      <c r="O9851" s="38">
        <v>2.1133829978337824</v>
      </c>
      <c r="AW9851" s="26"/>
    </row>
    <row r="9852" spans="1:49" x14ac:dyDescent="0.2">
      <c r="A9852" s="7">
        <v>189</v>
      </c>
      <c r="B9852" s="40">
        <v>1904</v>
      </c>
      <c r="C9852" s="40"/>
      <c r="D9852" s="7">
        <v>1</v>
      </c>
      <c r="E9852" s="7">
        <v>23</v>
      </c>
      <c r="F9852" s="7">
        <v>2</v>
      </c>
      <c r="G9852" s="7">
        <v>16</v>
      </c>
      <c r="H9852" s="1">
        <v>88</v>
      </c>
      <c r="I9852" s="7">
        <v>0</v>
      </c>
      <c r="J9852" s="7">
        <v>0</v>
      </c>
      <c r="K9852" s="7">
        <v>10.130000000000001</v>
      </c>
      <c r="L9852" s="7">
        <v>10.130000000000001</v>
      </c>
      <c r="M9852" s="39">
        <v>3.7854000000000001</v>
      </c>
      <c r="N9852" s="39" t="s">
        <v>187</v>
      </c>
      <c r="O9852" s="38">
        <v>2.6760712210070272</v>
      </c>
      <c r="AW9852" s="26"/>
    </row>
    <row r="9853" spans="1:49" x14ac:dyDescent="0.2">
      <c r="A9853" s="7">
        <v>210</v>
      </c>
      <c r="B9853" s="40">
        <v>1904</v>
      </c>
      <c r="C9853" s="40"/>
      <c r="D9853" s="7">
        <v>1</v>
      </c>
      <c r="E9853" s="7">
        <v>23</v>
      </c>
      <c r="F9853" s="7">
        <v>1</v>
      </c>
      <c r="G9853" s="7">
        <v>16</v>
      </c>
      <c r="H9853" s="1">
        <v>88</v>
      </c>
      <c r="I9853" s="7">
        <v>0</v>
      </c>
      <c r="J9853" s="7">
        <v>1</v>
      </c>
      <c r="K9853" s="7">
        <v>2</v>
      </c>
      <c r="L9853" s="7">
        <v>14</v>
      </c>
      <c r="M9853" s="39">
        <v>3.7854000000000001</v>
      </c>
      <c r="N9853" s="39" t="s">
        <v>187</v>
      </c>
      <c r="O9853" s="38">
        <v>3.6984202462091194</v>
      </c>
      <c r="AW9853" s="26"/>
    </row>
    <row r="9854" spans="1:49" x14ac:dyDescent="0.2">
      <c r="A9854" s="7">
        <v>119</v>
      </c>
      <c r="B9854" s="40">
        <v>1904</v>
      </c>
      <c r="C9854" s="40"/>
      <c r="D9854" s="7">
        <v>1</v>
      </c>
      <c r="E9854" s="7">
        <v>26</v>
      </c>
      <c r="F9854" s="7">
        <v>4</v>
      </c>
      <c r="G9854" s="7">
        <v>16</v>
      </c>
      <c r="H9854" s="1">
        <v>88</v>
      </c>
      <c r="I9854" s="7">
        <v>0</v>
      </c>
      <c r="J9854" s="7">
        <v>1</v>
      </c>
      <c r="K9854" s="7">
        <v>0</v>
      </c>
      <c r="L9854" s="7">
        <v>12</v>
      </c>
      <c r="M9854" s="39">
        <v>3.7854000000000001</v>
      </c>
      <c r="N9854" s="39" t="s">
        <v>187</v>
      </c>
      <c r="O9854" s="38">
        <v>3.1700744967506735</v>
      </c>
      <c r="AW9854" s="26"/>
    </row>
    <row r="9855" spans="1:49" x14ac:dyDescent="0.2">
      <c r="A9855" s="7">
        <v>153</v>
      </c>
      <c r="B9855" s="40">
        <v>1904</v>
      </c>
      <c r="C9855" s="40"/>
      <c r="D9855" s="7">
        <v>1</v>
      </c>
      <c r="E9855" s="7">
        <v>26</v>
      </c>
      <c r="F9855" s="7">
        <v>1</v>
      </c>
      <c r="G9855" s="7">
        <v>16</v>
      </c>
      <c r="H9855" s="1">
        <v>88</v>
      </c>
      <c r="I9855" s="7">
        <v>0</v>
      </c>
      <c r="J9855" s="7">
        <v>1</v>
      </c>
      <c r="K9855" s="7">
        <v>0</v>
      </c>
      <c r="L9855" s="7">
        <v>12</v>
      </c>
      <c r="M9855" s="39">
        <v>3.7854000000000001</v>
      </c>
      <c r="N9855" s="39" t="s">
        <v>187</v>
      </c>
      <c r="O9855" s="38">
        <v>3.1700744967506735</v>
      </c>
      <c r="AW9855" s="26"/>
    </row>
    <row r="9856" spans="1:49" x14ac:dyDescent="0.2">
      <c r="A9856" s="7">
        <v>100</v>
      </c>
      <c r="B9856" s="40">
        <v>1905</v>
      </c>
      <c r="C9856" s="40"/>
      <c r="D9856" s="7">
        <v>1</v>
      </c>
      <c r="E9856" s="7">
        <v>22</v>
      </c>
      <c r="F9856" s="7">
        <v>2</v>
      </c>
      <c r="G9856" s="7">
        <v>16</v>
      </c>
      <c r="H9856" s="1">
        <v>88</v>
      </c>
      <c r="I9856" s="7">
        <v>0</v>
      </c>
      <c r="J9856" s="7">
        <v>0</v>
      </c>
      <c r="K9856" s="7">
        <v>8.25</v>
      </c>
      <c r="L9856" s="7">
        <v>8.25</v>
      </c>
      <c r="M9856" s="39">
        <v>3.7854000000000001</v>
      </c>
      <c r="N9856" s="39" t="s">
        <v>187</v>
      </c>
      <c r="O9856" s="38">
        <v>2.179426216516088</v>
      </c>
      <c r="AW9856" s="26"/>
    </row>
    <row r="9857" spans="1:49" x14ac:dyDescent="0.2">
      <c r="A9857" s="7">
        <v>139</v>
      </c>
      <c r="B9857" s="40">
        <v>1905</v>
      </c>
      <c r="C9857" s="40"/>
      <c r="D9857" s="7">
        <v>1</v>
      </c>
      <c r="E9857" s="7">
        <v>23</v>
      </c>
      <c r="F9857" s="7">
        <v>2</v>
      </c>
      <c r="G9857" s="7">
        <v>16</v>
      </c>
      <c r="H9857" s="1">
        <v>88</v>
      </c>
      <c r="I9857" s="7">
        <v>0</v>
      </c>
      <c r="J9857" s="7">
        <v>0</v>
      </c>
      <c r="K9857" s="7">
        <v>9.8800000000000008</v>
      </c>
      <c r="L9857" s="7">
        <v>9.8800000000000008</v>
      </c>
      <c r="M9857" s="39">
        <v>3.7854000000000001</v>
      </c>
      <c r="N9857" s="39" t="s">
        <v>187</v>
      </c>
      <c r="O9857" s="38">
        <v>2.6100280023247215</v>
      </c>
      <c r="AW9857" s="26"/>
    </row>
    <row r="9858" spans="1:49" x14ac:dyDescent="0.2">
      <c r="A9858" s="7">
        <v>160</v>
      </c>
      <c r="B9858" s="40">
        <v>1905</v>
      </c>
      <c r="C9858" s="40"/>
      <c r="D9858" s="7">
        <v>1</v>
      </c>
      <c r="E9858" s="7">
        <v>23</v>
      </c>
      <c r="F9858" s="7">
        <v>1</v>
      </c>
      <c r="G9858" s="7">
        <v>16</v>
      </c>
      <c r="H9858" s="1">
        <v>88</v>
      </c>
      <c r="I9858" s="7">
        <v>0</v>
      </c>
      <c r="J9858" s="7">
        <v>1</v>
      </c>
      <c r="K9858" s="7">
        <v>1</v>
      </c>
      <c r="L9858" s="7">
        <v>13</v>
      </c>
      <c r="M9858" s="39">
        <v>3.7854000000000001</v>
      </c>
      <c r="N9858" s="39" t="s">
        <v>187</v>
      </c>
      <c r="O9858" s="38">
        <v>3.4342473714798962</v>
      </c>
      <c r="AW9858" s="26"/>
    </row>
    <row r="9859" spans="1:49" x14ac:dyDescent="0.2">
      <c r="A9859" s="7">
        <v>120</v>
      </c>
      <c r="B9859" s="40">
        <v>1905</v>
      </c>
      <c r="C9859" s="40"/>
      <c r="D9859" s="7">
        <v>1</v>
      </c>
      <c r="E9859" s="7">
        <v>26</v>
      </c>
      <c r="F9859" s="7">
        <v>4</v>
      </c>
      <c r="G9859" s="7">
        <v>16</v>
      </c>
      <c r="H9859" s="1">
        <v>88</v>
      </c>
      <c r="I9859" s="7">
        <v>0</v>
      </c>
      <c r="J9859" s="7">
        <v>0</v>
      </c>
      <c r="K9859" s="7">
        <v>10.5</v>
      </c>
      <c r="L9859" s="7">
        <v>10.5</v>
      </c>
      <c r="M9859" s="39">
        <v>3.7854000000000001</v>
      </c>
      <c r="N9859" s="39" t="s">
        <v>187</v>
      </c>
      <c r="O9859" s="38">
        <v>2.7738151846568395</v>
      </c>
      <c r="AW9859" s="26"/>
    </row>
    <row r="9860" spans="1:49" x14ac:dyDescent="0.2">
      <c r="A9860" s="7">
        <v>101</v>
      </c>
      <c r="B9860" s="40">
        <v>1906</v>
      </c>
      <c r="C9860" s="40"/>
      <c r="D9860" s="7">
        <v>1</v>
      </c>
      <c r="E9860" s="7">
        <v>22</v>
      </c>
      <c r="F9860" s="7">
        <v>2</v>
      </c>
      <c r="G9860" s="7">
        <v>16</v>
      </c>
      <c r="H9860" s="1">
        <v>88</v>
      </c>
      <c r="I9860" s="7">
        <v>0</v>
      </c>
      <c r="J9860" s="7">
        <v>0</v>
      </c>
      <c r="K9860" s="7">
        <v>8.8800000000000008</v>
      </c>
      <c r="L9860" s="7">
        <v>8.8800000000000008</v>
      </c>
      <c r="M9860" s="39">
        <v>3.7854000000000001</v>
      </c>
      <c r="N9860" s="39" t="s">
        <v>187</v>
      </c>
      <c r="O9860" s="38">
        <v>2.3458551275954989</v>
      </c>
      <c r="AW9860" s="26"/>
    </row>
    <row r="9861" spans="1:49" x14ac:dyDescent="0.2">
      <c r="A9861" s="7">
        <v>202</v>
      </c>
      <c r="B9861" s="40">
        <v>1906</v>
      </c>
      <c r="C9861" s="40"/>
      <c r="D9861" s="7">
        <v>1</v>
      </c>
      <c r="E9861" s="7">
        <v>23</v>
      </c>
      <c r="F9861" s="7">
        <v>2</v>
      </c>
      <c r="G9861" s="7">
        <v>16</v>
      </c>
      <c r="H9861" s="1">
        <v>88</v>
      </c>
      <c r="I9861" s="7">
        <v>0</v>
      </c>
      <c r="J9861" s="7">
        <v>0</v>
      </c>
      <c r="K9861" s="7">
        <v>10.63</v>
      </c>
      <c r="L9861" s="7">
        <v>10.63</v>
      </c>
      <c r="M9861" s="39">
        <v>3.7854000000000001</v>
      </c>
      <c r="N9861" s="39" t="s">
        <v>187</v>
      </c>
      <c r="O9861" s="38">
        <v>2.8081576583716386</v>
      </c>
      <c r="AW9861" s="26"/>
    </row>
    <row r="9862" spans="1:49" x14ac:dyDescent="0.2">
      <c r="A9862" s="7">
        <v>224</v>
      </c>
      <c r="B9862" s="40">
        <v>1906</v>
      </c>
      <c r="C9862" s="40"/>
      <c r="D9862" s="7">
        <v>1</v>
      </c>
      <c r="E9862" s="7">
        <v>23</v>
      </c>
      <c r="F9862" s="7">
        <v>1</v>
      </c>
      <c r="G9862" s="7">
        <v>16</v>
      </c>
      <c r="H9862" s="1">
        <v>88</v>
      </c>
      <c r="I9862" s="7">
        <v>0</v>
      </c>
      <c r="J9862" s="7">
        <v>1</v>
      </c>
      <c r="K9862" s="7">
        <v>1.5</v>
      </c>
      <c r="L9862" s="7">
        <v>13.5</v>
      </c>
      <c r="M9862" s="39">
        <v>3.7854000000000001</v>
      </c>
      <c r="N9862" s="39" t="s">
        <v>187</v>
      </c>
      <c r="O9862" s="38">
        <v>3.5663338088445076</v>
      </c>
      <c r="AW9862" s="26"/>
    </row>
    <row r="9863" spans="1:49" x14ac:dyDescent="0.2">
      <c r="A9863" s="7">
        <v>121</v>
      </c>
      <c r="B9863" s="40">
        <v>1906</v>
      </c>
      <c r="C9863" s="40"/>
      <c r="D9863" s="7">
        <v>1</v>
      </c>
      <c r="E9863" s="7">
        <v>26</v>
      </c>
      <c r="F9863" s="7">
        <v>4</v>
      </c>
      <c r="G9863" s="7">
        <v>16</v>
      </c>
      <c r="H9863" s="1">
        <v>88</v>
      </c>
      <c r="I9863" s="7">
        <v>0</v>
      </c>
      <c r="J9863" s="7">
        <v>0</v>
      </c>
      <c r="K9863" s="7">
        <v>9.5</v>
      </c>
      <c r="L9863" s="7">
        <v>9.5</v>
      </c>
      <c r="M9863" s="39">
        <v>3.7854000000000001</v>
      </c>
      <c r="N9863" s="39" t="s">
        <v>187</v>
      </c>
      <c r="O9863" s="38">
        <v>2.5096423099276164</v>
      </c>
      <c r="AW9863" s="26"/>
    </row>
    <row r="9864" spans="1:49" x14ac:dyDescent="0.2">
      <c r="A9864" s="7">
        <v>167</v>
      </c>
      <c r="B9864" s="40">
        <v>1906</v>
      </c>
      <c r="C9864" s="40"/>
      <c r="D9864" s="7">
        <v>1</v>
      </c>
      <c r="E9864" s="7">
        <v>26</v>
      </c>
      <c r="F9864" s="7">
        <v>1</v>
      </c>
      <c r="G9864" s="7">
        <v>16</v>
      </c>
      <c r="H9864" s="1">
        <v>88</v>
      </c>
      <c r="I9864" s="7">
        <v>0</v>
      </c>
      <c r="J9864" s="7">
        <v>1</v>
      </c>
      <c r="K9864" s="7">
        <v>0</v>
      </c>
      <c r="L9864" s="7">
        <v>12</v>
      </c>
      <c r="M9864" s="39">
        <v>3.7854000000000001</v>
      </c>
      <c r="N9864" s="39" t="s">
        <v>187</v>
      </c>
      <c r="O9864" s="38">
        <v>3.1700744967506735</v>
      </c>
      <c r="AW9864" s="26"/>
    </row>
    <row r="9865" spans="1:49" x14ac:dyDescent="0.2">
      <c r="A9865" s="7">
        <v>54</v>
      </c>
      <c r="B9865" s="18">
        <v>1907</v>
      </c>
      <c r="C9865" s="18"/>
      <c r="D9865" s="7">
        <v>1</v>
      </c>
      <c r="E9865" s="7">
        <v>22</v>
      </c>
      <c r="F9865" s="7">
        <v>1</v>
      </c>
      <c r="G9865" s="7">
        <v>16</v>
      </c>
      <c r="H9865" s="1">
        <v>88</v>
      </c>
      <c r="I9865" s="7">
        <v>0</v>
      </c>
      <c r="J9865" s="7">
        <v>0</v>
      </c>
      <c r="K9865" s="7">
        <v>10.75</v>
      </c>
      <c r="L9865" s="7">
        <v>10.75</v>
      </c>
      <c r="M9865" s="39">
        <v>3.7854000000000001</v>
      </c>
      <c r="N9865" s="39" t="s">
        <v>187</v>
      </c>
      <c r="O9865" s="38">
        <v>2.8398584033391452</v>
      </c>
      <c r="AW9865" s="26"/>
    </row>
    <row r="9866" spans="1:49" x14ac:dyDescent="0.2">
      <c r="A9866" s="7">
        <v>100</v>
      </c>
      <c r="B9866" s="18">
        <v>1907</v>
      </c>
      <c r="C9866" s="18"/>
      <c r="D9866" s="7">
        <v>1</v>
      </c>
      <c r="E9866" s="7">
        <v>22</v>
      </c>
      <c r="F9866" s="7">
        <v>2</v>
      </c>
      <c r="G9866" s="7">
        <v>16</v>
      </c>
      <c r="H9866" s="1">
        <v>88</v>
      </c>
      <c r="I9866" s="7">
        <v>0</v>
      </c>
      <c r="J9866" s="7">
        <v>0</v>
      </c>
      <c r="K9866" s="7">
        <v>9.25</v>
      </c>
      <c r="L9866" s="7">
        <v>9.25</v>
      </c>
      <c r="M9866" s="39">
        <v>3.7854000000000001</v>
      </c>
      <c r="N9866" s="39" t="s">
        <v>187</v>
      </c>
      <c r="O9866" s="38">
        <v>2.4435990912453107</v>
      </c>
      <c r="AW9866" s="26"/>
    </row>
    <row r="9867" spans="1:49" x14ac:dyDescent="0.2">
      <c r="A9867" s="7">
        <v>140</v>
      </c>
      <c r="B9867" s="18">
        <v>1907</v>
      </c>
      <c r="C9867" s="18"/>
      <c r="D9867" s="7">
        <v>1</v>
      </c>
      <c r="E9867" s="7">
        <v>23</v>
      </c>
      <c r="F9867" s="7">
        <v>2</v>
      </c>
      <c r="G9867" s="7">
        <v>16</v>
      </c>
      <c r="H9867" s="1">
        <v>88</v>
      </c>
      <c r="I9867" s="7">
        <v>0</v>
      </c>
      <c r="J9867" s="7">
        <v>1</v>
      </c>
      <c r="K9867" s="7">
        <v>0.19</v>
      </c>
      <c r="L9867" s="7">
        <v>12.19</v>
      </c>
      <c r="M9867" s="39">
        <v>3.7854000000000001</v>
      </c>
      <c r="N9867" s="39" t="s">
        <v>187</v>
      </c>
      <c r="O9867" s="38">
        <v>3.2202673429492257</v>
      </c>
      <c r="AW9867" s="26"/>
    </row>
    <row r="9868" spans="1:49" x14ac:dyDescent="0.2">
      <c r="A9868" s="7">
        <v>163</v>
      </c>
      <c r="B9868" s="18">
        <v>1907</v>
      </c>
      <c r="C9868" s="18"/>
      <c r="D9868" s="7">
        <v>1</v>
      </c>
      <c r="E9868" s="7">
        <v>23</v>
      </c>
      <c r="F9868" s="7">
        <v>1</v>
      </c>
      <c r="G9868" s="7">
        <v>16</v>
      </c>
      <c r="H9868" s="1">
        <v>88</v>
      </c>
      <c r="I9868" s="7">
        <v>0</v>
      </c>
      <c r="J9868" s="7">
        <v>1</v>
      </c>
      <c r="K9868" s="7">
        <v>1.5</v>
      </c>
      <c r="L9868" s="7">
        <v>13.5</v>
      </c>
      <c r="M9868" s="39">
        <v>3.7854000000000001</v>
      </c>
      <c r="N9868" s="39" t="s">
        <v>187</v>
      </c>
      <c r="O9868" s="38">
        <v>3.5663338088445076</v>
      </c>
      <c r="AW9868" s="26"/>
    </row>
    <row r="9869" spans="1:49" x14ac:dyDescent="0.2">
      <c r="A9869" s="7">
        <v>120</v>
      </c>
      <c r="B9869" s="18">
        <v>1907</v>
      </c>
      <c r="C9869" s="18"/>
      <c r="D9869" s="7">
        <v>1</v>
      </c>
      <c r="E9869" s="7">
        <v>26</v>
      </c>
      <c r="F9869" s="7">
        <v>4</v>
      </c>
      <c r="G9869" s="7">
        <v>16</v>
      </c>
      <c r="H9869" s="1">
        <v>88</v>
      </c>
      <c r="I9869" s="7">
        <v>0</v>
      </c>
      <c r="J9869" s="7">
        <v>0</v>
      </c>
      <c r="K9869" s="7">
        <v>9.5</v>
      </c>
      <c r="L9869" s="7">
        <v>9.5</v>
      </c>
      <c r="M9869" s="39">
        <v>3.7854000000000001</v>
      </c>
      <c r="N9869" s="39" t="s">
        <v>187</v>
      </c>
      <c r="O9869" s="38">
        <v>2.5096423099276164</v>
      </c>
      <c r="AW9869" s="26"/>
    </row>
    <row r="9870" spans="1:49" x14ac:dyDescent="0.2">
      <c r="A9870" s="7">
        <v>54</v>
      </c>
      <c r="B9870" s="40">
        <v>1908</v>
      </c>
      <c r="C9870" s="40"/>
      <c r="D9870" s="7">
        <v>1</v>
      </c>
      <c r="E9870" s="7">
        <v>22</v>
      </c>
      <c r="F9870" s="7">
        <v>1</v>
      </c>
      <c r="G9870" s="7">
        <v>16</v>
      </c>
      <c r="H9870" s="1">
        <v>88</v>
      </c>
      <c r="I9870" s="7">
        <v>0</v>
      </c>
      <c r="J9870" s="7">
        <v>0</v>
      </c>
      <c r="K9870" s="7">
        <v>11.25</v>
      </c>
      <c r="L9870" s="7">
        <v>11.25</v>
      </c>
      <c r="M9870" s="39">
        <v>3.7854000000000001</v>
      </c>
      <c r="N9870" s="39" t="s">
        <v>187</v>
      </c>
      <c r="O9870" s="38">
        <v>2.9719448407037565</v>
      </c>
      <c r="AW9870" s="26"/>
    </row>
    <row r="9871" spans="1:49" x14ac:dyDescent="0.2">
      <c r="A9871" s="7">
        <v>100</v>
      </c>
      <c r="B9871" s="40">
        <v>1908</v>
      </c>
      <c r="C9871" s="40"/>
      <c r="D9871" s="7">
        <v>1</v>
      </c>
      <c r="E9871" s="7">
        <v>22</v>
      </c>
      <c r="F9871" s="7">
        <v>2</v>
      </c>
      <c r="G9871" s="7">
        <v>16</v>
      </c>
      <c r="H9871" s="1">
        <v>88</v>
      </c>
      <c r="I9871" s="7">
        <v>0</v>
      </c>
      <c r="J9871" s="7">
        <v>0</v>
      </c>
      <c r="K9871" s="7">
        <v>9.8800000000000008</v>
      </c>
      <c r="L9871" s="7">
        <v>9.8800000000000008</v>
      </c>
      <c r="M9871" s="39">
        <v>3.7854000000000001</v>
      </c>
      <c r="N9871" s="39" t="s">
        <v>187</v>
      </c>
      <c r="O9871" s="38">
        <v>2.6100280023247215</v>
      </c>
      <c r="AW9871" s="26"/>
    </row>
    <row r="9872" spans="1:49" x14ac:dyDescent="0.2">
      <c r="A9872" s="7">
        <v>189</v>
      </c>
      <c r="B9872" s="40">
        <v>1908</v>
      </c>
      <c r="C9872" s="40"/>
      <c r="D9872" s="7">
        <v>1</v>
      </c>
      <c r="E9872" s="7">
        <v>23</v>
      </c>
      <c r="F9872" s="7">
        <v>2</v>
      </c>
      <c r="G9872" s="7">
        <v>16</v>
      </c>
      <c r="H9872" s="1">
        <v>88</v>
      </c>
      <c r="I9872" s="7">
        <v>0</v>
      </c>
      <c r="J9872" s="7">
        <v>0</v>
      </c>
      <c r="K9872" s="7">
        <v>10.56</v>
      </c>
      <c r="L9872" s="7">
        <v>10.56</v>
      </c>
      <c r="M9872" s="39">
        <v>3.7854000000000001</v>
      </c>
      <c r="N9872" s="39" t="s">
        <v>187</v>
      </c>
      <c r="O9872" s="38">
        <v>2.7896655571405931</v>
      </c>
      <c r="AW9872" s="26"/>
    </row>
    <row r="9873" spans="1:49" x14ac:dyDescent="0.2">
      <c r="A9873" s="7">
        <v>212</v>
      </c>
      <c r="B9873" s="40">
        <v>1908</v>
      </c>
      <c r="C9873" s="40"/>
      <c r="D9873" s="7">
        <v>1</v>
      </c>
      <c r="E9873" s="7">
        <v>23</v>
      </c>
      <c r="F9873" s="7">
        <v>1</v>
      </c>
      <c r="G9873" s="7">
        <v>16</v>
      </c>
      <c r="H9873" s="1">
        <v>88</v>
      </c>
      <c r="I9873" s="7">
        <v>0</v>
      </c>
      <c r="J9873" s="7">
        <v>1</v>
      </c>
      <c r="K9873" s="7">
        <v>1</v>
      </c>
      <c r="L9873" s="7">
        <v>13</v>
      </c>
      <c r="M9873" s="39">
        <v>3.7854000000000001</v>
      </c>
      <c r="N9873" s="39" t="s">
        <v>187</v>
      </c>
      <c r="O9873" s="38">
        <v>3.4342473714798962</v>
      </c>
      <c r="AW9873" s="26"/>
    </row>
    <row r="9874" spans="1:49" x14ac:dyDescent="0.2">
      <c r="A9874" s="7">
        <v>120</v>
      </c>
      <c r="B9874" s="40">
        <v>1908</v>
      </c>
      <c r="C9874" s="40"/>
      <c r="D9874" s="7">
        <v>1</v>
      </c>
      <c r="E9874" s="7">
        <v>26</v>
      </c>
      <c r="F9874" s="7">
        <v>4</v>
      </c>
      <c r="G9874" s="7">
        <v>16</v>
      </c>
      <c r="H9874" s="1">
        <v>88</v>
      </c>
      <c r="I9874" s="7">
        <v>0</v>
      </c>
      <c r="J9874" s="7">
        <v>0</v>
      </c>
      <c r="K9874" s="7">
        <v>9.5</v>
      </c>
      <c r="L9874" s="7">
        <v>9.5</v>
      </c>
      <c r="M9874" s="39">
        <v>3.7854000000000001</v>
      </c>
      <c r="N9874" s="39" t="s">
        <v>187</v>
      </c>
      <c r="O9874" s="38">
        <v>2.5096423099276164</v>
      </c>
      <c r="AW9874" s="26"/>
    </row>
    <row r="9875" spans="1:49" x14ac:dyDescent="0.2">
      <c r="A9875" s="7">
        <v>146</v>
      </c>
      <c r="B9875" s="40">
        <v>1908</v>
      </c>
      <c r="C9875" s="40"/>
      <c r="D9875" s="7">
        <v>1</v>
      </c>
      <c r="E9875" s="7">
        <v>26</v>
      </c>
      <c r="F9875" s="7">
        <v>1</v>
      </c>
      <c r="G9875" s="7">
        <v>16</v>
      </c>
      <c r="H9875" s="1">
        <v>88</v>
      </c>
      <c r="I9875" s="7">
        <v>0</v>
      </c>
      <c r="J9875" s="7">
        <v>1</v>
      </c>
      <c r="K9875" s="7">
        <v>0</v>
      </c>
      <c r="L9875" s="7">
        <v>12</v>
      </c>
      <c r="M9875" s="39">
        <v>3.7854000000000001</v>
      </c>
      <c r="N9875" s="39" t="s">
        <v>187</v>
      </c>
      <c r="O9875" s="38">
        <v>3.1700744967506735</v>
      </c>
      <c r="AW9875" s="26"/>
    </row>
    <row r="9876" spans="1:49" x14ac:dyDescent="0.2">
      <c r="A9876" s="7">
        <v>56</v>
      </c>
      <c r="B9876" s="40">
        <v>1909</v>
      </c>
      <c r="C9876" s="40"/>
      <c r="D9876" s="7">
        <v>1</v>
      </c>
      <c r="E9876" s="7">
        <v>22</v>
      </c>
      <c r="F9876" s="7">
        <v>1</v>
      </c>
      <c r="G9876" s="7">
        <v>16</v>
      </c>
      <c r="H9876" s="1">
        <v>88</v>
      </c>
      <c r="I9876" s="7">
        <v>0</v>
      </c>
      <c r="J9876" s="7">
        <v>0</v>
      </c>
      <c r="K9876" s="7">
        <v>11.25</v>
      </c>
      <c r="L9876" s="7">
        <v>11.25</v>
      </c>
      <c r="M9876" s="39">
        <v>3.7854000000000001</v>
      </c>
      <c r="N9876" s="39" t="s">
        <v>187</v>
      </c>
      <c r="O9876" s="38">
        <v>2.9719448407037565</v>
      </c>
      <c r="AW9876" s="26"/>
    </row>
    <row r="9877" spans="1:49" x14ac:dyDescent="0.2">
      <c r="A9877" s="7">
        <v>103</v>
      </c>
      <c r="B9877" s="40">
        <v>1909</v>
      </c>
      <c r="C9877" s="40"/>
      <c r="D9877" s="7">
        <v>1</v>
      </c>
      <c r="E9877" s="7">
        <v>22</v>
      </c>
      <c r="F9877" s="7">
        <v>2</v>
      </c>
      <c r="G9877" s="7">
        <v>16</v>
      </c>
      <c r="H9877" s="1">
        <v>88</v>
      </c>
      <c r="I9877" s="7">
        <v>0</v>
      </c>
      <c r="J9877" s="7">
        <v>0</v>
      </c>
      <c r="K9877" s="7">
        <v>9.8800000000000008</v>
      </c>
      <c r="L9877" s="7">
        <v>9.8800000000000008</v>
      </c>
      <c r="M9877" s="39">
        <v>3.7854000000000001</v>
      </c>
      <c r="N9877" s="39" t="s">
        <v>187</v>
      </c>
      <c r="O9877" s="38">
        <v>2.6100280023247215</v>
      </c>
      <c r="AW9877" s="26"/>
    </row>
    <row r="9878" spans="1:49" x14ac:dyDescent="0.2">
      <c r="A9878" s="7">
        <v>143</v>
      </c>
      <c r="B9878" s="40">
        <v>1909</v>
      </c>
      <c r="C9878" s="40"/>
      <c r="D9878" s="7">
        <v>1</v>
      </c>
      <c r="E9878" s="7">
        <v>23</v>
      </c>
      <c r="F9878" s="7">
        <v>2</v>
      </c>
      <c r="G9878" s="7">
        <v>16</v>
      </c>
      <c r="H9878" s="1">
        <v>88</v>
      </c>
      <c r="I9878" s="7">
        <v>0</v>
      </c>
      <c r="J9878" s="7">
        <v>0</v>
      </c>
      <c r="K9878" s="7">
        <v>10.56</v>
      </c>
      <c r="L9878" s="7">
        <v>10.56</v>
      </c>
      <c r="M9878" s="39">
        <v>3.7854000000000001</v>
      </c>
      <c r="N9878" s="39" t="s">
        <v>187</v>
      </c>
      <c r="O9878" s="38">
        <v>2.7896655571405931</v>
      </c>
      <c r="AW9878" s="26"/>
    </row>
    <row r="9879" spans="1:49" x14ac:dyDescent="0.2">
      <c r="A9879" s="7">
        <v>166</v>
      </c>
      <c r="B9879" s="40">
        <v>1909</v>
      </c>
      <c r="C9879" s="40"/>
      <c r="D9879" s="7">
        <v>1</v>
      </c>
      <c r="E9879" s="7">
        <v>23</v>
      </c>
      <c r="F9879" s="7">
        <v>1</v>
      </c>
      <c r="G9879" s="7">
        <v>16</v>
      </c>
      <c r="H9879" s="1">
        <v>88</v>
      </c>
      <c r="I9879" s="7">
        <v>0</v>
      </c>
      <c r="J9879" s="7">
        <v>0</v>
      </c>
      <c r="K9879" s="7">
        <v>11.5</v>
      </c>
      <c r="L9879" s="7">
        <v>11.5</v>
      </c>
      <c r="M9879" s="39">
        <v>3.7854000000000001</v>
      </c>
      <c r="N9879" s="39" t="s">
        <v>187</v>
      </c>
      <c r="O9879" s="38">
        <v>3.0379880593860622</v>
      </c>
      <c r="AW9879" s="26"/>
    </row>
    <row r="9880" spans="1:49" x14ac:dyDescent="0.2">
      <c r="A9880" s="7">
        <v>123</v>
      </c>
      <c r="B9880" s="40">
        <v>1909</v>
      </c>
      <c r="C9880" s="40"/>
      <c r="D9880" s="7">
        <v>1</v>
      </c>
      <c r="E9880" s="7">
        <v>26</v>
      </c>
      <c r="F9880" s="7">
        <v>3</v>
      </c>
      <c r="G9880" s="7">
        <v>16</v>
      </c>
      <c r="H9880" s="1">
        <v>88</v>
      </c>
      <c r="I9880" s="7">
        <v>0</v>
      </c>
      <c r="J9880" s="7">
        <v>0</v>
      </c>
      <c r="K9880" s="7">
        <v>9.5</v>
      </c>
      <c r="L9880" s="7">
        <v>9.5</v>
      </c>
      <c r="M9880" s="39">
        <v>3.7854000000000001</v>
      </c>
      <c r="N9880" s="39" t="s">
        <v>187</v>
      </c>
      <c r="O9880" s="38">
        <v>2.5096423099276164</v>
      </c>
      <c r="AW9880" s="26"/>
    </row>
    <row r="9881" spans="1:49" x14ac:dyDescent="0.2">
      <c r="A9881" s="7">
        <v>53</v>
      </c>
      <c r="B9881" s="40">
        <v>1910</v>
      </c>
      <c r="C9881" s="40"/>
      <c r="D9881" s="7">
        <v>1</v>
      </c>
      <c r="E9881" s="7">
        <v>22</v>
      </c>
      <c r="F9881" s="7">
        <v>1</v>
      </c>
      <c r="G9881" s="7">
        <v>16</v>
      </c>
      <c r="H9881" s="1">
        <v>88</v>
      </c>
      <c r="I9881" s="7">
        <v>0</v>
      </c>
      <c r="J9881" s="7">
        <v>0</v>
      </c>
      <c r="K9881" s="7">
        <v>11.25</v>
      </c>
      <c r="L9881" s="7">
        <v>11.25</v>
      </c>
      <c r="M9881" s="39">
        <v>3.7854000000000001</v>
      </c>
      <c r="N9881" s="39" t="s">
        <v>187</v>
      </c>
      <c r="O9881" s="38">
        <v>2.9719448407037565</v>
      </c>
      <c r="AW9881" s="26"/>
    </row>
    <row r="9882" spans="1:49" x14ac:dyDescent="0.2">
      <c r="A9882" s="7">
        <v>103</v>
      </c>
      <c r="B9882" s="40">
        <v>1910</v>
      </c>
      <c r="C9882" s="40"/>
      <c r="D9882" s="7">
        <v>1</v>
      </c>
      <c r="E9882" s="7">
        <v>22</v>
      </c>
      <c r="F9882" s="7">
        <v>2</v>
      </c>
      <c r="G9882" s="7">
        <v>16</v>
      </c>
      <c r="H9882" s="1">
        <v>88</v>
      </c>
      <c r="I9882" s="7">
        <v>0</v>
      </c>
      <c r="J9882" s="7">
        <v>0</v>
      </c>
      <c r="K9882" s="7">
        <v>9.8800000000000008</v>
      </c>
      <c r="L9882" s="7">
        <v>9.8800000000000008</v>
      </c>
      <c r="M9882" s="39">
        <v>3.7854000000000001</v>
      </c>
      <c r="N9882" s="39" t="s">
        <v>187</v>
      </c>
      <c r="O9882" s="38">
        <v>2.6100280023247215</v>
      </c>
      <c r="AW9882" s="26"/>
    </row>
    <row r="9883" spans="1:49" x14ac:dyDescent="0.2">
      <c r="A9883" s="7">
        <v>143</v>
      </c>
      <c r="B9883" s="40">
        <v>1910</v>
      </c>
      <c r="C9883" s="40"/>
      <c r="D9883" s="7">
        <v>1</v>
      </c>
      <c r="E9883" s="7">
        <v>23</v>
      </c>
      <c r="F9883" s="7">
        <v>2</v>
      </c>
      <c r="G9883" s="7">
        <v>16</v>
      </c>
      <c r="H9883" s="1">
        <v>88</v>
      </c>
      <c r="I9883" s="7">
        <v>0</v>
      </c>
      <c r="J9883" s="7">
        <v>0</v>
      </c>
      <c r="K9883" s="7">
        <v>10.56</v>
      </c>
      <c r="L9883" s="7">
        <v>10.56</v>
      </c>
      <c r="M9883" s="39">
        <v>3.7854000000000001</v>
      </c>
      <c r="N9883" s="39" t="s">
        <v>187</v>
      </c>
      <c r="O9883" s="38">
        <v>2.7896655571405931</v>
      </c>
      <c r="AW9883" s="26"/>
    </row>
    <row r="9884" spans="1:49" x14ac:dyDescent="0.2">
      <c r="A9884" s="7">
        <v>167</v>
      </c>
      <c r="B9884" s="40">
        <v>1910</v>
      </c>
      <c r="C9884" s="40"/>
      <c r="D9884" s="7">
        <v>1</v>
      </c>
      <c r="E9884" s="7">
        <v>23</v>
      </c>
      <c r="F9884" s="7">
        <v>1</v>
      </c>
      <c r="G9884" s="7">
        <v>16</v>
      </c>
      <c r="H9884" s="1">
        <v>88</v>
      </c>
      <c r="I9884" s="7">
        <v>0</v>
      </c>
      <c r="J9884" s="7">
        <v>0</v>
      </c>
      <c r="K9884" s="7">
        <v>11.5</v>
      </c>
      <c r="L9884" s="7">
        <v>11.5</v>
      </c>
      <c r="M9884" s="39">
        <v>3.7854000000000001</v>
      </c>
      <c r="N9884" s="39" t="s">
        <v>187</v>
      </c>
      <c r="O9884" s="38">
        <v>3.0379880593860622</v>
      </c>
      <c r="AW9884" s="26"/>
    </row>
    <row r="9885" spans="1:49" x14ac:dyDescent="0.2">
      <c r="A9885" s="7">
        <v>122</v>
      </c>
      <c r="B9885" s="40">
        <v>1910</v>
      </c>
      <c r="C9885" s="40"/>
      <c r="D9885" s="7">
        <v>1</v>
      </c>
      <c r="E9885" s="7">
        <v>26</v>
      </c>
      <c r="F9885" s="7">
        <v>3</v>
      </c>
      <c r="G9885" s="7">
        <v>16</v>
      </c>
      <c r="H9885" s="1">
        <v>88</v>
      </c>
      <c r="I9885" s="7">
        <v>0</v>
      </c>
      <c r="J9885" s="7">
        <v>0</v>
      </c>
      <c r="K9885" s="7">
        <v>11.75</v>
      </c>
      <c r="L9885" s="7">
        <v>11.75</v>
      </c>
      <c r="M9885" s="39">
        <v>3.7854000000000001</v>
      </c>
      <c r="N9885" s="39" t="s">
        <v>187</v>
      </c>
      <c r="O9885" s="38">
        <v>3.1040312780683679</v>
      </c>
      <c r="AW9885" s="26"/>
    </row>
    <row r="9886" spans="1:49" x14ac:dyDescent="0.2">
      <c r="A9886" s="7">
        <v>48</v>
      </c>
      <c r="B9886" s="40">
        <v>1911</v>
      </c>
      <c r="C9886" s="40"/>
      <c r="D9886" s="7">
        <v>1</v>
      </c>
      <c r="E9886" s="7">
        <v>22</v>
      </c>
      <c r="F9886" s="7">
        <v>1</v>
      </c>
      <c r="G9886" s="7">
        <v>16</v>
      </c>
      <c r="H9886" s="1">
        <v>88</v>
      </c>
      <c r="I9886" s="7">
        <v>0</v>
      </c>
      <c r="J9886" s="7">
        <v>0</v>
      </c>
      <c r="K9886" s="7">
        <v>11.5</v>
      </c>
      <c r="L9886" s="7">
        <v>11.5</v>
      </c>
      <c r="M9886" s="39">
        <v>3.7854000000000001</v>
      </c>
      <c r="N9886" s="39" t="s">
        <v>187</v>
      </c>
      <c r="O9886" s="38">
        <v>3.0379880593860622</v>
      </c>
      <c r="AW9886" s="26"/>
    </row>
    <row r="9887" spans="1:49" x14ac:dyDescent="0.2">
      <c r="A9887" s="7">
        <v>103</v>
      </c>
      <c r="B9887" s="40">
        <v>1911</v>
      </c>
      <c r="C9887" s="40"/>
      <c r="D9887" s="7">
        <v>1</v>
      </c>
      <c r="E9887" s="7">
        <v>22</v>
      </c>
      <c r="F9887" s="7">
        <v>2</v>
      </c>
      <c r="G9887" s="7">
        <v>16</v>
      </c>
      <c r="H9887" s="1">
        <v>88</v>
      </c>
      <c r="I9887" s="7">
        <v>0</v>
      </c>
      <c r="J9887" s="7">
        <v>0</v>
      </c>
      <c r="K9887" s="7">
        <v>9.8800000000000008</v>
      </c>
      <c r="L9887" s="7">
        <v>9.8800000000000008</v>
      </c>
      <c r="M9887" s="39">
        <v>3.7854000000000001</v>
      </c>
      <c r="N9887" s="39" t="s">
        <v>187</v>
      </c>
      <c r="O9887" s="38">
        <v>2.6100280023247215</v>
      </c>
      <c r="AW9887" s="26"/>
    </row>
    <row r="9888" spans="1:49" x14ac:dyDescent="0.2">
      <c r="A9888" s="7">
        <v>143</v>
      </c>
      <c r="B9888" s="40">
        <v>1911</v>
      </c>
      <c r="C9888" s="40"/>
      <c r="D9888" s="7">
        <v>1</v>
      </c>
      <c r="E9888" s="7">
        <v>23</v>
      </c>
      <c r="F9888" s="7">
        <v>2</v>
      </c>
      <c r="G9888" s="7">
        <v>16</v>
      </c>
      <c r="H9888" s="1">
        <v>88</v>
      </c>
      <c r="I9888" s="7">
        <v>0</v>
      </c>
      <c r="J9888" s="7">
        <v>0</v>
      </c>
      <c r="K9888" s="7">
        <v>10.5</v>
      </c>
      <c r="L9888" s="7">
        <v>10.5</v>
      </c>
      <c r="M9888" s="39">
        <v>3.7854000000000001</v>
      </c>
      <c r="N9888" s="39" t="s">
        <v>187</v>
      </c>
      <c r="O9888" s="38">
        <v>2.7738151846568395</v>
      </c>
      <c r="AW9888" s="26"/>
    </row>
    <row r="9889" spans="1:49" x14ac:dyDescent="0.2">
      <c r="A9889" s="7">
        <v>168</v>
      </c>
      <c r="B9889" s="40">
        <v>1911</v>
      </c>
      <c r="C9889" s="40"/>
      <c r="D9889" s="7">
        <v>1</v>
      </c>
      <c r="E9889" s="7">
        <v>23</v>
      </c>
      <c r="F9889" s="7">
        <v>1</v>
      </c>
      <c r="G9889" s="7">
        <v>16</v>
      </c>
      <c r="H9889" s="1">
        <v>88</v>
      </c>
      <c r="I9889" s="7">
        <v>0</v>
      </c>
      <c r="J9889" s="7">
        <v>1</v>
      </c>
      <c r="K9889" s="7">
        <v>1.5</v>
      </c>
      <c r="L9889" s="7">
        <v>13.5</v>
      </c>
      <c r="M9889" s="39">
        <v>3.7854000000000001</v>
      </c>
      <c r="N9889" s="39" t="s">
        <v>187</v>
      </c>
      <c r="O9889" s="38">
        <v>3.5663338088445076</v>
      </c>
      <c r="AW9889" s="26"/>
    </row>
    <row r="9890" spans="1:49" x14ac:dyDescent="0.2">
      <c r="A9890" s="7">
        <v>122</v>
      </c>
      <c r="B9890" s="40">
        <v>1911</v>
      </c>
      <c r="C9890" s="40"/>
      <c r="D9890" s="7">
        <v>1</v>
      </c>
      <c r="E9890" s="7">
        <v>26</v>
      </c>
      <c r="F9890" s="7">
        <v>3</v>
      </c>
      <c r="G9890" s="7">
        <v>16</v>
      </c>
      <c r="H9890" s="1">
        <v>88</v>
      </c>
      <c r="I9890" s="7">
        <v>0</v>
      </c>
      <c r="J9890" s="7">
        <v>1</v>
      </c>
      <c r="K9890" s="7">
        <v>0</v>
      </c>
      <c r="L9890" s="7">
        <v>12</v>
      </c>
      <c r="M9890" s="39">
        <v>3.7854000000000001</v>
      </c>
      <c r="N9890" s="39" t="s">
        <v>187</v>
      </c>
      <c r="O9890" s="38">
        <v>3.1700744967506735</v>
      </c>
      <c r="AW9890" s="26"/>
    </row>
    <row r="9891" spans="1:49" x14ac:dyDescent="0.2">
      <c r="A9891" s="7">
        <v>76</v>
      </c>
      <c r="B9891" s="40">
        <v>1912</v>
      </c>
      <c r="C9891" s="18">
        <f>B9891-B9890</f>
        <v>1</v>
      </c>
      <c r="D9891" s="7">
        <v>1</v>
      </c>
      <c r="E9891" s="7">
        <v>21</v>
      </c>
      <c r="F9891" s="7">
        <v>1</v>
      </c>
      <c r="G9891" s="7">
        <v>16</v>
      </c>
      <c r="H9891" s="1">
        <v>88</v>
      </c>
      <c r="I9891" s="7">
        <v>0</v>
      </c>
      <c r="J9891" s="7">
        <v>0</v>
      </c>
      <c r="K9891" s="7">
        <v>11.75</v>
      </c>
      <c r="L9891" s="7">
        <v>11.75</v>
      </c>
      <c r="M9891" s="39">
        <v>3.7854000000000001</v>
      </c>
      <c r="N9891" s="39" t="s">
        <v>187</v>
      </c>
      <c r="O9891" s="38">
        <v>3.1040312780683679</v>
      </c>
      <c r="AW9891" s="26"/>
    </row>
    <row r="9892" spans="1:49" x14ac:dyDescent="0.2">
      <c r="A9892" s="7">
        <v>48</v>
      </c>
      <c r="B9892" s="40">
        <v>1912</v>
      </c>
      <c r="C9892" s="40"/>
      <c r="D9892" s="7">
        <v>1</v>
      </c>
      <c r="E9892" s="7">
        <v>22</v>
      </c>
      <c r="F9892" s="7">
        <v>1</v>
      </c>
      <c r="G9892" s="7">
        <v>16</v>
      </c>
      <c r="H9892" s="1">
        <v>88</v>
      </c>
      <c r="I9892" s="7">
        <v>0</v>
      </c>
      <c r="J9892" s="7">
        <v>1</v>
      </c>
      <c r="K9892" s="7">
        <v>0</v>
      </c>
      <c r="L9892" s="7">
        <v>12</v>
      </c>
      <c r="M9892" s="39">
        <v>3.7854000000000001</v>
      </c>
      <c r="N9892" s="39" t="s">
        <v>187</v>
      </c>
      <c r="O9892" s="38">
        <v>3.1700744967506735</v>
      </c>
      <c r="AW9892" s="26"/>
    </row>
    <row r="9893" spans="1:49" x14ac:dyDescent="0.2">
      <c r="A9893" s="7">
        <v>107</v>
      </c>
      <c r="B9893" s="40">
        <v>1912</v>
      </c>
      <c r="C9893" s="40"/>
      <c r="D9893" s="7">
        <v>1</v>
      </c>
      <c r="E9893" s="7">
        <v>22</v>
      </c>
      <c r="F9893" s="7">
        <v>2</v>
      </c>
      <c r="G9893" s="7">
        <v>16</v>
      </c>
      <c r="H9893" s="1">
        <v>88</v>
      </c>
      <c r="I9893" s="7">
        <v>0</v>
      </c>
      <c r="J9893" s="7">
        <v>0</v>
      </c>
      <c r="K9893" s="7">
        <v>10.130000000000001</v>
      </c>
      <c r="L9893" s="7">
        <v>10.130000000000001</v>
      </c>
      <c r="M9893" s="39">
        <v>3.7854000000000001</v>
      </c>
      <c r="N9893" s="39" t="s">
        <v>187</v>
      </c>
      <c r="O9893" s="38">
        <v>2.6760712210070272</v>
      </c>
      <c r="AW9893" s="26"/>
    </row>
    <row r="9894" spans="1:49" x14ac:dyDescent="0.2">
      <c r="A9894" s="7">
        <v>146</v>
      </c>
      <c r="B9894" s="40">
        <v>1912</v>
      </c>
      <c r="C9894" s="40"/>
      <c r="D9894" s="7">
        <v>1</v>
      </c>
      <c r="E9894" s="7">
        <v>23</v>
      </c>
      <c r="F9894" s="7">
        <v>2</v>
      </c>
      <c r="G9894" s="7">
        <v>20</v>
      </c>
      <c r="H9894" s="1">
        <v>88</v>
      </c>
      <c r="I9894" s="7">
        <v>0</v>
      </c>
      <c r="J9894" s="7">
        <v>7</v>
      </c>
      <c r="K9894" s="7">
        <v>4.5</v>
      </c>
      <c r="L9894" s="7">
        <v>88.5</v>
      </c>
      <c r="M9894" s="41">
        <v>14.968701805316156</v>
      </c>
      <c r="N9894" s="14" t="s">
        <v>183</v>
      </c>
      <c r="O9894" s="38">
        <v>5.9123363636363644</v>
      </c>
      <c r="AW9894" s="26"/>
    </row>
    <row r="9895" spans="1:49" x14ac:dyDescent="0.2">
      <c r="A9895" s="7">
        <v>171</v>
      </c>
      <c r="B9895" s="40">
        <v>1912</v>
      </c>
      <c r="C9895" s="40"/>
      <c r="D9895" s="7">
        <v>1</v>
      </c>
      <c r="E9895" s="7">
        <v>23</v>
      </c>
      <c r="F9895" s="7">
        <v>1</v>
      </c>
      <c r="G9895" s="7">
        <v>16</v>
      </c>
      <c r="H9895" s="1">
        <v>88</v>
      </c>
      <c r="I9895" s="7">
        <v>0</v>
      </c>
      <c r="J9895" s="7">
        <v>1</v>
      </c>
      <c r="K9895" s="7">
        <v>1.5</v>
      </c>
      <c r="L9895" s="7">
        <v>13.5</v>
      </c>
      <c r="M9895" s="39">
        <v>3.7854000000000001</v>
      </c>
      <c r="N9895" s="39" t="s">
        <v>187</v>
      </c>
      <c r="O9895" s="38">
        <v>3.5663338088445076</v>
      </c>
      <c r="AW9895" s="26"/>
    </row>
    <row r="9896" spans="1:49" x14ac:dyDescent="0.2">
      <c r="A9896" s="7">
        <v>125</v>
      </c>
      <c r="B9896" s="40">
        <v>1912</v>
      </c>
      <c r="C9896" s="40"/>
      <c r="D9896" s="7">
        <v>1</v>
      </c>
      <c r="E9896" s="7">
        <v>26</v>
      </c>
      <c r="F9896" s="7">
        <v>3</v>
      </c>
      <c r="G9896" s="7">
        <v>16</v>
      </c>
      <c r="H9896" s="1">
        <v>88</v>
      </c>
      <c r="I9896" s="7">
        <v>0</v>
      </c>
      <c r="J9896" s="7">
        <v>0</v>
      </c>
      <c r="K9896" s="7">
        <v>11.2</v>
      </c>
      <c r="L9896" s="7">
        <v>11.2</v>
      </c>
      <c r="M9896" s="39">
        <v>3.7854000000000001</v>
      </c>
      <c r="N9896" s="39" t="s">
        <v>187</v>
      </c>
      <c r="O9896" s="38">
        <v>2.958736196967295</v>
      </c>
      <c r="AW9896" s="26"/>
    </row>
    <row r="9897" spans="1:49" x14ac:dyDescent="0.2">
      <c r="A9897" s="7">
        <v>43</v>
      </c>
      <c r="B9897" s="40">
        <v>1913</v>
      </c>
      <c r="C9897" s="18">
        <f>B9897-B9896</f>
        <v>1</v>
      </c>
      <c r="D9897" s="7">
        <v>1</v>
      </c>
      <c r="E9897" s="7">
        <v>21</v>
      </c>
      <c r="F9897" s="7">
        <v>1</v>
      </c>
      <c r="G9897" s="7">
        <v>16</v>
      </c>
      <c r="H9897" s="1">
        <v>88</v>
      </c>
      <c r="I9897" s="7">
        <v>0</v>
      </c>
      <c r="J9897" s="7">
        <v>1</v>
      </c>
      <c r="K9897" s="7">
        <v>0.13</v>
      </c>
      <c r="L9897" s="7">
        <v>12.13</v>
      </c>
      <c r="M9897" s="39">
        <v>3.7854000000000001</v>
      </c>
      <c r="N9897" s="39" t="s">
        <v>187</v>
      </c>
      <c r="O9897" s="38">
        <v>3.2044169704654726</v>
      </c>
      <c r="AW9897" s="26"/>
    </row>
    <row r="9898" spans="1:49" x14ac:dyDescent="0.2">
      <c r="A9898" s="7">
        <v>78</v>
      </c>
      <c r="B9898" s="40">
        <v>1913</v>
      </c>
      <c r="C9898" s="40"/>
      <c r="D9898" s="7">
        <v>1</v>
      </c>
      <c r="E9898" s="7">
        <v>22</v>
      </c>
      <c r="F9898" s="7">
        <v>2</v>
      </c>
      <c r="G9898" s="7">
        <v>16</v>
      </c>
      <c r="H9898" s="1">
        <v>88</v>
      </c>
      <c r="I9898" s="7">
        <v>0</v>
      </c>
      <c r="J9898" s="7">
        <v>0</v>
      </c>
      <c r="K9898" s="7">
        <v>11.13</v>
      </c>
      <c r="L9898" s="7">
        <v>11.13</v>
      </c>
      <c r="M9898" s="39">
        <v>3.7854000000000001</v>
      </c>
      <c r="N9898" s="39" t="s">
        <v>187</v>
      </c>
      <c r="O9898" s="38">
        <v>2.9402440957362499</v>
      </c>
      <c r="AW9898" s="26"/>
    </row>
    <row r="9899" spans="1:49" x14ac:dyDescent="0.2">
      <c r="A9899" s="7">
        <v>90</v>
      </c>
      <c r="B9899" s="40">
        <v>1913</v>
      </c>
      <c r="C9899" s="40"/>
      <c r="D9899" s="7">
        <v>1</v>
      </c>
      <c r="E9899" s="7">
        <v>22</v>
      </c>
      <c r="F9899" s="7">
        <v>1</v>
      </c>
      <c r="G9899" s="7">
        <v>16</v>
      </c>
      <c r="H9899" s="1">
        <v>88</v>
      </c>
      <c r="I9899" s="7">
        <v>0</v>
      </c>
      <c r="J9899" s="7">
        <v>1</v>
      </c>
      <c r="K9899" s="7">
        <v>0</v>
      </c>
      <c r="L9899" s="7">
        <v>12</v>
      </c>
      <c r="M9899" s="39">
        <v>3.7854000000000001</v>
      </c>
      <c r="N9899" s="39" t="s">
        <v>187</v>
      </c>
      <c r="O9899" s="38">
        <v>3.1700744967506735</v>
      </c>
      <c r="AW9899" s="26"/>
    </row>
    <row r="9900" spans="1:49" x14ac:dyDescent="0.2">
      <c r="A9900" s="7">
        <v>148</v>
      </c>
      <c r="B9900" s="40">
        <v>1913</v>
      </c>
      <c r="C9900" s="40"/>
      <c r="D9900" s="7">
        <v>1</v>
      </c>
      <c r="E9900" s="7">
        <v>23</v>
      </c>
      <c r="F9900" s="7">
        <v>2</v>
      </c>
      <c r="G9900" s="7">
        <v>20</v>
      </c>
      <c r="H9900" s="1">
        <v>88</v>
      </c>
      <c r="I9900" s="7">
        <v>0</v>
      </c>
      <c r="J9900" s="7">
        <v>8</v>
      </c>
      <c r="K9900" s="7">
        <v>0</v>
      </c>
      <c r="L9900" s="7">
        <v>96</v>
      </c>
      <c r="M9900" s="41">
        <v>14.968701805316156</v>
      </c>
      <c r="N9900" s="14" t="s">
        <v>183</v>
      </c>
      <c r="O9900" s="38">
        <v>6.4133818181818185</v>
      </c>
      <c r="AW9900" s="26"/>
    </row>
    <row r="9901" spans="1:49" x14ac:dyDescent="0.2">
      <c r="A9901" s="7">
        <v>173</v>
      </c>
      <c r="B9901" s="40">
        <v>1913</v>
      </c>
      <c r="C9901" s="40"/>
      <c r="D9901" s="7">
        <v>1</v>
      </c>
      <c r="E9901" s="7">
        <v>23</v>
      </c>
      <c r="F9901" s="7">
        <v>1</v>
      </c>
      <c r="G9901" s="7">
        <v>16</v>
      </c>
      <c r="H9901" s="1">
        <v>88</v>
      </c>
      <c r="I9901" s="7">
        <v>0</v>
      </c>
      <c r="J9901" s="7">
        <v>1</v>
      </c>
      <c r="K9901" s="7">
        <v>3</v>
      </c>
      <c r="L9901" s="7">
        <v>15</v>
      </c>
      <c r="M9901" s="39">
        <v>3.7854000000000001</v>
      </c>
      <c r="N9901" s="39" t="s">
        <v>187</v>
      </c>
      <c r="O9901" s="38">
        <v>3.962593120938342</v>
      </c>
      <c r="AW9901" s="26"/>
    </row>
    <row r="9902" spans="1:49" x14ac:dyDescent="0.2">
      <c r="A9902" s="7">
        <v>127</v>
      </c>
      <c r="B9902" s="40">
        <v>1913</v>
      </c>
      <c r="C9902" s="40"/>
      <c r="D9902" s="7">
        <v>1</v>
      </c>
      <c r="E9902" s="7">
        <v>26</v>
      </c>
      <c r="F9902" s="7">
        <v>3</v>
      </c>
      <c r="G9902" s="7">
        <v>16</v>
      </c>
      <c r="H9902" s="1">
        <v>88</v>
      </c>
      <c r="I9902" s="7">
        <v>0</v>
      </c>
      <c r="J9902" s="7">
        <v>0</v>
      </c>
      <c r="K9902" s="7">
        <v>11.75</v>
      </c>
      <c r="L9902" s="7">
        <v>11.75</v>
      </c>
      <c r="M9902" s="39">
        <v>3.7854000000000001</v>
      </c>
      <c r="N9902" s="39" t="s">
        <v>187</v>
      </c>
      <c r="O9902" s="38">
        <v>3.1040312780683679</v>
      </c>
      <c r="AW9902" s="26"/>
    </row>
    <row r="9903" spans="1:49" x14ac:dyDescent="0.2">
      <c r="A9903" s="7">
        <v>22</v>
      </c>
      <c r="B9903" s="40">
        <v>1914</v>
      </c>
      <c r="C9903" s="18">
        <f>B9903-B9902</f>
        <v>1</v>
      </c>
      <c r="D9903" s="7">
        <v>1</v>
      </c>
      <c r="E9903" s="7">
        <v>21</v>
      </c>
      <c r="F9903" s="7">
        <v>1</v>
      </c>
      <c r="G9903" s="7">
        <v>16</v>
      </c>
      <c r="H9903" s="1">
        <v>88</v>
      </c>
      <c r="I9903" s="7">
        <v>0</v>
      </c>
      <c r="J9903" s="7">
        <v>1</v>
      </c>
      <c r="K9903" s="7">
        <v>0.25</v>
      </c>
      <c r="L9903" s="7">
        <v>12.25</v>
      </c>
      <c r="M9903" s="39">
        <v>3.7854000000000001</v>
      </c>
      <c r="N9903" s="39" t="s">
        <v>187</v>
      </c>
      <c r="O9903" s="38">
        <v>3.2361177154329792</v>
      </c>
      <c r="AW9903" s="26"/>
    </row>
    <row r="9904" spans="1:49" x14ac:dyDescent="0.2">
      <c r="A9904" s="7">
        <v>55</v>
      </c>
      <c r="B9904" s="40">
        <v>1914</v>
      </c>
      <c r="C9904" s="40"/>
      <c r="D9904" s="7">
        <v>1</v>
      </c>
      <c r="E9904" s="7">
        <v>22</v>
      </c>
      <c r="F9904" s="7">
        <v>2</v>
      </c>
      <c r="G9904" s="7">
        <v>16</v>
      </c>
      <c r="H9904" s="1">
        <v>88</v>
      </c>
      <c r="I9904" s="7">
        <v>0</v>
      </c>
      <c r="J9904" s="7">
        <v>0</v>
      </c>
      <c r="K9904" s="7">
        <v>10.75</v>
      </c>
      <c r="L9904" s="7">
        <v>10.75</v>
      </c>
      <c r="M9904" s="39">
        <v>3.7854000000000001</v>
      </c>
      <c r="N9904" s="39" t="s">
        <v>187</v>
      </c>
      <c r="O9904" s="38">
        <v>2.8398584033391452</v>
      </c>
      <c r="AW9904" s="26"/>
    </row>
    <row r="9905" spans="1:49" x14ac:dyDescent="0.2">
      <c r="A9905" s="7">
        <v>86</v>
      </c>
      <c r="B9905" s="40">
        <v>1914</v>
      </c>
      <c r="C9905" s="40"/>
      <c r="D9905" s="7">
        <v>1</v>
      </c>
      <c r="E9905" s="7">
        <v>22</v>
      </c>
      <c r="F9905" s="7">
        <v>1</v>
      </c>
      <c r="G9905" s="7">
        <v>16</v>
      </c>
      <c r="H9905" s="1">
        <v>88</v>
      </c>
      <c r="I9905" s="7">
        <v>0</v>
      </c>
      <c r="J9905" s="7">
        <v>1</v>
      </c>
      <c r="K9905" s="7">
        <v>0.75</v>
      </c>
      <c r="L9905" s="7">
        <v>12.75</v>
      </c>
      <c r="M9905" s="39">
        <v>3.7854000000000001</v>
      </c>
      <c r="N9905" s="39" t="s">
        <v>187</v>
      </c>
      <c r="O9905" s="38">
        <v>3.3682041527975906</v>
      </c>
      <c r="AW9905" s="26"/>
    </row>
    <row r="9906" spans="1:49" x14ac:dyDescent="0.2">
      <c r="A9906" s="7">
        <v>143</v>
      </c>
      <c r="B9906" s="40">
        <v>1914</v>
      </c>
      <c r="C9906" s="40"/>
      <c r="D9906" s="7">
        <v>1</v>
      </c>
      <c r="E9906" s="7">
        <v>23</v>
      </c>
      <c r="F9906" s="7">
        <v>2</v>
      </c>
      <c r="G9906" s="7">
        <v>20</v>
      </c>
      <c r="H9906" s="1">
        <v>88</v>
      </c>
      <c r="I9906" s="7">
        <v>0</v>
      </c>
      <c r="J9906" s="7">
        <v>8</v>
      </c>
      <c r="K9906" s="7">
        <v>0</v>
      </c>
      <c r="L9906" s="7">
        <v>96</v>
      </c>
      <c r="M9906" s="41">
        <v>14.968701805316156</v>
      </c>
      <c r="N9906" s="14" t="s">
        <v>183</v>
      </c>
      <c r="O9906" s="38">
        <v>6.4133818181818185</v>
      </c>
      <c r="AW9906" s="26"/>
    </row>
    <row r="9907" spans="1:49" x14ac:dyDescent="0.2">
      <c r="A9907" s="7">
        <v>168</v>
      </c>
      <c r="B9907" s="40">
        <v>1914</v>
      </c>
      <c r="C9907" s="40"/>
      <c r="D9907" s="7">
        <v>1</v>
      </c>
      <c r="E9907" s="7">
        <v>23</v>
      </c>
      <c r="F9907" s="7">
        <v>1</v>
      </c>
      <c r="G9907" s="7">
        <v>20</v>
      </c>
      <c r="H9907" s="1">
        <v>88</v>
      </c>
      <c r="I9907" s="7">
        <v>0</v>
      </c>
      <c r="J9907" s="7">
        <v>9</v>
      </c>
      <c r="K9907" s="7">
        <v>4</v>
      </c>
      <c r="L9907" s="7">
        <v>112</v>
      </c>
      <c r="M9907" s="41">
        <v>14.968701805316156</v>
      </c>
      <c r="N9907" s="14" t="s">
        <v>183</v>
      </c>
      <c r="O9907" s="38">
        <v>7.482278787878788</v>
      </c>
      <c r="AW9907" s="26"/>
    </row>
    <row r="9908" spans="1:49" x14ac:dyDescent="0.2">
      <c r="A9908" s="7">
        <v>122</v>
      </c>
      <c r="B9908" s="40">
        <v>1914</v>
      </c>
      <c r="C9908" s="40"/>
      <c r="D9908" s="7">
        <v>1</v>
      </c>
      <c r="E9908" s="7">
        <v>26</v>
      </c>
      <c r="F9908" s="7">
        <v>3</v>
      </c>
      <c r="G9908" s="7">
        <v>16</v>
      </c>
      <c r="H9908" s="1">
        <v>88</v>
      </c>
      <c r="I9908" s="7">
        <v>0</v>
      </c>
      <c r="J9908" s="7">
        <v>0</v>
      </c>
      <c r="K9908" s="7">
        <v>11.75</v>
      </c>
      <c r="L9908" s="7">
        <v>11.75</v>
      </c>
      <c r="M9908" s="39">
        <v>3.7854000000000001</v>
      </c>
      <c r="N9908" s="39" t="s">
        <v>187</v>
      </c>
      <c r="O9908" s="38">
        <v>3.1040312780683679</v>
      </c>
      <c r="AW9908" s="26"/>
    </row>
    <row r="9909" spans="1:49" x14ac:dyDescent="0.2">
      <c r="A9909" s="7">
        <v>60</v>
      </c>
      <c r="B9909" s="40">
        <v>1861</v>
      </c>
      <c r="C9909" s="40"/>
      <c r="D9909" s="7">
        <v>4</v>
      </c>
      <c r="E9909" s="7">
        <v>22</v>
      </c>
      <c r="F9909" s="7">
        <v>1</v>
      </c>
      <c r="G9909" s="7">
        <v>16</v>
      </c>
      <c r="H9909" s="1">
        <v>89</v>
      </c>
      <c r="I9909" s="7">
        <v>0</v>
      </c>
      <c r="J9909" s="7">
        <v>5</v>
      </c>
      <c r="K9909" s="40">
        <v>9</v>
      </c>
      <c r="L9909" s="7">
        <v>69</v>
      </c>
      <c r="M9909" s="39">
        <v>3.7854000000000001</v>
      </c>
      <c r="N9909" s="39" t="s">
        <v>187</v>
      </c>
      <c r="O9909" s="38">
        <v>18.227928356316372</v>
      </c>
      <c r="P9909">
        <v>0</v>
      </c>
      <c r="Q9909">
        <v>6</v>
      </c>
      <c r="R9909">
        <v>0</v>
      </c>
      <c r="S9909">
        <v>0</v>
      </c>
      <c r="T9909">
        <v>6</v>
      </c>
      <c r="U9909">
        <v>3</v>
      </c>
      <c r="V9909">
        <v>0</v>
      </c>
      <c r="W9909">
        <v>4</v>
      </c>
      <c r="X9909">
        <v>4.5</v>
      </c>
      <c r="AW9909" s="26"/>
    </row>
    <row r="9910" spans="1:49" x14ac:dyDescent="0.2">
      <c r="A9910" s="7">
        <v>78</v>
      </c>
      <c r="B9910" s="40">
        <v>1862</v>
      </c>
      <c r="C9910" s="40"/>
      <c r="D9910" s="7">
        <v>3</v>
      </c>
      <c r="E9910" s="7">
        <v>22</v>
      </c>
      <c r="F9910" s="7">
        <v>1</v>
      </c>
      <c r="G9910" s="7">
        <v>16</v>
      </c>
      <c r="H9910" s="1">
        <v>89</v>
      </c>
      <c r="I9910" s="7">
        <v>0</v>
      </c>
      <c r="J9910" s="7">
        <v>4</v>
      </c>
      <c r="K9910" s="7">
        <v>4.5</v>
      </c>
      <c r="L9910" s="7">
        <v>52.5</v>
      </c>
      <c r="M9910" s="39">
        <v>3.7854000000000001</v>
      </c>
      <c r="N9910" s="39" t="s">
        <v>187</v>
      </c>
      <c r="O9910" s="38">
        <v>13.869075923284196</v>
      </c>
      <c r="P9910">
        <v>0</v>
      </c>
      <c r="Q9910">
        <v>4</v>
      </c>
      <c r="R9910">
        <v>4.5</v>
      </c>
      <c r="S9910">
        <v>0</v>
      </c>
      <c r="T9910">
        <v>1</v>
      </c>
      <c r="U9910">
        <v>6</v>
      </c>
      <c r="AW9910" s="26"/>
    </row>
    <row r="9911" spans="1:49" x14ac:dyDescent="0.2">
      <c r="A9911" s="7">
        <v>76</v>
      </c>
      <c r="B9911" s="40">
        <v>1864</v>
      </c>
      <c r="C9911" s="40"/>
      <c r="D9911" s="7">
        <v>4</v>
      </c>
      <c r="E9911" s="7">
        <v>22</v>
      </c>
      <c r="F9911" s="7">
        <v>1</v>
      </c>
      <c r="G9911" s="7">
        <v>16</v>
      </c>
      <c r="H9911" s="1">
        <v>89</v>
      </c>
      <c r="I9911" s="7">
        <v>0</v>
      </c>
      <c r="J9911" s="7">
        <v>1</v>
      </c>
      <c r="K9911" s="7">
        <v>6</v>
      </c>
      <c r="L9911" s="7">
        <v>18</v>
      </c>
      <c r="M9911" s="39">
        <v>3.7854000000000001</v>
      </c>
      <c r="N9911" s="39" t="s">
        <v>187</v>
      </c>
      <c r="O9911" s="38">
        <v>4.7551117451260101</v>
      </c>
      <c r="P9911">
        <v>0</v>
      </c>
      <c r="Q9911">
        <v>1</v>
      </c>
      <c r="R9911">
        <v>6</v>
      </c>
      <c r="S9911">
        <v>0</v>
      </c>
      <c r="T9911">
        <v>1</v>
      </c>
      <c r="U9911">
        <v>6</v>
      </c>
      <c r="V9911">
        <v>0</v>
      </c>
      <c r="W9911">
        <v>1</v>
      </c>
      <c r="X9911">
        <v>6</v>
      </c>
      <c r="AW9911" s="26"/>
    </row>
    <row r="9912" spans="1:49" x14ac:dyDescent="0.2">
      <c r="A9912" s="7">
        <v>36</v>
      </c>
      <c r="B9912" s="18">
        <v>1851</v>
      </c>
      <c r="C9912" s="18"/>
      <c r="D9912" s="7">
        <v>1</v>
      </c>
      <c r="E9912" s="7">
        <v>26</v>
      </c>
      <c r="F9912" s="7">
        <v>1</v>
      </c>
      <c r="G9912" s="7">
        <v>14</v>
      </c>
      <c r="H9912" s="1">
        <v>90</v>
      </c>
      <c r="I9912" s="7">
        <v>0</v>
      </c>
      <c r="J9912" s="7">
        <v>9</v>
      </c>
      <c r="K9912" s="7">
        <v>0</v>
      </c>
      <c r="L9912" s="7">
        <v>108</v>
      </c>
      <c r="M9912" s="39">
        <v>1016.064</v>
      </c>
      <c r="N9912" s="39" t="s">
        <v>183</v>
      </c>
      <c r="O9912" s="38">
        <v>0.10629251700680273</v>
      </c>
      <c r="AW9912" s="26"/>
    </row>
    <row r="9913" spans="1:49" x14ac:dyDescent="0.2">
      <c r="A9913" s="7">
        <v>30</v>
      </c>
      <c r="B9913" s="18">
        <v>1854</v>
      </c>
      <c r="C9913" s="18">
        <v>1</v>
      </c>
      <c r="D9913" s="7">
        <v>1</v>
      </c>
      <c r="E9913" s="7">
        <v>22</v>
      </c>
      <c r="F9913" s="7">
        <v>1</v>
      </c>
      <c r="G9913" s="7">
        <v>14</v>
      </c>
      <c r="H9913" s="1">
        <v>90</v>
      </c>
      <c r="I9913" s="7">
        <v>2</v>
      </c>
      <c r="J9913" s="7">
        <v>3</v>
      </c>
      <c r="K9913" s="7">
        <v>9</v>
      </c>
      <c r="L9913" s="7">
        <v>525</v>
      </c>
      <c r="M9913" s="39">
        <v>1016.064</v>
      </c>
      <c r="N9913" s="39" t="s">
        <v>183</v>
      </c>
      <c r="O9913" s="38">
        <v>0.51669973544973546</v>
      </c>
      <c r="AW9913" s="26"/>
    </row>
    <row r="9914" spans="1:49" x14ac:dyDescent="0.2">
      <c r="A9914" s="7">
        <v>48</v>
      </c>
      <c r="B9914" s="18">
        <v>1855</v>
      </c>
      <c r="C9914" s="18">
        <f t="shared" ref="C9914:C9927" si="27">B9914-B9913</f>
        <v>1</v>
      </c>
      <c r="D9914" s="7">
        <v>1</v>
      </c>
      <c r="E9914" s="7">
        <v>22</v>
      </c>
      <c r="F9914" s="7">
        <v>1</v>
      </c>
      <c r="G9914" s="7">
        <v>14</v>
      </c>
      <c r="H9914" s="1">
        <v>90</v>
      </c>
      <c r="I9914" s="7">
        <v>1</v>
      </c>
      <c r="J9914" s="7">
        <v>13</v>
      </c>
      <c r="K9914" s="7">
        <v>9</v>
      </c>
      <c r="L9914" s="7">
        <v>405</v>
      </c>
      <c r="M9914" s="39">
        <v>1016.064</v>
      </c>
      <c r="N9914" s="39" t="s">
        <v>183</v>
      </c>
      <c r="O9914" s="38">
        <v>0.39859693877551022</v>
      </c>
      <c r="AW9914" s="26"/>
    </row>
    <row r="9915" spans="1:49" x14ac:dyDescent="0.2">
      <c r="A9915" s="7">
        <v>48</v>
      </c>
      <c r="B9915" s="18">
        <v>1856</v>
      </c>
      <c r="C9915" s="18">
        <f t="shared" si="27"/>
        <v>1</v>
      </c>
      <c r="D9915" s="7">
        <v>1</v>
      </c>
      <c r="E9915" s="7">
        <v>22</v>
      </c>
      <c r="F9915" s="7">
        <v>1</v>
      </c>
      <c r="G9915" s="7">
        <v>14</v>
      </c>
      <c r="H9915" s="1">
        <v>90</v>
      </c>
      <c r="I9915" s="7">
        <v>1</v>
      </c>
      <c r="J9915" s="7">
        <v>7</v>
      </c>
      <c r="K9915" s="7">
        <v>6</v>
      </c>
      <c r="L9915" s="7">
        <v>330</v>
      </c>
      <c r="M9915" s="39">
        <v>1016.064</v>
      </c>
      <c r="N9915" s="39" t="s">
        <v>183</v>
      </c>
      <c r="O9915" s="38">
        <v>0.32478269085411943</v>
      </c>
      <c r="AW9915" s="26"/>
    </row>
    <row r="9916" spans="1:49" x14ac:dyDescent="0.2">
      <c r="A9916" s="7">
        <v>47</v>
      </c>
      <c r="B9916" s="18">
        <v>1857</v>
      </c>
      <c r="C9916" s="18">
        <f t="shared" si="27"/>
        <v>1</v>
      </c>
      <c r="D9916" s="7">
        <v>1</v>
      </c>
      <c r="E9916" s="7">
        <v>22</v>
      </c>
      <c r="F9916" s="7">
        <v>1</v>
      </c>
      <c r="G9916" s="7">
        <v>14</v>
      </c>
      <c r="H9916" s="1">
        <v>90</v>
      </c>
      <c r="I9916" s="7">
        <v>1</v>
      </c>
      <c r="J9916" s="7">
        <v>7</v>
      </c>
      <c r="K9916" s="7">
        <v>6</v>
      </c>
      <c r="L9916" s="7">
        <v>330</v>
      </c>
      <c r="M9916" s="39">
        <v>1016.064</v>
      </c>
      <c r="N9916" s="39" t="s">
        <v>183</v>
      </c>
      <c r="O9916" s="38">
        <v>0.32478269085411943</v>
      </c>
      <c r="AW9916" s="26"/>
    </row>
    <row r="9917" spans="1:49" x14ac:dyDescent="0.2">
      <c r="A9917" s="7">
        <v>48</v>
      </c>
      <c r="B9917" s="18">
        <v>1858</v>
      </c>
      <c r="C9917" s="18">
        <f t="shared" si="27"/>
        <v>1</v>
      </c>
      <c r="D9917" s="7">
        <v>1</v>
      </c>
      <c r="E9917" s="7">
        <v>22</v>
      </c>
      <c r="F9917" s="7">
        <v>1</v>
      </c>
      <c r="G9917" s="7">
        <v>14</v>
      </c>
      <c r="H9917" s="1">
        <v>90</v>
      </c>
      <c r="I9917" s="7">
        <v>1</v>
      </c>
      <c r="J9917" s="7">
        <v>2</v>
      </c>
      <c r="K9917" s="7">
        <v>6</v>
      </c>
      <c r="L9917" s="7">
        <v>270</v>
      </c>
      <c r="M9917" s="39">
        <v>1016.064</v>
      </c>
      <c r="N9917" s="39" t="s">
        <v>183</v>
      </c>
      <c r="O9917" s="38">
        <v>0.26573129251700683</v>
      </c>
      <c r="AW9917" s="26"/>
    </row>
    <row r="9918" spans="1:49" x14ac:dyDescent="0.2">
      <c r="A9918" s="7">
        <v>48</v>
      </c>
      <c r="B9918" s="18">
        <v>1859</v>
      </c>
      <c r="C9918" s="18">
        <f t="shared" si="27"/>
        <v>1</v>
      </c>
      <c r="D9918" s="7">
        <v>1</v>
      </c>
      <c r="E9918" s="7">
        <v>22</v>
      </c>
      <c r="F9918" s="7">
        <v>1</v>
      </c>
      <c r="G9918" s="7">
        <v>14</v>
      </c>
      <c r="H9918" s="1">
        <v>90</v>
      </c>
      <c r="I9918" s="7">
        <v>0</v>
      </c>
      <c r="J9918" s="7">
        <v>18</v>
      </c>
      <c r="K9918" s="7">
        <v>9</v>
      </c>
      <c r="L9918" s="7">
        <v>225</v>
      </c>
      <c r="M9918" s="39">
        <v>1016.064</v>
      </c>
      <c r="N9918" s="39" t="s">
        <v>183</v>
      </c>
      <c r="O9918" s="38">
        <v>0.22144274376417233</v>
      </c>
      <c r="AW9918" s="26"/>
    </row>
    <row r="9919" spans="1:49" x14ac:dyDescent="0.2">
      <c r="A9919" s="7">
        <v>51</v>
      </c>
      <c r="B9919" s="40">
        <v>1860</v>
      </c>
      <c r="C9919" s="18">
        <f t="shared" si="27"/>
        <v>1</v>
      </c>
      <c r="D9919" s="7">
        <v>1</v>
      </c>
      <c r="E9919" s="7">
        <v>22</v>
      </c>
      <c r="F9919" s="7">
        <v>1</v>
      </c>
      <c r="G9919" s="7">
        <v>14</v>
      </c>
      <c r="H9919" s="1">
        <v>90</v>
      </c>
      <c r="I9919" s="7">
        <v>0</v>
      </c>
      <c r="J9919" s="7">
        <v>16</v>
      </c>
      <c r="K9919" s="7">
        <v>3</v>
      </c>
      <c r="L9919" s="7">
        <v>195</v>
      </c>
      <c r="M9919" s="39">
        <v>1016.064</v>
      </c>
      <c r="N9919" s="39" t="s">
        <v>183</v>
      </c>
      <c r="O9919" s="38">
        <v>0.19191704459561604</v>
      </c>
      <c r="AW9919" s="26"/>
    </row>
    <row r="9920" spans="1:49" x14ac:dyDescent="0.2">
      <c r="A9920" s="7">
        <v>51</v>
      </c>
      <c r="B9920" s="40">
        <v>1861</v>
      </c>
      <c r="C9920" s="18">
        <f t="shared" si="27"/>
        <v>1</v>
      </c>
      <c r="D9920" s="7">
        <v>1</v>
      </c>
      <c r="E9920" s="7">
        <v>22</v>
      </c>
      <c r="F9920" s="7">
        <v>1</v>
      </c>
      <c r="G9920" s="7">
        <v>14</v>
      </c>
      <c r="H9920" s="1">
        <v>90</v>
      </c>
      <c r="I9920" s="7">
        <v>0</v>
      </c>
      <c r="J9920" s="7">
        <v>16</v>
      </c>
      <c r="K9920" s="7">
        <v>3</v>
      </c>
      <c r="L9920" s="7">
        <v>195</v>
      </c>
      <c r="M9920" s="39">
        <v>1016.064</v>
      </c>
      <c r="N9920" s="39" t="s">
        <v>183</v>
      </c>
      <c r="O9920" s="38">
        <v>0.19191704459561604</v>
      </c>
      <c r="AW9920" s="26"/>
    </row>
    <row r="9921" spans="1:49" x14ac:dyDescent="0.2">
      <c r="A9921" s="7">
        <v>50</v>
      </c>
      <c r="B9921" s="40">
        <v>1862</v>
      </c>
      <c r="C9921" s="18">
        <f t="shared" si="27"/>
        <v>1</v>
      </c>
      <c r="D9921" s="7">
        <v>1</v>
      </c>
      <c r="E9921" s="7">
        <v>22</v>
      </c>
      <c r="F9921" s="7">
        <v>1</v>
      </c>
      <c r="G9921" s="7">
        <v>14</v>
      </c>
      <c r="H9921" s="1">
        <v>90</v>
      </c>
      <c r="I9921" s="7">
        <v>0</v>
      </c>
      <c r="J9921" s="7">
        <v>16</v>
      </c>
      <c r="K9921" s="7">
        <v>6</v>
      </c>
      <c r="L9921" s="7">
        <v>198</v>
      </c>
      <c r="M9921" s="39">
        <v>1016.064</v>
      </c>
      <c r="N9921" s="39" t="s">
        <v>183</v>
      </c>
      <c r="O9921" s="38">
        <v>0.19486961451247167</v>
      </c>
      <c r="AW9921" s="26"/>
    </row>
    <row r="9922" spans="1:49" x14ac:dyDescent="0.2">
      <c r="A9922" s="7">
        <v>50</v>
      </c>
      <c r="B9922" s="40">
        <v>1863</v>
      </c>
      <c r="C9922" s="18">
        <f t="shared" si="27"/>
        <v>1</v>
      </c>
      <c r="D9922" s="7">
        <v>1</v>
      </c>
      <c r="E9922" s="7">
        <v>22</v>
      </c>
      <c r="F9922" s="7">
        <v>1</v>
      </c>
      <c r="G9922" s="7">
        <v>14</v>
      </c>
      <c r="H9922" s="1">
        <v>90</v>
      </c>
      <c r="I9922" s="7">
        <v>0</v>
      </c>
      <c r="J9922" s="7">
        <v>12</v>
      </c>
      <c r="K9922" s="7">
        <v>0</v>
      </c>
      <c r="L9922" s="7">
        <v>144</v>
      </c>
      <c r="M9922" s="39">
        <v>1016.064</v>
      </c>
      <c r="N9922" s="39" t="s">
        <v>183</v>
      </c>
      <c r="O9922" s="38">
        <v>0.14172335600907029</v>
      </c>
      <c r="AW9922" s="26"/>
    </row>
    <row r="9923" spans="1:49" x14ac:dyDescent="0.2">
      <c r="A9923" s="7">
        <v>51</v>
      </c>
      <c r="B9923" s="40">
        <v>1864</v>
      </c>
      <c r="C9923" s="18">
        <f t="shared" si="27"/>
        <v>1</v>
      </c>
      <c r="D9923" s="7">
        <v>1</v>
      </c>
      <c r="E9923" s="7">
        <v>22</v>
      </c>
      <c r="F9923" s="7">
        <v>1</v>
      </c>
      <c r="G9923" s="7">
        <v>14</v>
      </c>
      <c r="H9923" s="1">
        <v>90</v>
      </c>
      <c r="I9923" s="7">
        <v>0</v>
      </c>
      <c r="J9923" s="7">
        <v>11</v>
      </c>
      <c r="K9923" s="7">
        <v>3</v>
      </c>
      <c r="L9923" s="7">
        <v>135</v>
      </c>
      <c r="M9923" s="39">
        <v>1016.064</v>
      </c>
      <c r="N9923" s="39" t="s">
        <v>183</v>
      </c>
      <c r="O9923" s="38">
        <v>0.13286564625850342</v>
      </c>
      <c r="AW9923" s="26"/>
    </row>
    <row r="9924" spans="1:49" x14ac:dyDescent="0.2">
      <c r="A9924" s="7">
        <v>51</v>
      </c>
      <c r="B9924" s="40">
        <v>1865</v>
      </c>
      <c r="C9924" s="18">
        <f t="shared" si="27"/>
        <v>1</v>
      </c>
      <c r="D9924" s="7">
        <v>1</v>
      </c>
      <c r="E9924" s="7">
        <v>22</v>
      </c>
      <c r="F9924" s="7">
        <v>1</v>
      </c>
      <c r="G9924" s="7">
        <v>14</v>
      </c>
      <c r="H9924" s="1">
        <v>90</v>
      </c>
      <c r="I9924" s="7">
        <v>0</v>
      </c>
      <c r="J9924" s="7">
        <v>10</v>
      </c>
      <c r="K9924" s="7">
        <v>0</v>
      </c>
      <c r="L9924" s="7">
        <v>120</v>
      </c>
      <c r="M9924" s="39">
        <v>1016.064</v>
      </c>
      <c r="N9924" s="39" t="s">
        <v>183</v>
      </c>
      <c r="O9924" s="38">
        <v>0.11810279667422525</v>
      </c>
      <c r="AW9924" s="26"/>
    </row>
    <row r="9925" spans="1:49" x14ac:dyDescent="0.2">
      <c r="A9925" s="7">
        <v>51</v>
      </c>
      <c r="B9925" s="40">
        <v>1866</v>
      </c>
      <c r="C9925" s="18">
        <f t="shared" si="27"/>
        <v>1</v>
      </c>
      <c r="D9925" s="7">
        <v>1</v>
      </c>
      <c r="E9925" s="7">
        <v>22</v>
      </c>
      <c r="F9925" s="7">
        <v>1</v>
      </c>
      <c r="G9925" s="7">
        <v>14</v>
      </c>
      <c r="H9925" s="1">
        <v>90</v>
      </c>
      <c r="I9925" s="7">
        <v>0</v>
      </c>
      <c r="J9925" s="7">
        <v>11</v>
      </c>
      <c r="K9925" s="7">
        <v>6</v>
      </c>
      <c r="L9925" s="7">
        <v>138</v>
      </c>
      <c r="M9925" s="39">
        <v>1016.064</v>
      </c>
      <c r="N9925" s="39" t="s">
        <v>183</v>
      </c>
      <c r="O9925" s="38">
        <v>0.13581821617535902</v>
      </c>
      <c r="AW9925" s="26"/>
    </row>
    <row r="9926" spans="1:49" x14ac:dyDescent="0.2">
      <c r="A9926" s="7">
        <v>51</v>
      </c>
      <c r="B9926" s="40">
        <v>1867</v>
      </c>
      <c r="C9926" s="18">
        <f t="shared" si="27"/>
        <v>1</v>
      </c>
      <c r="D9926" s="7">
        <v>1</v>
      </c>
      <c r="E9926" s="7">
        <v>22</v>
      </c>
      <c r="F9926" s="7">
        <v>1</v>
      </c>
      <c r="G9926" s="7">
        <v>14</v>
      </c>
      <c r="H9926" s="1">
        <v>90</v>
      </c>
      <c r="I9926" s="7">
        <v>0</v>
      </c>
      <c r="J9926" s="7">
        <v>9</v>
      </c>
      <c r="K9926" s="7">
        <v>6</v>
      </c>
      <c r="L9926" s="7">
        <v>114</v>
      </c>
      <c r="M9926" s="39">
        <v>1016.064</v>
      </c>
      <c r="N9926" s="39" t="s">
        <v>183</v>
      </c>
      <c r="O9926" s="38">
        <v>0.11219765684051398</v>
      </c>
      <c r="AW9926" s="26"/>
    </row>
    <row r="9927" spans="1:49" x14ac:dyDescent="0.2">
      <c r="A9927" s="7">
        <v>51</v>
      </c>
      <c r="B9927" s="40">
        <v>1868</v>
      </c>
      <c r="C9927" s="18">
        <f t="shared" si="27"/>
        <v>1</v>
      </c>
      <c r="D9927" s="7">
        <v>1</v>
      </c>
      <c r="E9927" s="7">
        <v>22</v>
      </c>
      <c r="F9927" s="7">
        <v>1</v>
      </c>
      <c r="G9927" s="7">
        <v>14</v>
      </c>
      <c r="H9927" s="1">
        <v>90</v>
      </c>
      <c r="I9927" s="7">
        <v>0</v>
      </c>
      <c r="J9927" s="7">
        <v>10</v>
      </c>
      <c r="K9927" s="7">
        <v>0</v>
      </c>
      <c r="L9927" s="7">
        <v>120</v>
      </c>
      <c r="M9927" s="39">
        <v>1016.064</v>
      </c>
      <c r="N9927" s="39" t="s">
        <v>183</v>
      </c>
      <c r="O9927" s="38">
        <v>0.11810279667422525</v>
      </c>
      <c r="AW9927" s="26"/>
    </row>
    <row r="9928" spans="1:49" x14ac:dyDescent="0.2">
      <c r="A9928" s="7">
        <v>106</v>
      </c>
      <c r="B9928" s="40">
        <v>1868</v>
      </c>
      <c r="C9928" s="40"/>
      <c r="D9928" s="7">
        <v>1</v>
      </c>
      <c r="E9928" s="7">
        <v>26</v>
      </c>
      <c r="F9928" s="7">
        <v>1</v>
      </c>
      <c r="G9928" s="7">
        <v>14</v>
      </c>
      <c r="H9928" s="1">
        <v>90</v>
      </c>
      <c r="I9928" s="7">
        <v>0</v>
      </c>
      <c r="J9928" s="7">
        <v>10</v>
      </c>
      <c r="K9928" s="7">
        <v>0</v>
      </c>
      <c r="L9928" s="7">
        <v>120</v>
      </c>
      <c r="M9928" s="39">
        <v>1016.064</v>
      </c>
      <c r="N9928" s="39" t="s">
        <v>183</v>
      </c>
      <c r="O9928" s="38">
        <v>0.11810279667422525</v>
      </c>
      <c r="AW9928" s="26"/>
    </row>
    <row r="9929" spans="1:49" x14ac:dyDescent="0.2">
      <c r="A9929" s="7">
        <v>51</v>
      </c>
      <c r="B9929" s="40">
        <v>1869</v>
      </c>
      <c r="C9929" s="18">
        <f>B9929-B9928</f>
        <v>1</v>
      </c>
      <c r="D9929" s="7">
        <v>1</v>
      </c>
      <c r="E9929" s="7">
        <v>22</v>
      </c>
      <c r="F9929" s="7">
        <v>1</v>
      </c>
      <c r="G9929" s="7">
        <v>14</v>
      </c>
      <c r="H9929" s="1">
        <v>90</v>
      </c>
      <c r="I9929" s="7">
        <v>0</v>
      </c>
      <c r="J9929" s="7">
        <v>10</v>
      </c>
      <c r="K9929" s="7">
        <v>0</v>
      </c>
      <c r="L9929" s="7">
        <v>120</v>
      </c>
      <c r="M9929" s="39">
        <v>1016.064</v>
      </c>
      <c r="N9929" s="39" t="s">
        <v>183</v>
      </c>
      <c r="O9929" s="38">
        <v>0.11810279667422525</v>
      </c>
      <c r="AW9929" s="26"/>
    </row>
    <row r="9930" spans="1:49" x14ac:dyDescent="0.2">
      <c r="A9930" s="7">
        <v>107</v>
      </c>
      <c r="B9930" s="40">
        <v>1869</v>
      </c>
      <c r="C9930" s="40"/>
      <c r="D9930" s="7">
        <v>1</v>
      </c>
      <c r="E9930" s="7">
        <v>26</v>
      </c>
      <c r="F9930" s="7">
        <v>1</v>
      </c>
      <c r="G9930" s="7">
        <v>14</v>
      </c>
      <c r="H9930" s="1">
        <v>90</v>
      </c>
      <c r="I9930" s="7">
        <v>0</v>
      </c>
      <c r="J9930" s="7">
        <v>10</v>
      </c>
      <c r="K9930" s="7">
        <v>3</v>
      </c>
      <c r="L9930" s="7">
        <v>123</v>
      </c>
      <c r="M9930" s="39">
        <v>1016.064</v>
      </c>
      <c r="N9930" s="39" t="s">
        <v>183</v>
      </c>
      <c r="O9930" s="38">
        <v>0.12105536659108088</v>
      </c>
      <c r="AW9930" s="26"/>
    </row>
    <row r="9931" spans="1:49" x14ac:dyDescent="0.2">
      <c r="A9931" s="7">
        <v>51</v>
      </c>
      <c r="B9931" s="40">
        <v>1870</v>
      </c>
      <c r="C9931" s="18">
        <f>B9931-B9930</f>
        <v>1</v>
      </c>
      <c r="D9931" s="7">
        <v>1</v>
      </c>
      <c r="E9931" s="7">
        <v>22</v>
      </c>
      <c r="F9931" s="7">
        <v>1</v>
      </c>
      <c r="G9931" s="7">
        <v>14</v>
      </c>
      <c r="H9931" s="1">
        <v>90</v>
      </c>
      <c r="I9931" s="7">
        <v>0</v>
      </c>
      <c r="J9931" s="7">
        <v>10</v>
      </c>
      <c r="K9931" s="7">
        <v>9</v>
      </c>
      <c r="L9931" s="7">
        <v>129</v>
      </c>
      <c r="M9931" s="39">
        <v>1016.064</v>
      </c>
      <c r="N9931" s="39" t="s">
        <v>183</v>
      </c>
      <c r="O9931" s="38">
        <v>0.12696050642479215</v>
      </c>
      <c r="AW9931" s="26"/>
    </row>
    <row r="9932" spans="1:49" x14ac:dyDescent="0.2">
      <c r="A9932" s="7">
        <v>106</v>
      </c>
      <c r="B9932" s="40">
        <v>1870</v>
      </c>
      <c r="C9932" s="40"/>
      <c r="D9932" s="7">
        <v>1</v>
      </c>
      <c r="E9932" s="7">
        <v>26</v>
      </c>
      <c r="F9932" s="7">
        <v>1</v>
      </c>
      <c r="G9932" s="7">
        <v>14</v>
      </c>
      <c r="H9932" s="1">
        <v>90</v>
      </c>
      <c r="I9932" s="7">
        <v>0</v>
      </c>
      <c r="J9932" s="7">
        <v>10</v>
      </c>
      <c r="K9932" s="7">
        <v>3</v>
      </c>
      <c r="L9932" s="7">
        <v>123</v>
      </c>
      <c r="M9932" s="39">
        <v>1016.064</v>
      </c>
      <c r="N9932" s="39" t="s">
        <v>183</v>
      </c>
      <c r="O9932" s="38">
        <v>0.12105536659108088</v>
      </c>
      <c r="AW9932" s="26"/>
    </row>
    <row r="9933" spans="1:49" x14ac:dyDescent="0.2">
      <c r="A9933" s="7">
        <v>51</v>
      </c>
      <c r="B9933" s="40">
        <v>1871</v>
      </c>
      <c r="C9933" s="18">
        <f>B9933-B9932</f>
        <v>1</v>
      </c>
      <c r="D9933" s="7">
        <v>1</v>
      </c>
      <c r="E9933" s="7">
        <v>22</v>
      </c>
      <c r="F9933" s="7">
        <v>1</v>
      </c>
      <c r="G9933" s="7">
        <v>14</v>
      </c>
      <c r="H9933" s="1">
        <v>90</v>
      </c>
      <c r="I9933" s="7">
        <v>0</v>
      </c>
      <c r="J9933" s="7">
        <v>10</v>
      </c>
      <c r="K9933" s="7">
        <v>0</v>
      </c>
      <c r="L9933" s="7">
        <v>120</v>
      </c>
      <c r="M9933" s="39">
        <v>1016.064</v>
      </c>
      <c r="N9933" s="39" t="s">
        <v>183</v>
      </c>
      <c r="O9933" s="38">
        <v>0.11810279667422525</v>
      </c>
      <c r="AW9933" s="26"/>
    </row>
    <row r="9934" spans="1:49" x14ac:dyDescent="0.2">
      <c r="A9934" s="7">
        <v>152</v>
      </c>
      <c r="B9934" s="40">
        <v>1871</v>
      </c>
      <c r="C9934" s="40"/>
      <c r="D9934" s="7">
        <v>1</v>
      </c>
      <c r="E9934" s="7">
        <v>26</v>
      </c>
      <c r="F9934" s="7">
        <v>1</v>
      </c>
      <c r="G9934" s="7">
        <v>14</v>
      </c>
      <c r="H9934" s="1">
        <v>90</v>
      </c>
      <c r="I9934" s="7">
        <v>0</v>
      </c>
      <c r="J9934" s="7">
        <v>10</v>
      </c>
      <c r="K9934" s="7">
        <v>3</v>
      </c>
      <c r="L9934" s="7">
        <v>123</v>
      </c>
      <c r="M9934" s="39">
        <v>1016.064</v>
      </c>
      <c r="N9934" s="39" t="s">
        <v>183</v>
      </c>
      <c r="O9934" s="38">
        <v>0.12105536659108088</v>
      </c>
      <c r="AW9934" s="26"/>
    </row>
    <row r="9935" spans="1:49" x14ac:dyDescent="0.2">
      <c r="A9935" s="7">
        <v>51</v>
      </c>
      <c r="B9935" s="40">
        <v>1872</v>
      </c>
      <c r="C9935" s="18">
        <f>B9935-B9934</f>
        <v>1</v>
      </c>
      <c r="D9935" s="7">
        <v>1</v>
      </c>
      <c r="E9935" s="7">
        <v>22</v>
      </c>
      <c r="F9935" s="7">
        <v>1</v>
      </c>
      <c r="G9935" s="7">
        <v>14</v>
      </c>
      <c r="H9935" s="1">
        <v>90</v>
      </c>
      <c r="I9935" s="7">
        <v>0</v>
      </c>
      <c r="J9935" s="7">
        <v>16</v>
      </c>
      <c r="K9935" s="7">
        <v>0</v>
      </c>
      <c r="L9935" s="7">
        <v>192</v>
      </c>
      <c r="M9935" s="39">
        <v>1016.064</v>
      </c>
      <c r="N9935" s="39" t="s">
        <v>183</v>
      </c>
      <c r="O9935" s="38">
        <v>0.1889644746787604</v>
      </c>
      <c r="AW9935" s="26"/>
    </row>
    <row r="9936" spans="1:49" x14ac:dyDescent="0.2">
      <c r="A9936" s="7">
        <v>152</v>
      </c>
      <c r="B9936" s="40">
        <v>1872</v>
      </c>
      <c r="C9936" s="40"/>
      <c r="D9936" s="7">
        <v>1</v>
      </c>
      <c r="E9936" s="7">
        <v>26</v>
      </c>
      <c r="F9936" s="7">
        <v>1</v>
      </c>
      <c r="G9936" s="7">
        <v>14</v>
      </c>
      <c r="H9936" s="1">
        <v>90</v>
      </c>
      <c r="I9936" s="7">
        <v>0</v>
      </c>
      <c r="J9936" s="7">
        <v>13</v>
      </c>
      <c r="K9936" s="7">
        <v>0</v>
      </c>
      <c r="L9936" s="7">
        <v>156</v>
      </c>
      <c r="M9936" s="39">
        <v>1016.064</v>
      </c>
      <c r="N9936" s="39" t="s">
        <v>183</v>
      </c>
      <c r="O9936" s="38">
        <v>0.15353363567649284</v>
      </c>
      <c r="AW9936" s="26"/>
    </row>
    <row r="9937" spans="1:49" x14ac:dyDescent="0.2">
      <c r="A9937" s="7">
        <v>51</v>
      </c>
      <c r="B9937" s="40">
        <v>1873</v>
      </c>
      <c r="C9937" s="18">
        <f>B9937-B9936</f>
        <v>1</v>
      </c>
      <c r="D9937" s="7">
        <v>1</v>
      </c>
      <c r="E9937" s="7">
        <v>22</v>
      </c>
      <c r="F9937" s="7">
        <v>1</v>
      </c>
      <c r="G9937" s="7">
        <v>14</v>
      </c>
      <c r="H9937" s="1">
        <v>90</v>
      </c>
      <c r="I9937" s="7">
        <v>0</v>
      </c>
      <c r="J9937" s="7">
        <v>12</v>
      </c>
      <c r="K9937" s="7">
        <v>3</v>
      </c>
      <c r="L9937" s="7">
        <v>147</v>
      </c>
      <c r="M9937" s="39">
        <v>1016.064</v>
      </c>
      <c r="N9937" s="39" t="s">
        <v>183</v>
      </c>
      <c r="O9937" s="38">
        <v>0.14467592592592593</v>
      </c>
      <c r="AW9937" s="26"/>
    </row>
    <row r="9938" spans="1:49" x14ac:dyDescent="0.2">
      <c r="A9938" s="7">
        <v>128</v>
      </c>
      <c r="B9938" s="40">
        <v>1873</v>
      </c>
      <c r="C9938" s="40"/>
      <c r="D9938" s="7">
        <v>1</v>
      </c>
      <c r="E9938" s="7">
        <v>26</v>
      </c>
      <c r="F9938" s="7">
        <v>1</v>
      </c>
      <c r="G9938" s="7">
        <v>14</v>
      </c>
      <c r="H9938" s="1">
        <v>90</v>
      </c>
      <c r="I9938" s="7">
        <v>0</v>
      </c>
      <c r="J9938" s="7">
        <v>14</v>
      </c>
      <c r="K9938" s="7">
        <v>3</v>
      </c>
      <c r="L9938" s="7">
        <v>171</v>
      </c>
      <c r="M9938" s="39">
        <v>1016.064</v>
      </c>
      <c r="N9938" s="39" t="s">
        <v>183</v>
      </c>
      <c r="O9938" s="38">
        <v>0.16829648526077098</v>
      </c>
      <c r="AW9938" s="26"/>
    </row>
    <row r="9939" spans="1:49" x14ac:dyDescent="0.2">
      <c r="A9939" s="7">
        <v>51</v>
      </c>
      <c r="B9939" s="40">
        <v>1874</v>
      </c>
      <c r="C9939" s="18">
        <f>B9939-B9938</f>
        <v>1</v>
      </c>
      <c r="D9939" s="7">
        <v>1</v>
      </c>
      <c r="E9939" s="7">
        <v>22</v>
      </c>
      <c r="F9939" s="7">
        <v>1</v>
      </c>
      <c r="G9939" s="7">
        <v>14</v>
      </c>
      <c r="H9939" s="1">
        <v>90</v>
      </c>
      <c r="I9939" s="7">
        <v>0</v>
      </c>
      <c r="J9939" s="7">
        <v>13</v>
      </c>
      <c r="K9939" s="7">
        <v>3</v>
      </c>
      <c r="L9939" s="7">
        <v>159</v>
      </c>
      <c r="M9939" s="39">
        <v>1016.064</v>
      </c>
      <c r="N9939" s="39" t="s">
        <v>183</v>
      </c>
      <c r="O9939" s="38">
        <v>0.15648620559334844</v>
      </c>
      <c r="AW9939" s="26"/>
    </row>
    <row r="9940" spans="1:49" x14ac:dyDescent="0.2">
      <c r="A9940" s="7">
        <v>159</v>
      </c>
      <c r="B9940" s="40">
        <v>1874</v>
      </c>
      <c r="C9940" s="40"/>
      <c r="D9940" s="7">
        <v>1</v>
      </c>
      <c r="E9940" s="7">
        <v>26</v>
      </c>
      <c r="F9940" s="7">
        <v>1</v>
      </c>
      <c r="G9940" s="7">
        <v>14</v>
      </c>
      <c r="H9940" s="1">
        <v>90</v>
      </c>
      <c r="I9940" s="7">
        <v>0</v>
      </c>
      <c r="J9940" s="7">
        <v>13</v>
      </c>
      <c r="K9940" s="7">
        <v>0</v>
      </c>
      <c r="L9940" s="7">
        <v>156</v>
      </c>
      <c r="M9940" s="39">
        <v>1016.064</v>
      </c>
      <c r="N9940" s="39" t="s">
        <v>183</v>
      </c>
      <c r="O9940" s="38">
        <v>0.15353363567649284</v>
      </c>
      <c r="AW9940" s="26"/>
    </row>
    <row r="9941" spans="1:49" x14ac:dyDescent="0.2">
      <c r="A9941" s="7">
        <v>48</v>
      </c>
      <c r="B9941" s="40">
        <v>1875</v>
      </c>
      <c r="C9941" s="18">
        <f>B9941-B9940</f>
        <v>1</v>
      </c>
      <c r="D9941" s="7">
        <v>1</v>
      </c>
      <c r="E9941" s="7">
        <v>22</v>
      </c>
      <c r="F9941" s="7">
        <v>1</v>
      </c>
      <c r="G9941" s="7">
        <v>14</v>
      </c>
      <c r="H9941" s="1">
        <v>90</v>
      </c>
      <c r="I9941" s="7">
        <v>0</v>
      </c>
      <c r="J9941" s="7">
        <v>12</v>
      </c>
      <c r="K9941" s="7">
        <v>6</v>
      </c>
      <c r="L9941" s="7">
        <v>150</v>
      </c>
      <c r="M9941" s="39">
        <v>1016.064</v>
      </c>
      <c r="N9941" s="39" t="s">
        <v>183</v>
      </c>
      <c r="O9941" s="38">
        <v>0.14762849584278157</v>
      </c>
      <c r="AW9941" s="26"/>
    </row>
    <row r="9942" spans="1:49" x14ac:dyDescent="0.2">
      <c r="A9942" s="7">
        <v>156</v>
      </c>
      <c r="B9942" s="40">
        <v>1875</v>
      </c>
      <c r="C9942" s="40"/>
      <c r="D9942" s="7">
        <v>1</v>
      </c>
      <c r="E9942" s="7">
        <v>26</v>
      </c>
      <c r="F9942" s="7">
        <v>1</v>
      </c>
      <c r="G9942" s="7">
        <v>14</v>
      </c>
      <c r="H9942" s="1">
        <v>90</v>
      </c>
      <c r="I9942" s="7">
        <v>0</v>
      </c>
      <c r="J9942" s="7">
        <v>14</v>
      </c>
      <c r="K9942" s="7">
        <v>3</v>
      </c>
      <c r="L9942" s="7">
        <v>171</v>
      </c>
      <c r="M9942" s="39">
        <v>1016.064</v>
      </c>
      <c r="N9942" s="39" t="s">
        <v>183</v>
      </c>
      <c r="O9942" s="38">
        <v>0.16829648526077098</v>
      </c>
      <c r="AW9942" s="26"/>
    </row>
    <row r="9943" spans="1:49" x14ac:dyDescent="0.2">
      <c r="A9943" s="7">
        <v>33</v>
      </c>
      <c r="B9943" s="40">
        <v>1876</v>
      </c>
      <c r="C9943" s="18">
        <f>B9943-B9942</f>
        <v>1</v>
      </c>
      <c r="D9943" s="7">
        <v>1</v>
      </c>
      <c r="E9943" s="7">
        <v>22</v>
      </c>
      <c r="F9943" s="7">
        <v>1</v>
      </c>
      <c r="G9943" s="7">
        <v>14</v>
      </c>
      <c r="H9943" s="1">
        <v>90</v>
      </c>
      <c r="I9943" s="7">
        <v>0</v>
      </c>
      <c r="J9943" s="7">
        <v>13</v>
      </c>
      <c r="K9943" s="7">
        <v>0</v>
      </c>
      <c r="L9943" s="7">
        <v>156</v>
      </c>
      <c r="M9943" s="39">
        <v>1016.064</v>
      </c>
      <c r="N9943" s="39" t="s">
        <v>183</v>
      </c>
      <c r="O9943" s="38">
        <v>0.15353363567649284</v>
      </c>
      <c r="AW9943" s="26"/>
    </row>
    <row r="9944" spans="1:49" x14ac:dyDescent="0.2">
      <c r="A9944" s="7">
        <v>165</v>
      </c>
      <c r="B9944" s="40">
        <v>1876</v>
      </c>
      <c r="C9944" s="40"/>
      <c r="D9944" s="7">
        <v>1</v>
      </c>
      <c r="E9944" s="7">
        <v>26</v>
      </c>
      <c r="F9944" s="7">
        <v>1</v>
      </c>
      <c r="G9944" s="7">
        <v>14</v>
      </c>
      <c r="H9944" s="1">
        <v>90</v>
      </c>
      <c r="I9944" s="7">
        <v>0</v>
      </c>
      <c r="J9944" s="7">
        <v>14</v>
      </c>
      <c r="K9944" s="7">
        <v>10</v>
      </c>
      <c r="L9944" s="7">
        <v>178</v>
      </c>
      <c r="M9944" s="39">
        <v>1016.064</v>
      </c>
      <c r="N9944" s="39" t="s">
        <v>183</v>
      </c>
      <c r="O9944" s="38">
        <v>0.17518581506676745</v>
      </c>
      <c r="AW9944" s="26"/>
    </row>
    <row r="9945" spans="1:49" x14ac:dyDescent="0.2">
      <c r="A9945" s="7">
        <v>55</v>
      </c>
      <c r="B9945" s="40">
        <v>1877</v>
      </c>
      <c r="C9945" s="18">
        <f>B9945-B9944</f>
        <v>1</v>
      </c>
      <c r="D9945" s="7">
        <v>1</v>
      </c>
      <c r="E9945" s="7">
        <v>22</v>
      </c>
      <c r="F9945" s="7">
        <v>1</v>
      </c>
      <c r="G9945" s="7">
        <v>14</v>
      </c>
      <c r="H9945" s="1">
        <v>90</v>
      </c>
      <c r="I9945" s="7">
        <v>0</v>
      </c>
      <c r="J9945" s="7">
        <v>14</v>
      </c>
      <c r="K9945" s="7">
        <v>6</v>
      </c>
      <c r="L9945" s="7">
        <v>174</v>
      </c>
      <c r="M9945" s="39">
        <v>1016.064</v>
      </c>
      <c r="N9945" s="39" t="s">
        <v>183</v>
      </c>
      <c r="O9945" s="38">
        <v>0.17124905517762662</v>
      </c>
      <c r="AW9945" s="26"/>
    </row>
    <row r="9946" spans="1:49" x14ac:dyDescent="0.2">
      <c r="A9946" s="7">
        <v>138</v>
      </c>
      <c r="B9946" s="40">
        <v>1877</v>
      </c>
      <c r="C9946" s="40"/>
      <c r="D9946" s="7">
        <v>1</v>
      </c>
      <c r="E9946" s="7">
        <v>26</v>
      </c>
      <c r="F9946" s="7">
        <v>1</v>
      </c>
      <c r="G9946" s="7">
        <v>14</v>
      </c>
      <c r="H9946" s="1">
        <v>90</v>
      </c>
      <c r="I9946" s="7">
        <v>0</v>
      </c>
      <c r="J9946" s="7">
        <v>14</v>
      </c>
      <c r="K9946" s="7">
        <v>0</v>
      </c>
      <c r="L9946" s="7">
        <v>168</v>
      </c>
      <c r="M9946" s="39">
        <v>1016.064</v>
      </c>
      <c r="N9946" s="39" t="s">
        <v>183</v>
      </c>
      <c r="O9946" s="38">
        <v>0.16534391534391535</v>
      </c>
      <c r="AW9946" s="26"/>
    </row>
    <row r="9947" spans="1:49" x14ac:dyDescent="0.2">
      <c r="A9947" s="7">
        <v>55</v>
      </c>
      <c r="B9947" s="40">
        <v>1878</v>
      </c>
      <c r="C9947" s="18">
        <f>B9947-B9946</f>
        <v>1</v>
      </c>
      <c r="D9947" s="7">
        <v>1</v>
      </c>
      <c r="E9947" s="7">
        <v>22</v>
      </c>
      <c r="F9947" s="7">
        <v>1</v>
      </c>
      <c r="G9947" s="7">
        <v>14</v>
      </c>
      <c r="H9947" s="1">
        <v>90</v>
      </c>
      <c r="I9947" s="7">
        <v>0</v>
      </c>
      <c r="J9947" s="7">
        <v>12</v>
      </c>
      <c r="K9947" s="7">
        <v>0</v>
      </c>
      <c r="L9947" s="7">
        <v>144</v>
      </c>
      <c r="M9947" s="39">
        <v>1016.064</v>
      </c>
      <c r="N9947" s="39" t="s">
        <v>183</v>
      </c>
      <c r="O9947" s="38">
        <v>0.14172335600907029</v>
      </c>
      <c r="AW9947" s="26"/>
    </row>
    <row r="9948" spans="1:49" x14ac:dyDescent="0.2">
      <c r="A9948" s="7">
        <v>165</v>
      </c>
      <c r="B9948" s="40">
        <v>1878</v>
      </c>
      <c r="C9948" s="40"/>
      <c r="D9948" s="7">
        <v>1</v>
      </c>
      <c r="E9948" s="7">
        <v>26</v>
      </c>
      <c r="F9948" s="7">
        <v>1</v>
      </c>
      <c r="G9948" s="7">
        <v>14</v>
      </c>
      <c r="H9948" s="1">
        <v>90</v>
      </c>
      <c r="I9948" s="7">
        <v>0</v>
      </c>
      <c r="J9948" s="7">
        <v>15</v>
      </c>
      <c r="K9948" s="7">
        <v>0</v>
      </c>
      <c r="L9948" s="7">
        <v>180</v>
      </c>
      <c r="M9948" s="39">
        <v>1016.064</v>
      </c>
      <c r="N9948" s="39" t="s">
        <v>183</v>
      </c>
      <c r="O9948" s="38">
        <v>0.17715419501133786</v>
      </c>
      <c r="AW9948" s="26"/>
    </row>
    <row r="9949" spans="1:49" x14ac:dyDescent="0.2">
      <c r="A9949" s="7">
        <v>31</v>
      </c>
      <c r="B9949" s="40">
        <v>1879</v>
      </c>
      <c r="C9949" s="18">
        <f>B9949-B9948</f>
        <v>1</v>
      </c>
      <c r="D9949" s="7">
        <v>1</v>
      </c>
      <c r="E9949" s="7">
        <v>22</v>
      </c>
      <c r="F9949" s="7">
        <v>1</v>
      </c>
      <c r="G9949" s="7">
        <v>14</v>
      </c>
      <c r="H9949" s="1">
        <v>90</v>
      </c>
      <c r="I9949" s="7">
        <v>0</v>
      </c>
      <c r="J9949" s="7">
        <v>10</v>
      </c>
      <c r="K9949" s="7">
        <v>6</v>
      </c>
      <c r="L9949" s="7">
        <v>126</v>
      </c>
      <c r="M9949" s="39">
        <v>1016.064</v>
      </c>
      <c r="N9949" s="39" t="s">
        <v>183</v>
      </c>
      <c r="O9949" s="38">
        <v>0.12400793650793651</v>
      </c>
      <c r="AW9949" s="26"/>
    </row>
    <row r="9950" spans="1:49" x14ac:dyDescent="0.2">
      <c r="A9950" s="7">
        <v>161</v>
      </c>
      <c r="B9950" s="40">
        <v>1879</v>
      </c>
      <c r="C9950" s="40"/>
      <c r="D9950" s="7">
        <v>1</v>
      </c>
      <c r="E9950" s="7">
        <v>26</v>
      </c>
      <c r="F9950" s="7">
        <v>1</v>
      </c>
      <c r="G9950" s="7">
        <v>14</v>
      </c>
      <c r="H9950" s="1">
        <v>90</v>
      </c>
      <c r="I9950" s="7">
        <v>0</v>
      </c>
      <c r="J9950" s="7">
        <v>15</v>
      </c>
      <c r="K9950" s="7">
        <v>0</v>
      </c>
      <c r="L9950" s="7">
        <v>180</v>
      </c>
      <c r="M9950" s="39">
        <v>1016.064</v>
      </c>
      <c r="N9950" s="39" t="s">
        <v>183</v>
      </c>
      <c r="O9950" s="38">
        <v>0.17715419501133786</v>
      </c>
      <c r="AW9950" s="26"/>
    </row>
    <row r="9951" spans="1:49" x14ac:dyDescent="0.2">
      <c r="A9951" s="7">
        <v>96</v>
      </c>
      <c r="B9951" s="40">
        <v>1880</v>
      </c>
      <c r="C9951" s="18"/>
      <c r="D9951" s="7">
        <v>1</v>
      </c>
      <c r="E9951" s="7">
        <v>21</v>
      </c>
      <c r="F9951" s="7">
        <v>1</v>
      </c>
      <c r="G9951" s="7">
        <v>14</v>
      </c>
      <c r="H9951" s="1">
        <v>90</v>
      </c>
      <c r="I9951" s="7">
        <v>0</v>
      </c>
      <c r="J9951" s="7">
        <v>16</v>
      </c>
      <c r="K9951" s="7">
        <v>0</v>
      </c>
      <c r="L9951" s="7">
        <v>192</v>
      </c>
      <c r="M9951" s="39">
        <v>1016.064</v>
      </c>
      <c r="N9951" s="39" t="s">
        <v>183</v>
      </c>
      <c r="O9951" s="38">
        <v>0.1889644746787604</v>
      </c>
      <c r="AW9951" s="26"/>
    </row>
    <row r="9952" spans="1:49" x14ac:dyDescent="0.2">
      <c r="A9952" s="7">
        <v>54</v>
      </c>
      <c r="B9952" s="40">
        <v>1880</v>
      </c>
      <c r="C9952" s="18">
        <f>B9952-B9951</f>
        <v>0</v>
      </c>
      <c r="D9952" s="7">
        <v>1</v>
      </c>
      <c r="E9952" s="7">
        <v>22</v>
      </c>
      <c r="F9952" s="7">
        <v>1</v>
      </c>
      <c r="G9952" s="7">
        <v>14</v>
      </c>
      <c r="H9952" s="1">
        <v>90</v>
      </c>
      <c r="I9952" s="7">
        <v>0</v>
      </c>
      <c r="J9952" s="7">
        <v>10</v>
      </c>
      <c r="K9952" s="7">
        <v>6</v>
      </c>
      <c r="L9952" s="7">
        <v>126</v>
      </c>
      <c r="M9952" s="39">
        <v>1016.064</v>
      </c>
      <c r="N9952" s="39" t="s">
        <v>183</v>
      </c>
      <c r="O9952" s="38">
        <v>0.12400793650793651</v>
      </c>
      <c r="AW9952" s="26"/>
    </row>
    <row r="9953" spans="1:49" x14ac:dyDescent="0.2">
      <c r="A9953" s="7">
        <v>185</v>
      </c>
      <c r="B9953" s="40">
        <v>1880</v>
      </c>
      <c r="C9953" s="40"/>
      <c r="D9953" s="7">
        <v>1</v>
      </c>
      <c r="E9953" s="7">
        <v>26</v>
      </c>
      <c r="F9953" s="7">
        <v>1</v>
      </c>
      <c r="G9953" s="7">
        <v>14</v>
      </c>
      <c r="H9953" s="1">
        <v>90</v>
      </c>
      <c r="I9953" s="7">
        <v>0</v>
      </c>
      <c r="J9953" s="7">
        <v>14</v>
      </c>
      <c r="K9953" s="7">
        <v>0</v>
      </c>
      <c r="L9953" s="7">
        <v>168</v>
      </c>
      <c r="M9953" s="39">
        <v>1016.064</v>
      </c>
      <c r="N9953" s="39" t="s">
        <v>183</v>
      </c>
      <c r="O9953" s="38">
        <v>0.16534391534391535</v>
      </c>
      <c r="AW9953" s="26"/>
    </row>
    <row r="9954" spans="1:49" x14ac:dyDescent="0.2">
      <c r="A9954" s="7">
        <v>52</v>
      </c>
      <c r="B9954" s="40">
        <v>1881</v>
      </c>
      <c r="C9954" s="18">
        <f>B9954-B9953</f>
        <v>1</v>
      </c>
      <c r="D9954" s="7">
        <v>1</v>
      </c>
      <c r="E9954" s="7">
        <v>22</v>
      </c>
      <c r="F9954" s="7">
        <v>1</v>
      </c>
      <c r="G9954" s="7">
        <v>14</v>
      </c>
      <c r="H9954" s="1">
        <v>90</v>
      </c>
      <c r="I9954" s="7">
        <v>0</v>
      </c>
      <c r="J9954" s="7">
        <v>10</v>
      </c>
      <c r="K9954" s="7">
        <v>0</v>
      </c>
      <c r="L9954" s="7">
        <v>120</v>
      </c>
      <c r="M9954" s="39">
        <v>1016.064</v>
      </c>
      <c r="N9954" s="39" t="s">
        <v>183</v>
      </c>
      <c r="O9954" s="38">
        <v>0.11810279667422525</v>
      </c>
      <c r="AW9954" s="26"/>
    </row>
    <row r="9955" spans="1:49" x14ac:dyDescent="0.2">
      <c r="A9955" s="7">
        <v>156</v>
      </c>
      <c r="B9955" s="40">
        <v>1881</v>
      </c>
      <c r="C9955" s="40"/>
      <c r="D9955" s="7">
        <v>1</v>
      </c>
      <c r="E9955" s="7">
        <v>26</v>
      </c>
      <c r="F9955" s="7">
        <v>1</v>
      </c>
      <c r="G9955" s="7">
        <v>14</v>
      </c>
      <c r="H9955" s="1">
        <v>90</v>
      </c>
      <c r="I9955" s="7">
        <v>0</v>
      </c>
      <c r="J9955" s="7">
        <v>10</v>
      </c>
      <c r="K9955" s="7">
        <v>6</v>
      </c>
      <c r="L9955" s="7">
        <v>126</v>
      </c>
      <c r="M9955" s="39">
        <v>1016.064</v>
      </c>
      <c r="N9955" s="39" t="s">
        <v>183</v>
      </c>
      <c r="O9955" s="38">
        <v>0.12400793650793651</v>
      </c>
      <c r="AW9955" s="26"/>
    </row>
    <row r="9956" spans="1:49" x14ac:dyDescent="0.2">
      <c r="A9956" s="7">
        <v>105</v>
      </c>
      <c r="B9956" s="40">
        <v>1882</v>
      </c>
      <c r="C9956" s="18">
        <f>B9956-B9955</f>
        <v>1</v>
      </c>
      <c r="D9956" s="7">
        <v>1</v>
      </c>
      <c r="E9956" s="7">
        <v>21</v>
      </c>
      <c r="F9956" s="7">
        <v>1</v>
      </c>
      <c r="G9956" s="7">
        <v>14</v>
      </c>
      <c r="H9956" s="1">
        <v>90</v>
      </c>
      <c r="I9956" s="7">
        <v>0</v>
      </c>
      <c r="J9956" s="7">
        <v>20</v>
      </c>
      <c r="K9956" s="7">
        <v>0</v>
      </c>
      <c r="L9956" s="7">
        <v>240</v>
      </c>
      <c r="M9956" s="39">
        <v>1016.064</v>
      </c>
      <c r="N9956" s="39" t="s">
        <v>183</v>
      </c>
      <c r="O9956" s="38">
        <v>0.23620559334845051</v>
      </c>
      <c r="AW9956" s="26"/>
    </row>
    <row r="9957" spans="1:49" x14ac:dyDescent="0.2">
      <c r="A9957" s="7">
        <v>55</v>
      </c>
      <c r="B9957" s="40">
        <v>1882</v>
      </c>
      <c r="C9957" s="18">
        <f>B9957-B9956</f>
        <v>0</v>
      </c>
      <c r="D9957" s="7">
        <v>1</v>
      </c>
      <c r="E9957" s="7">
        <v>22</v>
      </c>
      <c r="F9957" s="7">
        <v>1</v>
      </c>
      <c r="G9957" s="7">
        <v>14</v>
      </c>
      <c r="H9957" s="1">
        <v>90</v>
      </c>
      <c r="I9957" s="7">
        <v>0</v>
      </c>
      <c r="J9957" s="7">
        <v>11</v>
      </c>
      <c r="K9957" s="7">
        <v>0</v>
      </c>
      <c r="L9957" s="7">
        <v>132</v>
      </c>
      <c r="M9957" s="39">
        <v>1016.064</v>
      </c>
      <c r="N9957" s="39" t="s">
        <v>183</v>
      </c>
      <c r="O9957" s="38">
        <v>0.12991307634164778</v>
      </c>
      <c r="AW9957" s="26"/>
    </row>
    <row r="9958" spans="1:49" x14ac:dyDescent="0.2">
      <c r="A9958" s="7">
        <v>184</v>
      </c>
      <c r="B9958" s="40">
        <v>1882</v>
      </c>
      <c r="C9958" s="40"/>
      <c r="D9958" s="7">
        <v>1</v>
      </c>
      <c r="E9958" s="7">
        <v>26</v>
      </c>
      <c r="F9958" s="7">
        <v>1</v>
      </c>
      <c r="G9958" s="7">
        <v>14</v>
      </c>
      <c r="H9958" s="1">
        <v>90</v>
      </c>
      <c r="I9958" s="7">
        <v>0</v>
      </c>
      <c r="J9958" s="7">
        <v>12</v>
      </c>
      <c r="K9958" s="7">
        <v>6</v>
      </c>
      <c r="L9958" s="7">
        <v>150</v>
      </c>
      <c r="M9958" s="39">
        <v>1016.064</v>
      </c>
      <c r="N9958" s="39" t="s">
        <v>183</v>
      </c>
      <c r="O9958" s="38">
        <v>0.14762849584278157</v>
      </c>
      <c r="AW9958" s="26"/>
    </row>
    <row r="9959" spans="1:49" x14ac:dyDescent="0.2">
      <c r="A9959" s="7">
        <v>104</v>
      </c>
      <c r="B9959" s="40">
        <v>1883</v>
      </c>
      <c r="C9959" s="18">
        <f>B9959-B9958</f>
        <v>1</v>
      </c>
      <c r="D9959" s="7">
        <v>1</v>
      </c>
      <c r="E9959" s="7">
        <v>21</v>
      </c>
      <c r="F9959" s="7">
        <v>1</v>
      </c>
      <c r="G9959" s="7">
        <v>14</v>
      </c>
      <c r="H9959" s="1">
        <v>90</v>
      </c>
      <c r="I9959" s="7">
        <v>0</v>
      </c>
      <c r="J9959" s="7">
        <v>18</v>
      </c>
      <c r="K9959" s="7">
        <v>0</v>
      </c>
      <c r="L9959" s="7">
        <v>216</v>
      </c>
      <c r="M9959" s="39">
        <v>1016.064</v>
      </c>
      <c r="N9959" s="39" t="s">
        <v>183</v>
      </c>
      <c r="O9959" s="38">
        <v>0.21258503401360546</v>
      </c>
      <c r="AW9959" s="26"/>
    </row>
    <row r="9960" spans="1:49" x14ac:dyDescent="0.2">
      <c r="A9960" s="7">
        <v>55</v>
      </c>
      <c r="B9960" s="40">
        <v>1883</v>
      </c>
      <c r="C9960" s="18">
        <f>B9960-B9959</f>
        <v>0</v>
      </c>
      <c r="D9960" s="7">
        <v>1</v>
      </c>
      <c r="E9960" s="7">
        <v>22</v>
      </c>
      <c r="F9960" s="7">
        <v>1</v>
      </c>
      <c r="G9960" s="7">
        <v>14</v>
      </c>
      <c r="H9960" s="1">
        <v>90</v>
      </c>
      <c r="I9960" s="7">
        <v>0</v>
      </c>
      <c r="J9960" s="7">
        <v>10</v>
      </c>
      <c r="K9960" s="7">
        <v>9</v>
      </c>
      <c r="L9960" s="7">
        <v>129</v>
      </c>
      <c r="M9960" s="39">
        <v>1016.064</v>
      </c>
      <c r="N9960" s="39" t="s">
        <v>183</v>
      </c>
      <c r="O9960" s="38">
        <v>0.12696050642479215</v>
      </c>
      <c r="AW9960" s="26"/>
    </row>
    <row r="9961" spans="1:49" x14ac:dyDescent="0.2">
      <c r="A9961" s="7">
        <v>152</v>
      </c>
      <c r="B9961" s="40">
        <v>1883</v>
      </c>
      <c r="C9961" s="40"/>
      <c r="D9961" s="7">
        <v>1</v>
      </c>
      <c r="E9961" s="7">
        <v>26</v>
      </c>
      <c r="F9961" s="7">
        <v>1</v>
      </c>
      <c r="G9961" s="7">
        <v>14</v>
      </c>
      <c r="H9961" s="1">
        <v>90</v>
      </c>
      <c r="I9961" s="7">
        <v>0</v>
      </c>
      <c r="J9961" s="7">
        <v>22</v>
      </c>
      <c r="K9961" s="7">
        <v>5</v>
      </c>
      <c r="L9961" s="7">
        <v>269</v>
      </c>
      <c r="M9961" s="39">
        <v>1016.064</v>
      </c>
      <c r="N9961" s="39" t="s">
        <v>183</v>
      </c>
      <c r="O9961" s="38">
        <v>0.26474710254472161</v>
      </c>
      <c r="AW9961" s="26"/>
    </row>
    <row r="9962" spans="1:49" x14ac:dyDescent="0.2">
      <c r="A9962" s="7">
        <v>32</v>
      </c>
      <c r="B9962" s="40">
        <v>1884</v>
      </c>
      <c r="C9962" s="18">
        <f>B9962-B9961</f>
        <v>1</v>
      </c>
      <c r="D9962" s="7">
        <v>1</v>
      </c>
      <c r="E9962" s="7">
        <v>22</v>
      </c>
      <c r="F9962" s="7">
        <v>1</v>
      </c>
      <c r="G9962" s="7">
        <v>14</v>
      </c>
      <c r="H9962" s="1">
        <v>90</v>
      </c>
      <c r="I9962" s="7">
        <v>0</v>
      </c>
      <c r="J9962" s="7">
        <v>11</v>
      </c>
      <c r="K9962" s="7">
        <v>6</v>
      </c>
      <c r="L9962" s="7">
        <v>138</v>
      </c>
      <c r="M9962" s="39">
        <v>1016.064</v>
      </c>
      <c r="N9962" s="39" t="s">
        <v>183</v>
      </c>
      <c r="O9962" s="38">
        <v>0.13581821617535902</v>
      </c>
      <c r="AW9962" s="26"/>
    </row>
    <row r="9963" spans="1:49" x14ac:dyDescent="0.2">
      <c r="A9963" s="7">
        <v>143</v>
      </c>
      <c r="B9963" s="40">
        <v>1884</v>
      </c>
      <c r="C9963" s="40"/>
      <c r="D9963" s="7">
        <v>1</v>
      </c>
      <c r="E9963" s="7">
        <v>26</v>
      </c>
      <c r="F9963" s="7">
        <v>1</v>
      </c>
      <c r="G9963" s="7">
        <v>14</v>
      </c>
      <c r="H9963" s="1">
        <v>90</v>
      </c>
      <c r="I9963" s="7">
        <v>0</v>
      </c>
      <c r="J9963" s="7">
        <v>22</v>
      </c>
      <c r="K9963" s="7">
        <v>0</v>
      </c>
      <c r="L9963" s="7">
        <v>264</v>
      </c>
      <c r="M9963" s="39">
        <v>1016.064</v>
      </c>
      <c r="N9963" s="39" t="s">
        <v>183</v>
      </c>
      <c r="O9963" s="38">
        <v>0.25982615268329556</v>
      </c>
      <c r="AW9963" s="26"/>
    </row>
    <row r="9964" spans="1:49" x14ac:dyDescent="0.2">
      <c r="A9964" s="7">
        <v>81</v>
      </c>
      <c r="B9964" s="40">
        <v>1885</v>
      </c>
      <c r="C9964" s="18">
        <f>B9964-B9963</f>
        <v>1</v>
      </c>
      <c r="D9964" s="7">
        <v>1</v>
      </c>
      <c r="E9964" s="7">
        <v>21</v>
      </c>
      <c r="F9964" s="7">
        <v>1</v>
      </c>
      <c r="G9964" s="7">
        <v>14</v>
      </c>
      <c r="H9964" s="1">
        <v>90</v>
      </c>
      <c r="I9964" s="7">
        <v>0</v>
      </c>
      <c r="J9964" s="7">
        <v>20</v>
      </c>
      <c r="K9964" s="7">
        <v>0</v>
      </c>
      <c r="L9964" s="7">
        <v>240</v>
      </c>
      <c r="M9964" s="39">
        <v>1016.064</v>
      </c>
      <c r="N9964" s="39" t="s">
        <v>183</v>
      </c>
      <c r="O9964" s="38">
        <v>0.23620559334845051</v>
      </c>
      <c r="AW9964" s="26"/>
    </row>
    <row r="9965" spans="1:49" x14ac:dyDescent="0.2">
      <c r="A9965" s="7">
        <v>32</v>
      </c>
      <c r="B9965" s="40">
        <v>1885</v>
      </c>
      <c r="C9965" s="18">
        <f>B9965-B9964</f>
        <v>0</v>
      </c>
      <c r="D9965" s="7">
        <v>1</v>
      </c>
      <c r="E9965" s="7">
        <v>22</v>
      </c>
      <c r="F9965" s="7">
        <v>1</v>
      </c>
      <c r="G9965" s="7">
        <v>14</v>
      </c>
      <c r="H9965" s="1">
        <v>90</v>
      </c>
      <c r="I9965" s="7">
        <v>0</v>
      </c>
      <c r="J9965" s="7">
        <v>11</v>
      </c>
      <c r="K9965" s="7">
        <v>6</v>
      </c>
      <c r="L9965" s="7">
        <v>138</v>
      </c>
      <c r="M9965" s="39">
        <v>1016.064</v>
      </c>
      <c r="N9965" s="39" t="s">
        <v>183</v>
      </c>
      <c r="O9965" s="38">
        <v>0.13581821617535902</v>
      </c>
      <c r="AW9965" s="26"/>
    </row>
    <row r="9966" spans="1:49" x14ac:dyDescent="0.2">
      <c r="A9966" s="7">
        <v>130</v>
      </c>
      <c r="B9966" s="40">
        <v>1885</v>
      </c>
      <c r="C9966" s="40"/>
      <c r="D9966" s="7">
        <v>1</v>
      </c>
      <c r="E9966" s="7">
        <v>26</v>
      </c>
      <c r="F9966" s="7">
        <v>1</v>
      </c>
      <c r="G9966" s="7">
        <v>14</v>
      </c>
      <c r="H9966" s="1">
        <v>90</v>
      </c>
      <c r="I9966" s="7">
        <v>0</v>
      </c>
      <c r="J9966" s="7">
        <v>17</v>
      </c>
      <c r="K9966" s="7">
        <v>5</v>
      </c>
      <c r="L9966" s="7">
        <v>209</v>
      </c>
      <c r="M9966" s="39">
        <v>1016.064</v>
      </c>
      <c r="N9966" s="39" t="s">
        <v>183</v>
      </c>
      <c r="O9966" s="38">
        <v>0.20569570420760896</v>
      </c>
      <c r="AW9966" s="26"/>
    </row>
    <row r="9967" spans="1:49" x14ac:dyDescent="0.2">
      <c r="A9967" s="7">
        <v>55</v>
      </c>
      <c r="B9967" s="40">
        <v>1886</v>
      </c>
      <c r="C9967" s="18">
        <f>B9967-B9966</f>
        <v>1</v>
      </c>
      <c r="D9967" s="7">
        <v>1</v>
      </c>
      <c r="E9967" s="7">
        <v>22</v>
      </c>
      <c r="F9967" s="7">
        <v>1</v>
      </c>
      <c r="G9967" s="7">
        <v>14</v>
      </c>
      <c r="H9967" s="1">
        <v>90</v>
      </c>
      <c r="I9967" s="7">
        <v>0</v>
      </c>
      <c r="J9967" s="7">
        <v>12</v>
      </c>
      <c r="K9967" s="7">
        <v>3</v>
      </c>
      <c r="L9967" s="7">
        <v>147</v>
      </c>
      <c r="M9967" s="39">
        <v>1016.064</v>
      </c>
      <c r="N9967" s="39" t="s">
        <v>183</v>
      </c>
      <c r="O9967" s="38">
        <v>0.14467592592592593</v>
      </c>
      <c r="AW9967" s="26"/>
    </row>
    <row r="9968" spans="1:49" x14ac:dyDescent="0.2">
      <c r="A9968" s="7">
        <v>113</v>
      </c>
      <c r="B9968" s="40">
        <v>1886</v>
      </c>
      <c r="C9968" s="40"/>
      <c r="D9968" s="7">
        <v>1</v>
      </c>
      <c r="E9968" s="7">
        <v>26</v>
      </c>
      <c r="F9968" s="7">
        <v>1</v>
      </c>
      <c r="G9968" s="7">
        <v>14</v>
      </c>
      <c r="H9968" s="1">
        <v>90</v>
      </c>
      <c r="I9968" s="7">
        <v>0</v>
      </c>
      <c r="J9968" s="7">
        <v>17</v>
      </c>
      <c r="K9968" s="7">
        <v>5</v>
      </c>
      <c r="L9968" s="7">
        <v>209</v>
      </c>
      <c r="M9968" s="39">
        <v>1016.064</v>
      </c>
      <c r="N9968" s="39" t="s">
        <v>183</v>
      </c>
      <c r="O9968" s="38">
        <v>0.20569570420760896</v>
      </c>
      <c r="AW9968" s="26"/>
    </row>
    <row r="9969" spans="1:49" x14ac:dyDescent="0.2">
      <c r="A9969" s="7">
        <v>34</v>
      </c>
      <c r="B9969" s="40">
        <v>1887</v>
      </c>
      <c r="C9969" s="18">
        <f>B9969-B9968</f>
        <v>1</v>
      </c>
      <c r="D9969" s="7">
        <v>1</v>
      </c>
      <c r="E9969" s="7">
        <v>22</v>
      </c>
      <c r="F9969" s="7">
        <v>1</v>
      </c>
      <c r="G9969" s="7">
        <v>14</v>
      </c>
      <c r="H9969" s="1">
        <v>90</v>
      </c>
      <c r="I9969" s="7">
        <v>0</v>
      </c>
      <c r="J9969" s="7">
        <v>12</v>
      </c>
      <c r="K9969" s="7">
        <v>0</v>
      </c>
      <c r="L9969" s="7">
        <v>144</v>
      </c>
      <c r="M9969" s="39">
        <v>1016.064</v>
      </c>
      <c r="N9969" s="39" t="s">
        <v>183</v>
      </c>
      <c r="O9969" s="38">
        <v>0.14172335600907029</v>
      </c>
      <c r="AW9969" s="26"/>
    </row>
    <row r="9970" spans="1:49" x14ac:dyDescent="0.2">
      <c r="A9970" s="7">
        <v>108</v>
      </c>
      <c r="B9970" s="40">
        <v>1887</v>
      </c>
      <c r="C9970" s="40"/>
      <c r="D9970" s="7">
        <v>1</v>
      </c>
      <c r="E9970" s="7">
        <v>26</v>
      </c>
      <c r="F9970" s="7">
        <v>1</v>
      </c>
      <c r="G9970" s="7">
        <v>14</v>
      </c>
      <c r="H9970" s="1">
        <v>90</v>
      </c>
      <c r="I9970" s="7">
        <v>0</v>
      </c>
      <c r="J9970" s="7">
        <v>17</v>
      </c>
      <c r="K9970" s="7">
        <v>5</v>
      </c>
      <c r="L9970" s="7">
        <v>209</v>
      </c>
      <c r="M9970" s="39">
        <v>1016.064</v>
      </c>
      <c r="N9970" s="39" t="s">
        <v>183</v>
      </c>
      <c r="O9970" s="38">
        <v>0.20569570420760896</v>
      </c>
      <c r="AW9970" s="26"/>
    </row>
    <row r="9971" spans="1:49" x14ac:dyDescent="0.2">
      <c r="A9971" s="7">
        <v>31</v>
      </c>
      <c r="B9971" s="40">
        <v>1888</v>
      </c>
      <c r="C9971" s="18">
        <f>B9971-B9970</f>
        <v>1</v>
      </c>
      <c r="D9971" s="7">
        <v>1</v>
      </c>
      <c r="E9971" s="7">
        <v>22</v>
      </c>
      <c r="F9971" s="7">
        <v>1</v>
      </c>
      <c r="G9971" s="7">
        <v>14</v>
      </c>
      <c r="H9971" s="1">
        <v>90</v>
      </c>
      <c r="I9971" s="7">
        <v>0</v>
      </c>
      <c r="J9971" s="7">
        <v>12</v>
      </c>
      <c r="K9971" s="7">
        <v>0</v>
      </c>
      <c r="L9971" s="7">
        <v>144</v>
      </c>
      <c r="M9971" s="39">
        <v>1016.064</v>
      </c>
      <c r="N9971" s="39" t="s">
        <v>183</v>
      </c>
      <c r="O9971" s="38">
        <v>0.14172335600907029</v>
      </c>
      <c r="AW9971" s="26"/>
    </row>
    <row r="9972" spans="1:49" x14ac:dyDescent="0.2">
      <c r="A9972" s="7">
        <v>128</v>
      </c>
      <c r="B9972" s="40">
        <v>1888</v>
      </c>
      <c r="C9972" s="40"/>
      <c r="D9972" s="7">
        <v>1</v>
      </c>
      <c r="E9972" s="7">
        <v>26</v>
      </c>
      <c r="F9972" s="7">
        <v>1</v>
      </c>
      <c r="G9972" s="7">
        <v>14</v>
      </c>
      <c r="H9972" s="1">
        <v>90</v>
      </c>
      <c r="I9972" s="7">
        <v>0</v>
      </c>
      <c r="J9972" s="7">
        <v>17</v>
      </c>
      <c r="K9972" s="7">
        <v>5</v>
      </c>
      <c r="L9972" s="7">
        <v>209</v>
      </c>
      <c r="M9972" s="39">
        <v>1016.064</v>
      </c>
      <c r="N9972" s="39" t="s">
        <v>183</v>
      </c>
      <c r="O9972" s="38">
        <v>0.20569570420760896</v>
      </c>
      <c r="AW9972" s="26"/>
    </row>
    <row r="9973" spans="1:49" x14ac:dyDescent="0.2">
      <c r="A9973" s="7">
        <v>53</v>
      </c>
      <c r="B9973" s="40">
        <v>1889</v>
      </c>
      <c r="C9973" s="18">
        <f>B9973-B9972</f>
        <v>1</v>
      </c>
      <c r="D9973" s="7">
        <v>1</v>
      </c>
      <c r="E9973" s="7">
        <v>22</v>
      </c>
      <c r="F9973" s="7">
        <v>1</v>
      </c>
      <c r="G9973" s="7">
        <v>14</v>
      </c>
      <c r="H9973" s="1">
        <v>90</v>
      </c>
      <c r="I9973" s="7">
        <v>0</v>
      </c>
      <c r="J9973" s="7">
        <v>12</v>
      </c>
      <c r="K9973" s="7">
        <v>3</v>
      </c>
      <c r="L9973" s="7">
        <v>147</v>
      </c>
      <c r="M9973" s="39">
        <v>1016.064</v>
      </c>
      <c r="N9973" s="39" t="s">
        <v>183</v>
      </c>
      <c r="O9973" s="38">
        <v>0.14467592592592593</v>
      </c>
      <c r="AW9973" s="26"/>
    </row>
    <row r="9974" spans="1:49" x14ac:dyDescent="0.2">
      <c r="A9974" s="7">
        <v>112</v>
      </c>
      <c r="B9974" s="40">
        <v>1889</v>
      </c>
      <c r="C9974" s="40"/>
      <c r="D9974" s="7">
        <v>1</v>
      </c>
      <c r="E9974" s="7">
        <v>26</v>
      </c>
      <c r="F9974" s="7">
        <v>1</v>
      </c>
      <c r="G9974" s="7">
        <v>14</v>
      </c>
      <c r="H9974" s="1">
        <v>90</v>
      </c>
      <c r="I9974" s="7">
        <v>0</v>
      </c>
      <c r="J9974" s="7">
        <v>15</v>
      </c>
      <c r="K9974" s="7">
        <v>0</v>
      </c>
      <c r="L9974" s="7">
        <v>180</v>
      </c>
      <c r="M9974" s="39">
        <v>1016.064</v>
      </c>
      <c r="N9974" s="39" t="s">
        <v>183</v>
      </c>
      <c r="O9974" s="38">
        <v>0.17715419501133786</v>
      </c>
      <c r="AW9974" s="26"/>
    </row>
    <row r="9975" spans="1:49" x14ac:dyDescent="0.2">
      <c r="A9975" s="7">
        <v>53</v>
      </c>
      <c r="B9975" s="40">
        <v>1890</v>
      </c>
      <c r="C9975" s="18">
        <f>B9975-B9974</f>
        <v>1</v>
      </c>
      <c r="D9975" s="7">
        <v>1</v>
      </c>
      <c r="E9975" s="7">
        <v>22</v>
      </c>
      <c r="F9975" s="7">
        <v>1</v>
      </c>
      <c r="G9975" s="7">
        <v>14</v>
      </c>
      <c r="H9975" s="1">
        <v>90</v>
      </c>
      <c r="I9975" s="7">
        <v>0</v>
      </c>
      <c r="J9975" s="7">
        <v>12</v>
      </c>
      <c r="K9975" s="7">
        <v>6</v>
      </c>
      <c r="L9975" s="7">
        <v>150</v>
      </c>
      <c r="M9975" s="39">
        <v>1016.064</v>
      </c>
      <c r="N9975" s="39" t="s">
        <v>183</v>
      </c>
      <c r="O9975" s="38">
        <v>0.14762849584278157</v>
      </c>
      <c r="AW9975" s="26"/>
    </row>
    <row r="9976" spans="1:49" x14ac:dyDescent="0.2">
      <c r="A9976" s="7">
        <v>115</v>
      </c>
      <c r="B9976" s="40">
        <v>1890</v>
      </c>
      <c r="C9976" s="40"/>
      <c r="D9976" s="7">
        <v>1</v>
      </c>
      <c r="E9976" s="7">
        <v>26</v>
      </c>
      <c r="F9976" s="7">
        <v>1</v>
      </c>
      <c r="G9976" s="7">
        <v>14</v>
      </c>
      <c r="H9976" s="1">
        <v>90</v>
      </c>
      <c r="I9976" s="7">
        <v>0</v>
      </c>
      <c r="J9976" s="7">
        <v>18</v>
      </c>
      <c r="K9976" s="7">
        <v>6</v>
      </c>
      <c r="L9976" s="7">
        <v>222</v>
      </c>
      <c r="M9976" s="39">
        <v>1016.064</v>
      </c>
      <c r="N9976" s="39" t="s">
        <v>183</v>
      </c>
      <c r="O9976" s="38">
        <v>0.2184901738473167</v>
      </c>
      <c r="AW9976" s="26"/>
    </row>
    <row r="9977" spans="1:49" x14ac:dyDescent="0.2">
      <c r="A9977" s="7">
        <v>53</v>
      </c>
      <c r="B9977" s="40">
        <v>1891</v>
      </c>
      <c r="C9977" s="18">
        <f>B9977-B9976</f>
        <v>1</v>
      </c>
      <c r="D9977" s="7">
        <v>1</v>
      </c>
      <c r="E9977" s="7">
        <v>22</v>
      </c>
      <c r="F9977" s="7">
        <v>1</v>
      </c>
      <c r="G9977" s="7">
        <v>14</v>
      </c>
      <c r="H9977" s="1">
        <v>90</v>
      </c>
      <c r="I9977" s="7">
        <v>0</v>
      </c>
      <c r="J9977" s="7">
        <v>11</v>
      </c>
      <c r="K9977" s="7">
        <v>10.5</v>
      </c>
      <c r="L9977" s="7">
        <v>142.5</v>
      </c>
      <c r="M9977" s="39">
        <v>1016.064</v>
      </c>
      <c r="N9977" s="39" t="s">
        <v>183</v>
      </c>
      <c r="O9977" s="38">
        <v>0.14024707105064249</v>
      </c>
      <c r="AW9977" s="26"/>
    </row>
    <row r="9978" spans="1:49" x14ac:dyDescent="0.2">
      <c r="A9978" s="7">
        <v>115</v>
      </c>
      <c r="B9978" s="40">
        <v>1891</v>
      </c>
      <c r="C9978" s="40"/>
      <c r="D9978" s="7">
        <v>1</v>
      </c>
      <c r="E9978" s="7">
        <v>26</v>
      </c>
      <c r="F9978" s="7">
        <v>1</v>
      </c>
      <c r="G9978" s="7">
        <v>14</v>
      </c>
      <c r="H9978" s="1">
        <v>90</v>
      </c>
      <c r="I9978" s="7">
        <v>0</v>
      </c>
      <c r="J9978" s="7">
        <v>17</v>
      </c>
      <c r="K9978" s="7">
        <v>5</v>
      </c>
      <c r="L9978" s="7">
        <v>209</v>
      </c>
      <c r="M9978" s="39">
        <v>1016.064</v>
      </c>
      <c r="N9978" s="39" t="s">
        <v>183</v>
      </c>
      <c r="O9978" s="38">
        <v>0.20569570420760896</v>
      </c>
      <c r="AW9978" s="26"/>
    </row>
    <row r="9979" spans="1:49" x14ac:dyDescent="0.2">
      <c r="A9979" s="7">
        <v>53</v>
      </c>
      <c r="B9979" s="40">
        <v>1892</v>
      </c>
      <c r="C9979" s="18">
        <f>B9979-B9978</f>
        <v>1</v>
      </c>
      <c r="D9979" s="7">
        <v>1</v>
      </c>
      <c r="E9979" s="7">
        <v>22</v>
      </c>
      <c r="F9979" s="7">
        <v>1</v>
      </c>
      <c r="G9979" s="7">
        <v>14</v>
      </c>
      <c r="H9979" s="1">
        <v>90</v>
      </c>
      <c r="I9979" s="7">
        <v>0</v>
      </c>
      <c r="J9979" s="7">
        <v>10</v>
      </c>
      <c r="K9979" s="7">
        <v>9</v>
      </c>
      <c r="L9979" s="7">
        <v>129</v>
      </c>
      <c r="M9979" s="39">
        <v>1016.064</v>
      </c>
      <c r="N9979" s="39" t="s">
        <v>183</v>
      </c>
      <c r="O9979" s="38">
        <v>0.12696050642479215</v>
      </c>
      <c r="AW9979" s="26"/>
    </row>
    <row r="9980" spans="1:49" x14ac:dyDescent="0.2">
      <c r="A9980" s="7">
        <v>125</v>
      </c>
      <c r="B9980" s="40">
        <v>1892</v>
      </c>
      <c r="C9980" s="40"/>
      <c r="D9980" s="7">
        <v>1</v>
      </c>
      <c r="E9980" s="7">
        <v>26</v>
      </c>
      <c r="F9980" s="7">
        <v>1</v>
      </c>
      <c r="G9980" s="7">
        <v>14</v>
      </c>
      <c r="H9980" s="1">
        <v>90</v>
      </c>
      <c r="I9980" s="7">
        <v>0</v>
      </c>
      <c r="J9980" s="7">
        <v>17</v>
      </c>
      <c r="K9980" s="7">
        <v>5</v>
      </c>
      <c r="L9980" s="7">
        <v>209</v>
      </c>
      <c r="M9980" s="39">
        <v>1016.064</v>
      </c>
      <c r="N9980" s="39" t="s">
        <v>183</v>
      </c>
      <c r="O9980" s="38">
        <v>0.20569570420760896</v>
      </c>
      <c r="AW9980" s="26"/>
    </row>
    <row r="9981" spans="1:49" x14ac:dyDescent="0.2">
      <c r="A9981" s="7">
        <v>53</v>
      </c>
      <c r="B9981" s="40">
        <v>1893</v>
      </c>
      <c r="C9981" s="18">
        <f t="shared" ref="C9981:C9989" si="28">B9981-B9980</f>
        <v>1</v>
      </c>
      <c r="D9981" s="7">
        <v>1</v>
      </c>
      <c r="E9981" s="7">
        <v>22</v>
      </c>
      <c r="F9981" s="7">
        <v>1</v>
      </c>
      <c r="G9981" s="7">
        <v>14</v>
      </c>
      <c r="H9981" s="1">
        <v>90</v>
      </c>
      <c r="I9981" s="7">
        <v>0</v>
      </c>
      <c r="J9981" s="7">
        <v>11</v>
      </c>
      <c r="K9981" s="7">
        <v>3</v>
      </c>
      <c r="L9981" s="7">
        <v>135</v>
      </c>
      <c r="M9981" s="39">
        <v>1016.064</v>
      </c>
      <c r="N9981" s="39" t="s">
        <v>183</v>
      </c>
      <c r="O9981" s="38">
        <v>0.13286564625850342</v>
      </c>
      <c r="AW9981" s="26"/>
    </row>
    <row r="9982" spans="1:49" x14ac:dyDescent="0.2">
      <c r="A9982" s="7">
        <v>53</v>
      </c>
      <c r="B9982" s="40">
        <v>1894</v>
      </c>
      <c r="C9982" s="18">
        <f t="shared" si="28"/>
        <v>1</v>
      </c>
      <c r="D9982" s="7">
        <v>1</v>
      </c>
      <c r="E9982" s="7">
        <v>22</v>
      </c>
      <c r="F9982" s="7">
        <v>1</v>
      </c>
      <c r="G9982" s="7">
        <v>14</v>
      </c>
      <c r="H9982" s="1">
        <v>90</v>
      </c>
      <c r="I9982" s="7">
        <v>0</v>
      </c>
      <c r="J9982" s="7">
        <v>11</v>
      </c>
      <c r="K9982" s="7">
        <v>3</v>
      </c>
      <c r="L9982" s="7">
        <v>135</v>
      </c>
      <c r="M9982" s="39">
        <v>1016.064</v>
      </c>
      <c r="N9982" s="39" t="s">
        <v>183</v>
      </c>
      <c r="O9982" s="38">
        <v>0.13286564625850342</v>
      </c>
      <c r="AW9982" s="26"/>
    </row>
    <row r="9983" spans="1:49" x14ac:dyDescent="0.2">
      <c r="A9983" s="7">
        <v>52</v>
      </c>
      <c r="B9983" s="40">
        <v>1895</v>
      </c>
      <c r="C9983" s="18">
        <f t="shared" si="28"/>
        <v>1</v>
      </c>
      <c r="D9983" s="7">
        <v>1</v>
      </c>
      <c r="E9983" s="7">
        <v>22</v>
      </c>
      <c r="F9983" s="7">
        <v>1</v>
      </c>
      <c r="G9983" s="7">
        <v>14</v>
      </c>
      <c r="H9983" s="1">
        <v>90</v>
      </c>
      <c r="I9983" s="7">
        <v>0</v>
      </c>
      <c r="J9983" s="7">
        <v>11</v>
      </c>
      <c r="K9983" s="7">
        <v>3</v>
      </c>
      <c r="L9983" s="7">
        <v>135</v>
      </c>
      <c r="M9983" s="39">
        <v>1016.064</v>
      </c>
      <c r="N9983" s="39" t="s">
        <v>183</v>
      </c>
      <c r="O9983" s="38">
        <v>0.13286564625850342</v>
      </c>
      <c r="AW9983" s="26"/>
    </row>
    <row r="9984" spans="1:49" x14ac:dyDescent="0.2">
      <c r="A9984" s="7">
        <v>53</v>
      </c>
      <c r="B9984" s="40">
        <v>1896</v>
      </c>
      <c r="C9984" s="18">
        <f t="shared" si="28"/>
        <v>1</v>
      </c>
      <c r="D9984" s="7">
        <v>1</v>
      </c>
      <c r="E9984" s="7">
        <v>22</v>
      </c>
      <c r="F9984" s="7">
        <v>1</v>
      </c>
      <c r="G9984" s="7">
        <v>14</v>
      </c>
      <c r="H9984" s="1">
        <v>90</v>
      </c>
      <c r="I9984" s="7">
        <v>0</v>
      </c>
      <c r="J9984" s="7">
        <v>11</v>
      </c>
      <c r="K9984" s="7">
        <v>3</v>
      </c>
      <c r="L9984" s="7">
        <v>135</v>
      </c>
      <c r="M9984" s="39">
        <v>1016.064</v>
      </c>
      <c r="N9984" s="39" t="s">
        <v>183</v>
      </c>
      <c r="O9984" s="38">
        <v>0.13286564625850342</v>
      </c>
      <c r="AW9984" s="26"/>
    </row>
    <row r="9985" spans="1:49" x14ac:dyDescent="0.2">
      <c r="A9985" s="7">
        <v>50</v>
      </c>
      <c r="B9985" s="40">
        <v>1897</v>
      </c>
      <c r="C9985" s="18">
        <f t="shared" si="28"/>
        <v>1</v>
      </c>
      <c r="D9985" s="7">
        <v>1</v>
      </c>
      <c r="E9985" s="7">
        <v>22</v>
      </c>
      <c r="F9985" s="7">
        <v>1</v>
      </c>
      <c r="G9985" s="7">
        <v>14</v>
      </c>
      <c r="H9985" s="1">
        <v>90</v>
      </c>
      <c r="I9985" s="7">
        <v>0</v>
      </c>
      <c r="J9985" s="7">
        <v>17</v>
      </c>
      <c r="K9985" s="7">
        <v>6</v>
      </c>
      <c r="L9985" s="7">
        <v>210</v>
      </c>
      <c r="M9985" s="39">
        <v>1016.064</v>
      </c>
      <c r="N9985" s="39" t="s">
        <v>183</v>
      </c>
      <c r="O9985" s="38">
        <v>0.20667989417989419</v>
      </c>
      <c r="AW9985" s="26"/>
    </row>
    <row r="9986" spans="1:49" x14ac:dyDescent="0.2">
      <c r="A9986" s="7">
        <v>41</v>
      </c>
      <c r="B9986" s="40">
        <v>1898</v>
      </c>
      <c r="C9986" s="18">
        <f t="shared" si="28"/>
        <v>1</v>
      </c>
      <c r="D9986" s="7">
        <v>1</v>
      </c>
      <c r="E9986" s="7">
        <v>22</v>
      </c>
      <c r="F9986" s="7">
        <v>1</v>
      </c>
      <c r="G9986" s="7">
        <v>3</v>
      </c>
      <c r="H9986" s="1">
        <v>90</v>
      </c>
      <c r="I9986" s="7">
        <v>0</v>
      </c>
      <c r="J9986" s="7">
        <v>0</v>
      </c>
      <c r="K9986" s="7">
        <v>10</v>
      </c>
      <c r="L9986" s="7">
        <v>10</v>
      </c>
      <c r="M9986" s="39">
        <f>0.4536*112</f>
        <v>50.803200000000004</v>
      </c>
      <c r="N9986" s="37" t="s">
        <v>183</v>
      </c>
      <c r="O9986" s="38">
        <v>0.19683799445704206</v>
      </c>
      <c r="AW9986" s="26"/>
    </row>
    <row r="9987" spans="1:49" x14ac:dyDescent="0.2">
      <c r="A9987" s="7">
        <v>42</v>
      </c>
      <c r="B9987" s="40">
        <v>1899</v>
      </c>
      <c r="C9987" s="18">
        <f t="shared" si="28"/>
        <v>1</v>
      </c>
      <c r="D9987" s="7">
        <v>1</v>
      </c>
      <c r="E9987" s="7">
        <v>22</v>
      </c>
      <c r="F9987" s="7">
        <v>1</v>
      </c>
      <c r="G9987" s="7">
        <v>3</v>
      </c>
      <c r="H9987" s="1">
        <v>90</v>
      </c>
      <c r="I9987" s="7">
        <v>0</v>
      </c>
      <c r="J9987" s="7">
        <v>0</v>
      </c>
      <c r="K9987" s="7">
        <v>10.5</v>
      </c>
      <c r="L9987" s="7">
        <v>10.5</v>
      </c>
      <c r="M9987" s="39">
        <f>0.4536*112</f>
        <v>50.803200000000004</v>
      </c>
      <c r="N9987" s="37" t="s">
        <v>183</v>
      </c>
      <c r="O9987" s="38">
        <v>0.20667989417989416</v>
      </c>
      <c r="AW9987" s="26"/>
    </row>
    <row r="9988" spans="1:49" x14ac:dyDescent="0.2">
      <c r="A9988" s="7">
        <v>43</v>
      </c>
      <c r="B9988" s="40">
        <v>1900</v>
      </c>
      <c r="C9988" s="18">
        <f t="shared" si="28"/>
        <v>1</v>
      </c>
      <c r="D9988" s="7">
        <v>1</v>
      </c>
      <c r="E9988" s="7">
        <v>22</v>
      </c>
      <c r="F9988" s="7">
        <v>1</v>
      </c>
      <c r="G9988" s="7">
        <v>3</v>
      </c>
      <c r="H9988" s="1">
        <v>90</v>
      </c>
      <c r="I9988" s="7">
        <v>0</v>
      </c>
      <c r="J9988" s="7">
        <v>0</v>
      </c>
      <c r="K9988" s="7">
        <v>11</v>
      </c>
      <c r="L9988" s="7">
        <v>11</v>
      </c>
      <c r="M9988" s="39">
        <f>0.4536*112</f>
        <v>50.803200000000004</v>
      </c>
      <c r="N9988" s="37" t="s">
        <v>183</v>
      </c>
      <c r="O9988" s="38">
        <v>0.21652179390274626</v>
      </c>
      <c r="AW9988" s="26"/>
    </row>
    <row r="9989" spans="1:49" x14ac:dyDescent="0.2">
      <c r="A9989" s="7">
        <v>46</v>
      </c>
      <c r="B9989" s="40">
        <v>1901</v>
      </c>
      <c r="C9989" s="18">
        <f t="shared" si="28"/>
        <v>1</v>
      </c>
      <c r="D9989" s="7">
        <v>1</v>
      </c>
      <c r="E9989" s="7">
        <v>22</v>
      </c>
      <c r="F9989" s="7">
        <v>1</v>
      </c>
      <c r="G9989" s="7">
        <v>3</v>
      </c>
      <c r="H9989" s="1">
        <v>90</v>
      </c>
      <c r="I9989" s="7">
        <v>0</v>
      </c>
      <c r="J9989" s="7">
        <v>0</v>
      </c>
      <c r="K9989" s="7">
        <v>11.75</v>
      </c>
      <c r="L9989" s="7">
        <v>11.75</v>
      </c>
      <c r="M9989" s="39">
        <f>0.4536*112</f>
        <v>50.803200000000004</v>
      </c>
      <c r="N9989" s="37" t="s">
        <v>183</v>
      </c>
      <c r="O9989" s="38">
        <v>0.23128464348702443</v>
      </c>
      <c r="AW9989" s="26"/>
    </row>
    <row r="9990" spans="1:49" x14ac:dyDescent="0.2">
      <c r="A9990" s="7">
        <v>154</v>
      </c>
      <c r="B9990" s="40">
        <v>1901</v>
      </c>
      <c r="C9990" s="40"/>
      <c r="D9990" s="7">
        <v>1</v>
      </c>
      <c r="E9990" s="7">
        <v>26</v>
      </c>
      <c r="F9990" s="7">
        <v>1</v>
      </c>
      <c r="G9990" s="7">
        <v>14</v>
      </c>
      <c r="H9990" s="1">
        <v>90</v>
      </c>
      <c r="I9990" s="7">
        <v>0</v>
      </c>
      <c r="J9990" s="7">
        <v>13</v>
      </c>
      <c r="K9990" s="7">
        <v>0</v>
      </c>
      <c r="L9990" s="7">
        <v>156</v>
      </c>
      <c r="M9990" s="39">
        <v>1016.064</v>
      </c>
      <c r="N9990" s="39" t="s">
        <v>183</v>
      </c>
      <c r="O9990" s="38">
        <v>0.15353363567649284</v>
      </c>
      <c r="AW9990" s="26"/>
    </row>
    <row r="9991" spans="1:49" x14ac:dyDescent="0.2">
      <c r="A9991" s="7">
        <v>47</v>
      </c>
      <c r="B9991" s="40">
        <v>1902</v>
      </c>
      <c r="C9991" s="18">
        <f>B9991-B9990</f>
        <v>1</v>
      </c>
      <c r="D9991" s="7">
        <v>1</v>
      </c>
      <c r="E9991" s="7">
        <v>22</v>
      </c>
      <c r="F9991" s="7">
        <v>1</v>
      </c>
      <c r="G9991" s="7">
        <v>3</v>
      </c>
      <c r="H9991" s="1">
        <v>90</v>
      </c>
      <c r="I9991" s="7">
        <v>0</v>
      </c>
      <c r="J9991" s="7">
        <v>0</v>
      </c>
      <c r="K9991" s="7">
        <v>11</v>
      </c>
      <c r="L9991" s="7">
        <v>11</v>
      </c>
      <c r="M9991" s="39">
        <f>0.4536*112</f>
        <v>50.803200000000004</v>
      </c>
      <c r="N9991" s="37" t="s">
        <v>183</v>
      </c>
      <c r="O9991" s="38">
        <v>0.21652179390274626</v>
      </c>
      <c r="AW9991" s="26"/>
    </row>
    <row r="9992" spans="1:49" x14ac:dyDescent="0.2">
      <c r="A9992" s="7">
        <v>47</v>
      </c>
      <c r="B9992" s="40">
        <v>1903</v>
      </c>
      <c r="C9992" s="18">
        <f>B9992-B9991</f>
        <v>1</v>
      </c>
      <c r="D9992" s="7">
        <v>1</v>
      </c>
      <c r="E9992" s="7">
        <v>22</v>
      </c>
      <c r="F9992" s="7">
        <v>1</v>
      </c>
      <c r="G9992" s="7">
        <v>3</v>
      </c>
      <c r="H9992" s="1">
        <v>90</v>
      </c>
      <c r="I9992" s="7">
        <v>0</v>
      </c>
      <c r="J9992" s="7">
        <v>0</v>
      </c>
      <c r="K9992" s="7">
        <v>11.75</v>
      </c>
      <c r="L9992" s="7">
        <v>11.75</v>
      </c>
      <c r="M9992" s="39">
        <f>0.4536*112</f>
        <v>50.803200000000004</v>
      </c>
      <c r="N9992" s="37" t="s">
        <v>183</v>
      </c>
      <c r="O9992" s="38">
        <v>0.23128464348702443</v>
      </c>
      <c r="AW9992" s="26"/>
    </row>
    <row r="9993" spans="1:49" x14ac:dyDescent="0.2">
      <c r="A9993" s="7">
        <v>45</v>
      </c>
      <c r="B9993" s="40">
        <v>1904</v>
      </c>
      <c r="C9993" s="18">
        <f>B9993-B9992</f>
        <v>1</v>
      </c>
      <c r="D9993" s="7">
        <v>12</v>
      </c>
      <c r="E9993" s="7">
        <v>22</v>
      </c>
      <c r="F9993" s="7">
        <v>1</v>
      </c>
      <c r="G9993" s="7">
        <v>3</v>
      </c>
      <c r="H9993" s="1">
        <v>90</v>
      </c>
      <c r="I9993" s="7">
        <v>0</v>
      </c>
      <c r="J9993" s="7">
        <v>0</v>
      </c>
      <c r="K9993" s="7">
        <v>11</v>
      </c>
      <c r="L9993" s="7">
        <v>11</v>
      </c>
      <c r="M9993" s="39">
        <f>0.4536*112</f>
        <v>50.803200000000004</v>
      </c>
      <c r="N9993" s="37" t="s">
        <v>183</v>
      </c>
      <c r="O9993" s="38">
        <v>0.21652179390274626</v>
      </c>
      <c r="P9993">
        <v>0</v>
      </c>
      <c r="Q9993">
        <v>0</v>
      </c>
      <c r="R9993">
        <v>11</v>
      </c>
      <c r="S9993">
        <v>0</v>
      </c>
      <c r="T9993">
        <v>0</v>
      </c>
      <c r="U9993">
        <v>11</v>
      </c>
      <c r="V9993">
        <v>0</v>
      </c>
      <c r="W9993">
        <v>0</v>
      </c>
      <c r="X9993">
        <v>11</v>
      </c>
      <c r="Y9993">
        <v>0</v>
      </c>
      <c r="Z9993">
        <v>0</v>
      </c>
      <c r="AA9993">
        <v>11</v>
      </c>
      <c r="AB9993">
        <v>0</v>
      </c>
      <c r="AC9993">
        <v>1</v>
      </c>
      <c r="AD9993">
        <v>0</v>
      </c>
      <c r="AE9993">
        <v>0</v>
      </c>
      <c r="AF9993">
        <v>1</v>
      </c>
      <c r="AG9993">
        <v>0</v>
      </c>
      <c r="AH9993">
        <v>0</v>
      </c>
      <c r="AI9993">
        <v>1</v>
      </c>
      <c r="AJ9993">
        <v>0</v>
      </c>
      <c r="AK9993">
        <v>0</v>
      </c>
      <c r="AL9993">
        <v>1</v>
      </c>
      <c r="AM9993">
        <v>0</v>
      </c>
      <c r="AN9993">
        <v>0</v>
      </c>
      <c r="AO9993">
        <v>1</v>
      </c>
      <c r="AP9993">
        <v>0</v>
      </c>
      <c r="AQ9993">
        <v>0</v>
      </c>
      <c r="AR9993">
        <v>1</v>
      </c>
      <c r="AS9993">
        <v>0</v>
      </c>
      <c r="AT9993">
        <v>0</v>
      </c>
      <c r="AU9993">
        <v>0</v>
      </c>
      <c r="AV9993">
        <v>11</v>
      </c>
      <c r="AW9993" s="26"/>
    </row>
    <row r="9994" spans="1:49" x14ac:dyDescent="0.2">
      <c r="A9994" s="7">
        <v>152</v>
      </c>
      <c r="B9994" s="40">
        <v>1904</v>
      </c>
      <c r="C9994" s="40"/>
      <c r="D9994" s="7">
        <v>1</v>
      </c>
      <c r="E9994" s="7">
        <v>26</v>
      </c>
      <c r="F9994" s="7">
        <v>1</v>
      </c>
      <c r="G9994" s="7">
        <v>14</v>
      </c>
      <c r="H9994" s="1">
        <v>90</v>
      </c>
      <c r="I9994" s="7">
        <v>0</v>
      </c>
      <c r="J9994" s="7">
        <v>14</v>
      </c>
      <c r="K9994" s="7">
        <v>0</v>
      </c>
      <c r="L9994" s="7">
        <v>168</v>
      </c>
      <c r="M9994" s="39">
        <v>1016.064</v>
      </c>
      <c r="N9994" s="39" t="s">
        <v>183</v>
      </c>
      <c r="O9994" s="38">
        <v>0.16534391534391535</v>
      </c>
      <c r="AW9994" s="26"/>
    </row>
    <row r="9995" spans="1:49" x14ac:dyDescent="0.2">
      <c r="A9995" s="7">
        <v>46</v>
      </c>
      <c r="B9995" s="40">
        <v>1905</v>
      </c>
      <c r="C9995" s="18">
        <f>B9995-B9994</f>
        <v>1</v>
      </c>
      <c r="D9995" s="7">
        <v>1</v>
      </c>
      <c r="E9995" s="7">
        <v>22</v>
      </c>
      <c r="F9995" s="7">
        <v>1</v>
      </c>
      <c r="G9995" s="7">
        <v>3</v>
      </c>
      <c r="H9995" s="1">
        <v>90</v>
      </c>
      <c r="I9995" s="7">
        <v>0</v>
      </c>
      <c r="J9995" s="7">
        <v>0</v>
      </c>
      <c r="K9995" s="7">
        <v>11.25</v>
      </c>
      <c r="L9995" s="7">
        <v>11.25</v>
      </c>
      <c r="M9995" s="39">
        <f>0.4536*112</f>
        <v>50.803200000000004</v>
      </c>
      <c r="N9995" s="37" t="s">
        <v>183</v>
      </c>
      <c r="O9995" s="38">
        <v>0.22144274376417231</v>
      </c>
      <c r="AW9995" s="26"/>
    </row>
    <row r="9996" spans="1:49" x14ac:dyDescent="0.2">
      <c r="A9996" s="7">
        <v>46</v>
      </c>
      <c r="B9996" s="40">
        <v>1906</v>
      </c>
      <c r="C9996" s="18">
        <f>B9996-B9995</f>
        <v>1</v>
      </c>
      <c r="D9996" s="7">
        <v>1</v>
      </c>
      <c r="E9996" s="7">
        <v>22</v>
      </c>
      <c r="F9996" s="7">
        <v>1</v>
      </c>
      <c r="G9996" s="7">
        <v>3</v>
      </c>
      <c r="H9996" s="1">
        <v>90</v>
      </c>
      <c r="I9996" s="7">
        <v>0</v>
      </c>
      <c r="J9996" s="7">
        <v>0</v>
      </c>
      <c r="K9996" s="7">
        <v>11.75</v>
      </c>
      <c r="L9996" s="7">
        <v>11.75</v>
      </c>
      <c r="M9996" s="39">
        <f>0.4536*112</f>
        <v>50.803200000000004</v>
      </c>
      <c r="N9996" s="37" t="s">
        <v>183</v>
      </c>
      <c r="O9996" s="38">
        <v>0.23128464348702443</v>
      </c>
      <c r="AW9996" s="26"/>
    </row>
    <row r="9997" spans="1:49" x14ac:dyDescent="0.2">
      <c r="A9997" s="7">
        <v>166</v>
      </c>
      <c r="B9997" s="40">
        <v>1906</v>
      </c>
      <c r="C9997" s="40"/>
      <c r="D9997" s="7">
        <v>1</v>
      </c>
      <c r="E9997" s="7">
        <v>26</v>
      </c>
      <c r="F9997" s="7">
        <v>1</v>
      </c>
      <c r="G9997" s="7">
        <v>14</v>
      </c>
      <c r="H9997" s="1">
        <v>90</v>
      </c>
      <c r="I9997" s="7">
        <v>0</v>
      </c>
      <c r="J9997" s="7">
        <v>15</v>
      </c>
      <c r="K9997" s="7">
        <v>0</v>
      </c>
      <c r="L9997" s="7">
        <v>180</v>
      </c>
      <c r="M9997" s="39">
        <v>1016.064</v>
      </c>
      <c r="N9997" s="39" t="s">
        <v>183</v>
      </c>
      <c r="O9997" s="38">
        <v>0.17715419501133786</v>
      </c>
      <c r="AW9997" s="26"/>
    </row>
    <row r="9998" spans="1:49" x14ac:dyDescent="0.2">
      <c r="A9998" s="7">
        <v>41</v>
      </c>
      <c r="B9998" s="18">
        <v>1907</v>
      </c>
      <c r="C9998" s="18">
        <f>B9998-B9997</f>
        <v>1</v>
      </c>
      <c r="D9998" s="7">
        <v>1</v>
      </c>
      <c r="E9998" s="7">
        <v>22</v>
      </c>
      <c r="F9998" s="7">
        <v>1</v>
      </c>
      <c r="G9998" s="7">
        <v>3</v>
      </c>
      <c r="H9998" s="1">
        <v>90</v>
      </c>
      <c r="I9998" s="7">
        <v>0</v>
      </c>
      <c r="J9998" s="7">
        <v>1</v>
      </c>
      <c r="K9998" s="7">
        <v>0.5</v>
      </c>
      <c r="L9998" s="7">
        <v>12.5</v>
      </c>
      <c r="M9998" s="39">
        <f>0.4536*112</f>
        <v>50.803200000000004</v>
      </c>
      <c r="N9998" s="37" t="s">
        <v>183</v>
      </c>
      <c r="O9998" s="38">
        <v>0.24604749307130258</v>
      </c>
      <c r="AW9998" s="26"/>
    </row>
    <row r="9999" spans="1:49" x14ac:dyDescent="0.2">
      <c r="A9999" s="7">
        <v>41</v>
      </c>
      <c r="B9999" s="40">
        <v>1908</v>
      </c>
      <c r="C9999" s="18">
        <f>B9999-B9998</f>
        <v>1</v>
      </c>
      <c r="D9999" s="7">
        <v>1</v>
      </c>
      <c r="E9999" s="7">
        <v>22</v>
      </c>
      <c r="F9999" s="7">
        <v>1</v>
      </c>
      <c r="G9999" s="7">
        <v>3</v>
      </c>
      <c r="H9999" s="1">
        <v>90</v>
      </c>
      <c r="I9999" s="7">
        <v>0</v>
      </c>
      <c r="J9999" s="7">
        <v>1</v>
      </c>
      <c r="K9999" s="7">
        <v>1</v>
      </c>
      <c r="L9999" s="7">
        <v>13</v>
      </c>
      <c r="M9999" s="39">
        <f>0.4536*112</f>
        <v>50.803200000000004</v>
      </c>
      <c r="N9999" s="37" t="s">
        <v>183</v>
      </c>
      <c r="O9999" s="38">
        <v>0.25588939279415468</v>
      </c>
      <c r="AW9999" s="26"/>
    </row>
    <row r="10000" spans="1:49" x14ac:dyDescent="0.2">
      <c r="A10000" s="7">
        <v>137</v>
      </c>
      <c r="B10000" s="40">
        <v>1908</v>
      </c>
      <c r="C10000" s="40"/>
      <c r="D10000" s="7">
        <v>1</v>
      </c>
      <c r="E10000" s="7">
        <v>26</v>
      </c>
      <c r="F10000" s="7">
        <v>1</v>
      </c>
      <c r="G10000" s="7">
        <v>14</v>
      </c>
      <c r="H10000" s="1">
        <v>90</v>
      </c>
      <c r="I10000" s="7">
        <v>0</v>
      </c>
      <c r="J10000" s="7">
        <v>15</v>
      </c>
      <c r="K10000" s="7">
        <v>0</v>
      </c>
      <c r="L10000" s="7">
        <v>180</v>
      </c>
      <c r="M10000" s="39">
        <v>1016.064</v>
      </c>
      <c r="N10000" s="39" t="s">
        <v>183</v>
      </c>
      <c r="O10000" s="38">
        <v>0.17715419501133786</v>
      </c>
      <c r="AW10000" s="26"/>
    </row>
    <row r="10001" spans="1:49" x14ac:dyDescent="0.2">
      <c r="A10001" s="7">
        <v>41</v>
      </c>
      <c r="B10001" s="40">
        <v>1909</v>
      </c>
      <c r="C10001" s="18">
        <f t="shared" ref="C10001:C10006" si="29">B10001-B10000</f>
        <v>1</v>
      </c>
      <c r="D10001" s="7">
        <v>1</v>
      </c>
      <c r="E10001" s="7">
        <v>22</v>
      </c>
      <c r="F10001" s="7">
        <v>1</v>
      </c>
      <c r="G10001" s="7">
        <v>3</v>
      </c>
      <c r="H10001" s="1">
        <v>90</v>
      </c>
      <c r="I10001" s="7">
        <v>0</v>
      </c>
      <c r="J10001" s="7">
        <v>1</v>
      </c>
      <c r="K10001" s="7">
        <v>1</v>
      </c>
      <c r="L10001" s="7">
        <v>13</v>
      </c>
      <c r="M10001" s="39">
        <f t="shared" ref="M10001:M10006" si="30">0.4536*112</f>
        <v>50.803200000000004</v>
      </c>
      <c r="N10001" s="37" t="s">
        <v>183</v>
      </c>
      <c r="O10001" s="38">
        <v>0.25588939279415468</v>
      </c>
      <c r="AW10001" s="26"/>
    </row>
    <row r="10002" spans="1:49" x14ac:dyDescent="0.2">
      <c r="A10002" s="7">
        <v>41</v>
      </c>
      <c r="B10002" s="40">
        <v>1910</v>
      </c>
      <c r="C10002" s="18">
        <f t="shared" si="29"/>
        <v>1</v>
      </c>
      <c r="D10002" s="7">
        <v>1</v>
      </c>
      <c r="E10002" s="7">
        <v>22</v>
      </c>
      <c r="F10002" s="7">
        <v>1</v>
      </c>
      <c r="G10002" s="7">
        <v>3</v>
      </c>
      <c r="H10002" s="1">
        <v>90</v>
      </c>
      <c r="I10002" s="7">
        <v>0</v>
      </c>
      <c r="J10002" s="7">
        <v>1</v>
      </c>
      <c r="K10002" s="7">
        <v>2</v>
      </c>
      <c r="L10002" s="7">
        <v>14</v>
      </c>
      <c r="M10002" s="39">
        <f t="shared" si="30"/>
        <v>50.803200000000004</v>
      </c>
      <c r="N10002" s="37" t="s">
        <v>183</v>
      </c>
      <c r="O10002" s="38">
        <v>0.27557319223985888</v>
      </c>
      <c r="AW10002" s="26"/>
    </row>
    <row r="10003" spans="1:49" x14ac:dyDescent="0.2">
      <c r="A10003" s="7">
        <v>40</v>
      </c>
      <c r="B10003" s="40">
        <v>1911</v>
      </c>
      <c r="C10003" s="18">
        <f t="shared" si="29"/>
        <v>1</v>
      </c>
      <c r="D10003" s="7">
        <v>1</v>
      </c>
      <c r="E10003" s="7">
        <v>22</v>
      </c>
      <c r="F10003" s="7">
        <v>1</v>
      </c>
      <c r="G10003" s="7">
        <v>3</v>
      </c>
      <c r="H10003" s="1">
        <v>90</v>
      </c>
      <c r="I10003" s="7">
        <v>0</v>
      </c>
      <c r="J10003" s="7">
        <v>1</v>
      </c>
      <c r="K10003" s="7">
        <v>2.75</v>
      </c>
      <c r="L10003" s="7">
        <v>14.75</v>
      </c>
      <c r="M10003" s="39">
        <f t="shared" si="30"/>
        <v>50.803200000000004</v>
      </c>
      <c r="N10003" s="37" t="s">
        <v>183</v>
      </c>
      <c r="O10003" s="38">
        <v>0.29033604182413703</v>
      </c>
      <c r="AW10003" s="26"/>
    </row>
    <row r="10004" spans="1:49" x14ac:dyDescent="0.2">
      <c r="A10004" s="7">
        <v>41</v>
      </c>
      <c r="B10004" s="40">
        <v>1912</v>
      </c>
      <c r="C10004" s="18">
        <f t="shared" si="29"/>
        <v>1</v>
      </c>
      <c r="D10004" s="7">
        <v>1</v>
      </c>
      <c r="E10004" s="7">
        <v>22</v>
      </c>
      <c r="F10004" s="7">
        <v>1</v>
      </c>
      <c r="G10004" s="7">
        <v>3</v>
      </c>
      <c r="H10004" s="1">
        <v>90</v>
      </c>
      <c r="I10004" s="7">
        <v>0</v>
      </c>
      <c r="J10004" s="7">
        <v>1</v>
      </c>
      <c r="K10004" s="7">
        <v>3</v>
      </c>
      <c r="L10004" s="7">
        <v>15</v>
      </c>
      <c r="M10004" s="39">
        <f t="shared" si="30"/>
        <v>50.803200000000004</v>
      </c>
      <c r="N10004" s="37" t="s">
        <v>183</v>
      </c>
      <c r="O10004" s="38">
        <v>0.29525699168556307</v>
      </c>
      <c r="AW10004" s="26"/>
    </row>
    <row r="10005" spans="1:49" x14ac:dyDescent="0.2">
      <c r="A10005" s="7">
        <v>113</v>
      </c>
      <c r="B10005" s="40">
        <v>1913</v>
      </c>
      <c r="C10005" s="18">
        <f t="shared" si="29"/>
        <v>1</v>
      </c>
      <c r="D10005" s="7">
        <v>1</v>
      </c>
      <c r="E10005" s="7">
        <v>22</v>
      </c>
      <c r="F10005" s="7">
        <v>1</v>
      </c>
      <c r="G10005" s="7">
        <v>3</v>
      </c>
      <c r="H10005" s="1">
        <v>90</v>
      </c>
      <c r="I10005" s="7">
        <v>0</v>
      </c>
      <c r="J10005" s="7">
        <v>1</v>
      </c>
      <c r="K10005" s="7">
        <v>4</v>
      </c>
      <c r="L10005" s="7">
        <v>16</v>
      </c>
      <c r="M10005" s="39">
        <f t="shared" si="30"/>
        <v>50.803200000000004</v>
      </c>
      <c r="N10005" s="37" t="s">
        <v>183</v>
      </c>
      <c r="O10005" s="38">
        <v>0.31494079113126727</v>
      </c>
      <c r="AW10005" s="26"/>
    </row>
    <row r="10006" spans="1:49" x14ac:dyDescent="0.2">
      <c r="A10006" s="7">
        <v>109</v>
      </c>
      <c r="B10006" s="40">
        <v>1914</v>
      </c>
      <c r="C10006" s="18">
        <f t="shared" si="29"/>
        <v>1</v>
      </c>
      <c r="D10006" s="7">
        <v>1</v>
      </c>
      <c r="E10006" s="7">
        <v>22</v>
      </c>
      <c r="F10006" s="7">
        <v>1</v>
      </c>
      <c r="G10006" s="7">
        <v>3</v>
      </c>
      <c r="H10006" s="1">
        <v>90</v>
      </c>
      <c r="I10006" s="7">
        <v>0</v>
      </c>
      <c r="J10006" s="7">
        <v>1</v>
      </c>
      <c r="K10006" s="7">
        <v>3</v>
      </c>
      <c r="L10006" s="7">
        <v>15</v>
      </c>
      <c r="M10006" s="39">
        <f t="shared" si="30"/>
        <v>50.803200000000004</v>
      </c>
      <c r="N10006" s="37" t="s">
        <v>183</v>
      </c>
      <c r="O10006" s="38">
        <v>0.29525699168556307</v>
      </c>
      <c r="AW10006" s="26"/>
    </row>
    <row r="10007" spans="1:49" x14ac:dyDescent="0.2">
      <c r="A10007" s="7">
        <v>38</v>
      </c>
      <c r="B10007" s="18">
        <v>1851</v>
      </c>
      <c r="C10007" s="18"/>
      <c r="D10007" s="7">
        <v>1</v>
      </c>
      <c r="E10007" s="7">
        <v>26</v>
      </c>
      <c r="F10007" s="7">
        <v>1</v>
      </c>
      <c r="G10007" s="7">
        <v>14</v>
      </c>
      <c r="H10007" s="1">
        <v>91</v>
      </c>
      <c r="I10007" s="7">
        <v>0</v>
      </c>
      <c r="J10007" s="7">
        <v>15</v>
      </c>
      <c r="K10007" s="7">
        <v>0</v>
      </c>
      <c r="L10007" s="7">
        <v>180</v>
      </c>
      <c r="M10007" s="39">
        <v>1016.064</v>
      </c>
      <c r="N10007" s="39" t="s">
        <v>183</v>
      </c>
      <c r="O10007" s="38">
        <v>0.17715419501133786</v>
      </c>
      <c r="AW10007" s="26"/>
    </row>
    <row r="10008" spans="1:49" x14ac:dyDescent="0.2">
      <c r="A10008" s="7">
        <v>29</v>
      </c>
      <c r="B10008" s="18">
        <v>1854</v>
      </c>
      <c r="C10008" s="18"/>
      <c r="D10008" s="7">
        <v>1</v>
      </c>
      <c r="E10008" s="7">
        <v>22</v>
      </c>
      <c r="F10008" s="7">
        <v>1</v>
      </c>
      <c r="G10008" s="7">
        <v>14</v>
      </c>
      <c r="H10008" s="1">
        <v>91</v>
      </c>
      <c r="I10008" s="7">
        <v>5</v>
      </c>
      <c r="J10008" s="7">
        <v>0</v>
      </c>
      <c r="K10008" s="7">
        <v>0</v>
      </c>
      <c r="L10008" s="7">
        <v>1200</v>
      </c>
      <c r="M10008" s="39">
        <v>1016.064</v>
      </c>
      <c r="N10008" s="39" t="s">
        <v>183</v>
      </c>
      <c r="O10008" s="38">
        <v>1.1810279667422525</v>
      </c>
      <c r="AW10008" s="26"/>
    </row>
    <row r="10009" spans="1:49" x14ac:dyDescent="0.2">
      <c r="A10009" s="7">
        <v>47</v>
      </c>
      <c r="B10009" s="18">
        <v>1855</v>
      </c>
      <c r="C10009" s="18"/>
      <c r="D10009" s="7">
        <v>1</v>
      </c>
      <c r="E10009" s="7">
        <v>22</v>
      </c>
      <c r="F10009" s="7">
        <v>1</v>
      </c>
      <c r="G10009" s="7">
        <v>14</v>
      </c>
      <c r="H10009" s="1">
        <v>91</v>
      </c>
      <c r="I10009" s="7">
        <v>3</v>
      </c>
      <c r="J10009" s="7">
        <v>2</v>
      </c>
      <c r="K10009" s="7">
        <v>6</v>
      </c>
      <c r="L10009" s="7">
        <v>750</v>
      </c>
      <c r="M10009" s="39">
        <v>1016.064</v>
      </c>
      <c r="N10009" s="39" t="s">
        <v>183</v>
      </c>
      <c r="O10009" s="38">
        <v>0.73814247921390785</v>
      </c>
      <c r="AW10009" s="26"/>
    </row>
    <row r="10010" spans="1:49" x14ac:dyDescent="0.2">
      <c r="A10010" s="7">
        <v>47</v>
      </c>
      <c r="B10010" s="18">
        <v>1856</v>
      </c>
      <c r="C10010" s="18"/>
      <c r="D10010" s="7">
        <v>1</v>
      </c>
      <c r="E10010" s="7">
        <v>22</v>
      </c>
      <c r="F10010" s="7">
        <v>1</v>
      </c>
      <c r="G10010" s="7">
        <v>14</v>
      </c>
      <c r="H10010" s="1">
        <v>91</v>
      </c>
      <c r="I10010" s="7">
        <v>2</v>
      </c>
      <c r="J10010" s="7">
        <v>12</v>
      </c>
      <c r="K10010" s="7">
        <v>6</v>
      </c>
      <c r="L10010" s="7">
        <v>630</v>
      </c>
      <c r="M10010" s="39">
        <v>1016.064</v>
      </c>
      <c r="N10010" s="39" t="s">
        <v>183</v>
      </c>
      <c r="O10010" s="38">
        <v>0.62003968253968256</v>
      </c>
      <c r="AW10010" s="26"/>
    </row>
    <row r="10011" spans="1:49" x14ac:dyDescent="0.2">
      <c r="A10011" s="7">
        <v>46</v>
      </c>
      <c r="B10011" s="18">
        <v>1857</v>
      </c>
      <c r="C10011" s="18"/>
      <c r="D10011" s="7">
        <v>1</v>
      </c>
      <c r="E10011" s="7">
        <v>22</v>
      </c>
      <c r="F10011" s="7">
        <v>1</v>
      </c>
      <c r="G10011" s="7">
        <v>14</v>
      </c>
      <c r="H10011" s="1">
        <v>91</v>
      </c>
      <c r="I10011" s="7">
        <v>2</v>
      </c>
      <c r="J10011" s="7">
        <v>6</v>
      </c>
      <c r="K10011" s="7">
        <v>0</v>
      </c>
      <c r="L10011" s="7">
        <v>552</v>
      </c>
      <c r="M10011" s="39">
        <v>1016.064</v>
      </c>
      <c r="N10011" s="39" t="s">
        <v>183</v>
      </c>
      <c r="O10011" s="38">
        <v>0.5432728647014361</v>
      </c>
      <c r="AW10011" s="26"/>
    </row>
    <row r="10012" spans="1:49" x14ac:dyDescent="0.2">
      <c r="A10012" s="7">
        <v>47</v>
      </c>
      <c r="B10012" s="18">
        <v>1858</v>
      </c>
      <c r="C10012" s="18"/>
      <c r="D10012" s="7">
        <v>1</v>
      </c>
      <c r="E10012" s="7">
        <v>22</v>
      </c>
      <c r="F10012" s="7">
        <v>1</v>
      </c>
      <c r="G10012" s="7">
        <v>14</v>
      </c>
      <c r="H10012" s="1">
        <v>91</v>
      </c>
      <c r="I10012" s="7">
        <v>2</v>
      </c>
      <c r="J10012" s="7">
        <v>3</v>
      </c>
      <c r="K10012" s="7">
        <v>0</v>
      </c>
      <c r="L10012" s="7">
        <v>516</v>
      </c>
      <c r="M10012" s="39">
        <v>1016.064</v>
      </c>
      <c r="N10012" s="39" t="s">
        <v>183</v>
      </c>
      <c r="O10012" s="38">
        <v>0.50784202569916859</v>
      </c>
      <c r="AW10012" s="26"/>
    </row>
    <row r="10013" spans="1:49" x14ac:dyDescent="0.2">
      <c r="A10013" s="7">
        <v>47</v>
      </c>
      <c r="B10013" s="18">
        <v>1859</v>
      </c>
      <c r="C10013" s="18"/>
      <c r="D10013" s="7">
        <v>1</v>
      </c>
      <c r="E10013" s="7">
        <v>22</v>
      </c>
      <c r="F10013" s="7">
        <v>1</v>
      </c>
      <c r="G10013" s="7">
        <v>14</v>
      </c>
      <c r="H10013" s="1">
        <v>91</v>
      </c>
      <c r="I10013" s="7">
        <v>2</v>
      </c>
      <c r="J10013" s="7">
        <v>4</v>
      </c>
      <c r="K10013" s="7">
        <v>0</v>
      </c>
      <c r="L10013" s="7">
        <v>528</v>
      </c>
      <c r="M10013" s="39">
        <v>1016.064</v>
      </c>
      <c r="N10013" s="39" t="s">
        <v>183</v>
      </c>
      <c r="O10013" s="38">
        <v>0.51965230536659113</v>
      </c>
      <c r="AW10013" s="26"/>
    </row>
    <row r="10014" spans="1:49" x14ac:dyDescent="0.2">
      <c r="A10014" s="7">
        <v>50</v>
      </c>
      <c r="B10014" s="40">
        <v>1860</v>
      </c>
      <c r="C10014" s="40"/>
      <c r="D10014" s="7">
        <v>1</v>
      </c>
      <c r="E10014" s="7">
        <v>22</v>
      </c>
      <c r="F10014" s="7">
        <v>1</v>
      </c>
      <c r="G10014" s="7">
        <v>14</v>
      </c>
      <c r="H10014" s="1">
        <v>91</v>
      </c>
      <c r="I10014" s="7">
        <v>2</v>
      </c>
      <c r="J10014" s="7">
        <v>2</v>
      </c>
      <c r="K10014" s="7">
        <v>6</v>
      </c>
      <c r="L10014" s="7">
        <v>510</v>
      </c>
      <c r="M10014" s="39">
        <v>1016.064</v>
      </c>
      <c r="N10014" s="39" t="s">
        <v>183</v>
      </c>
      <c r="O10014" s="38">
        <v>0.50193688586545726</v>
      </c>
      <c r="AW10014" s="26"/>
    </row>
    <row r="10015" spans="1:49" x14ac:dyDescent="0.2">
      <c r="A10015" s="7">
        <v>50</v>
      </c>
      <c r="B10015" s="40">
        <v>1861</v>
      </c>
      <c r="C10015" s="40"/>
      <c r="D10015" s="7">
        <v>1</v>
      </c>
      <c r="E10015" s="7">
        <v>22</v>
      </c>
      <c r="F10015" s="7">
        <v>1</v>
      </c>
      <c r="G10015" s="7">
        <v>14</v>
      </c>
      <c r="H10015" s="1">
        <v>91</v>
      </c>
      <c r="I10015" s="7">
        <v>2</v>
      </c>
      <c r="J10015" s="7">
        <v>15</v>
      </c>
      <c r="K10015" s="7">
        <v>0</v>
      </c>
      <c r="L10015" s="7">
        <v>660</v>
      </c>
      <c r="M10015" s="39">
        <v>1016.064</v>
      </c>
      <c r="N10015" s="39" t="s">
        <v>183</v>
      </c>
      <c r="O10015" s="38">
        <v>0.64956538170823885</v>
      </c>
      <c r="AW10015" s="26"/>
    </row>
    <row r="10016" spans="1:49" x14ac:dyDescent="0.2">
      <c r="A10016" s="7">
        <v>62</v>
      </c>
      <c r="B10016" s="40">
        <v>1861</v>
      </c>
      <c r="C10016" s="40"/>
      <c r="D10016" s="7">
        <v>4</v>
      </c>
      <c r="E10016" s="7">
        <v>22</v>
      </c>
      <c r="F10016" s="7">
        <v>1</v>
      </c>
      <c r="G10016" s="7">
        <v>14</v>
      </c>
      <c r="H10016" s="1">
        <v>91</v>
      </c>
      <c r="I10016" s="7">
        <v>0</v>
      </c>
      <c r="J10016" s="7">
        <v>36</v>
      </c>
      <c r="K10016" s="40">
        <v>0</v>
      </c>
      <c r="L10016" s="7">
        <v>432</v>
      </c>
      <c r="M10016" s="39">
        <v>1016.064</v>
      </c>
      <c r="N10016" s="39" t="s">
        <v>183</v>
      </c>
      <c r="O10016" s="38">
        <v>0.42517006802721091</v>
      </c>
      <c r="P10016">
        <v>0</v>
      </c>
      <c r="Q10016">
        <v>37</v>
      </c>
      <c r="R10016">
        <v>6</v>
      </c>
      <c r="S10016">
        <v>0</v>
      </c>
      <c r="T10016">
        <v>33</v>
      </c>
      <c r="U10016">
        <v>0</v>
      </c>
      <c r="V10016">
        <v>0</v>
      </c>
      <c r="W10016">
        <v>55</v>
      </c>
      <c r="X10016">
        <v>0</v>
      </c>
      <c r="AW10016" s="26"/>
    </row>
    <row r="10017" spans="1:49" x14ac:dyDescent="0.2">
      <c r="A10017" s="7">
        <v>49</v>
      </c>
      <c r="B10017" s="40">
        <v>1862</v>
      </c>
      <c r="C10017" s="40"/>
      <c r="D10017" s="7">
        <v>1</v>
      </c>
      <c r="E10017" s="7">
        <v>22</v>
      </c>
      <c r="F10017" s="7">
        <v>1</v>
      </c>
      <c r="G10017" s="7">
        <v>14</v>
      </c>
      <c r="H10017" s="1">
        <v>91</v>
      </c>
      <c r="I10017" s="7">
        <v>1</v>
      </c>
      <c r="J10017" s="7">
        <v>17</v>
      </c>
      <c r="K10017" s="7">
        <v>6</v>
      </c>
      <c r="L10017" s="7">
        <v>450</v>
      </c>
      <c r="M10017" s="39">
        <v>1016.064</v>
      </c>
      <c r="N10017" s="39" t="s">
        <v>183</v>
      </c>
      <c r="O10017" s="38">
        <v>0.44288548752834467</v>
      </c>
      <c r="AW10017" s="26"/>
    </row>
    <row r="10018" spans="1:49" x14ac:dyDescent="0.2">
      <c r="A10018" s="7">
        <v>49</v>
      </c>
      <c r="B10018" s="40">
        <v>1863</v>
      </c>
      <c r="C10018" s="40"/>
      <c r="D10018" s="7">
        <v>1</v>
      </c>
      <c r="E10018" s="7">
        <v>22</v>
      </c>
      <c r="F10018" s="7">
        <v>1</v>
      </c>
      <c r="G10018" s="7">
        <v>14</v>
      </c>
      <c r="H10018" s="1">
        <v>91</v>
      </c>
      <c r="I10018" s="7">
        <v>1</v>
      </c>
      <c r="J10018" s="7">
        <v>11</v>
      </c>
      <c r="K10018" s="7">
        <v>0</v>
      </c>
      <c r="L10018" s="7">
        <v>372</v>
      </c>
      <c r="M10018" s="39">
        <v>1016.064</v>
      </c>
      <c r="N10018" s="39" t="s">
        <v>183</v>
      </c>
      <c r="O10018" s="38">
        <v>0.36611866969009826</v>
      </c>
      <c r="AW10018" s="26"/>
    </row>
    <row r="10019" spans="1:49" x14ac:dyDescent="0.2">
      <c r="A10019" s="7">
        <v>50</v>
      </c>
      <c r="B10019" s="40">
        <v>1864</v>
      </c>
      <c r="C10019" s="40"/>
      <c r="D10019" s="7">
        <v>1</v>
      </c>
      <c r="E10019" s="7">
        <v>22</v>
      </c>
      <c r="F10019" s="7">
        <v>1</v>
      </c>
      <c r="G10019" s="7">
        <v>14</v>
      </c>
      <c r="H10019" s="1">
        <v>91</v>
      </c>
      <c r="I10019" s="7">
        <v>0</v>
      </c>
      <c r="J10019" s="7">
        <v>30</v>
      </c>
      <c r="K10019" s="7">
        <v>0</v>
      </c>
      <c r="L10019" s="7">
        <v>360</v>
      </c>
      <c r="M10019" s="39">
        <v>1016.064</v>
      </c>
      <c r="N10019" s="39" t="s">
        <v>183</v>
      </c>
      <c r="O10019" s="38">
        <v>0.35430839002267572</v>
      </c>
      <c r="AW10019" s="26"/>
    </row>
    <row r="10020" spans="1:49" x14ac:dyDescent="0.2">
      <c r="A10020" s="7">
        <v>50</v>
      </c>
      <c r="B10020" s="40">
        <v>1865</v>
      </c>
      <c r="C10020" s="40"/>
      <c r="D10020" s="7">
        <v>1</v>
      </c>
      <c r="E10020" s="7">
        <v>22</v>
      </c>
      <c r="F10020" s="7">
        <v>1</v>
      </c>
      <c r="G10020" s="7">
        <v>14</v>
      </c>
      <c r="H10020" s="1">
        <v>91</v>
      </c>
      <c r="I10020" s="7">
        <v>0</v>
      </c>
      <c r="J10020" s="7">
        <v>28</v>
      </c>
      <c r="K10020" s="7">
        <v>0</v>
      </c>
      <c r="L10020" s="7">
        <v>336</v>
      </c>
      <c r="M10020" s="39">
        <v>1016.064</v>
      </c>
      <c r="N10020" s="39" t="s">
        <v>183</v>
      </c>
      <c r="O10020" s="38">
        <v>0.3306878306878307</v>
      </c>
      <c r="AW10020" s="26"/>
    </row>
    <row r="10021" spans="1:49" x14ac:dyDescent="0.2">
      <c r="A10021" s="7">
        <v>50</v>
      </c>
      <c r="B10021" s="40">
        <v>1866</v>
      </c>
      <c r="C10021" s="40"/>
      <c r="D10021" s="7">
        <v>1</v>
      </c>
      <c r="E10021" s="7">
        <v>22</v>
      </c>
      <c r="F10021" s="7">
        <v>1</v>
      </c>
      <c r="G10021" s="7">
        <v>14</v>
      </c>
      <c r="H10021" s="1">
        <v>91</v>
      </c>
      <c r="I10021" s="7">
        <v>0</v>
      </c>
      <c r="J10021" s="7">
        <v>27</v>
      </c>
      <c r="K10021" s="7">
        <v>0</v>
      </c>
      <c r="L10021" s="7">
        <v>324</v>
      </c>
      <c r="M10021" s="39">
        <v>1016.064</v>
      </c>
      <c r="N10021" s="39" t="s">
        <v>183</v>
      </c>
      <c r="O10021" s="38">
        <v>0.31887755102040816</v>
      </c>
      <c r="AW10021" s="26"/>
    </row>
    <row r="10022" spans="1:49" x14ac:dyDescent="0.2">
      <c r="A10022" s="7">
        <v>50</v>
      </c>
      <c r="B10022" s="40">
        <v>1867</v>
      </c>
      <c r="C10022" s="40"/>
      <c r="D10022" s="7">
        <v>1</v>
      </c>
      <c r="E10022" s="7">
        <v>22</v>
      </c>
      <c r="F10022" s="7">
        <v>1</v>
      </c>
      <c r="G10022" s="7">
        <v>14</v>
      </c>
      <c r="H10022" s="1">
        <v>91</v>
      </c>
      <c r="I10022" s="7">
        <v>0</v>
      </c>
      <c r="J10022" s="7">
        <v>25</v>
      </c>
      <c r="K10022" s="7">
        <v>9</v>
      </c>
      <c r="L10022" s="7">
        <v>309</v>
      </c>
      <c r="M10022" s="39">
        <v>1016.064</v>
      </c>
      <c r="N10022" s="39" t="s">
        <v>183</v>
      </c>
      <c r="O10022" s="38">
        <v>0.30411470143613001</v>
      </c>
      <c r="AW10022" s="26"/>
    </row>
    <row r="10023" spans="1:49" x14ac:dyDescent="0.2">
      <c r="A10023" s="7">
        <v>50</v>
      </c>
      <c r="B10023" s="40">
        <v>1868</v>
      </c>
      <c r="C10023" s="40"/>
      <c r="D10023" s="7">
        <v>1</v>
      </c>
      <c r="E10023" s="7">
        <v>22</v>
      </c>
      <c r="F10023" s="7">
        <v>1</v>
      </c>
      <c r="G10023" s="7">
        <v>14</v>
      </c>
      <c r="H10023" s="1">
        <v>91</v>
      </c>
      <c r="I10023" s="7">
        <v>0</v>
      </c>
      <c r="J10023" s="7">
        <v>26</v>
      </c>
      <c r="K10023" s="7">
        <v>0</v>
      </c>
      <c r="L10023" s="7">
        <v>312</v>
      </c>
      <c r="M10023" s="39">
        <v>1016.064</v>
      </c>
      <c r="N10023" s="39" t="s">
        <v>183</v>
      </c>
      <c r="O10023" s="38">
        <v>0.30706727135298567</v>
      </c>
      <c r="AW10023" s="26"/>
    </row>
    <row r="10024" spans="1:49" x14ac:dyDescent="0.2">
      <c r="A10024" s="7">
        <v>122</v>
      </c>
      <c r="B10024" s="40">
        <v>1868</v>
      </c>
      <c r="C10024" s="40"/>
      <c r="D10024" s="7">
        <v>1</v>
      </c>
      <c r="E10024" s="7">
        <v>26</v>
      </c>
      <c r="F10024" s="7">
        <v>1</v>
      </c>
      <c r="G10024" s="7">
        <v>14</v>
      </c>
      <c r="H10024" s="1">
        <v>91</v>
      </c>
      <c r="I10024" s="7">
        <v>1</v>
      </c>
      <c r="J10024" s="7">
        <v>3</v>
      </c>
      <c r="K10024" s="7">
        <v>6</v>
      </c>
      <c r="L10024" s="7">
        <v>282</v>
      </c>
      <c r="M10024" s="39">
        <v>1016.064</v>
      </c>
      <c r="N10024" s="39" t="s">
        <v>183</v>
      </c>
      <c r="O10024" s="38">
        <v>0.27754157218442932</v>
      </c>
      <c r="AW10024" s="26"/>
    </row>
    <row r="10025" spans="1:49" x14ac:dyDescent="0.2">
      <c r="A10025" s="7">
        <v>50</v>
      </c>
      <c r="B10025" s="40">
        <v>1869</v>
      </c>
      <c r="C10025" s="40"/>
      <c r="D10025" s="7">
        <v>1</v>
      </c>
      <c r="E10025" s="7">
        <v>22</v>
      </c>
      <c r="F10025" s="7">
        <v>1</v>
      </c>
      <c r="G10025" s="7">
        <v>14</v>
      </c>
      <c r="H10025" s="1">
        <v>91</v>
      </c>
      <c r="I10025" s="7">
        <v>0</v>
      </c>
      <c r="J10025" s="7">
        <v>21</v>
      </c>
      <c r="K10025" s="7">
        <v>1.5</v>
      </c>
      <c r="L10025" s="7">
        <v>253.5</v>
      </c>
      <c r="M10025" s="39">
        <v>1016.064</v>
      </c>
      <c r="N10025" s="39" t="s">
        <v>183</v>
      </c>
      <c r="O10025" s="38">
        <v>0.24949215797430083</v>
      </c>
      <c r="AW10025" s="26"/>
    </row>
    <row r="10026" spans="1:49" x14ac:dyDescent="0.2">
      <c r="A10026" s="7">
        <v>122</v>
      </c>
      <c r="B10026" s="40">
        <v>1869</v>
      </c>
      <c r="C10026" s="40"/>
      <c r="D10026" s="7">
        <v>1</v>
      </c>
      <c r="E10026" s="7">
        <v>26</v>
      </c>
      <c r="F10026" s="7">
        <v>1</v>
      </c>
      <c r="G10026" s="7">
        <v>14</v>
      </c>
      <c r="H10026" s="1">
        <v>91</v>
      </c>
      <c r="I10026" s="7">
        <v>1</v>
      </c>
      <c r="J10026" s="7">
        <v>3</v>
      </c>
      <c r="K10026" s="7">
        <v>6</v>
      </c>
      <c r="L10026" s="7">
        <v>282</v>
      </c>
      <c r="M10026" s="39">
        <v>1016.064</v>
      </c>
      <c r="N10026" s="39" t="s">
        <v>183</v>
      </c>
      <c r="O10026" s="38">
        <v>0.27754157218442932</v>
      </c>
      <c r="AW10026" s="26"/>
    </row>
    <row r="10027" spans="1:49" x14ac:dyDescent="0.2">
      <c r="A10027" s="7">
        <v>50</v>
      </c>
      <c r="B10027" s="40">
        <v>1870</v>
      </c>
      <c r="C10027" s="40"/>
      <c r="D10027" s="7">
        <v>1</v>
      </c>
      <c r="E10027" s="7">
        <v>22</v>
      </c>
      <c r="F10027" s="7">
        <v>1</v>
      </c>
      <c r="G10027" s="7">
        <v>14</v>
      </c>
      <c r="H10027" s="1">
        <v>91</v>
      </c>
      <c r="I10027" s="7">
        <v>0</v>
      </c>
      <c r="J10027" s="7">
        <v>20</v>
      </c>
      <c r="K10027" s="7">
        <v>9</v>
      </c>
      <c r="L10027" s="7">
        <v>249</v>
      </c>
      <c r="M10027" s="39">
        <v>1016.064</v>
      </c>
      <c r="N10027" s="39" t="s">
        <v>183</v>
      </c>
      <c r="O10027" s="38">
        <v>0.24506330309901739</v>
      </c>
      <c r="AW10027" s="26"/>
    </row>
    <row r="10028" spans="1:49" x14ac:dyDescent="0.2">
      <c r="A10028" s="7">
        <v>121</v>
      </c>
      <c r="B10028" s="40">
        <v>1870</v>
      </c>
      <c r="C10028" s="40"/>
      <c r="D10028" s="7">
        <v>1</v>
      </c>
      <c r="E10028" s="7">
        <v>26</v>
      </c>
      <c r="F10028" s="7">
        <v>1</v>
      </c>
      <c r="G10028" s="7">
        <v>14</v>
      </c>
      <c r="H10028" s="1">
        <v>91</v>
      </c>
      <c r="I10028" s="7">
        <v>1</v>
      </c>
      <c r="J10028" s="7">
        <v>1</v>
      </c>
      <c r="K10028" s="7">
        <v>0</v>
      </c>
      <c r="L10028" s="7">
        <v>252</v>
      </c>
      <c r="M10028" s="39">
        <v>1016.064</v>
      </c>
      <c r="N10028" s="39" t="s">
        <v>183</v>
      </c>
      <c r="O10028" s="38">
        <v>0.24801587301587302</v>
      </c>
      <c r="AW10028" s="26"/>
    </row>
    <row r="10029" spans="1:49" x14ac:dyDescent="0.2">
      <c r="A10029" s="7">
        <v>50</v>
      </c>
      <c r="B10029" s="40">
        <v>1871</v>
      </c>
      <c r="C10029" s="40"/>
      <c r="D10029" s="7">
        <v>1</v>
      </c>
      <c r="E10029" s="7">
        <v>22</v>
      </c>
      <c r="F10029" s="7">
        <v>1</v>
      </c>
      <c r="G10029" s="7">
        <v>14</v>
      </c>
      <c r="H10029" s="1">
        <v>91</v>
      </c>
      <c r="I10029" s="7">
        <v>0</v>
      </c>
      <c r="J10029" s="7">
        <v>20</v>
      </c>
      <c r="K10029" s="7">
        <v>9</v>
      </c>
      <c r="L10029" s="7">
        <v>249</v>
      </c>
      <c r="M10029" s="39">
        <v>1016.064</v>
      </c>
      <c r="N10029" s="39" t="s">
        <v>183</v>
      </c>
      <c r="O10029" s="38">
        <v>0.24506330309901739</v>
      </c>
      <c r="AW10029" s="26"/>
    </row>
    <row r="10030" spans="1:49" x14ac:dyDescent="0.2">
      <c r="A10030" s="7">
        <v>118</v>
      </c>
      <c r="B10030" s="40">
        <v>1871</v>
      </c>
      <c r="C10030" s="40"/>
      <c r="D10030" s="7">
        <v>1</v>
      </c>
      <c r="E10030" s="7">
        <v>22</v>
      </c>
      <c r="F10030" s="7">
        <v>2</v>
      </c>
      <c r="G10030" s="7">
        <v>14</v>
      </c>
      <c r="H10030" s="1">
        <v>91</v>
      </c>
      <c r="I10030" s="7">
        <v>0</v>
      </c>
      <c r="J10030" s="7">
        <v>20</v>
      </c>
      <c r="K10030" s="7">
        <v>9</v>
      </c>
      <c r="L10030" s="7">
        <v>249</v>
      </c>
      <c r="M10030" s="39">
        <v>1016.064</v>
      </c>
      <c r="N10030" s="39" t="s">
        <v>183</v>
      </c>
      <c r="O10030" s="38">
        <v>0.24506330309901739</v>
      </c>
      <c r="AW10030" s="26"/>
    </row>
    <row r="10031" spans="1:49" x14ac:dyDescent="0.2">
      <c r="A10031" s="7">
        <v>138</v>
      </c>
      <c r="B10031" s="40">
        <v>1871</v>
      </c>
      <c r="C10031" s="40"/>
      <c r="D10031" s="7">
        <v>1</v>
      </c>
      <c r="E10031" s="7">
        <v>23</v>
      </c>
      <c r="F10031" s="7">
        <v>1</v>
      </c>
      <c r="G10031" s="7">
        <v>14</v>
      </c>
      <c r="H10031" s="1">
        <v>91</v>
      </c>
      <c r="I10031" s="7">
        <v>0</v>
      </c>
      <c r="J10031" s="7">
        <v>18</v>
      </c>
      <c r="K10031" s="7">
        <v>6</v>
      </c>
      <c r="L10031" s="7">
        <v>222</v>
      </c>
      <c r="M10031" s="39">
        <v>1016.064</v>
      </c>
      <c r="N10031" s="39" t="s">
        <v>183</v>
      </c>
      <c r="O10031" s="38">
        <v>0.2184901738473167</v>
      </c>
      <c r="AW10031" s="26"/>
    </row>
    <row r="10032" spans="1:49" x14ac:dyDescent="0.2">
      <c r="A10032" s="7">
        <v>150</v>
      </c>
      <c r="B10032" s="40">
        <v>1871</v>
      </c>
      <c r="C10032" s="40"/>
      <c r="D10032" s="7">
        <v>1</v>
      </c>
      <c r="E10032" s="7">
        <v>26</v>
      </c>
      <c r="F10032" s="7">
        <v>1</v>
      </c>
      <c r="G10032" s="7">
        <v>14</v>
      </c>
      <c r="H10032" s="1">
        <v>91</v>
      </c>
      <c r="I10032" s="7">
        <v>1</v>
      </c>
      <c r="J10032" s="7">
        <v>1</v>
      </c>
      <c r="K10032" s="7">
        <v>0</v>
      </c>
      <c r="L10032" s="7">
        <v>252</v>
      </c>
      <c r="M10032" s="39">
        <v>1016.064</v>
      </c>
      <c r="N10032" s="39" t="s">
        <v>183</v>
      </c>
      <c r="O10032" s="38">
        <v>0.24801587301587302</v>
      </c>
      <c r="AW10032" s="26"/>
    </row>
    <row r="10033" spans="1:49" x14ac:dyDescent="0.2">
      <c r="A10033" s="7">
        <v>50</v>
      </c>
      <c r="B10033" s="40">
        <v>1872</v>
      </c>
      <c r="C10033" s="40"/>
      <c r="D10033" s="7">
        <v>1</v>
      </c>
      <c r="E10033" s="7">
        <v>22</v>
      </c>
      <c r="F10033" s="7">
        <v>1</v>
      </c>
      <c r="G10033" s="7">
        <v>14</v>
      </c>
      <c r="H10033" s="1">
        <v>91</v>
      </c>
      <c r="I10033" s="7">
        <v>0</v>
      </c>
      <c r="J10033" s="7">
        <v>35</v>
      </c>
      <c r="K10033" s="7">
        <v>0</v>
      </c>
      <c r="L10033" s="7">
        <v>420</v>
      </c>
      <c r="M10033" s="39">
        <v>1016.064</v>
      </c>
      <c r="N10033" s="39" t="s">
        <v>183</v>
      </c>
      <c r="O10033" s="38">
        <v>0.41335978835978837</v>
      </c>
      <c r="AW10033" s="26"/>
    </row>
    <row r="10034" spans="1:49" x14ac:dyDescent="0.2">
      <c r="A10034" s="7">
        <v>118</v>
      </c>
      <c r="B10034" s="40">
        <v>1872</v>
      </c>
      <c r="C10034" s="40"/>
      <c r="D10034" s="7">
        <v>1</v>
      </c>
      <c r="E10034" s="7">
        <v>22</v>
      </c>
      <c r="F10034" s="7">
        <v>2</v>
      </c>
      <c r="G10034" s="7">
        <v>14</v>
      </c>
      <c r="H10034" s="1">
        <v>91</v>
      </c>
      <c r="I10034" s="7">
        <v>0</v>
      </c>
      <c r="J10034" s="7">
        <v>28</v>
      </c>
      <c r="K10034" s="7">
        <v>5</v>
      </c>
      <c r="L10034" s="7">
        <v>341</v>
      </c>
      <c r="M10034" s="39">
        <v>1016.064</v>
      </c>
      <c r="N10034" s="39" t="s">
        <v>183</v>
      </c>
      <c r="O10034" s="38">
        <v>0.33560878054925675</v>
      </c>
      <c r="AW10034" s="26"/>
    </row>
    <row r="10035" spans="1:49" x14ac:dyDescent="0.2">
      <c r="A10035" s="7">
        <v>138</v>
      </c>
      <c r="B10035" s="40">
        <v>1872</v>
      </c>
      <c r="C10035" s="40"/>
      <c r="D10035" s="7">
        <v>1</v>
      </c>
      <c r="E10035" s="7">
        <v>23</v>
      </c>
      <c r="F10035" s="7">
        <v>1</v>
      </c>
      <c r="G10035" s="7">
        <v>14</v>
      </c>
      <c r="H10035" s="1">
        <v>91</v>
      </c>
      <c r="I10035" s="7">
        <v>0</v>
      </c>
      <c r="J10035" s="7">
        <v>18</v>
      </c>
      <c r="K10035" s="7">
        <v>6</v>
      </c>
      <c r="L10035" s="7">
        <v>222</v>
      </c>
      <c r="M10035" s="39">
        <v>1016.064</v>
      </c>
      <c r="N10035" s="39" t="s">
        <v>183</v>
      </c>
      <c r="O10035" s="38">
        <v>0.2184901738473167</v>
      </c>
      <c r="AW10035" s="26"/>
    </row>
    <row r="10036" spans="1:49" x14ac:dyDescent="0.2">
      <c r="A10036" s="7">
        <v>150</v>
      </c>
      <c r="B10036" s="40">
        <v>1872</v>
      </c>
      <c r="C10036" s="40"/>
      <c r="D10036" s="7">
        <v>1</v>
      </c>
      <c r="E10036" s="7">
        <v>26</v>
      </c>
      <c r="F10036" s="7">
        <v>1</v>
      </c>
      <c r="G10036" s="7">
        <v>14</v>
      </c>
      <c r="H10036" s="1">
        <v>91</v>
      </c>
      <c r="I10036" s="7">
        <v>1</v>
      </c>
      <c r="J10036" s="7">
        <v>0</v>
      </c>
      <c r="K10036" s="7">
        <v>10</v>
      </c>
      <c r="L10036" s="7">
        <v>250</v>
      </c>
      <c r="M10036" s="39">
        <v>1016.064</v>
      </c>
      <c r="N10036" s="39" t="s">
        <v>183</v>
      </c>
      <c r="O10036" s="38">
        <v>0.24604749307130261</v>
      </c>
      <c r="AW10036" s="26"/>
    </row>
    <row r="10037" spans="1:49" x14ac:dyDescent="0.2">
      <c r="A10037" s="7">
        <v>50</v>
      </c>
      <c r="B10037" s="40">
        <v>1873</v>
      </c>
      <c r="C10037" s="40"/>
      <c r="D10037" s="7">
        <v>1</v>
      </c>
      <c r="E10037" s="7">
        <v>22</v>
      </c>
      <c r="F10037" s="7">
        <v>1</v>
      </c>
      <c r="G10037" s="7">
        <v>14</v>
      </c>
      <c r="H10037" s="1">
        <v>91</v>
      </c>
      <c r="I10037" s="7">
        <v>0</v>
      </c>
      <c r="J10037" s="7">
        <v>44</v>
      </c>
      <c r="K10037" s="7">
        <v>6</v>
      </c>
      <c r="L10037" s="7">
        <v>534</v>
      </c>
      <c r="M10037" s="39">
        <v>1016.064</v>
      </c>
      <c r="N10037" s="39" t="s">
        <v>183</v>
      </c>
      <c r="O10037" s="38">
        <v>0.52555744520030234</v>
      </c>
      <c r="AW10037" s="26"/>
    </row>
    <row r="10038" spans="1:49" x14ac:dyDescent="0.2">
      <c r="A10038" s="7">
        <v>118</v>
      </c>
      <c r="B10038" s="40">
        <v>1873</v>
      </c>
      <c r="C10038" s="40"/>
      <c r="D10038" s="7">
        <v>1</v>
      </c>
      <c r="E10038" s="7">
        <v>22</v>
      </c>
      <c r="F10038" s="7">
        <v>2</v>
      </c>
      <c r="G10038" s="7">
        <v>14</v>
      </c>
      <c r="H10038" s="1">
        <v>91</v>
      </c>
      <c r="I10038" s="7">
        <v>0</v>
      </c>
      <c r="J10038" s="7">
        <v>39</v>
      </c>
      <c r="K10038" s="7">
        <v>8.75</v>
      </c>
      <c r="L10038" s="7">
        <v>476.75</v>
      </c>
      <c r="M10038" s="39">
        <v>1016.064</v>
      </c>
      <c r="N10038" s="39" t="s">
        <v>183</v>
      </c>
      <c r="O10038" s="38">
        <v>0.46921256928697408</v>
      </c>
      <c r="AW10038" s="26"/>
    </row>
    <row r="10039" spans="1:49" x14ac:dyDescent="0.2">
      <c r="A10039" s="7">
        <v>126</v>
      </c>
      <c r="B10039" s="40">
        <v>1873</v>
      </c>
      <c r="C10039" s="40"/>
      <c r="D10039" s="7">
        <v>1</v>
      </c>
      <c r="E10039" s="7">
        <v>26</v>
      </c>
      <c r="F10039" s="7">
        <v>1</v>
      </c>
      <c r="G10039" s="7">
        <v>14</v>
      </c>
      <c r="H10039" s="1">
        <v>91</v>
      </c>
      <c r="I10039" s="7">
        <v>1</v>
      </c>
      <c r="J10039" s="7">
        <v>5</v>
      </c>
      <c r="K10039" s="7">
        <v>0</v>
      </c>
      <c r="L10039" s="7">
        <v>300</v>
      </c>
      <c r="M10039" s="39">
        <v>1016.064</v>
      </c>
      <c r="N10039" s="39" t="s">
        <v>183</v>
      </c>
      <c r="O10039" s="38">
        <v>0.29525699168556313</v>
      </c>
      <c r="AW10039" s="26"/>
    </row>
    <row r="10040" spans="1:49" x14ac:dyDescent="0.2">
      <c r="A10040" s="7">
        <v>50</v>
      </c>
      <c r="B10040" s="40">
        <v>1874</v>
      </c>
      <c r="C10040" s="40"/>
      <c r="D10040" s="7">
        <v>1</v>
      </c>
      <c r="E10040" s="7">
        <v>22</v>
      </c>
      <c r="F10040" s="7">
        <v>1</v>
      </c>
      <c r="G10040" s="7">
        <v>14</v>
      </c>
      <c r="H10040" s="1">
        <v>91</v>
      </c>
      <c r="I10040" s="7">
        <v>0</v>
      </c>
      <c r="J10040" s="7">
        <v>36</v>
      </c>
      <c r="K10040" s="7">
        <v>3</v>
      </c>
      <c r="L10040" s="7">
        <v>435</v>
      </c>
      <c r="M10040" s="39">
        <v>1016.064</v>
      </c>
      <c r="N10040" s="39" t="s">
        <v>183</v>
      </c>
      <c r="O10040" s="38">
        <v>0.42812263794406652</v>
      </c>
      <c r="AW10040" s="26"/>
    </row>
    <row r="10041" spans="1:49" x14ac:dyDescent="0.2">
      <c r="A10041" s="7">
        <v>118</v>
      </c>
      <c r="B10041" s="40">
        <v>1874</v>
      </c>
      <c r="C10041" s="40"/>
      <c r="D10041" s="7">
        <v>1</v>
      </c>
      <c r="E10041" s="7">
        <v>22</v>
      </c>
      <c r="F10041" s="7">
        <v>2</v>
      </c>
      <c r="G10041" s="7">
        <v>14</v>
      </c>
      <c r="H10041" s="1">
        <v>91</v>
      </c>
      <c r="I10041" s="7">
        <v>0</v>
      </c>
      <c r="J10041" s="7">
        <v>33</v>
      </c>
      <c r="K10041" s="7">
        <v>7.25</v>
      </c>
      <c r="L10041" s="7">
        <v>403.25</v>
      </c>
      <c r="M10041" s="39">
        <v>1016.064</v>
      </c>
      <c r="N10041" s="39" t="s">
        <v>183</v>
      </c>
      <c r="O10041" s="38">
        <v>0.39687460632401111</v>
      </c>
      <c r="AW10041" s="26"/>
    </row>
    <row r="10042" spans="1:49" x14ac:dyDescent="0.2">
      <c r="A10042" s="7">
        <v>144</v>
      </c>
      <c r="B10042" s="40">
        <v>1874</v>
      </c>
      <c r="C10042" s="40"/>
      <c r="D10042" s="7">
        <v>1</v>
      </c>
      <c r="E10042" s="7">
        <v>23</v>
      </c>
      <c r="F10042" s="7">
        <v>1</v>
      </c>
      <c r="G10042" s="7">
        <v>14</v>
      </c>
      <c r="H10042" s="1">
        <v>91</v>
      </c>
      <c r="I10042" s="7">
        <v>0</v>
      </c>
      <c r="J10042" s="7">
        <v>18</v>
      </c>
      <c r="K10042" s="7">
        <v>6</v>
      </c>
      <c r="L10042" s="7">
        <v>222</v>
      </c>
      <c r="M10042" s="39">
        <v>1016.064</v>
      </c>
      <c r="N10042" s="39" t="s">
        <v>183</v>
      </c>
      <c r="O10042" s="38">
        <v>0.2184901738473167</v>
      </c>
      <c r="AW10042" s="26"/>
    </row>
    <row r="10043" spans="1:49" x14ac:dyDescent="0.2">
      <c r="A10043" s="7">
        <v>157</v>
      </c>
      <c r="B10043" s="40">
        <v>1874</v>
      </c>
      <c r="C10043" s="40"/>
      <c r="D10043" s="7">
        <v>1</v>
      </c>
      <c r="E10043" s="7">
        <v>26</v>
      </c>
      <c r="F10043" s="7">
        <v>1</v>
      </c>
      <c r="G10043" s="7">
        <v>14</v>
      </c>
      <c r="H10043" s="1">
        <v>91</v>
      </c>
      <c r="I10043" s="7">
        <v>1</v>
      </c>
      <c r="J10043" s="7">
        <v>2</v>
      </c>
      <c r="K10043" s="7">
        <v>6</v>
      </c>
      <c r="L10043" s="7">
        <v>270</v>
      </c>
      <c r="M10043" s="39">
        <v>1016.064</v>
      </c>
      <c r="N10043" s="39" t="s">
        <v>183</v>
      </c>
      <c r="O10043" s="38">
        <v>0.26573129251700683</v>
      </c>
      <c r="AW10043" s="26"/>
    </row>
    <row r="10044" spans="1:49" x14ac:dyDescent="0.2">
      <c r="A10044" s="7">
        <v>47</v>
      </c>
      <c r="B10044" s="40">
        <v>1875</v>
      </c>
      <c r="C10044" s="40"/>
      <c r="D10044" s="7">
        <v>1</v>
      </c>
      <c r="E10044" s="7">
        <v>22</v>
      </c>
      <c r="F10044" s="7">
        <v>1</v>
      </c>
      <c r="G10044" s="7">
        <v>14</v>
      </c>
      <c r="H10044" s="1">
        <v>91</v>
      </c>
      <c r="I10044" s="7">
        <v>0</v>
      </c>
      <c r="J10044" s="7">
        <v>32</v>
      </c>
      <c r="K10044" s="7">
        <v>0</v>
      </c>
      <c r="L10044" s="7">
        <v>384</v>
      </c>
      <c r="M10044" s="39">
        <v>1016.064</v>
      </c>
      <c r="N10044" s="39" t="s">
        <v>183</v>
      </c>
      <c r="O10044" s="38">
        <v>0.3779289493575208</v>
      </c>
      <c r="AW10044" s="26"/>
    </row>
    <row r="10045" spans="1:49" x14ac:dyDescent="0.2">
      <c r="A10045" s="7">
        <v>115</v>
      </c>
      <c r="B10045" s="40">
        <v>1875</v>
      </c>
      <c r="C10045" s="40"/>
      <c r="D10045" s="7">
        <v>1</v>
      </c>
      <c r="E10045" s="7">
        <v>22</v>
      </c>
      <c r="F10045" s="7">
        <v>2</v>
      </c>
      <c r="G10045" s="7">
        <v>14</v>
      </c>
      <c r="H10045" s="1">
        <v>91</v>
      </c>
      <c r="I10045" s="7">
        <v>0</v>
      </c>
      <c r="J10045" s="7">
        <v>31</v>
      </c>
      <c r="K10045" s="7">
        <v>0.5</v>
      </c>
      <c r="L10045" s="7">
        <v>372.5</v>
      </c>
      <c r="M10045" s="39">
        <v>1016.064</v>
      </c>
      <c r="N10045" s="39" t="s">
        <v>183</v>
      </c>
      <c r="O10045" s="38">
        <v>0.36661076467624087</v>
      </c>
      <c r="AW10045" s="26"/>
    </row>
    <row r="10046" spans="1:49" x14ac:dyDescent="0.2">
      <c r="A10046" s="7">
        <v>142</v>
      </c>
      <c r="B10046" s="40">
        <v>1875</v>
      </c>
      <c r="C10046" s="40"/>
      <c r="D10046" s="7">
        <v>1</v>
      </c>
      <c r="E10046" s="7">
        <v>23</v>
      </c>
      <c r="F10046" s="7">
        <v>1</v>
      </c>
      <c r="G10046" s="7">
        <v>14</v>
      </c>
      <c r="H10046" s="1">
        <v>91</v>
      </c>
      <c r="I10046" s="7">
        <v>0</v>
      </c>
      <c r="J10046" s="7">
        <v>18</v>
      </c>
      <c r="K10046" s="7">
        <v>6</v>
      </c>
      <c r="L10046" s="7">
        <v>222</v>
      </c>
      <c r="M10046" s="39">
        <v>1016.064</v>
      </c>
      <c r="N10046" s="39" t="s">
        <v>183</v>
      </c>
      <c r="O10046" s="38">
        <v>0.2184901738473167</v>
      </c>
      <c r="AW10046" s="26"/>
    </row>
    <row r="10047" spans="1:49" x14ac:dyDescent="0.2">
      <c r="A10047" s="7">
        <v>154</v>
      </c>
      <c r="B10047" s="40">
        <v>1875</v>
      </c>
      <c r="C10047" s="40"/>
      <c r="D10047" s="7">
        <v>1</v>
      </c>
      <c r="E10047" s="7">
        <v>26</v>
      </c>
      <c r="F10047" s="7">
        <v>1</v>
      </c>
      <c r="G10047" s="7">
        <v>14</v>
      </c>
      <c r="H10047" s="1">
        <v>91</v>
      </c>
      <c r="I10047" s="7">
        <v>1</v>
      </c>
      <c r="J10047" s="7">
        <v>2</v>
      </c>
      <c r="K10047" s="7">
        <v>6</v>
      </c>
      <c r="L10047" s="7">
        <v>270</v>
      </c>
      <c r="M10047" s="39">
        <v>1016.064</v>
      </c>
      <c r="N10047" s="39" t="s">
        <v>183</v>
      </c>
      <c r="O10047" s="38">
        <v>0.26573129251700683</v>
      </c>
      <c r="AW10047" s="26"/>
    </row>
    <row r="10048" spans="1:49" x14ac:dyDescent="0.2">
      <c r="A10048" s="7">
        <v>32</v>
      </c>
      <c r="B10048" s="40">
        <v>1876</v>
      </c>
      <c r="C10048" s="40"/>
      <c r="D10048" s="7">
        <v>1</v>
      </c>
      <c r="E10048" s="7">
        <v>22</v>
      </c>
      <c r="F10048" s="7">
        <v>1</v>
      </c>
      <c r="G10048" s="7">
        <v>14</v>
      </c>
      <c r="H10048" s="1">
        <v>91</v>
      </c>
      <c r="I10048" s="7">
        <v>0</v>
      </c>
      <c r="J10048" s="7">
        <v>33</v>
      </c>
      <c r="K10048" s="7">
        <v>0</v>
      </c>
      <c r="L10048" s="7">
        <v>396</v>
      </c>
      <c r="M10048" s="39">
        <v>1016.064</v>
      </c>
      <c r="N10048" s="39" t="s">
        <v>183</v>
      </c>
      <c r="O10048" s="38">
        <v>0.38973922902494335</v>
      </c>
      <c r="AW10048" s="26"/>
    </row>
    <row r="10049" spans="1:49" x14ac:dyDescent="0.2">
      <c r="A10049" s="7">
        <v>125</v>
      </c>
      <c r="B10049" s="40">
        <v>1876</v>
      </c>
      <c r="C10049" s="40"/>
      <c r="D10049" s="7">
        <v>1</v>
      </c>
      <c r="E10049" s="7">
        <v>22</v>
      </c>
      <c r="F10049" s="7">
        <v>2</v>
      </c>
      <c r="G10049" s="7">
        <v>14</v>
      </c>
      <c r="H10049" s="1">
        <v>91</v>
      </c>
      <c r="I10049" s="7">
        <v>0</v>
      </c>
      <c r="J10049" s="7">
        <v>30</v>
      </c>
      <c r="K10049" s="7">
        <v>6.5</v>
      </c>
      <c r="L10049" s="7">
        <v>366.5</v>
      </c>
      <c r="M10049" s="39">
        <v>1016.064</v>
      </c>
      <c r="N10049" s="39" t="s">
        <v>183</v>
      </c>
      <c r="O10049" s="38">
        <v>0.3607056248425296</v>
      </c>
      <c r="AW10049" s="26"/>
    </row>
    <row r="10050" spans="1:49" x14ac:dyDescent="0.2">
      <c r="A10050" s="7">
        <v>151</v>
      </c>
      <c r="B10050" s="40">
        <v>1876</v>
      </c>
      <c r="C10050" s="40"/>
      <c r="D10050" s="7">
        <v>1</v>
      </c>
      <c r="E10050" s="7">
        <v>23</v>
      </c>
      <c r="F10050" s="7">
        <v>1</v>
      </c>
      <c r="G10050" s="7">
        <v>14</v>
      </c>
      <c r="H10050" s="1">
        <v>91</v>
      </c>
      <c r="I10050" s="7">
        <v>0</v>
      </c>
      <c r="J10050" s="7">
        <v>18</v>
      </c>
      <c r="K10050" s="7">
        <v>6</v>
      </c>
      <c r="L10050" s="7">
        <v>222</v>
      </c>
      <c r="M10050" s="39">
        <v>1016.064</v>
      </c>
      <c r="N10050" s="39" t="s">
        <v>183</v>
      </c>
      <c r="O10050" s="38">
        <v>0.2184901738473167</v>
      </c>
      <c r="AW10050" s="26"/>
    </row>
    <row r="10051" spans="1:49" x14ac:dyDescent="0.2">
      <c r="A10051" s="7">
        <v>163</v>
      </c>
      <c r="B10051" s="40">
        <v>1876</v>
      </c>
      <c r="C10051" s="40"/>
      <c r="D10051" s="7">
        <v>1</v>
      </c>
      <c r="E10051" s="7">
        <v>26</v>
      </c>
      <c r="F10051" s="7">
        <v>1</v>
      </c>
      <c r="G10051" s="7">
        <v>14</v>
      </c>
      <c r="H10051" s="1">
        <v>91</v>
      </c>
      <c r="I10051" s="7">
        <v>1</v>
      </c>
      <c r="J10051" s="7">
        <v>2</v>
      </c>
      <c r="K10051" s="7">
        <v>8.5</v>
      </c>
      <c r="L10051" s="7">
        <v>272.5</v>
      </c>
      <c r="M10051" s="39">
        <v>1016.064</v>
      </c>
      <c r="N10051" s="39" t="s">
        <v>183</v>
      </c>
      <c r="O10051" s="38">
        <v>0.26819176744771983</v>
      </c>
      <c r="AW10051" s="26"/>
    </row>
    <row r="10052" spans="1:49" x14ac:dyDescent="0.2">
      <c r="A10052" s="7">
        <v>54</v>
      </c>
      <c r="B10052" s="40">
        <v>1877</v>
      </c>
      <c r="C10052" s="40"/>
      <c r="D10052" s="7">
        <v>1</v>
      </c>
      <c r="E10052" s="7">
        <v>22</v>
      </c>
      <c r="F10052" s="7">
        <v>1</v>
      </c>
      <c r="G10052" s="7">
        <v>14</v>
      </c>
      <c r="H10052" s="1">
        <v>91</v>
      </c>
      <c r="I10052" s="7">
        <v>0</v>
      </c>
      <c r="J10052" s="7">
        <v>34</v>
      </c>
      <c r="K10052" s="7">
        <v>6</v>
      </c>
      <c r="L10052" s="7">
        <v>414</v>
      </c>
      <c r="M10052" s="39">
        <v>1016.064</v>
      </c>
      <c r="N10052" s="39" t="s">
        <v>183</v>
      </c>
      <c r="O10052" s="38">
        <v>0.4074546485260771</v>
      </c>
      <c r="AW10052" s="26"/>
    </row>
    <row r="10053" spans="1:49" x14ac:dyDescent="0.2">
      <c r="A10053" s="7">
        <v>122</v>
      </c>
      <c r="B10053" s="40">
        <v>1877</v>
      </c>
      <c r="C10053" s="40"/>
      <c r="D10053" s="7">
        <v>1</v>
      </c>
      <c r="E10053" s="7">
        <v>22</v>
      </c>
      <c r="F10053" s="7">
        <v>2</v>
      </c>
      <c r="G10053" s="7">
        <v>14</v>
      </c>
      <c r="H10053" s="1">
        <v>91</v>
      </c>
      <c r="I10053" s="7">
        <v>0</v>
      </c>
      <c r="J10053" s="7">
        <v>31</v>
      </c>
      <c r="K10053" s="7">
        <v>6.5</v>
      </c>
      <c r="L10053" s="7">
        <v>378.5</v>
      </c>
      <c r="M10053" s="39">
        <v>1016.064</v>
      </c>
      <c r="N10053" s="39" t="s">
        <v>183</v>
      </c>
      <c r="O10053" s="38">
        <v>0.37251590450995214</v>
      </c>
      <c r="AW10053" s="26"/>
    </row>
    <row r="10054" spans="1:49" x14ac:dyDescent="0.2">
      <c r="A10054" s="7">
        <v>136</v>
      </c>
      <c r="B10054" s="40">
        <v>1877</v>
      </c>
      <c r="C10054" s="40"/>
      <c r="D10054" s="7">
        <v>1</v>
      </c>
      <c r="E10054" s="7">
        <v>26</v>
      </c>
      <c r="F10054" s="7">
        <v>1</v>
      </c>
      <c r="G10054" s="7">
        <v>14</v>
      </c>
      <c r="H10054" s="1">
        <v>91</v>
      </c>
      <c r="I10054" s="7">
        <v>1</v>
      </c>
      <c r="J10054" s="7">
        <v>2</v>
      </c>
      <c r="K10054" s="7">
        <v>6</v>
      </c>
      <c r="L10054" s="7">
        <v>270</v>
      </c>
      <c r="M10054" s="39">
        <v>1016.064</v>
      </c>
      <c r="N10054" s="39" t="s">
        <v>183</v>
      </c>
      <c r="O10054" s="38">
        <v>0.26573129251700683</v>
      </c>
      <c r="AW10054" s="26"/>
    </row>
    <row r="10055" spans="1:49" x14ac:dyDescent="0.2">
      <c r="A10055" s="7">
        <v>54</v>
      </c>
      <c r="B10055" s="40">
        <v>1878</v>
      </c>
      <c r="C10055" s="40"/>
      <c r="D10055" s="7">
        <v>1</v>
      </c>
      <c r="E10055" s="7">
        <v>22</v>
      </c>
      <c r="F10055" s="7">
        <v>1</v>
      </c>
      <c r="G10055" s="7">
        <v>14</v>
      </c>
      <c r="H10055" s="1">
        <v>91</v>
      </c>
      <c r="I10055" s="7">
        <v>0</v>
      </c>
      <c r="J10055" s="7">
        <v>31</v>
      </c>
      <c r="K10055" s="7">
        <v>6</v>
      </c>
      <c r="L10055" s="7">
        <v>378</v>
      </c>
      <c r="M10055" s="39">
        <v>1016.064</v>
      </c>
      <c r="N10055" s="39" t="s">
        <v>183</v>
      </c>
      <c r="O10055" s="38">
        <v>0.37202380952380953</v>
      </c>
      <c r="AW10055" s="26"/>
    </row>
    <row r="10056" spans="1:49" x14ac:dyDescent="0.2">
      <c r="A10056" s="7">
        <v>124</v>
      </c>
      <c r="B10056" s="40">
        <v>1878</v>
      </c>
      <c r="C10056" s="40"/>
      <c r="D10056" s="7">
        <v>1</v>
      </c>
      <c r="E10056" s="7">
        <v>22</v>
      </c>
      <c r="F10056" s="7">
        <v>2</v>
      </c>
      <c r="G10056" s="7">
        <v>14</v>
      </c>
      <c r="H10056" s="1">
        <v>91</v>
      </c>
      <c r="I10056" s="7">
        <v>0</v>
      </c>
      <c r="J10056" s="7">
        <v>30</v>
      </c>
      <c r="K10056" s="7">
        <v>5</v>
      </c>
      <c r="L10056" s="7">
        <v>365</v>
      </c>
      <c r="M10056" s="39">
        <v>1016.064</v>
      </c>
      <c r="N10056" s="39" t="s">
        <v>183</v>
      </c>
      <c r="O10056" s="38">
        <v>0.35922933988410183</v>
      </c>
      <c r="AW10056" s="26"/>
    </row>
    <row r="10057" spans="1:49" x14ac:dyDescent="0.2">
      <c r="A10057" s="7">
        <v>151</v>
      </c>
      <c r="B10057" s="40">
        <v>1878</v>
      </c>
      <c r="C10057" s="40"/>
      <c r="D10057" s="7">
        <v>1</v>
      </c>
      <c r="E10057" s="7">
        <v>23</v>
      </c>
      <c r="F10057" s="7">
        <v>1</v>
      </c>
      <c r="G10057" s="7">
        <v>14</v>
      </c>
      <c r="H10057" s="1">
        <v>91</v>
      </c>
      <c r="I10057" s="7">
        <v>0</v>
      </c>
      <c r="J10057" s="7">
        <v>18</v>
      </c>
      <c r="K10057" s="7">
        <v>6</v>
      </c>
      <c r="L10057" s="7">
        <v>222</v>
      </c>
      <c r="M10057" s="39">
        <v>1016.064</v>
      </c>
      <c r="N10057" s="39" t="s">
        <v>183</v>
      </c>
      <c r="O10057" s="38">
        <v>0.2184901738473167</v>
      </c>
      <c r="AW10057" s="26"/>
    </row>
    <row r="10058" spans="1:49" x14ac:dyDescent="0.2">
      <c r="A10058" s="7">
        <v>163</v>
      </c>
      <c r="B10058" s="40">
        <v>1878</v>
      </c>
      <c r="C10058" s="40"/>
      <c r="D10058" s="7">
        <v>1</v>
      </c>
      <c r="E10058" s="7">
        <v>26</v>
      </c>
      <c r="F10058" s="7">
        <v>1</v>
      </c>
      <c r="G10058" s="7">
        <v>14</v>
      </c>
      <c r="H10058" s="1">
        <v>91</v>
      </c>
      <c r="I10058" s="7">
        <v>1</v>
      </c>
      <c r="J10058" s="7">
        <v>2</v>
      </c>
      <c r="K10058" s="7">
        <v>0</v>
      </c>
      <c r="L10058" s="7">
        <v>264</v>
      </c>
      <c r="M10058" s="39">
        <v>1016.064</v>
      </c>
      <c r="N10058" s="39" t="s">
        <v>183</v>
      </c>
      <c r="O10058" s="38">
        <v>0.25982615268329556</v>
      </c>
      <c r="AW10058" s="26"/>
    </row>
    <row r="10059" spans="1:49" x14ac:dyDescent="0.2">
      <c r="A10059" s="7">
        <v>30</v>
      </c>
      <c r="B10059" s="40">
        <v>1879</v>
      </c>
      <c r="C10059" s="40"/>
      <c r="D10059" s="7">
        <v>1</v>
      </c>
      <c r="E10059" s="7">
        <v>22</v>
      </c>
      <c r="F10059" s="7">
        <v>1</v>
      </c>
      <c r="G10059" s="7">
        <v>14</v>
      </c>
      <c r="H10059" s="1">
        <v>91</v>
      </c>
      <c r="I10059" s="7">
        <v>0</v>
      </c>
      <c r="J10059" s="7">
        <v>32</v>
      </c>
      <c r="K10059" s="7">
        <v>0</v>
      </c>
      <c r="L10059" s="7">
        <v>384</v>
      </c>
      <c r="M10059" s="39">
        <v>1016.064</v>
      </c>
      <c r="N10059" s="39" t="s">
        <v>183</v>
      </c>
      <c r="O10059" s="38">
        <v>0.3779289493575208</v>
      </c>
      <c r="AW10059" s="26"/>
    </row>
    <row r="10060" spans="1:49" x14ac:dyDescent="0.2">
      <c r="A10060" s="7">
        <v>120</v>
      </c>
      <c r="B10060" s="40">
        <v>1879</v>
      </c>
      <c r="C10060" s="40"/>
      <c r="D10060" s="7">
        <v>1</v>
      </c>
      <c r="E10060" s="7">
        <v>22</v>
      </c>
      <c r="F10060" s="7">
        <v>2</v>
      </c>
      <c r="G10060" s="7">
        <v>14</v>
      </c>
      <c r="H10060" s="1">
        <v>91</v>
      </c>
      <c r="I10060" s="7">
        <v>0</v>
      </c>
      <c r="J10060" s="7">
        <v>29</v>
      </c>
      <c r="K10060" s="7">
        <v>3</v>
      </c>
      <c r="L10060" s="7">
        <v>351</v>
      </c>
      <c r="M10060" s="39">
        <v>1016.064</v>
      </c>
      <c r="N10060" s="39" t="s">
        <v>183</v>
      </c>
      <c r="O10060" s="38">
        <v>0.34545068027210885</v>
      </c>
      <c r="AW10060" s="26"/>
    </row>
    <row r="10061" spans="1:49" x14ac:dyDescent="0.2">
      <c r="A10061" s="7">
        <v>147</v>
      </c>
      <c r="B10061" s="40">
        <v>1879</v>
      </c>
      <c r="C10061" s="40"/>
      <c r="D10061" s="7">
        <v>1</v>
      </c>
      <c r="E10061" s="7">
        <v>23</v>
      </c>
      <c r="F10061" s="7">
        <v>1</v>
      </c>
      <c r="G10061" s="7">
        <v>14</v>
      </c>
      <c r="H10061" s="1">
        <v>91</v>
      </c>
      <c r="I10061" s="7">
        <v>0</v>
      </c>
      <c r="J10061" s="7">
        <v>18</v>
      </c>
      <c r="K10061" s="7">
        <v>6</v>
      </c>
      <c r="L10061" s="7">
        <v>222</v>
      </c>
      <c r="M10061" s="39">
        <v>1016.064</v>
      </c>
      <c r="N10061" s="39" t="s">
        <v>183</v>
      </c>
      <c r="O10061" s="38">
        <v>0.2184901738473167</v>
      </c>
      <c r="AW10061" s="26"/>
    </row>
    <row r="10062" spans="1:49" x14ac:dyDescent="0.2">
      <c r="A10062" s="7">
        <v>159</v>
      </c>
      <c r="B10062" s="40">
        <v>1879</v>
      </c>
      <c r="C10062" s="40"/>
      <c r="D10062" s="7">
        <v>1</v>
      </c>
      <c r="E10062" s="7">
        <v>26</v>
      </c>
      <c r="F10062" s="7">
        <v>1</v>
      </c>
      <c r="G10062" s="7">
        <v>14</v>
      </c>
      <c r="H10062" s="1">
        <v>91</v>
      </c>
      <c r="I10062" s="7">
        <v>1</v>
      </c>
      <c r="J10062" s="7">
        <v>2</v>
      </c>
      <c r="K10062" s="7">
        <v>0</v>
      </c>
      <c r="L10062" s="7">
        <v>264</v>
      </c>
      <c r="M10062" s="39">
        <v>1016.064</v>
      </c>
      <c r="N10062" s="39" t="s">
        <v>183</v>
      </c>
      <c r="O10062" s="38">
        <v>0.25982615268329556</v>
      </c>
      <c r="AW10062" s="26"/>
    </row>
    <row r="10063" spans="1:49" x14ac:dyDescent="0.2">
      <c r="A10063" s="7">
        <v>95</v>
      </c>
      <c r="B10063" s="40">
        <v>1880</v>
      </c>
      <c r="C10063" s="18">
        <f>B10063-B10062</f>
        <v>1</v>
      </c>
      <c r="D10063" s="7">
        <v>1</v>
      </c>
      <c r="E10063" s="7">
        <v>21</v>
      </c>
      <c r="F10063" s="7">
        <v>1</v>
      </c>
      <c r="G10063" s="7">
        <v>14</v>
      </c>
      <c r="H10063" s="1">
        <v>91</v>
      </c>
      <c r="I10063" s="7">
        <v>0</v>
      </c>
      <c r="J10063" s="7">
        <v>22</v>
      </c>
      <c r="K10063" s="7">
        <v>6</v>
      </c>
      <c r="L10063" s="7">
        <v>270</v>
      </c>
      <c r="M10063" s="39">
        <v>1016.064</v>
      </c>
      <c r="N10063" s="39" t="s">
        <v>183</v>
      </c>
      <c r="O10063" s="38">
        <v>0.26573129251700683</v>
      </c>
      <c r="AW10063" s="26"/>
    </row>
    <row r="10064" spans="1:49" x14ac:dyDescent="0.2">
      <c r="A10064" s="7">
        <v>53</v>
      </c>
      <c r="B10064" s="40">
        <v>1880</v>
      </c>
      <c r="C10064" s="40"/>
      <c r="D10064" s="7">
        <v>1</v>
      </c>
      <c r="E10064" s="7">
        <v>22</v>
      </c>
      <c r="F10064" s="7">
        <v>1</v>
      </c>
      <c r="G10064" s="7">
        <v>14</v>
      </c>
      <c r="H10064" s="1">
        <v>91</v>
      </c>
      <c r="I10064" s="7">
        <v>0</v>
      </c>
      <c r="J10064" s="7">
        <v>34</v>
      </c>
      <c r="K10064" s="7">
        <v>0</v>
      </c>
      <c r="L10064" s="7">
        <v>408</v>
      </c>
      <c r="M10064" s="39">
        <v>1016.064</v>
      </c>
      <c r="N10064" s="39" t="s">
        <v>183</v>
      </c>
      <c r="O10064" s="38">
        <v>0.40154950869236583</v>
      </c>
      <c r="AW10064" s="26"/>
    </row>
    <row r="10065" spans="1:49" x14ac:dyDescent="0.2">
      <c r="A10065" s="7">
        <v>128</v>
      </c>
      <c r="B10065" s="40">
        <v>1880</v>
      </c>
      <c r="C10065" s="40"/>
      <c r="D10065" s="7">
        <v>1</v>
      </c>
      <c r="E10065" s="7">
        <v>22</v>
      </c>
      <c r="F10065" s="7">
        <v>2</v>
      </c>
      <c r="G10065" s="7">
        <v>14</v>
      </c>
      <c r="H10065" s="1">
        <v>91</v>
      </c>
      <c r="I10065" s="7">
        <v>0</v>
      </c>
      <c r="J10065" s="7">
        <v>30</v>
      </c>
      <c r="K10065" s="7">
        <v>10.5</v>
      </c>
      <c r="L10065" s="7">
        <v>370.5</v>
      </c>
      <c r="M10065" s="39">
        <v>1016.064</v>
      </c>
      <c r="N10065" s="39" t="s">
        <v>183</v>
      </c>
      <c r="O10065" s="38">
        <v>0.36464238473167043</v>
      </c>
      <c r="AW10065" s="26"/>
    </row>
    <row r="10066" spans="1:49" x14ac:dyDescent="0.2">
      <c r="A10066" s="7">
        <v>155</v>
      </c>
      <c r="B10066" s="40">
        <v>1880</v>
      </c>
      <c r="C10066" s="40"/>
      <c r="D10066" s="7">
        <v>1</v>
      </c>
      <c r="E10066" s="7">
        <v>23</v>
      </c>
      <c r="F10066" s="7">
        <v>1</v>
      </c>
      <c r="G10066" s="7">
        <v>14</v>
      </c>
      <c r="H10066" s="1">
        <v>91</v>
      </c>
      <c r="I10066" s="7">
        <v>0</v>
      </c>
      <c r="J10066" s="7">
        <v>18</v>
      </c>
      <c r="K10066" s="7">
        <v>6</v>
      </c>
      <c r="L10066" s="7">
        <v>222</v>
      </c>
      <c r="M10066" s="39">
        <v>1016.064</v>
      </c>
      <c r="N10066" s="39" t="s">
        <v>183</v>
      </c>
      <c r="O10066" s="38">
        <v>0.2184901738473167</v>
      </c>
      <c r="AW10066" s="26"/>
    </row>
    <row r="10067" spans="1:49" x14ac:dyDescent="0.2">
      <c r="A10067" s="7">
        <v>168</v>
      </c>
      <c r="B10067" s="40">
        <v>1880</v>
      </c>
      <c r="C10067" s="40"/>
      <c r="D10067" s="7">
        <v>1</v>
      </c>
      <c r="E10067" s="7">
        <v>26</v>
      </c>
      <c r="F10067" s="7">
        <v>1</v>
      </c>
      <c r="G10067" s="7">
        <v>14</v>
      </c>
      <c r="H10067" s="1">
        <v>91</v>
      </c>
      <c r="I10067" s="7">
        <v>1</v>
      </c>
      <c r="J10067" s="7">
        <v>2</v>
      </c>
      <c r="K10067" s="7">
        <v>0</v>
      </c>
      <c r="L10067" s="7">
        <v>264</v>
      </c>
      <c r="M10067" s="39">
        <v>1016.064</v>
      </c>
      <c r="N10067" s="39" t="s">
        <v>183</v>
      </c>
      <c r="O10067" s="38">
        <v>0.25982615268329556</v>
      </c>
      <c r="AW10067" s="26"/>
    </row>
    <row r="10068" spans="1:49" x14ac:dyDescent="0.2">
      <c r="A10068" s="7">
        <v>51</v>
      </c>
      <c r="B10068" s="40">
        <v>1881</v>
      </c>
      <c r="C10068" s="40"/>
      <c r="D10068" s="7">
        <v>1</v>
      </c>
      <c r="E10068" s="7">
        <v>22</v>
      </c>
      <c r="F10068" s="7">
        <v>1</v>
      </c>
      <c r="G10068" s="7">
        <v>14</v>
      </c>
      <c r="H10068" s="1">
        <v>91</v>
      </c>
      <c r="I10068" s="7">
        <v>0</v>
      </c>
      <c r="J10068" s="7">
        <v>31</v>
      </c>
      <c r="K10068" s="7">
        <v>0</v>
      </c>
      <c r="L10068" s="7">
        <v>372</v>
      </c>
      <c r="M10068" s="39">
        <v>1016.064</v>
      </c>
      <c r="N10068" s="39" t="s">
        <v>183</v>
      </c>
      <c r="O10068" s="38">
        <v>0.36611866969009826</v>
      </c>
      <c r="AW10068" s="26"/>
    </row>
    <row r="10069" spans="1:49" x14ac:dyDescent="0.2">
      <c r="A10069" s="7">
        <v>115</v>
      </c>
      <c r="B10069" s="40">
        <v>1881</v>
      </c>
      <c r="C10069" s="40"/>
      <c r="D10069" s="7">
        <v>1</v>
      </c>
      <c r="E10069" s="7">
        <v>22</v>
      </c>
      <c r="F10069" s="7">
        <v>2</v>
      </c>
      <c r="G10069" s="7">
        <v>14</v>
      </c>
      <c r="H10069" s="1">
        <v>91</v>
      </c>
      <c r="I10069" s="7">
        <v>0</v>
      </c>
      <c r="J10069" s="7">
        <v>25</v>
      </c>
      <c r="K10069" s="7">
        <v>11.5</v>
      </c>
      <c r="L10069" s="7">
        <v>311.5</v>
      </c>
      <c r="M10069" s="39">
        <v>1016.064</v>
      </c>
      <c r="N10069" s="39" t="s">
        <v>183</v>
      </c>
      <c r="O10069" s="38">
        <v>0.30657517636684306</v>
      </c>
      <c r="AW10069" s="26"/>
    </row>
    <row r="10070" spans="1:49" x14ac:dyDescent="0.2">
      <c r="A10070" s="7">
        <v>142</v>
      </c>
      <c r="B10070" s="40">
        <v>1881</v>
      </c>
      <c r="C10070" s="40"/>
      <c r="D10070" s="7">
        <v>1</v>
      </c>
      <c r="E10070" s="7">
        <v>23</v>
      </c>
      <c r="F10070" s="7">
        <v>1</v>
      </c>
      <c r="G10070" s="7">
        <v>14</v>
      </c>
      <c r="H10070" s="1">
        <v>91</v>
      </c>
      <c r="I10070" s="7">
        <v>0</v>
      </c>
      <c r="J10070" s="7">
        <v>18</v>
      </c>
      <c r="K10070" s="7">
        <v>6</v>
      </c>
      <c r="L10070" s="7">
        <v>222</v>
      </c>
      <c r="M10070" s="39">
        <v>1016.064</v>
      </c>
      <c r="N10070" s="39" t="s">
        <v>183</v>
      </c>
      <c r="O10070" s="38">
        <v>0.2184901738473167</v>
      </c>
      <c r="AW10070" s="26"/>
    </row>
    <row r="10071" spans="1:49" x14ac:dyDescent="0.2">
      <c r="A10071" s="7">
        <v>154</v>
      </c>
      <c r="B10071" s="40">
        <v>1881</v>
      </c>
      <c r="C10071" s="40"/>
      <c r="D10071" s="7">
        <v>1</v>
      </c>
      <c r="E10071" s="7">
        <v>26</v>
      </c>
      <c r="F10071" s="7">
        <v>1</v>
      </c>
      <c r="G10071" s="7">
        <v>14</v>
      </c>
      <c r="H10071" s="1">
        <v>91</v>
      </c>
      <c r="I10071" s="7">
        <v>1</v>
      </c>
      <c r="J10071" s="7">
        <v>2</v>
      </c>
      <c r="K10071" s="7">
        <v>0</v>
      </c>
      <c r="L10071" s="7">
        <v>264</v>
      </c>
      <c r="M10071" s="39">
        <v>1016.064</v>
      </c>
      <c r="N10071" s="39" t="s">
        <v>183</v>
      </c>
      <c r="O10071" s="38">
        <v>0.25982615268329556</v>
      </c>
      <c r="AW10071" s="26"/>
    </row>
    <row r="10072" spans="1:49" x14ac:dyDescent="0.2">
      <c r="A10072" s="7">
        <v>104</v>
      </c>
      <c r="B10072" s="40">
        <v>1882</v>
      </c>
      <c r="C10072" s="18">
        <f>B10072-B10071</f>
        <v>1</v>
      </c>
      <c r="D10072" s="7">
        <v>1</v>
      </c>
      <c r="E10072" s="7">
        <v>21</v>
      </c>
      <c r="F10072" s="7">
        <v>1</v>
      </c>
      <c r="G10072" s="7">
        <v>14</v>
      </c>
      <c r="H10072" s="1">
        <v>91</v>
      </c>
      <c r="I10072" s="7">
        <v>0</v>
      </c>
      <c r="J10072" s="7">
        <v>25</v>
      </c>
      <c r="K10072" s="7">
        <v>0</v>
      </c>
      <c r="L10072" s="7">
        <v>300</v>
      </c>
      <c r="M10072" s="39">
        <v>1016.064</v>
      </c>
      <c r="N10072" s="39" t="s">
        <v>183</v>
      </c>
      <c r="O10072" s="38">
        <v>0.29525699168556313</v>
      </c>
      <c r="AW10072" s="26"/>
    </row>
    <row r="10073" spans="1:49" x14ac:dyDescent="0.2">
      <c r="A10073" s="7">
        <v>54</v>
      </c>
      <c r="B10073" s="40">
        <v>1882</v>
      </c>
      <c r="C10073" s="40"/>
      <c r="D10073" s="7">
        <v>1</v>
      </c>
      <c r="E10073" s="7">
        <v>22</v>
      </c>
      <c r="F10073" s="7">
        <v>1</v>
      </c>
      <c r="G10073" s="7">
        <v>14</v>
      </c>
      <c r="H10073" s="1">
        <v>91</v>
      </c>
      <c r="I10073" s="7">
        <v>0</v>
      </c>
      <c r="J10073" s="7">
        <v>32</v>
      </c>
      <c r="K10073" s="7">
        <v>6</v>
      </c>
      <c r="L10073" s="7">
        <v>390</v>
      </c>
      <c r="M10073" s="39">
        <v>1016.064</v>
      </c>
      <c r="N10073" s="39" t="s">
        <v>183</v>
      </c>
      <c r="O10073" s="38">
        <v>0.38383408919123208</v>
      </c>
      <c r="AW10073" s="26"/>
    </row>
    <row r="10074" spans="1:49" x14ac:dyDescent="0.2">
      <c r="A10074" s="7">
        <v>129</v>
      </c>
      <c r="B10074" s="40">
        <v>1882</v>
      </c>
      <c r="C10074" s="40"/>
      <c r="D10074" s="7">
        <v>1</v>
      </c>
      <c r="E10074" s="7">
        <v>22</v>
      </c>
      <c r="F10074" s="7">
        <v>2</v>
      </c>
      <c r="G10074" s="7">
        <v>14</v>
      </c>
      <c r="H10074" s="1">
        <v>91</v>
      </c>
      <c r="I10074" s="7">
        <v>0</v>
      </c>
      <c r="J10074" s="7">
        <v>30</v>
      </c>
      <c r="K10074" s="7">
        <v>7.5</v>
      </c>
      <c r="L10074" s="7">
        <v>367.5</v>
      </c>
      <c r="M10074" s="39">
        <v>1016.064</v>
      </c>
      <c r="N10074" s="39" t="s">
        <v>183</v>
      </c>
      <c r="O10074" s="38">
        <v>0.36168981481481483</v>
      </c>
      <c r="AW10074" s="26"/>
    </row>
    <row r="10075" spans="1:49" x14ac:dyDescent="0.2">
      <c r="A10075" s="7">
        <v>156</v>
      </c>
      <c r="B10075" s="40">
        <v>1882</v>
      </c>
      <c r="C10075" s="40"/>
      <c r="D10075" s="7">
        <v>1</v>
      </c>
      <c r="E10075" s="7">
        <v>23</v>
      </c>
      <c r="F10075" s="7">
        <v>1</v>
      </c>
      <c r="G10075" s="7">
        <v>14</v>
      </c>
      <c r="H10075" s="1">
        <v>91</v>
      </c>
      <c r="I10075" s="7">
        <v>0</v>
      </c>
      <c r="J10075" s="7">
        <v>18</v>
      </c>
      <c r="K10075" s="7">
        <v>6</v>
      </c>
      <c r="L10075" s="7">
        <v>222</v>
      </c>
      <c r="M10075" s="39">
        <v>1016.064</v>
      </c>
      <c r="N10075" s="39" t="s">
        <v>183</v>
      </c>
      <c r="O10075" s="38">
        <v>0.2184901738473167</v>
      </c>
      <c r="AW10075" s="26"/>
    </row>
    <row r="10076" spans="1:49" x14ac:dyDescent="0.2">
      <c r="A10076" s="7">
        <v>186</v>
      </c>
      <c r="B10076" s="40">
        <v>1882</v>
      </c>
      <c r="C10076" s="40"/>
      <c r="D10076" s="7">
        <v>1</v>
      </c>
      <c r="E10076" s="7">
        <v>26</v>
      </c>
      <c r="F10076" s="7">
        <v>1</v>
      </c>
      <c r="G10076" s="7">
        <v>14</v>
      </c>
      <c r="H10076" s="1">
        <v>91</v>
      </c>
      <c r="I10076" s="7">
        <v>2</v>
      </c>
      <c r="J10076" s="7">
        <v>2</v>
      </c>
      <c r="K10076" s="7">
        <v>0</v>
      </c>
      <c r="L10076" s="7">
        <v>504</v>
      </c>
      <c r="M10076" s="39">
        <v>1016.064</v>
      </c>
      <c r="N10076" s="39" t="s">
        <v>183</v>
      </c>
      <c r="O10076" s="38">
        <v>0.49603174603174605</v>
      </c>
      <c r="AW10076" s="26"/>
    </row>
    <row r="10077" spans="1:49" x14ac:dyDescent="0.2">
      <c r="A10077" s="7">
        <v>103</v>
      </c>
      <c r="B10077" s="40">
        <v>1883</v>
      </c>
      <c r="C10077" s="18">
        <f>B10077-B10076</f>
        <v>1</v>
      </c>
      <c r="D10077" s="7">
        <v>1</v>
      </c>
      <c r="E10077" s="7">
        <v>21</v>
      </c>
      <c r="F10077" s="7">
        <v>1</v>
      </c>
      <c r="G10077" s="7">
        <v>14</v>
      </c>
      <c r="H10077" s="1">
        <v>91</v>
      </c>
      <c r="I10077" s="7">
        <v>0</v>
      </c>
      <c r="J10077" s="7">
        <v>22</v>
      </c>
      <c r="K10077" s="7">
        <v>6</v>
      </c>
      <c r="L10077" s="7">
        <v>270</v>
      </c>
      <c r="M10077" s="39">
        <v>1016.064</v>
      </c>
      <c r="N10077" s="39" t="s">
        <v>183</v>
      </c>
      <c r="O10077" s="38">
        <v>0.26573129251700683</v>
      </c>
      <c r="AW10077" s="26"/>
    </row>
    <row r="10078" spans="1:49" x14ac:dyDescent="0.2">
      <c r="A10078" s="7">
        <v>54</v>
      </c>
      <c r="B10078" s="40">
        <v>1883</v>
      </c>
      <c r="C10078" s="40"/>
      <c r="D10078" s="7">
        <v>1</v>
      </c>
      <c r="E10078" s="7">
        <v>22</v>
      </c>
      <c r="F10078" s="7">
        <v>1</v>
      </c>
      <c r="G10078" s="7">
        <v>14</v>
      </c>
      <c r="H10078" s="1">
        <v>91</v>
      </c>
      <c r="I10078" s="7">
        <v>0</v>
      </c>
      <c r="J10078" s="7">
        <v>30</v>
      </c>
      <c r="K10078" s="7">
        <v>6</v>
      </c>
      <c r="L10078" s="7">
        <v>366</v>
      </c>
      <c r="M10078" s="39">
        <v>1016.064</v>
      </c>
      <c r="N10078" s="39" t="s">
        <v>183</v>
      </c>
      <c r="O10078" s="38">
        <v>0.36021352985638699</v>
      </c>
      <c r="AW10078" s="26"/>
    </row>
    <row r="10079" spans="1:49" x14ac:dyDescent="0.2">
      <c r="A10079" s="7">
        <v>128</v>
      </c>
      <c r="B10079" s="40">
        <v>1883</v>
      </c>
      <c r="C10079" s="40"/>
      <c r="D10079" s="7">
        <v>1</v>
      </c>
      <c r="E10079" s="7">
        <v>22</v>
      </c>
      <c r="F10079" s="7">
        <v>2</v>
      </c>
      <c r="G10079" s="7">
        <v>14</v>
      </c>
      <c r="H10079" s="1">
        <v>91</v>
      </c>
      <c r="I10079" s="7">
        <v>0</v>
      </c>
      <c r="J10079" s="7">
        <v>28</v>
      </c>
      <c r="K10079" s="7">
        <v>9</v>
      </c>
      <c r="L10079" s="7">
        <v>345</v>
      </c>
      <c r="M10079" s="39">
        <v>1016.064</v>
      </c>
      <c r="N10079" s="39" t="s">
        <v>183</v>
      </c>
      <c r="O10079" s="38">
        <v>0.33954554043839758</v>
      </c>
      <c r="AW10079" s="26"/>
    </row>
    <row r="10080" spans="1:49" x14ac:dyDescent="0.2">
      <c r="A10080" s="7">
        <v>220</v>
      </c>
      <c r="B10080" s="40">
        <v>1883</v>
      </c>
      <c r="C10080" s="40"/>
      <c r="D10080" s="7">
        <v>1</v>
      </c>
      <c r="E10080" s="7">
        <v>23</v>
      </c>
      <c r="F10080" s="7">
        <v>1</v>
      </c>
      <c r="G10080" s="7">
        <v>14</v>
      </c>
      <c r="H10080" s="1">
        <v>91</v>
      </c>
      <c r="I10080" s="7">
        <v>0</v>
      </c>
      <c r="J10080" s="7">
        <v>18</v>
      </c>
      <c r="K10080" s="7">
        <v>3</v>
      </c>
      <c r="L10080" s="7">
        <v>219</v>
      </c>
      <c r="M10080" s="39">
        <v>1016.064</v>
      </c>
      <c r="N10080" s="39" t="s">
        <v>183</v>
      </c>
      <c r="O10080" s="38">
        <v>0.21553760393046109</v>
      </c>
      <c r="AW10080" s="26"/>
    </row>
    <row r="10081" spans="1:49" x14ac:dyDescent="0.2">
      <c r="A10081" s="7">
        <v>154</v>
      </c>
      <c r="B10081" s="40">
        <v>1883</v>
      </c>
      <c r="C10081" s="40"/>
      <c r="D10081" s="7">
        <v>1</v>
      </c>
      <c r="E10081" s="7">
        <v>26</v>
      </c>
      <c r="F10081" s="7">
        <v>1</v>
      </c>
      <c r="G10081" s="7">
        <v>14</v>
      </c>
      <c r="H10081" s="1">
        <v>91</v>
      </c>
      <c r="I10081" s="7">
        <v>0</v>
      </c>
      <c r="J10081" s="7">
        <v>22</v>
      </c>
      <c r="K10081" s="7">
        <v>5</v>
      </c>
      <c r="L10081" s="7">
        <v>269</v>
      </c>
      <c r="M10081" s="39">
        <v>1016.064</v>
      </c>
      <c r="N10081" s="39" t="s">
        <v>183</v>
      </c>
      <c r="O10081" s="38">
        <v>0.26474710254472161</v>
      </c>
      <c r="AW10081" s="26"/>
    </row>
    <row r="10082" spans="1:49" x14ac:dyDescent="0.2">
      <c r="A10082" s="7">
        <v>31</v>
      </c>
      <c r="B10082" s="40">
        <v>1884</v>
      </c>
      <c r="C10082" s="40"/>
      <c r="D10082" s="7">
        <v>1</v>
      </c>
      <c r="E10082" s="7">
        <v>22</v>
      </c>
      <c r="F10082" s="7">
        <v>1</v>
      </c>
      <c r="G10082" s="7">
        <v>14</v>
      </c>
      <c r="H10082" s="1">
        <v>91</v>
      </c>
      <c r="I10082" s="7">
        <v>0</v>
      </c>
      <c r="J10082" s="7">
        <v>30</v>
      </c>
      <c r="K10082" s="7">
        <v>6</v>
      </c>
      <c r="L10082" s="7">
        <v>366</v>
      </c>
      <c r="M10082" s="39">
        <v>1016.064</v>
      </c>
      <c r="N10082" s="39" t="s">
        <v>183</v>
      </c>
      <c r="O10082" s="38">
        <v>0.36021352985638699</v>
      </c>
      <c r="AW10082" s="26"/>
    </row>
    <row r="10083" spans="1:49" x14ac:dyDescent="0.2">
      <c r="A10083" s="7">
        <v>119</v>
      </c>
      <c r="B10083" s="40">
        <v>1884</v>
      </c>
      <c r="C10083" s="40"/>
      <c r="D10083" s="7">
        <v>1</v>
      </c>
      <c r="E10083" s="7">
        <v>22</v>
      </c>
      <c r="F10083" s="7">
        <v>2</v>
      </c>
      <c r="G10083" s="7">
        <v>14</v>
      </c>
      <c r="H10083" s="1">
        <v>91</v>
      </c>
      <c r="I10083" s="7">
        <v>0</v>
      </c>
      <c r="J10083" s="7">
        <v>28</v>
      </c>
      <c r="K10083" s="7">
        <v>6.5</v>
      </c>
      <c r="L10083" s="7">
        <v>342.5</v>
      </c>
      <c r="M10083" s="39">
        <v>1016.064</v>
      </c>
      <c r="N10083" s="39" t="s">
        <v>183</v>
      </c>
      <c r="O10083" s="38">
        <v>0.33708506550768458</v>
      </c>
      <c r="AW10083" s="26"/>
    </row>
    <row r="10084" spans="1:49" x14ac:dyDescent="0.2">
      <c r="A10084" s="7">
        <v>145</v>
      </c>
      <c r="B10084" s="40">
        <v>1884</v>
      </c>
      <c r="C10084" s="40"/>
      <c r="D10084" s="7">
        <v>1</v>
      </c>
      <c r="E10084" s="7">
        <v>26</v>
      </c>
      <c r="F10084" s="7">
        <v>1</v>
      </c>
      <c r="G10084" s="7">
        <v>14</v>
      </c>
      <c r="H10084" s="1">
        <v>91</v>
      </c>
      <c r="I10084" s="7">
        <v>0</v>
      </c>
      <c r="J10084" s="7">
        <v>22</v>
      </c>
      <c r="K10084" s="7">
        <v>6</v>
      </c>
      <c r="L10084" s="7">
        <v>270</v>
      </c>
      <c r="M10084" s="39">
        <v>1016.064</v>
      </c>
      <c r="N10084" s="39" t="s">
        <v>183</v>
      </c>
      <c r="O10084" s="38">
        <v>0.26573129251700683</v>
      </c>
      <c r="AW10084" s="26"/>
    </row>
    <row r="10085" spans="1:49" x14ac:dyDescent="0.2">
      <c r="A10085" s="7">
        <v>80</v>
      </c>
      <c r="B10085" s="40">
        <v>1885</v>
      </c>
      <c r="C10085" s="18">
        <f>B10085-B10084</f>
        <v>1</v>
      </c>
      <c r="D10085" s="7">
        <v>1</v>
      </c>
      <c r="E10085" s="7">
        <v>21</v>
      </c>
      <c r="F10085" s="7">
        <v>1</v>
      </c>
      <c r="G10085" s="7">
        <v>14</v>
      </c>
      <c r="H10085" s="1">
        <v>91</v>
      </c>
      <c r="I10085" s="7">
        <v>0</v>
      </c>
      <c r="J10085" s="7">
        <v>25</v>
      </c>
      <c r="K10085" s="7">
        <v>0</v>
      </c>
      <c r="L10085" s="7">
        <v>300</v>
      </c>
      <c r="M10085" s="39">
        <v>1016.064</v>
      </c>
      <c r="N10085" s="39" t="s">
        <v>183</v>
      </c>
      <c r="O10085" s="38">
        <v>0.29525699168556313</v>
      </c>
      <c r="AW10085" s="26"/>
    </row>
    <row r="10086" spans="1:49" x14ac:dyDescent="0.2">
      <c r="A10086" s="7">
        <v>31</v>
      </c>
      <c r="B10086" s="40">
        <v>1885</v>
      </c>
      <c r="C10086" s="40"/>
      <c r="D10086" s="7">
        <v>1</v>
      </c>
      <c r="E10086" s="7">
        <v>22</v>
      </c>
      <c r="F10086" s="7">
        <v>1</v>
      </c>
      <c r="G10086" s="7">
        <v>14</v>
      </c>
      <c r="H10086" s="1">
        <v>91</v>
      </c>
      <c r="I10086" s="7">
        <v>0</v>
      </c>
      <c r="J10086" s="7">
        <v>31</v>
      </c>
      <c r="K10086" s="7">
        <v>6</v>
      </c>
      <c r="L10086" s="7">
        <v>378</v>
      </c>
      <c r="M10086" s="39">
        <v>1016.064</v>
      </c>
      <c r="N10086" s="39" t="s">
        <v>183</v>
      </c>
      <c r="O10086" s="38">
        <v>0.37202380952380953</v>
      </c>
      <c r="AW10086" s="26"/>
    </row>
    <row r="10087" spans="1:49" x14ac:dyDescent="0.2">
      <c r="A10087" s="7">
        <v>106</v>
      </c>
      <c r="B10087" s="40">
        <v>1885</v>
      </c>
      <c r="C10087" s="40"/>
      <c r="D10087" s="7">
        <v>1</v>
      </c>
      <c r="E10087" s="7">
        <v>22</v>
      </c>
      <c r="F10087" s="7">
        <v>2</v>
      </c>
      <c r="G10087" s="7">
        <v>14</v>
      </c>
      <c r="H10087" s="1">
        <v>91</v>
      </c>
      <c r="I10087" s="7">
        <v>0</v>
      </c>
      <c r="J10087" s="7">
        <v>30</v>
      </c>
      <c r="K10087" s="7">
        <v>0</v>
      </c>
      <c r="L10087" s="7">
        <v>360</v>
      </c>
      <c r="M10087" s="39">
        <v>1016.064</v>
      </c>
      <c r="N10087" s="39" t="s">
        <v>183</v>
      </c>
      <c r="O10087" s="38">
        <v>0.35430839002267572</v>
      </c>
      <c r="AW10087" s="26"/>
    </row>
    <row r="10088" spans="1:49" x14ac:dyDescent="0.2">
      <c r="A10088" s="7">
        <v>132</v>
      </c>
      <c r="B10088" s="40">
        <v>1885</v>
      </c>
      <c r="C10088" s="40"/>
      <c r="D10088" s="7">
        <v>1</v>
      </c>
      <c r="E10088" s="7">
        <v>26</v>
      </c>
      <c r="F10088" s="7">
        <v>1</v>
      </c>
      <c r="G10088" s="7">
        <v>14</v>
      </c>
      <c r="H10088" s="1">
        <v>91</v>
      </c>
      <c r="I10088" s="7">
        <v>0</v>
      </c>
      <c r="J10088" s="7">
        <v>24</v>
      </c>
      <c r="K10088" s="7">
        <v>0</v>
      </c>
      <c r="L10088" s="7">
        <v>288</v>
      </c>
      <c r="M10088" s="39">
        <v>1016.064</v>
      </c>
      <c r="N10088" s="39" t="s">
        <v>183</v>
      </c>
      <c r="O10088" s="38">
        <v>0.28344671201814059</v>
      </c>
      <c r="AW10088" s="26"/>
    </row>
    <row r="10089" spans="1:49" x14ac:dyDescent="0.2">
      <c r="A10089" s="7">
        <v>54</v>
      </c>
      <c r="B10089" s="40">
        <v>1886</v>
      </c>
      <c r="C10089" s="40"/>
      <c r="D10089" s="7">
        <v>1</v>
      </c>
      <c r="E10089" s="7">
        <v>22</v>
      </c>
      <c r="F10089" s="7">
        <v>1</v>
      </c>
      <c r="G10089" s="7">
        <v>14</v>
      </c>
      <c r="H10089" s="1">
        <v>91</v>
      </c>
      <c r="I10089" s="7">
        <v>0</v>
      </c>
      <c r="J10089" s="7">
        <v>32</v>
      </c>
      <c r="K10089" s="7">
        <v>6</v>
      </c>
      <c r="L10089" s="7">
        <v>390</v>
      </c>
      <c r="M10089" s="39">
        <v>1016.064</v>
      </c>
      <c r="N10089" s="39" t="s">
        <v>183</v>
      </c>
      <c r="O10089" s="38">
        <v>0.38383408919123208</v>
      </c>
      <c r="AW10089" s="26"/>
    </row>
    <row r="10090" spans="1:49" x14ac:dyDescent="0.2">
      <c r="A10090" s="7">
        <v>89</v>
      </c>
      <c r="B10090" s="40">
        <v>1886</v>
      </c>
      <c r="C10090" s="40"/>
      <c r="D10090" s="7">
        <v>1</v>
      </c>
      <c r="E10090" s="7">
        <v>22</v>
      </c>
      <c r="F10090" s="7">
        <v>2</v>
      </c>
      <c r="G10090" s="7">
        <v>14</v>
      </c>
      <c r="H10090" s="1">
        <v>91</v>
      </c>
      <c r="I10090" s="7">
        <v>0</v>
      </c>
      <c r="J10090" s="7">
        <v>29</v>
      </c>
      <c r="K10090" s="7">
        <v>3</v>
      </c>
      <c r="L10090" s="7">
        <v>351</v>
      </c>
      <c r="M10090" s="39">
        <v>1016.064</v>
      </c>
      <c r="N10090" s="39" t="s">
        <v>183</v>
      </c>
      <c r="O10090" s="38">
        <v>0.34545068027210885</v>
      </c>
      <c r="AW10090" s="26"/>
    </row>
    <row r="10091" spans="1:49" x14ac:dyDescent="0.2">
      <c r="A10091" s="7">
        <v>115</v>
      </c>
      <c r="B10091" s="40">
        <v>1886</v>
      </c>
      <c r="C10091" s="40"/>
      <c r="D10091" s="7">
        <v>1</v>
      </c>
      <c r="E10091" s="7">
        <v>26</v>
      </c>
      <c r="F10091" s="7">
        <v>1</v>
      </c>
      <c r="G10091" s="7">
        <v>14</v>
      </c>
      <c r="H10091" s="1">
        <v>91</v>
      </c>
      <c r="I10091" s="7">
        <v>0</v>
      </c>
      <c r="J10091" s="7">
        <v>24</v>
      </c>
      <c r="K10091" s="7">
        <v>0</v>
      </c>
      <c r="L10091" s="7">
        <v>288</v>
      </c>
      <c r="M10091" s="39">
        <v>1016.064</v>
      </c>
      <c r="N10091" s="39" t="s">
        <v>183</v>
      </c>
      <c r="O10091" s="38">
        <v>0.28344671201814059</v>
      </c>
      <c r="AW10091" s="26"/>
    </row>
    <row r="10092" spans="1:49" x14ac:dyDescent="0.2">
      <c r="A10092" s="7">
        <v>39</v>
      </c>
      <c r="B10092" s="40">
        <v>1887</v>
      </c>
      <c r="C10092" s="40"/>
      <c r="D10092" s="7">
        <v>1</v>
      </c>
      <c r="E10092" s="7">
        <v>22</v>
      </c>
      <c r="F10092" s="7">
        <v>2</v>
      </c>
      <c r="G10092" s="7">
        <v>14</v>
      </c>
      <c r="H10092" s="1">
        <v>91</v>
      </c>
      <c r="I10092" s="7">
        <v>0</v>
      </c>
      <c r="J10092" s="7">
        <v>25</v>
      </c>
      <c r="K10092" s="7">
        <v>9</v>
      </c>
      <c r="L10092" s="7">
        <v>309</v>
      </c>
      <c r="M10092" s="39">
        <v>1016.064</v>
      </c>
      <c r="N10092" s="39" t="s">
        <v>183</v>
      </c>
      <c r="O10092" s="38">
        <v>0.30411470143613001</v>
      </c>
      <c r="AW10092" s="26"/>
    </row>
    <row r="10093" spans="1:49" x14ac:dyDescent="0.2">
      <c r="A10093" s="7">
        <v>150</v>
      </c>
      <c r="B10093" s="40">
        <v>1887</v>
      </c>
      <c r="C10093" s="40"/>
      <c r="D10093" s="7">
        <v>1</v>
      </c>
      <c r="E10093" s="7">
        <v>22</v>
      </c>
      <c r="F10093" s="7">
        <v>1</v>
      </c>
      <c r="G10093" s="7">
        <v>14</v>
      </c>
      <c r="H10093" s="1">
        <v>91</v>
      </c>
      <c r="I10093" s="7">
        <v>0</v>
      </c>
      <c r="J10093" s="7">
        <v>28</v>
      </c>
      <c r="K10093" s="7">
        <v>6</v>
      </c>
      <c r="L10093" s="7">
        <v>342</v>
      </c>
      <c r="M10093" s="39">
        <v>1016.064</v>
      </c>
      <c r="N10093" s="39" t="s">
        <v>183</v>
      </c>
      <c r="O10093" s="38">
        <v>0.33659297052154197</v>
      </c>
      <c r="AW10093" s="26"/>
    </row>
    <row r="10094" spans="1:49" x14ac:dyDescent="0.2">
      <c r="A10094" s="7">
        <v>169</v>
      </c>
      <c r="B10094" s="40">
        <v>1887</v>
      </c>
      <c r="C10094" s="40"/>
      <c r="D10094" s="7">
        <v>1</v>
      </c>
      <c r="E10094" s="7">
        <v>23</v>
      </c>
      <c r="F10094" s="7">
        <v>1</v>
      </c>
      <c r="G10094" s="7">
        <v>14</v>
      </c>
      <c r="H10094" s="1">
        <v>91</v>
      </c>
      <c r="I10094" s="7">
        <v>0</v>
      </c>
      <c r="J10094" s="7">
        <v>18</v>
      </c>
      <c r="K10094" s="7">
        <v>6</v>
      </c>
      <c r="L10094" s="7">
        <v>222</v>
      </c>
      <c r="M10094" s="39">
        <v>1016.064</v>
      </c>
      <c r="N10094" s="39" t="s">
        <v>183</v>
      </c>
      <c r="O10094" s="38">
        <v>0.2184901738473167</v>
      </c>
      <c r="AW10094" s="26"/>
    </row>
    <row r="10095" spans="1:49" x14ac:dyDescent="0.2">
      <c r="A10095" s="7">
        <v>2</v>
      </c>
      <c r="B10095" s="40">
        <v>1887</v>
      </c>
      <c r="C10095" s="40"/>
      <c r="D10095" s="7">
        <v>1</v>
      </c>
      <c r="E10095" s="7">
        <v>26</v>
      </c>
      <c r="F10095" s="7">
        <v>1</v>
      </c>
      <c r="G10095" s="7">
        <v>14</v>
      </c>
      <c r="H10095" s="1">
        <v>91</v>
      </c>
      <c r="I10095" s="7">
        <v>0</v>
      </c>
      <c r="J10095" s="7">
        <v>23</v>
      </c>
      <c r="K10095" s="7">
        <v>0</v>
      </c>
      <c r="L10095" s="7">
        <v>276</v>
      </c>
      <c r="M10095" s="39">
        <v>1016.064</v>
      </c>
      <c r="N10095" s="39" t="s">
        <v>183</v>
      </c>
      <c r="O10095" s="38">
        <v>0.27163643235071805</v>
      </c>
      <c r="AW10095" s="26"/>
    </row>
    <row r="10096" spans="1:49" x14ac:dyDescent="0.2">
      <c r="A10096" s="7">
        <v>30</v>
      </c>
      <c r="B10096" s="40">
        <v>1888</v>
      </c>
      <c r="C10096" s="40"/>
      <c r="D10096" s="7">
        <v>1</v>
      </c>
      <c r="E10096" s="7">
        <v>22</v>
      </c>
      <c r="F10096" s="7">
        <v>1</v>
      </c>
      <c r="G10096" s="7">
        <v>14</v>
      </c>
      <c r="H10096" s="1">
        <v>91</v>
      </c>
      <c r="I10096" s="7">
        <v>0</v>
      </c>
      <c r="J10096" s="7">
        <v>27</v>
      </c>
      <c r="K10096" s="7">
        <v>0</v>
      </c>
      <c r="L10096" s="7">
        <v>324</v>
      </c>
      <c r="M10096" s="39">
        <v>1016.064</v>
      </c>
      <c r="N10096" s="39" t="s">
        <v>183</v>
      </c>
      <c r="O10096" s="38">
        <v>0.31887755102040816</v>
      </c>
      <c r="AW10096" s="26"/>
    </row>
    <row r="10097" spans="1:49" x14ac:dyDescent="0.2">
      <c r="A10097" s="7">
        <v>88</v>
      </c>
      <c r="B10097" s="40">
        <v>1888</v>
      </c>
      <c r="C10097" s="40"/>
      <c r="D10097" s="7">
        <v>1</v>
      </c>
      <c r="E10097" s="7">
        <v>22</v>
      </c>
      <c r="F10097" s="7">
        <v>2</v>
      </c>
      <c r="G10097" s="7">
        <v>14</v>
      </c>
      <c r="H10097" s="1">
        <v>91</v>
      </c>
      <c r="I10097" s="7">
        <v>0</v>
      </c>
      <c r="J10097" s="7">
        <v>29</v>
      </c>
      <c r="K10097" s="7">
        <v>11.5</v>
      </c>
      <c r="L10097" s="7">
        <v>359.5</v>
      </c>
      <c r="M10097" s="39">
        <v>1016.064</v>
      </c>
      <c r="N10097" s="39" t="s">
        <v>183</v>
      </c>
      <c r="O10097" s="38">
        <v>0.35381629503653317</v>
      </c>
      <c r="AW10097" s="26"/>
    </row>
    <row r="10098" spans="1:49" x14ac:dyDescent="0.2">
      <c r="A10098" s="7">
        <v>130</v>
      </c>
      <c r="B10098" s="40">
        <v>1888</v>
      </c>
      <c r="C10098" s="40"/>
      <c r="D10098" s="7">
        <v>1</v>
      </c>
      <c r="E10098" s="7">
        <v>26</v>
      </c>
      <c r="F10098" s="7">
        <v>1</v>
      </c>
      <c r="G10098" s="7">
        <v>14</v>
      </c>
      <c r="H10098" s="1">
        <v>91</v>
      </c>
      <c r="I10098" s="7">
        <v>0</v>
      </c>
      <c r="J10098" s="7">
        <v>21</v>
      </c>
      <c r="K10098" s="7">
        <v>0</v>
      </c>
      <c r="L10098" s="7">
        <v>252</v>
      </c>
      <c r="M10098" s="39">
        <v>1016.064</v>
      </c>
      <c r="N10098" s="39" t="s">
        <v>183</v>
      </c>
      <c r="O10098" s="38">
        <v>0.24801587301587302</v>
      </c>
      <c r="AW10098" s="26"/>
    </row>
    <row r="10099" spans="1:49" x14ac:dyDescent="0.2">
      <c r="A10099" s="7">
        <v>52</v>
      </c>
      <c r="B10099" s="40">
        <v>1889</v>
      </c>
      <c r="C10099" s="40"/>
      <c r="D10099" s="7">
        <v>1</v>
      </c>
      <c r="E10099" s="7">
        <v>22</v>
      </c>
      <c r="F10099" s="7">
        <v>1</v>
      </c>
      <c r="G10099" s="7">
        <v>14</v>
      </c>
      <c r="H10099" s="1">
        <v>91</v>
      </c>
      <c r="I10099" s="7">
        <v>0</v>
      </c>
      <c r="J10099" s="7">
        <v>26</v>
      </c>
      <c r="K10099" s="7">
        <v>0</v>
      </c>
      <c r="L10099" s="7">
        <v>312</v>
      </c>
      <c r="M10099" s="39">
        <v>1016.064</v>
      </c>
      <c r="N10099" s="39" t="s">
        <v>183</v>
      </c>
      <c r="O10099" s="38">
        <v>0.30706727135298567</v>
      </c>
      <c r="AW10099" s="26"/>
    </row>
    <row r="10100" spans="1:49" x14ac:dyDescent="0.2">
      <c r="A10100" s="7">
        <v>88</v>
      </c>
      <c r="B10100" s="40">
        <v>1889</v>
      </c>
      <c r="C10100" s="40"/>
      <c r="D10100" s="7">
        <v>1</v>
      </c>
      <c r="E10100" s="7">
        <v>22</v>
      </c>
      <c r="F10100" s="7">
        <v>2</v>
      </c>
      <c r="G10100" s="7">
        <v>14</v>
      </c>
      <c r="H10100" s="1">
        <v>91</v>
      </c>
      <c r="I10100" s="7">
        <v>0</v>
      </c>
      <c r="J10100" s="7">
        <v>24</v>
      </c>
      <c r="K10100" s="7">
        <v>0</v>
      </c>
      <c r="L10100" s="7">
        <v>288</v>
      </c>
      <c r="M10100" s="39">
        <v>1016.064</v>
      </c>
      <c r="N10100" s="39" t="s">
        <v>183</v>
      </c>
      <c r="O10100" s="38">
        <v>0.28344671201814059</v>
      </c>
      <c r="AW10100" s="26"/>
    </row>
    <row r="10101" spans="1:49" x14ac:dyDescent="0.2">
      <c r="A10101" s="7">
        <v>183</v>
      </c>
      <c r="B10101" s="40">
        <v>1889</v>
      </c>
      <c r="C10101" s="40"/>
      <c r="D10101" s="7">
        <v>1</v>
      </c>
      <c r="E10101" s="7">
        <v>23</v>
      </c>
      <c r="F10101" s="7">
        <v>1</v>
      </c>
      <c r="G10101" s="7">
        <v>14</v>
      </c>
      <c r="H10101" s="1">
        <v>91</v>
      </c>
      <c r="I10101" s="7">
        <v>0</v>
      </c>
      <c r="J10101" s="7">
        <v>18</v>
      </c>
      <c r="K10101" s="7">
        <v>6</v>
      </c>
      <c r="L10101" s="7">
        <v>222</v>
      </c>
      <c r="M10101" s="39">
        <v>1016.064</v>
      </c>
      <c r="N10101" s="39" t="s">
        <v>183</v>
      </c>
      <c r="O10101" s="38">
        <v>0.2184901738473167</v>
      </c>
      <c r="AW10101" s="26"/>
    </row>
    <row r="10102" spans="1:49" x14ac:dyDescent="0.2">
      <c r="A10102" s="7">
        <v>114</v>
      </c>
      <c r="B10102" s="40">
        <v>1889</v>
      </c>
      <c r="C10102" s="40"/>
      <c r="D10102" s="7">
        <v>1</v>
      </c>
      <c r="E10102" s="7">
        <v>26</v>
      </c>
      <c r="F10102" s="7">
        <v>1</v>
      </c>
      <c r="G10102" s="7">
        <v>14</v>
      </c>
      <c r="H10102" s="1">
        <v>91</v>
      </c>
      <c r="I10102" s="7">
        <v>0</v>
      </c>
      <c r="J10102" s="7">
        <v>19</v>
      </c>
      <c r="K10102" s="7">
        <v>0</v>
      </c>
      <c r="L10102" s="7">
        <v>228</v>
      </c>
      <c r="M10102" s="39">
        <v>1016.064</v>
      </c>
      <c r="N10102" s="39" t="s">
        <v>183</v>
      </c>
      <c r="O10102" s="38">
        <v>0.22439531368102797</v>
      </c>
      <c r="AW10102" s="26"/>
    </row>
    <row r="10103" spans="1:49" x14ac:dyDescent="0.2">
      <c r="A10103" s="7">
        <v>52</v>
      </c>
      <c r="B10103" s="40">
        <v>1890</v>
      </c>
      <c r="C10103" s="40"/>
      <c r="D10103" s="7">
        <v>1</v>
      </c>
      <c r="E10103" s="7">
        <v>22</v>
      </c>
      <c r="F10103" s="7">
        <v>1</v>
      </c>
      <c r="G10103" s="7">
        <v>14</v>
      </c>
      <c r="H10103" s="1">
        <v>91</v>
      </c>
      <c r="I10103" s="7">
        <v>0</v>
      </c>
      <c r="J10103" s="7">
        <v>43</v>
      </c>
      <c r="K10103" s="7">
        <v>0</v>
      </c>
      <c r="L10103" s="7">
        <v>516</v>
      </c>
      <c r="M10103" s="39">
        <v>1016.064</v>
      </c>
      <c r="N10103" s="39" t="s">
        <v>183</v>
      </c>
      <c r="O10103" s="38">
        <v>0.50784202569916859</v>
      </c>
      <c r="AW10103" s="26"/>
    </row>
    <row r="10104" spans="1:49" x14ac:dyDescent="0.2">
      <c r="A10104" s="7">
        <v>91</v>
      </c>
      <c r="B10104" s="40">
        <v>1890</v>
      </c>
      <c r="C10104" s="40"/>
      <c r="D10104" s="7">
        <v>1</v>
      </c>
      <c r="E10104" s="7">
        <v>22</v>
      </c>
      <c r="F10104" s="7">
        <v>2</v>
      </c>
      <c r="G10104" s="7">
        <v>14</v>
      </c>
      <c r="H10104" s="1">
        <v>91</v>
      </c>
      <c r="I10104" s="7">
        <v>0</v>
      </c>
      <c r="J10104" s="7">
        <v>35</v>
      </c>
      <c r="K10104" s="7">
        <v>6</v>
      </c>
      <c r="L10104" s="7">
        <v>426</v>
      </c>
      <c r="M10104" s="39">
        <v>1016.064</v>
      </c>
      <c r="N10104" s="39" t="s">
        <v>183</v>
      </c>
      <c r="O10104" s="38">
        <v>0.41926492819349964</v>
      </c>
      <c r="AW10104" s="26"/>
    </row>
    <row r="10105" spans="1:49" x14ac:dyDescent="0.2">
      <c r="A10105" s="7">
        <v>187</v>
      </c>
      <c r="B10105" s="40">
        <v>1890</v>
      </c>
      <c r="C10105" s="40"/>
      <c r="D10105" s="7">
        <v>1</v>
      </c>
      <c r="E10105" s="7">
        <v>23</v>
      </c>
      <c r="F10105" s="7">
        <v>1</v>
      </c>
      <c r="G10105" s="7">
        <v>14</v>
      </c>
      <c r="H10105" s="1">
        <v>91</v>
      </c>
      <c r="I10105" s="7">
        <v>0</v>
      </c>
      <c r="J10105" s="7">
        <v>18</v>
      </c>
      <c r="K10105" s="7">
        <v>6</v>
      </c>
      <c r="L10105" s="7">
        <v>222</v>
      </c>
      <c r="M10105" s="39">
        <v>1016.064</v>
      </c>
      <c r="N10105" s="39" t="s">
        <v>183</v>
      </c>
      <c r="O10105" s="38">
        <v>0.2184901738473167</v>
      </c>
      <c r="AW10105" s="26"/>
    </row>
    <row r="10106" spans="1:49" x14ac:dyDescent="0.2">
      <c r="A10106" s="7">
        <v>117</v>
      </c>
      <c r="B10106" s="40">
        <v>1890</v>
      </c>
      <c r="C10106" s="40"/>
      <c r="D10106" s="7">
        <v>1</v>
      </c>
      <c r="E10106" s="7">
        <v>26</v>
      </c>
      <c r="F10106" s="7">
        <v>1</v>
      </c>
      <c r="G10106" s="7">
        <v>14</v>
      </c>
      <c r="H10106" s="1">
        <v>91</v>
      </c>
      <c r="I10106" s="7">
        <v>0</v>
      </c>
      <c r="J10106" s="7">
        <v>22</v>
      </c>
      <c r="K10106" s="7">
        <v>0</v>
      </c>
      <c r="L10106" s="7">
        <v>264</v>
      </c>
      <c r="M10106" s="39">
        <v>1016.064</v>
      </c>
      <c r="N10106" s="39" t="s">
        <v>183</v>
      </c>
      <c r="O10106" s="38">
        <v>0.25982615268329556</v>
      </c>
      <c r="AW10106" s="26"/>
    </row>
    <row r="10107" spans="1:49" x14ac:dyDescent="0.2">
      <c r="A10107" s="7">
        <v>52</v>
      </c>
      <c r="B10107" s="40">
        <v>1891</v>
      </c>
      <c r="C10107" s="40"/>
      <c r="D10107" s="7">
        <v>1</v>
      </c>
      <c r="E10107" s="7">
        <v>22</v>
      </c>
      <c r="F10107" s="7">
        <v>1</v>
      </c>
      <c r="G10107" s="7">
        <v>14</v>
      </c>
      <c r="H10107" s="1">
        <v>91</v>
      </c>
      <c r="I10107" s="7">
        <v>0</v>
      </c>
      <c r="J10107" s="7">
        <v>23</v>
      </c>
      <c r="K10107" s="7">
        <v>0</v>
      </c>
      <c r="L10107" s="7">
        <v>276</v>
      </c>
      <c r="M10107" s="39">
        <v>1016.064</v>
      </c>
      <c r="N10107" s="39" t="s">
        <v>183</v>
      </c>
      <c r="O10107" s="38">
        <v>0.27163643235071805</v>
      </c>
      <c r="AW10107" s="26"/>
    </row>
    <row r="10108" spans="1:49" x14ac:dyDescent="0.2">
      <c r="A10108" s="7">
        <v>91</v>
      </c>
      <c r="B10108" s="40">
        <v>1891</v>
      </c>
      <c r="C10108" s="40"/>
      <c r="D10108" s="7">
        <v>1</v>
      </c>
      <c r="E10108" s="7">
        <v>22</v>
      </c>
      <c r="F10108" s="7">
        <v>2</v>
      </c>
      <c r="G10108" s="7">
        <v>14</v>
      </c>
      <c r="H10108" s="1">
        <v>91</v>
      </c>
      <c r="I10108" s="7">
        <v>0</v>
      </c>
      <c r="J10108" s="7">
        <v>18</v>
      </c>
      <c r="K10108" s="7">
        <v>0</v>
      </c>
      <c r="L10108" s="7">
        <v>216</v>
      </c>
      <c r="M10108" s="39">
        <v>1016.064</v>
      </c>
      <c r="N10108" s="39" t="s">
        <v>183</v>
      </c>
      <c r="O10108" s="38">
        <v>0.21258503401360546</v>
      </c>
      <c r="AW10108" s="26"/>
    </row>
    <row r="10109" spans="1:49" x14ac:dyDescent="0.2">
      <c r="A10109" s="7">
        <v>186</v>
      </c>
      <c r="B10109" s="40">
        <v>1891</v>
      </c>
      <c r="C10109" s="40"/>
      <c r="D10109" s="7">
        <v>1</v>
      </c>
      <c r="E10109" s="7">
        <v>23</v>
      </c>
      <c r="F10109" s="7">
        <v>1</v>
      </c>
      <c r="G10109" s="7">
        <v>14</v>
      </c>
      <c r="H10109" s="1">
        <v>91</v>
      </c>
      <c r="I10109" s="7">
        <v>0</v>
      </c>
      <c r="J10109" s="7">
        <v>18</v>
      </c>
      <c r="K10109" s="7">
        <v>6</v>
      </c>
      <c r="L10109" s="7">
        <v>222</v>
      </c>
      <c r="M10109" s="39">
        <v>1016.064</v>
      </c>
      <c r="N10109" s="39" t="s">
        <v>183</v>
      </c>
      <c r="O10109" s="38">
        <v>0.2184901738473167</v>
      </c>
      <c r="AW10109" s="26"/>
    </row>
    <row r="10110" spans="1:49" x14ac:dyDescent="0.2">
      <c r="A10110" s="7">
        <v>117</v>
      </c>
      <c r="B10110" s="40">
        <v>1891</v>
      </c>
      <c r="C10110" s="40"/>
      <c r="D10110" s="7">
        <v>1</v>
      </c>
      <c r="E10110" s="7">
        <v>26</v>
      </c>
      <c r="F10110" s="7">
        <v>1</v>
      </c>
      <c r="G10110" s="7">
        <v>14</v>
      </c>
      <c r="H10110" s="1">
        <v>91</v>
      </c>
      <c r="I10110" s="7">
        <v>0</v>
      </c>
      <c r="J10110" s="7">
        <v>21</v>
      </c>
      <c r="K10110" s="7">
        <v>5</v>
      </c>
      <c r="L10110" s="7">
        <v>257</v>
      </c>
      <c r="M10110" s="39">
        <v>1016.064</v>
      </c>
      <c r="N10110" s="39" t="s">
        <v>183</v>
      </c>
      <c r="O10110" s="38">
        <v>0.25293682287729907</v>
      </c>
      <c r="AW10110" s="26"/>
    </row>
    <row r="10111" spans="1:49" x14ac:dyDescent="0.2">
      <c r="A10111" s="7">
        <v>52</v>
      </c>
      <c r="B10111" s="40">
        <v>1892</v>
      </c>
      <c r="C10111" s="40"/>
      <c r="D10111" s="7">
        <v>1</v>
      </c>
      <c r="E10111" s="7">
        <v>22</v>
      </c>
      <c r="F10111" s="7">
        <v>1</v>
      </c>
      <c r="G10111" s="7">
        <v>14</v>
      </c>
      <c r="H10111" s="1">
        <v>91</v>
      </c>
      <c r="I10111" s="7">
        <v>0</v>
      </c>
      <c r="J10111" s="7">
        <v>20</v>
      </c>
      <c r="K10111" s="7">
        <v>0</v>
      </c>
      <c r="L10111" s="7">
        <v>240</v>
      </c>
      <c r="M10111" s="39">
        <v>1016.064</v>
      </c>
      <c r="N10111" s="39" t="s">
        <v>183</v>
      </c>
      <c r="O10111" s="38">
        <v>0.23620559334845051</v>
      </c>
      <c r="AW10111" s="26"/>
    </row>
    <row r="10112" spans="1:49" x14ac:dyDescent="0.2">
      <c r="A10112" s="7">
        <v>101</v>
      </c>
      <c r="B10112" s="40">
        <v>1892</v>
      </c>
      <c r="C10112" s="40"/>
      <c r="D10112" s="7">
        <v>1</v>
      </c>
      <c r="E10112" s="7">
        <v>22</v>
      </c>
      <c r="F10112" s="7">
        <v>2</v>
      </c>
      <c r="G10112" s="7">
        <v>14</v>
      </c>
      <c r="H10112" s="1">
        <v>91</v>
      </c>
      <c r="I10112" s="7">
        <v>0</v>
      </c>
      <c r="J10112" s="7">
        <v>18</v>
      </c>
      <c r="K10112" s="7">
        <v>8</v>
      </c>
      <c r="L10112" s="7">
        <v>224</v>
      </c>
      <c r="M10112" s="39">
        <v>1016.064</v>
      </c>
      <c r="N10112" s="39" t="s">
        <v>183</v>
      </c>
      <c r="O10112" s="38">
        <v>0.22045855379188714</v>
      </c>
      <c r="AW10112" s="26"/>
    </row>
    <row r="10113" spans="1:49" x14ac:dyDescent="0.2">
      <c r="A10113" s="7">
        <v>127</v>
      </c>
      <c r="B10113" s="40">
        <v>1892</v>
      </c>
      <c r="C10113" s="40"/>
      <c r="D10113" s="7">
        <v>1</v>
      </c>
      <c r="E10113" s="7">
        <v>26</v>
      </c>
      <c r="F10113" s="7">
        <v>1</v>
      </c>
      <c r="G10113" s="7">
        <v>14</v>
      </c>
      <c r="H10113" s="1">
        <v>91</v>
      </c>
      <c r="I10113" s="7">
        <v>0</v>
      </c>
      <c r="J10113" s="7">
        <v>21</v>
      </c>
      <c r="K10113" s="7">
        <v>5</v>
      </c>
      <c r="L10113" s="7">
        <v>257</v>
      </c>
      <c r="M10113" s="39">
        <v>1016.064</v>
      </c>
      <c r="N10113" s="39" t="s">
        <v>183</v>
      </c>
      <c r="O10113" s="38">
        <v>0.25293682287729907</v>
      </c>
      <c r="AW10113" s="26"/>
    </row>
    <row r="10114" spans="1:49" x14ac:dyDescent="0.2">
      <c r="A10114" s="7">
        <v>52</v>
      </c>
      <c r="B10114" s="40">
        <v>1893</v>
      </c>
      <c r="C10114" s="40"/>
      <c r="D10114" s="7">
        <v>1</v>
      </c>
      <c r="E10114" s="7">
        <v>22</v>
      </c>
      <c r="F10114" s="7">
        <v>1</v>
      </c>
      <c r="G10114" s="7">
        <v>14</v>
      </c>
      <c r="H10114" s="1">
        <v>91</v>
      </c>
      <c r="I10114" s="7">
        <v>0</v>
      </c>
      <c r="J10114" s="7">
        <v>18</v>
      </c>
      <c r="K10114" s="7">
        <v>0</v>
      </c>
      <c r="L10114" s="7">
        <v>216</v>
      </c>
      <c r="M10114" s="39">
        <v>1016.064</v>
      </c>
      <c r="N10114" s="39" t="s">
        <v>183</v>
      </c>
      <c r="O10114" s="38">
        <v>0.21258503401360546</v>
      </c>
      <c r="AW10114" s="26"/>
    </row>
    <row r="10115" spans="1:49" x14ac:dyDescent="0.2">
      <c r="A10115" s="7">
        <v>91</v>
      </c>
      <c r="B10115" s="40">
        <v>1893</v>
      </c>
      <c r="C10115" s="40"/>
      <c r="D10115" s="7">
        <v>1</v>
      </c>
      <c r="E10115" s="7">
        <v>22</v>
      </c>
      <c r="F10115" s="7">
        <v>2</v>
      </c>
      <c r="G10115" s="7">
        <v>14</v>
      </c>
      <c r="H10115" s="1">
        <v>91</v>
      </c>
      <c r="I10115" s="7">
        <v>0</v>
      </c>
      <c r="J10115" s="7">
        <v>18</v>
      </c>
      <c r="K10115" s="7">
        <v>0</v>
      </c>
      <c r="L10115" s="7">
        <v>216</v>
      </c>
      <c r="M10115" s="39">
        <v>1016.064</v>
      </c>
      <c r="N10115" s="39" t="s">
        <v>183</v>
      </c>
      <c r="O10115" s="38">
        <v>0.21258503401360546</v>
      </c>
      <c r="AW10115" s="26"/>
    </row>
    <row r="10116" spans="1:49" x14ac:dyDescent="0.2">
      <c r="A10116" s="7">
        <v>52</v>
      </c>
      <c r="B10116" s="40">
        <v>1894</v>
      </c>
      <c r="C10116" s="40"/>
      <c r="D10116" s="7">
        <v>1</v>
      </c>
      <c r="E10116" s="7">
        <v>22</v>
      </c>
      <c r="F10116" s="7">
        <v>1</v>
      </c>
      <c r="G10116" s="7">
        <v>14</v>
      </c>
      <c r="H10116" s="1">
        <v>91</v>
      </c>
      <c r="I10116" s="7">
        <v>0</v>
      </c>
      <c r="J10116" s="7">
        <v>18</v>
      </c>
      <c r="K10116" s="7">
        <v>0</v>
      </c>
      <c r="L10116" s="7">
        <v>216</v>
      </c>
      <c r="M10116" s="39">
        <v>1016.064</v>
      </c>
      <c r="N10116" s="39" t="s">
        <v>183</v>
      </c>
      <c r="O10116" s="38">
        <v>0.21258503401360546</v>
      </c>
      <c r="AW10116" s="26"/>
    </row>
    <row r="10117" spans="1:49" x14ac:dyDescent="0.2">
      <c r="A10117" s="7">
        <v>92</v>
      </c>
      <c r="B10117" s="40">
        <v>1894</v>
      </c>
      <c r="C10117" s="40"/>
      <c r="D10117" s="7">
        <v>1</v>
      </c>
      <c r="E10117" s="7">
        <v>22</v>
      </c>
      <c r="F10117" s="7">
        <v>2</v>
      </c>
      <c r="G10117" s="7">
        <v>14</v>
      </c>
      <c r="H10117" s="1">
        <v>91</v>
      </c>
      <c r="I10117" s="7">
        <v>0</v>
      </c>
      <c r="J10117" s="7">
        <v>14</v>
      </c>
      <c r="K10117" s="7">
        <v>7</v>
      </c>
      <c r="L10117" s="7">
        <v>175</v>
      </c>
      <c r="M10117" s="39">
        <v>1016.064</v>
      </c>
      <c r="N10117" s="39" t="s">
        <v>183</v>
      </c>
      <c r="O10117" s="38">
        <v>0.17223324514991181</v>
      </c>
      <c r="AW10117" s="26"/>
    </row>
    <row r="10118" spans="1:49" x14ac:dyDescent="0.2">
      <c r="A10118" s="7">
        <v>51</v>
      </c>
      <c r="B10118" s="40">
        <v>1895</v>
      </c>
      <c r="C10118" s="40"/>
      <c r="D10118" s="7">
        <v>1</v>
      </c>
      <c r="E10118" s="7">
        <v>22</v>
      </c>
      <c r="F10118" s="7">
        <v>1</v>
      </c>
      <c r="G10118" s="7">
        <v>14</v>
      </c>
      <c r="H10118" s="1">
        <v>91</v>
      </c>
      <c r="I10118" s="7">
        <v>0</v>
      </c>
      <c r="J10118" s="7">
        <v>18</v>
      </c>
      <c r="K10118" s="7">
        <v>0</v>
      </c>
      <c r="L10118" s="7">
        <v>216</v>
      </c>
      <c r="M10118" s="39">
        <v>1016.064</v>
      </c>
      <c r="N10118" s="39" t="s">
        <v>183</v>
      </c>
      <c r="O10118" s="38">
        <v>0.21258503401360546</v>
      </c>
      <c r="AW10118" s="26"/>
    </row>
    <row r="10119" spans="1:49" x14ac:dyDescent="0.2">
      <c r="A10119" s="7">
        <v>90</v>
      </c>
      <c r="B10119" s="40">
        <v>1895</v>
      </c>
      <c r="C10119" s="40"/>
      <c r="D10119" s="7">
        <v>1</v>
      </c>
      <c r="E10119" s="7">
        <v>22</v>
      </c>
      <c r="F10119" s="7">
        <v>2</v>
      </c>
      <c r="G10119" s="7">
        <v>14</v>
      </c>
      <c r="H10119" s="1">
        <v>91</v>
      </c>
      <c r="I10119" s="7">
        <v>0</v>
      </c>
      <c r="J10119" s="7">
        <v>13</v>
      </c>
      <c r="K10119" s="7">
        <v>9.5</v>
      </c>
      <c r="L10119" s="7">
        <v>165.5</v>
      </c>
      <c r="M10119" s="39">
        <v>1016.064</v>
      </c>
      <c r="N10119" s="39" t="s">
        <v>183</v>
      </c>
      <c r="O10119" s="38">
        <v>0.16288344041320232</v>
      </c>
      <c r="AW10119" s="26"/>
    </row>
    <row r="10120" spans="1:49" x14ac:dyDescent="0.2">
      <c r="A10120" s="7">
        <v>52</v>
      </c>
      <c r="B10120" s="40">
        <v>1896</v>
      </c>
      <c r="C10120" s="40"/>
      <c r="D10120" s="7">
        <v>1</v>
      </c>
      <c r="E10120" s="7">
        <v>22</v>
      </c>
      <c r="F10120" s="7">
        <v>1</v>
      </c>
      <c r="G10120" s="7">
        <v>14</v>
      </c>
      <c r="H10120" s="1">
        <v>91</v>
      </c>
      <c r="I10120" s="7">
        <v>0</v>
      </c>
      <c r="J10120" s="7">
        <v>18</v>
      </c>
      <c r="K10120" s="7">
        <v>0</v>
      </c>
      <c r="L10120" s="7">
        <v>216</v>
      </c>
      <c r="M10120" s="39">
        <v>1016.064</v>
      </c>
      <c r="N10120" s="39" t="s">
        <v>183</v>
      </c>
      <c r="O10120" s="38">
        <v>0.21258503401360546</v>
      </c>
      <c r="AW10120" s="26"/>
    </row>
    <row r="10121" spans="1:49" x14ac:dyDescent="0.2">
      <c r="A10121" s="7">
        <v>91</v>
      </c>
      <c r="B10121" s="40">
        <v>1896</v>
      </c>
      <c r="C10121" s="40"/>
      <c r="D10121" s="7">
        <v>1</v>
      </c>
      <c r="E10121" s="7">
        <v>22</v>
      </c>
      <c r="F10121" s="7">
        <v>2</v>
      </c>
      <c r="G10121" s="7">
        <v>14</v>
      </c>
      <c r="H10121" s="1">
        <v>91</v>
      </c>
      <c r="I10121" s="7">
        <v>0</v>
      </c>
      <c r="J10121" s="7">
        <v>17</v>
      </c>
      <c r="K10121" s="7">
        <v>1</v>
      </c>
      <c r="L10121" s="7">
        <v>205</v>
      </c>
      <c r="M10121" s="39">
        <v>1016.064</v>
      </c>
      <c r="N10121" s="39" t="s">
        <v>183</v>
      </c>
      <c r="O10121" s="38">
        <v>0.20175894431846814</v>
      </c>
      <c r="AW10121" s="26"/>
    </row>
    <row r="10122" spans="1:49" x14ac:dyDescent="0.2">
      <c r="A10122" s="7">
        <v>49</v>
      </c>
      <c r="B10122" s="40">
        <v>1897</v>
      </c>
      <c r="C10122" s="40"/>
      <c r="D10122" s="7">
        <v>1</v>
      </c>
      <c r="E10122" s="7">
        <v>22</v>
      </c>
      <c r="F10122" s="7">
        <v>1</v>
      </c>
      <c r="G10122" s="7">
        <v>14</v>
      </c>
      <c r="H10122" s="1">
        <v>91</v>
      </c>
      <c r="I10122" s="7">
        <v>0</v>
      </c>
      <c r="J10122" s="7">
        <v>18</v>
      </c>
      <c r="K10122" s="7">
        <v>9</v>
      </c>
      <c r="L10122" s="7">
        <v>225</v>
      </c>
      <c r="M10122" s="39">
        <v>1016.064</v>
      </c>
      <c r="N10122" s="39" t="s">
        <v>183</v>
      </c>
      <c r="O10122" s="38">
        <v>0.22144274376417233</v>
      </c>
      <c r="AW10122" s="26"/>
    </row>
    <row r="10123" spans="1:49" x14ac:dyDescent="0.2">
      <c r="A10123" s="7">
        <v>89</v>
      </c>
      <c r="B10123" s="40">
        <v>1897</v>
      </c>
      <c r="C10123" s="40"/>
      <c r="D10123" s="7">
        <v>1</v>
      </c>
      <c r="E10123" s="7">
        <v>22</v>
      </c>
      <c r="F10123" s="7">
        <v>2</v>
      </c>
      <c r="G10123" s="7">
        <v>14</v>
      </c>
      <c r="H10123" s="1">
        <v>91</v>
      </c>
      <c r="I10123" s="7">
        <v>0</v>
      </c>
      <c r="J10123" s="7">
        <v>17</v>
      </c>
      <c r="K10123" s="7">
        <v>1</v>
      </c>
      <c r="L10123" s="7">
        <v>205</v>
      </c>
      <c r="M10123" s="39">
        <v>1016.064</v>
      </c>
      <c r="N10123" s="39" t="s">
        <v>183</v>
      </c>
      <c r="O10123" s="38">
        <v>0.20175894431846814</v>
      </c>
      <c r="AW10123" s="26"/>
    </row>
    <row r="10124" spans="1:49" x14ac:dyDescent="0.2">
      <c r="A10124" s="7">
        <v>40</v>
      </c>
      <c r="B10124" s="40">
        <v>1898</v>
      </c>
      <c r="C10124" s="40"/>
      <c r="D10124" s="7">
        <v>1</v>
      </c>
      <c r="E10124" s="7">
        <v>22</v>
      </c>
      <c r="F10124" s="7">
        <v>1</v>
      </c>
      <c r="G10124" s="7">
        <v>14</v>
      </c>
      <c r="H10124" s="1">
        <v>91</v>
      </c>
      <c r="I10124" s="7">
        <v>0</v>
      </c>
      <c r="J10124" s="7">
        <v>19</v>
      </c>
      <c r="K10124" s="7">
        <v>5.5</v>
      </c>
      <c r="L10124" s="7">
        <v>233.5</v>
      </c>
      <c r="M10124" s="39">
        <v>1016.064</v>
      </c>
      <c r="N10124" s="39" t="s">
        <v>183</v>
      </c>
      <c r="O10124" s="38">
        <v>0.22980835852859663</v>
      </c>
      <c r="AW10124" s="26"/>
    </row>
    <row r="10125" spans="1:49" x14ac:dyDescent="0.2">
      <c r="A10125" s="7">
        <v>87</v>
      </c>
      <c r="B10125" s="40">
        <v>1898</v>
      </c>
      <c r="C10125" s="40"/>
      <c r="D10125" s="7">
        <v>1</v>
      </c>
      <c r="E10125" s="7">
        <v>22</v>
      </c>
      <c r="F10125" s="7">
        <v>2</v>
      </c>
      <c r="G10125" s="7">
        <v>14</v>
      </c>
      <c r="H10125" s="1">
        <v>91</v>
      </c>
      <c r="I10125" s="7">
        <v>0</v>
      </c>
      <c r="J10125" s="7">
        <v>18</v>
      </c>
      <c r="K10125" s="7">
        <v>1</v>
      </c>
      <c r="L10125" s="7">
        <v>217</v>
      </c>
      <c r="M10125" s="39">
        <v>1016.064</v>
      </c>
      <c r="N10125" s="39" t="s">
        <v>183</v>
      </c>
      <c r="O10125" s="38">
        <v>0.21356922398589065</v>
      </c>
      <c r="AW10125" s="26"/>
    </row>
    <row r="10126" spans="1:49" x14ac:dyDescent="0.2">
      <c r="A10126" s="7">
        <v>41</v>
      </c>
      <c r="B10126" s="40">
        <v>1899</v>
      </c>
      <c r="C10126" s="40"/>
      <c r="D10126" s="7">
        <v>1</v>
      </c>
      <c r="E10126" s="7">
        <v>22</v>
      </c>
      <c r="F10126" s="7">
        <v>1</v>
      </c>
      <c r="G10126" s="7">
        <v>14</v>
      </c>
      <c r="H10126" s="1">
        <v>91</v>
      </c>
      <c r="I10126" s="7">
        <v>1</v>
      </c>
      <c r="J10126" s="7">
        <v>0</v>
      </c>
      <c r="K10126" s="7">
        <v>1</v>
      </c>
      <c r="L10126" s="7">
        <v>241</v>
      </c>
      <c r="M10126" s="39">
        <v>1016.064</v>
      </c>
      <c r="N10126" s="39" t="s">
        <v>183</v>
      </c>
      <c r="O10126" s="38">
        <v>0.2371897833207357</v>
      </c>
      <c r="AW10126" s="26"/>
    </row>
    <row r="10127" spans="1:49" x14ac:dyDescent="0.2">
      <c r="A10127" s="7">
        <v>97</v>
      </c>
      <c r="B10127" s="40">
        <v>1899</v>
      </c>
      <c r="C10127" s="40"/>
      <c r="D10127" s="7">
        <v>1</v>
      </c>
      <c r="E10127" s="7">
        <v>22</v>
      </c>
      <c r="F10127" s="7">
        <v>2</v>
      </c>
      <c r="G10127" s="7">
        <v>14</v>
      </c>
      <c r="H10127" s="1">
        <v>91</v>
      </c>
      <c r="I10127" s="7">
        <v>0</v>
      </c>
      <c r="J10127" s="7">
        <v>19</v>
      </c>
      <c r="K10127" s="7">
        <v>6</v>
      </c>
      <c r="L10127" s="7">
        <v>234</v>
      </c>
      <c r="M10127" s="39">
        <v>1016.064</v>
      </c>
      <c r="N10127" s="39" t="s">
        <v>183</v>
      </c>
      <c r="O10127" s="38">
        <v>0.23030045351473924</v>
      </c>
      <c r="AW10127" s="26"/>
    </row>
    <row r="10128" spans="1:49" x14ac:dyDescent="0.2">
      <c r="A10128" s="7">
        <v>42</v>
      </c>
      <c r="B10128" s="40">
        <v>1900</v>
      </c>
      <c r="C10128" s="40"/>
      <c r="D10128" s="7">
        <v>1</v>
      </c>
      <c r="E10128" s="7">
        <v>22</v>
      </c>
      <c r="F10128" s="7">
        <v>1</v>
      </c>
      <c r="G10128" s="7">
        <v>14</v>
      </c>
      <c r="H10128" s="1">
        <v>91</v>
      </c>
      <c r="I10128" s="7">
        <v>1</v>
      </c>
      <c r="J10128" s="7">
        <v>1</v>
      </c>
      <c r="K10128" s="7">
        <v>9</v>
      </c>
      <c r="L10128" s="7">
        <v>261</v>
      </c>
      <c r="M10128" s="39">
        <v>1016.064</v>
      </c>
      <c r="N10128" s="39" t="s">
        <v>183</v>
      </c>
      <c r="O10128" s="38">
        <v>0.2568735827664399</v>
      </c>
      <c r="AW10128" s="26"/>
    </row>
    <row r="10129" spans="1:49" x14ac:dyDescent="0.2">
      <c r="A10129" s="7">
        <v>98</v>
      </c>
      <c r="B10129" s="40">
        <v>1900</v>
      </c>
      <c r="C10129" s="40"/>
      <c r="D10129" s="7">
        <v>1</v>
      </c>
      <c r="E10129" s="7">
        <v>22</v>
      </c>
      <c r="F10129" s="7">
        <v>2</v>
      </c>
      <c r="G10129" s="7">
        <v>14</v>
      </c>
      <c r="H10129" s="1">
        <v>91</v>
      </c>
      <c r="I10129" s="7">
        <v>0</v>
      </c>
      <c r="J10129" s="7">
        <v>21</v>
      </c>
      <c r="K10129" s="7">
        <v>4.5</v>
      </c>
      <c r="L10129" s="7">
        <v>256.5</v>
      </c>
      <c r="M10129" s="39">
        <v>1016.064</v>
      </c>
      <c r="N10129" s="39" t="s">
        <v>183</v>
      </c>
      <c r="O10129" s="38">
        <v>0.25244472789115646</v>
      </c>
      <c r="AW10129" s="26"/>
    </row>
    <row r="10130" spans="1:49" x14ac:dyDescent="0.2">
      <c r="A10130" s="7">
        <v>45</v>
      </c>
      <c r="B10130" s="40">
        <v>1901</v>
      </c>
      <c r="C10130" s="40"/>
      <c r="D10130" s="7">
        <v>1</v>
      </c>
      <c r="E10130" s="7">
        <v>22</v>
      </c>
      <c r="F10130" s="7">
        <v>1</v>
      </c>
      <c r="G10130" s="7">
        <v>14</v>
      </c>
      <c r="H10130" s="1">
        <v>91</v>
      </c>
      <c r="I10130" s="7">
        <v>1</v>
      </c>
      <c r="J10130" s="7">
        <v>7</v>
      </c>
      <c r="K10130" s="7">
        <v>11</v>
      </c>
      <c r="L10130" s="7">
        <v>335</v>
      </c>
      <c r="M10130" s="39">
        <v>1016.064</v>
      </c>
      <c r="N10130" s="39" t="s">
        <v>183</v>
      </c>
      <c r="O10130" s="38">
        <v>0.32970364071554548</v>
      </c>
      <c r="AW10130" s="26"/>
    </row>
    <row r="10131" spans="1:49" x14ac:dyDescent="0.2">
      <c r="A10131" s="7">
        <v>107</v>
      </c>
      <c r="B10131" s="40">
        <v>1901</v>
      </c>
      <c r="C10131" s="40"/>
      <c r="D10131" s="7">
        <v>1</v>
      </c>
      <c r="E10131" s="7">
        <v>22</v>
      </c>
      <c r="F10131" s="7">
        <v>2</v>
      </c>
      <c r="G10131" s="7">
        <v>14</v>
      </c>
      <c r="H10131" s="1">
        <v>91</v>
      </c>
      <c r="I10131" s="7">
        <v>0</v>
      </c>
      <c r="J10131" s="7">
        <v>23</v>
      </c>
      <c r="K10131" s="7">
        <v>9</v>
      </c>
      <c r="L10131" s="7">
        <v>285</v>
      </c>
      <c r="M10131" s="39">
        <v>1016.064</v>
      </c>
      <c r="N10131" s="39" t="s">
        <v>183</v>
      </c>
      <c r="O10131" s="38">
        <v>0.28049414210128498</v>
      </c>
      <c r="AW10131" s="26"/>
    </row>
    <row r="10132" spans="1:49" x14ac:dyDescent="0.2">
      <c r="A10132" s="7">
        <v>156</v>
      </c>
      <c r="B10132" s="40">
        <v>1901</v>
      </c>
      <c r="C10132" s="40"/>
      <c r="D10132" s="7">
        <v>1</v>
      </c>
      <c r="E10132" s="7">
        <v>26</v>
      </c>
      <c r="F10132" s="7">
        <v>1</v>
      </c>
      <c r="G10132" s="7">
        <v>14</v>
      </c>
      <c r="H10132" s="1">
        <v>91</v>
      </c>
      <c r="I10132" s="7">
        <v>0</v>
      </c>
      <c r="J10132" s="7">
        <v>20</v>
      </c>
      <c r="K10132" s="7">
        <v>0</v>
      </c>
      <c r="L10132" s="7">
        <v>240</v>
      </c>
      <c r="M10132" s="39">
        <v>1016.064</v>
      </c>
      <c r="N10132" s="39" t="s">
        <v>183</v>
      </c>
      <c r="O10132" s="38">
        <v>0.23620559334845051</v>
      </c>
      <c r="AW10132" s="26"/>
    </row>
    <row r="10133" spans="1:49" x14ac:dyDescent="0.2">
      <c r="A10133" s="7">
        <v>46</v>
      </c>
      <c r="B10133" s="40">
        <v>1902</v>
      </c>
      <c r="C10133" s="40"/>
      <c r="D10133" s="7">
        <v>1</v>
      </c>
      <c r="E10133" s="7">
        <v>22</v>
      </c>
      <c r="F10133" s="7">
        <v>1</v>
      </c>
      <c r="G10133" s="7">
        <v>14</v>
      </c>
      <c r="H10133" s="1">
        <v>91</v>
      </c>
      <c r="I10133" s="7">
        <v>1</v>
      </c>
      <c r="J10133" s="7">
        <v>8</v>
      </c>
      <c r="K10133" s="7">
        <v>0</v>
      </c>
      <c r="L10133" s="7">
        <v>336</v>
      </c>
      <c r="M10133" s="39">
        <v>1016.064</v>
      </c>
      <c r="N10133" s="39" t="s">
        <v>183</v>
      </c>
      <c r="O10133" s="38">
        <v>0.3306878306878307</v>
      </c>
      <c r="AW10133" s="26"/>
    </row>
    <row r="10134" spans="1:49" x14ac:dyDescent="0.2">
      <c r="A10134" s="7">
        <v>106</v>
      </c>
      <c r="B10134" s="40">
        <v>1902</v>
      </c>
      <c r="C10134" s="40"/>
      <c r="D10134" s="7">
        <v>1</v>
      </c>
      <c r="E10134" s="7">
        <v>22</v>
      </c>
      <c r="F10134" s="7">
        <v>2</v>
      </c>
      <c r="G10134" s="7">
        <v>14</v>
      </c>
      <c r="H10134" s="1">
        <v>91</v>
      </c>
      <c r="I10134" s="7">
        <v>0</v>
      </c>
      <c r="J10134" s="7">
        <v>23</v>
      </c>
      <c r="K10134" s="7">
        <v>0</v>
      </c>
      <c r="L10134" s="7">
        <v>276</v>
      </c>
      <c r="M10134" s="39">
        <v>1016.064</v>
      </c>
      <c r="N10134" s="39" t="s">
        <v>183</v>
      </c>
      <c r="O10134" s="38">
        <v>0.27163643235071805</v>
      </c>
      <c r="AW10134" s="26"/>
    </row>
    <row r="10135" spans="1:49" x14ac:dyDescent="0.2">
      <c r="A10135" s="7">
        <v>135</v>
      </c>
      <c r="B10135" s="40">
        <v>1902</v>
      </c>
      <c r="C10135" s="40"/>
      <c r="D10135" s="7">
        <v>1</v>
      </c>
      <c r="E10135" s="7">
        <v>23</v>
      </c>
      <c r="F10135" s="7">
        <v>1</v>
      </c>
      <c r="G10135" s="7">
        <v>3</v>
      </c>
      <c r="H10135" s="1">
        <v>91</v>
      </c>
      <c r="I10135" s="7">
        <v>0</v>
      </c>
      <c r="J10135" s="7">
        <v>1</v>
      </c>
      <c r="K10135" s="7">
        <v>0</v>
      </c>
      <c r="L10135" s="7">
        <v>12</v>
      </c>
      <c r="M10135" s="39">
        <f>0.4536*112</f>
        <v>50.803200000000004</v>
      </c>
      <c r="N10135" s="37" t="s">
        <v>183</v>
      </c>
      <c r="O10135" s="38">
        <v>0.23620559334845048</v>
      </c>
      <c r="AW10135" s="26"/>
    </row>
    <row r="10136" spans="1:49" x14ac:dyDescent="0.2">
      <c r="A10136" s="7">
        <v>158</v>
      </c>
      <c r="B10136" s="40">
        <v>1902</v>
      </c>
      <c r="C10136" s="40"/>
      <c r="D10136" s="7">
        <v>1</v>
      </c>
      <c r="E10136" s="7">
        <v>23</v>
      </c>
      <c r="F10136" s="7">
        <v>2</v>
      </c>
      <c r="G10136" s="7">
        <v>14</v>
      </c>
      <c r="H10136" s="1">
        <v>91</v>
      </c>
      <c r="I10136" s="7">
        <v>0</v>
      </c>
      <c r="J10136" s="7">
        <v>15</v>
      </c>
      <c r="K10136" s="7">
        <v>0</v>
      </c>
      <c r="L10136" s="7">
        <v>180</v>
      </c>
      <c r="M10136" s="39">
        <v>1016.064</v>
      </c>
      <c r="N10136" s="39" t="s">
        <v>183</v>
      </c>
      <c r="O10136" s="38">
        <v>0.17715419501133786</v>
      </c>
      <c r="AW10136" s="26"/>
    </row>
    <row r="10137" spans="1:49" x14ac:dyDescent="0.2">
      <c r="A10137" s="7">
        <v>46</v>
      </c>
      <c r="B10137" s="40">
        <v>1903</v>
      </c>
      <c r="C10137" s="40"/>
      <c r="D10137" s="7">
        <v>1</v>
      </c>
      <c r="E10137" s="7">
        <v>22</v>
      </c>
      <c r="F10137" s="7">
        <v>1</v>
      </c>
      <c r="G10137" s="7">
        <v>14</v>
      </c>
      <c r="H10137" s="1">
        <v>91</v>
      </c>
      <c r="I10137" s="7">
        <v>1</v>
      </c>
      <c r="J10137" s="7">
        <v>7</v>
      </c>
      <c r="K10137" s="7">
        <v>0</v>
      </c>
      <c r="L10137" s="7">
        <v>324</v>
      </c>
      <c r="M10137" s="39">
        <v>1016.064</v>
      </c>
      <c r="N10137" s="39" t="s">
        <v>183</v>
      </c>
      <c r="O10137" s="38">
        <v>0.31887755102040816</v>
      </c>
      <c r="AW10137" s="26"/>
    </row>
    <row r="10138" spans="1:49" x14ac:dyDescent="0.2">
      <c r="A10138" s="7">
        <v>106</v>
      </c>
      <c r="B10138" s="40">
        <v>1903</v>
      </c>
      <c r="C10138" s="40"/>
      <c r="D10138" s="7">
        <v>1</v>
      </c>
      <c r="E10138" s="7">
        <v>22</v>
      </c>
      <c r="F10138" s="7">
        <v>2</v>
      </c>
      <c r="G10138" s="7">
        <v>14</v>
      </c>
      <c r="H10138" s="1">
        <v>91</v>
      </c>
      <c r="I10138" s="7">
        <v>0</v>
      </c>
      <c r="J10138" s="7">
        <v>19</v>
      </c>
      <c r="K10138" s="7">
        <v>11</v>
      </c>
      <c r="L10138" s="7">
        <v>239</v>
      </c>
      <c r="M10138" s="39">
        <v>1016.064</v>
      </c>
      <c r="N10138" s="39" t="s">
        <v>183</v>
      </c>
      <c r="O10138" s="38">
        <v>0.23522140337616529</v>
      </c>
      <c r="AW10138" s="26"/>
    </row>
    <row r="10139" spans="1:49" x14ac:dyDescent="0.2">
      <c r="A10139" s="7">
        <v>134</v>
      </c>
      <c r="B10139" s="40">
        <v>1903</v>
      </c>
      <c r="C10139" s="40"/>
      <c r="D10139" s="7">
        <v>1</v>
      </c>
      <c r="E10139" s="7">
        <v>23</v>
      </c>
      <c r="F10139" s="7">
        <v>2</v>
      </c>
      <c r="G10139" s="7">
        <v>14</v>
      </c>
      <c r="H10139" s="1">
        <v>91</v>
      </c>
      <c r="I10139" s="7">
        <v>0</v>
      </c>
      <c r="J10139" s="7">
        <v>15</v>
      </c>
      <c r="K10139" s="7">
        <v>0</v>
      </c>
      <c r="L10139" s="7">
        <v>180</v>
      </c>
      <c r="M10139" s="39">
        <v>1016.064</v>
      </c>
      <c r="N10139" s="39" t="s">
        <v>183</v>
      </c>
      <c r="O10139" s="38">
        <v>0.17715419501133786</v>
      </c>
      <c r="AW10139" s="26"/>
    </row>
    <row r="10140" spans="1:49" x14ac:dyDescent="0.2">
      <c r="A10140" s="7">
        <v>153</v>
      </c>
      <c r="B10140" s="40">
        <v>1903</v>
      </c>
      <c r="C10140" s="40"/>
      <c r="D10140" s="7">
        <v>1</v>
      </c>
      <c r="E10140" s="7">
        <v>23</v>
      </c>
      <c r="F10140" s="7">
        <v>1</v>
      </c>
      <c r="G10140" s="7">
        <v>3</v>
      </c>
      <c r="H10140" s="1">
        <v>91</v>
      </c>
      <c r="I10140" s="7">
        <v>0</v>
      </c>
      <c r="J10140" s="7">
        <v>1</v>
      </c>
      <c r="K10140" s="7">
        <v>0</v>
      </c>
      <c r="L10140" s="7">
        <v>12</v>
      </c>
      <c r="M10140" s="39">
        <f>0.4536*112</f>
        <v>50.803200000000004</v>
      </c>
      <c r="N10140" s="37" t="s">
        <v>183</v>
      </c>
      <c r="O10140" s="38">
        <v>0.23620559334845048</v>
      </c>
      <c r="AW10140" s="26"/>
    </row>
    <row r="10141" spans="1:49" x14ac:dyDescent="0.2">
      <c r="A10141" s="7">
        <v>46</v>
      </c>
      <c r="B10141" s="40">
        <v>1904</v>
      </c>
      <c r="C10141" s="40"/>
      <c r="D10141" s="7">
        <v>12</v>
      </c>
      <c r="E10141" s="7">
        <v>22</v>
      </c>
      <c r="F10141" s="7">
        <v>1</v>
      </c>
      <c r="G10141" s="7">
        <v>14</v>
      </c>
      <c r="H10141" s="1">
        <v>91</v>
      </c>
      <c r="I10141" s="7">
        <v>1</v>
      </c>
      <c r="J10141" s="7">
        <v>4</v>
      </c>
      <c r="K10141" s="7">
        <v>0</v>
      </c>
      <c r="L10141" s="7">
        <v>288</v>
      </c>
      <c r="M10141" s="39">
        <v>1016.064</v>
      </c>
      <c r="N10141" s="39" t="s">
        <v>183</v>
      </c>
      <c r="O10141" s="38">
        <v>0.28344671201814059</v>
      </c>
      <c r="P10141">
        <v>1</v>
      </c>
      <c r="Q10141">
        <v>4</v>
      </c>
      <c r="R10141">
        <v>0</v>
      </c>
      <c r="S10141">
        <v>1</v>
      </c>
      <c r="T10141">
        <v>4</v>
      </c>
      <c r="U10141">
        <v>0</v>
      </c>
      <c r="V10141">
        <v>1</v>
      </c>
      <c r="W10141">
        <v>4</v>
      </c>
      <c r="X10141">
        <v>0</v>
      </c>
      <c r="Y10141">
        <v>1</v>
      </c>
      <c r="Z10141">
        <v>4</v>
      </c>
      <c r="AA10141">
        <v>0</v>
      </c>
      <c r="AB10141">
        <v>1</v>
      </c>
      <c r="AC10141">
        <v>4</v>
      </c>
      <c r="AD10141">
        <v>0</v>
      </c>
      <c r="AE10141">
        <v>1</v>
      </c>
      <c r="AF10141">
        <v>4</v>
      </c>
      <c r="AG10141">
        <v>0</v>
      </c>
      <c r="AH10141">
        <v>1</v>
      </c>
      <c r="AI10141">
        <v>4</v>
      </c>
      <c r="AJ10141">
        <v>0</v>
      </c>
      <c r="AK10141">
        <v>1</v>
      </c>
      <c r="AL10141">
        <v>4</v>
      </c>
      <c r="AM10141">
        <v>0</v>
      </c>
      <c r="AN10141">
        <v>1</v>
      </c>
      <c r="AO10141">
        <v>4</v>
      </c>
      <c r="AP10141">
        <v>0</v>
      </c>
      <c r="AQ10141">
        <v>1</v>
      </c>
      <c r="AR10141">
        <v>4</v>
      </c>
      <c r="AS10141">
        <v>0</v>
      </c>
      <c r="AT10141">
        <v>1</v>
      </c>
      <c r="AU10141">
        <v>4</v>
      </c>
      <c r="AV10141">
        <v>0</v>
      </c>
      <c r="AW10141" s="26"/>
    </row>
    <row r="10142" spans="1:49" x14ac:dyDescent="0.2">
      <c r="A10142" s="7">
        <v>104</v>
      </c>
      <c r="B10142" s="40">
        <v>1904</v>
      </c>
      <c r="C10142" s="40"/>
      <c r="D10142" s="7">
        <v>1</v>
      </c>
      <c r="E10142" s="7">
        <v>22</v>
      </c>
      <c r="F10142" s="7">
        <v>2</v>
      </c>
      <c r="G10142" s="7">
        <v>14</v>
      </c>
      <c r="H10142" s="1">
        <v>91</v>
      </c>
      <c r="I10142" s="7">
        <v>0</v>
      </c>
      <c r="J10142" s="7">
        <v>15</v>
      </c>
      <c r="K10142" s="7">
        <v>8.75</v>
      </c>
      <c r="L10142" s="7">
        <v>188.75</v>
      </c>
      <c r="M10142" s="39">
        <v>1016.064</v>
      </c>
      <c r="N10142" s="39" t="s">
        <v>183</v>
      </c>
      <c r="O10142" s="38">
        <v>0.18576585726883346</v>
      </c>
      <c r="AW10142" s="26"/>
    </row>
    <row r="10143" spans="1:49" x14ac:dyDescent="0.2">
      <c r="A10143" s="7">
        <v>183</v>
      </c>
      <c r="B10143" s="40">
        <v>1904</v>
      </c>
      <c r="C10143" s="40"/>
      <c r="D10143" s="7">
        <v>1</v>
      </c>
      <c r="E10143" s="7">
        <v>23</v>
      </c>
      <c r="F10143" s="7">
        <v>2</v>
      </c>
      <c r="G10143" s="7">
        <v>14</v>
      </c>
      <c r="H10143" s="1">
        <v>91</v>
      </c>
      <c r="I10143" s="7">
        <v>0</v>
      </c>
      <c r="J10143" s="7">
        <v>15</v>
      </c>
      <c r="K10143" s="7">
        <v>0</v>
      </c>
      <c r="L10143" s="7">
        <v>180</v>
      </c>
      <c r="M10143" s="39">
        <v>1016.064</v>
      </c>
      <c r="N10143" s="39" t="s">
        <v>183</v>
      </c>
      <c r="O10143" s="38">
        <v>0.17715419501133786</v>
      </c>
      <c r="AW10143" s="26"/>
    </row>
    <row r="10144" spans="1:49" x14ac:dyDescent="0.2">
      <c r="A10144" s="7">
        <v>203</v>
      </c>
      <c r="B10144" s="40">
        <v>1904</v>
      </c>
      <c r="C10144" s="40"/>
      <c r="D10144" s="7">
        <v>1</v>
      </c>
      <c r="E10144" s="7">
        <v>23</v>
      </c>
      <c r="F10144" s="7">
        <v>1</v>
      </c>
      <c r="G10144" s="7">
        <v>3</v>
      </c>
      <c r="H10144" s="1">
        <v>91</v>
      </c>
      <c r="I10144" s="7">
        <v>0</v>
      </c>
      <c r="J10144" s="7">
        <v>1</v>
      </c>
      <c r="K10144" s="7">
        <v>0</v>
      </c>
      <c r="L10144" s="7">
        <v>12</v>
      </c>
      <c r="M10144" s="39">
        <f>0.4536*112</f>
        <v>50.803200000000004</v>
      </c>
      <c r="N10144" s="37" t="s">
        <v>183</v>
      </c>
      <c r="O10144" s="38">
        <v>0.23620559334845048</v>
      </c>
      <c r="AW10144" s="26"/>
    </row>
    <row r="10145" spans="1:49" x14ac:dyDescent="0.2">
      <c r="A10145" s="7">
        <v>154</v>
      </c>
      <c r="B10145" s="40">
        <v>1904</v>
      </c>
      <c r="C10145" s="40"/>
      <c r="D10145" s="7">
        <v>1</v>
      </c>
      <c r="E10145" s="7">
        <v>26</v>
      </c>
      <c r="F10145" s="7">
        <v>1</v>
      </c>
      <c r="G10145" s="7">
        <v>14</v>
      </c>
      <c r="H10145" s="1">
        <v>91</v>
      </c>
      <c r="I10145" s="7">
        <v>1</v>
      </c>
      <c r="J10145" s="7">
        <v>0</v>
      </c>
      <c r="K10145" s="7">
        <v>0</v>
      </c>
      <c r="L10145" s="7">
        <v>240</v>
      </c>
      <c r="M10145" s="39">
        <v>1016.064</v>
      </c>
      <c r="N10145" s="39" t="s">
        <v>183</v>
      </c>
      <c r="O10145" s="38">
        <v>0.23620559334845051</v>
      </c>
      <c r="AW10145" s="26"/>
    </row>
    <row r="10146" spans="1:49" x14ac:dyDescent="0.2">
      <c r="A10146" s="7">
        <v>168</v>
      </c>
      <c r="B10146" s="40">
        <v>1904</v>
      </c>
      <c r="C10146" s="40"/>
      <c r="D10146" s="7">
        <v>1</v>
      </c>
      <c r="E10146" s="7">
        <v>26</v>
      </c>
      <c r="F10146" s="7">
        <v>2</v>
      </c>
      <c r="G10146" s="7">
        <v>14</v>
      </c>
      <c r="H10146" s="1">
        <v>91</v>
      </c>
      <c r="I10146" s="7">
        <v>0</v>
      </c>
      <c r="J10146" s="7">
        <v>18</v>
      </c>
      <c r="K10146" s="7">
        <v>0</v>
      </c>
      <c r="L10146" s="7">
        <v>216</v>
      </c>
      <c r="M10146" s="39">
        <v>1016.064</v>
      </c>
      <c r="N10146" s="39" t="s">
        <v>183</v>
      </c>
      <c r="O10146" s="38">
        <v>0.21258503401360546</v>
      </c>
      <c r="AW10146" s="26"/>
    </row>
    <row r="10147" spans="1:49" x14ac:dyDescent="0.2">
      <c r="A10147" s="7">
        <v>45</v>
      </c>
      <c r="B10147" s="40">
        <v>1905</v>
      </c>
      <c r="C10147" s="40"/>
      <c r="D10147" s="7">
        <v>1</v>
      </c>
      <c r="E10147" s="7">
        <v>22</v>
      </c>
      <c r="F10147" s="7">
        <v>1</v>
      </c>
      <c r="G10147" s="7">
        <v>14</v>
      </c>
      <c r="H10147" s="1">
        <v>91</v>
      </c>
      <c r="I10147" s="7">
        <v>1</v>
      </c>
      <c r="J10147" s="7">
        <v>2</v>
      </c>
      <c r="K10147" s="7">
        <v>6</v>
      </c>
      <c r="L10147" s="7">
        <v>270</v>
      </c>
      <c r="M10147" s="39">
        <v>1016.064</v>
      </c>
      <c r="N10147" s="39" t="s">
        <v>183</v>
      </c>
      <c r="O10147" s="38">
        <v>0.26573129251700683</v>
      </c>
      <c r="AW10147" s="26"/>
    </row>
    <row r="10148" spans="1:49" x14ac:dyDescent="0.2">
      <c r="A10148" s="7">
        <v>105</v>
      </c>
      <c r="B10148" s="40">
        <v>1905</v>
      </c>
      <c r="C10148" s="40"/>
      <c r="D10148" s="7">
        <v>1</v>
      </c>
      <c r="E10148" s="7">
        <v>22</v>
      </c>
      <c r="F10148" s="7">
        <v>2</v>
      </c>
      <c r="G10148" s="7">
        <v>14</v>
      </c>
      <c r="H10148" s="1">
        <v>91</v>
      </c>
      <c r="I10148" s="7">
        <v>0</v>
      </c>
      <c r="J10148" s="7">
        <v>14</v>
      </c>
      <c r="K10148" s="7">
        <v>6</v>
      </c>
      <c r="L10148" s="7">
        <v>174</v>
      </c>
      <c r="M10148" s="39">
        <v>1016.064</v>
      </c>
      <c r="N10148" s="39" t="s">
        <v>183</v>
      </c>
      <c r="O10148" s="38">
        <v>0.17124905517762662</v>
      </c>
      <c r="AW10148" s="26"/>
    </row>
    <row r="10149" spans="1:49" x14ac:dyDescent="0.2">
      <c r="A10149" s="7">
        <v>174</v>
      </c>
      <c r="B10149" s="40">
        <v>1905</v>
      </c>
      <c r="C10149" s="40"/>
      <c r="D10149" s="7">
        <v>1</v>
      </c>
      <c r="E10149" s="7">
        <v>23</v>
      </c>
      <c r="F10149" s="7">
        <v>1</v>
      </c>
      <c r="G10149" s="7">
        <v>3</v>
      </c>
      <c r="H10149" s="1">
        <v>91</v>
      </c>
      <c r="I10149" s="7">
        <v>0</v>
      </c>
      <c r="J10149" s="7">
        <v>1</v>
      </c>
      <c r="K10149" s="7">
        <v>0</v>
      </c>
      <c r="L10149" s="7">
        <v>12</v>
      </c>
      <c r="M10149" s="39">
        <f>0.4536*112</f>
        <v>50.803200000000004</v>
      </c>
      <c r="N10149" s="37" t="s">
        <v>183</v>
      </c>
      <c r="O10149" s="38">
        <v>0.23620559334845048</v>
      </c>
      <c r="AW10149" s="26"/>
    </row>
    <row r="10150" spans="1:49" x14ac:dyDescent="0.2">
      <c r="A10150" s="7">
        <v>175</v>
      </c>
      <c r="B10150" s="40">
        <v>1905</v>
      </c>
      <c r="C10150" s="40"/>
      <c r="D10150" s="7">
        <v>1</v>
      </c>
      <c r="E10150" s="7">
        <v>23</v>
      </c>
      <c r="F10150" s="7">
        <v>2</v>
      </c>
      <c r="G10150" s="7">
        <v>14</v>
      </c>
      <c r="H10150" s="1">
        <v>91</v>
      </c>
      <c r="I10150" s="7">
        <v>0</v>
      </c>
      <c r="J10150" s="7">
        <v>15</v>
      </c>
      <c r="K10150" s="7">
        <v>0</v>
      </c>
      <c r="L10150" s="7">
        <v>180</v>
      </c>
      <c r="M10150" s="39">
        <v>1016.064</v>
      </c>
      <c r="N10150" s="39" t="s">
        <v>183</v>
      </c>
      <c r="O10150" s="38">
        <v>0.17715419501133786</v>
      </c>
      <c r="AW10150" s="26"/>
    </row>
    <row r="10151" spans="1:49" x14ac:dyDescent="0.2">
      <c r="A10151" s="7">
        <v>45</v>
      </c>
      <c r="B10151" s="40">
        <v>1906</v>
      </c>
      <c r="C10151" s="40"/>
      <c r="D10151" s="7">
        <v>1</v>
      </c>
      <c r="E10151" s="7">
        <v>22</v>
      </c>
      <c r="F10151" s="7">
        <v>1</v>
      </c>
      <c r="G10151" s="7">
        <v>14</v>
      </c>
      <c r="H10151" s="1">
        <v>91</v>
      </c>
      <c r="I10151" s="7">
        <v>1</v>
      </c>
      <c r="J10151" s="7">
        <v>3</v>
      </c>
      <c r="K10151" s="7">
        <v>7</v>
      </c>
      <c r="L10151" s="7">
        <v>283</v>
      </c>
      <c r="M10151" s="39">
        <v>1016.064</v>
      </c>
      <c r="N10151" s="39" t="s">
        <v>183</v>
      </c>
      <c r="O10151" s="38">
        <v>0.27852576215671454</v>
      </c>
      <c r="AW10151" s="26"/>
    </row>
    <row r="10152" spans="1:49" x14ac:dyDescent="0.2">
      <c r="A10152" s="7">
        <v>106</v>
      </c>
      <c r="B10152" s="40">
        <v>1906</v>
      </c>
      <c r="C10152" s="40"/>
      <c r="D10152" s="7">
        <v>1</v>
      </c>
      <c r="E10152" s="7">
        <v>22</v>
      </c>
      <c r="F10152" s="7">
        <v>2</v>
      </c>
      <c r="G10152" s="7">
        <v>14</v>
      </c>
      <c r="H10152" s="1">
        <v>91</v>
      </c>
      <c r="I10152" s="7">
        <v>0</v>
      </c>
      <c r="J10152" s="7">
        <v>17</v>
      </c>
      <c r="K10152" s="7">
        <v>3</v>
      </c>
      <c r="L10152" s="7">
        <v>207</v>
      </c>
      <c r="M10152" s="39">
        <v>1016.064</v>
      </c>
      <c r="N10152" s="39" t="s">
        <v>183</v>
      </c>
      <c r="O10152" s="38">
        <v>0.20372732426303855</v>
      </c>
      <c r="AW10152" s="26"/>
    </row>
    <row r="10153" spans="1:49" x14ac:dyDescent="0.2">
      <c r="A10153" s="7">
        <v>237</v>
      </c>
      <c r="B10153" s="40">
        <v>1906</v>
      </c>
      <c r="C10153" s="40"/>
      <c r="D10153" s="7">
        <v>1</v>
      </c>
      <c r="E10153" s="7">
        <v>23</v>
      </c>
      <c r="F10153" s="7">
        <v>1</v>
      </c>
      <c r="G10153" s="7">
        <v>3</v>
      </c>
      <c r="H10153" s="1">
        <v>91</v>
      </c>
      <c r="I10153" s="7">
        <v>0</v>
      </c>
      <c r="J10153" s="7">
        <v>1</v>
      </c>
      <c r="K10153" s="7">
        <v>0</v>
      </c>
      <c r="L10153" s="7">
        <v>12</v>
      </c>
      <c r="M10153" s="39">
        <f>0.4536*112</f>
        <v>50.803200000000004</v>
      </c>
      <c r="N10153" s="37" t="s">
        <v>183</v>
      </c>
      <c r="O10153" s="38">
        <v>0.23620559334845048</v>
      </c>
      <c r="AW10153" s="26"/>
    </row>
    <row r="10154" spans="1:49" x14ac:dyDescent="0.2">
      <c r="A10154" s="7">
        <v>238</v>
      </c>
      <c r="B10154" s="40">
        <v>1906</v>
      </c>
      <c r="C10154" s="40"/>
      <c r="D10154" s="7">
        <v>1</v>
      </c>
      <c r="E10154" s="7">
        <v>23</v>
      </c>
      <c r="F10154" s="7">
        <v>2</v>
      </c>
      <c r="G10154" s="7">
        <v>14</v>
      </c>
      <c r="H10154" s="1">
        <v>91</v>
      </c>
      <c r="I10154" s="7">
        <v>0</v>
      </c>
      <c r="J10154" s="7">
        <v>15</v>
      </c>
      <c r="K10154" s="7">
        <v>0</v>
      </c>
      <c r="L10154" s="7">
        <v>180</v>
      </c>
      <c r="M10154" s="39">
        <v>1016.064</v>
      </c>
      <c r="N10154" s="39" t="s">
        <v>183</v>
      </c>
      <c r="O10154" s="38">
        <v>0.17715419501133786</v>
      </c>
      <c r="AW10154" s="26"/>
    </row>
    <row r="10155" spans="1:49" x14ac:dyDescent="0.2">
      <c r="A10155" s="7">
        <v>134</v>
      </c>
      <c r="B10155" s="40">
        <v>1906</v>
      </c>
      <c r="C10155" s="40"/>
      <c r="D10155" s="7">
        <v>1</v>
      </c>
      <c r="E10155" s="7">
        <v>26</v>
      </c>
      <c r="F10155" s="7">
        <v>2</v>
      </c>
      <c r="G10155" s="7">
        <v>14</v>
      </c>
      <c r="H10155" s="1">
        <v>91</v>
      </c>
      <c r="I10155" s="7">
        <v>0</v>
      </c>
      <c r="J10155" s="7">
        <v>18</v>
      </c>
      <c r="K10155" s="7">
        <v>0</v>
      </c>
      <c r="L10155" s="7">
        <v>216</v>
      </c>
      <c r="M10155" s="39">
        <v>1016.064</v>
      </c>
      <c r="N10155" s="39" t="s">
        <v>183</v>
      </c>
      <c r="O10155" s="38">
        <v>0.21258503401360546</v>
      </c>
      <c r="AW10155" s="26"/>
    </row>
    <row r="10156" spans="1:49" x14ac:dyDescent="0.2">
      <c r="A10156" s="7">
        <v>168</v>
      </c>
      <c r="B10156" s="40">
        <v>1906</v>
      </c>
      <c r="C10156" s="40"/>
      <c r="D10156" s="7">
        <v>1</v>
      </c>
      <c r="E10156" s="7">
        <v>26</v>
      </c>
      <c r="F10156" s="7">
        <v>1</v>
      </c>
      <c r="G10156" s="7">
        <v>14</v>
      </c>
      <c r="H10156" s="1">
        <v>91</v>
      </c>
      <c r="I10156" s="7">
        <v>0</v>
      </c>
      <c r="J10156" s="7">
        <v>18</v>
      </c>
      <c r="K10156" s="7">
        <v>0</v>
      </c>
      <c r="L10156" s="7">
        <v>216</v>
      </c>
      <c r="M10156" s="39">
        <v>1016.064</v>
      </c>
      <c r="N10156" s="39" t="s">
        <v>183</v>
      </c>
      <c r="O10156" s="38">
        <v>0.21258503401360546</v>
      </c>
      <c r="AW10156" s="26"/>
    </row>
    <row r="10157" spans="1:49" x14ac:dyDescent="0.2">
      <c r="A10157" s="7">
        <v>40</v>
      </c>
      <c r="B10157" s="18">
        <v>1907</v>
      </c>
      <c r="C10157" s="18"/>
      <c r="D10157" s="7">
        <v>1</v>
      </c>
      <c r="E10157" s="7">
        <v>22</v>
      </c>
      <c r="F10157" s="7">
        <v>1</v>
      </c>
      <c r="G10157" s="7">
        <v>14</v>
      </c>
      <c r="H10157" s="1">
        <v>91</v>
      </c>
      <c r="I10157" s="7">
        <v>1</v>
      </c>
      <c r="J10157" s="7">
        <v>5</v>
      </c>
      <c r="K10157" s="7">
        <v>11</v>
      </c>
      <c r="L10157" s="7">
        <v>311</v>
      </c>
      <c r="M10157" s="39">
        <v>1016.064</v>
      </c>
      <c r="N10157" s="39" t="s">
        <v>183</v>
      </c>
      <c r="O10157" s="38">
        <v>0.30608308138070045</v>
      </c>
      <c r="AW10157" s="26"/>
    </row>
    <row r="10158" spans="1:49" x14ac:dyDescent="0.2">
      <c r="A10158" s="7">
        <v>105</v>
      </c>
      <c r="B10158" s="18">
        <v>1907</v>
      </c>
      <c r="C10158" s="18"/>
      <c r="D10158" s="7">
        <v>1</v>
      </c>
      <c r="E10158" s="7">
        <v>22</v>
      </c>
      <c r="F10158" s="7">
        <v>2</v>
      </c>
      <c r="G10158" s="7">
        <v>14</v>
      </c>
      <c r="H10158" s="1">
        <v>91</v>
      </c>
      <c r="I10158" s="7">
        <v>0</v>
      </c>
      <c r="J10158" s="7">
        <v>21</v>
      </c>
      <c r="K10158" s="7">
        <v>6</v>
      </c>
      <c r="L10158" s="7">
        <v>258</v>
      </c>
      <c r="M10158" s="39">
        <v>1016.064</v>
      </c>
      <c r="N10158" s="39" t="s">
        <v>183</v>
      </c>
      <c r="O10158" s="38">
        <v>0.25392101284958429</v>
      </c>
      <c r="AW10158" s="26"/>
    </row>
    <row r="10159" spans="1:49" x14ac:dyDescent="0.2">
      <c r="A10159" s="7">
        <v>133</v>
      </c>
      <c r="B10159" s="18">
        <v>1907</v>
      </c>
      <c r="C10159" s="18"/>
      <c r="D10159" s="7">
        <v>1</v>
      </c>
      <c r="E10159" s="7">
        <v>23</v>
      </c>
      <c r="F10159" s="7">
        <v>2</v>
      </c>
      <c r="G10159" s="7">
        <v>14</v>
      </c>
      <c r="H10159" s="1">
        <v>91</v>
      </c>
      <c r="I10159" s="7">
        <v>0</v>
      </c>
      <c r="J10159" s="7">
        <v>15</v>
      </c>
      <c r="K10159" s="7">
        <v>0</v>
      </c>
      <c r="L10159" s="7">
        <v>180</v>
      </c>
      <c r="M10159" s="39">
        <v>1016.064</v>
      </c>
      <c r="N10159" s="39" t="s">
        <v>183</v>
      </c>
      <c r="O10159" s="38">
        <v>0.17715419501133786</v>
      </c>
      <c r="AW10159" s="26"/>
    </row>
    <row r="10160" spans="1:49" x14ac:dyDescent="0.2">
      <c r="A10160" s="7">
        <v>155</v>
      </c>
      <c r="B10160" s="18">
        <v>1907</v>
      </c>
      <c r="C10160" s="18"/>
      <c r="D10160" s="7">
        <v>1</v>
      </c>
      <c r="E10160" s="7">
        <v>23</v>
      </c>
      <c r="F10160" s="7">
        <v>1</v>
      </c>
      <c r="G10160" s="7">
        <v>3</v>
      </c>
      <c r="H10160" s="1">
        <v>91</v>
      </c>
      <c r="I10160" s="7">
        <v>0</v>
      </c>
      <c r="J10160" s="7">
        <v>1</v>
      </c>
      <c r="K10160" s="7">
        <v>0</v>
      </c>
      <c r="L10160" s="7">
        <v>12</v>
      </c>
      <c r="M10160" s="39">
        <f>0.4536*112</f>
        <v>50.803200000000004</v>
      </c>
      <c r="N10160" s="37" t="s">
        <v>183</v>
      </c>
      <c r="O10160" s="38">
        <v>0.23620559334845048</v>
      </c>
      <c r="AW10160" s="26"/>
    </row>
    <row r="10161" spans="1:49" x14ac:dyDescent="0.2">
      <c r="A10161" s="7">
        <v>40</v>
      </c>
      <c r="B10161" s="40">
        <v>1908</v>
      </c>
      <c r="C10161" s="40"/>
      <c r="D10161" s="7">
        <v>1</v>
      </c>
      <c r="E10161" s="7">
        <v>22</v>
      </c>
      <c r="F10161" s="7">
        <v>1</v>
      </c>
      <c r="G10161" s="7">
        <v>14</v>
      </c>
      <c r="H10161" s="1">
        <v>91</v>
      </c>
      <c r="I10161" s="7">
        <v>1</v>
      </c>
      <c r="J10161" s="7">
        <v>6</v>
      </c>
      <c r="K10161" s="7">
        <v>7</v>
      </c>
      <c r="L10161" s="7">
        <v>319</v>
      </c>
      <c r="M10161" s="39">
        <v>1016.064</v>
      </c>
      <c r="N10161" s="39" t="s">
        <v>183</v>
      </c>
      <c r="O10161" s="38">
        <v>0.31395660115898211</v>
      </c>
      <c r="AW10161" s="26"/>
    </row>
    <row r="10162" spans="1:49" x14ac:dyDescent="0.2">
      <c r="A10162" s="7">
        <v>105</v>
      </c>
      <c r="B10162" s="40">
        <v>1908</v>
      </c>
      <c r="C10162" s="40"/>
      <c r="D10162" s="7">
        <v>1</v>
      </c>
      <c r="E10162" s="7">
        <v>22</v>
      </c>
      <c r="F10162" s="7">
        <v>2</v>
      </c>
      <c r="G10162" s="7">
        <v>14</v>
      </c>
      <c r="H10162" s="1">
        <v>91</v>
      </c>
      <c r="I10162" s="7">
        <v>0</v>
      </c>
      <c r="J10162" s="7">
        <v>22</v>
      </c>
      <c r="K10162" s="7">
        <v>6</v>
      </c>
      <c r="L10162" s="7">
        <v>270</v>
      </c>
      <c r="M10162" s="39">
        <v>1016.064</v>
      </c>
      <c r="N10162" s="39" t="s">
        <v>183</v>
      </c>
      <c r="O10162" s="38">
        <v>0.26573129251700683</v>
      </c>
      <c r="AW10162" s="26"/>
    </row>
    <row r="10163" spans="1:49" x14ac:dyDescent="0.2">
      <c r="A10163" s="7">
        <v>182</v>
      </c>
      <c r="B10163" s="40">
        <v>1908</v>
      </c>
      <c r="C10163" s="40"/>
      <c r="D10163" s="7">
        <v>1</v>
      </c>
      <c r="E10163" s="7">
        <v>23</v>
      </c>
      <c r="F10163" s="7">
        <v>2</v>
      </c>
      <c r="G10163" s="7">
        <v>14</v>
      </c>
      <c r="H10163" s="1">
        <v>91</v>
      </c>
      <c r="I10163" s="7">
        <v>0</v>
      </c>
      <c r="J10163" s="7">
        <v>15</v>
      </c>
      <c r="K10163" s="7">
        <v>0</v>
      </c>
      <c r="L10163" s="7">
        <v>180</v>
      </c>
      <c r="M10163" s="39">
        <v>1016.064</v>
      </c>
      <c r="N10163" s="39" t="s">
        <v>183</v>
      </c>
      <c r="O10163" s="38">
        <v>0.17715419501133786</v>
      </c>
      <c r="AW10163" s="26"/>
    </row>
    <row r="10164" spans="1:49" x14ac:dyDescent="0.2">
      <c r="A10164" s="7">
        <v>204</v>
      </c>
      <c r="B10164" s="40">
        <v>1908</v>
      </c>
      <c r="C10164" s="40"/>
      <c r="D10164" s="7">
        <v>1</v>
      </c>
      <c r="E10164" s="7">
        <v>23</v>
      </c>
      <c r="F10164" s="7">
        <v>1</v>
      </c>
      <c r="G10164" s="7">
        <v>3</v>
      </c>
      <c r="H10164" s="1">
        <v>91</v>
      </c>
      <c r="I10164" s="7">
        <v>0</v>
      </c>
      <c r="J10164" s="7">
        <v>1</v>
      </c>
      <c r="K10164" s="7">
        <v>0</v>
      </c>
      <c r="L10164" s="7">
        <v>12</v>
      </c>
      <c r="M10164" s="39">
        <f>0.4536*112</f>
        <v>50.803200000000004</v>
      </c>
      <c r="N10164" s="37" t="s">
        <v>183</v>
      </c>
      <c r="O10164" s="38">
        <v>0.23620559334845048</v>
      </c>
      <c r="AW10164" s="26"/>
    </row>
    <row r="10165" spans="1:49" x14ac:dyDescent="0.2">
      <c r="A10165" s="7">
        <v>135</v>
      </c>
      <c r="B10165" s="40">
        <v>1908</v>
      </c>
      <c r="C10165" s="40"/>
      <c r="D10165" s="7">
        <v>1</v>
      </c>
      <c r="E10165" s="7">
        <v>26</v>
      </c>
      <c r="F10165" s="7">
        <v>1</v>
      </c>
      <c r="G10165" s="7">
        <v>14</v>
      </c>
      <c r="H10165" s="1">
        <v>91</v>
      </c>
      <c r="I10165" s="7">
        <v>0</v>
      </c>
      <c r="J10165" s="7">
        <v>18</v>
      </c>
      <c r="K10165" s="7">
        <v>0</v>
      </c>
      <c r="L10165" s="7">
        <v>216</v>
      </c>
      <c r="M10165" s="39">
        <v>1016.064</v>
      </c>
      <c r="N10165" s="39" t="s">
        <v>183</v>
      </c>
      <c r="O10165" s="38">
        <v>0.21258503401360546</v>
      </c>
      <c r="AW10165" s="26"/>
    </row>
    <row r="10166" spans="1:49" x14ac:dyDescent="0.2">
      <c r="A10166" s="7">
        <v>40</v>
      </c>
      <c r="B10166" s="40">
        <v>1909</v>
      </c>
      <c r="C10166" s="40"/>
      <c r="D10166" s="7">
        <v>1</v>
      </c>
      <c r="E10166" s="7">
        <v>22</v>
      </c>
      <c r="F10166" s="7">
        <v>1</v>
      </c>
      <c r="G10166" s="7">
        <v>14</v>
      </c>
      <c r="H10166" s="1">
        <v>91</v>
      </c>
      <c r="I10166" s="7">
        <v>1</v>
      </c>
      <c r="J10166" s="7">
        <v>7</v>
      </c>
      <c r="K10166" s="7">
        <v>0</v>
      </c>
      <c r="L10166" s="7">
        <v>324</v>
      </c>
      <c r="M10166" s="39">
        <v>1016.064</v>
      </c>
      <c r="N10166" s="39" t="s">
        <v>183</v>
      </c>
      <c r="O10166" s="38">
        <v>0.31887755102040816</v>
      </c>
      <c r="AW10166" s="26"/>
    </row>
    <row r="10167" spans="1:49" x14ac:dyDescent="0.2">
      <c r="A10167" s="7">
        <v>108</v>
      </c>
      <c r="B10167" s="40">
        <v>1909</v>
      </c>
      <c r="C10167" s="40"/>
      <c r="D10167" s="7">
        <v>1</v>
      </c>
      <c r="E10167" s="7">
        <v>22</v>
      </c>
      <c r="F10167" s="7">
        <v>2</v>
      </c>
      <c r="G10167" s="7">
        <v>14</v>
      </c>
      <c r="H10167" s="1">
        <v>91</v>
      </c>
      <c r="I10167" s="7">
        <v>0</v>
      </c>
      <c r="J10167" s="7">
        <v>22</v>
      </c>
      <c r="K10167" s="7">
        <v>6</v>
      </c>
      <c r="L10167" s="7">
        <v>270</v>
      </c>
      <c r="M10167" s="39">
        <v>1016.064</v>
      </c>
      <c r="N10167" s="39" t="s">
        <v>183</v>
      </c>
      <c r="O10167" s="38">
        <v>0.26573129251700683</v>
      </c>
      <c r="AW10167" s="26"/>
    </row>
    <row r="10168" spans="1:49" x14ac:dyDescent="0.2">
      <c r="A10168" s="7">
        <v>136</v>
      </c>
      <c r="B10168" s="40">
        <v>1909</v>
      </c>
      <c r="C10168" s="40"/>
      <c r="D10168" s="7">
        <v>1</v>
      </c>
      <c r="E10168" s="7">
        <v>23</v>
      </c>
      <c r="F10168" s="7">
        <v>2</v>
      </c>
      <c r="G10168" s="7">
        <v>14</v>
      </c>
      <c r="H10168" s="1">
        <v>91</v>
      </c>
      <c r="I10168" s="7">
        <v>0</v>
      </c>
      <c r="J10168" s="7">
        <v>15</v>
      </c>
      <c r="K10168" s="7">
        <v>0</v>
      </c>
      <c r="L10168" s="7">
        <v>180</v>
      </c>
      <c r="M10168" s="39">
        <v>1016.064</v>
      </c>
      <c r="N10168" s="39" t="s">
        <v>183</v>
      </c>
      <c r="O10168" s="38">
        <v>0.17715419501133786</v>
      </c>
      <c r="AW10168" s="26"/>
    </row>
    <row r="10169" spans="1:49" x14ac:dyDescent="0.2">
      <c r="A10169" s="7">
        <v>158</v>
      </c>
      <c r="B10169" s="40">
        <v>1909</v>
      </c>
      <c r="C10169" s="40"/>
      <c r="D10169" s="7">
        <v>1</v>
      </c>
      <c r="E10169" s="7">
        <v>23</v>
      </c>
      <c r="F10169" s="7">
        <v>1</v>
      </c>
      <c r="G10169" s="7">
        <v>3</v>
      </c>
      <c r="H10169" s="1">
        <v>91</v>
      </c>
      <c r="I10169" s="7">
        <v>0</v>
      </c>
      <c r="J10169" s="7">
        <v>1</v>
      </c>
      <c r="K10169" s="7">
        <v>0</v>
      </c>
      <c r="L10169" s="7">
        <v>12</v>
      </c>
      <c r="M10169" s="39">
        <f>0.4536*112</f>
        <v>50.803200000000004</v>
      </c>
      <c r="N10169" s="37" t="s">
        <v>183</v>
      </c>
      <c r="O10169" s="38">
        <v>0.23620559334845048</v>
      </c>
      <c r="AW10169" s="26"/>
    </row>
    <row r="10170" spans="1:49" x14ac:dyDescent="0.2">
      <c r="A10170" s="7">
        <v>40</v>
      </c>
      <c r="B10170" s="40">
        <v>1910</v>
      </c>
      <c r="C10170" s="40"/>
      <c r="D10170" s="7">
        <v>1</v>
      </c>
      <c r="E10170" s="7">
        <v>22</v>
      </c>
      <c r="F10170" s="7">
        <v>1</v>
      </c>
      <c r="G10170" s="7">
        <v>14</v>
      </c>
      <c r="H10170" s="1">
        <v>91</v>
      </c>
      <c r="I10170" s="7">
        <v>1</v>
      </c>
      <c r="J10170" s="7">
        <v>5</v>
      </c>
      <c r="K10170" s="7">
        <v>6</v>
      </c>
      <c r="L10170" s="7">
        <v>306</v>
      </c>
      <c r="M10170" s="39">
        <v>1016.064</v>
      </c>
      <c r="N10170" s="39" t="s">
        <v>183</v>
      </c>
      <c r="O10170" s="38">
        <v>0.3011621315192744</v>
      </c>
      <c r="AW10170" s="26"/>
    </row>
    <row r="10171" spans="1:49" x14ac:dyDescent="0.2">
      <c r="A10171" s="7">
        <v>108</v>
      </c>
      <c r="B10171" s="40">
        <v>1910</v>
      </c>
      <c r="C10171" s="40"/>
      <c r="D10171" s="7">
        <v>1</v>
      </c>
      <c r="E10171" s="7">
        <v>22</v>
      </c>
      <c r="F10171" s="7">
        <v>2</v>
      </c>
      <c r="G10171" s="7">
        <v>14</v>
      </c>
      <c r="H10171" s="1">
        <v>91</v>
      </c>
      <c r="I10171" s="7">
        <v>0</v>
      </c>
      <c r="J10171" s="7">
        <v>22</v>
      </c>
      <c r="K10171" s="7">
        <v>6</v>
      </c>
      <c r="L10171" s="7">
        <v>270</v>
      </c>
      <c r="M10171" s="39">
        <v>1016.064</v>
      </c>
      <c r="N10171" s="39" t="s">
        <v>183</v>
      </c>
      <c r="O10171" s="38">
        <v>0.26573129251700683</v>
      </c>
      <c r="AW10171" s="26"/>
    </row>
    <row r="10172" spans="1:49" x14ac:dyDescent="0.2">
      <c r="A10172" s="7">
        <v>135</v>
      </c>
      <c r="B10172" s="40">
        <v>1910</v>
      </c>
      <c r="C10172" s="40"/>
      <c r="D10172" s="7">
        <v>1</v>
      </c>
      <c r="E10172" s="7">
        <v>23</v>
      </c>
      <c r="F10172" s="7">
        <v>2</v>
      </c>
      <c r="G10172" s="7">
        <v>14</v>
      </c>
      <c r="H10172" s="1">
        <v>91</v>
      </c>
      <c r="I10172" s="7">
        <v>0</v>
      </c>
      <c r="J10172" s="7">
        <v>15</v>
      </c>
      <c r="K10172" s="7">
        <v>0</v>
      </c>
      <c r="L10172" s="7">
        <v>180</v>
      </c>
      <c r="M10172" s="39">
        <v>1016.064</v>
      </c>
      <c r="N10172" s="39" t="s">
        <v>183</v>
      </c>
      <c r="O10172" s="38">
        <v>0.17715419501133786</v>
      </c>
      <c r="AW10172" s="26"/>
    </row>
    <row r="10173" spans="1:49" x14ac:dyDescent="0.2">
      <c r="A10173" s="7">
        <v>158</v>
      </c>
      <c r="B10173" s="40">
        <v>1910</v>
      </c>
      <c r="C10173" s="40"/>
      <c r="D10173" s="7">
        <v>1</v>
      </c>
      <c r="E10173" s="7">
        <v>23</v>
      </c>
      <c r="F10173" s="7">
        <v>1</v>
      </c>
      <c r="G10173" s="7">
        <v>3</v>
      </c>
      <c r="H10173" s="1">
        <v>91</v>
      </c>
      <c r="I10173" s="7">
        <v>0</v>
      </c>
      <c r="J10173" s="7">
        <v>1</v>
      </c>
      <c r="K10173" s="7">
        <v>0</v>
      </c>
      <c r="L10173" s="7">
        <v>12</v>
      </c>
      <c r="M10173" s="39">
        <f>0.4536*112</f>
        <v>50.803200000000004</v>
      </c>
      <c r="N10173" s="37" t="s">
        <v>183</v>
      </c>
      <c r="O10173" s="38">
        <v>0.23620559334845048</v>
      </c>
      <c r="AW10173" s="26"/>
    </row>
    <row r="10174" spans="1:49" x14ac:dyDescent="0.2">
      <c r="A10174" s="7">
        <v>39</v>
      </c>
      <c r="B10174" s="40">
        <v>1911</v>
      </c>
      <c r="C10174" s="40"/>
      <c r="D10174" s="7">
        <v>1</v>
      </c>
      <c r="E10174" s="7">
        <v>22</v>
      </c>
      <c r="F10174" s="7">
        <v>1</v>
      </c>
      <c r="G10174" s="7">
        <v>14</v>
      </c>
      <c r="H10174" s="1">
        <v>91</v>
      </c>
      <c r="I10174" s="7">
        <v>1</v>
      </c>
      <c r="J10174" s="7">
        <v>5</v>
      </c>
      <c r="K10174" s="7">
        <v>0</v>
      </c>
      <c r="L10174" s="7">
        <v>300</v>
      </c>
      <c r="M10174" s="39">
        <v>1016.064</v>
      </c>
      <c r="N10174" s="39" t="s">
        <v>183</v>
      </c>
      <c r="O10174" s="38">
        <v>0.29525699168556313</v>
      </c>
      <c r="AW10174" s="26"/>
    </row>
    <row r="10175" spans="1:49" x14ac:dyDescent="0.2">
      <c r="A10175" s="7">
        <v>108</v>
      </c>
      <c r="B10175" s="40">
        <v>1911</v>
      </c>
      <c r="C10175" s="40"/>
      <c r="D10175" s="7">
        <v>1</v>
      </c>
      <c r="E10175" s="7">
        <v>22</v>
      </c>
      <c r="F10175" s="7">
        <v>2</v>
      </c>
      <c r="G10175" s="7">
        <v>14</v>
      </c>
      <c r="H10175" s="1">
        <v>91</v>
      </c>
      <c r="I10175" s="7">
        <v>0</v>
      </c>
      <c r="J10175" s="7">
        <v>22</v>
      </c>
      <c r="K10175" s="7">
        <v>6</v>
      </c>
      <c r="L10175" s="7">
        <v>270</v>
      </c>
      <c r="M10175" s="39">
        <v>1016.064</v>
      </c>
      <c r="N10175" s="39" t="s">
        <v>183</v>
      </c>
      <c r="O10175" s="38">
        <v>0.26573129251700683</v>
      </c>
      <c r="AW10175" s="26"/>
    </row>
    <row r="10176" spans="1:49" x14ac:dyDescent="0.2">
      <c r="A10176" s="7">
        <v>135</v>
      </c>
      <c r="B10176" s="40">
        <v>1911</v>
      </c>
      <c r="C10176" s="40"/>
      <c r="D10176" s="7">
        <v>1</v>
      </c>
      <c r="E10176" s="7">
        <v>23</v>
      </c>
      <c r="F10176" s="7">
        <v>2</v>
      </c>
      <c r="G10176" s="7">
        <v>14</v>
      </c>
      <c r="H10176" s="1">
        <v>91</v>
      </c>
      <c r="I10176" s="7">
        <v>0</v>
      </c>
      <c r="J10176" s="7">
        <v>15</v>
      </c>
      <c r="K10176" s="7">
        <v>0</v>
      </c>
      <c r="L10176" s="7">
        <v>180</v>
      </c>
      <c r="M10176" s="39">
        <v>1016.064</v>
      </c>
      <c r="N10176" s="39" t="s">
        <v>183</v>
      </c>
      <c r="O10176" s="38">
        <v>0.17715419501133786</v>
      </c>
      <c r="AW10176" s="26"/>
    </row>
    <row r="10177" spans="1:49" x14ac:dyDescent="0.2">
      <c r="A10177" s="7">
        <v>159</v>
      </c>
      <c r="B10177" s="40">
        <v>1911</v>
      </c>
      <c r="C10177" s="40"/>
      <c r="D10177" s="7">
        <v>1</v>
      </c>
      <c r="E10177" s="7">
        <v>23</v>
      </c>
      <c r="F10177" s="7">
        <v>1</v>
      </c>
      <c r="G10177" s="7">
        <v>3</v>
      </c>
      <c r="H10177" s="1">
        <v>91</v>
      </c>
      <c r="I10177" s="7">
        <v>0</v>
      </c>
      <c r="J10177" s="7">
        <v>1</v>
      </c>
      <c r="K10177" s="7">
        <v>0</v>
      </c>
      <c r="L10177" s="7">
        <v>12</v>
      </c>
      <c r="M10177" s="39">
        <f>0.4536*112</f>
        <v>50.803200000000004</v>
      </c>
      <c r="N10177" s="37" t="s">
        <v>183</v>
      </c>
      <c r="O10177" s="38">
        <v>0.23620559334845048</v>
      </c>
      <c r="AW10177" s="26"/>
    </row>
    <row r="10178" spans="1:49" x14ac:dyDescent="0.2">
      <c r="A10178" s="7">
        <v>40</v>
      </c>
      <c r="B10178" s="40">
        <v>1912</v>
      </c>
      <c r="C10178" s="40"/>
      <c r="D10178" s="7">
        <v>1</v>
      </c>
      <c r="E10178" s="7">
        <v>22</v>
      </c>
      <c r="F10178" s="7">
        <v>1</v>
      </c>
      <c r="G10178" s="7">
        <v>14</v>
      </c>
      <c r="H10178" s="1">
        <v>91</v>
      </c>
      <c r="I10178" s="7">
        <v>1</v>
      </c>
      <c r="J10178" s="7">
        <v>6</v>
      </c>
      <c r="K10178" s="7">
        <v>0</v>
      </c>
      <c r="L10178" s="7">
        <v>312</v>
      </c>
      <c r="M10178" s="39">
        <v>1016.064</v>
      </c>
      <c r="N10178" s="39" t="s">
        <v>183</v>
      </c>
      <c r="O10178" s="38">
        <v>0.30706727135298567</v>
      </c>
      <c r="AW10178" s="26"/>
    </row>
    <row r="10179" spans="1:49" x14ac:dyDescent="0.2">
      <c r="A10179" s="7">
        <v>112</v>
      </c>
      <c r="B10179" s="40">
        <v>1912</v>
      </c>
      <c r="C10179" s="40"/>
      <c r="D10179" s="7">
        <v>1</v>
      </c>
      <c r="E10179" s="7">
        <v>22</v>
      </c>
      <c r="F10179" s="7">
        <v>2</v>
      </c>
      <c r="G10179" s="7">
        <v>14</v>
      </c>
      <c r="H10179" s="1">
        <v>91</v>
      </c>
      <c r="I10179" s="7">
        <v>0</v>
      </c>
      <c r="J10179" s="7">
        <v>22</v>
      </c>
      <c r="K10179" s="7">
        <v>6</v>
      </c>
      <c r="L10179" s="7">
        <v>270</v>
      </c>
      <c r="M10179" s="39">
        <v>1016.064</v>
      </c>
      <c r="N10179" s="39" t="s">
        <v>183</v>
      </c>
      <c r="O10179" s="38">
        <v>0.26573129251700683</v>
      </c>
      <c r="AW10179" s="26"/>
    </row>
    <row r="10180" spans="1:49" x14ac:dyDescent="0.2">
      <c r="A10180" s="7">
        <v>138</v>
      </c>
      <c r="B10180" s="40">
        <v>1912</v>
      </c>
      <c r="C10180" s="40"/>
      <c r="D10180" s="7">
        <v>1</v>
      </c>
      <c r="E10180" s="7">
        <v>23</v>
      </c>
      <c r="F10180" s="7">
        <v>2</v>
      </c>
      <c r="G10180" s="7">
        <v>14</v>
      </c>
      <c r="H10180" s="1">
        <v>91</v>
      </c>
      <c r="I10180" s="7">
        <v>0</v>
      </c>
      <c r="J10180" s="7">
        <v>15</v>
      </c>
      <c r="K10180" s="7">
        <v>0</v>
      </c>
      <c r="L10180" s="7">
        <v>180</v>
      </c>
      <c r="M10180" s="39">
        <v>1016.064</v>
      </c>
      <c r="N10180" s="39" t="s">
        <v>183</v>
      </c>
      <c r="O10180" s="38">
        <v>0.17715419501133786</v>
      </c>
      <c r="AW10180" s="26"/>
    </row>
    <row r="10181" spans="1:49" x14ac:dyDescent="0.2">
      <c r="A10181" s="7">
        <v>162</v>
      </c>
      <c r="B10181" s="40">
        <v>1912</v>
      </c>
      <c r="C10181" s="40"/>
      <c r="D10181" s="7">
        <v>1</v>
      </c>
      <c r="E10181" s="7">
        <v>23</v>
      </c>
      <c r="F10181" s="7">
        <v>1</v>
      </c>
      <c r="G10181" s="7">
        <v>3</v>
      </c>
      <c r="H10181" s="1">
        <v>91</v>
      </c>
      <c r="I10181" s="7">
        <v>0</v>
      </c>
      <c r="J10181" s="7">
        <v>1</v>
      </c>
      <c r="K10181" s="7">
        <v>0</v>
      </c>
      <c r="L10181" s="7">
        <v>12</v>
      </c>
      <c r="M10181" s="39">
        <f>0.4536*112</f>
        <v>50.803200000000004</v>
      </c>
      <c r="N10181" s="37" t="s">
        <v>183</v>
      </c>
      <c r="O10181" s="38">
        <v>0.23620559334845048</v>
      </c>
      <c r="AW10181" s="26"/>
    </row>
    <row r="10182" spans="1:49" x14ac:dyDescent="0.2">
      <c r="A10182" s="7">
        <v>112</v>
      </c>
      <c r="B10182" s="40">
        <v>1913</v>
      </c>
      <c r="C10182" s="40"/>
      <c r="D10182" s="7">
        <v>1</v>
      </c>
      <c r="E10182" s="7">
        <v>22</v>
      </c>
      <c r="F10182" s="7">
        <v>1</v>
      </c>
      <c r="G10182" s="7">
        <v>14</v>
      </c>
      <c r="H10182" s="1">
        <v>91</v>
      </c>
      <c r="I10182" s="7">
        <v>1</v>
      </c>
      <c r="J10182" s="7">
        <v>5</v>
      </c>
      <c r="K10182" s="7">
        <v>0</v>
      </c>
      <c r="L10182" s="7">
        <v>300</v>
      </c>
      <c r="M10182" s="39">
        <v>1016.064</v>
      </c>
      <c r="N10182" s="39" t="s">
        <v>183</v>
      </c>
      <c r="O10182" s="38">
        <v>0.29525699168556313</v>
      </c>
      <c r="AW10182" s="26"/>
    </row>
    <row r="10183" spans="1:49" x14ac:dyDescent="0.2">
      <c r="A10183" s="7">
        <v>114</v>
      </c>
      <c r="B10183" s="40">
        <v>1913</v>
      </c>
      <c r="C10183" s="40"/>
      <c r="D10183" s="7">
        <v>1</v>
      </c>
      <c r="E10183" s="7">
        <v>22</v>
      </c>
      <c r="F10183" s="7">
        <v>2</v>
      </c>
      <c r="G10183" s="7">
        <v>14</v>
      </c>
      <c r="H10183" s="1">
        <v>91</v>
      </c>
      <c r="I10183" s="7">
        <v>0</v>
      </c>
      <c r="J10183" s="7">
        <v>22</v>
      </c>
      <c r="K10183" s="7">
        <v>6</v>
      </c>
      <c r="L10183" s="7">
        <v>270</v>
      </c>
      <c r="M10183" s="39">
        <v>1016.064</v>
      </c>
      <c r="N10183" s="39" t="s">
        <v>183</v>
      </c>
      <c r="O10183" s="38">
        <v>0.26573129251700683</v>
      </c>
      <c r="AW10183" s="26"/>
    </row>
    <row r="10184" spans="1:49" x14ac:dyDescent="0.2">
      <c r="A10184" s="7">
        <v>140</v>
      </c>
      <c r="B10184" s="40">
        <v>1913</v>
      </c>
      <c r="C10184" s="40"/>
      <c r="D10184" s="7">
        <v>1</v>
      </c>
      <c r="E10184" s="7">
        <v>23</v>
      </c>
      <c r="F10184" s="7">
        <v>2</v>
      </c>
      <c r="G10184" s="7">
        <v>14</v>
      </c>
      <c r="H10184" s="1">
        <v>91</v>
      </c>
      <c r="I10184" s="7">
        <v>0</v>
      </c>
      <c r="J10184" s="7">
        <v>15</v>
      </c>
      <c r="K10184" s="7">
        <v>0</v>
      </c>
      <c r="L10184" s="7">
        <v>180</v>
      </c>
      <c r="M10184" s="39">
        <v>1016.064</v>
      </c>
      <c r="N10184" s="39" t="s">
        <v>183</v>
      </c>
      <c r="O10184" s="38">
        <v>0.17715419501133786</v>
      </c>
      <c r="AW10184" s="26"/>
    </row>
    <row r="10185" spans="1:49" x14ac:dyDescent="0.2">
      <c r="A10185" s="7">
        <v>164</v>
      </c>
      <c r="B10185" s="40">
        <v>1913</v>
      </c>
      <c r="C10185" s="40"/>
      <c r="D10185" s="7">
        <v>1</v>
      </c>
      <c r="E10185" s="7">
        <v>23</v>
      </c>
      <c r="F10185" s="7">
        <v>1</v>
      </c>
      <c r="G10185" s="7">
        <v>3</v>
      </c>
      <c r="H10185" s="1">
        <v>91</v>
      </c>
      <c r="I10185" s="7">
        <v>0</v>
      </c>
      <c r="J10185" s="7">
        <v>1</v>
      </c>
      <c r="K10185" s="7">
        <v>0</v>
      </c>
      <c r="L10185" s="7">
        <v>12</v>
      </c>
      <c r="M10185" s="39">
        <f>0.4536*112</f>
        <v>50.803200000000004</v>
      </c>
      <c r="N10185" s="37" t="s">
        <v>183</v>
      </c>
      <c r="O10185" s="38">
        <v>0.23620559334845048</v>
      </c>
      <c r="AW10185" s="26"/>
    </row>
    <row r="10186" spans="1:49" x14ac:dyDescent="0.2">
      <c r="A10186" s="7">
        <v>108</v>
      </c>
      <c r="B10186" s="40">
        <v>1914</v>
      </c>
      <c r="C10186" s="40"/>
      <c r="D10186" s="7">
        <v>1</v>
      </c>
      <c r="E10186" s="7">
        <v>22</v>
      </c>
      <c r="F10186" s="7">
        <v>1</v>
      </c>
      <c r="G10186" s="7">
        <v>14</v>
      </c>
      <c r="H10186" s="1">
        <v>91</v>
      </c>
      <c r="I10186" s="7">
        <v>1</v>
      </c>
      <c r="J10186" s="7">
        <v>7</v>
      </c>
      <c r="K10186" s="7">
        <v>6</v>
      </c>
      <c r="L10186" s="7">
        <v>330</v>
      </c>
      <c r="M10186" s="39">
        <v>1016.064</v>
      </c>
      <c r="N10186" s="39" t="s">
        <v>183</v>
      </c>
      <c r="O10186" s="38">
        <v>0.32478269085411943</v>
      </c>
      <c r="AW10186" s="26"/>
    </row>
    <row r="10187" spans="1:49" x14ac:dyDescent="0.2">
      <c r="A10187" s="7">
        <v>110</v>
      </c>
      <c r="B10187" s="40">
        <v>1914</v>
      </c>
      <c r="C10187" s="40"/>
      <c r="D10187" s="7">
        <v>1</v>
      </c>
      <c r="E10187" s="7">
        <v>22</v>
      </c>
      <c r="F10187" s="7">
        <v>2</v>
      </c>
      <c r="G10187" s="7">
        <v>14</v>
      </c>
      <c r="H10187" s="1">
        <v>91</v>
      </c>
      <c r="I10187" s="7">
        <v>0</v>
      </c>
      <c r="J10187" s="7">
        <v>23</v>
      </c>
      <c r="K10187" s="7">
        <v>9</v>
      </c>
      <c r="L10187" s="7">
        <v>285</v>
      </c>
      <c r="M10187" s="39">
        <v>1016.064</v>
      </c>
      <c r="N10187" s="39" t="s">
        <v>183</v>
      </c>
      <c r="O10187" s="38">
        <v>0.28049414210128498</v>
      </c>
      <c r="AW10187" s="26"/>
    </row>
    <row r="10188" spans="1:49" x14ac:dyDescent="0.2">
      <c r="A10188" s="7">
        <v>135</v>
      </c>
      <c r="B10188" s="40">
        <v>1914</v>
      </c>
      <c r="C10188" s="40"/>
      <c r="D10188" s="7">
        <v>1</v>
      </c>
      <c r="E10188" s="7">
        <v>23</v>
      </c>
      <c r="F10188" s="7">
        <v>2</v>
      </c>
      <c r="G10188" s="7">
        <v>14</v>
      </c>
      <c r="H10188" s="1">
        <v>91</v>
      </c>
      <c r="I10188" s="7">
        <v>0</v>
      </c>
      <c r="J10188" s="7">
        <v>15</v>
      </c>
      <c r="K10188" s="7">
        <v>0</v>
      </c>
      <c r="L10188" s="7">
        <v>180</v>
      </c>
      <c r="M10188" s="39">
        <v>1016.064</v>
      </c>
      <c r="N10188" s="39" t="s">
        <v>183</v>
      </c>
      <c r="O10188" s="38">
        <v>0.17715419501133786</v>
      </c>
      <c r="AW10188" s="26"/>
    </row>
    <row r="10189" spans="1:49" x14ac:dyDescent="0.2">
      <c r="A10189" s="7">
        <v>159</v>
      </c>
      <c r="B10189" s="40">
        <v>1914</v>
      </c>
      <c r="C10189" s="40"/>
      <c r="D10189" s="7">
        <v>1</v>
      </c>
      <c r="E10189" s="7">
        <v>23</v>
      </c>
      <c r="F10189" s="7">
        <v>1</v>
      </c>
      <c r="G10189" s="7">
        <v>3</v>
      </c>
      <c r="H10189" s="1">
        <v>91</v>
      </c>
      <c r="I10189" s="7">
        <v>0</v>
      </c>
      <c r="J10189" s="7">
        <v>1</v>
      </c>
      <c r="K10189" s="7">
        <v>0</v>
      </c>
      <c r="L10189" s="7">
        <v>12</v>
      </c>
      <c r="M10189" s="39">
        <f>0.4536*112</f>
        <v>50.803200000000004</v>
      </c>
      <c r="N10189" s="37" t="s">
        <v>183</v>
      </c>
      <c r="O10189" s="38">
        <v>0.23620559334845048</v>
      </c>
      <c r="AW10189" s="26"/>
    </row>
    <row r="10190" spans="1:49" x14ac:dyDescent="0.2">
      <c r="A10190" s="7">
        <v>40</v>
      </c>
      <c r="B10190" s="18">
        <v>1850</v>
      </c>
      <c r="C10190" s="18"/>
      <c r="D10190" s="7">
        <v>1</v>
      </c>
      <c r="E10190" s="7">
        <v>21</v>
      </c>
      <c r="F10190" s="7">
        <v>1</v>
      </c>
      <c r="G10190" s="7">
        <v>4</v>
      </c>
      <c r="H10190" s="1">
        <v>92</v>
      </c>
      <c r="I10190" s="7">
        <v>0</v>
      </c>
      <c r="J10190" s="7">
        <v>16</v>
      </c>
      <c r="K10190" s="7">
        <v>4</v>
      </c>
      <c r="L10190" s="7">
        <v>196</v>
      </c>
      <c r="M10190" s="39">
        <v>1</v>
      </c>
      <c r="N10190" s="39" t="s">
        <v>184</v>
      </c>
      <c r="O10190" s="38">
        <v>196</v>
      </c>
      <c r="AW10190" s="26"/>
    </row>
    <row r="10191" spans="1:49" x14ac:dyDescent="0.2">
      <c r="A10191" s="7">
        <v>63</v>
      </c>
      <c r="B10191" s="18">
        <v>1851</v>
      </c>
      <c r="C10191" s="18">
        <f t="shared" ref="C10191:C10221" si="31">B10191-B10190</f>
        <v>1</v>
      </c>
      <c r="D10191" s="7">
        <v>1</v>
      </c>
      <c r="E10191" s="7">
        <v>21</v>
      </c>
      <c r="F10191" s="7">
        <v>1</v>
      </c>
      <c r="G10191" s="7">
        <v>4</v>
      </c>
      <c r="H10191" s="1">
        <v>92</v>
      </c>
      <c r="I10191" s="7">
        <v>0</v>
      </c>
      <c r="J10191" s="7">
        <v>15</v>
      </c>
      <c r="K10191" s="7">
        <v>0</v>
      </c>
      <c r="L10191" s="7">
        <v>180</v>
      </c>
      <c r="M10191" s="39">
        <v>1</v>
      </c>
      <c r="N10191" s="39" t="s">
        <v>184</v>
      </c>
      <c r="O10191" s="38">
        <v>180</v>
      </c>
      <c r="AW10191" s="26"/>
    </row>
    <row r="10192" spans="1:49" x14ac:dyDescent="0.2">
      <c r="A10192" s="7">
        <v>39</v>
      </c>
      <c r="B10192" s="18">
        <v>1852</v>
      </c>
      <c r="C10192" s="18">
        <f t="shared" si="31"/>
        <v>1</v>
      </c>
      <c r="D10192" s="7">
        <v>1</v>
      </c>
      <c r="E10192" s="7">
        <v>21</v>
      </c>
      <c r="F10192" s="7">
        <v>1</v>
      </c>
      <c r="G10192" s="7">
        <v>1</v>
      </c>
      <c r="H10192" s="1">
        <v>92</v>
      </c>
      <c r="I10192" s="7">
        <v>0</v>
      </c>
      <c r="J10192" s="7">
        <v>7</v>
      </c>
      <c r="K10192" s="7">
        <v>6</v>
      </c>
      <c r="L10192" s="7">
        <v>90</v>
      </c>
      <c r="M10192" s="7">
        <v>1</v>
      </c>
      <c r="N10192" s="14" t="s">
        <v>185</v>
      </c>
      <c r="O10192" s="38">
        <v>90</v>
      </c>
      <c r="AW10192" s="26"/>
    </row>
    <row r="10193" spans="1:49" x14ac:dyDescent="0.2">
      <c r="A10193" s="7">
        <v>39</v>
      </c>
      <c r="B10193" s="18">
        <v>1853</v>
      </c>
      <c r="C10193" s="18">
        <f t="shared" si="31"/>
        <v>1</v>
      </c>
      <c r="D10193" s="7">
        <v>1</v>
      </c>
      <c r="E10193" s="7">
        <v>21</v>
      </c>
      <c r="F10193" s="7">
        <v>1</v>
      </c>
      <c r="G10193" s="7">
        <v>1</v>
      </c>
      <c r="H10193" s="1">
        <v>92</v>
      </c>
      <c r="I10193" s="7">
        <v>0</v>
      </c>
      <c r="J10193" s="7">
        <v>7</v>
      </c>
      <c r="K10193" s="7">
        <v>10.5</v>
      </c>
      <c r="L10193" s="7">
        <v>94.5</v>
      </c>
      <c r="M10193" s="7">
        <v>1</v>
      </c>
      <c r="N10193" s="14" t="s">
        <v>185</v>
      </c>
      <c r="O10193" s="38">
        <v>94.5</v>
      </c>
      <c r="AW10193" s="26"/>
    </row>
    <row r="10194" spans="1:49" x14ac:dyDescent="0.2">
      <c r="A10194" s="7">
        <v>81</v>
      </c>
      <c r="B10194" s="18">
        <v>1854</v>
      </c>
      <c r="C10194" s="18">
        <f t="shared" si="31"/>
        <v>1</v>
      </c>
      <c r="D10194" s="7">
        <v>1</v>
      </c>
      <c r="E10194" s="7">
        <v>21</v>
      </c>
      <c r="F10194" s="7">
        <v>1</v>
      </c>
      <c r="G10194" s="7">
        <v>1</v>
      </c>
      <c r="H10194" s="1">
        <v>92</v>
      </c>
      <c r="I10194" s="7">
        <v>0</v>
      </c>
      <c r="J10194" s="7">
        <v>10</v>
      </c>
      <c r="K10194" s="7">
        <v>6</v>
      </c>
      <c r="L10194" s="7">
        <v>126</v>
      </c>
      <c r="M10194" s="7">
        <v>1</v>
      </c>
      <c r="N10194" s="14" t="s">
        <v>185</v>
      </c>
      <c r="O10194" s="38">
        <v>126</v>
      </c>
      <c r="AW10194" s="26"/>
    </row>
    <row r="10195" spans="1:49" x14ac:dyDescent="0.2">
      <c r="A10195" s="7">
        <v>88</v>
      </c>
      <c r="B10195" s="18">
        <v>1855</v>
      </c>
      <c r="C10195" s="18">
        <f t="shared" si="31"/>
        <v>1</v>
      </c>
      <c r="D10195" s="7">
        <v>1</v>
      </c>
      <c r="E10195" s="7">
        <v>21</v>
      </c>
      <c r="F10195" s="7">
        <v>1</v>
      </c>
      <c r="G10195" s="7">
        <v>1</v>
      </c>
      <c r="H10195" s="1">
        <v>92</v>
      </c>
      <c r="I10195" s="7">
        <v>0</v>
      </c>
      <c r="J10195" s="7">
        <v>11</v>
      </c>
      <c r="K10195" s="7">
        <v>6</v>
      </c>
      <c r="L10195" s="7">
        <v>138</v>
      </c>
      <c r="M10195" s="7">
        <v>1</v>
      </c>
      <c r="N10195" s="14" t="s">
        <v>185</v>
      </c>
      <c r="O10195" s="38">
        <v>138</v>
      </c>
      <c r="AW10195" s="26"/>
    </row>
    <row r="10196" spans="1:49" x14ac:dyDescent="0.2">
      <c r="A10196" s="7">
        <v>88</v>
      </c>
      <c r="B10196" s="18">
        <v>1856</v>
      </c>
      <c r="C10196" s="18">
        <f t="shared" si="31"/>
        <v>1</v>
      </c>
      <c r="D10196" s="7">
        <v>1</v>
      </c>
      <c r="E10196" s="7">
        <v>21</v>
      </c>
      <c r="F10196" s="7">
        <v>1</v>
      </c>
      <c r="G10196" s="7">
        <v>1</v>
      </c>
      <c r="H10196" s="1">
        <v>92</v>
      </c>
      <c r="I10196" s="7">
        <v>0</v>
      </c>
      <c r="J10196" s="7">
        <v>10</v>
      </c>
      <c r="K10196" s="7">
        <v>9</v>
      </c>
      <c r="L10196" s="7">
        <v>129</v>
      </c>
      <c r="M10196" s="7">
        <v>1</v>
      </c>
      <c r="N10196" s="14" t="s">
        <v>185</v>
      </c>
      <c r="O10196" s="38">
        <v>129</v>
      </c>
      <c r="AW10196" s="26"/>
    </row>
    <row r="10197" spans="1:49" x14ac:dyDescent="0.2">
      <c r="A10197" s="7">
        <v>87</v>
      </c>
      <c r="B10197" s="18">
        <v>1857</v>
      </c>
      <c r="C10197" s="18">
        <f t="shared" si="31"/>
        <v>1</v>
      </c>
      <c r="D10197" s="7">
        <v>1</v>
      </c>
      <c r="E10197" s="7">
        <v>21</v>
      </c>
      <c r="F10197" s="7">
        <v>1</v>
      </c>
      <c r="G10197" s="7">
        <v>1</v>
      </c>
      <c r="H10197" s="1">
        <v>92</v>
      </c>
      <c r="I10197" s="7">
        <v>0</v>
      </c>
      <c r="J10197" s="7">
        <v>9</v>
      </c>
      <c r="K10197" s="7">
        <v>6</v>
      </c>
      <c r="L10197" s="7">
        <v>114</v>
      </c>
      <c r="M10197" s="7">
        <v>1</v>
      </c>
      <c r="N10197" s="14" t="s">
        <v>185</v>
      </c>
      <c r="O10197" s="38">
        <v>114</v>
      </c>
      <c r="AW10197" s="26"/>
    </row>
    <row r="10198" spans="1:49" x14ac:dyDescent="0.2">
      <c r="A10198" s="7">
        <v>88</v>
      </c>
      <c r="B10198" s="18">
        <v>1858</v>
      </c>
      <c r="C10198" s="18">
        <f t="shared" si="31"/>
        <v>1</v>
      </c>
      <c r="D10198" s="7">
        <v>1</v>
      </c>
      <c r="E10198" s="7">
        <v>21</v>
      </c>
      <c r="F10198" s="7">
        <v>1</v>
      </c>
      <c r="G10198" s="7">
        <v>1</v>
      </c>
      <c r="H10198" s="1">
        <v>92</v>
      </c>
      <c r="I10198" s="7">
        <v>0</v>
      </c>
      <c r="J10198" s="7">
        <v>9</v>
      </c>
      <c r="K10198" s="7">
        <v>3</v>
      </c>
      <c r="L10198" s="7">
        <v>111</v>
      </c>
      <c r="M10198" s="7">
        <v>1</v>
      </c>
      <c r="N10198" s="14" t="s">
        <v>185</v>
      </c>
      <c r="O10198" s="38">
        <v>111</v>
      </c>
      <c r="AW10198" s="26"/>
    </row>
    <row r="10199" spans="1:49" x14ac:dyDescent="0.2">
      <c r="A10199" s="7">
        <v>89</v>
      </c>
      <c r="B10199" s="18">
        <v>1859</v>
      </c>
      <c r="C10199" s="18">
        <f t="shared" si="31"/>
        <v>1</v>
      </c>
      <c r="D10199" s="7">
        <v>1</v>
      </c>
      <c r="E10199" s="7">
        <v>21</v>
      </c>
      <c r="F10199" s="7">
        <v>1</v>
      </c>
      <c r="G10199" s="7">
        <v>1</v>
      </c>
      <c r="H10199" s="1">
        <v>92</v>
      </c>
      <c r="I10199" s="7">
        <v>0</v>
      </c>
      <c r="J10199" s="7">
        <v>9</v>
      </c>
      <c r="K10199" s="7">
        <v>6</v>
      </c>
      <c r="L10199" s="7">
        <v>114</v>
      </c>
      <c r="M10199" s="7">
        <v>1</v>
      </c>
      <c r="N10199" s="14" t="s">
        <v>185</v>
      </c>
      <c r="O10199" s="38">
        <v>114</v>
      </c>
      <c r="AW10199" s="26"/>
    </row>
    <row r="10200" spans="1:49" x14ac:dyDescent="0.2">
      <c r="A10200" s="7">
        <v>91</v>
      </c>
      <c r="B10200" s="40">
        <v>1860</v>
      </c>
      <c r="C10200" s="18">
        <f t="shared" si="31"/>
        <v>1</v>
      </c>
      <c r="D10200" s="7">
        <v>1</v>
      </c>
      <c r="E10200" s="7">
        <v>21</v>
      </c>
      <c r="F10200" s="7">
        <v>1</v>
      </c>
      <c r="G10200" s="7">
        <v>1</v>
      </c>
      <c r="H10200" s="1">
        <v>92</v>
      </c>
      <c r="I10200" s="7">
        <v>0</v>
      </c>
      <c r="J10200" s="7">
        <v>9</v>
      </c>
      <c r="K10200" s="7">
        <v>0</v>
      </c>
      <c r="L10200" s="7">
        <v>108</v>
      </c>
      <c r="M10200" s="7">
        <v>1</v>
      </c>
      <c r="N10200" s="14" t="s">
        <v>185</v>
      </c>
      <c r="O10200" s="38">
        <v>108</v>
      </c>
      <c r="AW10200" s="26"/>
    </row>
    <row r="10201" spans="1:49" x14ac:dyDescent="0.2">
      <c r="A10201" s="7">
        <v>101</v>
      </c>
      <c r="B10201" s="40">
        <v>1861</v>
      </c>
      <c r="C10201" s="18">
        <f t="shared" si="31"/>
        <v>1</v>
      </c>
      <c r="D10201" s="7">
        <v>1</v>
      </c>
      <c r="E10201" s="7">
        <v>21</v>
      </c>
      <c r="F10201" s="7">
        <v>1</v>
      </c>
      <c r="G10201" s="7">
        <v>1</v>
      </c>
      <c r="H10201" s="1">
        <v>92</v>
      </c>
      <c r="I10201" s="7">
        <v>0</v>
      </c>
      <c r="J10201" s="7">
        <v>8</v>
      </c>
      <c r="K10201" s="7">
        <v>6</v>
      </c>
      <c r="L10201" s="7">
        <v>102</v>
      </c>
      <c r="M10201" s="7">
        <v>1</v>
      </c>
      <c r="N10201" s="14" t="s">
        <v>185</v>
      </c>
      <c r="O10201" s="38">
        <v>102</v>
      </c>
      <c r="AW10201" s="26"/>
    </row>
    <row r="10202" spans="1:49" x14ac:dyDescent="0.2">
      <c r="A10202" s="7">
        <v>118</v>
      </c>
      <c r="B10202" s="40">
        <v>1862</v>
      </c>
      <c r="C10202" s="18">
        <f t="shared" si="31"/>
        <v>1</v>
      </c>
      <c r="D10202" s="7">
        <v>1</v>
      </c>
      <c r="E10202" s="7">
        <v>21</v>
      </c>
      <c r="F10202" s="7">
        <v>1</v>
      </c>
      <c r="G10202" s="7">
        <v>1</v>
      </c>
      <c r="H10202" s="1">
        <v>92</v>
      </c>
      <c r="I10202" s="7">
        <v>0</v>
      </c>
      <c r="J10202" s="7">
        <v>6</v>
      </c>
      <c r="K10202" s="7">
        <v>1.5</v>
      </c>
      <c r="L10202" s="7">
        <v>73.5</v>
      </c>
      <c r="M10202" s="7">
        <v>1</v>
      </c>
      <c r="N10202" s="14" t="s">
        <v>185</v>
      </c>
      <c r="O10202" s="38">
        <v>73.5</v>
      </c>
      <c r="AW10202" s="26"/>
    </row>
    <row r="10203" spans="1:49" x14ac:dyDescent="0.2">
      <c r="A10203" s="7">
        <v>90</v>
      </c>
      <c r="B10203" s="40">
        <v>1863</v>
      </c>
      <c r="C10203" s="18">
        <f t="shared" si="31"/>
        <v>1</v>
      </c>
      <c r="D10203" s="7">
        <v>1</v>
      </c>
      <c r="E10203" s="7">
        <v>21</v>
      </c>
      <c r="F10203" s="7">
        <v>1</v>
      </c>
      <c r="G10203" s="7">
        <v>1</v>
      </c>
      <c r="H10203" s="1">
        <v>92</v>
      </c>
      <c r="I10203" s="7">
        <v>0</v>
      </c>
      <c r="J10203" s="7">
        <v>5</v>
      </c>
      <c r="K10203" s="7">
        <v>3</v>
      </c>
      <c r="L10203" s="7">
        <v>63</v>
      </c>
      <c r="M10203" s="7">
        <v>1</v>
      </c>
      <c r="N10203" s="14" t="s">
        <v>185</v>
      </c>
      <c r="O10203" s="38">
        <v>63</v>
      </c>
      <c r="AW10203" s="26"/>
    </row>
    <row r="10204" spans="1:49" x14ac:dyDescent="0.2">
      <c r="A10204" s="7">
        <v>117</v>
      </c>
      <c r="B10204" s="40">
        <v>1864</v>
      </c>
      <c r="C10204" s="18">
        <f t="shared" si="31"/>
        <v>1</v>
      </c>
      <c r="D10204" s="7">
        <v>1</v>
      </c>
      <c r="E10204" s="7">
        <v>21</v>
      </c>
      <c r="F10204" s="7">
        <v>1</v>
      </c>
      <c r="G10204" s="7">
        <v>4</v>
      </c>
      <c r="H10204" s="1">
        <v>92</v>
      </c>
      <c r="I10204" s="7">
        <v>0</v>
      </c>
      <c r="J10204" s="7">
        <v>7</v>
      </c>
      <c r="K10204" s="7">
        <v>6</v>
      </c>
      <c r="L10204" s="7">
        <v>90</v>
      </c>
      <c r="M10204" s="39">
        <v>1</v>
      </c>
      <c r="N10204" s="39" t="s">
        <v>184</v>
      </c>
      <c r="O10204" s="38">
        <v>90</v>
      </c>
      <c r="AW10204" s="26"/>
    </row>
    <row r="10205" spans="1:49" x14ac:dyDescent="0.2">
      <c r="A10205" s="7">
        <v>91</v>
      </c>
      <c r="B10205" s="40">
        <v>1865</v>
      </c>
      <c r="C10205" s="18">
        <f t="shared" si="31"/>
        <v>1</v>
      </c>
      <c r="D10205" s="7">
        <v>1</v>
      </c>
      <c r="E10205" s="7">
        <v>21</v>
      </c>
      <c r="F10205" s="7">
        <v>1</v>
      </c>
      <c r="G10205" s="7">
        <v>1</v>
      </c>
      <c r="H10205" s="1">
        <v>92</v>
      </c>
      <c r="I10205" s="7">
        <v>0</v>
      </c>
      <c r="J10205" s="7">
        <v>7</v>
      </c>
      <c r="K10205" s="7">
        <v>3</v>
      </c>
      <c r="L10205" s="7">
        <v>87</v>
      </c>
      <c r="M10205" s="7">
        <v>1</v>
      </c>
      <c r="N10205" s="14" t="s">
        <v>185</v>
      </c>
      <c r="O10205" s="38">
        <v>87</v>
      </c>
      <c r="AW10205" s="26"/>
    </row>
    <row r="10206" spans="1:49" x14ac:dyDescent="0.2">
      <c r="A10206" s="7">
        <v>89</v>
      </c>
      <c r="B10206" s="40">
        <v>1867</v>
      </c>
      <c r="C10206" s="18">
        <f t="shared" si="31"/>
        <v>2</v>
      </c>
      <c r="D10206" s="7">
        <v>1</v>
      </c>
      <c r="E10206" s="7">
        <v>21</v>
      </c>
      <c r="F10206" s="7">
        <v>1</v>
      </c>
      <c r="G10206" s="7">
        <v>1</v>
      </c>
      <c r="H10206" s="1">
        <v>92</v>
      </c>
      <c r="I10206" s="7">
        <v>0</v>
      </c>
      <c r="J10206" s="7">
        <v>5</v>
      </c>
      <c r="K10206" s="7">
        <v>0</v>
      </c>
      <c r="L10206" s="7">
        <v>60</v>
      </c>
      <c r="M10206" s="7">
        <v>1</v>
      </c>
      <c r="N10206" s="14" t="s">
        <v>185</v>
      </c>
      <c r="O10206" s="38">
        <v>60</v>
      </c>
      <c r="AW10206" s="26"/>
    </row>
    <row r="10207" spans="1:49" x14ac:dyDescent="0.2">
      <c r="A10207" s="7">
        <v>89</v>
      </c>
      <c r="B10207" s="40">
        <v>1868</v>
      </c>
      <c r="C10207" s="18">
        <f t="shared" si="31"/>
        <v>1</v>
      </c>
      <c r="D10207" s="7">
        <v>1</v>
      </c>
      <c r="E10207" s="7">
        <v>21</v>
      </c>
      <c r="F10207" s="7">
        <v>1</v>
      </c>
      <c r="G10207" s="7">
        <v>1</v>
      </c>
      <c r="H10207" s="1">
        <v>92</v>
      </c>
      <c r="I10207" s="7">
        <v>0</v>
      </c>
      <c r="J10207" s="7">
        <v>5</v>
      </c>
      <c r="K10207" s="7">
        <v>0</v>
      </c>
      <c r="L10207" s="7">
        <v>60</v>
      </c>
      <c r="M10207" s="7">
        <v>1</v>
      </c>
      <c r="N10207" s="14" t="s">
        <v>185</v>
      </c>
      <c r="O10207" s="38">
        <v>60</v>
      </c>
      <c r="AW10207" s="26"/>
    </row>
    <row r="10208" spans="1:49" x14ac:dyDescent="0.2">
      <c r="A10208" s="7">
        <v>90</v>
      </c>
      <c r="B10208" s="40">
        <v>1869</v>
      </c>
      <c r="C10208" s="18">
        <f t="shared" si="31"/>
        <v>1</v>
      </c>
      <c r="D10208" s="7">
        <v>1</v>
      </c>
      <c r="E10208" s="7">
        <v>21</v>
      </c>
      <c r="F10208" s="7">
        <v>1</v>
      </c>
      <c r="G10208" s="7">
        <v>1</v>
      </c>
      <c r="H10208" s="1">
        <v>92</v>
      </c>
      <c r="I10208" s="7">
        <v>0</v>
      </c>
      <c r="J10208" s="7">
        <v>9</v>
      </c>
      <c r="K10208" s="7">
        <v>0</v>
      </c>
      <c r="L10208" s="7">
        <v>108</v>
      </c>
      <c r="M10208" s="7">
        <v>1</v>
      </c>
      <c r="N10208" s="14" t="s">
        <v>185</v>
      </c>
      <c r="O10208" s="38">
        <v>108</v>
      </c>
      <c r="AW10208" s="26"/>
    </row>
    <row r="10209" spans="1:49" x14ac:dyDescent="0.2">
      <c r="A10209" s="7">
        <v>91</v>
      </c>
      <c r="B10209" s="40">
        <v>1870</v>
      </c>
      <c r="C10209" s="18">
        <f t="shared" si="31"/>
        <v>1</v>
      </c>
      <c r="D10209" s="7">
        <v>1</v>
      </c>
      <c r="E10209" s="7">
        <v>21</v>
      </c>
      <c r="F10209" s="7">
        <v>1</v>
      </c>
      <c r="G10209" s="7">
        <v>1</v>
      </c>
      <c r="H10209" s="1">
        <v>92</v>
      </c>
      <c r="I10209" s="7">
        <v>0</v>
      </c>
      <c r="J10209" s="7">
        <v>9</v>
      </c>
      <c r="K10209" s="7">
        <v>0</v>
      </c>
      <c r="L10209" s="7">
        <v>108</v>
      </c>
      <c r="M10209" s="7">
        <v>1</v>
      </c>
      <c r="N10209" s="14" t="s">
        <v>185</v>
      </c>
      <c r="O10209" s="38">
        <v>108</v>
      </c>
      <c r="AW10209" s="26"/>
    </row>
    <row r="10210" spans="1:49" x14ac:dyDescent="0.2">
      <c r="A10210" s="7">
        <v>93</v>
      </c>
      <c r="B10210" s="40">
        <v>1871</v>
      </c>
      <c r="C10210" s="18">
        <f t="shared" si="31"/>
        <v>1</v>
      </c>
      <c r="D10210" s="7">
        <v>1</v>
      </c>
      <c r="E10210" s="7">
        <v>21</v>
      </c>
      <c r="F10210" s="7">
        <v>1</v>
      </c>
      <c r="G10210" s="7">
        <v>1</v>
      </c>
      <c r="H10210" s="1">
        <v>92</v>
      </c>
      <c r="I10210" s="7">
        <v>0</v>
      </c>
      <c r="J10210" s="7">
        <v>4</v>
      </c>
      <c r="K10210" s="7">
        <v>6</v>
      </c>
      <c r="L10210" s="7">
        <v>54</v>
      </c>
      <c r="M10210" s="7">
        <v>1</v>
      </c>
      <c r="N10210" s="14" t="s">
        <v>185</v>
      </c>
      <c r="O10210" s="38">
        <v>54</v>
      </c>
      <c r="AW10210" s="26"/>
    </row>
    <row r="10211" spans="1:49" x14ac:dyDescent="0.2">
      <c r="A10211" s="7">
        <v>93</v>
      </c>
      <c r="B10211" s="40">
        <v>1872</v>
      </c>
      <c r="C10211" s="18">
        <f t="shared" si="31"/>
        <v>1</v>
      </c>
      <c r="D10211" s="7">
        <v>1</v>
      </c>
      <c r="E10211" s="7">
        <v>21</v>
      </c>
      <c r="F10211" s="7">
        <v>1</v>
      </c>
      <c r="G10211" s="7">
        <v>1</v>
      </c>
      <c r="H10211" s="1">
        <v>92</v>
      </c>
      <c r="I10211" s="7">
        <v>0</v>
      </c>
      <c r="J10211" s="7">
        <v>5</v>
      </c>
      <c r="K10211" s="7">
        <v>3</v>
      </c>
      <c r="L10211" s="7">
        <v>63</v>
      </c>
      <c r="M10211" s="7">
        <v>1</v>
      </c>
      <c r="N10211" s="14" t="s">
        <v>185</v>
      </c>
      <c r="O10211" s="38">
        <v>63</v>
      </c>
      <c r="AW10211" s="26"/>
    </row>
    <row r="10212" spans="1:49" x14ac:dyDescent="0.2">
      <c r="A10212" s="7">
        <v>93</v>
      </c>
      <c r="B10212" s="40">
        <v>1873</v>
      </c>
      <c r="C10212" s="18">
        <f t="shared" si="31"/>
        <v>1</v>
      </c>
      <c r="D10212" s="7">
        <v>1</v>
      </c>
      <c r="E10212" s="7">
        <v>21</v>
      </c>
      <c r="F10212" s="7">
        <v>1</v>
      </c>
      <c r="G10212" s="7">
        <v>1</v>
      </c>
      <c r="H10212" s="1">
        <v>92</v>
      </c>
      <c r="I10212" s="7">
        <v>0</v>
      </c>
      <c r="J10212" s="7">
        <v>5</v>
      </c>
      <c r="K10212" s="7">
        <v>0</v>
      </c>
      <c r="L10212" s="7">
        <v>60</v>
      </c>
      <c r="M10212" s="7">
        <v>1</v>
      </c>
      <c r="N10212" s="14" t="s">
        <v>185</v>
      </c>
      <c r="O10212" s="38">
        <v>60</v>
      </c>
      <c r="AW10212" s="26"/>
    </row>
    <row r="10213" spans="1:49" x14ac:dyDescent="0.2">
      <c r="A10213" s="7">
        <v>93</v>
      </c>
      <c r="B10213" s="40">
        <v>1874</v>
      </c>
      <c r="C10213" s="18">
        <f t="shared" si="31"/>
        <v>1</v>
      </c>
      <c r="D10213" s="7">
        <v>1</v>
      </c>
      <c r="E10213" s="7">
        <v>21</v>
      </c>
      <c r="F10213" s="7">
        <v>1</v>
      </c>
      <c r="G10213" s="7">
        <v>1</v>
      </c>
      <c r="H10213" s="1">
        <v>92</v>
      </c>
      <c r="I10213" s="7">
        <v>0</v>
      </c>
      <c r="J10213" s="7">
        <v>8</v>
      </c>
      <c r="K10213" s="7">
        <v>1.5</v>
      </c>
      <c r="L10213" s="7">
        <v>97.5</v>
      </c>
      <c r="M10213" s="7">
        <v>1</v>
      </c>
      <c r="N10213" s="14" t="s">
        <v>185</v>
      </c>
      <c r="O10213" s="38">
        <v>97.5</v>
      </c>
      <c r="AW10213" s="26"/>
    </row>
    <row r="10214" spans="1:49" x14ac:dyDescent="0.2">
      <c r="A10214" s="7">
        <v>90</v>
      </c>
      <c r="B10214" s="40">
        <v>1875</v>
      </c>
      <c r="C10214" s="18">
        <f t="shared" si="31"/>
        <v>1</v>
      </c>
      <c r="D10214" s="7">
        <v>1</v>
      </c>
      <c r="E10214" s="7">
        <v>21</v>
      </c>
      <c r="F10214" s="7">
        <v>1</v>
      </c>
      <c r="G10214" s="7">
        <v>1</v>
      </c>
      <c r="H10214" s="1">
        <v>92</v>
      </c>
      <c r="I10214" s="7">
        <v>0</v>
      </c>
      <c r="J10214" s="7">
        <v>9</v>
      </c>
      <c r="K10214" s="7">
        <v>4.5</v>
      </c>
      <c r="L10214" s="7">
        <v>112.5</v>
      </c>
      <c r="M10214" s="7">
        <v>1</v>
      </c>
      <c r="N10214" s="14" t="s">
        <v>185</v>
      </c>
      <c r="O10214" s="38">
        <v>112.5</v>
      </c>
      <c r="AW10214" s="26"/>
    </row>
    <row r="10215" spans="1:49" x14ac:dyDescent="0.2">
      <c r="A10215" s="7">
        <v>97</v>
      </c>
      <c r="B10215" s="40">
        <v>1876</v>
      </c>
      <c r="C10215" s="18">
        <f t="shared" si="31"/>
        <v>1</v>
      </c>
      <c r="D10215" s="7">
        <v>1</v>
      </c>
      <c r="E10215" s="7">
        <v>21</v>
      </c>
      <c r="F10215" s="7">
        <v>1</v>
      </c>
      <c r="G10215" s="7">
        <v>1</v>
      </c>
      <c r="H10215" s="1">
        <v>92</v>
      </c>
      <c r="I10215" s="7">
        <v>0</v>
      </c>
      <c r="J10215" s="7">
        <v>5</v>
      </c>
      <c r="K10215" s="7">
        <v>7.5</v>
      </c>
      <c r="L10215" s="7">
        <v>67.5</v>
      </c>
      <c r="M10215" s="7">
        <v>1</v>
      </c>
      <c r="N10215" s="14" t="s">
        <v>185</v>
      </c>
      <c r="O10215" s="38">
        <v>67.5</v>
      </c>
      <c r="AW10215" s="26"/>
    </row>
    <row r="10216" spans="1:49" x14ac:dyDescent="0.2">
      <c r="A10216" s="7">
        <v>94</v>
      </c>
      <c r="B10216" s="40">
        <v>1877</v>
      </c>
      <c r="C10216" s="18">
        <f t="shared" si="31"/>
        <v>1</v>
      </c>
      <c r="D10216" s="7">
        <v>1</v>
      </c>
      <c r="E10216" s="7">
        <v>21</v>
      </c>
      <c r="F10216" s="7">
        <v>1</v>
      </c>
      <c r="G10216" s="7">
        <v>1</v>
      </c>
      <c r="H10216" s="1">
        <v>92</v>
      </c>
      <c r="I10216" s="7">
        <v>0</v>
      </c>
      <c r="J10216" s="7">
        <v>5</v>
      </c>
      <c r="K10216" s="7">
        <v>7.5</v>
      </c>
      <c r="L10216" s="7">
        <v>67.5</v>
      </c>
      <c r="M10216" s="7">
        <v>1</v>
      </c>
      <c r="N10216" s="14" t="s">
        <v>185</v>
      </c>
      <c r="O10216" s="38">
        <v>67.5</v>
      </c>
      <c r="AW10216" s="26"/>
    </row>
    <row r="10217" spans="1:49" x14ac:dyDescent="0.2">
      <c r="A10217" s="7">
        <v>96</v>
      </c>
      <c r="B10217" s="40">
        <v>1878</v>
      </c>
      <c r="C10217" s="18">
        <f t="shared" si="31"/>
        <v>1</v>
      </c>
      <c r="D10217" s="7">
        <v>1</v>
      </c>
      <c r="E10217" s="7">
        <v>21</v>
      </c>
      <c r="F10217" s="7">
        <v>1</v>
      </c>
      <c r="G10217" s="7">
        <v>1</v>
      </c>
      <c r="H10217" s="1">
        <v>92</v>
      </c>
      <c r="I10217" s="7">
        <v>0</v>
      </c>
      <c r="J10217" s="7">
        <v>5</v>
      </c>
      <c r="K10217" s="7">
        <v>7.5</v>
      </c>
      <c r="L10217" s="7">
        <v>67.5</v>
      </c>
      <c r="M10217" s="7">
        <v>1</v>
      </c>
      <c r="N10217" s="14" t="s">
        <v>185</v>
      </c>
      <c r="O10217" s="38">
        <v>67.5</v>
      </c>
      <c r="AW10217" s="26"/>
    </row>
    <row r="10218" spans="1:49" x14ac:dyDescent="0.2">
      <c r="A10218" s="7">
        <v>92</v>
      </c>
      <c r="B10218" s="40">
        <v>1879</v>
      </c>
      <c r="C10218" s="18">
        <f t="shared" si="31"/>
        <v>1</v>
      </c>
      <c r="D10218" s="7">
        <v>1</v>
      </c>
      <c r="E10218" s="7">
        <v>21</v>
      </c>
      <c r="F10218" s="7">
        <v>1</v>
      </c>
      <c r="G10218" s="7">
        <v>1</v>
      </c>
      <c r="H10218" s="1">
        <v>92</v>
      </c>
      <c r="I10218" s="7">
        <v>0</v>
      </c>
      <c r="J10218" s="7">
        <v>5</v>
      </c>
      <c r="K10218" s="7">
        <v>7.5</v>
      </c>
      <c r="L10218" s="7">
        <v>67.5</v>
      </c>
      <c r="M10218" s="7">
        <v>1</v>
      </c>
      <c r="N10218" s="14" t="s">
        <v>185</v>
      </c>
      <c r="O10218" s="38">
        <v>67.5</v>
      </c>
      <c r="AW10218" s="26"/>
    </row>
    <row r="10219" spans="1:49" x14ac:dyDescent="0.2">
      <c r="A10219" s="7">
        <v>90</v>
      </c>
      <c r="B10219" s="40">
        <v>1880</v>
      </c>
      <c r="C10219" s="18">
        <f t="shared" si="31"/>
        <v>1</v>
      </c>
      <c r="D10219" s="7">
        <v>1</v>
      </c>
      <c r="E10219" s="7">
        <v>21</v>
      </c>
      <c r="F10219" s="7">
        <v>1</v>
      </c>
      <c r="G10219" s="7">
        <v>1</v>
      </c>
      <c r="H10219" s="1">
        <v>92</v>
      </c>
      <c r="I10219" s="7">
        <v>0</v>
      </c>
      <c r="J10219" s="7">
        <v>5</v>
      </c>
      <c r="K10219" s="7">
        <v>7.5</v>
      </c>
      <c r="L10219" s="7">
        <v>67.5</v>
      </c>
      <c r="M10219" s="7">
        <v>1</v>
      </c>
      <c r="N10219" s="14" t="s">
        <v>185</v>
      </c>
      <c r="O10219" s="38">
        <v>67.5</v>
      </c>
      <c r="AW10219" s="26"/>
    </row>
    <row r="10220" spans="1:49" x14ac:dyDescent="0.2">
      <c r="A10220" s="7">
        <v>96</v>
      </c>
      <c r="B10220" s="40">
        <v>1881</v>
      </c>
      <c r="C10220" s="18">
        <f t="shared" si="31"/>
        <v>1</v>
      </c>
      <c r="D10220" s="7">
        <v>1</v>
      </c>
      <c r="E10220" s="7">
        <v>21</v>
      </c>
      <c r="F10220" s="7">
        <v>1</v>
      </c>
      <c r="G10220" s="7">
        <v>1</v>
      </c>
      <c r="H10220" s="1">
        <v>92</v>
      </c>
      <c r="I10220" s="7">
        <v>0</v>
      </c>
      <c r="J10220" s="7">
        <v>5</v>
      </c>
      <c r="K10220" s="7">
        <v>7.5</v>
      </c>
      <c r="L10220" s="7">
        <v>67.5</v>
      </c>
      <c r="M10220" s="7">
        <v>1</v>
      </c>
      <c r="N10220" s="14" t="s">
        <v>185</v>
      </c>
      <c r="O10220" s="38">
        <v>67.5</v>
      </c>
      <c r="AW10220" s="26"/>
    </row>
    <row r="10221" spans="1:49" x14ac:dyDescent="0.2">
      <c r="A10221" s="7">
        <v>99</v>
      </c>
      <c r="B10221" s="40">
        <v>1882</v>
      </c>
      <c r="C10221" s="18">
        <f t="shared" si="31"/>
        <v>1</v>
      </c>
      <c r="D10221" s="7">
        <v>1</v>
      </c>
      <c r="E10221" s="7">
        <v>21</v>
      </c>
      <c r="F10221" s="7">
        <v>1</v>
      </c>
      <c r="G10221" s="7">
        <v>1</v>
      </c>
      <c r="H10221" s="1">
        <v>92</v>
      </c>
      <c r="I10221" s="7">
        <v>0</v>
      </c>
      <c r="J10221" s="7">
        <v>6</v>
      </c>
      <c r="K10221" s="7">
        <v>3</v>
      </c>
      <c r="L10221" s="7">
        <v>75</v>
      </c>
      <c r="M10221" s="7">
        <v>1</v>
      </c>
      <c r="N10221" s="14" t="s">
        <v>185</v>
      </c>
      <c r="O10221" s="38">
        <v>75</v>
      </c>
      <c r="AW10221" s="26"/>
    </row>
    <row r="10222" spans="1:49" x14ac:dyDescent="0.2">
      <c r="A10222" s="7">
        <v>221</v>
      </c>
      <c r="B10222" s="40">
        <v>1882</v>
      </c>
      <c r="C10222" s="40"/>
      <c r="D10222" s="7">
        <v>1</v>
      </c>
      <c r="E10222" s="7">
        <v>26</v>
      </c>
      <c r="F10222" s="7">
        <v>1</v>
      </c>
      <c r="G10222" s="7">
        <v>1</v>
      </c>
      <c r="H10222" s="1">
        <v>92</v>
      </c>
      <c r="I10222" s="7">
        <v>0</v>
      </c>
      <c r="J10222" s="7">
        <v>6</v>
      </c>
      <c r="K10222" s="7">
        <v>9</v>
      </c>
      <c r="L10222" s="7">
        <v>81</v>
      </c>
      <c r="M10222" s="7">
        <v>1</v>
      </c>
      <c r="N10222" s="14" t="s">
        <v>185</v>
      </c>
      <c r="O10222" s="38">
        <v>81</v>
      </c>
      <c r="AW10222" s="26"/>
    </row>
    <row r="10223" spans="1:49" x14ac:dyDescent="0.2">
      <c r="A10223" s="7">
        <v>98</v>
      </c>
      <c r="B10223" s="40">
        <v>1883</v>
      </c>
      <c r="C10223" s="18">
        <f>B10223-B10222</f>
        <v>1</v>
      </c>
      <c r="D10223" s="7">
        <v>1</v>
      </c>
      <c r="E10223" s="7">
        <v>21</v>
      </c>
      <c r="F10223" s="7">
        <v>1</v>
      </c>
      <c r="G10223" s="7">
        <v>1</v>
      </c>
      <c r="H10223" s="1">
        <v>92</v>
      </c>
      <c r="I10223" s="7">
        <v>0</v>
      </c>
      <c r="J10223" s="7">
        <v>5</v>
      </c>
      <c r="K10223" s="7">
        <v>7.5</v>
      </c>
      <c r="L10223" s="7">
        <v>67.5</v>
      </c>
      <c r="M10223" s="7">
        <v>1</v>
      </c>
      <c r="N10223" s="14" t="s">
        <v>185</v>
      </c>
      <c r="O10223" s="38">
        <v>67.5</v>
      </c>
      <c r="AW10223" s="26"/>
    </row>
    <row r="10224" spans="1:49" x14ac:dyDescent="0.2">
      <c r="A10224" s="7">
        <v>176</v>
      </c>
      <c r="B10224" s="40">
        <v>1883</v>
      </c>
      <c r="C10224" s="40"/>
      <c r="D10224" s="7">
        <v>1</v>
      </c>
      <c r="E10224" s="7">
        <v>26</v>
      </c>
      <c r="F10224" s="7">
        <v>1</v>
      </c>
      <c r="G10224" s="7">
        <v>1</v>
      </c>
      <c r="H10224" s="1">
        <v>92</v>
      </c>
      <c r="I10224" s="7">
        <v>0</v>
      </c>
      <c r="J10224" s="7">
        <v>5</v>
      </c>
      <c r="K10224" s="7">
        <v>9</v>
      </c>
      <c r="L10224" s="7">
        <v>69</v>
      </c>
      <c r="M10224" s="7">
        <v>1</v>
      </c>
      <c r="N10224" s="14" t="s">
        <v>185</v>
      </c>
      <c r="O10224" s="38">
        <v>69</v>
      </c>
      <c r="AW10224" s="26"/>
    </row>
    <row r="10225" spans="1:49" x14ac:dyDescent="0.2">
      <c r="A10225" s="7">
        <v>96</v>
      </c>
      <c r="B10225" s="40">
        <v>1884</v>
      </c>
      <c r="C10225" s="18">
        <f>B10225-B10224</f>
        <v>1</v>
      </c>
      <c r="D10225" s="7">
        <v>1</v>
      </c>
      <c r="E10225" s="7">
        <v>21</v>
      </c>
      <c r="F10225" s="7">
        <v>1</v>
      </c>
      <c r="G10225" s="7">
        <v>1</v>
      </c>
      <c r="H10225" s="1">
        <v>92</v>
      </c>
      <c r="I10225" s="7">
        <v>0</v>
      </c>
      <c r="J10225" s="7">
        <v>6</v>
      </c>
      <c r="K10225" s="7">
        <v>10.5</v>
      </c>
      <c r="L10225" s="7">
        <v>82.5</v>
      </c>
      <c r="M10225" s="7">
        <v>1</v>
      </c>
      <c r="N10225" s="14" t="s">
        <v>185</v>
      </c>
      <c r="O10225" s="38">
        <v>82.5</v>
      </c>
      <c r="AW10225" s="26"/>
    </row>
    <row r="10226" spans="1:49" x14ac:dyDescent="0.2">
      <c r="A10226" s="7">
        <v>167</v>
      </c>
      <c r="B10226" s="40">
        <v>1884</v>
      </c>
      <c r="C10226" s="40"/>
      <c r="D10226" s="7">
        <v>1</v>
      </c>
      <c r="E10226" s="7">
        <v>26</v>
      </c>
      <c r="F10226" s="7">
        <v>1</v>
      </c>
      <c r="G10226" s="7">
        <v>1</v>
      </c>
      <c r="H10226" s="1">
        <v>92</v>
      </c>
      <c r="I10226" s="7">
        <v>0</v>
      </c>
      <c r="J10226" s="7">
        <v>6</v>
      </c>
      <c r="K10226" s="7">
        <v>2</v>
      </c>
      <c r="L10226" s="7">
        <v>74</v>
      </c>
      <c r="M10226" s="7">
        <v>1</v>
      </c>
      <c r="N10226" s="14" t="s">
        <v>185</v>
      </c>
      <c r="O10226" s="38">
        <v>74</v>
      </c>
      <c r="AW10226" s="26"/>
    </row>
    <row r="10227" spans="1:49" x14ac:dyDescent="0.2">
      <c r="A10227" s="7">
        <v>76</v>
      </c>
      <c r="B10227" s="40">
        <v>1885</v>
      </c>
      <c r="C10227" s="18">
        <f>B10227-B10226</f>
        <v>1</v>
      </c>
      <c r="D10227" s="7">
        <v>1</v>
      </c>
      <c r="E10227" s="7">
        <v>21</v>
      </c>
      <c r="F10227" s="7">
        <v>1</v>
      </c>
      <c r="G10227" s="7">
        <v>1</v>
      </c>
      <c r="H10227" s="1">
        <v>92</v>
      </c>
      <c r="I10227" s="7">
        <v>0</v>
      </c>
      <c r="J10227" s="7">
        <v>6</v>
      </c>
      <c r="K10227" s="7">
        <v>10.5</v>
      </c>
      <c r="L10227" s="7">
        <v>82.5</v>
      </c>
      <c r="M10227" s="7">
        <v>1</v>
      </c>
      <c r="N10227" s="14" t="s">
        <v>185</v>
      </c>
      <c r="O10227" s="38">
        <v>82.5</v>
      </c>
      <c r="AW10227" s="26"/>
    </row>
    <row r="10228" spans="1:49" x14ac:dyDescent="0.2">
      <c r="A10228" s="7">
        <v>154</v>
      </c>
      <c r="B10228" s="40">
        <v>1885</v>
      </c>
      <c r="C10228" s="40"/>
      <c r="D10228" s="7">
        <v>1</v>
      </c>
      <c r="E10228" s="7">
        <v>26</v>
      </c>
      <c r="F10228" s="7">
        <v>1</v>
      </c>
      <c r="G10228" s="7">
        <v>1</v>
      </c>
      <c r="H10228" s="1">
        <v>92</v>
      </c>
      <c r="I10228" s="7">
        <v>0</v>
      </c>
      <c r="J10228" s="7">
        <v>6</v>
      </c>
      <c r="K10228" s="7">
        <v>1.5</v>
      </c>
      <c r="L10228" s="7">
        <v>73.5</v>
      </c>
      <c r="M10228" s="7">
        <v>1</v>
      </c>
      <c r="N10228" s="14" t="s">
        <v>185</v>
      </c>
      <c r="O10228" s="38">
        <v>73.5</v>
      </c>
      <c r="AW10228" s="26"/>
    </row>
    <row r="10229" spans="1:49" x14ac:dyDescent="0.2">
      <c r="A10229" s="7">
        <v>138</v>
      </c>
      <c r="B10229" s="40">
        <v>1886</v>
      </c>
      <c r="C10229" s="40"/>
      <c r="D10229" s="7">
        <v>1</v>
      </c>
      <c r="E10229" s="7">
        <v>26</v>
      </c>
      <c r="F10229" s="7">
        <v>1</v>
      </c>
      <c r="G10229" s="7">
        <v>1</v>
      </c>
      <c r="H10229" s="1">
        <v>92</v>
      </c>
      <c r="I10229" s="7">
        <v>0</v>
      </c>
      <c r="J10229" s="7">
        <v>11</v>
      </c>
      <c r="K10229" s="7">
        <v>0</v>
      </c>
      <c r="L10229" s="7">
        <v>132</v>
      </c>
      <c r="M10229" s="7">
        <v>1</v>
      </c>
      <c r="N10229" s="14" t="s">
        <v>185</v>
      </c>
      <c r="O10229" s="38">
        <v>132</v>
      </c>
      <c r="AW10229" s="26"/>
    </row>
    <row r="10230" spans="1:49" x14ac:dyDescent="0.2">
      <c r="A10230" s="7">
        <v>173</v>
      </c>
      <c r="B10230" s="40">
        <v>1887</v>
      </c>
      <c r="C10230" s="40"/>
      <c r="D10230" s="7">
        <v>1</v>
      </c>
      <c r="E10230" s="7">
        <v>26</v>
      </c>
      <c r="F10230" s="7">
        <v>1</v>
      </c>
      <c r="G10230" s="7">
        <v>1</v>
      </c>
      <c r="H10230" s="1">
        <v>92</v>
      </c>
      <c r="I10230" s="7">
        <v>0</v>
      </c>
      <c r="J10230" s="7">
        <v>5</v>
      </c>
      <c r="K10230" s="7">
        <v>6</v>
      </c>
      <c r="L10230" s="7">
        <v>66</v>
      </c>
      <c r="M10230" s="7">
        <v>1</v>
      </c>
      <c r="N10230" s="14" t="s">
        <v>185</v>
      </c>
      <c r="O10230" s="38">
        <v>66</v>
      </c>
      <c r="AW10230" s="26"/>
    </row>
    <row r="10231" spans="1:49" x14ac:dyDescent="0.2">
      <c r="A10231" s="7">
        <v>155</v>
      </c>
      <c r="B10231" s="40">
        <v>1888</v>
      </c>
      <c r="C10231" s="40"/>
      <c r="D10231" s="7">
        <v>1</v>
      </c>
      <c r="E10231" s="7">
        <v>26</v>
      </c>
      <c r="F10231" s="7">
        <v>1</v>
      </c>
      <c r="G10231" s="7">
        <v>1</v>
      </c>
      <c r="H10231" s="1">
        <v>92</v>
      </c>
      <c r="I10231" s="7">
        <v>0</v>
      </c>
      <c r="J10231" s="7">
        <v>5</v>
      </c>
      <c r="K10231" s="7">
        <v>6</v>
      </c>
      <c r="L10231" s="7">
        <v>66</v>
      </c>
      <c r="M10231" s="7">
        <v>1</v>
      </c>
      <c r="N10231" s="14" t="s">
        <v>185</v>
      </c>
      <c r="O10231" s="38">
        <v>66</v>
      </c>
      <c r="AW10231" s="26"/>
    </row>
    <row r="10232" spans="1:49" x14ac:dyDescent="0.2">
      <c r="A10232" s="7">
        <v>138</v>
      </c>
      <c r="B10232" s="40">
        <v>1889</v>
      </c>
      <c r="C10232" s="40"/>
      <c r="D10232" s="7">
        <v>1</v>
      </c>
      <c r="E10232" s="7">
        <v>26</v>
      </c>
      <c r="F10232" s="7">
        <v>1</v>
      </c>
      <c r="G10232" s="7">
        <v>1</v>
      </c>
      <c r="H10232" s="1">
        <v>92</v>
      </c>
      <c r="I10232" s="7">
        <v>0</v>
      </c>
      <c r="J10232" s="7">
        <v>5</v>
      </c>
      <c r="K10232" s="7">
        <v>6</v>
      </c>
      <c r="L10232" s="7">
        <v>66</v>
      </c>
      <c r="M10232" s="7">
        <v>1</v>
      </c>
      <c r="N10232" s="14" t="s">
        <v>185</v>
      </c>
      <c r="O10232" s="38">
        <v>66</v>
      </c>
      <c r="AW10232" s="26"/>
    </row>
    <row r="10233" spans="1:49" x14ac:dyDescent="0.2">
      <c r="A10233" s="7">
        <v>141</v>
      </c>
      <c r="B10233" s="40">
        <v>1890</v>
      </c>
      <c r="C10233" s="40"/>
      <c r="D10233" s="7">
        <v>1</v>
      </c>
      <c r="E10233" s="7">
        <v>26</v>
      </c>
      <c r="F10233" s="7">
        <v>1</v>
      </c>
      <c r="G10233" s="7">
        <v>1</v>
      </c>
      <c r="H10233" s="1">
        <v>92</v>
      </c>
      <c r="I10233" s="7">
        <v>0</v>
      </c>
      <c r="J10233" s="7">
        <v>5</v>
      </c>
      <c r="K10233" s="7">
        <v>6</v>
      </c>
      <c r="L10233" s="7">
        <v>66</v>
      </c>
      <c r="M10233" s="7">
        <v>1</v>
      </c>
      <c r="N10233" s="14" t="s">
        <v>185</v>
      </c>
      <c r="O10233" s="38">
        <v>66</v>
      </c>
      <c r="AW10233" s="26"/>
    </row>
    <row r="10234" spans="1:49" x14ac:dyDescent="0.2">
      <c r="A10234" s="7">
        <v>141</v>
      </c>
      <c r="B10234" s="40">
        <v>1891</v>
      </c>
      <c r="C10234" s="40"/>
      <c r="D10234" s="7">
        <v>1</v>
      </c>
      <c r="E10234" s="7">
        <v>26</v>
      </c>
      <c r="F10234" s="7">
        <v>1</v>
      </c>
      <c r="G10234" s="7">
        <v>1</v>
      </c>
      <c r="H10234" s="1">
        <v>92</v>
      </c>
      <c r="I10234" s="7">
        <v>0</v>
      </c>
      <c r="J10234" s="7">
        <v>5</v>
      </c>
      <c r="K10234" s="7">
        <v>0</v>
      </c>
      <c r="L10234" s="7">
        <v>60</v>
      </c>
      <c r="M10234" s="7">
        <v>1</v>
      </c>
      <c r="N10234" s="14" t="s">
        <v>185</v>
      </c>
      <c r="O10234" s="38">
        <v>60</v>
      </c>
      <c r="AW10234" s="26"/>
    </row>
    <row r="10235" spans="1:49" x14ac:dyDescent="0.2">
      <c r="A10235" s="7">
        <v>149</v>
      </c>
      <c r="B10235" s="40">
        <v>1892</v>
      </c>
      <c r="C10235" s="40"/>
      <c r="D10235" s="7">
        <v>1</v>
      </c>
      <c r="E10235" s="7">
        <v>26</v>
      </c>
      <c r="F10235" s="7">
        <v>1</v>
      </c>
      <c r="G10235" s="7">
        <v>1</v>
      </c>
      <c r="H10235" s="1">
        <v>92</v>
      </c>
      <c r="I10235" s="7">
        <v>0</v>
      </c>
      <c r="J10235" s="7">
        <v>4</v>
      </c>
      <c r="K10235" s="7">
        <v>6</v>
      </c>
      <c r="L10235" s="7">
        <v>54</v>
      </c>
      <c r="M10235" s="7">
        <v>1</v>
      </c>
      <c r="N10235" s="14" t="s">
        <v>185</v>
      </c>
      <c r="O10235" s="38">
        <v>54</v>
      </c>
      <c r="AW10235" s="26"/>
    </row>
    <row r="10236" spans="1:49" x14ac:dyDescent="0.2">
      <c r="A10236" s="7">
        <v>177</v>
      </c>
      <c r="B10236" s="40">
        <v>1901</v>
      </c>
      <c r="C10236" s="40"/>
      <c r="D10236" s="7">
        <v>1</v>
      </c>
      <c r="E10236" s="7">
        <v>26</v>
      </c>
      <c r="F10236" s="7">
        <v>1</v>
      </c>
      <c r="G10236" s="7">
        <v>1</v>
      </c>
      <c r="H10236" s="1">
        <v>92</v>
      </c>
      <c r="I10236" s="7">
        <v>0</v>
      </c>
      <c r="J10236" s="7">
        <v>4</v>
      </c>
      <c r="K10236" s="7">
        <v>0</v>
      </c>
      <c r="L10236" s="7">
        <v>48</v>
      </c>
      <c r="M10236" s="7">
        <v>1</v>
      </c>
      <c r="N10236" s="14" t="s">
        <v>185</v>
      </c>
      <c r="O10236" s="38">
        <v>48</v>
      </c>
      <c r="AW10236" s="26"/>
    </row>
    <row r="10237" spans="1:49" x14ac:dyDescent="0.2">
      <c r="A10237" s="7">
        <v>155</v>
      </c>
      <c r="B10237" s="40">
        <v>1904</v>
      </c>
      <c r="C10237" s="40"/>
      <c r="D10237" s="7">
        <v>1</v>
      </c>
      <c r="E10237" s="7">
        <v>26</v>
      </c>
      <c r="F10237" s="7">
        <v>1</v>
      </c>
      <c r="G10237" s="7">
        <v>1</v>
      </c>
      <c r="H10237" s="1">
        <v>92</v>
      </c>
      <c r="I10237" s="7">
        <v>0</v>
      </c>
      <c r="J10237" s="7">
        <v>4</v>
      </c>
      <c r="K10237" s="7">
        <v>0</v>
      </c>
      <c r="L10237" s="7">
        <v>48</v>
      </c>
      <c r="M10237" s="7">
        <v>1</v>
      </c>
      <c r="N10237" s="14" t="s">
        <v>185</v>
      </c>
      <c r="O10237" s="38">
        <v>48</v>
      </c>
      <c r="AW10237" s="26"/>
    </row>
    <row r="10238" spans="1:49" x14ac:dyDescent="0.2">
      <c r="A10238" s="7">
        <v>189</v>
      </c>
      <c r="B10238" s="40">
        <v>1906</v>
      </c>
      <c r="C10238" s="40"/>
      <c r="D10238" s="7">
        <v>1</v>
      </c>
      <c r="E10238" s="7">
        <v>26</v>
      </c>
      <c r="F10238" s="7">
        <v>1</v>
      </c>
      <c r="G10238" s="7">
        <v>1</v>
      </c>
      <c r="H10238" s="1">
        <v>92</v>
      </c>
      <c r="I10238" s="7">
        <v>0</v>
      </c>
      <c r="J10238" s="7">
        <v>4</v>
      </c>
      <c r="K10238" s="7">
        <v>0</v>
      </c>
      <c r="L10238" s="7">
        <v>48</v>
      </c>
      <c r="M10238" s="7">
        <v>1</v>
      </c>
      <c r="N10238" s="14" t="s">
        <v>185</v>
      </c>
      <c r="O10238" s="38">
        <v>48</v>
      </c>
      <c r="AW10238" s="26"/>
    </row>
    <row r="10239" spans="1:49" x14ac:dyDescent="0.2">
      <c r="A10239" s="7">
        <v>175</v>
      </c>
      <c r="B10239" s="40">
        <v>1908</v>
      </c>
      <c r="C10239" s="40"/>
      <c r="D10239" s="7">
        <v>1</v>
      </c>
      <c r="E10239" s="7">
        <v>26</v>
      </c>
      <c r="F10239" s="7">
        <v>1</v>
      </c>
      <c r="G10239" s="7">
        <v>1</v>
      </c>
      <c r="H10239" s="1">
        <v>92</v>
      </c>
      <c r="I10239" s="7">
        <v>0</v>
      </c>
      <c r="J10239" s="7">
        <v>4</v>
      </c>
      <c r="K10239" s="7">
        <v>9</v>
      </c>
      <c r="L10239" s="7">
        <v>57</v>
      </c>
      <c r="M10239" s="7">
        <v>1</v>
      </c>
      <c r="N10239" s="14" t="s">
        <v>185</v>
      </c>
      <c r="O10239" s="38">
        <v>57</v>
      </c>
      <c r="AW10239" s="26"/>
    </row>
    <row r="10240" spans="1:49" x14ac:dyDescent="0.2">
      <c r="A10240" s="7">
        <v>42</v>
      </c>
      <c r="B10240" s="18">
        <v>1850</v>
      </c>
      <c r="C10240" s="18"/>
      <c r="D10240" s="7">
        <v>1</v>
      </c>
      <c r="E10240" s="7">
        <v>21</v>
      </c>
      <c r="F10240" s="7">
        <v>1</v>
      </c>
      <c r="G10240" s="7">
        <v>1</v>
      </c>
      <c r="H10240" s="1">
        <v>93</v>
      </c>
      <c r="I10240" s="7">
        <v>0</v>
      </c>
      <c r="J10240" s="7">
        <v>8</v>
      </c>
      <c r="K10240" s="7">
        <v>4</v>
      </c>
      <c r="L10240" s="7">
        <v>100</v>
      </c>
      <c r="M10240" s="7">
        <v>1</v>
      </c>
      <c r="N10240" s="14" t="s">
        <v>185</v>
      </c>
      <c r="O10240" s="38">
        <v>100</v>
      </c>
      <c r="AW10240" s="26"/>
    </row>
    <row r="10241" spans="1:49" x14ac:dyDescent="0.2">
      <c r="A10241" s="7">
        <v>65</v>
      </c>
      <c r="B10241" s="18">
        <v>1851</v>
      </c>
      <c r="C10241" s="18">
        <f t="shared" ref="C10241:C10272" si="32">B10241-B10240</f>
        <v>1</v>
      </c>
      <c r="D10241" s="7">
        <v>1</v>
      </c>
      <c r="E10241" s="7">
        <v>21</v>
      </c>
      <c r="F10241" s="7">
        <v>1</v>
      </c>
      <c r="G10241" s="7">
        <v>1</v>
      </c>
      <c r="H10241" s="1">
        <v>93</v>
      </c>
      <c r="I10241" s="7">
        <v>0</v>
      </c>
      <c r="J10241" s="7">
        <v>8</v>
      </c>
      <c r="K10241" s="7">
        <v>6</v>
      </c>
      <c r="L10241" s="7">
        <v>102</v>
      </c>
      <c r="M10241" s="7">
        <v>1</v>
      </c>
      <c r="N10241" s="14" t="s">
        <v>185</v>
      </c>
      <c r="O10241" s="38">
        <v>102</v>
      </c>
      <c r="AW10241" s="26"/>
    </row>
    <row r="10242" spans="1:49" x14ac:dyDescent="0.2">
      <c r="A10242" s="7">
        <v>41</v>
      </c>
      <c r="B10242" s="18">
        <v>1852</v>
      </c>
      <c r="C10242" s="18">
        <f t="shared" si="32"/>
        <v>1</v>
      </c>
      <c r="D10242" s="7">
        <v>1</v>
      </c>
      <c r="E10242" s="7">
        <v>21</v>
      </c>
      <c r="F10242" s="7">
        <v>1</v>
      </c>
      <c r="G10242" s="7">
        <v>1</v>
      </c>
      <c r="H10242" s="1">
        <v>93</v>
      </c>
      <c r="I10242" s="7">
        <v>0</v>
      </c>
      <c r="J10242" s="7">
        <v>8</v>
      </c>
      <c r="K10242" s="7">
        <v>6</v>
      </c>
      <c r="L10242" s="7">
        <v>102</v>
      </c>
      <c r="M10242" s="7">
        <v>1</v>
      </c>
      <c r="N10242" s="14" t="s">
        <v>185</v>
      </c>
      <c r="O10242" s="38">
        <v>102</v>
      </c>
      <c r="AW10242" s="26"/>
    </row>
    <row r="10243" spans="1:49" x14ac:dyDescent="0.2">
      <c r="A10243" s="7">
        <v>40</v>
      </c>
      <c r="B10243" s="18">
        <v>1853</v>
      </c>
      <c r="C10243" s="18">
        <f t="shared" si="32"/>
        <v>1</v>
      </c>
      <c r="D10243" s="7">
        <v>1</v>
      </c>
      <c r="E10243" s="7">
        <v>21</v>
      </c>
      <c r="F10243" s="7">
        <v>1</v>
      </c>
      <c r="G10243" s="7">
        <v>1</v>
      </c>
      <c r="H10243" s="1">
        <v>93</v>
      </c>
      <c r="I10243" s="7">
        <v>0</v>
      </c>
      <c r="J10243" s="7">
        <v>8</v>
      </c>
      <c r="K10243" s="7">
        <v>6</v>
      </c>
      <c r="L10243" s="7">
        <v>102</v>
      </c>
      <c r="M10243" s="7">
        <v>1</v>
      </c>
      <c r="N10243" s="14" t="s">
        <v>185</v>
      </c>
      <c r="O10243" s="38">
        <v>102</v>
      </c>
      <c r="AW10243" s="26"/>
    </row>
    <row r="10244" spans="1:49" x14ac:dyDescent="0.2">
      <c r="A10244" s="7">
        <v>32</v>
      </c>
      <c r="B10244" s="18">
        <v>1854</v>
      </c>
      <c r="C10244" s="18">
        <f t="shared" si="32"/>
        <v>1</v>
      </c>
      <c r="D10244" s="7">
        <v>1</v>
      </c>
      <c r="E10244" s="7">
        <v>21</v>
      </c>
      <c r="F10244" s="7">
        <v>1</v>
      </c>
      <c r="G10244" s="7">
        <v>1</v>
      </c>
      <c r="H10244" s="1">
        <v>93</v>
      </c>
      <c r="I10244" s="7">
        <v>0</v>
      </c>
      <c r="J10244" s="7">
        <v>12</v>
      </c>
      <c r="K10244" s="7">
        <v>6</v>
      </c>
      <c r="L10244" s="7">
        <v>150</v>
      </c>
      <c r="M10244" s="7">
        <v>1</v>
      </c>
      <c r="N10244" s="14" t="s">
        <v>185</v>
      </c>
      <c r="O10244" s="38">
        <v>150</v>
      </c>
      <c r="AW10244" s="26"/>
    </row>
    <row r="10245" spans="1:49" x14ac:dyDescent="0.2">
      <c r="A10245" s="7">
        <v>89</v>
      </c>
      <c r="B10245" s="18">
        <v>1855</v>
      </c>
      <c r="C10245" s="18">
        <f t="shared" si="32"/>
        <v>1</v>
      </c>
      <c r="D10245" s="7">
        <v>1</v>
      </c>
      <c r="E10245" s="7">
        <v>21</v>
      </c>
      <c r="F10245" s="7">
        <v>1</v>
      </c>
      <c r="G10245" s="7">
        <v>1</v>
      </c>
      <c r="H10245" s="1">
        <v>93</v>
      </c>
      <c r="I10245" s="7">
        <v>0</v>
      </c>
      <c r="J10245" s="7">
        <v>12</v>
      </c>
      <c r="K10245" s="7">
        <v>6</v>
      </c>
      <c r="L10245" s="7">
        <v>150</v>
      </c>
      <c r="M10245" s="7">
        <v>1</v>
      </c>
      <c r="N10245" s="14" t="s">
        <v>185</v>
      </c>
      <c r="O10245" s="38">
        <v>150</v>
      </c>
      <c r="AW10245" s="26"/>
    </row>
    <row r="10246" spans="1:49" x14ac:dyDescent="0.2">
      <c r="A10246" s="7">
        <v>89</v>
      </c>
      <c r="B10246" s="18">
        <v>1856</v>
      </c>
      <c r="C10246" s="18">
        <f t="shared" si="32"/>
        <v>1</v>
      </c>
      <c r="D10246" s="7">
        <v>1</v>
      </c>
      <c r="E10246" s="7">
        <v>21</v>
      </c>
      <c r="F10246" s="7">
        <v>1</v>
      </c>
      <c r="G10246" s="7">
        <v>1</v>
      </c>
      <c r="H10246" s="1">
        <v>93</v>
      </c>
      <c r="I10246" s="7">
        <v>0</v>
      </c>
      <c r="J10246" s="7">
        <v>14</v>
      </c>
      <c r="K10246" s="7">
        <v>6</v>
      </c>
      <c r="L10246" s="7">
        <v>174</v>
      </c>
      <c r="M10246" s="7">
        <v>1</v>
      </c>
      <c r="N10246" s="14" t="s">
        <v>185</v>
      </c>
      <c r="O10246" s="38">
        <v>174</v>
      </c>
      <c r="AW10246" s="26"/>
    </row>
    <row r="10247" spans="1:49" x14ac:dyDescent="0.2">
      <c r="A10247" s="7">
        <v>88</v>
      </c>
      <c r="B10247" s="18">
        <v>1857</v>
      </c>
      <c r="C10247" s="18">
        <f t="shared" si="32"/>
        <v>1</v>
      </c>
      <c r="D10247" s="7">
        <v>1</v>
      </c>
      <c r="E10247" s="7">
        <v>21</v>
      </c>
      <c r="F10247" s="7">
        <v>1</v>
      </c>
      <c r="G10247" s="7">
        <v>1</v>
      </c>
      <c r="H10247" s="1">
        <v>93</v>
      </c>
      <c r="I10247" s="7">
        <v>0</v>
      </c>
      <c r="J10247" s="7">
        <v>17</v>
      </c>
      <c r="K10247" s="7">
        <v>2</v>
      </c>
      <c r="L10247" s="7">
        <v>206</v>
      </c>
      <c r="M10247" s="7">
        <v>1</v>
      </c>
      <c r="N10247" s="14" t="s">
        <v>185</v>
      </c>
      <c r="O10247" s="38">
        <v>206</v>
      </c>
      <c r="AW10247" s="26"/>
    </row>
    <row r="10248" spans="1:49" x14ac:dyDescent="0.2">
      <c r="A10248" s="7">
        <v>89</v>
      </c>
      <c r="B10248" s="18">
        <v>1858</v>
      </c>
      <c r="C10248" s="18">
        <f t="shared" si="32"/>
        <v>1</v>
      </c>
      <c r="D10248" s="7">
        <v>1</v>
      </c>
      <c r="E10248" s="7">
        <v>21</v>
      </c>
      <c r="F10248" s="7">
        <v>1</v>
      </c>
      <c r="G10248" s="7">
        <v>1</v>
      </c>
      <c r="H10248" s="1">
        <v>93</v>
      </c>
      <c r="I10248" s="7">
        <v>0</v>
      </c>
      <c r="J10248" s="7">
        <v>15</v>
      </c>
      <c r="K10248" s="7">
        <v>0</v>
      </c>
      <c r="L10248" s="7">
        <v>180</v>
      </c>
      <c r="M10248" s="7">
        <v>1</v>
      </c>
      <c r="N10248" s="14" t="s">
        <v>185</v>
      </c>
      <c r="O10248" s="38">
        <v>180</v>
      </c>
      <c r="AW10248" s="26"/>
    </row>
    <row r="10249" spans="1:49" x14ac:dyDescent="0.2">
      <c r="A10249" s="7">
        <v>90</v>
      </c>
      <c r="B10249" s="18">
        <v>1859</v>
      </c>
      <c r="C10249" s="18">
        <f t="shared" si="32"/>
        <v>1</v>
      </c>
      <c r="D10249" s="7">
        <v>1</v>
      </c>
      <c r="E10249" s="7">
        <v>21</v>
      </c>
      <c r="F10249" s="7">
        <v>1</v>
      </c>
      <c r="G10249" s="7">
        <v>1</v>
      </c>
      <c r="H10249" s="1">
        <v>93</v>
      </c>
      <c r="I10249" s="7">
        <v>0</v>
      </c>
      <c r="J10249" s="7">
        <v>16</v>
      </c>
      <c r="K10249" s="7">
        <v>0</v>
      </c>
      <c r="L10249" s="7">
        <v>192</v>
      </c>
      <c r="M10249" s="7">
        <v>1</v>
      </c>
      <c r="N10249" s="14" t="s">
        <v>185</v>
      </c>
      <c r="O10249" s="38">
        <v>192</v>
      </c>
      <c r="AW10249" s="26"/>
    </row>
    <row r="10250" spans="1:49" x14ac:dyDescent="0.2">
      <c r="A10250" s="7">
        <v>92</v>
      </c>
      <c r="B10250" s="40">
        <v>1860</v>
      </c>
      <c r="C10250" s="18">
        <f t="shared" si="32"/>
        <v>1</v>
      </c>
      <c r="D10250" s="7">
        <v>1</v>
      </c>
      <c r="E10250" s="7">
        <v>21</v>
      </c>
      <c r="F10250" s="7">
        <v>1</v>
      </c>
      <c r="G10250" s="7">
        <v>1</v>
      </c>
      <c r="H10250" s="1">
        <v>93</v>
      </c>
      <c r="I10250" s="7">
        <v>0</v>
      </c>
      <c r="J10250" s="7">
        <v>16</v>
      </c>
      <c r="K10250" s="7">
        <v>0</v>
      </c>
      <c r="L10250" s="7">
        <v>192</v>
      </c>
      <c r="M10250" s="7">
        <v>1</v>
      </c>
      <c r="N10250" s="14" t="s">
        <v>185</v>
      </c>
      <c r="O10250" s="38">
        <v>192</v>
      </c>
      <c r="AW10250" s="26"/>
    </row>
    <row r="10251" spans="1:49" x14ac:dyDescent="0.2">
      <c r="A10251" s="7">
        <v>102</v>
      </c>
      <c r="B10251" s="40">
        <v>1861</v>
      </c>
      <c r="C10251" s="18">
        <f t="shared" si="32"/>
        <v>1</v>
      </c>
      <c r="D10251" s="7">
        <v>1</v>
      </c>
      <c r="E10251" s="7">
        <v>21</v>
      </c>
      <c r="F10251" s="7">
        <v>1</v>
      </c>
      <c r="G10251" s="7">
        <v>1</v>
      </c>
      <c r="H10251" s="1">
        <v>93</v>
      </c>
      <c r="I10251" s="7">
        <v>0</v>
      </c>
      <c r="J10251" s="7">
        <v>15</v>
      </c>
      <c r="K10251" s="7">
        <v>6</v>
      </c>
      <c r="L10251" s="7">
        <v>186</v>
      </c>
      <c r="M10251" s="7">
        <v>1</v>
      </c>
      <c r="N10251" s="14" t="s">
        <v>185</v>
      </c>
      <c r="O10251" s="38">
        <v>186</v>
      </c>
      <c r="AW10251" s="26"/>
    </row>
    <row r="10252" spans="1:49" x14ac:dyDescent="0.2">
      <c r="A10252" s="7">
        <v>119</v>
      </c>
      <c r="B10252" s="40">
        <v>1862</v>
      </c>
      <c r="C10252" s="18">
        <f t="shared" si="32"/>
        <v>1</v>
      </c>
      <c r="D10252" s="7">
        <v>1</v>
      </c>
      <c r="E10252" s="7">
        <v>21</v>
      </c>
      <c r="F10252" s="7">
        <v>1</v>
      </c>
      <c r="G10252" s="7">
        <v>1</v>
      </c>
      <c r="H10252" s="1">
        <v>93</v>
      </c>
      <c r="I10252" s="7">
        <v>0</v>
      </c>
      <c r="J10252" s="7">
        <v>14</v>
      </c>
      <c r="K10252" s="7">
        <v>3</v>
      </c>
      <c r="L10252" s="7">
        <v>171</v>
      </c>
      <c r="M10252" s="7">
        <v>1</v>
      </c>
      <c r="N10252" s="14" t="s">
        <v>185</v>
      </c>
      <c r="O10252" s="38">
        <v>171</v>
      </c>
      <c r="AW10252" s="26"/>
    </row>
    <row r="10253" spans="1:49" x14ac:dyDescent="0.2">
      <c r="A10253" s="7">
        <v>91</v>
      </c>
      <c r="B10253" s="40">
        <v>1863</v>
      </c>
      <c r="C10253" s="18">
        <f t="shared" si="32"/>
        <v>1</v>
      </c>
      <c r="D10253" s="7">
        <v>1</v>
      </c>
      <c r="E10253" s="7">
        <v>21</v>
      </c>
      <c r="F10253" s="7">
        <v>1</v>
      </c>
      <c r="G10253" s="7">
        <v>1</v>
      </c>
      <c r="H10253" s="1">
        <v>93</v>
      </c>
      <c r="I10253" s="7">
        <v>0</v>
      </c>
      <c r="J10253" s="7">
        <v>18</v>
      </c>
      <c r="K10253" s="7">
        <v>6</v>
      </c>
      <c r="L10253" s="7">
        <v>222</v>
      </c>
      <c r="M10253" s="7">
        <v>1</v>
      </c>
      <c r="N10253" s="14" t="s">
        <v>185</v>
      </c>
      <c r="O10253" s="38">
        <v>222</v>
      </c>
      <c r="AW10253" s="26"/>
    </row>
    <row r="10254" spans="1:49" x14ac:dyDescent="0.2">
      <c r="A10254" s="7">
        <v>118</v>
      </c>
      <c r="B10254" s="40">
        <v>1864</v>
      </c>
      <c r="C10254" s="18">
        <f t="shared" si="32"/>
        <v>1</v>
      </c>
      <c r="D10254" s="7">
        <v>1</v>
      </c>
      <c r="E10254" s="7">
        <v>21</v>
      </c>
      <c r="F10254" s="7">
        <v>1</v>
      </c>
      <c r="G10254" s="7">
        <v>1</v>
      </c>
      <c r="H10254" s="1">
        <v>93</v>
      </c>
      <c r="I10254" s="7">
        <v>0</v>
      </c>
      <c r="J10254" s="7">
        <v>18</v>
      </c>
      <c r="K10254" s="7">
        <v>6</v>
      </c>
      <c r="L10254" s="7">
        <v>222</v>
      </c>
      <c r="M10254" s="7">
        <v>1</v>
      </c>
      <c r="N10254" s="14" t="s">
        <v>185</v>
      </c>
      <c r="O10254" s="38">
        <v>222</v>
      </c>
      <c r="AW10254" s="26"/>
    </row>
    <row r="10255" spans="1:49" x14ac:dyDescent="0.2">
      <c r="A10255" s="7">
        <v>93</v>
      </c>
      <c r="B10255" s="40">
        <v>1865</v>
      </c>
      <c r="C10255" s="18">
        <f t="shared" si="32"/>
        <v>1</v>
      </c>
      <c r="D10255" s="7">
        <v>1</v>
      </c>
      <c r="E10255" s="7">
        <v>21</v>
      </c>
      <c r="F10255" s="7">
        <v>1</v>
      </c>
      <c r="G10255" s="7">
        <v>1</v>
      </c>
      <c r="H10255" s="1">
        <v>93</v>
      </c>
      <c r="I10255" s="7">
        <v>0</v>
      </c>
      <c r="J10255" s="7">
        <v>15</v>
      </c>
      <c r="K10255" s="7">
        <v>6</v>
      </c>
      <c r="L10255" s="7">
        <v>186</v>
      </c>
      <c r="M10255" s="7">
        <v>1</v>
      </c>
      <c r="N10255" s="14" t="s">
        <v>185</v>
      </c>
      <c r="O10255" s="38">
        <v>186</v>
      </c>
      <c r="AW10255" s="26"/>
    </row>
    <row r="10256" spans="1:49" x14ac:dyDescent="0.2">
      <c r="A10256" s="7">
        <v>87</v>
      </c>
      <c r="B10256" s="40">
        <v>1866</v>
      </c>
      <c r="C10256" s="18">
        <f t="shared" si="32"/>
        <v>1</v>
      </c>
      <c r="D10256" s="7">
        <v>1</v>
      </c>
      <c r="E10256" s="7">
        <v>21</v>
      </c>
      <c r="F10256" s="7">
        <v>1</v>
      </c>
      <c r="G10256" s="7">
        <v>1</v>
      </c>
      <c r="H10256" s="1">
        <v>93</v>
      </c>
      <c r="I10256" s="7">
        <v>0</v>
      </c>
      <c r="J10256" s="7">
        <v>15</v>
      </c>
      <c r="K10256" s="7">
        <v>6</v>
      </c>
      <c r="L10256" s="7">
        <v>186</v>
      </c>
      <c r="M10256" s="7">
        <v>1</v>
      </c>
      <c r="N10256" s="14" t="s">
        <v>185</v>
      </c>
      <c r="O10256" s="38">
        <v>186</v>
      </c>
      <c r="AW10256" s="26"/>
    </row>
    <row r="10257" spans="1:49" x14ac:dyDescent="0.2">
      <c r="A10257" s="7">
        <v>91</v>
      </c>
      <c r="B10257" s="40">
        <v>1867</v>
      </c>
      <c r="C10257" s="18">
        <f t="shared" si="32"/>
        <v>1</v>
      </c>
      <c r="D10257" s="7">
        <v>1</v>
      </c>
      <c r="E10257" s="7">
        <v>21</v>
      </c>
      <c r="F10257" s="7">
        <v>1</v>
      </c>
      <c r="G10257" s="7">
        <v>1</v>
      </c>
      <c r="H10257" s="1">
        <v>93</v>
      </c>
      <c r="I10257" s="7">
        <v>0</v>
      </c>
      <c r="J10257" s="7">
        <v>15</v>
      </c>
      <c r="K10257" s="7">
        <v>0</v>
      </c>
      <c r="L10257" s="7">
        <v>180</v>
      </c>
      <c r="M10257" s="7">
        <v>1</v>
      </c>
      <c r="N10257" s="14" t="s">
        <v>185</v>
      </c>
      <c r="O10257" s="38">
        <v>180</v>
      </c>
      <c r="AW10257" s="26"/>
    </row>
    <row r="10258" spans="1:49" x14ac:dyDescent="0.2">
      <c r="A10258" s="7">
        <v>90</v>
      </c>
      <c r="B10258" s="40">
        <v>1868</v>
      </c>
      <c r="C10258" s="18">
        <f t="shared" si="32"/>
        <v>1</v>
      </c>
      <c r="D10258" s="7">
        <v>1</v>
      </c>
      <c r="E10258" s="7">
        <v>21</v>
      </c>
      <c r="F10258" s="7">
        <v>1</v>
      </c>
      <c r="G10258" s="7">
        <v>1</v>
      </c>
      <c r="H10258" s="1">
        <v>93</v>
      </c>
      <c r="I10258" s="7">
        <v>0</v>
      </c>
      <c r="J10258" s="7">
        <v>15</v>
      </c>
      <c r="K10258" s="7">
        <v>0</v>
      </c>
      <c r="L10258" s="7">
        <v>180</v>
      </c>
      <c r="M10258" s="7">
        <v>1</v>
      </c>
      <c r="N10258" s="14" t="s">
        <v>185</v>
      </c>
      <c r="O10258" s="38">
        <v>180</v>
      </c>
      <c r="AW10258" s="26"/>
    </row>
    <row r="10259" spans="1:49" x14ac:dyDescent="0.2">
      <c r="A10259" s="7">
        <v>91</v>
      </c>
      <c r="B10259" s="40">
        <v>1869</v>
      </c>
      <c r="C10259" s="18">
        <f t="shared" si="32"/>
        <v>1</v>
      </c>
      <c r="D10259" s="7">
        <v>1</v>
      </c>
      <c r="E10259" s="7">
        <v>21</v>
      </c>
      <c r="F10259" s="7">
        <v>1</v>
      </c>
      <c r="G10259" s="7">
        <v>1</v>
      </c>
      <c r="H10259" s="1">
        <v>93</v>
      </c>
      <c r="I10259" s="7">
        <v>0</v>
      </c>
      <c r="J10259" s="7">
        <v>18</v>
      </c>
      <c r="K10259" s="7">
        <v>0</v>
      </c>
      <c r="L10259" s="7">
        <v>216</v>
      </c>
      <c r="M10259" s="7">
        <v>1</v>
      </c>
      <c r="N10259" s="14" t="s">
        <v>185</v>
      </c>
      <c r="O10259" s="38">
        <v>216</v>
      </c>
      <c r="AW10259" s="26"/>
    </row>
    <row r="10260" spans="1:49" x14ac:dyDescent="0.2">
      <c r="A10260" s="7">
        <v>92</v>
      </c>
      <c r="B10260" s="40">
        <v>1870</v>
      </c>
      <c r="C10260" s="18">
        <f t="shared" si="32"/>
        <v>1</v>
      </c>
      <c r="D10260" s="7">
        <v>1</v>
      </c>
      <c r="E10260" s="7">
        <v>21</v>
      </c>
      <c r="F10260" s="7">
        <v>1</v>
      </c>
      <c r="G10260" s="7">
        <v>1</v>
      </c>
      <c r="H10260" s="1">
        <v>93</v>
      </c>
      <c r="I10260" s="7">
        <v>0</v>
      </c>
      <c r="J10260" s="7">
        <v>14</v>
      </c>
      <c r="K10260" s="7">
        <v>0</v>
      </c>
      <c r="L10260" s="7">
        <v>168</v>
      </c>
      <c r="M10260" s="7">
        <v>1</v>
      </c>
      <c r="N10260" s="14" t="s">
        <v>185</v>
      </c>
      <c r="O10260" s="38">
        <v>168</v>
      </c>
      <c r="AW10260" s="26"/>
    </row>
    <row r="10261" spans="1:49" x14ac:dyDescent="0.2">
      <c r="A10261" s="7">
        <v>94</v>
      </c>
      <c r="B10261" s="40">
        <v>1871</v>
      </c>
      <c r="C10261" s="18">
        <f t="shared" si="32"/>
        <v>1</v>
      </c>
      <c r="D10261" s="7">
        <v>1</v>
      </c>
      <c r="E10261" s="7">
        <v>21</v>
      </c>
      <c r="F10261" s="7">
        <v>1</v>
      </c>
      <c r="G10261" s="7">
        <v>1</v>
      </c>
      <c r="H10261" s="1">
        <v>93</v>
      </c>
      <c r="I10261" s="7">
        <v>0</v>
      </c>
      <c r="J10261" s="7">
        <v>22</v>
      </c>
      <c r="K10261" s="7">
        <v>5</v>
      </c>
      <c r="L10261" s="7">
        <v>269</v>
      </c>
      <c r="M10261" s="7">
        <v>1</v>
      </c>
      <c r="N10261" s="14" t="s">
        <v>185</v>
      </c>
      <c r="O10261" s="38">
        <v>269</v>
      </c>
      <c r="AW10261" s="26"/>
    </row>
    <row r="10262" spans="1:49" x14ac:dyDescent="0.2">
      <c r="A10262" s="7">
        <v>94</v>
      </c>
      <c r="B10262" s="40">
        <v>1872</v>
      </c>
      <c r="C10262" s="18">
        <f t="shared" si="32"/>
        <v>1</v>
      </c>
      <c r="D10262" s="7">
        <v>1</v>
      </c>
      <c r="E10262" s="7">
        <v>21</v>
      </c>
      <c r="F10262" s="7">
        <v>1</v>
      </c>
      <c r="G10262" s="7">
        <v>1</v>
      </c>
      <c r="H10262" s="1">
        <v>93</v>
      </c>
      <c r="I10262" s="7">
        <v>0</v>
      </c>
      <c r="J10262" s="7">
        <v>27</v>
      </c>
      <c r="K10262" s="7">
        <v>0</v>
      </c>
      <c r="L10262" s="7">
        <v>324</v>
      </c>
      <c r="M10262" s="7">
        <v>1</v>
      </c>
      <c r="N10262" s="14" t="s">
        <v>185</v>
      </c>
      <c r="O10262" s="38">
        <v>324</v>
      </c>
      <c r="AW10262" s="26"/>
    </row>
    <row r="10263" spans="1:49" x14ac:dyDescent="0.2">
      <c r="A10263" s="7">
        <v>94</v>
      </c>
      <c r="B10263" s="40">
        <v>1873</v>
      </c>
      <c r="C10263" s="18">
        <f t="shared" si="32"/>
        <v>1</v>
      </c>
      <c r="D10263" s="7">
        <v>1</v>
      </c>
      <c r="E10263" s="7">
        <v>21</v>
      </c>
      <c r="F10263" s="7">
        <v>1</v>
      </c>
      <c r="G10263" s="7">
        <v>1</v>
      </c>
      <c r="H10263" s="1">
        <v>93</v>
      </c>
      <c r="I10263" s="7">
        <v>0</v>
      </c>
      <c r="J10263" s="7">
        <v>25</v>
      </c>
      <c r="K10263" s="7">
        <v>0</v>
      </c>
      <c r="L10263" s="7">
        <v>300</v>
      </c>
      <c r="M10263" s="7">
        <v>1</v>
      </c>
      <c r="N10263" s="14" t="s">
        <v>185</v>
      </c>
      <c r="O10263" s="38">
        <v>300</v>
      </c>
      <c r="AW10263" s="26"/>
    </row>
    <row r="10264" spans="1:49" x14ac:dyDescent="0.2">
      <c r="A10264" s="7">
        <v>94</v>
      </c>
      <c r="B10264" s="40">
        <v>1874</v>
      </c>
      <c r="C10264" s="18">
        <f t="shared" si="32"/>
        <v>1</v>
      </c>
      <c r="D10264" s="7">
        <v>1</v>
      </c>
      <c r="E10264" s="7">
        <v>21</v>
      </c>
      <c r="F10264" s="7">
        <v>1</v>
      </c>
      <c r="G10264" s="7">
        <v>1</v>
      </c>
      <c r="H10264" s="1">
        <v>93</v>
      </c>
      <c r="I10264" s="7">
        <v>0</v>
      </c>
      <c r="J10264" s="7">
        <v>12</v>
      </c>
      <c r="K10264" s="7">
        <v>3</v>
      </c>
      <c r="L10264" s="7">
        <v>147</v>
      </c>
      <c r="M10264" s="7">
        <v>1</v>
      </c>
      <c r="N10264" s="14" t="s">
        <v>185</v>
      </c>
      <c r="O10264" s="38">
        <v>147</v>
      </c>
      <c r="AW10264" s="26"/>
    </row>
    <row r="10265" spans="1:49" x14ac:dyDescent="0.2">
      <c r="A10265" s="7">
        <v>91</v>
      </c>
      <c r="B10265" s="40">
        <v>1875</v>
      </c>
      <c r="C10265" s="18">
        <f t="shared" si="32"/>
        <v>1</v>
      </c>
      <c r="D10265" s="7">
        <v>1</v>
      </c>
      <c r="E10265" s="7">
        <v>21</v>
      </c>
      <c r="F10265" s="7">
        <v>1</v>
      </c>
      <c r="G10265" s="7">
        <v>1</v>
      </c>
      <c r="H10265" s="1">
        <v>93</v>
      </c>
      <c r="I10265" s="7">
        <v>0</v>
      </c>
      <c r="J10265" s="7">
        <v>25</v>
      </c>
      <c r="K10265" s="7">
        <v>0</v>
      </c>
      <c r="L10265" s="7">
        <v>300</v>
      </c>
      <c r="M10265" s="7">
        <v>1</v>
      </c>
      <c r="N10265" s="14" t="s">
        <v>185</v>
      </c>
      <c r="O10265" s="38">
        <v>300</v>
      </c>
      <c r="AW10265" s="26"/>
    </row>
    <row r="10266" spans="1:49" x14ac:dyDescent="0.2">
      <c r="A10266" s="7">
        <v>98</v>
      </c>
      <c r="B10266" s="40">
        <v>1876</v>
      </c>
      <c r="C10266" s="18">
        <f t="shared" si="32"/>
        <v>1</v>
      </c>
      <c r="D10266" s="7">
        <v>1</v>
      </c>
      <c r="E10266" s="7">
        <v>21</v>
      </c>
      <c r="F10266" s="7">
        <v>1</v>
      </c>
      <c r="G10266" s="7">
        <v>1</v>
      </c>
      <c r="H10266" s="1">
        <v>93</v>
      </c>
      <c r="I10266" s="7">
        <v>0</v>
      </c>
      <c r="J10266" s="7">
        <v>47</v>
      </c>
      <c r="K10266" s="7">
        <v>6</v>
      </c>
      <c r="L10266" s="7">
        <v>570</v>
      </c>
      <c r="M10266" s="7">
        <v>1</v>
      </c>
      <c r="N10266" s="14" t="s">
        <v>185</v>
      </c>
      <c r="O10266" s="38">
        <v>570</v>
      </c>
      <c r="AW10266" s="26"/>
    </row>
    <row r="10267" spans="1:49" x14ac:dyDescent="0.2">
      <c r="A10267" s="7">
        <v>95</v>
      </c>
      <c r="B10267" s="40">
        <v>1877</v>
      </c>
      <c r="C10267" s="18">
        <f t="shared" si="32"/>
        <v>1</v>
      </c>
      <c r="D10267" s="7">
        <v>1</v>
      </c>
      <c r="E10267" s="7">
        <v>21</v>
      </c>
      <c r="F10267" s="7">
        <v>1</v>
      </c>
      <c r="G10267" s="7">
        <v>1</v>
      </c>
      <c r="H10267" s="1">
        <v>93</v>
      </c>
      <c r="I10267" s="7">
        <v>0</v>
      </c>
      <c r="J10267" s="7">
        <v>41</v>
      </c>
      <c r="K10267" s="7">
        <v>0</v>
      </c>
      <c r="L10267" s="7">
        <v>492</v>
      </c>
      <c r="M10267" s="7">
        <v>1</v>
      </c>
      <c r="N10267" s="14" t="s">
        <v>185</v>
      </c>
      <c r="O10267" s="38">
        <v>492</v>
      </c>
      <c r="AW10267" s="26"/>
    </row>
    <row r="10268" spans="1:49" x14ac:dyDescent="0.2">
      <c r="A10268" s="7">
        <v>97</v>
      </c>
      <c r="B10268" s="40">
        <v>1878</v>
      </c>
      <c r="C10268" s="18">
        <f t="shared" si="32"/>
        <v>1</v>
      </c>
      <c r="D10268" s="7">
        <v>1</v>
      </c>
      <c r="E10268" s="7">
        <v>21</v>
      </c>
      <c r="F10268" s="7">
        <v>1</v>
      </c>
      <c r="G10268" s="7">
        <v>1</v>
      </c>
      <c r="H10268" s="1">
        <v>93</v>
      </c>
      <c r="I10268" s="7">
        <v>0</v>
      </c>
      <c r="J10268" s="7">
        <v>27</v>
      </c>
      <c r="K10268" s="7">
        <v>0</v>
      </c>
      <c r="L10268" s="7">
        <v>324</v>
      </c>
      <c r="M10268" s="7">
        <v>1</v>
      </c>
      <c r="N10268" s="14" t="s">
        <v>185</v>
      </c>
      <c r="O10268" s="38">
        <v>324</v>
      </c>
      <c r="AW10268" s="26"/>
    </row>
    <row r="10269" spans="1:49" x14ac:dyDescent="0.2">
      <c r="A10269" s="7">
        <v>93</v>
      </c>
      <c r="B10269" s="40">
        <v>1879</v>
      </c>
      <c r="C10269" s="18">
        <f t="shared" si="32"/>
        <v>1</v>
      </c>
      <c r="D10269" s="7">
        <v>1</v>
      </c>
      <c r="E10269" s="7">
        <v>21</v>
      </c>
      <c r="F10269" s="7">
        <v>1</v>
      </c>
      <c r="G10269" s="7">
        <v>1</v>
      </c>
      <c r="H10269" s="1">
        <v>93</v>
      </c>
      <c r="I10269" s="7">
        <v>0</v>
      </c>
      <c r="J10269" s="7">
        <v>20</v>
      </c>
      <c r="K10269" s="7">
        <v>0</v>
      </c>
      <c r="L10269" s="7">
        <v>240</v>
      </c>
      <c r="M10269" s="7">
        <v>1</v>
      </c>
      <c r="N10269" s="14" t="s">
        <v>185</v>
      </c>
      <c r="O10269" s="38">
        <v>240</v>
      </c>
      <c r="AW10269" s="26"/>
    </row>
    <row r="10270" spans="1:49" x14ac:dyDescent="0.2">
      <c r="A10270" s="7">
        <v>102</v>
      </c>
      <c r="B10270" s="40">
        <v>1880</v>
      </c>
      <c r="C10270" s="18">
        <f t="shared" si="32"/>
        <v>1</v>
      </c>
      <c r="D10270" s="7">
        <v>1</v>
      </c>
      <c r="E10270" s="7">
        <v>21</v>
      </c>
      <c r="F10270" s="7">
        <v>1</v>
      </c>
      <c r="G10270" s="7">
        <v>1</v>
      </c>
      <c r="H10270" s="1">
        <v>93</v>
      </c>
      <c r="I10270" s="7">
        <v>0</v>
      </c>
      <c r="J10270" s="7">
        <v>16</v>
      </c>
      <c r="K10270" s="7">
        <v>0</v>
      </c>
      <c r="L10270" s="7">
        <v>192</v>
      </c>
      <c r="M10270" s="7">
        <v>1</v>
      </c>
      <c r="N10270" s="14" t="s">
        <v>185</v>
      </c>
      <c r="O10270" s="38">
        <v>192</v>
      </c>
      <c r="AW10270" s="26"/>
    </row>
    <row r="10271" spans="1:49" x14ac:dyDescent="0.2">
      <c r="A10271" s="7">
        <v>97</v>
      </c>
      <c r="B10271" s="40">
        <v>1881</v>
      </c>
      <c r="C10271" s="18">
        <f t="shared" si="32"/>
        <v>1</v>
      </c>
      <c r="D10271" s="7">
        <v>1</v>
      </c>
      <c r="E10271" s="7">
        <v>21</v>
      </c>
      <c r="F10271" s="7">
        <v>1</v>
      </c>
      <c r="G10271" s="7">
        <v>1</v>
      </c>
      <c r="H10271" s="1">
        <v>93</v>
      </c>
      <c r="I10271" s="7">
        <v>0</v>
      </c>
      <c r="J10271" s="7">
        <v>16</v>
      </c>
      <c r="K10271" s="7">
        <v>0</v>
      </c>
      <c r="L10271" s="7">
        <v>192</v>
      </c>
      <c r="M10271" s="7">
        <v>1</v>
      </c>
      <c r="N10271" s="14" t="s">
        <v>185</v>
      </c>
      <c r="O10271" s="38">
        <v>192</v>
      </c>
      <c r="AW10271" s="26"/>
    </row>
    <row r="10272" spans="1:49" x14ac:dyDescent="0.2">
      <c r="A10272" s="7">
        <v>111</v>
      </c>
      <c r="B10272" s="40">
        <v>1882</v>
      </c>
      <c r="C10272" s="18">
        <f t="shared" si="32"/>
        <v>1</v>
      </c>
      <c r="D10272" s="7">
        <v>1</v>
      </c>
      <c r="E10272" s="7">
        <v>21</v>
      </c>
      <c r="F10272" s="7">
        <v>1</v>
      </c>
      <c r="G10272" s="7">
        <v>1</v>
      </c>
      <c r="H10272" s="1">
        <v>93</v>
      </c>
      <c r="I10272" s="7">
        <v>0</v>
      </c>
      <c r="J10272" s="7">
        <v>15</v>
      </c>
      <c r="K10272" s="7">
        <v>0</v>
      </c>
      <c r="L10272" s="7">
        <v>180</v>
      </c>
      <c r="M10272" s="7">
        <v>1</v>
      </c>
      <c r="N10272" s="14" t="s">
        <v>185</v>
      </c>
      <c r="O10272" s="38">
        <v>180</v>
      </c>
      <c r="AW10272" s="26"/>
    </row>
    <row r="10273" spans="1:49" x14ac:dyDescent="0.2">
      <c r="A10273" s="7">
        <v>222</v>
      </c>
      <c r="B10273" s="40">
        <v>1882</v>
      </c>
      <c r="C10273" s="40"/>
      <c r="D10273" s="7">
        <v>1</v>
      </c>
      <c r="E10273" s="7">
        <v>26</v>
      </c>
      <c r="F10273" s="7">
        <v>1</v>
      </c>
      <c r="G10273" s="7">
        <v>1</v>
      </c>
      <c r="H10273" s="1">
        <v>93</v>
      </c>
      <c r="I10273" s="7">
        <v>0</v>
      </c>
      <c r="J10273" s="7">
        <v>15</v>
      </c>
      <c r="K10273" s="7">
        <v>0</v>
      </c>
      <c r="L10273" s="7">
        <v>180</v>
      </c>
      <c r="M10273" s="7">
        <v>1</v>
      </c>
      <c r="N10273" s="14" t="s">
        <v>185</v>
      </c>
      <c r="O10273" s="38">
        <v>180</v>
      </c>
      <c r="AW10273" s="26"/>
    </row>
    <row r="10274" spans="1:49" x14ac:dyDescent="0.2">
      <c r="A10274" s="7">
        <v>110</v>
      </c>
      <c r="B10274" s="40">
        <v>1883</v>
      </c>
      <c r="C10274" s="18">
        <f>B10274-B10273</f>
        <v>1</v>
      </c>
      <c r="D10274" s="7">
        <v>1</v>
      </c>
      <c r="E10274" s="7">
        <v>21</v>
      </c>
      <c r="F10274" s="7">
        <v>1</v>
      </c>
      <c r="G10274" s="7">
        <v>1</v>
      </c>
      <c r="H10274" s="1">
        <v>93</v>
      </c>
      <c r="I10274" s="7">
        <v>0</v>
      </c>
      <c r="J10274" s="7">
        <v>16</v>
      </c>
      <c r="K10274" s="7">
        <v>0</v>
      </c>
      <c r="L10274" s="7">
        <v>192</v>
      </c>
      <c r="M10274" s="7">
        <v>1</v>
      </c>
      <c r="N10274" s="14" t="s">
        <v>185</v>
      </c>
      <c r="O10274" s="38">
        <v>192</v>
      </c>
      <c r="AW10274" s="26"/>
    </row>
    <row r="10275" spans="1:49" x14ac:dyDescent="0.2">
      <c r="A10275" s="7">
        <v>177</v>
      </c>
      <c r="B10275" s="40">
        <v>1883</v>
      </c>
      <c r="C10275" s="40"/>
      <c r="D10275" s="7">
        <v>1</v>
      </c>
      <c r="E10275" s="7">
        <v>26</v>
      </c>
      <c r="F10275" s="7">
        <v>1</v>
      </c>
      <c r="G10275" s="7">
        <v>1</v>
      </c>
      <c r="H10275" s="1">
        <v>93</v>
      </c>
      <c r="I10275" s="7">
        <v>0</v>
      </c>
      <c r="J10275" s="7">
        <v>12</v>
      </c>
      <c r="K10275" s="7">
        <v>6</v>
      </c>
      <c r="L10275" s="7">
        <v>150</v>
      </c>
      <c r="M10275" s="7">
        <v>1</v>
      </c>
      <c r="N10275" s="14" t="s">
        <v>185</v>
      </c>
      <c r="O10275" s="38">
        <v>150</v>
      </c>
      <c r="AW10275" s="26"/>
    </row>
    <row r="10276" spans="1:49" x14ac:dyDescent="0.2">
      <c r="A10276" s="7">
        <v>97</v>
      </c>
      <c r="B10276" s="40">
        <v>1884</v>
      </c>
      <c r="C10276" s="18">
        <f>B10276-B10275</f>
        <v>1</v>
      </c>
      <c r="D10276" s="7">
        <v>1</v>
      </c>
      <c r="E10276" s="7">
        <v>21</v>
      </c>
      <c r="F10276" s="7">
        <v>1</v>
      </c>
      <c r="G10276" s="7">
        <v>1</v>
      </c>
      <c r="H10276" s="1">
        <v>93</v>
      </c>
      <c r="I10276" s="7">
        <v>0</v>
      </c>
      <c r="J10276" s="7">
        <v>16</v>
      </c>
      <c r="K10276" s="7">
        <v>0</v>
      </c>
      <c r="L10276" s="7">
        <v>192</v>
      </c>
      <c r="M10276" s="7">
        <v>1</v>
      </c>
      <c r="N10276" s="14" t="s">
        <v>185</v>
      </c>
      <c r="O10276" s="38">
        <v>192</v>
      </c>
      <c r="AW10276" s="26"/>
    </row>
    <row r="10277" spans="1:49" x14ac:dyDescent="0.2">
      <c r="A10277" s="7">
        <v>168</v>
      </c>
      <c r="B10277" s="40">
        <v>1884</v>
      </c>
      <c r="C10277" s="40"/>
      <c r="D10277" s="7">
        <v>1</v>
      </c>
      <c r="E10277" s="7">
        <v>26</v>
      </c>
      <c r="F10277" s="7">
        <v>1</v>
      </c>
      <c r="G10277" s="7">
        <v>1</v>
      </c>
      <c r="H10277" s="1">
        <v>93</v>
      </c>
      <c r="I10277" s="7">
        <v>0</v>
      </c>
      <c r="J10277" s="7">
        <v>12</v>
      </c>
      <c r="K10277" s="7">
        <v>6</v>
      </c>
      <c r="L10277" s="7">
        <v>150</v>
      </c>
      <c r="M10277" s="7">
        <v>1</v>
      </c>
      <c r="N10277" s="14" t="s">
        <v>185</v>
      </c>
      <c r="O10277" s="38">
        <v>150</v>
      </c>
      <c r="AW10277" s="26"/>
    </row>
    <row r="10278" spans="1:49" x14ac:dyDescent="0.2">
      <c r="A10278" s="7">
        <v>84</v>
      </c>
      <c r="B10278" s="40">
        <v>1885</v>
      </c>
      <c r="C10278" s="18">
        <f>B10278-B10277</f>
        <v>1</v>
      </c>
      <c r="D10278" s="7">
        <v>1</v>
      </c>
      <c r="E10278" s="7">
        <v>21</v>
      </c>
      <c r="F10278" s="7">
        <v>1</v>
      </c>
      <c r="G10278" s="7">
        <v>1</v>
      </c>
      <c r="H10278" s="1">
        <v>93</v>
      </c>
      <c r="I10278" s="7">
        <v>0</v>
      </c>
      <c r="J10278" s="7">
        <v>16</v>
      </c>
      <c r="K10278" s="7">
        <v>0</v>
      </c>
      <c r="L10278" s="7">
        <v>192</v>
      </c>
      <c r="M10278" s="7">
        <v>1</v>
      </c>
      <c r="N10278" s="14" t="s">
        <v>185</v>
      </c>
      <c r="O10278" s="38">
        <v>192</v>
      </c>
      <c r="AW10278" s="26"/>
    </row>
    <row r="10279" spans="1:49" x14ac:dyDescent="0.2">
      <c r="A10279" s="7">
        <v>155</v>
      </c>
      <c r="B10279" s="40">
        <v>1885</v>
      </c>
      <c r="C10279" s="40"/>
      <c r="D10279" s="7">
        <v>1</v>
      </c>
      <c r="E10279" s="7">
        <v>26</v>
      </c>
      <c r="F10279" s="7">
        <v>1</v>
      </c>
      <c r="G10279" s="7">
        <v>1</v>
      </c>
      <c r="H10279" s="1">
        <v>93</v>
      </c>
      <c r="I10279" s="7">
        <v>0</v>
      </c>
      <c r="J10279" s="7">
        <v>12</v>
      </c>
      <c r="K10279" s="7">
        <v>2.5</v>
      </c>
      <c r="L10279" s="7">
        <v>146.5</v>
      </c>
      <c r="M10279" s="7">
        <v>1</v>
      </c>
      <c r="N10279" s="14" t="s">
        <v>185</v>
      </c>
      <c r="O10279" s="38">
        <v>146.5</v>
      </c>
      <c r="AW10279" s="26"/>
    </row>
    <row r="10280" spans="1:49" x14ac:dyDescent="0.2">
      <c r="A10280" s="7">
        <v>139</v>
      </c>
      <c r="B10280" s="40">
        <v>1886</v>
      </c>
      <c r="C10280" s="40"/>
      <c r="D10280" s="7">
        <v>1</v>
      </c>
      <c r="E10280" s="7">
        <v>26</v>
      </c>
      <c r="F10280" s="7">
        <v>1</v>
      </c>
      <c r="G10280" s="7">
        <v>1</v>
      </c>
      <c r="H10280" s="1">
        <v>93</v>
      </c>
      <c r="I10280" s="7">
        <v>0</v>
      </c>
      <c r="J10280" s="7">
        <v>12</v>
      </c>
      <c r="K10280" s="7">
        <v>6</v>
      </c>
      <c r="L10280" s="7">
        <v>150</v>
      </c>
      <c r="M10280" s="7">
        <v>1</v>
      </c>
      <c r="N10280" s="14" t="s">
        <v>185</v>
      </c>
      <c r="O10280" s="38">
        <v>150</v>
      </c>
      <c r="AW10280" s="26"/>
    </row>
    <row r="10281" spans="1:49" x14ac:dyDescent="0.2">
      <c r="A10281" s="7">
        <v>147</v>
      </c>
      <c r="B10281" s="40">
        <v>1887</v>
      </c>
      <c r="C10281" s="40"/>
      <c r="D10281" s="7">
        <v>1</v>
      </c>
      <c r="E10281" s="7">
        <v>26</v>
      </c>
      <c r="F10281" s="7">
        <v>1</v>
      </c>
      <c r="G10281" s="7">
        <v>1</v>
      </c>
      <c r="H10281" s="1">
        <v>93</v>
      </c>
      <c r="I10281" s="7">
        <v>0</v>
      </c>
      <c r="J10281" s="7">
        <v>12</v>
      </c>
      <c r="K10281" s="7">
        <v>6</v>
      </c>
      <c r="L10281" s="7">
        <v>150</v>
      </c>
      <c r="M10281" s="7">
        <v>1</v>
      </c>
      <c r="N10281" s="14" t="s">
        <v>185</v>
      </c>
      <c r="O10281" s="38">
        <v>150</v>
      </c>
      <c r="AW10281" s="26"/>
    </row>
    <row r="10282" spans="1:49" x14ac:dyDescent="0.2">
      <c r="A10282" s="7">
        <v>156</v>
      </c>
      <c r="B10282" s="40">
        <v>1888</v>
      </c>
      <c r="C10282" s="40"/>
      <c r="D10282" s="7">
        <v>1</v>
      </c>
      <c r="E10282" s="7">
        <v>26</v>
      </c>
      <c r="F10282" s="7">
        <v>1</v>
      </c>
      <c r="G10282" s="7">
        <v>1</v>
      </c>
      <c r="H10282" s="1">
        <v>93</v>
      </c>
      <c r="I10282" s="7">
        <v>0</v>
      </c>
      <c r="J10282" s="7">
        <v>12</v>
      </c>
      <c r="K10282" s="7">
        <v>6</v>
      </c>
      <c r="L10282" s="7">
        <v>150</v>
      </c>
      <c r="M10282" s="7">
        <v>1</v>
      </c>
      <c r="N10282" s="14" t="s">
        <v>185</v>
      </c>
      <c r="O10282" s="38">
        <v>150</v>
      </c>
      <c r="AW10282" s="26"/>
    </row>
    <row r="10283" spans="1:49" x14ac:dyDescent="0.2">
      <c r="A10283" s="7">
        <v>139</v>
      </c>
      <c r="B10283" s="40">
        <v>1889</v>
      </c>
      <c r="C10283" s="40"/>
      <c r="D10283" s="7">
        <v>1</v>
      </c>
      <c r="E10283" s="7">
        <v>26</v>
      </c>
      <c r="F10283" s="7">
        <v>1</v>
      </c>
      <c r="G10283" s="7">
        <v>1</v>
      </c>
      <c r="H10283" s="1">
        <v>93</v>
      </c>
      <c r="I10283" s="7">
        <v>0</v>
      </c>
      <c r="J10283" s="7">
        <v>10</v>
      </c>
      <c r="K10283" s="7">
        <v>2.5</v>
      </c>
      <c r="L10283" s="7">
        <v>122.5</v>
      </c>
      <c r="M10283" s="7">
        <v>1</v>
      </c>
      <c r="N10283" s="14" t="s">
        <v>185</v>
      </c>
      <c r="O10283" s="38">
        <v>122.5</v>
      </c>
      <c r="AW10283" s="26"/>
    </row>
    <row r="10284" spans="1:49" x14ac:dyDescent="0.2">
      <c r="A10284" s="7">
        <v>142</v>
      </c>
      <c r="B10284" s="40">
        <v>1890</v>
      </c>
      <c r="C10284" s="40"/>
      <c r="D10284" s="7">
        <v>1</v>
      </c>
      <c r="E10284" s="7">
        <v>26</v>
      </c>
      <c r="F10284" s="7">
        <v>1</v>
      </c>
      <c r="G10284" s="7">
        <v>1</v>
      </c>
      <c r="H10284" s="1">
        <v>93</v>
      </c>
      <c r="I10284" s="7">
        <v>0</v>
      </c>
      <c r="J10284" s="7">
        <v>10</v>
      </c>
      <c r="K10284" s="7">
        <v>2.5</v>
      </c>
      <c r="L10284" s="7">
        <v>122.5</v>
      </c>
      <c r="M10284" s="7">
        <v>1</v>
      </c>
      <c r="N10284" s="14" t="s">
        <v>185</v>
      </c>
      <c r="O10284" s="38">
        <v>122.5</v>
      </c>
      <c r="AW10284" s="26"/>
    </row>
    <row r="10285" spans="1:49" x14ac:dyDescent="0.2">
      <c r="A10285" s="7">
        <v>142</v>
      </c>
      <c r="B10285" s="40">
        <v>1891</v>
      </c>
      <c r="C10285" s="40"/>
      <c r="D10285" s="7">
        <v>1</v>
      </c>
      <c r="E10285" s="7">
        <v>26</v>
      </c>
      <c r="F10285" s="7">
        <v>1</v>
      </c>
      <c r="G10285" s="7">
        <v>1</v>
      </c>
      <c r="H10285" s="1">
        <v>93</v>
      </c>
      <c r="I10285" s="7">
        <v>0</v>
      </c>
      <c r="J10285" s="7">
        <v>12</v>
      </c>
      <c r="K10285" s="7">
        <v>6</v>
      </c>
      <c r="L10285" s="7">
        <v>150</v>
      </c>
      <c r="M10285" s="7">
        <v>1</v>
      </c>
      <c r="N10285" s="14" t="s">
        <v>185</v>
      </c>
      <c r="O10285" s="38">
        <v>150</v>
      </c>
      <c r="AW10285" s="26"/>
    </row>
    <row r="10286" spans="1:49" x14ac:dyDescent="0.2">
      <c r="A10286" s="7">
        <v>41</v>
      </c>
      <c r="B10286" s="18">
        <v>1850</v>
      </c>
      <c r="C10286" s="18">
        <v>1</v>
      </c>
      <c r="D10286" s="7">
        <v>1</v>
      </c>
      <c r="E10286" s="7">
        <v>21</v>
      </c>
      <c r="F10286" s="7">
        <v>1</v>
      </c>
      <c r="G10286" s="7">
        <v>1</v>
      </c>
      <c r="H10286" s="1">
        <v>94</v>
      </c>
      <c r="I10286" s="7">
        <v>0</v>
      </c>
      <c r="J10286" s="7">
        <v>1</v>
      </c>
      <c r="K10286" s="7">
        <v>1</v>
      </c>
      <c r="L10286" s="7">
        <v>13</v>
      </c>
      <c r="M10286" s="7">
        <v>1</v>
      </c>
      <c r="N10286" s="14" t="s">
        <v>185</v>
      </c>
      <c r="O10286" s="38">
        <v>13</v>
      </c>
      <c r="AW10286" s="26"/>
    </row>
    <row r="10287" spans="1:49" x14ac:dyDescent="0.2">
      <c r="A10287" s="7">
        <v>64</v>
      </c>
      <c r="B10287" s="18">
        <v>1851</v>
      </c>
      <c r="C10287" s="18">
        <f t="shared" ref="C10287:C10318" si="33">B10287-B10286</f>
        <v>1</v>
      </c>
      <c r="D10287" s="7">
        <v>1</v>
      </c>
      <c r="E10287" s="7">
        <v>21</v>
      </c>
      <c r="F10287" s="7">
        <v>1</v>
      </c>
      <c r="G10287" s="7">
        <v>1</v>
      </c>
      <c r="H10287" s="1">
        <v>94</v>
      </c>
      <c r="I10287" s="7">
        <v>0</v>
      </c>
      <c r="J10287" s="7">
        <v>1</v>
      </c>
      <c r="K10287" s="7">
        <v>2</v>
      </c>
      <c r="L10287" s="7">
        <v>14</v>
      </c>
      <c r="M10287" s="7">
        <v>1</v>
      </c>
      <c r="N10287" s="14" t="s">
        <v>185</v>
      </c>
      <c r="O10287" s="38">
        <v>14</v>
      </c>
      <c r="AW10287" s="26"/>
    </row>
    <row r="10288" spans="1:49" x14ac:dyDescent="0.2">
      <c r="A10288" s="7">
        <v>40</v>
      </c>
      <c r="B10288" s="18">
        <v>1852</v>
      </c>
      <c r="C10288" s="18">
        <f t="shared" si="33"/>
        <v>1</v>
      </c>
      <c r="D10288" s="7">
        <v>1</v>
      </c>
      <c r="E10288" s="7">
        <v>21</v>
      </c>
      <c r="F10288" s="7">
        <v>1</v>
      </c>
      <c r="G10288" s="7">
        <v>1</v>
      </c>
      <c r="H10288" s="1">
        <v>94</v>
      </c>
      <c r="I10288" s="7">
        <v>0</v>
      </c>
      <c r="J10288" s="7">
        <v>1</v>
      </c>
      <c r="K10288" s="7">
        <v>2</v>
      </c>
      <c r="L10288" s="7">
        <v>14</v>
      </c>
      <c r="M10288" s="7">
        <v>1</v>
      </c>
      <c r="N10288" s="14" t="s">
        <v>185</v>
      </c>
      <c r="O10288" s="38">
        <v>14</v>
      </c>
      <c r="AW10288" s="26"/>
    </row>
    <row r="10289" spans="1:49" x14ac:dyDescent="0.2">
      <c r="A10289" s="7">
        <v>41</v>
      </c>
      <c r="B10289" s="18">
        <v>1853</v>
      </c>
      <c r="C10289" s="18">
        <f t="shared" si="33"/>
        <v>1</v>
      </c>
      <c r="D10289" s="7">
        <v>1</v>
      </c>
      <c r="E10289" s="7">
        <v>21</v>
      </c>
      <c r="F10289" s="7">
        <v>1</v>
      </c>
      <c r="G10289" s="7">
        <v>1</v>
      </c>
      <c r="H10289" s="1">
        <v>94</v>
      </c>
      <c r="I10289" s="7">
        <v>0</v>
      </c>
      <c r="J10289" s="7">
        <v>1</v>
      </c>
      <c r="K10289" s="7">
        <v>2</v>
      </c>
      <c r="L10289" s="7">
        <v>14</v>
      </c>
      <c r="M10289" s="7">
        <v>1</v>
      </c>
      <c r="N10289" s="14" t="s">
        <v>185</v>
      </c>
      <c r="O10289" s="38">
        <v>14</v>
      </c>
      <c r="AW10289" s="26"/>
    </row>
    <row r="10290" spans="1:49" x14ac:dyDescent="0.2">
      <c r="A10290" s="7">
        <v>33</v>
      </c>
      <c r="B10290" s="18">
        <v>1854</v>
      </c>
      <c r="C10290" s="18">
        <f t="shared" si="33"/>
        <v>1</v>
      </c>
      <c r="D10290" s="7">
        <v>1</v>
      </c>
      <c r="E10290" s="7">
        <v>21</v>
      </c>
      <c r="F10290" s="7">
        <v>1</v>
      </c>
      <c r="G10290" s="7">
        <v>1</v>
      </c>
      <c r="H10290" s="1">
        <v>94</v>
      </c>
      <c r="I10290" s="7">
        <v>0</v>
      </c>
      <c r="J10290" s="7">
        <v>1</v>
      </c>
      <c r="K10290" s="7">
        <v>6</v>
      </c>
      <c r="L10290" s="7">
        <v>18</v>
      </c>
      <c r="M10290" s="7">
        <v>1</v>
      </c>
      <c r="N10290" s="14" t="s">
        <v>185</v>
      </c>
      <c r="O10290" s="38">
        <v>18</v>
      </c>
      <c r="AW10290" s="26"/>
    </row>
    <row r="10291" spans="1:49" x14ac:dyDescent="0.2">
      <c r="A10291" s="7">
        <v>90</v>
      </c>
      <c r="B10291" s="18">
        <v>1855</v>
      </c>
      <c r="C10291" s="18">
        <f t="shared" si="33"/>
        <v>1</v>
      </c>
      <c r="D10291" s="7">
        <v>1</v>
      </c>
      <c r="E10291" s="7">
        <v>21</v>
      </c>
      <c r="F10291" s="7">
        <v>1</v>
      </c>
      <c r="G10291" s="7">
        <v>1</v>
      </c>
      <c r="H10291" s="1">
        <v>94</v>
      </c>
      <c r="I10291" s="7">
        <v>0</v>
      </c>
      <c r="J10291" s="7">
        <v>1</v>
      </c>
      <c r="K10291" s="7">
        <v>6</v>
      </c>
      <c r="L10291" s="7">
        <v>18</v>
      </c>
      <c r="M10291" s="7">
        <v>1</v>
      </c>
      <c r="N10291" s="14" t="s">
        <v>185</v>
      </c>
      <c r="O10291" s="38">
        <v>18</v>
      </c>
      <c r="AW10291" s="26"/>
    </row>
    <row r="10292" spans="1:49" x14ac:dyDescent="0.2">
      <c r="A10292" s="7">
        <v>90</v>
      </c>
      <c r="B10292" s="18">
        <v>1856</v>
      </c>
      <c r="C10292" s="18">
        <f t="shared" si="33"/>
        <v>1</v>
      </c>
      <c r="D10292" s="7">
        <v>1</v>
      </c>
      <c r="E10292" s="7">
        <v>21</v>
      </c>
      <c r="F10292" s="7">
        <v>1</v>
      </c>
      <c r="G10292" s="7">
        <v>1</v>
      </c>
      <c r="H10292" s="1">
        <v>94</v>
      </c>
      <c r="I10292" s="7">
        <v>0</v>
      </c>
      <c r="J10292" s="7">
        <v>1</v>
      </c>
      <c r="K10292" s="7">
        <v>3</v>
      </c>
      <c r="L10292" s="7">
        <v>15</v>
      </c>
      <c r="M10292" s="7">
        <v>1</v>
      </c>
      <c r="N10292" s="14" t="s">
        <v>185</v>
      </c>
      <c r="O10292" s="38">
        <v>15</v>
      </c>
      <c r="AW10292" s="26"/>
    </row>
    <row r="10293" spans="1:49" x14ac:dyDescent="0.2">
      <c r="A10293" s="7">
        <v>89</v>
      </c>
      <c r="B10293" s="18">
        <v>1857</v>
      </c>
      <c r="C10293" s="18">
        <f t="shared" si="33"/>
        <v>1</v>
      </c>
      <c r="D10293" s="7">
        <v>1</v>
      </c>
      <c r="E10293" s="7">
        <v>21</v>
      </c>
      <c r="F10293" s="7">
        <v>1</v>
      </c>
      <c r="G10293" s="7">
        <v>1</v>
      </c>
      <c r="H10293" s="1">
        <v>94</v>
      </c>
      <c r="I10293" s="7">
        <v>0</v>
      </c>
      <c r="J10293" s="7">
        <v>1</v>
      </c>
      <c r="K10293" s="7">
        <v>3</v>
      </c>
      <c r="L10293" s="7">
        <v>15</v>
      </c>
      <c r="M10293" s="7">
        <v>1</v>
      </c>
      <c r="N10293" s="14" t="s">
        <v>185</v>
      </c>
      <c r="O10293" s="38">
        <v>15</v>
      </c>
      <c r="AW10293" s="26"/>
    </row>
    <row r="10294" spans="1:49" x14ac:dyDescent="0.2">
      <c r="A10294" s="7">
        <v>90</v>
      </c>
      <c r="B10294" s="18">
        <v>1858</v>
      </c>
      <c r="C10294" s="18">
        <f t="shared" si="33"/>
        <v>1</v>
      </c>
      <c r="D10294" s="7">
        <v>1</v>
      </c>
      <c r="E10294" s="7">
        <v>21</v>
      </c>
      <c r="F10294" s="7">
        <v>1</v>
      </c>
      <c r="G10294" s="7">
        <v>1</v>
      </c>
      <c r="H10294" s="1">
        <v>94</v>
      </c>
      <c r="I10294" s="7">
        <v>0</v>
      </c>
      <c r="J10294" s="7">
        <v>1</v>
      </c>
      <c r="K10294" s="7">
        <v>2</v>
      </c>
      <c r="L10294" s="7">
        <v>14</v>
      </c>
      <c r="M10294" s="7">
        <v>1</v>
      </c>
      <c r="N10294" s="14" t="s">
        <v>185</v>
      </c>
      <c r="O10294" s="38">
        <v>14</v>
      </c>
      <c r="AW10294" s="26"/>
    </row>
    <row r="10295" spans="1:49" x14ac:dyDescent="0.2">
      <c r="A10295" s="7">
        <v>91</v>
      </c>
      <c r="B10295" s="18">
        <v>1859</v>
      </c>
      <c r="C10295" s="18">
        <f t="shared" si="33"/>
        <v>1</v>
      </c>
      <c r="D10295" s="7">
        <v>1</v>
      </c>
      <c r="E10295" s="7">
        <v>21</v>
      </c>
      <c r="F10295" s="7">
        <v>1</v>
      </c>
      <c r="G10295" s="7">
        <v>1</v>
      </c>
      <c r="H10295" s="1">
        <v>94</v>
      </c>
      <c r="I10295" s="7">
        <v>0</v>
      </c>
      <c r="J10295" s="7">
        <v>1</v>
      </c>
      <c r="K10295" s="7">
        <v>3</v>
      </c>
      <c r="L10295" s="7">
        <v>15</v>
      </c>
      <c r="M10295" s="7">
        <v>1</v>
      </c>
      <c r="N10295" s="14" t="s">
        <v>185</v>
      </c>
      <c r="O10295" s="38">
        <v>15</v>
      </c>
      <c r="AW10295" s="26"/>
    </row>
    <row r="10296" spans="1:49" x14ac:dyDescent="0.2">
      <c r="A10296" s="7">
        <v>93</v>
      </c>
      <c r="B10296" s="40">
        <v>1860</v>
      </c>
      <c r="C10296" s="18">
        <f t="shared" si="33"/>
        <v>1</v>
      </c>
      <c r="D10296" s="7">
        <v>1</v>
      </c>
      <c r="E10296" s="7">
        <v>21</v>
      </c>
      <c r="F10296" s="7">
        <v>1</v>
      </c>
      <c r="G10296" s="7">
        <v>1</v>
      </c>
      <c r="H10296" s="1">
        <v>94</v>
      </c>
      <c r="I10296" s="7">
        <v>0</v>
      </c>
      <c r="J10296" s="7">
        <v>1</v>
      </c>
      <c r="K10296" s="7">
        <v>3</v>
      </c>
      <c r="L10296" s="7">
        <v>15</v>
      </c>
      <c r="M10296" s="7">
        <v>1</v>
      </c>
      <c r="N10296" s="14" t="s">
        <v>185</v>
      </c>
      <c r="O10296" s="38">
        <v>15</v>
      </c>
      <c r="AW10296" s="26"/>
    </row>
    <row r="10297" spans="1:49" x14ac:dyDescent="0.2">
      <c r="A10297" s="7">
        <v>103</v>
      </c>
      <c r="B10297" s="40">
        <v>1861</v>
      </c>
      <c r="C10297" s="18">
        <f t="shared" si="33"/>
        <v>1</v>
      </c>
      <c r="D10297" s="7">
        <v>1</v>
      </c>
      <c r="E10297" s="7">
        <v>21</v>
      </c>
      <c r="F10297" s="7">
        <v>1</v>
      </c>
      <c r="G10297" s="7">
        <v>1</v>
      </c>
      <c r="H10297" s="1">
        <v>94</v>
      </c>
      <c r="I10297" s="7">
        <v>0</v>
      </c>
      <c r="J10297" s="7">
        <v>1</v>
      </c>
      <c r="K10297" s="7">
        <v>1</v>
      </c>
      <c r="L10297" s="7">
        <v>13</v>
      </c>
      <c r="M10297" s="7">
        <v>1</v>
      </c>
      <c r="N10297" s="14" t="s">
        <v>185</v>
      </c>
      <c r="O10297" s="38">
        <v>13</v>
      </c>
      <c r="AW10297" s="26"/>
    </row>
    <row r="10298" spans="1:49" x14ac:dyDescent="0.2">
      <c r="A10298" s="7">
        <v>120</v>
      </c>
      <c r="B10298" s="40">
        <v>1862</v>
      </c>
      <c r="C10298" s="18">
        <f t="shared" si="33"/>
        <v>1</v>
      </c>
      <c r="D10298" s="7">
        <v>1</v>
      </c>
      <c r="E10298" s="7">
        <v>21</v>
      </c>
      <c r="F10298" s="7">
        <v>1</v>
      </c>
      <c r="G10298" s="7">
        <v>1</v>
      </c>
      <c r="H10298" s="1">
        <v>94</v>
      </c>
      <c r="I10298" s="7">
        <v>0</v>
      </c>
      <c r="J10298" s="7">
        <v>1</v>
      </c>
      <c r="K10298" s="7">
        <v>0.5</v>
      </c>
      <c r="L10298" s="7">
        <v>12.5</v>
      </c>
      <c r="M10298" s="7">
        <v>1</v>
      </c>
      <c r="N10298" s="14" t="s">
        <v>185</v>
      </c>
      <c r="O10298" s="38">
        <v>12.5</v>
      </c>
      <c r="AW10298" s="26"/>
    </row>
    <row r="10299" spans="1:49" x14ac:dyDescent="0.2">
      <c r="A10299" s="7">
        <v>92</v>
      </c>
      <c r="B10299" s="40">
        <v>1863</v>
      </c>
      <c r="C10299" s="18">
        <f t="shared" si="33"/>
        <v>1</v>
      </c>
      <c r="D10299" s="7">
        <v>1</v>
      </c>
      <c r="E10299" s="7">
        <v>21</v>
      </c>
      <c r="F10299" s="7">
        <v>1</v>
      </c>
      <c r="G10299" s="7">
        <v>1</v>
      </c>
      <c r="H10299" s="1">
        <v>94</v>
      </c>
      <c r="I10299" s="7">
        <v>0</v>
      </c>
      <c r="J10299" s="7">
        <v>1</v>
      </c>
      <c r="K10299" s="7">
        <v>8</v>
      </c>
      <c r="L10299" s="7">
        <v>20</v>
      </c>
      <c r="M10299" s="7">
        <v>1</v>
      </c>
      <c r="N10299" s="14" t="s">
        <v>185</v>
      </c>
      <c r="O10299" s="38">
        <v>20</v>
      </c>
      <c r="AW10299" s="26"/>
    </row>
    <row r="10300" spans="1:49" x14ac:dyDescent="0.2">
      <c r="A10300" s="7">
        <v>119</v>
      </c>
      <c r="B10300" s="40">
        <v>1864</v>
      </c>
      <c r="C10300" s="18">
        <f t="shared" si="33"/>
        <v>1</v>
      </c>
      <c r="D10300" s="7">
        <v>1</v>
      </c>
      <c r="E10300" s="7">
        <v>21</v>
      </c>
      <c r="F10300" s="7">
        <v>1</v>
      </c>
      <c r="G10300" s="7">
        <v>1</v>
      </c>
      <c r="H10300" s="1">
        <v>94</v>
      </c>
      <c r="I10300" s="7">
        <v>0</v>
      </c>
      <c r="J10300" s="7">
        <v>1</v>
      </c>
      <c r="K10300" s="7">
        <v>8</v>
      </c>
      <c r="L10300" s="7">
        <v>20</v>
      </c>
      <c r="M10300" s="7">
        <v>1</v>
      </c>
      <c r="N10300" s="14" t="s">
        <v>185</v>
      </c>
      <c r="O10300" s="38">
        <v>20</v>
      </c>
      <c r="AW10300" s="26"/>
    </row>
    <row r="10301" spans="1:49" x14ac:dyDescent="0.2">
      <c r="A10301" s="7">
        <v>94</v>
      </c>
      <c r="B10301" s="40">
        <v>1865</v>
      </c>
      <c r="C10301" s="18">
        <f t="shared" si="33"/>
        <v>1</v>
      </c>
      <c r="D10301" s="7">
        <v>1</v>
      </c>
      <c r="E10301" s="7">
        <v>21</v>
      </c>
      <c r="F10301" s="7">
        <v>1</v>
      </c>
      <c r="G10301" s="7">
        <v>1</v>
      </c>
      <c r="H10301" s="1">
        <v>94</v>
      </c>
      <c r="I10301" s="7">
        <v>0</v>
      </c>
      <c r="J10301" s="7">
        <v>1</v>
      </c>
      <c r="K10301" s="7">
        <v>8</v>
      </c>
      <c r="L10301" s="7">
        <v>20</v>
      </c>
      <c r="M10301" s="7">
        <v>1</v>
      </c>
      <c r="N10301" s="14" t="s">
        <v>185</v>
      </c>
      <c r="O10301" s="38">
        <v>20</v>
      </c>
      <c r="AW10301" s="26"/>
    </row>
    <row r="10302" spans="1:49" x14ac:dyDescent="0.2">
      <c r="A10302" s="7">
        <v>88</v>
      </c>
      <c r="B10302" s="40">
        <v>1866</v>
      </c>
      <c r="C10302" s="18">
        <f t="shared" si="33"/>
        <v>1</v>
      </c>
      <c r="D10302" s="7">
        <v>1</v>
      </c>
      <c r="E10302" s="7">
        <v>21</v>
      </c>
      <c r="F10302" s="7">
        <v>1</v>
      </c>
      <c r="G10302" s="7">
        <v>1</v>
      </c>
      <c r="H10302" s="1">
        <v>94</v>
      </c>
      <c r="I10302" s="7">
        <v>0</v>
      </c>
      <c r="J10302" s="7">
        <v>2</v>
      </c>
      <c r="K10302" s="7">
        <v>3</v>
      </c>
      <c r="L10302" s="7">
        <v>27</v>
      </c>
      <c r="M10302" s="7">
        <v>1</v>
      </c>
      <c r="N10302" s="14" t="s">
        <v>185</v>
      </c>
      <c r="O10302" s="38">
        <v>27</v>
      </c>
      <c r="AW10302" s="26"/>
    </row>
    <row r="10303" spans="1:49" x14ac:dyDescent="0.2">
      <c r="A10303" s="7">
        <v>92</v>
      </c>
      <c r="B10303" s="40">
        <v>1867</v>
      </c>
      <c r="C10303" s="18">
        <f t="shared" si="33"/>
        <v>1</v>
      </c>
      <c r="D10303" s="7">
        <v>1</v>
      </c>
      <c r="E10303" s="7">
        <v>21</v>
      </c>
      <c r="F10303" s="7">
        <v>1</v>
      </c>
      <c r="G10303" s="7">
        <v>1</v>
      </c>
      <c r="H10303" s="1">
        <v>94</v>
      </c>
      <c r="I10303" s="7">
        <v>0</v>
      </c>
      <c r="J10303" s="7">
        <v>2</v>
      </c>
      <c r="K10303" s="7">
        <v>0</v>
      </c>
      <c r="L10303" s="7">
        <v>24</v>
      </c>
      <c r="M10303" s="7">
        <v>1</v>
      </c>
      <c r="N10303" s="14" t="s">
        <v>185</v>
      </c>
      <c r="O10303" s="38">
        <v>24</v>
      </c>
      <c r="AW10303" s="26"/>
    </row>
    <row r="10304" spans="1:49" x14ac:dyDescent="0.2">
      <c r="A10304" s="7">
        <v>91</v>
      </c>
      <c r="B10304" s="40">
        <v>1868</v>
      </c>
      <c r="C10304" s="18">
        <f t="shared" si="33"/>
        <v>1</v>
      </c>
      <c r="D10304" s="7">
        <v>1</v>
      </c>
      <c r="E10304" s="7">
        <v>21</v>
      </c>
      <c r="F10304" s="7">
        <v>1</v>
      </c>
      <c r="G10304" s="7">
        <v>1</v>
      </c>
      <c r="H10304" s="1">
        <v>94</v>
      </c>
      <c r="I10304" s="7">
        <v>0</v>
      </c>
      <c r="J10304" s="7">
        <v>1</v>
      </c>
      <c r="K10304" s="7">
        <v>9</v>
      </c>
      <c r="L10304" s="7">
        <v>21</v>
      </c>
      <c r="M10304" s="7">
        <v>1</v>
      </c>
      <c r="N10304" s="14" t="s">
        <v>185</v>
      </c>
      <c r="O10304" s="38">
        <v>21</v>
      </c>
      <c r="AW10304" s="26"/>
    </row>
    <row r="10305" spans="1:49" x14ac:dyDescent="0.2">
      <c r="A10305" s="7">
        <v>92</v>
      </c>
      <c r="B10305" s="40">
        <v>1869</v>
      </c>
      <c r="C10305" s="18">
        <f t="shared" si="33"/>
        <v>1</v>
      </c>
      <c r="D10305" s="7">
        <v>1</v>
      </c>
      <c r="E10305" s="7">
        <v>21</v>
      </c>
      <c r="F10305" s="7">
        <v>1</v>
      </c>
      <c r="G10305" s="7">
        <v>1</v>
      </c>
      <c r="H10305" s="1">
        <v>94</v>
      </c>
      <c r="I10305" s="7">
        <v>0</v>
      </c>
      <c r="J10305" s="7">
        <v>1</v>
      </c>
      <c r="K10305" s="7">
        <v>9</v>
      </c>
      <c r="L10305" s="7">
        <v>21</v>
      </c>
      <c r="M10305" s="7">
        <v>1</v>
      </c>
      <c r="N10305" s="14" t="s">
        <v>185</v>
      </c>
      <c r="O10305" s="38">
        <v>21</v>
      </c>
      <c r="AW10305" s="26"/>
    </row>
    <row r="10306" spans="1:49" x14ac:dyDescent="0.2">
      <c r="A10306" s="7">
        <v>93</v>
      </c>
      <c r="B10306" s="40">
        <v>1870</v>
      </c>
      <c r="C10306" s="18">
        <f t="shared" si="33"/>
        <v>1</v>
      </c>
      <c r="D10306" s="7">
        <v>1</v>
      </c>
      <c r="E10306" s="7">
        <v>21</v>
      </c>
      <c r="F10306" s="7">
        <v>1</v>
      </c>
      <c r="G10306" s="7">
        <v>1</v>
      </c>
      <c r="H10306" s="1">
        <v>94</v>
      </c>
      <c r="I10306" s="7">
        <v>0</v>
      </c>
      <c r="J10306" s="7">
        <v>1</v>
      </c>
      <c r="K10306" s="7">
        <v>9</v>
      </c>
      <c r="L10306" s="7">
        <v>21</v>
      </c>
      <c r="M10306" s="7">
        <v>1</v>
      </c>
      <c r="N10306" s="14" t="s">
        <v>185</v>
      </c>
      <c r="O10306" s="38">
        <v>21</v>
      </c>
      <c r="AW10306" s="26"/>
    </row>
    <row r="10307" spans="1:49" x14ac:dyDescent="0.2">
      <c r="A10307" s="7">
        <v>95</v>
      </c>
      <c r="B10307" s="40">
        <v>1871</v>
      </c>
      <c r="C10307" s="18">
        <f t="shared" si="33"/>
        <v>1</v>
      </c>
      <c r="D10307" s="7">
        <v>1</v>
      </c>
      <c r="E10307" s="7">
        <v>21</v>
      </c>
      <c r="F10307" s="7">
        <v>1</v>
      </c>
      <c r="G10307" s="7">
        <v>1</v>
      </c>
      <c r="H10307" s="1">
        <v>94</v>
      </c>
      <c r="I10307" s="7">
        <v>0</v>
      </c>
      <c r="J10307" s="7">
        <v>2</v>
      </c>
      <c r="K10307" s="7">
        <v>3</v>
      </c>
      <c r="L10307" s="7">
        <v>27</v>
      </c>
      <c r="M10307" s="7">
        <v>1</v>
      </c>
      <c r="N10307" s="14" t="s">
        <v>185</v>
      </c>
      <c r="O10307" s="38">
        <v>27</v>
      </c>
      <c r="AW10307" s="26"/>
    </row>
    <row r="10308" spans="1:49" x14ac:dyDescent="0.2">
      <c r="A10308" s="7">
        <v>95</v>
      </c>
      <c r="B10308" s="40">
        <v>1872</v>
      </c>
      <c r="C10308" s="18">
        <f t="shared" si="33"/>
        <v>1</v>
      </c>
      <c r="D10308" s="7">
        <v>1</v>
      </c>
      <c r="E10308" s="7">
        <v>21</v>
      </c>
      <c r="F10308" s="7">
        <v>1</v>
      </c>
      <c r="G10308" s="7">
        <v>1</v>
      </c>
      <c r="H10308" s="1">
        <v>94</v>
      </c>
      <c r="I10308" s="7">
        <v>0</v>
      </c>
      <c r="J10308" s="7">
        <v>2</v>
      </c>
      <c r="K10308" s="7">
        <v>6</v>
      </c>
      <c r="L10308" s="7">
        <v>30</v>
      </c>
      <c r="M10308" s="7">
        <v>1</v>
      </c>
      <c r="N10308" s="14" t="s">
        <v>185</v>
      </c>
      <c r="O10308" s="38">
        <v>30</v>
      </c>
      <c r="AW10308" s="26"/>
    </row>
    <row r="10309" spans="1:49" x14ac:dyDescent="0.2">
      <c r="A10309" s="7">
        <v>95</v>
      </c>
      <c r="B10309" s="40">
        <v>1873</v>
      </c>
      <c r="C10309" s="18">
        <f t="shared" si="33"/>
        <v>1</v>
      </c>
      <c r="D10309" s="7">
        <v>1</v>
      </c>
      <c r="E10309" s="7">
        <v>21</v>
      </c>
      <c r="F10309" s="7">
        <v>1</v>
      </c>
      <c r="G10309" s="7">
        <v>1</v>
      </c>
      <c r="H10309" s="1">
        <v>94</v>
      </c>
      <c r="I10309" s="7">
        <v>0</v>
      </c>
      <c r="J10309" s="7">
        <v>2</v>
      </c>
      <c r="K10309" s="7">
        <v>6</v>
      </c>
      <c r="L10309" s="7">
        <v>30</v>
      </c>
      <c r="M10309" s="7">
        <v>1</v>
      </c>
      <c r="N10309" s="14" t="s">
        <v>185</v>
      </c>
      <c r="O10309" s="38">
        <v>30</v>
      </c>
      <c r="AW10309" s="26"/>
    </row>
    <row r="10310" spans="1:49" x14ac:dyDescent="0.2">
      <c r="A10310" s="7">
        <v>95</v>
      </c>
      <c r="B10310" s="40">
        <v>1874</v>
      </c>
      <c r="C10310" s="18">
        <f t="shared" si="33"/>
        <v>1</v>
      </c>
      <c r="D10310" s="7">
        <v>1</v>
      </c>
      <c r="E10310" s="7">
        <v>21</v>
      </c>
      <c r="F10310" s="7">
        <v>1</v>
      </c>
      <c r="G10310" s="7">
        <v>1</v>
      </c>
      <c r="H10310" s="1">
        <v>94</v>
      </c>
      <c r="I10310" s="7">
        <v>0</v>
      </c>
      <c r="J10310" s="7">
        <v>2</v>
      </c>
      <c r="K10310" s="7">
        <v>0</v>
      </c>
      <c r="L10310" s="7">
        <v>24</v>
      </c>
      <c r="M10310" s="7">
        <v>1</v>
      </c>
      <c r="N10310" s="14" t="s">
        <v>185</v>
      </c>
      <c r="O10310" s="38">
        <v>24</v>
      </c>
      <c r="AW10310" s="26"/>
    </row>
    <row r="10311" spans="1:49" x14ac:dyDescent="0.2">
      <c r="A10311" s="7">
        <v>92</v>
      </c>
      <c r="B10311" s="40">
        <v>1875</v>
      </c>
      <c r="C10311" s="18">
        <f t="shared" si="33"/>
        <v>1</v>
      </c>
      <c r="D10311" s="7">
        <v>1</v>
      </c>
      <c r="E10311" s="7">
        <v>21</v>
      </c>
      <c r="F10311" s="7">
        <v>1</v>
      </c>
      <c r="G10311" s="7">
        <v>1</v>
      </c>
      <c r="H10311" s="1">
        <v>94</v>
      </c>
      <c r="I10311" s="7">
        <v>0</v>
      </c>
      <c r="J10311" s="7">
        <v>2</v>
      </c>
      <c r="K10311" s="7">
        <v>0</v>
      </c>
      <c r="L10311" s="7">
        <v>24</v>
      </c>
      <c r="M10311" s="7">
        <v>1</v>
      </c>
      <c r="N10311" s="14" t="s">
        <v>185</v>
      </c>
      <c r="O10311" s="38">
        <v>24</v>
      </c>
      <c r="AW10311" s="26"/>
    </row>
    <row r="10312" spans="1:49" x14ac:dyDescent="0.2">
      <c r="A10312" s="7">
        <v>99</v>
      </c>
      <c r="B10312" s="40">
        <v>1876</v>
      </c>
      <c r="C10312" s="18">
        <f t="shared" si="33"/>
        <v>1</v>
      </c>
      <c r="D10312" s="7">
        <v>1</v>
      </c>
      <c r="E10312" s="7">
        <v>21</v>
      </c>
      <c r="F10312" s="7">
        <v>1</v>
      </c>
      <c r="G10312" s="7">
        <v>1</v>
      </c>
      <c r="H10312" s="1">
        <v>94</v>
      </c>
      <c r="I10312" s="7">
        <v>0</v>
      </c>
      <c r="J10312" s="7">
        <v>2</v>
      </c>
      <c r="K10312" s="7">
        <v>0</v>
      </c>
      <c r="L10312" s="7">
        <v>24</v>
      </c>
      <c r="M10312" s="7">
        <v>1</v>
      </c>
      <c r="N10312" s="14" t="s">
        <v>185</v>
      </c>
      <c r="O10312" s="38">
        <v>24</v>
      </c>
      <c r="AW10312" s="26"/>
    </row>
    <row r="10313" spans="1:49" x14ac:dyDescent="0.2">
      <c r="A10313" s="7">
        <v>96</v>
      </c>
      <c r="B10313" s="40">
        <v>1877</v>
      </c>
      <c r="C10313" s="18">
        <f t="shared" si="33"/>
        <v>1</v>
      </c>
      <c r="D10313" s="7">
        <v>1</v>
      </c>
      <c r="E10313" s="7">
        <v>21</v>
      </c>
      <c r="F10313" s="7">
        <v>1</v>
      </c>
      <c r="G10313" s="7">
        <v>1</v>
      </c>
      <c r="H10313" s="1">
        <v>94</v>
      </c>
      <c r="I10313" s="7">
        <v>0</v>
      </c>
      <c r="J10313" s="7">
        <v>2</v>
      </c>
      <c r="K10313" s="7">
        <v>2</v>
      </c>
      <c r="L10313" s="7">
        <v>26</v>
      </c>
      <c r="M10313" s="7">
        <v>1</v>
      </c>
      <c r="N10313" s="14" t="s">
        <v>185</v>
      </c>
      <c r="O10313" s="38">
        <v>26</v>
      </c>
      <c r="AW10313" s="26"/>
    </row>
    <row r="10314" spans="1:49" x14ac:dyDescent="0.2">
      <c r="A10314" s="7">
        <v>98</v>
      </c>
      <c r="B10314" s="40">
        <v>1878</v>
      </c>
      <c r="C10314" s="18">
        <f t="shared" si="33"/>
        <v>1</v>
      </c>
      <c r="D10314" s="7">
        <v>1</v>
      </c>
      <c r="E10314" s="7">
        <v>21</v>
      </c>
      <c r="F10314" s="7">
        <v>1</v>
      </c>
      <c r="G10314" s="7">
        <v>1</v>
      </c>
      <c r="H10314" s="1">
        <v>94</v>
      </c>
      <c r="I10314" s="7">
        <v>0</v>
      </c>
      <c r="J10314" s="7">
        <v>1</v>
      </c>
      <c r="K10314" s="7">
        <v>10</v>
      </c>
      <c r="L10314" s="7">
        <v>22</v>
      </c>
      <c r="M10314" s="7">
        <v>1</v>
      </c>
      <c r="N10314" s="14" t="s">
        <v>185</v>
      </c>
      <c r="O10314" s="38">
        <v>22</v>
      </c>
      <c r="AW10314" s="26"/>
    </row>
    <row r="10315" spans="1:49" x14ac:dyDescent="0.2">
      <c r="A10315" s="7">
        <v>94</v>
      </c>
      <c r="B10315" s="40">
        <v>1879</v>
      </c>
      <c r="C10315" s="18">
        <f t="shared" si="33"/>
        <v>1</v>
      </c>
      <c r="D10315" s="7">
        <v>1</v>
      </c>
      <c r="E10315" s="7">
        <v>21</v>
      </c>
      <c r="F10315" s="7">
        <v>1</v>
      </c>
      <c r="G10315" s="7">
        <v>1</v>
      </c>
      <c r="H10315" s="1">
        <v>94</v>
      </c>
      <c r="I10315" s="7">
        <v>0</v>
      </c>
      <c r="J10315" s="7">
        <v>1</v>
      </c>
      <c r="K10315" s="7">
        <v>10</v>
      </c>
      <c r="L10315" s="7">
        <v>22</v>
      </c>
      <c r="M10315" s="7">
        <v>1</v>
      </c>
      <c r="N10315" s="14" t="s">
        <v>185</v>
      </c>
      <c r="O10315" s="38">
        <v>22</v>
      </c>
      <c r="AW10315" s="26"/>
    </row>
    <row r="10316" spans="1:49" x14ac:dyDescent="0.2">
      <c r="A10316" s="7">
        <v>103</v>
      </c>
      <c r="B10316" s="40">
        <v>1880</v>
      </c>
      <c r="C10316" s="18">
        <f t="shared" si="33"/>
        <v>1</v>
      </c>
      <c r="D10316" s="7">
        <v>1</v>
      </c>
      <c r="E10316" s="7">
        <v>21</v>
      </c>
      <c r="F10316" s="7">
        <v>1</v>
      </c>
      <c r="G10316" s="7">
        <v>1</v>
      </c>
      <c r="H10316" s="1">
        <v>94</v>
      </c>
      <c r="I10316" s="7">
        <v>0</v>
      </c>
      <c r="J10316" s="7">
        <v>1</v>
      </c>
      <c r="K10316" s="7">
        <v>2</v>
      </c>
      <c r="L10316" s="7">
        <v>14</v>
      </c>
      <c r="M10316" s="7">
        <v>1</v>
      </c>
      <c r="N10316" s="14" t="s">
        <v>185</v>
      </c>
      <c r="O10316" s="38">
        <v>14</v>
      </c>
      <c r="AW10316" s="26"/>
    </row>
    <row r="10317" spans="1:49" x14ac:dyDescent="0.2">
      <c r="A10317" s="7">
        <v>98</v>
      </c>
      <c r="B10317" s="40">
        <v>1881</v>
      </c>
      <c r="C10317" s="18">
        <f t="shared" si="33"/>
        <v>1</v>
      </c>
      <c r="D10317" s="7">
        <v>1</v>
      </c>
      <c r="E10317" s="7">
        <v>21</v>
      </c>
      <c r="F10317" s="7">
        <v>1</v>
      </c>
      <c r="G10317" s="7">
        <v>1</v>
      </c>
      <c r="H10317" s="1">
        <v>94</v>
      </c>
      <c r="I10317" s="7">
        <v>0</v>
      </c>
      <c r="J10317" s="7">
        <v>1</v>
      </c>
      <c r="K10317" s="7">
        <v>2</v>
      </c>
      <c r="L10317" s="7">
        <v>14</v>
      </c>
      <c r="M10317" s="7">
        <v>1</v>
      </c>
      <c r="N10317" s="14" t="s">
        <v>185</v>
      </c>
      <c r="O10317" s="38">
        <v>14</v>
      </c>
      <c r="AW10317" s="26"/>
    </row>
    <row r="10318" spans="1:49" x14ac:dyDescent="0.2">
      <c r="A10318" s="7">
        <v>112</v>
      </c>
      <c r="B10318" s="40">
        <v>1882</v>
      </c>
      <c r="C10318" s="18">
        <f t="shared" si="33"/>
        <v>1</v>
      </c>
      <c r="D10318" s="7">
        <v>1</v>
      </c>
      <c r="E10318" s="7">
        <v>21</v>
      </c>
      <c r="F10318" s="7">
        <v>1</v>
      </c>
      <c r="G10318" s="7">
        <v>1</v>
      </c>
      <c r="H10318" s="1">
        <v>94</v>
      </c>
      <c r="I10318" s="7">
        <v>0</v>
      </c>
      <c r="J10318" s="7">
        <v>1</v>
      </c>
      <c r="K10318" s="7">
        <v>6</v>
      </c>
      <c r="L10318" s="7">
        <v>18</v>
      </c>
      <c r="M10318" s="7">
        <v>1</v>
      </c>
      <c r="N10318" s="14" t="s">
        <v>185</v>
      </c>
      <c r="O10318" s="38">
        <v>18</v>
      </c>
      <c r="AW10318" s="26"/>
    </row>
    <row r="10319" spans="1:49" x14ac:dyDescent="0.2">
      <c r="A10319" s="7">
        <v>223</v>
      </c>
      <c r="B10319" s="40">
        <v>1882</v>
      </c>
      <c r="C10319" s="40"/>
      <c r="D10319" s="7">
        <v>1</v>
      </c>
      <c r="E10319" s="7">
        <v>26</v>
      </c>
      <c r="F10319" s="7">
        <v>1</v>
      </c>
      <c r="G10319" s="7">
        <v>1</v>
      </c>
      <c r="H10319" s="1">
        <v>94</v>
      </c>
      <c r="I10319" s="7">
        <v>0</v>
      </c>
      <c r="J10319" s="7">
        <v>9</v>
      </c>
      <c r="K10319" s="7">
        <v>6</v>
      </c>
      <c r="L10319" s="7">
        <v>114</v>
      </c>
      <c r="M10319" s="7">
        <v>1</v>
      </c>
      <c r="N10319" s="14" t="s">
        <v>185</v>
      </c>
      <c r="O10319" s="38">
        <v>114</v>
      </c>
      <c r="AW10319" s="26"/>
    </row>
    <row r="10320" spans="1:49" x14ac:dyDescent="0.2">
      <c r="A10320" s="7">
        <v>111</v>
      </c>
      <c r="B10320" s="40">
        <v>1883</v>
      </c>
      <c r="C10320" s="18">
        <f>B10320-B10319</f>
        <v>1</v>
      </c>
      <c r="D10320" s="7">
        <v>1</v>
      </c>
      <c r="E10320" s="7">
        <v>21</v>
      </c>
      <c r="F10320" s="7">
        <v>1</v>
      </c>
      <c r="G10320" s="7">
        <v>1</v>
      </c>
      <c r="H10320" s="1">
        <v>94</v>
      </c>
      <c r="I10320" s="7">
        <v>0</v>
      </c>
      <c r="J10320" s="7">
        <v>1</v>
      </c>
      <c r="K10320" s="7">
        <v>2</v>
      </c>
      <c r="L10320" s="7">
        <v>14</v>
      </c>
      <c r="M10320" s="7">
        <v>1</v>
      </c>
      <c r="N10320" s="14" t="s">
        <v>185</v>
      </c>
      <c r="O10320" s="38">
        <v>14</v>
      </c>
      <c r="AW10320" s="26"/>
    </row>
    <row r="10321" spans="1:49" x14ac:dyDescent="0.2">
      <c r="A10321" s="7">
        <v>178</v>
      </c>
      <c r="B10321" s="40">
        <v>1883</v>
      </c>
      <c r="C10321" s="40"/>
      <c r="D10321" s="7">
        <v>1</v>
      </c>
      <c r="E10321" s="7">
        <v>26</v>
      </c>
      <c r="F10321" s="7">
        <v>1</v>
      </c>
      <c r="G10321" s="7">
        <v>1</v>
      </c>
      <c r="H10321" s="1">
        <v>94</v>
      </c>
      <c r="I10321" s="7">
        <v>0</v>
      </c>
      <c r="J10321" s="7">
        <v>0</v>
      </c>
      <c r="K10321" s="7">
        <v>9.5</v>
      </c>
      <c r="L10321" s="7">
        <v>9.5</v>
      </c>
      <c r="M10321" s="7">
        <v>1</v>
      </c>
      <c r="N10321" s="14" t="s">
        <v>185</v>
      </c>
      <c r="O10321" s="38">
        <v>9.5</v>
      </c>
      <c r="AW10321" s="26"/>
    </row>
    <row r="10322" spans="1:49" x14ac:dyDescent="0.2">
      <c r="A10322" s="7">
        <v>98</v>
      </c>
      <c r="B10322" s="40">
        <v>1884</v>
      </c>
      <c r="C10322" s="18">
        <f>B10322-B10321</f>
        <v>1</v>
      </c>
      <c r="D10322" s="7">
        <v>1</v>
      </c>
      <c r="E10322" s="7">
        <v>21</v>
      </c>
      <c r="F10322" s="7">
        <v>1</v>
      </c>
      <c r="G10322" s="7">
        <v>1</v>
      </c>
      <c r="H10322" s="1">
        <v>94</v>
      </c>
      <c r="I10322" s="7">
        <v>0</v>
      </c>
      <c r="J10322" s="7">
        <v>1</v>
      </c>
      <c r="K10322" s="7">
        <v>1</v>
      </c>
      <c r="L10322" s="7">
        <v>13</v>
      </c>
      <c r="M10322" s="7">
        <v>1</v>
      </c>
      <c r="N10322" s="14" t="s">
        <v>185</v>
      </c>
      <c r="O10322" s="38">
        <v>13</v>
      </c>
      <c r="AW10322" s="26"/>
    </row>
    <row r="10323" spans="1:49" x14ac:dyDescent="0.2">
      <c r="A10323" s="7">
        <v>169</v>
      </c>
      <c r="B10323" s="40">
        <v>1884</v>
      </c>
      <c r="C10323" s="40"/>
      <c r="D10323" s="7">
        <v>1</v>
      </c>
      <c r="E10323" s="7">
        <v>26</v>
      </c>
      <c r="F10323" s="7">
        <v>1</v>
      </c>
      <c r="G10323" s="7">
        <v>1</v>
      </c>
      <c r="H10323" s="1">
        <v>94</v>
      </c>
      <c r="I10323" s="7">
        <v>0</v>
      </c>
      <c r="J10323" s="7">
        <v>0</v>
      </c>
      <c r="K10323" s="7">
        <v>9.25</v>
      </c>
      <c r="L10323" s="7">
        <v>9.25</v>
      </c>
      <c r="M10323" s="7">
        <v>1</v>
      </c>
      <c r="N10323" s="14" t="s">
        <v>185</v>
      </c>
      <c r="O10323" s="38">
        <v>9.25</v>
      </c>
      <c r="AW10323" s="26"/>
    </row>
    <row r="10324" spans="1:49" x14ac:dyDescent="0.2">
      <c r="A10324" s="7">
        <v>85</v>
      </c>
      <c r="B10324" s="40">
        <v>1885</v>
      </c>
      <c r="C10324" s="18">
        <f>B10324-B10323</f>
        <v>1</v>
      </c>
      <c r="D10324" s="7">
        <v>1</v>
      </c>
      <c r="E10324" s="7">
        <v>21</v>
      </c>
      <c r="F10324" s="7">
        <v>1</v>
      </c>
      <c r="G10324" s="7">
        <v>1</v>
      </c>
      <c r="H10324" s="1">
        <v>94</v>
      </c>
      <c r="I10324" s="7">
        <v>0</v>
      </c>
      <c r="J10324" s="7">
        <v>1</v>
      </c>
      <c r="K10324" s="7">
        <v>0</v>
      </c>
      <c r="L10324" s="7">
        <v>12</v>
      </c>
      <c r="M10324" s="7">
        <v>1</v>
      </c>
      <c r="N10324" s="14" t="s">
        <v>185</v>
      </c>
      <c r="O10324" s="38">
        <v>12</v>
      </c>
      <c r="AW10324" s="26"/>
    </row>
    <row r="10325" spans="1:49" x14ac:dyDescent="0.2">
      <c r="A10325" s="7">
        <v>156</v>
      </c>
      <c r="B10325" s="40">
        <v>1885</v>
      </c>
      <c r="C10325" s="40"/>
      <c r="D10325" s="7">
        <v>1</v>
      </c>
      <c r="E10325" s="7">
        <v>26</v>
      </c>
      <c r="F10325" s="7">
        <v>1</v>
      </c>
      <c r="G10325" s="7">
        <v>1</v>
      </c>
      <c r="H10325" s="1">
        <v>94</v>
      </c>
      <c r="I10325" s="7">
        <v>0</v>
      </c>
      <c r="J10325" s="7">
        <v>0</v>
      </c>
      <c r="K10325" s="7">
        <v>10.25</v>
      </c>
      <c r="L10325" s="7">
        <v>10.25</v>
      </c>
      <c r="M10325" s="7">
        <v>1</v>
      </c>
      <c r="N10325" s="14" t="s">
        <v>185</v>
      </c>
      <c r="O10325" s="38">
        <v>10.25</v>
      </c>
      <c r="AW10325" s="26"/>
    </row>
    <row r="10326" spans="1:49" x14ac:dyDescent="0.2">
      <c r="A10326" s="7">
        <v>140</v>
      </c>
      <c r="B10326" s="40">
        <v>1886</v>
      </c>
      <c r="C10326" s="40"/>
      <c r="D10326" s="7">
        <v>1</v>
      </c>
      <c r="E10326" s="7">
        <v>26</v>
      </c>
      <c r="F10326" s="7">
        <v>1</v>
      </c>
      <c r="G10326" s="7">
        <v>1</v>
      </c>
      <c r="H10326" s="1">
        <v>94</v>
      </c>
      <c r="I10326" s="7">
        <v>0</v>
      </c>
      <c r="J10326" s="7">
        <v>0</v>
      </c>
      <c r="K10326" s="7">
        <v>10.25</v>
      </c>
      <c r="L10326" s="7">
        <v>10.25</v>
      </c>
      <c r="M10326" s="7">
        <v>1</v>
      </c>
      <c r="N10326" s="14" t="s">
        <v>185</v>
      </c>
      <c r="O10326" s="38">
        <v>10.25</v>
      </c>
      <c r="AW10326" s="26"/>
    </row>
    <row r="10327" spans="1:49" x14ac:dyDescent="0.2">
      <c r="A10327" s="7">
        <v>148</v>
      </c>
      <c r="B10327" s="40">
        <v>1887</v>
      </c>
      <c r="C10327" s="40"/>
      <c r="D10327" s="7">
        <v>1</v>
      </c>
      <c r="E10327" s="7">
        <v>26</v>
      </c>
      <c r="F10327" s="7">
        <v>1</v>
      </c>
      <c r="G10327" s="7">
        <v>1</v>
      </c>
      <c r="H10327" s="1">
        <v>94</v>
      </c>
      <c r="I10327" s="7">
        <v>0</v>
      </c>
      <c r="J10327" s="7">
        <v>0</v>
      </c>
      <c r="K10327" s="7">
        <v>10.25</v>
      </c>
      <c r="L10327" s="7">
        <v>10.25</v>
      </c>
      <c r="M10327" s="7">
        <v>1</v>
      </c>
      <c r="N10327" s="14" t="s">
        <v>185</v>
      </c>
      <c r="O10327" s="38">
        <v>10.25</v>
      </c>
      <c r="AW10327" s="26"/>
    </row>
    <row r="10328" spans="1:49" x14ac:dyDescent="0.2">
      <c r="A10328" s="7">
        <v>157</v>
      </c>
      <c r="B10328" s="40">
        <v>1888</v>
      </c>
      <c r="C10328" s="40"/>
      <c r="D10328" s="7">
        <v>1</v>
      </c>
      <c r="E10328" s="7">
        <v>26</v>
      </c>
      <c r="F10328" s="7">
        <v>1</v>
      </c>
      <c r="G10328" s="7">
        <v>1</v>
      </c>
      <c r="H10328" s="1">
        <v>94</v>
      </c>
      <c r="I10328" s="7">
        <v>0</v>
      </c>
      <c r="J10328" s="7">
        <v>0</v>
      </c>
      <c r="K10328" s="7">
        <v>10.25</v>
      </c>
      <c r="L10328" s="7">
        <v>10.25</v>
      </c>
      <c r="M10328" s="7">
        <v>1</v>
      </c>
      <c r="N10328" s="14" t="s">
        <v>185</v>
      </c>
      <c r="O10328" s="38">
        <v>10.25</v>
      </c>
      <c r="AW10328" s="26"/>
    </row>
    <row r="10329" spans="1:49" x14ac:dyDescent="0.2">
      <c r="A10329" s="7">
        <v>140</v>
      </c>
      <c r="B10329" s="40">
        <v>1889</v>
      </c>
      <c r="C10329" s="40"/>
      <c r="D10329" s="7">
        <v>1</v>
      </c>
      <c r="E10329" s="7">
        <v>26</v>
      </c>
      <c r="F10329" s="7">
        <v>1</v>
      </c>
      <c r="G10329" s="7">
        <v>1</v>
      </c>
      <c r="H10329" s="1">
        <v>94</v>
      </c>
      <c r="I10329" s="7">
        <v>0</v>
      </c>
      <c r="J10329" s="7">
        <v>0</v>
      </c>
      <c r="K10329" s="7">
        <v>10.25</v>
      </c>
      <c r="L10329" s="7">
        <v>10.25</v>
      </c>
      <c r="M10329" s="7">
        <v>1</v>
      </c>
      <c r="N10329" s="14" t="s">
        <v>185</v>
      </c>
      <c r="O10329" s="38">
        <v>10.25</v>
      </c>
      <c r="AW10329" s="26"/>
    </row>
    <row r="10330" spans="1:49" x14ac:dyDescent="0.2">
      <c r="A10330" s="7">
        <v>143</v>
      </c>
      <c r="B10330" s="40">
        <v>1890</v>
      </c>
      <c r="C10330" s="40"/>
      <c r="D10330" s="7">
        <v>1</v>
      </c>
      <c r="E10330" s="7">
        <v>26</v>
      </c>
      <c r="F10330" s="7">
        <v>1</v>
      </c>
      <c r="G10330" s="7">
        <v>1</v>
      </c>
      <c r="H10330" s="1">
        <v>94</v>
      </c>
      <c r="I10330" s="7">
        <v>0</v>
      </c>
      <c r="J10330" s="7">
        <v>0</v>
      </c>
      <c r="K10330" s="7">
        <v>10.25</v>
      </c>
      <c r="L10330" s="7">
        <v>10.25</v>
      </c>
      <c r="M10330" s="7">
        <v>1</v>
      </c>
      <c r="N10330" s="14" t="s">
        <v>185</v>
      </c>
      <c r="O10330" s="38">
        <v>10.25</v>
      </c>
      <c r="AW10330" s="26"/>
    </row>
    <row r="10331" spans="1:49" x14ac:dyDescent="0.2">
      <c r="A10331" s="7">
        <v>143</v>
      </c>
      <c r="B10331" s="40">
        <v>1891</v>
      </c>
      <c r="C10331" s="40"/>
      <c r="D10331" s="7">
        <v>1</v>
      </c>
      <c r="E10331" s="7">
        <v>26</v>
      </c>
      <c r="F10331" s="7">
        <v>1</v>
      </c>
      <c r="G10331" s="7">
        <v>1</v>
      </c>
      <c r="H10331" s="1">
        <v>94</v>
      </c>
      <c r="I10331" s="7">
        <v>0</v>
      </c>
      <c r="J10331" s="7">
        <v>0</v>
      </c>
      <c r="K10331" s="7">
        <v>10</v>
      </c>
      <c r="L10331" s="7">
        <v>10</v>
      </c>
      <c r="M10331" s="7">
        <v>1</v>
      </c>
      <c r="N10331" s="14" t="s">
        <v>185</v>
      </c>
      <c r="O10331" s="38">
        <v>10</v>
      </c>
      <c r="AW10331" s="26"/>
    </row>
    <row r="10332" spans="1:49" x14ac:dyDescent="0.2">
      <c r="A10332" s="7">
        <v>150</v>
      </c>
      <c r="B10332" s="40">
        <v>1892</v>
      </c>
      <c r="C10332" s="40"/>
      <c r="D10332" s="7">
        <v>1</v>
      </c>
      <c r="E10332" s="7">
        <v>26</v>
      </c>
      <c r="F10332" s="7">
        <v>1</v>
      </c>
      <c r="G10332" s="7">
        <v>1</v>
      </c>
      <c r="H10332" s="1">
        <v>94</v>
      </c>
      <c r="I10332" s="7">
        <v>0</v>
      </c>
      <c r="J10332" s="7">
        <v>0</v>
      </c>
      <c r="K10332" s="7">
        <v>10</v>
      </c>
      <c r="L10332" s="7">
        <v>10</v>
      </c>
      <c r="M10332" s="7">
        <v>1</v>
      </c>
      <c r="N10332" s="14" t="s">
        <v>185</v>
      </c>
      <c r="O10332" s="38">
        <v>10</v>
      </c>
      <c r="AW10332" s="26"/>
    </row>
    <row r="10333" spans="1:49" x14ac:dyDescent="0.2">
      <c r="A10333" s="7">
        <v>178</v>
      </c>
      <c r="B10333" s="40">
        <v>1901</v>
      </c>
      <c r="C10333" s="40"/>
      <c r="D10333" s="7">
        <v>1</v>
      </c>
      <c r="E10333" s="7">
        <v>26</v>
      </c>
      <c r="F10333" s="7">
        <v>1</v>
      </c>
      <c r="G10333" s="7">
        <v>1</v>
      </c>
      <c r="H10333" s="1">
        <v>94</v>
      </c>
      <c r="I10333" s="7">
        <v>0</v>
      </c>
      <c r="J10333" s="7">
        <v>0</v>
      </c>
      <c r="K10333" s="7">
        <v>9</v>
      </c>
      <c r="L10333" s="7">
        <v>9</v>
      </c>
      <c r="M10333" s="7">
        <v>1</v>
      </c>
      <c r="N10333" s="14" t="s">
        <v>185</v>
      </c>
      <c r="O10333" s="38">
        <v>9</v>
      </c>
      <c r="AW10333" s="26"/>
    </row>
    <row r="10334" spans="1:49" x14ac:dyDescent="0.2">
      <c r="A10334" s="7">
        <v>156</v>
      </c>
      <c r="B10334" s="40">
        <v>1904</v>
      </c>
      <c r="C10334" s="40"/>
      <c r="D10334" s="7">
        <v>1</v>
      </c>
      <c r="E10334" s="7">
        <v>26</v>
      </c>
      <c r="F10334" s="7">
        <v>1</v>
      </c>
      <c r="G10334" s="7">
        <v>1</v>
      </c>
      <c r="H10334" s="1">
        <v>94</v>
      </c>
      <c r="I10334" s="7">
        <v>0</v>
      </c>
      <c r="J10334" s="7">
        <v>0</v>
      </c>
      <c r="K10334" s="7">
        <v>9</v>
      </c>
      <c r="L10334" s="7">
        <v>9</v>
      </c>
      <c r="M10334" s="7">
        <v>1</v>
      </c>
      <c r="N10334" s="14" t="s">
        <v>185</v>
      </c>
      <c r="O10334" s="38">
        <v>9</v>
      </c>
      <c r="AW10334" s="26"/>
    </row>
    <row r="10335" spans="1:49" x14ac:dyDescent="0.2">
      <c r="A10335" s="7">
        <v>190</v>
      </c>
      <c r="B10335" s="40">
        <v>1906</v>
      </c>
      <c r="C10335" s="40"/>
      <c r="D10335" s="7">
        <v>1</v>
      </c>
      <c r="E10335" s="7">
        <v>26</v>
      </c>
      <c r="F10335" s="7">
        <v>1</v>
      </c>
      <c r="G10335" s="7">
        <v>1</v>
      </c>
      <c r="H10335" s="1">
        <v>94</v>
      </c>
      <c r="I10335" s="7">
        <v>0</v>
      </c>
      <c r="J10335" s="7">
        <v>0</v>
      </c>
      <c r="K10335" s="7">
        <v>9</v>
      </c>
      <c r="L10335" s="7">
        <v>9</v>
      </c>
      <c r="M10335" s="7">
        <v>1</v>
      </c>
      <c r="N10335" s="14" t="s">
        <v>185</v>
      </c>
      <c r="O10335" s="38">
        <v>9</v>
      </c>
      <c r="AW10335" s="26"/>
    </row>
    <row r="10336" spans="1:49" x14ac:dyDescent="0.2">
      <c r="A10336" s="7">
        <v>176</v>
      </c>
      <c r="B10336" s="40">
        <v>1908</v>
      </c>
      <c r="C10336" s="40"/>
      <c r="D10336" s="7">
        <v>1</v>
      </c>
      <c r="E10336" s="7">
        <v>26</v>
      </c>
      <c r="F10336" s="7">
        <v>1</v>
      </c>
      <c r="G10336" s="7">
        <v>1</v>
      </c>
      <c r="H10336" s="1">
        <v>94</v>
      </c>
      <c r="I10336" s="7">
        <v>0</v>
      </c>
      <c r="J10336" s="7">
        <v>1</v>
      </c>
      <c r="K10336" s="7">
        <v>0</v>
      </c>
      <c r="L10336" s="7">
        <v>12</v>
      </c>
      <c r="M10336" s="7">
        <v>1</v>
      </c>
      <c r="N10336" s="14" t="s">
        <v>185</v>
      </c>
      <c r="O10336" s="44">
        <v>12</v>
      </c>
      <c r="AW10336" s="26"/>
    </row>
    <row r="10337" spans="1:49" x14ac:dyDescent="0.2">
      <c r="A10337" s="7">
        <v>43</v>
      </c>
      <c r="B10337" s="18">
        <v>1850</v>
      </c>
      <c r="C10337" s="18"/>
      <c r="D10337" s="7">
        <v>1</v>
      </c>
      <c r="E10337" s="7">
        <v>21</v>
      </c>
      <c r="F10337" s="7">
        <v>1</v>
      </c>
      <c r="G10337" s="7">
        <v>1</v>
      </c>
      <c r="H10337" s="1">
        <v>95</v>
      </c>
      <c r="I10337" s="7">
        <v>0</v>
      </c>
      <c r="J10337" s="7">
        <v>5</v>
      </c>
      <c r="K10337" s="7">
        <v>4</v>
      </c>
      <c r="L10337" s="7">
        <v>64</v>
      </c>
      <c r="M10337" s="7">
        <v>1</v>
      </c>
      <c r="N10337" s="14" t="s">
        <v>185</v>
      </c>
      <c r="O10337" s="38">
        <v>64</v>
      </c>
      <c r="AW10337" s="26"/>
    </row>
    <row r="10338" spans="1:49" x14ac:dyDescent="0.2">
      <c r="A10338" s="7">
        <v>66</v>
      </c>
      <c r="B10338" s="18">
        <v>1851</v>
      </c>
      <c r="C10338" s="18">
        <f t="shared" ref="C10338:C10366" si="34">B10338-B10337</f>
        <v>1</v>
      </c>
      <c r="D10338" s="7">
        <v>1</v>
      </c>
      <c r="E10338" s="7">
        <v>21</v>
      </c>
      <c r="F10338" s="7">
        <v>1</v>
      </c>
      <c r="G10338" s="7">
        <v>1</v>
      </c>
      <c r="H10338" s="1">
        <v>95</v>
      </c>
      <c r="I10338" s="7">
        <v>0</v>
      </c>
      <c r="J10338" s="7">
        <v>5</v>
      </c>
      <c r="K10338" s="7">
        <v>0</v>
      </c>
      <c r="L10338" s="7">
        <v>60</v>
      </c>
      <c r="M10338" s="7">
        <v>1</v>
      </c>
      <c r="N10338" s="14" t="s">
        <v>185</v>
      </c>
      <c r="O10338" s="38">
        <v>60</v>
      </c>
      <c r="AW10338" s="26"/>
    </row>
    <row r="10339" spans="1:49" x14ac:dyDescent="0.2">
      <c r="A10339" s="7">
        <v>42</v>
      </c>
      <c r="B10339" s="18">
        <v>1852</v>
      </c>
      <c r="C10339" s="18">
        <f t="shared" si="34"/>
        <v>1</v>
      </c>
      <c r="D10339" s="7">
        <v>1</v>
      </c>
      <c r="E10339" s="7">
        <v>21</v>
      </c>
      <c r="F10339" s="7">
        <v>1</v>
      </c>
      <c r="G10339" s="7">
        <v>1</v>
      </c>
      <c r="H10339" s="1">
        <v>95</v>
      </c>
      <c r="I10339" s="7">
        <v>0</v>
      </c>
      <c r="J10339" s="7">
        <v>5</v>
      </c>
      <c r="K10339" s="7">
        <v>0</v>
      </c>
      <c r="L10339" s="7">
        <v>60</v>
      </c>
      <c r="M10339" s="7">
        <v>1</v>
      </c>
      <c r="N10339" s="14" t="s">
        <v>185</v>
      </c>
      <c r="O10339" s="38">
        <v>60</v>
      </c>
      <c r="AW10339" s="26"/>
    </row>
    <row r="10340" spans="1:49" x14ac:dyDescent="0.2">
      <c r="A10340" s="7">
        <v>42</v>
      </c>
      <c r="B10340" s="18">
        <v>1853</v>
      </c>
      <c r="C10340" s="18">
        <f t="shared" si="34"/>
        <v>1</v>
      </c>
      <c r="D10340" s="7">
        <v>1</v>
      </c>
      <c r="E10340" s="7">
        <v>21</v>
      </c>
      <c r="F10340" s="7">
        <v>1</v>
      </c>
      <c r="G10340" s="7">
        <v>1</v>
      </c>
      <c r="H10340" s="1">
        <v>95</v>
      </c>
      <c r="I10340" s="7">
        <v>0</v>
      </c>
      <c r="J10340" s="7">
        <v>5</v>
      </c>
      <c r="K10340" s="7">
        <v>0</v>
      </c>
      <c r="L10340" s="7">
        <v>60</v>
      </c>
      <c r="M10340" s="7">
        <v>1</v>
      </c>
      <c r="N10340" s="14" t="s">
        <v>185</v>
      </c>
      <c r="O10340" s="38">
        <v>60</v>
      </c>
      <c r="AW10340" s="26"/>
    </row>
    <row r="10341" spans="1:49" x14ac:dyDescent="0.2">
      <c r="A10341" s="7">
        <v>34</v>
      </c>
      <c r="B10341" s="18">
        <v>1854</v>
      </c>
      <c r="C10341" s="18">
        <f t="shared" si="34"/>
        <v>1</v>
      </c>
      <c r="D10341" s="7">
        <v>1</v>
      </c>
      <c r="E10341" s="7">
        <v>21</v>
      </c>
      <c r="F10341" s="7">
        <v>1</v>
      </c>
      <c r="G10341" s="7">
        <v>1</v>
      </c>
      <c r="H10341" s="1">
        <v>95</v>
      </c>
      <c r="I10341" s="7">
        <v>0</v>
      </c>
      <c r="J10341" s="7">
        <v>8</v>
      </c>
      <c r="K10341" s="7">
        <v>0</v>
      </c>
      <c r="L10341" s="7">
        <v>96</v>
      </c>
      <c r="M10341" s="7">
        <v>1</v>
      </c>
      <c r="N10341" s="14" t="s">
        <v>185</v>
      </c>
      <c r="O10341" s="38">
        <v>96</v>
      </c>
      <c r="AW10341" s="26"/>
    </row>
    <row r="10342" spans="1:49" x14ac:dyDescent="0.2">
      <c r="A10342" s="7">
        <v>91</v>
      </c>
      <c r="B10342" s="18">
        <v>1855</v>
      </c>
      <c r="C10342" s="18">
        <f t="shared" si="34"/>
        <v>1</v>
      </c>
      <c r="D10342" s="7">
        <v>1</v>
      </c>
      <c r="E10342" s="7">
        <v>21</v>
      </c>
      <c r="F10342" s="7">
        <v>1</v>
      </c>
      <c r="G10342" s="7">
        <v>1</v>
      </c>
      <c r="H10342" s="1">
        <v>95</v>
      </c>
      <c r="I10342" s="7">
        <v>0</v>
      </c>
      <c r="J10342" s="7">
        <v>7</v>
      </c>
      <c r="K10342" s="7">
        <v>0</v>
      </c>
      <c r="L10342" s="7">
        <v>84</v>
      </c>
      <c r="M10342" s="7">
        <v>1</v>
      </c>
      <c r="N10342" s="14" t="s">
        <v>185</v>
      </c>
      <c r="O10342" s="38">
        <v>84</v>
      </c>
      <c r="AW10342" s="26"/>
    </row>
    <row r="10343" spans="1:49" x14ac:dyDescent="0.2">
      <c r="A10343" s="7">
        <v>91</v>
      </c>
      <c r="B10343" s="18">
        <v>1856</v>
      </c>
      <c r="C10343" s="18">
        <f t="shared" si="34"/>
        <v>1</v>
      </c>
      <c r="D10343" s="7">
        <v>1</v>
      </c>
      <c r="E10343" s="7">
        <v>21</v>
      </c>
      <c r="F10343" s="7">
        <v>1</v>
      </c>
      <c r="G10343" s="7">
        <v>1</v>
      </c>
      <c r="H10343" s="1">
        <v>95</v>
      </c>
      <c r="I10343" s="7">
        <v>0</v>
      </c>
      <c r="J10343" s="7">
        <v>5</v>
      </c>
      <c r="K10343" s="7">
        <v>9</v>
      </c>
      <c r="L10343" s="7">
        <v>69</v>
      </c>
      <c r="M10343" s="7">
        <v>1</v>
      </c>
      <c r="N10343" s="14" t="s">
        <v>185</v>
      </c>
      <c r="O10343" s="38">
        <v>69</v>
      </c>
      <c r="AW10343" s="26"/>
    </row>
    <row r="10344" spans="1:49" x14ac:dyDescent="0.2">
      <c r="A10344" s="7">
        <v>90</v>
      </c>
      <c r="B10344" s="18">
        <v>1857</v>
      </c>
      <c r="C10344" s="18">
        <f t="shared" si="34"/>
        <v>1</v>
      </c>
      <c r="D10344" s="7">
        <v>1</v>
      </c>
      <c r="E10344" s="7">
        <v>21</v>
      </c>
      <c r="F10344" s="7">
        <v>1</v>
      </c>
      <c r="G10344" s="7">
        <v>1</v>
      </c>
      <c r="H10344" s="1">
        <v>95</v>
      </c>
      <c r="I10344" s="7">
        <v>0</v>
      </c>
      <c r="J10344" s="7">
        <v>5</v>
      </c>
      <c r="K10344" s="7">
        <v>3</v>
      </c>
      <c r="L10344" s="7">
        <v>63</v>
      </c>
      <c r="M10344" s="7">
        <v>1</v>
      </c>
      <c r="N10344" s="14" t="s">
        <v>185</v>
      </c>
      <c r="O10344" s="38">
        <v>63</v>
      </c>
      <c r="AW10344" s="26"/>
    </row>
    <row r="10345" spans="1:49" x14ac:dyDescent="0.2">
      <c r="A10345" s="7">
        <v>91</v>
      </c>
      <c r="B10345" s="18">
        <v>1858</v>
      </c>
      <c r="C10345" s="18">
        <f t="shared" si="34"/>
        <v>1</v>
      </c>
      <c r="D10345" s="7">
        <v>1</v>
      </c>
      <c r="E10345" s="7">
        <v>21</v>
      </c>
      <c r="F10345" s="7">
        <v>1</v>
      </c>
      <c r="G10345" s="7">
        <v>1</v>
      </c>
      <c r="H10345" s="1">
        <v>95</v>
      </c>
      <c r="I10345" s="7">
        <v>0</v>
      </c>
      <c r="J10345" s="7">
        <v>6</v>
      </c>
      <c r="K10345" s="7">
        <v>6</v>
      </c>
      <c r="L10345" s="7">
        <v>78</v>
      </c>
      <c r="M10345" s="7">
        <v>1</v>
      </c>
      <c r="N10345" s="14" t="s">
        <v>185</v>
      </c>
      <c r="O10345" s="38">
        <v>78</v>
      </c>
      <c r="AW10345" s="26"/>
    </row>
    <row r="10346" spans="1:49" x14ac:dyDescent="0.2">
      <c r="A10346" s="7">
        <v>92</v>
      </c>
      <c r="B10346" s="18">
        <v>1859</v>
      </c>
      <c r="C10346" s="18">
        <f t="shared" si="34"/>
        <v>1</v>
      </c>
      <c r="D10346" s="7">
        <v>1</v>
      </c>
      <c r="E10346" s="7">
        <v>21</v>
      </c>
      <c r="F10346" s="7">
        <v>1</v>
      </c>
      <c r="G10346" s="7">
        <v>1</v>
      </c>
      <c r="H10346" s="1">
        <v>95</v>
      </c>
      <c r="I10346" s="7">
        <v>0</v>
      </c>
      <c r="J10346" s="7">
        <v>6</v>
      </c>
      <c r="K10346" s="7">
        <v>0</v>
      </c>
      <c r="L10346" s="7">
        <v>72</v>
      </c>
      <c r="M10346" s="7">
        <v>1</v>
      </c>
      <c r="N10346" s="14" t="s">
        <v>185</v>
      </c>
      <c r="O10346" s="38">
        <v>72</v>
      </c>
      <c r="AW10346" s="26"/>
    </row>
    <row r="10347" spans="1:49" x14ac:dyDescent="0.2">
      <c r="A10347" s="7">
        <v>94</v>
      </c>
      <c r="B10347" s="40">
        <v>1860</v>
      </c>
      <c r="C10347" s="18">
        <f t="shared" si="34"/>
        <v>1</v>
      </c>
      <c r="D10347" s="7">
        <v>1</v>
      </c>
      <c r="E10347" s="7">
        <v>21</v>
      </c>
      <c r="F10347" s="7">
        <v>1</v>
      </c>
      <c r="G10347" s="7">
        <v>1</v>
      </c>
      <c r="H10347" s="1">
        <v>95</v>
      </c>
      <c r="I10347" s="7">
        <v>0</v>
      </c>
      <c r="J10347" s="7">
        <v>6</v>
      </c>
      <c r="K10347" s="7">
        <v>0</v>
      </c>
      <c r="L10347" s="7">
        <v>72</v>
      </c>
      <c r="M10347" s="7">
        <v>1</v>
      </c>
      <c r="N10347" s="14" t="s">
        <v>185</v>
      </c>
      <c r="O10347" s="38">
        <v>72</v>
      </c>
      <c r="AW10347" s="26"/>
    </row>
    <row r="10348" spans="1:49" x14ac:dyDescent="0.2">
      <c r="A10348" s="7">
        <v>104</v>
      </c>
      <c r="B10348" s="40">
        <v>1861</v>
      </c>
      <c r="C10348" s="18">
        <f t="shared" si="34"/>
        <v>1</v>
      </c>
      <c r="D10348" s="7">
        <v>1</v>
      </c>
      <c r="E10348" s="7">
        <v>21</v>
      </c>
      <c r="F10348" s="7">
        <v>1</v>
      </c>
      <c r="G10348" s="7">
        <v>1</v>
      </c>
      <c r="H10348" s="1">
        <v>95</v>
      </c>
      <c r="I10348" s="7">
        <v>0</v>
      </c>
      <c r="J10348" s="7">
        <v>5</v>
      </c>
      <c r="K10348" s="7">
        <v>0</v>
      </c>
      <c r="L10348" s="7">
        <v>60</v>
      </c>
      <c r="M10348" s="7">
        <v>1</v>
      </c>
      <c r="N10348" s="14" t="s">
        <v>185</v>
      </c>
      <c r="O10348" s="38">
        <v>60</v>
      </c>
      <c r="AW10348" s="26"/>
    </row>
    <row r="10349" spans="1:49" x14ac:dyDescent="0.2">
      <c r="A10349" s="7">
        <v>121</v>
      </c>
      <c r="B10349" s="40">
        <v>1862</v>
      </c>
      <c r="C10349" s="18">
        <f t="shared" si="34"/>
        <v>1</v>
      </c>
      <c r="D10349" s="7">
        <v>1</v>
      </c>
      <c r="E10349" s="7">
        <v>21</v>
      </c>
      <c r="F10349" s="7">
        <v>1</v>
      </c>
      <c r="G10349" s="7">
        <v>1</v>
      </c>
      <c r="H10349" s="1">
        <v>95</v>
      </c>
      <c r="I10349" s="7">
        <v>0</v>
      </c>
      <c r="J10349" s="7">
        <v>4</v>
      </c>
      <c r="K10349" s="7">
        <v>6</v>
      </c>
      <c r="L10349" s="7">
        <v>54</v>
      </c>
      <c r="M10349" s="7">
        <v>1</v>
      </c>
      <c r="N10349" s="14" t="s">
        <v>185</v>
      </c>
      <c r="O10349" s="38">
        <v>54</v>
      </c>
      <c r="AW10349" s="26"/>
    </row>
    <row r="10350" spans="1:49" x14ac:dyDescent="0.2">
      <c r="A10350" s="7">
        <v>93</v>
      </c>
      <c r="B10350" s="40">
        <v>1863</v>
      </c>
      <c r="C10350" s="18">
        <f t="shared" si="34"/>
        <v>1</v>
      </c>
      <c r="D10350" s="7">
        <v>1</v>
      </c>
      <c r="E10350" s="7">
        <v>21</v>
      </c>
      <c r="F10350" s="7">
        <v>1</v>
      </c>
      <c r="G10350" s="7">
        <v>1</v>
      </c>
      <c r="H10350" s="1">
        <v>95</v>
      </c>
      <c r="I10350" s="7">
        <v>0</v>
      </c>
      <c r="J10350" s="7">
        <v>5</v>
      </c>
      <c r="K10350" s="7">
        <v>6</v>
      </c>
      <c r="L10350" s="7">
        <v>66</v>
      </c>
      <c r="M10350" s="7">
        <v>1</v>
      </c>
      <c r="N10350" s="14" t="s">
        <v>185</v>
      </c>
      <c r="O10350" s="38">
        <v>66</v>
      </c>
      <c r="AW10350" s="26"/>
    </row>
    <row r="10351" spans="1:49" x14ac:dyDescent="0.2">
      <c r="A10351" s="7">
        <v>120</v>
      </c>
      <c r="B10351" s="40">
        <v>1864</v>
      </c>
      <c r="C10351" s="18">
        <f t="shared" si="34"/>
        <v>1</v>
      </c>
      <c r="D10351" s="7">
        <v>1</v>
      </c>
      <c r="E10351" s="7">
        <v>21</v>
      </c>
      <c r="F10351" s="7">
        <v>1</v>
      </c>
      <c r="G10351" s="7">
        <v>1</v>
      </c>
      <c r="H10351" s="1">
        <v>95</v>
      </c>
      <c r="I10351" s="7">
        <v>0</v>
      </c>
      <c r="J10351" s="7">
        <v>5</v>
      </c>
      <c r="K10351" s="7">
        <v>6</v>
      </c>
      <c r="L10351" s="7">
        <v>66</v>
      </c>
      <c r="M10351" s="7">
        <v>1</v>
      </c>
      <c r="N10351" s="14" t="s">
        <v>185</v>
      </c>
      <c r="O10351" s="38">
        <v>66</v>
      </c>
      <c r="AW10351" s="26"/>
    </row>
    <row r="10352" spans="1:49" x14ac:dyDescent="0.2">
      <c r="A10352" s="7">
        <v>95</v>
      </c>
      <c r="B10352" s="40">
        <v>1865</v>
      </c>
      <c r="C10352" s="18">
        <f t="shared" si="34"/>
        <v>1</v>
      </c>
      <c r="D10352" s="7">
        <v>1</v>
      </c>
      <c r="E10352" s="7">
        <v>21</v>
      </c>
      <c r="F10352" s="7">
        <v>1</v>
      </c>
      <c r="G10352" s="7">
        <v>1</v>
      </c>
      <c r="H10352" s="1">
        <v>95</v>
      </c>
      <c r="I10352" s="7">
        <v>0</v>
      </c>
      <c r="J10352" s="7">
        <v>5</v>
      </c>
      <c r="K10352" s="7">
        <v>6</v>
      </c>
      <c r="L10352" s="7">
        <v>66</v>
      </c>
      <c r="M10352" s="7">
        <v>1</v>
      </c>
      <c r="N10352" s="14" t="s">
        <v>185</v>
      </c>
      <c r="O10352" s="38">
        <v>66</v>
      </c>
      <c r="AW10352" s="26"/>
    </row>
    <row r="10353" spans="1:49" x14ac:dyDescent="0.2">
      <c r="A10353" s="7">
        <v>89</v>
      </c>
      <c r="B10353" s="40">
        <v>1866</v>
      </c>
      <c r="C10353" s="18">
        <f t="shared" si="34"/>
        <v>1</v>
      </c>
      <c r="D10353" s="7">
        <v>1</v>
      </c>
      <c r="E10353" s="7">
        <v>21</v>
      </c>
      <c r="F10353" s="7">
        <v>1</v>
      </c>
      <c r="G10353" s="7">
        <v>1</v>
      </c>
      <c r="H10353" s="1">
        <v>95</v>
      </c>
      <c r="I10353" s="7">
        <v>0</v>
      </c>
      <c r="J10353" s="7">
        <v>5</v>
      </c>
      <c r="K10353" s="7">
        <v>6</v>
      </c>
      <c r="L10353" s="7">
        <v>66</v>
      </c>
      <c r="M10353" s="7">
        <v>1</v>
      </c>
      <c r="N10353" s="14" t="s">
        <v>185</v>
      </c>
      <c r="O10353" s="38">
        <v>66</v>
      </c>
      <c r="AW10353" s="26"/>
    </row>
    <row r="10354" spans="1:49" x14ac:dyDescent="0.2">
      <c r="A10354" s="7">
        <v>93</v>
      </c>
      <c r="B10354" s="40">
        <v>1867</v>
      </c>
      <c r="C10354" s="18">
        <f t="shared" si="34"/>
        <v>1</v>
      </c>
      <c r="D10354" s="7">
        <v>1</v>
      </c>
      <c r="E10354" s="7">
        <v>21</v>
      </c>
      <c r="F10354" s="7">
        <v>1</v>
      </c>
      <c r="G10354" s="7">
        <v>1</v>
      </c>
      <c r="H10354" s="1">
        <v>95</v>
      </c>
      <c r="I10354" s="7">
        <v>0</v>
      </c>
      <c r="J10354" s="7">
        <v>5</v>
      </c>
      <c r="K10354" s="7">
        <v>0</v>
      </c>
      <c r="L10354" s="7">
        <v>60</v>
      </c>
      <c r="M10354" s="7">
        <v>1</v>
      </c>
      <c r="N10354" s="14" t="s">
        <v>185</v>
      </c>
      <c r="O10354" s="38">
        <v>60</v>
      </c>
      <c r="AW10354" s="26"/>
    </row>
    <row r="10355" spans="1:49" x14ac:dyDescent="0.2">
      <c r="A10355" s="7">
        <v>92</v>
      </c>
      <c r="B10355" s="40">
        <v>1868</v>
      </c>
      <c r="C10355" s="18">
        <f t="shared" si="34"/>
        <v>1</v>
      </c>
      <c r="D10355" s="7">
        <v>1</v>
      </c>
      <c r="E10355" s="7">
        <v>21</v>
      </c>
      <c r="F10355" s="7">
        <v>1</v>
      </c>
      <c r="G10355" s="7">
        <v>1</v>
      </c>
      <c r="H10355" s="1">
        <v>95</v>
      </c>
      <c r="I10355" s="7">
        <v>0</v>
      </c>
      <c r="J10355" s="7">
        <v>5</v>
      </c>
      <c r="K10355" s="7">
        <v>0</v>
      </c>
      <c r="L10355" s="7">
        <v>60</v>
      </c>
      <c r="M10355" s="7">
        <v>1</v>
      </c>
      <c r="N10355" s="14" t="s">
        <v>185</v>
      </c>
      <c r="O10355" s="38">
        <v>60</v>
      </c>
      <c r="AW10355" s="26"/>
    </row>
    <row r="10356" spans="1:49" x14ac:dyDescent="0.2">
      <c r="A10356" s="7">
        <v>93</v>
      </c>
      <c r="B10356" s="40">
        <v>1869</v>
      </c>
      <c r="C10356" s="18">
        <f t="shared" si="34"/>
        <v>1</v>
      </c>
      <c r="D10356" s="7">
        <v>1</v>
      </c>
      <c r="E10356" s="7">
        <v>21</v>
      </c>
      <c r="F10356" s="7">
        <v>1</v>
      </c>
      <c r="G10356" s="7">
        <v>1</v>
      </c>
      <c r="H10356" s="1">
        <v>95</v>
      </c>
      <c r="I10356" s="7">
        <v>0</v>
      </c>
      <c r="J10356" s="7">
        <v>6</v>
      </c>
      <c r="K10356" s="7">
        <v>9</v>
      </c>
      <c r="L10356" s="7">
        <v>81</v>
      </c>
      <c r="M10356" s="7">
        <v>1</v>
      </c>
      <c r="N10356" s="14" t="s">
        <v>185</v>
      </c>
      <c r="O10356" s="38">
        <v>81</v>
      </c>
      <c r="AW10356" s="26"/>
    </row>
    <row r="10357" spans="1:49" x14ac:dyDescent="0.2">
      <c r="A10357" s="7">
        <v>94</v>
      </c>
      <c r="B10357" s="40">
        <v>1870</v>
      </c>
      <c r="C10357" s="18">
        <f t="shared" si="34"/>
        <v>1</v>
      </c>
      <c r="D10357" s="7">
        <v>1</v>
      </c>
      <c r="E10357" s="7">
        <v>21</v>
      </c>
      <c r="F10357" s="7">
        <v>1</v>
      </c>
      <c r="G10357" s="7">
        <v>1</v>
      </c>
      <c r="H10357" s="1">
        <v>95</v>
      </c>
      <c r="I10357" s="7">
        <v>0</v>
      </c>
      <c r="J10357" s="7">
        <v>6</v>
      </c>
      <c r="K10357" s="7">
        <v>9</v>
      </c>
      <c r="L10357" s="7">
        <v>81</v>
      </c>
      <c r="M10357" s="7">
        <v>1</v>
      </c>
      <c r="N10357" s="14" t="s">
        <v>185</v>
      </c>
      <c r="O10357" s="38">
        <v>81</v>
      </c>
      <c r="AW10357" s="26"/>
    </row>
    <row r="10358" spans="1:49" x14ac:dyDescent="0.2">
      <c r="A10358" s="7">
        <v>96</v>
      </c>
      <c r="B10358" s="40">
        <v>1871</v>
      </c>
      <c r="C10358" s="18">
        <f t="shared" si="34"/>
        <v>1</v>
      </c>
      <c r="D10358" s="7">
        <v>1</v>
      </c>
      <c r="E10358" s="7">
        <v>21</v>
      </c>
      <c r="F10358" s="7">
        <v>1</v>
      </c>
      <c r="G10358" s="7">
        <v>1</v>
      </c>
      <c r="H10358" s="1">
        <v>95</v>
      </c>
      <c r="I10358" s="7">
        <v>0</v>
      </c>
      <c r="J10358" s="7">
        <v>6</v>
      </c>
      <c r="K10358" s="7">
        <v>9</v>
      </c>
      <c r="L10358" s="7">
        <v>81</v>
      </c>
      <c r="M10358" s="7">
        <v>1</v>
      </c>
      <c r="N10358" s="14" t="s">
        <v>185</v>
      </c>
      <c r="O10358" s="38">
        <v>81</v>
      </c>
      <c r="AW10358" s="26"/>
    </row>
    <row r="10359" spans="1:49" x14ac:dyDescent="0.2">
      <c r="A10359" s="7">
        <v>96</v>
      </c>
      <c r="B10359" s="40">
        <v>1872</v>
      </c>
      <c r="C10359" s="18">
        <f t="shared" si="34"/>
        <v>1</v>
      </c>
      <c r="D10359" s="7">
        <v>1</v>
      </c>
      <c r="E10359" s="7">
        <v>21</v>
      </c>
      <c r="F10359" s="7">
        <v>1</v>
      </c>
      <c r="G10359" s="7">
        <v>1</v>
      </c>
      <c r="H10359" s="1">
        <v>95</v>
      </c>
      <c r="I10359" s="7">
        <v>0</v>
      </c>
      <c r="J10359" s="7">
        <v>8</v>
      </c>
      <c r="K10359" s="7">
        <v>0</v>
      </c>
      <c r="L10359" s="7">
        <v>96</v>
      </c>
      <c r="M10359" s="7">
        <v>1</v>
      </c>
      <c r="N10359" s="14" t="s">
        <v>185</v>
      </c>
      <c r="O10359" s="38">
        <v>96</v>
      </c>
      <c r="AW10359" s="26"/>
    </row>
    <row r="10360" spans="1:49" x14ac:dyDescent="0.2">
      <c r="A10360" s="7">
        <v>96</v>
      </c>
      <c r="B10360" s="40">
        <v>1873</v>
      </c>
      <c r="C10360" s="18">
        <f t="shared" si="34"/>
        <v>1</v>
      </c>
      <c r="D10360" s="7">
        <v>1</v>
      </c>
      <c r="E10360" s="7">
        <v>21</v>
      </c>
      <c r="F10360" s="7">
        <v>1</v>
      </c>
      <c r="G10360" s="7">
        <v>1</v>
      </c>
      <c r="H10360" s="1">
        <v>95</v>
      </c>
      <c r="I10360" s="7">
        <v>0</v>
      </c>
      <c r="J10360" s="7">
        <v>8</v>
      </c>
      <c r="K10360" s="7">
        <v>6</v>
      </c>
      <c r="L10360" s="7">
        <v>102</v>
      </c>
      <c r="M10360" s="7">
        <v>1</v>
      </c>
      <c r="N10360" s="14" t="s">
        <v>185</v>
      </c>
      <c r="O10360" s="38">
        <v>102</v>
      </c>
      <c r="AW10360" s="26"/>
    </row>
    <row r="10361" spans="1:49" x14ac:dyDescent="0.2">
      <c r="A10361" s="7">
        <v>96</v>
      </c>
      <c r="B10361" s="40">
        <v>1874</v>
      </c>
      <c r="C10361" s="18">
        <f t="shared" si="34"/>
        <v>1</v>
      </c>
      <c r="D10361" s="7">
        <v>1</v>
      </c>
      <c r="E10361" s="7">
        <v>21</v>
      </c>
      <c r="F10361" s="7">
        <v>1</v>
      </c>
      <c r="G10361" s="7">
        <v>1</v>
      </c>
      <c r="H10361" s="1">
        <v>95</v>
      </c>
      <c r="I10361" s="7">
        <v>0</v>
      </c>
      <c r="J10361" s="7">
        <v>8</v>
      </c>
      <c r="K10361" s="7">
        <v>6</v>
      </c>
      <c r="L10361" s="7">
        <v>102</v>
      </c>
      <c r="M10361" s="7">
        <v>1</v>
      </c>
      <c r="N10361" s="14" t="s">
        <v>185</v>
      </c>
      <c r="O10361" s="38">
        <v>102</v>
      </c>
      <c r="AW10361" s="26"/>
    </row>
    <row r="10362" spans="1:49" x14ac:dyDescent="0.2">
      <c r="A10362" s="7">
        <v>93</v>
      </c>
      <c r="B10362" s="40">
        <v>1875</v>
      </c>
      <c r="C10362" s="18">
        <f t="shared" si="34"/>
        <v>1</v>
      </c>
      <c r="D10362" s="7">
        <v>1</v>
      </c>
      <c r="E10362" s="7">
        <v>21</v>
      </c>
      <c r="F10362" s="7">
        <v>1</v>
      </c>
      <c r="G10362" s="7">
        <v>1</v>
      </c>
      <c r="H10362" s="1">
        <v>95</v>
      </c>
      <c r="I10362" s="7">
        <v>0</v>
      </c>
      <c r="J10362" s="7">
        <v>10</v>
      </c>
      <c r="K10362" s="7">
        <v>6</v>
      </c>
      <c r="L10362" s="7">
        <v>126</v>
      </c>
      <c r="M10362" s="7">
        <v>1</v>
      </c>
      <c r="N10362" s="14" t="s">
        <v>185</v>
      </c>
      <c r="O10362" s="38">
        <v>126</v>
      </c>
      <c r="AW10362" s="26"/>
    </row>
    <row r="10363" spans="1:49" x14ac:dyDescent="0.2">
      <c r="A10363" s="7">
        <v>100</v>
      </c>
      <c r="B10363" s="40">
        <v>1876</v>
      </c>
      <c r="C10363" s="18">
        <f t="shared" si="34"/>
        <v>1</v>
      </c>
      <c r="D10363" s="7">
        <v>1</v>
      </c>
      <c r="E10363" s="7">
        <v>21</v>
      </c>
      <c r="F10363" s="7">
        <v>1</v>
      </c>
      <c r="G10363" s="7">
        <v>1</v>
      </c>
      <c r="H10363" s="1">
        <v>95</v>
      </c>
      <c r="I10363" s="7">
        <v>0</v>
      </c>
      <c r="J10363" s="7">
        <v>13</v>
      </c>
      <c r="K10363" s="7">
        <v>9</v>
      </c>
      <c r="L10363" s="7">
        <v>165</v>
      </c>
      <c r="M10363" s="7">
        <v>1</v>
      </c>
      <c r="N10363" s="14" t="s">
        <v>185</v>
      </c>
      <c r="O10363" s="38">
        <v>165</v>
      </c>
      <c r="AW10363" s="26"/>
    </row>
    <row r="10364" spans="1:49" x14ac:dyDescent="0.2">
      <c r="A10364" s="7">
        <v>97</v>
      </c>
      <c r="B10364" s="40">
        <v>1877</v>
      </c>
      <c r="C10364" s="18">
        <f t="shared" si="34"/>
        <v>1</v>
      </c>
      <c r="D10364" s="7">
        <v>1</v>
      </c>
      <c r="E10364" s="7">
        <v>21</v>
      </c>
      <c r="F10364" s="7">
        <v>1</v>
      </c>
      <c r="G10364" s="7">
        <v>1</v>
      </c>
      <c r="H10364" s="1">
        <v>95</v>
      </c>
      <c r="I10364" s="7">
        <v>0</v>
      </c>
      <c r="J10364" s="7">
        <v>17</v>
      </c>
      <c r="K10364" s="7">
        <v>6</v>
      </c>
      <c r="L10364" s="7">
        <v>210</v>
      </c>
      <c r="M10364" s="7">
        <v>1</v>
      </c>
      <c r="N10364" s="14" t="s">
        <v>185</v>
      </c>
      <c r="O10364" s="38">
        <v>210</v>
      </c>
      <c r="AW10364" s="26"/>
    </row>
    <row r="10365" spans="1:49" x14ac:dyDescent="0.2">
      <c r="A10365" s="7">
        <v>99</v>
      </c>
      <c r="B10365" s="40">
        <v>1878</v>
      </c>
      <c r="C10365" s="18">
        <f t="shared" si="34"/>
        <v>1</v>
      </c>
      <c r="D10365" s="7">
        <v>1</v>
      </c>
      <c r="E10365" s="7">
        <v>21</v>
      </c>
      <c r="F10365" s="7">
        <v>1</v>
      </c>
      <c r="G10365" s="7">
        <v>1</v>
      </c>
      <c r="H10365" s="1">
        <v>95</v>
      </c>
      <c r="I10365" s="7">
        <v>0</v>
      </c>
      <c r="J10365" s="7">
        <v>7</v>
      </c>
      <c r="K10365" s="7">
        <v>0</v>
      </c>
      <c r="L10365" s="7">
        <v>84</v>
      </c>
      <c r="M10365" s="7">
        <v>1</v>
      </c>
      <c r="N10365" s="14" t="s">
        <v>185</v>
      </c>
      <c r="O10365" s="38">
        <v>84</v>
      </c>
      <c r="AW10365" s="26"/>
    </row>
    <row r="10366" spans="1:49" x14ac:dyDescent="0.2">
      <c r="A10366" s="7">
        <v>95</v>
      </c>
      <c r="B10366" s="40">
        <v>1879</v>
      </c>
      <c r="C10366" s="18">
        <f t="shared" si="34"/>
        <v>1</v>
      </c>
      <c r="D10366" s="7">
        <v>1</v>
      </c>
      <c r="E10366" s="7">
        <v>21</v>
      </c>
      <c r="F10366" s="7">
        <v>1</v>
      </c>
      <c r="G10366" s="7">
        <v>1</v>
      </c>
      <c r="H10366" s="1">
        <v>95</v>
      </c>
      <c r="I10366" s="7">
        <v>0</v>
      </c>
      <c r="J10366" s="7">
        <v>7</v>
      </c>
      <c r="K10366" s="7">
        <v>0</v>
      </c>
      <c r="L10366" s="7">
        <v>84</v>
      </c>
      <c r="M10366" s="7">
        <v>1</v>
      </c>
      <c r="N10366" s="14" t="s">
        <v>185</v>
      </c>
      <c r="O10366" s="38">
        <v>84</v>
      </c>
      <c r="AW10366" s="26"/>
    </row>
    <row r="10367" spans="1:49" x14ac:dyDescent="0.2">
      <c r="A10367" s="7">
        <v>92</v>
      </c>
      <c r="B10367" s="40">
        <v>1865</v>
      </c>
      <c r="C10367" s="18">
        <v>1</v>
      </c>
      <c r="D10367" s="7">
        <v>1</v>
      </c>
      <c r="E10367" s="7">
        <v>21</v>
      </c>
      <c r="F10367" s="7">
        <v>1</v>
      </c>
      <c r="G10367" s="7">
        <v>30</v>
      </c>
      <c r="H10367" s="1">
        <v>101</v>
      </c>
      <c r="I10367" s="7">
        <v>0</v>
      </c>
      <c r="J10367" s="7">
        <v>10</v>
      </c>
      <c r="K10367" s="7">
        <v>3</v>
      </c>
      <c r="L10367" s="7">
        <v>123</v>
      </c>
      <c r="M10367" s="14">
        <v>1</v>
      </c>
      <c r="N10367" s="14" t="s">
        <v>90</v>
      </c>
      <c r="O10367" s="38">
        <v>123</v>
      </c>
      <c r="AW10367" s="26"/>
    </row>
    <row r="10368" spans="1:49" x14ac:dyDescent="0.2">
      <c r="A10368" s="7">
        <v>90</v>
      </c>
      <c r="B10368" s="40">
        <v>1866</v>
      </c>
      <c r="C10368" s="18">
        <f t="shared" ref="C10368:C10385" si="35">B10368-B10367</f>
        <v>1</v>
      </c>
      <c r="D10368" s="7">
        <v>1</v>
      </c>
      <c r="E10368" s="7">
        <v>21</v>
      </c>
      <c r="F10368" s="7">
        <v>1</v>
      </c>
      <c r="G10368" s="7">
        <v>30</v>
      </c>
      <c r="H10368" s="1">
        <v>101</v>
      </c>
      <c r="I10368" s="7">
        <v>0</v>
      </c>
      <c r="J10368" s="7">
        <v>10</v>
      </c>
      <c r="K10368" s="7">
        <v>1.5</v>
      </c>
      <c r="L10368" s="7">
        <v>121.5</v>
      </c>
      <c r="M10368" s="14">
        <v>1</v>
      </c>
      <c r="N10368" s="14" t="s">
        <v>90</v>
      </c>
      <c r="O10368" s="38">
        <v>121.5</v>
      </c>
      <c r="AW10368" s="26"/>
    </row>
    <row r="10369" spans="1:49" x14ac:dyDescent="0.2">
      <c r="A10369" s="7">
        <v>90</v>
      </c>
      <c r="B10369" s="40">
        <v>1867</v>
      </c>
      <c r="C10369" s="18">
        <f t="shared" si="35"/>
        <v>1</v>
      </c>
      <c r="D10369" s="7">
        <v>1</v>
      </c>
      <c r="E10369" s="7">
        <v>21</v>
      </c>
      <c r="F10369" s="7">
        <v>1</v>
      </c>
      <c r="G10369" s="7">
        <v>30</v>
      </c>
      <c r="H10369" s="1">
        <v>101</v>
      </c>
      <c r="I10369" s="7">
        <v>0</v>
      </c>
      <c r="J10369" s="7">
        <v>10</v>
      </c>
      <c r="K10369" s="7">
        <v>4</v>
      </c>
      <c r="L10369" s="7">
        <v>124</v>
      </c>
      <c r="M10369" s="14">
        <v>1</v>
      </c>
      <c r="N10369" s="14" t="s">
        <v>90</v>
      </c>
      <c r="O10369" s="38">
        <v>124</v>
      </c>
      <c r="AW10369" s="26"/>
    </row>
    <row r="10370" spans="1:49" x14ac:dyDescent="0.2">
      <c r="A10370" s="7">
        <v>93</v>
      </c>
      <c r="B10370" s="40">
        <v>1868</v>
      </c>
      <c r="C10370" s="18">
        <f t="shared" si="35"/>
        <v>1</v>
      </c>
      <c r="D10370" s="7">
        <v>1</v>
      </c>
      <c r="E10370" s="7">
        <v>21</v>
      </c>
      <c r="F10370" s="7">
        <v>1</v>
      </c>
      <c r="G10370" s="7">
        <v>30</v>
      </c>
      <c r="H10370" s="1">
        <v>101</v>
      </c>
      <c r="I10370" s="7">
        <v>0</v>
      </c>
      <c r="J10370" s="7">
        <v>10</v>
      </c>
      <c r="K10370" s="7">
        <v>3.1</v>
      </c>
      <c r="L10370" s="7">
        <v>123.1</v>
      </c>
      <c r="M10370" s="14">
        <v>1</v>
      </c>
      <c r="N10370" s="14" t="s">
        <v>90</v>
      </c>
      <c r="O10370" s="38">
        <v>123.1</v>
      </c>
      <c r="AW10370" s="26"/>
    </row>
    <row r="10371" spans="1:49" x14ac:dyDescent="0.2">
      <c r="A10371" s="7">
        <v>94</v>
      </c>
      <c r="B10371" s="40">
        <v>1869</v>
      </c>
      <c r="C10371" s="18">
        <f t="shared" si="35"/>
        <v>1</v>
      </c>
      <c r="D10371" s="7">
        <v>1</v>
      </c>
      <c r="E10371" s="7">
        <v>21</v>
      </c>
      <c r="F10371" s="7">
        <v>1</v>
      </c>
      <c r="G10371" s="7">
        <v>30</v>
      </c>
      <c r="H10371" s="1">
        <v>101</v>
      </c>
      <c r="I10371" s="7">
        <v>0</v>
      </c>
      <c r="J10371" s="7">
        <v>9</v>
      </c>
      <c r="K10371" s="7">
        <v>7.9</v>
      </c>
      <c r="L10371" s="7">
        <v>115.9</v>
      </c>
      <c r="M10371" s="14">
        <v>1</v>
      </c>
      <c r="N10371" s="14" t="s">
        <v>90</v>
      </c>
      <c r="O10371" s="38">
        <v>115.9</v>
      </c>
      <c r="AW10371" s="26"/>
    </row>
    <row r="10372" spans="1:49" x14ac:dyDescent="0.2">
      <c r="A10372" s="7">
        <v>53</v>
      </c>
      <c r="B10372" s="40">
        <v>1870</v>
      </c>
      <c r="C10372" s="18">
        <f t="shared" si="35"/>
        <v>1</v>
      </c>
      <c r="D10372" s="7">
        <v>1</v>
      </c>
      <c r="E10372" s="7">
        <v>21</v>
      </c>
      <c r="F10372" s="7">
        <v>1</v>
      </c>
      <c r="G10372" s="7">
        <v>30</v>
      </c>
      <c r="H10372" s="1">
        <v>101</v>
      </c>
      <c r="I10372" s="7">
        <v>0</v>
      </c>
      <c r="J10372" s="7">
        <v>10</v>
      </c>
      <c r="K10372" s="7">
        <v>4.8</v>
      </c>
      <c r="L10372" s="7">
        <v>124.8</v>
      </c>
      <c r="M10372" s="14">
        <v>1</v>
      </c>
      <c r="N10372" s="14" t="s">
        <v>90</v>
      </c>
      <c r="O10372" s="38">
        <v>124.8</v>
      </c>
      <c r="AW10372" s="26"/>
    </row>
    <row r="10373" spans="1:49" x14ac:dyDescent="0.2">
      <c r="A10373" s="7">
        <v>53</v>
      </c>
      <c r="B10373" s="40">
        <v>1871</v>
      </c>
      <c r="C10373" s="18">
        <f t="shared" si="35"/>
        <v>1</v>
      </c>
      <c r="D10373" s="7">
        <v>1</v>
      </c>
      <c r="E10373" s="7">
        <v>21</v>
      </c>
      <c r="F10373" s="7">
        <v>1</v>
      </c>
      <c r="G10373" s="7">
        <v>30</v>
      </c>
      <c r="H10373" s="1">
        <v>101</v>
      </c>
      <c r="I10373" s="7">
        <v>0</v>
      </c>
      <c r="J10373" s="7">
        <v>10</v>
      </c>
      <c r="K10373" s="7">
        <v>8</v>
      </c>
      <c r="L10373" s="7">
        <v>128</v>
      </c>
      <c r="M10373" s="14">
        <v>1</v>
      </c>
      <c r="N10373" s="14" t="s">
        <v>90</v>
      </c>
      <c r="O10373" s="38">
        <v>128</v>
      </c>
      <c r="AW10373" s="26"/>
    </row>
    <row r="10374" spans="1:49" x14ac:dyDescent="0.2">
      <c r="A10374" s="7">
        <v>53</v>
      </c>
      <c r="B10374" s="40">
        <v>1872</v>
      </c>
      <c r="C10374" s="18">
        <f t="shared" si="35"/>
        <v>1</v>
      </c>
      <c r="D10374" s="7">
        <v>1</v>
      </c>
      <c r="E10374" s="7">
        <v>21</v>
      </c>
      <c r="F10374" s="7">
        <v>1</v>
      </c>
      <c r="G10374" s="7">
        <v>30</v>
      </c>
      <c r="H10374" s="1">
        <v>101</v>
      </c>
      <c r="I10374" s="7">
        <v>0</v>
      </c>
      <c r="J10374" s="7">
        <v>10</v>
      </c>
      <c r="K10374" s="7">
        <v>6.2</v>
      </c>
      <c r="L10374" s="7">
        <v>126.2</v>
      </c>
      <c r="M10374" s="14">
        <v>1</v>
      </c>
      <c r="N10374" s="14" t="s">
        <v>90</v>
      </c>
      <c r="O10374" s="38">
        <v>126.2</v>
      </c>
      <c r="AW10374" s="26"/>
    </row>
    <row r="10375" spans="1:49" x14ac:dyDescent="0.2">
      <c r="A10375" s="7">
        <v>54</v>
      </c>
      <c r="B10375" s="40">
        <v>1873</v>
      </c>
      <c r="C10375" s="18">
        <f t="shared" si="35"/>
        <v>1</v>
      </c>
      <c r="D10375" s="7">
        <v>1</v>
      </c>
      <c r="E10375" s="7">
        <v>21</v>
      </c>
      <c r="F10375" s="7">
        <v>1</v>
      </c>
      <c r="G10375" s="7">
        <v>30</v>
      </c>
      <c r="H10375" s="1">
        <v>101</v>
      </c>
      <c r="I10375" s="7">
        <v>0</v>
      </c>
      <c r="J10375" s="7">
        <v>10</v>
      </c>
      <c r="K10375" s="7">
        <v>0.5</v>
      </c>
      <c r="L10375" s="7">
        <v>120.5</v>
      </c>
      <c r="M10375" s="14">
        <v>1</v>
      </c>
      <c r="N10375" s="14" t="s">
        <v>90</v>
      </c>
      <c r="O10375" s="38">
        <v>120.5</v>
      </c>
      <c r="AW10375" s="26"/>
    </row>
    <row r="10376" spans="1:49" x14ac:dyDescent="0.2">
      <c r="A10376" s="7">
        <v>53</v>
      </c>
      <c r="B10376" s="40">
        <v>1874</v>
      </c>
      <c r="C10376" s="18">
        <f t="shared" si="35"/>
        <v>1</v>
      </c>
      <c r="D10376" s="7">
        <v>1</v>
      </c>
      <c r="E10376" s="7">
        <v>21</v>
      </c>
      <c r="F10376" s="7">
        <v>1</v>
      </c>
      <c r="G10376" s="7">
        <v>30</v>
      </c>
      <c r="H10376" s="1">
        <v>101</v>
      </c>
      <c r="I10376" s="7">
        <v>0</v>
      </c>
      <c r="J10376" s="7">
        <v>10</v>
      </c>
      <c r="K10376" s="7">
        <v>0.6</v>
      </c>
      <c r="L10376" s="7">
        <v>120.6</v>
      </c>
      <c r="M10376" s="14">
        <v>1</v>
      </c>
      <c r="N10376" s="14" t="s">
        <v>90</v>
      </c>
      <c r="O10376" s="38">
        <v>120.6</v>
      </c>
      <c r="AW10376" s="26"/>
    </row>
    <row r="10377" spans="1:49" x14ac:dyDescent="0.2">
      <c r="A10377" s="7">
        <v>50</v>
      </c>
      <c r="B10377" s="40">
        <v>1875</v>
      </c>
      <c r="C10377" s="18">
        <f t="shared" si="35"/>
        <v>1</v>
      </c>
      <c r="D10377" s="7">
        <v>1</v>
      </c>
      <c r="E10377" s="7">
        <v>21</v>
      </c>
      <c r="F10377" s="7">
        <v>1</v>
      </c>
      <c r="G10377" s="7">
        <v>30</v>
      </c>
      <c r="H10377" s="1">
        <v>101</v>
      </c>
      <c r="I10377" s="7">
        <v>0</v>
      </c>
      <c r="J10377" s="7">
        <v>10</v>
      </c>
      <c r="K10377" s="7">
        <v>7.5</v>
      </c>
      <c r="L10377" s="7">
        <v>127.5</v>
      </c>
      <c r="M10377" s="14">
        <v>1</v>
      </c>
      <c r="N10377" s="14" t="s">
        <v>90</v>
      </c>
      <c r="O10377" s="38">
        <v>127.5</v>
      </c>
      <c r="AW10377" s="26"/>
    </row>
    <row r="10378" spans="1:49" x14ac:dyDescent="0.2">
      <c r="A10378" s="7">
        <v>57</v>
      </c>
      <c r="B10378" s="40">
        <v>1876</v>
      </c>
      <c r="C10378" s="18">
        <f t="shared" si="35"/>
        <v>1</v>
      </c>
      <c r="D10378" s="7">
        <v>1</v>
      </c>
      <c r="E10378" s="7">
        <v>21</v>
      </c>
      <c r="F10378" s="7">
        <v>1</v>
      </c>
      <c r="G10378" s="7">
        <v>30</v>
      </c>
      <c r="H10378" s="1">
        <v>101</v>
      </c>
      <c r="I10378" s="7">
        <v>0</v>
      </c>
      <c r="J10378" s="7">
        <v>10</v>
      </c>
      <c r="K10378" s="7">
        <v>8.1</v>
      </c>
      <c r="L10378" s="7">
        <v>128.1</v>
      </c>
      <c r="M10378" s="14">
        <v>1</v>
      </c>
      <c r="N10378" s="14" t="s">
        <v>90</v>
      </c>
      <c r="O10378" s="38">
        <v>128.1</v>
      </c>
      <c r="AW10378" s="26"/>
    </row>
    <row r="10379" spans="1:49" x14ac:dyDescent="0.2">
      <c r="A10379" s="7">
        <v>57</v>
      </c>
      <c r="B10379" s="40">
        <v>1877</v>
      </c>
      <c r="C10379" s="18">
        <f t="shared" si="35"/>
        <v>1</v>
      </c>
      <c r="D10379" s="7">
        <v>1</v>
      </c>
      <c r="E10379" s="7">
        <v>21</v>
      </c>
      <c r="F10379" s="7">
        <v>1</v>
      </c>
      <c r="G10379" s="7">
        <v>30</v>
      </c>
      <c r="H10379" s="1">
        <v>101</v>
      </c>
      <c r="I10379" s="7">
        <v>0</v>
      </c>
      <c r="J10379" s="7">
        <v>10</v>
      </c>
      <c r="K10379" s="7">
        <v>8.6999999999999993</v>
      </c>
      <c r="L10379" s="7">
        <v>128.69999999999999</v>
      </c>
      <c r="M10379" s="14">
        <v>1</v>
      </c>
      <c r="N10379" s="14" t="s">
        <v>90</v>
      </c>
      <c r="O10379" s="38">
        <v>128.69999999999999</v>
      </c>
      <c r="AW10379" s="26"/>
    </row>
    <row r="10380" spans="1:49" x14ac:dyDescent="0.2">
      <c r="A10380" s="7">
        <v>57</v>
      </c>
      <c r="B10380" s="40">
        <v>1878</v>
      </c>
      <c r="C10380" s="18">
        <f t="shared" si="35"/>
        <v>1</v>
      </c>
      <c r="D10380" s="7">
        <v>1</v>
      </c>
      <c r="E10380" s="7">
        <v>21</v>
      </c>
      <c r="F10380" s="7">
        <v>1</v>
      </c>
      <c r="G10380" s="7">
        <v>30</v>
      </c>
      <c r="H10380" s="1">
        <v>101</v>
      </c>
      <c r="I10380" s="7">
        <v>0</v>
      </c>
      <c r="J10380" s="7">
        <v>11</v>
      </c>
      <c r="K10380" s="7">
        <v>6.5</v>
      </c>
      <c r="L10380" s="7">
        <v>138.5</v>
      </c>
      <c r="M10380" s="14">
        <v>1</v>
      </c>
      <c r="N10380" s="14" t="s">
        <v>90</v>
      </c>
      <c r="O10380" s="38">
        <v>138.5</v>
      </c>
      <c r="AW10380" s="26"/>
    </row>
    <row r="10381" spans="1:49" x14ac:dyDescent="0.2">
      <c r="A10381" s="7">
        <v>55</v>
      </c>
      <c r="B10381" s="40">
        <v>1879</v>
      </c>
      <c r="C10381" s="18">
        <f t="shared" si="35"/>
        <v>1</v>
      </c>
      <c r="D10381" s="7">
        <v>1</v>
      </c>
      <c r="E10381" s="7">
        <v>21</v>
      </c>
      <c r="F10381" s="7">
        <v>1</v>
      </c>
      <c r="G10381" s="7">
        <v>30</v>
      </c>
      <c r="H10381" s="1">
        <v>101</v>
      </c>
      <c r="I10381" s="7">
        <v>0</v>
      </c>
      <c r="J10381" s="7">
        <v>12</v>
      </c>
      <c r="K10381" s="7">
        <v>0.6</v>
      </c>
      <c r="L10381" s="7">
        <v>144.6</v>
      </c>
      <c r="M10381" s="14">
        <v>1</v>
      </c>
      <c r="N10381" s="14" t="s">
        <v>90</v>
      </c>
      <c r="O10381" s="38">
        <v>144.6</v>
      </c>
      <c r="AW10381" s="26"/>
    </row>
    <row r="10382" spans="1:49" x14ac:dyDescent="0.2">
      <c r="A10382" s="7">
        <v>56</v>
      </c>
      <c r="B10382" s="40">
        <v>1880</v>
      </c>
      <c r="C10382" s="18">
        <f t="shared" si="35"/>
        <v>1</v>
      </c>
      <c r="D10382" s="7">
        <v>1</v>
      </c>
      <c r="E10382" s="7">
        <v>21</v>
      </c>
      <c r="F10382" s="7">
        <v>1</v>
      </c>
      <c r="G10382" s="7">
        <v>30</v>
      </c>
      <c r="H10382" s="1">
        <v>101</v>
      </c>
      <c r="I10382" s="7">
        <v>0</v>
      </c>
      <c r="J10382" s="7">
        <v>12</v>
      </c>
      <c r="K10382" s="7">
        <v>8.1</v>
      </c>
      <c r="L10382" s="7">
        <v>152.1</v>
      </c>
      <c r="M10382" s="14">
        <v>1</v>
      </c>
      <c r="N10382" s="14" t="s">
        <v>90</v>
      </c>
      <c r="O10382" s="38">
        <v>152.1</v>
      </c>
      <c r="AW10382" s="26"/>
    </row>
    <row r="10383" spans="1:49" x14ac:dyDescent="0.2">
      <c r="A10383" s="7">
        <v>57</v>
      </c>
      <c r="B10383" s="40">
        <v>1881</v>
      </c>
      <c r="C10383" s="18">
        <f t="shared" si="35"/>
        <v>1</v>
      </c>
      <c r="D10383" s="7">
        <v>1</v>
      </c>
      <c r="E10383" s="7">
        <v>21</v>
      </c>
      <c r="F10383" s="7">
        <v>1</v>
      </c>
      <c r="G10383" s="7">
        <v>30</v>
      </c>
      <c r="H10383" s="1">
        <v>101</v>
      </c>
      <c r="I10383" s="7">
        <v>0</v>
      </c>
      <c r="J10383" s="7">
        <v>12</v>
      </c>
      <c r="K10383" s="7">
        <v>6.7</v>
      </c>
      <c r="L10383" s="7">
        <v>150.69999999999999</v>
      </c>
      <c r="M10383" s="14">
        <v>1</v>
      </c>
      <c r="N10383" s="14" t="s">
        <v>90</v>
      </c>
      <c r="O10383" s="38">
        <v>150.69999999999999</v>
      </c>
      <c r="AW10383" s="26"/>
    </row>
    <row r="10384" spans="1:49" x14ac:dyDescent="0.2">
      <c r="A10384" s="7">
        <v>57</v>
      </c>
      <c r="B10384" s="40">
        <v>1882</v>
      </c>
      <c r="C10384" s="18">
        <f t="shared" si="35"/>
        <v>1</v>
      </c>
      <c r="D10384" s="7">
        <v>1</v>
      </c>
      <c r="E10384" s="7">
        <v>21</v>
      </c>
      <c r="F10384" s="7">
        <v>1</v>
      </c>
      <c r="G10384" s="7">
        <v>30</v>
      </c>
      <c r="H10384" s="1">
        <v>101</v>
      </c>
      <c r="I10384" s="7">
        <v>0</v>
      </c>
      <c r="J10384" s="7">
        <v>12</v>
      </c>
      <c r="K10384" s="7">
        <v>2.9</v>
      </c>
      <c r="L10384" s="7">
        <v>146.9</v>
      </c>
      <c r="M10384" s="14">
        <v>1</v>
      </c>
      <c r="N10384" s="14" t="s">
        <v>90</v>
      </c>
      <c r="O10384" s="38">
        <v>146.9</v>
      </c>
      <c r="AW10384" s="26"/>
    </row>
    <row r="10385" spans="1:49" x14ac:dyDescent="0.2">
      <c r="A10385" s="7">
        <v>57</v>
      </c>
      <c r="B10385" s="40">
        <v>1883</v>
      </c>
      <c r="C10385" s="18">
        <f t="shared" si="35"/>
        <v>1</v>
      </c>
      <c r="D10385" s="7">
        <v>1</v>
      </c>
      <c r="E10385" s="7">
        <v>21</v>
      </c>
      <c r="F10385" s="7">
        <v>1</v>
      </c>
      <c r="G10385" s="7">
        <v>30</v>
      </c>
      <c r="H10385" s="1">
        <v>101</v>
      </c>
      <c r="I10385" s="7">
        <v>0</v>
      </c>
      <c r="J10385" s="7">
        <v>12</v>
      </c>
      <c r="K10385" s="7">
        <v>8.1999999999999993</v>
      </c>
      <c r="L10385" s="7">
        <v>152.19999999999999</v>
      </c>
      <c r="M10385" s="14">
        <v>1</v>
      </c>
      <c r="N10385" s="14" t="s">
        <v>90</v>
      </c>
      <c r="O10385" s="38">
        <v>152.19999999999999</v>
      </c>
      <c r="AW10385" s="26"/>
    </row>
    <row r="10386" spans="1:49" x14ac:dyDescent="0.2">
      <c r="A10386" s="7">
        <v>199</v>
      </c>
      <c r="B10386" s="40">
        <v>1883</v>
      </c>
      <c r="C10386" s="40"/>
      <c r="D10386" s="7">
        <v>1</v>
      </c>
      <c r="E10386" s="7">
        <v>26</v>
      </c>
      <c r="F10386" s="7">
        <v>1</v>
      </c>
      <c r="G10386" s="7">
        <v>30</v>
      </c>
      <c r="H10386" s="1">
        <v>101</v>
      </c>
      <c r="I10386" s="7">
        <v>0</v>
      </c>
      <c r="J10386" s="7">
        <v>8</v>
      </c>
      <c r="K10386" s="7">
        <v>11.3</v>
      </c>
      <c r="L10386" s="7">
        <v>107.3</v>
      </c>
      <c r="M10386" s="14">
        <v>1</v>
      </c>
      <c r="N10386" s="14" t="s">
        <v>90</v>
      </c>
      <c r="O10386" s="38">
        <v>107.3</v>
      </c>
      <c r="AW10386" s="26"/>
    </row>
    <row r="10387" spans="1:49" x14ac:dyDescent="0.2">
      <c r="A10387" s="7">
        <v>57</v>
      </c>
      <c r="B10387" s="40">
        <v>1884</v>
      </c>
      <c r="C10387" s="18">
        <f>B10387-B10386</f>
        <v>1</v>
      </c>
      <c r="D10387" s="7">
        <v>1</v>
      </c>
      <c r="E10387" s="7">
        <v>21</v>
      </c>
      <c r="F10387" s="7">
        <v>1</v>
      </c>
      <c r="G10387" s="7">
        <v>30</v>
      </c>
      <c r="H10387" s="1">
        <v>101</v>
      </c>
      <c r="I10387" s="7">
        <v>0</v>
      </c>
      <c r="J10387" s="7">
        <v>12</v>
      </c>
      <c r="K10387" s="7">
        <v>9</v>
      </c>
      <c r="L10387" s="7">
        <v>153</v>
      </c>
      <c r="M10387" s="14">
        <v>1</v>
      </c>
      <c r="N10387" s="14" t="s">
        <v>90</v>
      </c>
      <c r="O10387" s="38">
        <v>153</v>
      </c>
      <c r="AW10387" s="26"/>
    </row>
    <row r="10388" spans="1:49" x14ac:dyDescent="0.2">
      <c r="A10388" s="7">
        <v>191</v>
      </c>
      <c r="B10388" s="40">
        <v>1884</v>
      </c>
      <c r="C10388" s="40"/>
      <c r="D10388" s="7">
        <v>1</v>
      </c>
      <c r="E10388" s="7">
        <v>26</v>
      </c>
      <c r="F10388" s="7">
        <v>1</v>
      </c>
      <c r="G10388" s="7">
        <v>30</v>
      </c>
      <c r="H10388" s="1">
        <v>101</v>
      </c>
      <c r="I10388" s="7">
        <v>0</v>
      </c>
      <c r="J10388" s="7">
        <v>8</v>
      </c>
      <c r="K10388" s="7">
        <v>11.4</v>
      </c>
      <c r="L10388" s="7">
        <v>107.4</v>
      </c>
      <c r="M10388" s="14">
        <v>1</v>
      </c>
      <c r="N10388" s="14" t="s">
        <v>90</v>
      </c>
      <c r="O10388" s="38">
        <v>107.4</v>
      </c>
      <c r="AW10388" s="26"/>
    </row>
    <row r="10389" spans="1:49" x14ac:dyDescent="0.2">
      <c r="A10389" s="7">
        <v>34</v>
      </c>
      <c r="B10389" s="40">
        <v>1885</v>
      </c>
      <c r="C10389" s="18">
        <f>B10389-B10388</f>
        <v>1</v>
      </c>
      <c r="D10389" s="7">
        <v>1</v>
      </c>
      <c r="E10389" s="7">
        <v>21</v>
      </c>
      <c r="F10389" s="7">
        <v>1</v>
      </c>
      <c r="G10389" s="7">
        <v>30</v>
      </c>
      <c r="H10389" s="1">
        <v>101</v>
      </c>
      <c r="I10389" s="7">
        <v>0</v>
      </c>
      <c r="J10389" s="7">
        <v>12</v>
      </c>
      <c r="K10389" s="7">
        <v>9.9</v>
      </c>
      <c r="L10389" s="7">
        <v>153.9</v>
      </c>
      <c r="M10389" s="14">
        <v>1</v>
      </c>
      <c r="N10389" s="14" t="s">
        <v>90</v>
      </c>
      <c r="O10389" s="38">
        <v>153.9</v>
      </c>
      <c r="AW10389" s="26"/>
    </row>
    <row r="10390" spans="1:49" x14ac:dyDescent="0.2">
      <c r="A10390" s="7">
        <v>172</v>
      </c>
      <c r="B10390" s="40">
        <v>1885</v>
      </c>
      <c r="C10390" s="40"/>
      <c r="D10390" s="7">
        <v>1</v>
      </c>
      <c r="E10390" s="7">
        <v>26</v>
      </c>
      <c r="F10390" s="7">
        <v>1</v>
      </c>
      <c r="G10390" s="7">
        <v>30</v>
      </c>
      <c r="H10390" s="1">
        <v>101</v>
      </c>
      <c r="I10390" s="7">
        <v>0</v>
      </c>
      <c r="J10390" s="7">
        <v>9</v>
      </c>
      <c r="K10390" s="7">
        <v>1.5</v>
      </c>
      <c r="L10390" s="7">
        <v>109.5</v>
      </c>
      <c r="M10390" s="14">
        <v>1</v>
      </c>
      <c r="N10390" s="14" t="s">
        <v>90</v>
      </c>
      <c r="O10390" s="38">
        <v>109.5</v>
      </c>
      <c r="AW10390" s="26"/>
    </row>
    <row r="10391" spans="1:49" x14ac:dyDescent="0.2">
      <c r="A10391" s="7">
        <v>57</v>
      </c>
      <c r="B10391" s="40">
        <v>1886</v>
      </c>
      <c r="C10391" s="18">
        <f>B10391-B10390</f>
        <v>1</v>
      </c>
      <c r="D10391" s="7">
        <v>1</v>
      </c>
      <c r="E10391" s="7">
        <v>21</v>
      </c>
      <c r="F10391" s="7">
        <v>1</v>
      </c>
      <c r="G10391" s="7">
        <v>30</v>
      </c>
      <c r="H10391" s="1">
        <v>101</v>
      </c>
      <c r="I10391" s="7">
        <v>0</v>
      </c>
      <c r="J10391" s="7">
        <v>12</v>
      </c>
      <c r="K10391" s="7">
        <v>6.4</v>
      </c>
      <c r="L10391" s="7">
        <v>150.4</v>
      </c>
      <c r="M10391" s="14">
        <v>1</v>
      </c>
      <c r="N10391" s="14" t="s">
        <v>90</v>
      </c>
      <c r="O10391" s="38">
        <v>150.4</v>
      </c>
      <c r="AW10391" s="26"/>
    </row>
    <row r="10392" spans="1:49" x14ac:dyDescent="0.2">
      <c r="A10392" s="7">
        <v>157</v>
      </c>
      <c r="B10392" s="40">
        <v>1886</v>
      </c>
      <c r="C10392" s="40"/>
      <c r="D10392" s="7">
        <v>1</v>
      </c>
      <c r="E10392" s="7">
        <v>26</v>
      </c>
      <c r="F10392" s="7">
        <v>1</v>
      </c>
      <c r="G10392" s="7">
        <v>30</v>
      </c>
      <c r="H10392" s="1">
        <v>101</v>
      </c>
      <c r="I10392" s="7">
        <v>0</v>
      </c>
      <c r="J10392" s="7">
        <v>10</v>
      </c>
      <c r="K10392" s="7">
        <v>0.2</v>
      </c>
      <c r="L10392" s="7">
        <v>120.2</v>
      </c>
      <c r="M10392" s="14">
        <v>1</v>
      </c>
      <c r="N10392" s="14" t="s">
        <v>90</v>
      </c>
      <c r="O10392" s="38">
        <v>120.2</v>
      </c>
      <c r="AW10392" s="26"/>
    </row>
    <row r="10393" spans="1:49" x14ac:dyDescent="0.2">
      <c r="A10393" s="7">
        <v>95</v>
      </c>
      <c r="B10393" s="40">
        <v>1887</v>
      </c>
      <c r="C10393" s="18">
        <f>B10393-B10392</f>
        <v>1</v>
      </c>
      <c r="D10393" s="7">
        <v>1</v>
      </c>
      <c r="E10393" s="7">
        <v>21</v>
      </c>
      <c r="F10393" s="7">
        <v>1</v>
      </c>
      <c r="G10393" s="7">
        <v>30</v>
      </c>
      <c r="H10393" s="1">
        <v>101</v>
      </c>
      <c r="I10393" s="7">
        <v>0</v>
      </c>
      <c r="J10393" s="7">
        <v>12</v>
      </c>
      <c r="K10393" s="7">
        <v>3.6</v>
      </c>
      <c r="L10393" s="7">
        <v>147.6</v>
      </c>
      <c r="M10393" s="14">
        <v>1</v>
      </c>
      <c r="N10393" s="14" t="s">
        <v>90</v>
      </c>
      <c r="O10393" s="38">
        <v>147.6</v>
      </c>
      <c r="AW10393" s="26"/>
    </row>
    <row r="10394" spans="1:49" x14ac:dyDescent="0.2">
      <c r="A10394" s="7">
        <v>113</v>
      </c>
      <c r="B10394" s="40">
        <v>1887</v>
      </c>
      <c r="C10394" s="40"/>
      <c r="D10394" s="7">
        <v>1</v>
      </c>
      <c r="E10394" s="7">
        <v>26</v>
      </c>
      <c r="F10394" s="7">
        <v>1</v>
      </c>
      <c r="G10394" s="7">
        <v>30</v>
      </c>
      <c r="H10394" s="1">
        <v>101</v>
      </c>
      <c r="I10394" s="7">
        <v>0</v>
      </c>
      <c r="J10394" s="7">
        <v>10</v>
      </c>
      <c r="K10394" s="7">
        <v>4</v>
      </c>
      <c r="L10394" s="7">
        <v>124</v>
      </c>
      <c r="M10394" s="14">
        <v>1</v>
      </c>
      <c r="N10394" s="14" t="s">
        <v>90</v>
      </c>
      <c r="O10394" s="38">
        <v>124</v>
      </c>
      <c r="AW10394" s="26"/>
    </row>
    <row r="10395" spans="1:49" x14ac:dyDescent="0.2">
      <c r="A10395" s="7">
        <v>56</v>
      </c>
      <c r="B10395" s="40">
        <v>1888</v>
      </c>
      <c r="C10395" s="18">
        <f>B10395-B10394</f>
        <v>1</v>
      </c>
      <c r="D10395" s="7">
        <v>1</v>
      </c>
      <c r="E10395" s="7">
        <v>21</v>
      </c>
      <c r="F10395" s="7">
        <v>1</v>
      </c>
      <c r="G10395" s="7">
        <v>30</v>
      </c>
      <c r="H10395" s="1">
        <v>101</v>
      </c>
      <c r="I10395" s="7">
        <v>0</v>
      </c>
      <c r="J10395" s="7">
        <v>12</v>
      </c>
      <c r="K10395" s="7">
        <v>5.9</v>
      </c>
      <c r="L10395" s="7">
        <v>149.9</v>
      </c>
      <c r="M10395" s="14">
        <v>1</v>
      </c>
      <c r="N10395" s="14" t="s">
        <v>90</v>
      </c>
      <c r="O10395" s="38">
        <v>149.9</v>
      </c>
      <c r="AW10395" s="26"/>
    </row>
    <row r="10396" spans="1:49" x14ac:dyDescent="0.2">
      <c r="A10396" s="7">
        <v>154</v>
      </c>
      <c r="B10396" s="40">
        <v>1888</v>
      </c>
      <c r="C10396" s="40"/>
      <c r="D10396" s="7">
        <v>1</v>
      </c>
      <c r="E10396" s="7">
        <v>26</v>
      </c>
      <c r="F10396" s="7">
        <v>1</v>
      </c>
      <c r="G10396" s="7">
        <v>30</v>
      </c>
      <c r="H10396" s="1">
        <v>101</v>
      </c>
      <c r="I10396" s="7">
        <v>0</v>
      </c>
      <c r="J10396" s="7">
        <v>10</v>
      </c>
      <c r="K10396" s="7">
        <v>1.8</v>
      </c>
      <c r="L10396" s="7">
        <v>121.8</v>
      </c>
      <c r="M10396" s="14">
        <v>1</v>
      </c>
      <c r="N10396" s="14" t="s">
        <v>90</v>
      </c>
      <c r="O10396" s="38">
        <v>121.8</v>
      </c>
      <c r="AW10396" s="26"/>
    </row>
    <row r="10397" spans="1:49" x14ac:dyDescent="0.2">
      <c r="A10397" s="7">
        <v>56</v>
      </c>
      <c r="B10397" s="40">
        <v>1889</v>
      </c>
      <c r="C10397" s="18">
        <f>B10397-B10396</f>
        <v>1</v>
      </c>
      <c r="D10397" s="7">
        <v>1</v>
      </c>
      <c r="E10397" s="7">
        <v>21</v>
      </c>
      <c r="F10397" s="7">
        <v>1</v>
      </c>
      <c r="G10397" s="7">
        <v>30</v>
      </c>
      <c r="H10397" s="1">
        <v>101</v>
      </c>
      <c r="I10397" s="7">
        <v>0</v>
      </c>
      <c r="J10397" s="7">
        <v>12</v>
      </c>
      <c r="K10397" s="7">
        <v>10.8</v>
      </c>
      <c r="L10397" s="7">
        <v>154.80000000000001</v>
      </c>
      <c r="M10397" s="14">
        <v>1</v>
      </c>
      <c r="N10397" s="14" t="s">
        <v>90</v>
      </c>
      <c r="O10397" s="38">
        <v>154.80000000000001</v>
      </c>
      <c r="AW10397" s="26"/>
    </row>
    <row r="10398" spans="1:49" x14ac:dyDescent="0.2">
      <c r="A10398" s="7">
        <v>157</v>
      </c>
      <c r="B10398" s="40">
        <v>1889</v>
      </c>
      <c r="C10398" s="40"/>
      <c r="D10398" s="7">
        <v>1</v>
      </c>
      <c r="E10398" s="7">
        <v>26</v>
      </c>
      <c r="F10398" s="7">
        <v>1</v>
      </c>
      <c r="G10398" s="7">
        <v>30</v>
      </c>
      <c r="H10398" s="1">
        <v>101</v>
      </c>
      <c r="I10398" s="7">
        <v>0</v>
      </c>
      <c r="J10398" s="7">
        <v>10</v>
      </c>
      <c r="K10398" s="7">
        <v>1.9</v>
      </c>
      <c r="L10398" s="7">
        <v>121.9</v>
      </c>
      <c r="M10398" s="14">
        <v>1</v>
      </c>
      <c r="N10398" s="14" t="s">
        <v>90</v>
      </c>
      <c r="O10398" s="38">
        <v>121.9</v>
      </c>
      <c r="AW10398" s="26"/>
    </row>
    <row r="10399" spans="1:49" x14ac:dyDescent="0.2">
      <c r="A10399" s="7">
        <v>55</v>
      </c>
      <c r="B10399" s="40">
        <v>1890</v>
      </c>
      <c r="C10399" s="18">
        <f>B10399-B10398</f>
        <v>1</v>
      </c>
      <c r="D10399" s="7">
        <v>1</v>
      </c>
      <c r="E10399" s="7">
        <v>21</v>
      </c>
      <c r="F10399" s="7">
        <v>1</v>
      </c>
      <c r="G10399" s="7">
        <v>30</v>
      </c>
      <c r="H10399" s="1">
        <v>101</v>
      </c>
      <c r="I10399" s="7">
        <v>0</v>
      </c>
      <c r="J10399" s="7">
        <v>12</v>
      </c>
      <c r="K10399" s="7">
        <v>10.5</v>
      </c>
      <c r="L10399" s="7">
        <v>154.5</v>
      </c>
      <c r="M10399" s="14">
        <v>1</v>
      </c>
      <c r="N10399" s="14" t="s">
        <v>90</v>
      </c>
      <c r="O10399" s="38">
        <v>154.5</v>
      </c>
      <c r="AW10399" s="26"/>
    </row>
    <row r="10400" spans="1:49" x14ac:dyDescent="0.2">
      <c r="A10400" s="7">
        <v>166</v>
      </c>
      <c r="B10400" s="40">
        <v>1890</v>
      </c>
      <c r="C10400" s="40"/>
      <c r="D10400" s="7">
        <v>1</v>
      </c>
      <c r="E10400" s="7">
        <v>26</v>
      </c>
      <c r="F10400" s="7">
        <v>1</v>
      </c>
      <c r="G10400" s="7">
        <v>30</v>
      </c>
      <c r="H10400" s="1">
        <v>101</v>
      </c>
      <c r="I10400" s="7">
        <v>0</v>
      </c>
      <c r="J10400" s="7">
        <v>10</v>
      </c>
      <c r="K10400" s="7">
        <v>6.1</v>
      </c>
      <c r="L10400" s="7">
        <v>126.1</v>
      </c>
      <c r="M10400" s="14">
        <v>1</v>
      </c>
      <c r="N10400" s="14" t="s">
        <v>90</v>
      </c>
      <c r="O10400" s="38">
        <v>126.1</v>
      </c>
      <c r="AW10400" s="26"/>
    </row>
    <row r="10401" spans="1:49" x14ac:dyDescent="0.2">
      <c r="A10401" s="7">
        <v>55</v>
      </c>
      <c r="B10401" s="40">
        <v>1891</v>
      </c>
      <c r="C10401" s="18">
        <f>B10401-B10400</f>
        <v>1</v>
      </c>
      <c r="D10401" s="7">
        <v>1</v>
      </c>
      <c r="E10401" s="7">
        <v>21</v>
      </c>
      <c r="F10401" s="7">
        <v>1</v>
      </c>
      <c r="G10401" s="7">
        <v>30</v>
      </c>
      <c r="H10401" s="1">
        <v>101</v>
      </c>
      <c r="I10401" s="7">
        <v>0</v>
      </c>
      <c r="J10401" s="7">
        <v>12</v>
      </c>
      <c r="K10401" s="7">
        <v>9</v>
      </c>
      <c r="L10401" s="7">
        <v>153</v>
      </c>
      <c r="M10401" s="14">
        <v>1</v>
      </c>
      <c r="N10401" s="14" t="s">
        <v>90</v>
      </c>
      <c r="O10401" s="38">
        <v>153</v>
      </c>
      <c r="AW10401" s="26"/>
    </row>
    <row r="10402" spans="1:49" x14ac:dyDescent="0.2">
      <c r="A10402" s="7">
        <v>160</v>
      </c>
      <c r="B10402" s="40">
        <v>1891</v>
      </c>
      <c r="C10402" s="40"/>
      <c r="D10402" s="7">
        <v>1</v>
      </c>
      <c r="E10402" s="7">
        <v>26</v>
      </c>
      <c r="F10402" s="7">
        <v>1</v>
      </c>
      <c r="G10402" s="7">
        <v>30</v>
      </c>
      <c r="H10402" s="1">
        <v>101</v>
      </c>
      <c r="I10402" s="7">
        <v>0</v>
      </c>
      <c r="J10402" s="7">
        <v>9</v>
      </c>
      <c r="K10402" s="7">
        <v>7.2</v>
      </c>
      <c r="L10402" s="7">
        <v>115.2</v>
      </c>
      <c r="M10402" s="14">
        <v>1</v>
      </c>
      <c r="N10402" s="14" t="s">
        <v>90</v>
      </c>
      <c r="O10402" s="38">
        <v>115.2</v>
      </c>
      <c r="AW10402" s="26"/>
    </row>
    <row r="10403" spans="1:49" x14ac:dyDescent="0.2">
      <c r="A10403" s="7">
        <v>55</v>
      </c>
      <c r="B10403" s="40">
        <v>1892</v>
      </c>
      <c r="C10403" s="18">
        <f>B10403-B10402</f>
        <v>1</v>
      </c>
      <c r="D10403" s="7">
        <v>1</v>
      </c>
      <c r="E10403" s="7">
        <v>21</v>
      </c>
      <c r="F10403" s="7">
        <v>1</v>
      </c>
      <c r="G10403" s="7">
        <v>30</v>
      </c>
      <c r="H10403" s="1">
        <v>101</v>
      </c>
      <c r="I10403" s="7">
        <v>0</v>
      </c>
      <c r="J10403" s="7">
        <v>13</v>
      </c>
      <c r="K10403" s="7">
        <v>0.5</v>
      </c>
      <c r="L10403" s="7">
        <v>156.5</v>
      </c>
      <c r="M10403" s="14">
        <v>1</v>
      </c>
      <c r="N10403" s="14" t="s">
        <v>90</v>
      </c>
      <c r="O10403" s="38">
        <v>156.5</v>
      </c>
      <c r="AW10403" s="26"/>
    </row>
    <row r="10404" spans="1:49" x14ac:dyDescent="0.2">
      <c r="A10404" s="7">
        <v>167</v>
      </c>
      <c r="B10404" s="40">
        <v>1892</v>
      </c>
      <c r="C10404" s="40"/>
      <c r="D10404" s="7">
        <v>1</v>
      </c>
      <c r="E10404" s="7">
        <v>26</v>
      </c>
      <c r="F10404" s="7">
        <v>1</v>
      </c>
      <c r="G10404" s="7">
        <v>30</v>
      </c>
      <c r="H10404" s="1">
        <v>101</v>
      </c>
      <c r="I10404" s="7">
        <v>0</v>
      </c>
      <c r="J10404" s="7">
        <v>10</v>
      </c>
      <c r="K10404" s="7">
        <v>1.7</v>
      </c>
      <c r="L10404" s="7">
        <v>121.7</v>
      </c>
      <c r="M10404" s="14">
        <v>1</v>
      </c>
      <c r="N10404" s="14" t="s">
        <v>90</v>
      </c>
      <c r="O10404" s="38">
        <v>121.7</v>
      </c>
      <c r="AW10404" s="26"/>
    </row>
    <row r="10405" spans="1:49" x14ac:dyDescent="0.2">
      <c r="A10405" s="7">
        <v>55</v>
      </c>
      <c r="B10405" s="40">
        <v>1893</v>
      </c>
      <c r="C10405" s="18">
        <f>B10405-B10404</f>
        <v>1</v>
      </c>
      <c r="D10405" s="7">
        <v>1</v>
      </c>
      <c r="E10405" s="7">
        <v>21</v>
      </c>
      <c r="F10405" s="7">
        <v>1</v>
      </c>
      <c r="G10405" s="7">
        <v>30</v>
      </c>
      <c r="H10405" s="1">
        <v>101</v>
      </c>
      <c r="I10405" s="7">
        <v>0</v>
      </c>
      <c r="J10405" s="7">
        <v>12</v>
      </c>
      <c r="K10405" s="7">
        <v>7.3</v>
      </c>
      <c r="L10405" s="7">
        <v>151.30000000000001</v>
      </c>
      <c r="M10405" s="14">
        <v>1</v>
      </c>
      <c r="N10405" s="14" t="s">
        <v>90</v>
      </c>
      <c r="O10405" s="38">
        <v>151.30000000000001</v>
      </c>
      <c r="AW10405" s="26"/>
    </row>
    <row r="10406" spans="1:49" x14ac:dyDescent="0.2">
      <c r="A10406" s="7">
        <v>107</v>
      </c>
      <c r="B10406" s="40">
        <v>1893</v>
      </c>
      <c r="C10406" s="40"/>
      <c r="D10406" s="7">
        <v>1</v>
      </c>
      <c r="E10406" s="7">
        <v>26</v>
      </c>
      <c r="F10406" s="7">
        <v>1</v>
      </c>
      <c r="G10406" s="7">
        <v>30</v>
      </c>
      <c r="H10406" s="1">
        <v>101</v>
      </c>
      <c r="I10406" s="7">
        <v>0</v>
      </c>
      <c r="J10406" s="7">
        <v>6</v>
      </c>
      <c r="K10406" s="7">
        <v>11.6</v>
      </c>
      <c r="L10406" s="7">
        <v>83.6</v>
      </c>
      <c r="M10406" s="14">
        <v>1</v>
      </c>
      <c r="N10406" s="14" t="s">
        <v>90</v>
      </c>
      <c r="O10406" s="38">
        <v>83.6</v>
      </c>
      <c r="AW10406" s="26"/>
    </row>
    <row r="10407" spans="1:49" x14ac:dyDescent="0.2">
      <c r="A10407" s="7">
        <v>55</v>
      </c>
      <c r="B10407" s="40">
        <v>1894</v>
      </c>
      <c r="C10407" s="18">
        <f>B10407-B10406</f>
        <v>1</v>
      </c>
      <c r="D10407" s="7">
        <v>1</v>
      </c>
      <c r="E10407" s="7">
        <v>21</v>
      </c>
      <c r="F10407" s="7">
        <v>1</v>
      </c>
      <c r="G10407" s="7">
        <v>30</v>
      </c>
      <c r="H10407" s="1">
        <v>101</v>
      </c>
      <c r="I10407" s="7">
        <v>0</v>
      </c>
      <c r="J10407" s="7">
        <v>11</v>
      </c>
      <c r="K10407" s="7">
        <v>9.5</v>
      </c>
      <c r="L10407" s="7">
        <v>141.5</v>
      </c>
      <c r="M10407" s="14">
        <v>1</v>
      </c>
      <c r="N10407" s="14" t="s">
        <v>90</v>
      </c>
      <c r="O10407" s="38">
        <v>141.5</v>
      </c>
      <c r="AW10407" s="26"/>
    </row>
    <row r="10408" spans="1:49" x14ac:dyDescent="0.2">
      <c r="A10408" s="7">
        <v>107</v>
      </c>
      <c r="B10408" s="40">
        <v>1894</v>
      </c>
      <c r="C10408" s="40"/>
      <c r="D10408" s="7">
        <v>1</v>
      </c>
      <c r="E10408" s="7">
        <v>26</v>
      </c>
      <c r="F10408" s="7">
        <v>1</v>
      </c>
      <c r="G10408" s="7">
        <v>30</v>
      </c>
      <c r="H10408" s="1">
        <v>101</v>
      </c>
      <c r="I10408" s="7">
        <v>0</v>
      </c>
      <c r="J10408" s="7">
        <v>7</v>
      </c>
      <c r="K10408" s="7">
        <v>5.7</v>
      </c>
      <c r="L10408" s="7">
        <v>89.7</v>
      </c>
      <c r="M10408" s="14">
        <v>1</v>
      </c>
      <c r="N10408" s="14" t="s">
        <v>90</v>
      </c>
      <c r="O10408" s="38">
        <v>89.7</v>
      </c>
      <c r="AW10408" s="26"/>
    </row>
    <row r="10409" spans="1:49" x14ac:dyDescent="0.2">
      <c r="A10409" s="7">
        <v>54</v>
      </c>
      <c r="B10409" s="40">
        <v>1895</v>
      </c>
      <c r="C10409" s="18">
        <f>B10409-B10408</f>
        <v>1</v>
      </c>
      <c r="D10409" s="7">
        <v>1</v>
      </c>
      <c r="E10409" s="7">
        <v>21</v>
      </c>
      <c r="F10409" s="7">
        <v>1</v>
      </c>
      <c r="G10409" s="7">
        <v>30</v>
      </c>
      <c r="H10409" s="1">
        <v>101</v>
      </c>
      <c r="I10409" s="7">
        <v>0</v>
      </c>
      <c r="J10409" s="7">
        <v>11</v>
      </c>
      <c r="K10409" s="7">
        <v>9.1</v>
      </c>
      <c r="L10409" s="7">
        <v>141.1</v>
      </c>
      <c r="M10409" s="14">
        <v>1</v>
      </c>
      <c r="N10409" s="14" t="s">
        <v>90</v>
      </c>
      <c r="O10409" s="38">
        <v>141.1</v>
      </c>
      <c r="AW10409" s="26"/>
    </row>
    <row r="10410" spans="1:49" x14ac:dyDescent="0.2">
      <c r="A10410" s="7">
        <v>106</v>
      </c>
      <c r="B10410" s="40">
        <v>1895</v>
      </c>
      <c r="C10410" s="40"/>
      <c r="D10410" s="7">
        <v>1</v>
      </c>
      <c r="E10410" s="7">
        <v>26</v>
      </c>
      <c r="F10410" s="7">
        <v>1</v>
      </c>
      <c r="G10410" s="7">
        <v>30</v>
      </c>
      <c r="H10410" s="1">
        <v>101</v>
      </c>
      <c r="I10410" s="7">
        <v>0</v>
      </c>
      <c r="J10410" s="7">
        <v>8</v>
      </c>
      <c r="K10410" s="7">
        <v>2</v>
      </c>
      <c r="L10410" s="7">
        <v>98</v>
      </c>
      <c r="M10410" s="14">
        <v>1</v>
      </c>
      <c r="N10410" s="14" t="s">
        <v>90</v>
      </c>
      <c r="O10410" s="38">
        <v>98</v>
      </c>
      <c r="AW10410" s="26"/>
    </row>
    <row r="10411" spans="1:49" x14ac:dyDescent="0.2">
      <c r="A10411" s="7">
        <v>55</v>
      </c>
      <c r="B10411" s="40">
        <v>1896</v>
      </c>
      <c r="C10411" s="18">
        <f>B10411-B10410</f>
        <v>1</v>
      </c>
      <c r="D10411" s="7">
        <v>1</v>
      </c>
      <c r="E10411" s="7">
        <v>21</v>
      </c>
      <c r="F10411" s="7">
        <v>1</v>
      </c>
      <c r="G10411" s="7">
        <v>30</v>
      </c>
      <c r="H10411" s="1">
        <v>101</v>
      </c>
      <c r="I10411" s="7">
        <v>0</v>
      </c>
      <c r="J10411" s="7">
        <v>11</v>
      </c>
      <c r="K10411" s="7">
        <v>4.2</v>
      </c>
      <c r="L10411" s="7">
        <v>136.19999999999999</v>
      </c>
      <c r="M10411" s="14">
        <v>1</v>
      </c>
      <c r="N10411" s="14" t="s">
        <v>90</v>
      </c>
      <c r="O10411" s="38">
        <v>136.19999999999999</v>
      </c>
      <c r="AW10411" s="26"/>
    </row>
    <row r="10412" spans="1:49" x14ac:dyDescent="0.2">
      <c r="A10412" s="7">
        <v>107</v>
      </c>
      <c r="B10412" s="40">
        <v>1896</v>
      </c>
      <c r="C10412" s="40"/>
      <c r="D10412" s="7">
        <v>1</v>
      </c>
      <c r="E10412" s="7">
        <v>26</v>
      </c>
      <c r="F10412" s="7">
        <v>1</v>
      </c>
      <c r="G10412" s="7">
        <v>30</v>
      </c>
      <c r="H10412" s="1">
        <v>101</v>
      </c>
      <c r="I10412" s="7">
        <v>0</v>
      </c>
      <c r="J10412" s="7">
        <v>8</v>
      </c>
      <c r="K10412" s="7">
        <v>5.5</v>
      </c>
      <c r="L10412" s="7">
        <v>101.5</v>
      </c>
      <c r="M10412" s="14">
        <v>1</v>
      </c>
      <c r="N10412" s="14" t="s">
        <v>90</v>
      </c>
      <c r="O10412" s="38">
        <v>101.5</v>
      </c>
      <c r="AW10412" s="26"/>
    </row>
    <row r="10413" spans="1:49" x14ac:dyDescent="0.2">
      <c r="A10413" s="7">
        <v>52</v>
      </c>
      <c r="B10413" s="40">
        <v>1897</v>
      </c>
      <c r="C10413" s="18">
        <f>B10413-B10412</f>
        <v>1</v>
      </c>
      <c r="D10413" s="7">
        <v>1</v>
      </c>
      <c r="E10413" s="7">
        <v>21</v>
      </c>
      <c r="F10413" s="7">
        <v>1</v>
      </c>
      <c r="G10413" s="7">
        <v>30</v>
      </c>
      <c r="H10413" s="1">
        <v>101</v>
      </c>
      <c r="I10413" s="7">
        <v>0</v>
      </c>
      <c r="J10413" s="7">
        <v>11</v>
      </c>
      <c r="K10413" s="7">
        <v>5.2</v>
      </c>
      <c r="L10413" s="7">
        <v>137.19999999999999</v>
      </c>
      <c r="M10413" s="14">
        <v>1</v>
      </c>
      <c r="N10413" s="14" t="s">
        <v>90</v>
      </c>
      <c r="O10413" s="38">
        <v>137.19999999999999</v>
      </c>
      <c r="AW10413" s="26"/>
    </row>
    <row r="10414" spans="1:49" x14ac:dyDescent="0.2">
      <c r="A10414" s="7">
        <v>105</v>
      </c>
      <c r="B10414" s="40">
        <v>1897</v>
      </c>
      <c r="C10414" s="40"/>
      <c r="D10414" s="7">
        <v>1</v>
      </c>
      <c r="E10414" s="7">
        <v>26</v>
      </c>
      <c r="F10414" s="7">
        <v>1</v>
      </c>
      <c r="G10414" s="7">
        <v>30</v>
      </c>
      <c r="H10414" s="1">
        <v>101</v>
      </c>
      <c r="I10414" s="7">
        <v>0</v>
      </c>
      <c r="J10414" s="7">
        <v>7</v>
      </c>
      <c r="K10414" s="7">
        <v>10</v>
      </c>
      <c r="L10414" s="7">
        <v>94</v>
      </c>
      <c r="M10414" s="14">
        <v>1</v>
      </c>
      <c r="N10414" s="14" t="s">
        <v>90</v>
      </c>
      <c r="O10414" s="38">
        <v>94</v>
      </c>
      <c r="AW10414" s="26"/>
    </row>
    <row r="10415" spans="1:49" x14ac:dyDescent="0.2">
      <c r="A10415" s="7">
        <v>51</v>
      </c>
      <c r="B10415" s="40">
        <v>1898</v>
      </c>
      <c r="C10415" s="18">
        <f>B10415-B10414</f>
        <v>1</v>
      </c>
      <c r="D10415" s="7">
        <v>1</v>
      </c>
      <c r="E10415" s="7">
        <v>21</v>
      </c>
      <c r="F10415" s="7">
        <v>1</v>
      </c>
      <c r="G10415" s="7">
        <v>30</v>
      </c>
      <c r="H10415" s="1">
        <v>101</v>
      </c>
      <c r="I10415" s="7">
        <v>0</v>
      </c>
      <c r="J10415" s="7">
        <v>11</v>
      </c>
      <c r="K10415" s="7">
        <v>5.7</v>
      </c>
      <c r="L10415" s="7">
        <v>137.69999999999999</v>
      </c>
      <c r="M10415" s="14">
        <v>1</v>
      </c>
      <c r="N10415" s="14" t="s">
        <v>90</v>
      </c>
      <c r="O10415" s="38">
        <v>137.69999999999999</v>
      </c>
      <c r="AW10415" s="26"/>
    </row>
    <row r="10416" spans="1:49" x14ac:dyDescent="0.2">
      <c r="A10416" s="7">
        <v>103</v>
      </c>
      <c r="B10416" s="40">
        <v>1898</v>
      </c>
      <c r="C10416" s="40"/>
      <c r="D10416" s="7">
        <v>1</v>
      </c>
      <c r="E10416" s="7">
        <v>26</v>
      </c>
      <c r="F10416" s="7">
        <v>1</v>
      </c>
      <c r="G10416" s="7">
        <v>30</v>
      </c>
      <c r="H10416" s="1">
        <v>101</v>
      </c>
      <c r="I10416" s="7">
        <v>0</v>
      </c>
      <c r="J10416" s="7">
        <v>8</v>
      </c>
      <c r="K10416" s="7">
        <v>5.2</v>
      </c>
      <c r="L10416" s="7">
        <v>101.2</v>
      </c>
      <c r="M10416" s="14">
        <v>1</v>
      </c>
      <c r="N10416" s="14" t="s">
        <v>90</v>
      </c>
      <c r="O10416" s="38">
        <v>101.2</v>
      </c>
      <c r="AW10416" s="26"/>
    </row>
    <row r="10417" spans="1:49" x14ac:dyDescent="0.2">
      <c r="A10417" s="7">
        <v>76</v>
      </c>
      <c r="B10417" s="40">
        <v>1899</v>
      </c>
      <c r="C10417" s="18">
        <f>B10417-B10416</f>
        <v>1</v>
      </c>
      <c r="D10417" s="7">
        <v>1</v>
      </c>
      <c r="E10417" s="7">
        <v>21</v>
      </c>
      <c r="F10417" s="7">
        <v>1</v>
      </c>
      <c r="G10417" s="7">
        <v>30</v>
      </c>
      <c r="H10417" s="1">
        <v>101</v>
      </c>
      <c r="I10417" s="7">
        <v>0</v>
      </c>
      <c r="J10417" s="7">
        <v>11</v>
      </c>
      <c r="K10417" s="7">
        <v>8.4</v>
      </c>
      <c r="L10417" s="7">
        <v>140.4</v>
      </c>
      <c r="M10417" s="14">
        <v>1</v>
      </c>
      <c r="N10417" s="14" t="s">
        <v>90</v>
      </c>
      <c r="O10417" s="38">
        <v>140.4</v>
      </c>
      <c r="AW10417" s="26"/>
    </row>
    <row r="10418" spans="1:49" x14ac:dyDescent="0.2">
      <c r="A10418" s="7">
        <v>113</v>
      </c>
      <c r="B10418" s="40">
        <v>1899</v>
      </c>
      <c r="C10418" s="40"/>
      <c r="D10418" s="7">
        <v>1</v>
      </c>
      <c r="E10418" s="7">
        <v>26</v>
      </c>
      <c r="F10418" s="7">
        <v>1</v>
      </c>
      <c r="G10418" s="7">
        <v>30</v>
      </c>
      <c r="H10418" s="1">
        <v>101</v>
      </c>
      <c r="I10418" s="7">
        <v>0</v>
      </c>
      <c r="J10418" s="7">
        <v>7</v>
      </c>
      <c r="K10418" s="7">
        <v>10</v>
      </c>
      <c r="L10418" s="7">
        <v>94</v>
      </c>
      <c r="M10418" s="14">
        <v>1</v>
      </c>
      <c r="N10418" s="14" t="s">
        <v>90</v>
      </c>
      <c r="O10418" s="38">
        <v>94</v>
      </c>
      <c r="AW10418" s="26"/>
    </row>
    <row r="10419" spans="1:49" x14ac:dyDescent="0.2">
      <c r="A10419" s="7">
        <v>53</v>
      </c>
      <c r="B10419" s="40">
        <v>1900</v>
      </c>
      <c r="C10419" s="18">
        <f>B10419-B10418</f>
        <v>1</v>
      </c>
      <c r="D10419" s="7">
        <v>1</v>
      </c>
      <c r="E10419" s="7">
        <v>21</v>
      </c>
      <c r="F10419" s="7">
        <v>1</v>
      </c>
      <c r="G10419" s="7">
        <v>30</v>
      </c>
      <c r="H10419" s="1">
        <v>101</v>
      </c>
      <c r="I10419" s="7">
        <v>0</v>
      </c>
      <c r="J10419" s="7">
        <v>12</v>
      </c>
      <c r="K10419" s="7">
        <v>0.6</v>
      </c>
      <c r="L10419" s="7">
        <v>144.6</v>
      </c>
      <c r="M10419" s="14">
        <v>1</v>
      </c>
      <c r="N10419" s="14" t="s">
        <v>90</v>
      </c>
      <c r="O10419" s="38">
        <v>144.6</v>
      </c>
      <c r="AW10419" s="26"/>
    </row>
    <row r="10420" spans="1:49" x14ac:dyDescent="0.2">
      <c r="A10420" s="7">
        <v>114</v>
      </c>
      <c r="B10420" s="40">
        <v>1900</v>
      </c>
      <c r="C10420" s="40"/>
      <c r="D10420" s="7">
        <v>1</v>
      </c>
      <c r="E10420" s="7">
        <v>26</v>
      </c>
      <c r="F10420" s="7">
        <v>1</v>
      </c>
      <c r="G10420" s="7">
        <v>30</v>
      </c>
      <c r="H10420" s="1">
        <v>101</v>
      </c>
      <c r="I10420" s="7">
        <v>0</v>
      </c>
      <c r="J10420" s="7">
        <v>7</v>
      </c>
      <c r="K10420" s="7">
        <v>10.4</v>
      </c>
      <c r="L10420" s="7">
        <v>94.4</v>
      </c>
      <c r="M10420" s="14">
        <v>1</v>
      </c>
      <c r="N10420" s="14" t="s">
        <v>90</v>
      </c>
      <c r="O10420" s="38">
        <v>94.4</v>
      </c>
      <c r="AW10420" s="26"/>
    </row>
    <row r="10421" spans="1:49" x14ac:dyDescent="0.2">
      <c r="A10421" s="7">
        <v>59</v>
      </c>
      <c r="B10421" s="40">
        <v>1901</v>
      </c>
      <c r="C10421" s="18">
        <f>B10421-B10420</f>
        <v>1</v>
      </c>
      <c r="D10421" s="7">
        <v>1</v>
      </c>
      <c r="E10421" s="7">
        <v>21</v>
      </c>
      <c r="F10421" s="7">
        <v>1</v>
      </c>
      <c r="G10421" s="7">
        <v>30</v>
      </c>
      <c r="H10421" s="1">
        <v>101</v>
      </c>
      <c r="I10421" s="7">
        <v>0</v>
      </c>
      <c r="J10421" s="7">
        <v>12</v>
      </c>
      <c r="K10421" s="7">
        <v>6.3</v>
      </c>
      <c r="L10421" s="7">
        <v>150.30000000000001</v>
      </c>
      <c r="M10421" s="14">
        <v>1</v>
      </c>
      <c r="N10421" s="14" t="s">
        <v>90</v>
      </c>
      <c r="O10421" s="38">
        <v>150.30000000000001</v>
      </c>
      <c r="AW10421" s="26"/>
    </row>
    <row r="10422" spans="1:49" x14ac:dyDescent="0.2">
      <c r="A10422" s="7">
        <v>123</v>
      </c>
      <c r="B10422" s="40">
        <v>1901</v>
      </c>
      <c r="C10422" s="40"/>
      <c r="D10422" s="7">
        <v>1</v>
      </c>
      <c r="E10422" s="7">
        <v>26</v>
      </c>
      <c r="F10422" s="7">
        <v>1</v>
      </c>
      <c r="G10422" s="7">
        <v>30</v>
      </c>
      <c r="H10422" s="1">
        <v>101</v>
      </c>
      <c r="I10422" s="7">
        <v>0</v>
      </c>
      <c r="J10422" s="7">
        <v>7</v>
      </c>
      <c r="K10422" s="7">
        <v>10.7</v>
      </c>
      <c r="L10422" s="7">
        <v>94.7</v>
      </c>
      <c r="M10422" s="14">
        <v>1</v>
      </c>
      <c r="N10422" s="14" t="s">
        <v>90</v>
      </c>
      <c r="O10422" s="38">
        <v>94.7</v>
      </c>
      <c r="AW10422" s="26"/>
    </row>
    <row r="10423" spans="1:49" x14ac:dyDescent="0.2">
      <c r="A10423" s="7">
        <v>60</v>
      </c>
      <c r="B10423" s="40">
        <v>1902</v>
      </c>
      <c r="C10423" s="18">
        <f>B10423-B10422</f>
        <v>1</v>
      </c>
      <c r="D10423" s="7">
        <v>1</v>
      </c>
      <c r="E10423" s="7">
        <v>21</v>
      </c>
      <c r="F10423" s="7">
        <v>1</v>
      </c>
      <c r="G10423" s="7">
        <v>30</v>
      </c>
      <c r="H10423" s="1">
        <v>101</v>
      </c>
      <c r="I10423" s="7">
        <v>0</v>
      </c>
      <c r="J10423" s="7">
        <v>12</v>
      </c>
      <c r="K10423" s="7">
        <v>6.2</v>
      </c>
      <c r="L10423" s="7">
        <v>150.19999999999999</v>
      </c>
      <c r="M10423" s="14">
        <v>1</v>
      </c>
      <c r="N10423" s="14" t="s">
        <v>90</v>
      </c>
      <c r="O10423" s="38">
        <v>150.19999999999999</v>
      </c>
      <c r="AW10423" s="26"/>
    </row>
    <row r="10424" spans="1:49" x14ac:dyDescent="0.2">
      <c r="A10424" s="7">
        <v>122</v>
      </c>
      <c r="B10424" s="40">
        <v>1902</v>
      </c>
      <c r="C10424" s="40"/>
      <c r="D10424" s="7">
        <v>1</v>
      </c>
      <c r="E10424" s="7">
        <v>26</v>
      </c>
      <c r="F10424" s="7">
        <v>1</v>
      </c>
      <c r="G10424" s="7">
        <v>30</v>
      </c>
      <c r="H10424" s="1">
        <v>101</v>
      </c>
      <c r="I10424" s="7">
        <v>0</v>
      </c>
      <c r="J10424" s="7">
        <v>7</v>
      </c>
      <c r="K10424" s="7">
        <v>11.1</v>
      </c>
      <c r="L10424" s="7">
        <v>95.1</v>
      </c>
      <c r="M10424" s="14">
        <v>1</v>
      </c>
      <c r="N10424" s="14" t="s">
        <v>90</v>
      </c>
      <c r="O10424" s="38">
        <v>95.1</v>
      </c>
      <c r="AW10424" s="26"/>
    </row>
    <row r="10425" spans="1:49" x14ac:dyDescent="0.2">
      <c r="A10425" s="7">
        <v>60</v>
      </c>
      <c r="B10425" s="40">
        <v>1903</v>
      </c>
      <c r="C10425" s="18">
        <f>B10425-B10424</f>
        <v>1</v>
      </c>
      <c r="D10425" s="7">
        <v>1</v>
      </c>
      <c r="E10425" s="7">
        <v>21</v>
      </c>
      <c r="F10425" s="7">
        <v>1</v>
      </c>
      <c r="G10425" s="7">
        <v>30</v>
      </c>
      <c r="H10425" s="1">
        <v>101</v>
      </c>
      <c r="I10425" s="7">
        <v>0</v>
      </c>
      <c r="J10425" s="7">
        <v>12</v>
      </c>
      <c r="K10425" s="7">
        <v>6.4</v>
      </c>
      <c r="L10425" s="7">
        <v>150.4</v>
      </c>
      <c r="M10425" s="14">
        <v>1</v>
      </c>
      <c r="N10425" s="14" t="s">
        <v>90</v>
      </c>
      <c r="O10425" s="38">
        <v>150.4</v>
      </c>
      <c r="AW10425" s="26"/>
    </row>
    <row r="10426" spans="1:49" x14ac:dyDescent="0.2">
      <c r="A10426" s="7">
        <v>122</v>
      </c>
      <c r="B10426" s="40">
        <v>1903</v>
      </c>
      <c r="C10426" s="40"/>
      <c r="D10426" s="7">
        <v>1</v>
      </c>
      <c r="E10426" s="7">
        <v>26</v>
      </c>
      <c r="F10426" s="7">
        <v>1</v>
      </c>
      <c r="G10426" s="7">
        <v>30</v>
      </c>
      <c r="H10426" s="1">
        <v>101</v>
      </c>
      <c r="I10426" s="7">
        <v>0</v>
      </c>
      <c r="J10426" s="7">
        <v>8</v>
      </c>
      <c r="K10426" s="7">
        <v>4.9000000000000004</v>
      </c>
      <c r="L10426" s="7">
        <v>100.9</v>
      </c>
      <c r="M10426" s="14">
        <v>1</v>
      </c>
      <c r="N10426" s="14" t="s">
        <v>90</v>
      </c>
      <c r="O10426" s="38">
        <v>100.9</v>
      </c>
      <c r="AW10426" s="26"/>
    </row>
    <row r="10427" spans="1:49" x14ac:dyDescent="0.2">
      <c r="A10427" s="7">
        <v>58</v>
      </c>
      <c r="B10427" s="40">
        <v>1904</v>
      </c>
      <c r="C10427" s="18">
        <f>B10427-B10426</f>
        <v>1</v>
      </c>
      <c r="D10427" s="7">
        <v>1</v>
      </c>
      <c r="E10427" s="7">
        <v>21</v>
      </c>
      <c r="F10427" s="7">
        <v>1</v>
      </c>
      <c r="G10427" s="7">
        <v>30</v>
      </c>
      <c r="H10427" s="1">
        <v>101</v>
      </c>
      <c r="I10427" s="7">
        <v>0</v>
      </c>
      <c r="J10427" s="7">
        <v>12</v>
      </c>
      <c r="K10427" s="7">
        <v>7.3</v>
      </c>
      <c r="L10427" s="7">
        <v>151.30000000000001</v>
      </c>
      <c r="M10427" s="14">
        <v>1</v>
      </c>
      <c r="N10427" s="14" t="s">
        <v>90</v>
      </c>
      <c r="O10427" s="38">
        <v>151.30000000000001</v>
      </c>
      <c r="AW10427" s="26"/>
    </row>
    <row r="10428" spans="1:49" x14ac:dyDescent="0.2">
      <c r="A10428" s="7">
        <v>120</v>
      </c>
      <c r="B10428" s="40">
        <v>1904</v>
      </c>
      <c r="C10428" s="40"/>
      <c r="D10428" s="7">
        <v>1</v>
      </c>
      <c r="E10428" s="7">
        <v>26</v>
      </c>
      <c r="F10428" s="7">
        <v>1</v>
      </c>
      <c r="G10428" s="7">
        <v>30</v>
      </c>
      <c r="H10428" s="1">
        <v>101</v>
      </c>
      <c r="I10428" s="7">
        <v>0</v>
      </c>
      <c r="J10428" s="7">
        <v>8</v>
      </c>
      <c r="K10428" s="7">
        <v>6.1</v>
      </c>
      <c r="L10428" s="7">
        <v>102.1</v>
      </c>
      <c r="M10428" s="14">
        <v>1</v>
      </c>
      <c r="N10428" s="14" t="s">
        <v>90</v>
      </c>
      <c r="O10428" s="38">
        <v>102.1</v>
      </c>
      <c r="AW10428" s="26"/>
    </row>
    <row r="10429" spans="1:49" x14ac:dyDescent="0.2">
      <c r="A10429" s="7">
        <v>59</v>
      </c>
      <c r="B10429" s="40">
        <v>1905</v>
      </c>
      <c r="C10429" s="18">
        <f>B10429-B10428</f>
        <v>1</v>
      </c>
      <c r="D10429" s="7">
        <v>1</v>
      </c>
      <c r="E10429" s="7">
        <v>21</v>
      </c>
      <c r="F10429" s="7">
        <v>1</v>
      </c>
      <c r="G10429" s="7">
        <v>30</v>
      </c>
      <c r="H10429" s="1">
        <v>101</v>
      </c>
      <c r="I10429" s="7">
        <v>0</v>
      </c>
      <c r="J10429" s="7">
        <v>13</v>
      </c>
      <c r="K10429" s="7">
        <v>0.6</v>
      </c>
      <c r="L10429" s="7">
        <v>156.6</v>
      </c>
      <c r="M10429" s="14">
        <v>1</v>
      </c>
      <c r="N10429" s="14" t="s">
        <v>90</v>
      </c>
      <c r="O10429" s="38">
        <v>156.6</v>
      </c>
      <c r="AW10429" s="26"/>
    </row>
    <row r="10430" spans="1:49" x14ac:dyDescent="0.2">
      <c r="A10430" s="7">
        <v>121</v>
      </c>
      <c r="B10430" s="40">
        <v>1905</v>
      </c>
      <c r="C10430" s="40"/>
      <c r="D10430" s="7">
        <v>1</v>
      </c>
      <c r="E10430" s="7">
        <v>26</v>
      </c>
      <c r="F10430" s="7">
        <v>1</v>
      </c>
      <c r="G10430" s="7">
        <v>30</v>
      </c>
      <c r="H10430" s="1">
        <v>101</v>
      </c>
      <c r="I10430" s="7">
        <v>0</v>
      </c>
      <c r="J10430" s="7">
        <v>8</v>
      </c>
      <c r="K10430" s="7">
        <v>7.4</v>
      </c>
      <c r="L10430" s="7">
        <v>103.4</v>
      </c>
      <c r="M10430" s="14">
        <v>1</v>
      </c>
      <c r="N10430" s="14" t="s">
        <v>90</v>
      </c>
      <c r="O10430" s="38">
        <v>103.4</v>
      </c>
      <c r="AW10430" s="26"/>
    </row>
    <row r="10431" spans="1:49" x14ac:dyDescent="0.2">
      <c r="A10431" s="7">
        <v>59</v>
      </c>
      <c r="B10431" s="40">
        <v>1906</v>
      </c>
      <c r="C10431" s="18">
        <f>B10431-B10430</f>
        <v>1</v>
      </c>
      <c r="D10431" s="7">
        <v>1</v>
      </c>
      <c r="E10431" s="7">
        <v>21</v>
      </c>
      <c r="F10431" s="7">
        <v>1</v>
      </c>
      <c r="G10431" s="7">
        <v>30</v>
      </c>
      <c r="H10431" s="1">
        <v>101</v>
      </c>
      <c r="I10431" s="7">
        <v>0</v>
      </c>
      <c r="J10431" s="7">
        <v>13</v>
      </c>
      <c r="K10431" s="7">
        <v>1.7</v>
      </c>
      <c r="L10431" s="7">
        <v>157.69999999999999</v>
      </c>
      <c r="M10431" s="14">
        <v>1</v>
      </c>
      <c r="N10431" s="14" t="s">
        <v>90</v>
      </c>
      <c r="O10431" s="38">
        <v>157.69999999999999</v>
      </c>
      <c r="AW10431" s="26"/>
    </row>
    <row r="10432" spans="1:49" x14ac:dyDescent="0.2">
      <c r="A10432" s="7">
        <v>122</v>
      </c>
      <c r="B10432" s="40">
        <v>1906</v>
      </c>
      <c r="C10432" s="40"/>
      <c r="D10432" s="7">
        <v>1</v>
      </c>
      <c r="E10432" s="7">
        <v>26</v>
      </c>
      <c r="F10432" s="7">
        <v>1</v>
      </c>
      <c r="G10432" s="7">
        <v>30</v>
      </c>
      <c r="H10432" s="1">
        <v>101</v>
      </c>
      <c r="I10432" s="7">
        <v>0</v>
      </c>
      <c r="J10432" s="7">
        <v>9</v>
      </c>
      <c r="K10432" s="7">
        <v>10.3</v>
      </c>
      <c r="L10432" s="7">
        <v>118.3</v>
      </c>
      <c r="M10432" s="14">
        <v>1</v>
      </c>
      <c r="N10432" s="14" t="s">
        <v>90</v>
      </c>
      <c r="O10432" s="38">
        <v>118.3</v>
      </c>
      <c r="AW10432" s="26"/>
    </row>
    <row r="10433" spans="1:49" x14ac:dyDescent="0.2">
      <c r="A10433" s="7">
        <v>58</v>
      </c>
      <c r="B10433" s="18">
        <v>1907</v>
      </c>
      <c r="C10433" s="18">
        <f>B10433-B10432</f>
        <v>1</v>
      </c>
      <c r="D10433" s="7">
        <v>1</v>
      </c>
      <c r="E10433" s="7">
        <v>21</v>
      </c>
      <c r="F10433" s="7">
        <v>1</v>
      </c>
      <c r="G10433" s="7">
        <v>30</v>
      </c>
      <c r="H10433" s="1">
        <v>101</v>
      </c>
      <c r="I10433" s="7">
        <v>0</v>
      </c>
      <c r="J10433" s="7">
        <v>13</v>
      </c>
      <c r="K10433" s="7">
        <v>7</v>
      </c>
      <c r="L10433" s="7">
        <v>163</v>
      </c>
      <c r="M10433" s="14">
        <v>1</v>
      </c>
      <c r="N10433" s="14" t="s">
        <v>90</v>
      </c>
      <c r="O10433" s="38">
        <v>163</v>
      </c>
      <c r="AW10433" s="26"/>
    </row>
    <row r="10434" spans="1:49" x14ac:dyDescent="0.2">
      <c r="A10434" s="7">
        <v>121</v>
      </c>
      <c r="B10434" s="18">
        <v>1907</v>
      </c>
      <c r="C10434" s="18"/>
      <c r="D10434" s="7">
        <v>1</v>
      </c>
      <c r="E10434" s="7">
        <v>26</v>
      </c>
      <c r="F10434" s="7">
        <v>1</v>
      </c>
      <c r="G10434" s="7">
        <v>30</v>
      </c>
      <c r="H10434" s="1">
        <v>101</v>
      </c>
      <c r="I10434" s="7">
        <v>0</v>
      </c>
      <c r="J10434" s="7">
        <v>10</v>
      </c>
      <c r="K10434" s="7">
        <v>8</v>
      </c>
      <c r="L10434" s="7">
        <v>128</v>
      </c>
      <c r="M10434" s="14">
        <v>1</v>
      </c>
      <c r="N10434" s="14" t="s">
        <v>90</v>
      </c>
      <c r="O10434" s="38">
        <v>128</v>
      </c>
      <c r="AW10434" s="26"/>
    </row>
    <row r="10435" spans="1:49" x14ac:dyDescent="0.2">
      <c r="A10435" s="7">
        <v>58</v>
      </c>
      <c r="B10435" s="40">
        <v>1908</v>
      </c>
      <c r="C10435" s="18">
        <f>B10435-B10434</f>
        <v>1</v>
      </c>
      <c r="D10435" s="7">
        <v>1</v>
      </c>
      <c r="E10435" s="7">
        <v>21</v>
      </c>
      <c r="F10435" s="7">
        <v>1</v>
      </c>
      <c r="G10435" s="7">
        <v>30</v>
      </c>
      <c r="H10435" s="1">
        <v>101</v>
      </c>
      <c r="I10435" s="7">
        <v>0</v>
      </c>
      <c r="J10435" s="7">
        <v>13</v>
      </c>
      <c r="K10435" s="7">
        <v>10.8</v>
      </c>
      <c r="L10435" s="7">
        <v>166.8</v>
      </c>
      <c r="M10435" s="14">
        <v>1</v>
      </c>
      <c r="N10435" s="14" t="s">
        <v>90</v>
      </c>
      <c r="O10435" s="38">
        <v>166.8</v>
      </c>
      <c r="AW10435" s="26"/>
    </row>
    <row r="10436" spans="1:49" x14ac:dyDescent="0.2">
      <c r="A10436" s="7">
        <v>121</v>
      </c>
      <c r="B10436" s="40">
        <v>1908</v>
      </c>
      <c r="C10436" s="40"/>
      <c r="D10436" s="7">
        <v>1</v>
      </c>
      <c r="E10436" s="7">
        <v>26</v>
      </c>
      <c r="F10436" s="7">
        <v>1</v>
      </c>
      <c r="G10436" s="7">
        <v>30</v>
      </c>
      <c r="H10436" s="1">
        <v>101</v>
      </c>
      <c r="I10436" s="7">
        <v>0</v>
      </c>
      <c r="J10436" s="7">
        <v>10</v>
      </c>
      <c r="K10436" s="7">
        <v>9</v>
      </c>
      <c r="L10436" s="7">
        <v>129</v>
      </c>
      <c r="M10436" s="14">
        <v>1</v>
      </c>
      <c r="N10436" s="14" t="s">
        <v>90</v>
      </c>
      <c r="O10436" s="38">
        <v>129</v>
      </c>
      <c r="AW10436" s="26"/>
    </row>
    <row r="10437" spans="1:49" x14ac:dyDescent="0.2">
      <c r="A10437" s="7">
        <v>60</v>
      </c>
      <c r="B10437" s="40">
        <v>1909</v>
      </c>
      <c r="C10437" s="18">
        <f>B10437-B10436</f>
        <v>1</v>
      </c>
      <c r="D10437" s="7">
        <v>1</v>
      </c>
      <c r="E10437" s="7">
        <v>21</v>
      </c>
      <c r="F10437" s="7">
        <v>1</v>
      </c>
      <c r="G10437" s="7">
        <v>30</v>
      </c>
      <c r="H10437" s="1">
        <v>101</v>
      </c>
      <c r="I10437" s="7">
        <v>0</v>
      </c>
      <c r="J10437" s="7">
        <v>14</v>
      </c>
      <c r="K10437" s="7">
        <v>2.9</v>
      </c>
      <c r="L10437" s="7">
        <v>170.9</v>
      </c>
      <c r="M10437" s="14">
        <v>1</v>
      </c>
      <c r="N10437" s="14" t="s">
        <v>90</v>
      </c>
      <c r="O10437" s="38">
        <v>170.9</v>
      </c>
      <c r="AW10437" s="26"/>
    </row>
    <row r="10438" spans="1:49" x14ac:dyDescent="0.2">
      <c r="A10438" s="7">
        <v>124</v>
      </c>
      <c r="B10438" s="40">
        <v>1909</v>
      </c>
      <c r="C10438" s="40"/>
      <c r="D10438" s="7">
        <v>1</v>
      </c>
      <c r="E10438" s="7">
        <v>26</v>
      </c>
      <c r="F10438" s="7">
        <v>1</v>
      </c>
      <c r="G10438" s="7">
        <v>30</v>
      </c>
      <c r="H10438" s="1">
        <v>101</v>
      </c>
      <c r="I10438" s="7">
        <v>0</v>
      </c>
      <c r="J10438" s="7">
        <v>10</v>
      </c>
      <c r="K10438" s="7">
        <v>4.0999999999999996</v>
      </c>
      <c r="L10438" s="7">
        <v>124.1</v>
      </c>
      <c r="M10438" s="14">
        <v>1</v>
      </c>
      <c r="N10438" s="14" t="s">
        <v>90</v>
      </c>
      <c r="O10438" s="38">
        <v>124.1</v>
      </c>
      <c r="AW10438" s="26"/>
    </row>
    <row r="10439" spans="1:49" x14ac:dyDescent="0.2">
      <c r="A10439" s="7">
        <v>61</v>
      </c>
      <c r="B10439" s="40">
        <v>1910</v>
      </c>
      <c r="C10439" s="18">
        <f>B10439-B10438</f>
        <v>1</v>
      </c>
      <c r="D10439" s="7">
        <v>1</v>
      </c>
      <c r="E10439" s="7">
        <v>21</v>
      </c>
      <c r="F10439" s="7">
        <v>1</v>
      </c>
      <c r="G10439" s="7">
        <v>30</v>
      </c>
      <c r="H10439" s="1">
        <v>101</v>
      </c>
      <c r="I10439" s="7">
        <v>0</v>
      </c>
      <c r="J10439" s="7">
        <v>14</v>
      </c>
      <c r="K10439" s="7">
        <v>7.5</v>
      </c>
      <c r="L10439" s="7">
        <v>175.5</v>
      </c>
      <c r="M10439" s="14">
        <v>1</v>
      </c>
      <c r="N10439" s="14" t="s">
        <v>90</v>
      </c>
      <c r="O10439" s="38">
        <v>175.5</v>
      </c>
      <c r="AW10439" s="26"/>
    </row>
    <row r="10440" spans="1:49" x14ac:dyDescent="0.2">
      <c r="A10440" s="7">
        <v>123</v>
      </c>
      <c r="B10440" s="40">
        <v>1910</v>
      </c>
      <c r="C10440" s="40"/>
      <c r="D10440" s="7">
        <v>1</v>
      </c>
      <c r="E10440" s="7">
        <v>26</v>
      </c>
      <c r="F10440" s="7">
        <v>1</v>
      </c>
      <c r="G10440" s="7">
        <v>30</v>
      </c>
      <c r="H10440" s="1">
        <v>101</v>
      </c>
      <c r="I10440" s="7">
        <v>0</v>
      </c>
      <c r="J10440" s="7">
        <v>10</v>
      </c>
      <c r="K10440" s="7">
        <v>7.5</v>
      </c>
      <c r="L10440" s="7">
        <v>127.5</v>
      </c>
      <c r="M10440" s="14">
        <v>1</v>
      </c>
      <c r="N10440" s="14" t="s">
        <v>90</v>
      </c>
      <c r="O10440" s="38">
        <v>127.5</v>
      </c>
      <c r="AW10440" s="26"/>
    </row>
    <row r="10441" spans="1:49" x14ac:dyDescent="0.2">
      <c r="A10441" s="7">
        <v>61</v>
      </c>
      <c r="B10441" s="40">
        <v>1911</v>
      </c>
      <c r="C10441" s="18">
        <f>B10441-B10440</f>
        <v>1</v>
      </c>
      <c r="D10441" s="7">
        <v>1</v>
      </c>
      <c r="E10441" s="7">
        <v>21</v>
      </c>
      <c r="F10441" s="7">
        <v>1</v>
      </c>
      <c r="G10441" s="7">
        <v>30</v>
      </c>
      <c r="H10441" s="1">
        <v>101</v>
      </c>
      <c r="I10441" s="7">
        <v>0</v>
      </c>
      <c r="J10441" s="7">
        <v>16</v>
      </c>
      <c r="K10441" s="7">
        <v>0</v>
      </c>
      <c r="L10441" s="7">
        <v>192</v>
      </c>
      <c r="M10441" s="14">
        <v>1</v>
      </c>
      <c r="N10441" s="14" t="s">
        <v>90</v>
      </c>
      <c r="O10441" s="38">
        <v>192</v>
      </c>
      <c r="AW10441" s="26"/>
    </row>
    <row r="10442" spans="1:49" x14ac:dyDescent="0.2">
      <c r="A10442" s="7">
        <v>123</v>
      </c>
      <c r="B10442" s="40">
        <v>1911</v>
      </c>
      <c r="C10442" s="40"/>
      <c r="D10442" s="7">
        <v>1</v>
      </c>
      <c r="E10442" s="7">
        <v>26</v>
      </c>
      <c r="F10442" s="7">
        <v>1</v>
      </c>
      <c r="G10442" s="7">
        <v>30</v>
      </c>
      <c r="H10442" s="1">
        <v>101</v>
      </c>
      <c r="I10442" s="7">
        <v>0</v>
      </c>
      <c r="J10442" s="7">
        <v>10</v>
      </c>
      <c r="K10442" s="7">
        <v>3.8</v>
      </c>
      <c r="L10442" s="7">
        <v>123.8</v>
      </c>
      <c r="M10442" s="14">
        <v>1</v>
      </c>
      <c r="N10442" s="14" t="s">
        <v>90</v>
      </c>
      <c r="O10442" s="38">
        <v>123.8</v>
      </c>
      <c r="AW10442" s="26"/>
    </row>
    <row r="10443" spans="1:49" x14ac:dyDescent="0.2">
      <c r="A10443" s="7">
        <v>61</v>
      </c>
      <c r="B10443" s="40">
        <v>1912</v>
      </c>
      <c r="C10443" s="18">
        <f>B10443-B10442</f>
        <v>1</v>
      </c>
      <c r="D10443" s="7">
        <v>1</v>
      </c>
      <c r="E10443" s="7">
        <v>21</v>
      </c>
      <c r="F10443" s="7">
        <v>1</v>
      </c>
      <c r="G10443" s="7">
        <v>30</v>
      </c>
      <c r="H10443" s="1">
        <v>101</v>
      </c>
      <c r="I10443" s="7">
        <v>0</v>
      </c>
      <c r="J10443" s="7">
        <v>15</v>
      </c>
      <c r="K10443" s="7">
        <v>10.7</v>
      </c>
      <c r="L10443" s="7">
        <v>190.7</v>
      </c>
      <c r="M10443" s="14">
        <v>1</v>
      </c>
      <c r="N10443" s="14" t="s">
        <v>90</v>
      </c>
      <c r="O10443" s="38">
        <v>190.7</v>
      </c>
      <c r="AW10443" s="26"/>
    </row>
    <row r="10444" spans="1:49" x14ac:dyDescent="0.2">
      <c r="A10444" s="7">
        <v>126</v>
      </c>
      <c r="B10444" s="40">
        <v>1912</v>
      </c>
      <c r="C10444" s="40"/>
      <c r="D10444" s="7">
        <v>1</v>
      </c>
      <c r="E10444" s="7">
        <v>26</v>
      </c>
      <c r="F10444" s="7">
        <v>1</v>
      </c>
      <c r="G10444" s="7">
        <v>30</v>
      </c>
      <c r="H10444" s="1">
        <v>101</v>
      </c>
      <c r="I10444" s="7">
        <v>0</v>
      </c>
      <c r="J10444" s="7">
        <v>10</v>
      </c>
      <c r="K10444" s="7">
        <v>2.6</v>
      </c>
      <c r="L10444" s="7">
        <v>122.6</v>
      </c>
      <c r="M10444" s="14">
        <v>1</v>
      </c>
      <c r="N10444" s="14" t="s">
        <v>90</v>
      </c>
      <c r="O10444" s="38">
        <v>122.6</v>
      </c>
      <c r="AW10444" s="26"/>
    </row>
    <row r="10445" spans="1:49" x14ac:dyDescent="0.2">
      <c r="A10445" s="7">
        <v>28</v>
      </c>
      <c r="B10445" s="40">
        <v>1913</v>
      </c>
      <c r="C10445" s="18">
        <f>B10445-B10444</f>
        <v>1</v>
      </c>
      <c r="D10445" s="7">
        <v>1</v>
      </c>
      <c r="E10445" s="7">
        <v>21</v>
      </c>
      <c r="F10445" s="7">
        <v>1</v>
      </c>
      <c r="G10445" s="7">
        <v>30</v>
      </c>
      <c r="H10445" s="1">
        <v>101</v>
      </c>
      <c r="I10445" s="7">
        <v>0</v>
      </c>
      <c r="J10445" s="7">
        <v>16</v>
      </c>
      <c r="K10445" s="7">
        <v>11.6</v>
      </c>
      <c r="L10445" s="7">
        <v>203.6</v>
      </c>
      <c r="M10445" s="14">
        <v>1</v>
      </c>
      <c r="N10445" s="14" t="s">
        <v>90</v>
      </c>
      <c r="O10445" s="38">
        <v>203.6</v>
      </c>
      <c r="AW10445" s="26"/>
    </row>
    <row r="10446" spans="1:49" x14ac:dyDescent="0.2">
      <c r="A10446" s="7">
        <v>128</v>
      </c>
      <c r="B10446" s="40">
        <v>1913</v>
      </c>
      <c r="C10446" s="40"/>
      <c r="D10446" s="7">
        <v>1</v>
      </c>
      <c r="E10446" s="7">
        <v>26</v>
      </c>
      <c r="F10446" s="7">
        <v>1</v>
      </c>
      <c r="G10446" s="7">
        <v>30</v>
      </c>
      <c r="H10446" s="1">
        <v>101</v>
      </c>
      <c r="I10446" s="7">
        <v>0</v>
      </c>
      <c r="J10446" s="7">
        <v>10</v>
      </c>
      <c r="K10446" s="7">
        <v>6.2</v>
      </c>
      <c r="L10446" s="7">
        <v>126.2</v>
      </c>
      <c r="M10446" s="14">
        <v>1</v>
      </c>
      <c r="N10446" s="14" t="s">
        <v>90</v>
      </c>
      <c r="O10446" s="38">
        <v>126.2</v>
      </c>
      <c r="AW10446" s="26"/>
    </row>
    <row r="10447" spans="1:49" x14ac:dyDescent="0.2">
      <c r="A10447" s="7">
        <v>7</v>
      </c>
      <c r="B10447" s="40">
        <v>1914</v>
      </c>
      <c r="C10447" s="18">
        <f>B10447-B10446</f>
        <v>1</v>
      </c>
      <c r="D10447" s="7">
        <v>1</v>
      </c>
      <c r="E10447" s="7">
        <v>21</v>
      </c>
      <c r="F10447" s="7">
        <v>1</v>
      </c>
      <c r="G10447" s="7">
        <v>30</v>
      </c>
      <c r="H10447" s="1">
        <v>101</v>
      </c>
      <c r="I10447" s="7">
        <v>0</v>
      </c>
      <c r="J10447" s="7">
        <v>17</v>
      </c>
      <c r="K10447" s="7">
        <v>5.5</v>
      </c>
      <c r="L10447" s="7">
        <v>209.5</v>
      </c>
      <c r="M10447" s="14">
        <v>1</v>
      </c>
      <c r="N10447" s="14" t="s">
        <v>90</v>
      </c>
      <c r="O10447" s="38">
        <v>209.5</v>
      </c>
      <c r="AW10447" s="26"/>
    </row>
    <row r="10448" spans="1:49" x14ac:dyDescent="0.2">
      <c r="A10448" s="7">
        <v>123</v>
      </c>
      <c r="B10448" s="40">
        <v>1914</v>
      </c>
      <c r="C10448" s="40"/>
      <c r="D10448" s="7">
        <v>1</v>
      </c>
      <c r="E10448" s="7">
        <v>26</v>
      </c>
      <c r="F10448" s="7">
        <v>1</v>
      </c>
      <c r="G10448" s="7">
        <v>30</v>
      </c>
      <c r="H10448" s="1">
        <v>101</v>
      </c>
      <c r="I10448" s="7">
        <v>0</v>
      </c>
      <c r="J10448" s="7">
        <v>12</v>
      </c>
      <c r="K10448" s="7">
        <v>1.6</v>
      </c>
      <c r="L10448" s="7">
        <v>145.6</v>
      </c>
      <c r="M10448" s="14">
        <v>1</v>
      </c>
      <c r="N10448" s="14" t="s">
        <v>90</v>
      </c>
      <c r="O10448" s="38">
        <v>145.6</v>
      </c>
      <c r="AW10448" s="26"/>
    </row>
    <row r="10449" spans="1:49" x14ac:dyDescent="0.2">
      <c r="A10449" s="7">
        <v>51</v>
      </c>
      <c r="B10449" s="18">
        <v>1859</v>
      </c>
      <c r="C10449" s="18">
        <v>1</v>
      </c>
      <c r="D10449" s="7">
        <v>1</v>
      </c>
      <c r="E10449" s="7">
        <v>21</v>
      </c>
      <c r="F10449" s="7">
        <v>1</v>
      </c>
      <c r="G10449" s="7">
        <v>31</v>
      </c>
      <c r="H10449" s="1">
        <v>102</v>
      </c>
      <c r="I10449" s="7">
        <v>8</v>
      </c>
      <c r="J10449" s="7">
        <v>16</v>
      </c>
      <c r="K10449" s="7">
        <v>4</v>
      </c>
      <c r="L10449" s="7">
        <v>2116</v>
      </c>
      <c r="M10449" s="7">
        <v>1</v>
      </c>
      <c r="N10449" s="14" t="s">
        <v>0</v>
      </c>
      <c r="O10449" s="38">
        <v>2116</v>
      </c>
      <c r="AW10449" s="26"/>
    </row>
    <row r="10450" spans="1:49" x14ac:dyDescent="0.2">
      <c r="A10450" s="7">
        <v>50</v>
      </c>
      <c r="B10450" s="18">
        <v>1859</v>
      </c>
      <c r="C10450" s="18"/>
      <c r="D10450" s="7">
        <v>1</v>
      </c>
      <c r="E10450" s="7">
        <v>22</v>
      </c>
      <c r="F10450" s="7">
        <v>1</v>
      </c>
      <c r="G10450" s="7">
        <v>31</v>
      </c>
      <c r="H10450" s="1">
        <v>102</v>
      </c>
      <c r="I10450" s="7">
        <v>8</v>
      </c>
      <c r="J10450" s="7">
        <v>16</v>
      </c>
      <c r="K10450" s="7">
        <v>4</v>
      </c>
      <c r="L10450" s="7">
        <v>2116</v>
      </c>
      <c r="M10450" s="7">
        <v>1</v>
      </c>
      <c r="N10450" s="14" t="s">
        <v>0</v>
      </c>
      <c r="O10450" s="38">
        <v>2116</v>
      </c>
      <c r="AW10450" s="26"/>
    </row>
    <row r="10451" spans="1:49" x14ac:dyDescent="0.2">
      <c r="A10451" s="7">
        <v>1</v>
      </c>
      <c r="B10451" s="40">
        <v>1860</v>
      </c>
      <c r="C10451" s="18">
        <f>B10451-B10450</f>
        <v>1</v>
      </c>
      <c r="D10451" s="7">
        <v>1</v>
      </c>
      <c r="E10451" s="7">
        <v>21</v>
      </c>
      <c r="F10451" s="7">
        <v>1</v>
      </c>
      <c r="G10451" s="7">
        <v>31</v>
      </c>
      <c r="H10451" s="1">
        <v>102</v>
      </c>
      <c r="I10451" s="7">
        <v>8</v>
      </c>
      <c r="J10451" s="7">
        <v>16</v>
      </c>
      <c r="K10451" s="7">
        <v>4</v>
      </c>
      <c r="L10451" s="7">
        <v>2116</v>
      </c>
      <c r="M10451" s="7">
        <v>1</v>
      </c>
      <c r="N10451" s="14" t="s">
        <v>0</v>
      </c>
      <c r="O10451" s="38">
        <v>2116</v>
      </c>
      <c r="AW10451" s="26"/>
    </row>
    <row r="10452" spans="1:49" x14ac:dyDescent="0.2">
      <c r="A10452" s="7">
        <v>2</v>
      </c>
      <c r="B10452" s="40">
        <v>1860</v>
      </c>
      <c r="C10452" s="40"/>
      <c r="D10452" s="7">
        <v>1</v>
      </c>
      <c r="E10452" s="7">
        <v>22</v>
      </c>
      <c r="F10452" s="7">
        <v>1</v>
      </c>
      <c r="G10452" s="7">
        <v>31</v>
      </c>
      <c r="H10452" s="1">
        <v>102</v>
      </c>
      <c r="I10452" s="7">
        <v>8</v>
      </c>
      <c r="J10452" s="7">
        <v>16</v>
      </c>
      <c r="K10452" s="7">
        <v>4</v>
      </c>
      <c r="L10452" s="7">
        <v>2116</v>
      </c>
      <c r="M10452" s="7">
        <v>1</v>
      </c>
      <c r="N10452" s="14" t="s">
        <v>0</v>
      </c>
      <c r="O10452" s="38">
        <v>2116</v>
      </c>
      <c r="AW10452" s="26"/>
    </row>
    <row r="10453" spans="1:49" x14ac:dyDescent="0.2">
      <c r="A10453" s="7">
        <v>1</v>
      </c>
      <c r="B10453" s="40">
        <v>1861</v>
      </c>
      <c r="C10453" s="18">
        <f>B10453-B10452</f>
        <v>1</v>
      </c>
      <c r="D10453" s="7">
        <v>1</v>
      </c>
      <c r="E10453" s="7">
        <v>21</v>
      </c>
      <c r="F10453" s="7">
        <v>1</v>
      </c>
      <c r="G10453" s="7">
        <v>31</v>
      </c>
      <c r="H10453" s="1">
        <v>102</v>
      </c>
      <c r="I10453" s="7">
        <v>10</v>
      </c>
      <c r="J10453" s="7">
        <v>0</v>
      </c>
      <c r="K10453" s="7">
        <v>0</v>
      </c>
      <c r="L10453" s="7">
        <v>2400</v>
      </c>
      <c r="M10453" s="7">
        <v>1</v>
      </c>
      <c r="N10453" s="14" t="s">
        <v>0</v>
      </c>
      <c r="O10453" s="38">
        <v>2400</v>
      </c>
      <c r="AW10453" s="26"/>
    </row>
    <row r="10454" spans="1:49" x14ac:dyDescent="0.2">
      <c r="A10454" s="7">
        <v>2</v>
      </c>
      <c r="B10454" s="40">
        <v>1861</v>
      </c>
      <c r="C10454" s="40"/>
      <c r="D10454" s="7">
        <v>1</v>
      </c>
      <c r="E10454" s="7">
        <v>22</v>
      </c>
      <c r="F10454" s="7">
        <v>1</v>
      </c>
      <c r="G10454" s="7">
        <v>31</v>
      </c>
      <c r="H10454" s="1">
        <v>102</v>
      </c>
      <c r="I10454" s="7">
        <v>10</v>
      </c>
      <c r="J10454" s="7">
        <v>0</v>
      </c>
      <c r="K10454" s="7">
        <v>0</v>
      </c>
      <c r="L10454" s="7">
        <v>2400</v>
      </c>
      <c r="M10454" s="7">
        <v>1</v>
      </c>
      <c r="N10454" s="14" t="s">
        <v>0</v>
      </c>
      <c r="O10454" s="38">
        <v>2400</v>
      </c>
      <c r="AW10454" s="26"/>
    </row>
    <row r="10455" spans="1:49" x14ac:dyDescent="0.2">
      <c r="A10455" s="7">
        <v>1</v>
      </c>
      <c r="B10455" s="40">
        <v>1862</v>
      </c>
      <c r="C10455" s="18">
        <f>B10455-B10454</f>
        <v>1</v>
      </c>
      <c r="D10455" s="7">
        <v>1</v>
      </c>
      <c r="E10455" s="7">
        <v>21</v>
      </c>
      <c r="F10455" s="7">
        <v>1</v>
      </c>
      <c r="G10455" s="7">
        <v>31</v>
      </c>
      <c r="H10455" s="1">
        <v>102</v>
      </c>
      <c r="I10455" s="7">
        <v>9</v>
      </c>
      <c r="J10455" s="7">
        <v>3</v>
      </c>
      <c r="K10455" s="7">
        <v>7</v>
      </c>
      <c r="L10455" s="7">
        <v>2203</v>
      </c>
      <c r="M10455" s="7">
        <v>1</v>
      </c>
      <c r="N10455" s="14" t="s">
        <v>0</v>
      </c>
      <c r="O10455" s="38">
        <v>2203</v>
      </c>
      <c r="AW10455" s="26"/>
    </row>
    <row r="10456" spans="1:49" x14ac:dyDescent="0.2">
      <c r="A10456" s="7">
        <v>2</v>
      </c>
      <c r="B10456" s="40">
        <v>1862</v>
      </c>
      <c r="C10456" s="40"/>
      <c r="D10456" s="7">
        <v>1</v>
      </c>
      <c r="E10456" s="7">
        <v>22</v>
      </c>
      <c r="F10456" s="7">
        <v>1</v>
      </c>
      <c r="G10456" s="7">
        <v>31</v>
      </c>
      <c r="H10456" s="1">
        <v>102</v>
      </c>
      <c r="I10456" s="7">
        <v>9</v>
      </c>
      <c r="J10456" s="7">
        <v>3</v>
      </c>
      <c r="K10456" s="7">
        <v>7</v>
      </c>
      <c r="L10456" s="7">
        <v>2203</v>
      </c>
      <c r="M10456" s="7">
        <v>1</v>
      </c>
      <c r="N10456" s="14" t="s">
        <v>0</v>
      </c>
      <c r="O10456" s="38">
        <v>2203</v>
      </c>
      <c r="AW10456" s="26"/>
    </row>
    <row r="10457" spans="1:49" x14ac:dyDescent="0.2">
      <c r="A10457" s="7">
        <v>1</v>
      </c>
      <c r="B10457" s="40">
        <v>1863</v>
      </c>
      <c r="C10457" s="18">
        <f>B10457-B10456</f>
        <v>1</v>
      </c>
      <c r="D10457" s="7">
        <v>1</v>
      </c>
      <c r="E10457" s="7">
        <v>21</v>
      </c>
      <c r="F10457" s="7">
        <v>1</v>
      </c>
      <c r="G10457" s="7">
        <v>31</v>
      </c>
      <c r="H10457" s="1">
        <v>102</v>
      </c>
      <c r="I10457" s="7">
        <v>8</v>
      </c>
      <c r="J10457" s="7">
        <v>12</v>
      </c>
      <c r="K10457" s="7">
        <v>7</v>
      </c>
      <c r="L10457" s="7">
        <v>2071</v>
      </c>
      <c r="M10457" s="7">
        <v>1</v>
      </c>
      <c r="N10457" s="14" t="s">
        <v>0</v>
      </c>
      <c r="O10457" s="38">
        <v>2071</v>
      </c>
      <c r="AW10457" s="26"/>
    </row>
    <row r="10458" spans="1:49" x14ac:dyDescent="0.2">
      <c r="A10458" s="7">
        <v>2</v>
      </c>
      <c r="B10458" s="40">
        <v>1863</v>
      </c>
      <c r="C10458" s="40"/>
      <c r="D10458" s="7">
        <v>1</v>
      </c>
      <c r="E10458" s="7">
        <v>22</v>
      </c>
      <c r="F10458" s="7">
        <v>1</v>
      </c>
      <c r="G10458" s="7">
        <v>31</v>
      </c>
      <c r="H10458" s="1">
        <v>102</v>
      </c>
      <c r="I10458" s="7">
        <v>8</v>
      </c>
      <c r="J10458" s="7">
        <v>12</v>
      </c>
      <c r="K10458" s="7">
        <v>7</v>
      </c>
      <c r="L10458" s="7">
        <v>2071</v>
      </c>
      <c r="M10458" s="7">
        <v>1</v>
      </c>
      <c r="N10458" s="14" t="s">
        <v>0</v>
      </c>
      <c r="O10458" s="38">
        <v>2071</v>
      </c>
      <c r="AW10458" s="26"/>
    </row>
    <row r="10459" spans="1:49" x14ac:dyDescent="0.2">
      <c r="A10459" s="7">
        <v>1</v>
      </c>
      <c r="B10459" s="40">
        <v>1864</v>
      </c>
      <c r="C10459" s="18">
        <f>B10459-B10458</f>
        <v>1</v>
      </c>
      <c r="D10459" s="7">
        <v>1</v>
      </c>
      <c r="E10459" s="7">
        <v>21</v>
      </c>
      <c r="F10459" s="7">
        <v>1</v>
      </c>
      <c r="G10459" s="7">
        <v>31</v>
      </c>
      <c r="H10459" s="1">
        <v>102</v>
      </c>
      <c r="I10459" s="7">
        <v>8</v>
      </c>
      <c r="J10459" s="7">
        <v>2</v>
      </c>
      <c r="K10459" s="7">
        <v>7</v>
      </c>
      <c r="L10459" s="7">
        <v>1951</v>
      </c>
      <c r="M10459" s="7">
        <v>1</v>
      </c>
      <c r="N10459" s="14" t="s">
        <v>0</v>
      </c>
      <c r="O10459" s="38">
        <v>1951</v>
      </c>
      <c r="AW10459" s="26"/>
    </row>
    <row r="10460" spans="1:49" x14ac:dyDescent="0.2">
      <c r="A10460" s="7">
        <v>2</v>
      </c>
      <c r="B10460" s="40">
        <v>1864</v>
      </c>
      <c r="C10460" s="40"/>
      <c r="D10460" s="7">
        <v>1</v>
      </c>
      <c r="E10460" s="7">
        <v>22</v>
      </c>
      <c r="F10460" s="7">
        <v>1</v>
      </c>
      <c r="G10460" s="7">
        <v>31</v>
      </c>
      <c r="H10460" s="1">
        <v>102</v>
      </c>
      <c r="I10460" s="7">
        <v>8</v>
      </c>
      <c r="J10460" s="7">
        <v>2</v>
      </c>
      <c r="K10460" s="7">
        <v>7</v>
      </c>
      <c r="L10460" s="7">
        <v>1951</v>
      </c>
      <c r="M10460" s="7">
        <v>1</v>
      </c>
      <c r="N10460" s="14" t="s">
        <v>0</v>
      </c>
      <c r="O10460" s="38">
        <v>1951</v>
      </c>
      <c r="AW10460" s="26"/>
    </row>
    <row r="10461" spans="1:49" x14ac:dyDescent="0.2">
      <c r="A10461" s="7">
        <v>1</v>
      </c>
      <c r="B10461" s="40">
        <v>1865</v>
      </c>
      <c r="C10461" s="18">
        <f>B10461-B10460</f>
        <v>1</v>
      </c>
      <c r="D10461" s="7">
        <v>1</v>
      </c>
      <c r="E10461" s="7">
        <v>21</v>
      </c>
      <c r="F10461" s="7">
        <v>1</v>
      </c>
      <c r="G10461" s="7">
        <v>31</v>
      </c>
      <c r="H10461" s="1">
        <v>102</v>
      </c>
      <c r="I10461" s="7">
        <v>8</v>
      </c>
      <c r="J10461" s="7">
        <v>2</v>
      </c>
      <c r="K10461" s="7">
        <v>7</v>
      </c>
      <c r="L10461" s="7">
        <v>1951</v>
      </c>
      <c r="M10461" s="7">
        <v>1</v>
      </c>
      <c r="N10461" s="14" t="s">
        <v>0</v>
      </c>
      <c r="O10461" s="38">
        <v>1951</v>
      </c>
      <c r="AW10461" s="26"/>
    </row>
    <row r="10462" spans="1:49" x14ac:dyDescent="0.2">
      <c r="A10462" s="7">
        <v>2</v>
      </c>
      <c r="B10462" s="40">
        <v>1865</v>
      </c>
      <c r="C10462" s="40"/>
      <c r="D10462" s="7">
        <v>1</v>
      </c>
      <c r="E10462" s="7">
        <v>22</v>
      </c>
      <c r="F10462" s="7">
        <v>1</v>
      </c>
      <c r="G10462" s="7">
        <v>31</v>
      </c>
      <c r="H10462" s="1">
        <v>102</v>
      </c>
      <c r="I10462" s="7">
        <v>8</v>
      </c>
      <c r="J10462" s="7">
        <v>2</v>
      </c>
      <c r="K10462" s="7">
        <v>7</v>
      </c>
      <c r="L10462" s="7">
        <v>1951</v>
      </c>
      <c r="M10462" s="7">
        <v>1</v>
      </c>
      <c r="N10462" s="14" t="s">
        <v>0</v>
      </c>
      <c r="O10462" s="38">
        <v>1951</v>
      </c>
      <c r="AW10462" s="26"/>
    </row>
    <row r="10463" spans="1:49" x14ac:dyDescent="0.2">
      <c r="A10463" s="7">
        <v>1</v>
      </c>
      <c r="B10463" s="40">
        <v>1866</v>
      </c>
      <c r="C10463" s="18">
        <f>B10463-B10462</f>
        <v>1</v>
      </c>
      <c r="D10463" s="7">
        <v>1</v>
      </c>
      <c r="E10463" s="7">
        <v>21</v>
      </c>
      <c r="F10463" s="7">
        <v>1</v>
      </c>
      <c r="G10463" s="7">
        <v>31</v>
      </c>
      <c r="H10463" s="1">
        <v>102</v>
      </c>
      <c r="I10463" s="7">
        <v>9</v>
      </c>
      <c r="J10463" s="7">
        <v>0</v>
      </c>
      <c r="K10463" s="7">
        <v>0</v>
      </c>
      <c r="L10463" s="7">
        <v>2160</v>
      </c>
      <c r="M10463" s="7">
        <v>1</v>
      </c>
      <c r="N10463" s="14" t="s">
        <v>0</v>
      </c>
      <c r="O10463" s="38">
        <v>2160</v>
      </c>
      <c r="AW10463" s="26"/>
    </row>
    <row r="10464" spans="1:49" x14ac:dyDescent="0.2">
      <c r="A10464" s="7">
        <v>2</v>
      </c>
      <c r="B10464" s="40">
        <v>1866</v>
      </c>
      <c r="C10464" s="40"/>
      <c r="D10464" s="7">
        <v>1</v>
      </c>
      <c r="E10464" s="7">
        <v>22</v>
      </c>
      <c r="F10464" s="7">
        <v>1</v>
      </c>
      <c r="G10464" s="7">
        <v>31</v>
      </c>
      <c r="H10464" s="1">
        <v>102</v>
      </c>
      <c r="I10464" s="7">
        <v>9</v>
      </c>
      <c r="J10464" s="7">
        <v>0</v>
      </c>
      <c r="K10464" s="7">
        <v>0</v>
      </c>
      <c r="L10464" s="7">
        <v>2160</v>
      </c>
      <c r="M10464" s="7">
        <v>1</v>
      </c>
      <c r="N10464" s="14" t="s">
        <v>0</v>
      </c>
      <c r="O10464" s="38">
        <v>2160</v>
      </c>
      <c r="AW10464" s="26"/>
    </row>
    <row r="10465" spans="1:49" x14ac:dyDescent="0.2">
      <c r="A10465" s="7">
        <v>1</v>
      </c>
      <c r="B10465" s="40">
        <v>1867</v>
      </c>
      <c r="C10465" s="18">
        <f>B10465-B10464</f>
        <v>1</v>
      </c>
      <c r="D10465" s="7">
        <v>1</v>
      </c>
      <c r="E10465" s="7">
        <v>21</v>
      </c>
      <c r="F10465" s="7">
        <v>1</v>
      </c>
      <c r="G10465" s="7">
        <v>31</v>
      </c>
      <c r="H10465" s="1">
        <v>102</v>
      </c>
      <c r="I10465" s="7">
        <v>8</v>
      </c>
      <c r="J10465" s="7">
        <v>3</v>
      </c>
      <c r="K10465" s="7">
        <v>0</v>
      </c>
      <c r="L10465" s="7">
        <v>1956</v>
      </c>
      <c r="M10465" s="7">
        <v>1</v>
      </c>
      <c r="N10465" s="14" t="s">
        <v>0</v>
      </c>
      <c r="O10465" s="38">
        <v>1956</v>
      </c>
      <c r="AW10465" s="26"/>
    </row>
    <row r="10466" spans="1:49" x14ac:dyDescent="0.2">
      <c r="A10466" s="7">
        <v>2</v>
      </c>
      <c r="B10466" s="40">
        <v>1867</v>
      </c>
      <c r="C10466" s="40"/>
      <c r="D10466" s="7">
        <v>1</v>
      </c>
      <c r="E10466" s="7">
        <v>22</v>
      </c>
      <c r="F10466" s="7">
        <v>1</v>
      </c>
      <c r="G10466" s="7">
        <v>31</v>
      </c>
      <c r="H10466" s="1">
        <v>102</v>
      </c>
      <c r="I10466" s="7">
        <v>8</v>
      </c>
      <c r="J10466" s="7">
        <v>3</v>
      </c>
      <c r="K10466" s="7">
        <v>0</v>
      </c>
      <c r="L10466" s="7">
        <v>1956</v>
      </c>
      <c r="M10466" s="7">
        <v>1</v>
      </c>
      <c r="N10466" s="14" t="s">
        <v>0</v>
      </c>
      <c r="O10466" s="38">
        <v>1956</v>
      </c>
      <c r="AW10466" s="26"/>
    </row>
    <row r="10467" spans="1:49" x14ac:dyDescent="0.2">
      <c r="A10467" s="7">
        <v>1</v>
      </c>
      <c r="B10467" s="40">
        <v>1868</v>
      </c>
      <c r="C10467" s="18">
        <f>B10467-B10466</f>
        <v>1</v>
      </c>
      <c r="D10467" s="7">
        <v>1</v>
      </c>
      <c r="E10467" s="7">
        <v>21</v>
      </c>
      <c r="F10467" s="7">
        <v>1</v>
      </c>
      <c r="G10467" s="7">
        <v>31</v>
      </c>
      <c r="H10467" s="1">
        <v>102</v>
      </c>
      <c r="I10467" s="7">
        <v>7</v>
      </c>
      <c r="J10467" s="7">
        <v>15</v>
      </c>
      <c r="K10467" s="7">
        <v>2</v>
      </c>
      <c r="L10467" s="7">
        <v>1862</v>
      </c>
      <c r="M10467" s="7">
        <v>1</v>
      </c>
      <c r="N10467" s="14" t="s">
        <v>0</v>
      </c>
      <c r="O10467" s="38">
        <v>1862</v>
      </c>
      <c r="AW10467" s="26"/>
    </row>
    <row r="10468" spans="1:49" x14ac:dyDescent="0.2">
      <c r="A10468" s="7">
        <v>2</v>
      </c>
      <c r="B10468" s="40">
        <v>1868</v>
      </c>
      <c r="C10468" s="40"/>
      <c r="D10468" s="7">
        <v>1</v>
      </c>
      <c r="E10468" s="7">
        <v>22</v>
      </c>
      <c r="F10468" s="7">
        <v>1</v>
      </c>
      <c r="G10468" s="7">
        <v>31</v>
      </c>
      <c r="H10468" s="1">
        <v>102</v>
      </c>
      <c r="I10468" s="7">
        <v>7</v>
      </c>
      <c r="J10468" s="7">
        <v>15</v>
      </c>
      <c r="K10468" s="7">
        <v>2</v>
      </c>
      <c r="L10468" s="7">
        <v>1862</v>
      </c>
      <c r="M10468" s="7">
        <v>1</v>
      </c>
      <c r="N10468" s="14" t="s">
        <v>0</v>
      </c>
      <c r="O10468" s="38">
        <v>1862</v>
      </c>
      <c r="AW10468" s="26"/>
    </row>
    <row r="10469" spans="1:49" x14ac:dyDescent="0.2">
      <c r="A10469" s="7">
        <v>1</v>
      </c>
      <c r="B10469" s="40">
        <v>1869</v>
      </c>
      <c r="C10469" s="18">
        <f>B10469-B10468</f>
        <v>1</v>
      </c>
      <c r="D10469" s="7">
        <v>1</v>
      </c>
      <c r="E10469" s="7">
        <v>21</v>
      </c>
      <c r="F10469" s="7">
        <v>1</v>
      </c>
      <c r="G10469" s="7">
        <v>31</v>
      </c>
      <c r="H10469" s="1">
        <v>102</v>
      </c>
      <c r="I10469" s="7">
        <v>6</v>
      </c>
      <c r="J10469" s="7">
        <v>17</v>
      </c>
      <c r="K10469" s="7">
        <v>7</v>
      </c>
      <c r="L10469" s="7">
        <v>1651</v>
      </c>
      <c r="M10469" s="7">
        <v>1</v>
      </c>
      <c r="N10469" s="14" t="s">
        <v>0</v>
      </c>
      <c r="O10469" s="38">
        <v>1651</v>
      </c>
      <c r="AW10469" s="26"/>
    </row>
    <row r="10470" spans="1:49" x14ac:dyDescent="0.2">
      <c r="A10470" s="7">
        <v>2</v>
      </c>
      <c r="B10470" s="40">
        <v>1869</v>
      </c>
      <c r="C10470" s="40"/>
      <c r="D10470" s="7">
        <v>1</v>
      </c>
      <c r="E10470" s="7">
        <v>22</v>
      </c>
      <c r="F10470" s="7">
        <v>1</v>
      </c>
      <c r="G10470" s="7">
        <v>31</v>
      </c>
      <c r="H10470" s="1">
        <v>102</v>
      </c>
      <c r="I10470" s="7">
        <v>6</v>
      </c>
      <c r="J10470" s="7">
        <v>17</v>
      </c>
      <c r="K10470" s="7">
        <v>7</v>
      </c>
      <c r="L10470" s="7">
        <v>1651</v>
      </c>
      <c r="M10470" s="7">
        <v>1</v>
      </c>
      <c r="N10470" s="14" t="s">
        <v>0</v>
      </c>
      <c r="O10470" s="38">
        <v>1651</v>
      </c>
      <c r="AW10470" s="26"/>
    </row>
    <row r="10471" spans="1:49" x14ac:dyDescent="0.2">
      <c r="A10471" s="7">
        <v>1</v>
      </c>
      <c r="B10471" s="40">
        <v>1870</v>
      </c>
      <c r="C10471" s="18">
        <f>B10471-B10470</f>
        <v>1</v>
      </c>
      <c r="D10471" s="7">
        <v>1</v>
      </c>
      <c r="E10471" s="7">
        <v>21</v>
      </c>
      <c r="F10471" s="7">
        <v>1</v>
      </c>
      <c r="G10471" s="7">
        <v>31</v>
      </c>
      <c r="H10471" s="1">
        <v>102</v>
      </c>
      <c r="I10471" s="7">
        <v>8</v>
      </c>
      <c r="J10471" s="7">
        <v>5</v>
      </c>
      <c r="K10471" s="7">
        <v>0</v>
      </c>
      <c r="L10471" s="7">
        <v>1980</v>
      </c>
      <c r="M10471" s="7">
        <v>1</v>
      </c>
      <c r="N10471" s="14" t="s">
        <v>0</v>
      </c>
      <c r="O10471" s="38">
        <v>1980</v>
      </c>
      <c r="AW10471" s="26"/>
    </row>
    <row r="10472" spans="1:49" x14ac:dyDescent="0.2">
      <c r="A10472" s="7">
        <v>2</v>
      </c>
      <c r="B10472" s="40">
        <v>1870</v>
      </c>
      <c r="C10472" s="40"/>
      <c r="D10472" s="7">
        <v>1</v>
      </c>
      <c r="E10472" s="7">
        <v>22</v>
      </c>
      <c r="F10472" s="7">
        <v>1</v>
      </c>
      <c r="G10472" s="7">
        <v>31</v>
      </c>
      <c r="H10472" s="1">
        <v>102</v>
      </c>
      <c r="I10472" s="7">
        <v>8</v>
      </c>
      <c r="J10472" s="7">
        <v>5</v>
      </c>
      <c r="K10472" s="7">
        <v>0</v>
      </c>
      <c r="L10472" s="7">
        <v>1980</v>
      </c>
      <c r="M10472" s="7">
        <v>1</v>
      </c>
      <c r="N10472" s="14" t="s">
        <v>0</v>
      </c>
      <c r="O10472" s="38">
        <v>1980</v>
      </c>
      <c r="AW10472" s="26"/>
    </row>
    <row r="10473" spans="1:49" x14ac:dyDescent="0.2">
      <c r="A10473" s="7">
        <v>1</v>
      </c>
      <c r="B10473" s="40">
        <v>1871</v>
      </c>
      <c r="C10473" s="18">
        <f>B10473-B10472</f>
        <v>1</v>
      </c>
      <c r="D10473" s="7">
        <v>1</v>
      </c>
      <c r="E10473" s="7">
        <v>21</v>
      </c>
      <c r="F10473" s="7">
        <v>1</v>
      </c>
      <c r="G10473" s="7">
        <v>31</v>
      </c>
      <c r="H10473" s="1">
        <v>102</v>
      </c>
      <c r="I10473" s="7">
        <v>8</v>
      </c>
      <c r="J10473" s="7">
        <v>14</v>
      </c>
      <c r="K10473" s="7">
        <v>0</v>
      </c>
      <c r="L10473" s="7">
        <v>2088</v>
      </c>
      <c r="M10473" s="7">
        <v>1</v>
      </c>
      <c r="N10473" s="14" t="s">
        <v>0</v>
      </c>
      <c r="O10473" s="38">
        <v>2088</v>
      </c>
      <c r="AW10473" s="26"/>
    </row>
    <row r="10474" spans="1:49" x14ac:dyDescent="0.2">
      <c r="A10474" s="7">
        <v>2</v>
      </c>
      <c r="B10474" s="40">
        <v>1871</v>
      </c>
      <c r="C10474" s="40"/>
      <c r="D10474" s="7">
        <v>1</v>
      </c>
      <c r="E10474" s="7">
        <v>22</v>
      </c>
      <c r="F10474" s="7">
        <v>1</v>
      </c>
      <c r="G10474" s="7">
        <v>31</v>
      </c>
      <c r="H10474" s="1">
        <v>102</v>
      </c>
      <c r="I10474" s="7">
        <v>8</v>
      </c>
      <c r="J10474" s="7">
        <v>14</v>
      </c>
      <c r="K10474" s="7">
        <v>0</v>
      </c>
      <c r="L10474" s="7">
        <v>2088</v>
      </c>
      <c r="M10474" s="7">
        <v>1</v>
      </c>
      <c r="N10474" s="14" t="s">
        <v>0</v>
      </c>
      <c r="O10474" s="38">
        <v>2088</v>
      </c>
      <c r="AW10474" s="26"/>
    </row>
    <row r="10475" spans="1:49" x14ac:dyDescent="0.2">
      <c r="A10475" s="7">
        <v>1</v>
      </c>
      <c r="B10475" s="40">
        <v>1872</v>
      </c>
      <c r="C10475" s="18">
        <f>B10475-B10474</f>
        <v>1</v>
      </c>
      <c r="D10475" s="7">
        <v>1</v>
      </c>
      <c r="E10475" s="7">
        <v>21</v>
      </c>
      <c r="F10475" s="7">
        <v>1</v>
      </c>
      <c r="G10475" s="7">
        <v>31</v>
      </c>
      <c r="H10475" s="1">
        <v>102</v>
      </c>
      <c r="I10475" s="7">
        <v>9</v>
      </c>
      <c r="J10475" s="7">
        <v>12</v>
      </c>
      <c r="K10475" s="7">
        <v>7</v>
      </c>
      <c r="L10475" s="7">
        <v>2311</v>
      </c>
      <c r="M10475" s="7">
        <v>1</v>
      </c>
      <c r="N10475" s="14" t="s">
        <v>0</v>
      </c>
      <c r="O10475" s="38">
        <v>2311</v>
      </c>
      <c r="AW10475" s="26"/>
    </row>
    <row r="10476" spans="1:49" x14ac:dyDescent="0.2">
      <c r="A10476" s="7">
        <v>2</v>
      </c>
      <c r="B10476" s="40">
        <v>1872</v>
      </c>
      <c r="C10476" s="40"/>
      <c r="D10476" s="7">
        <v>1</v>
      </c>
      <c r="E10476" s="7">
        <v>22</v>
      </c>
      <c r="F10476" s="7">
        <v>1</v>
      </c>
      <c r="G10476" s="7">
        <v>31</v>
      </c>
      <c r="H10476" s="1">
        <v>102</v>
      </c>
      <c r="I10476" s="7">
        <v>9</v>
      </c>
      <c r="J10476" s="7">
        <v>12</v>
      </c>
      <c r="K10476" s="7">
        <v>7</v>
      </c>
      <c r="L10476" s="7">
        <v>2311</v>
      </c>
      <c r="M10476" s="7">
        <v>1</v>
      </c>
      <c r="N10476" s="14" t="s">
        <v>0</v>
      </c>
      <c r="O10476" s="38">
        <v>2311</v>
      </c>
      <c r="AW10476" s="26"/>
    </row>
    <row r="10477" spans="1:49" x14ac:dyDescent="0.2">
      <c r="A10477" s="7">
        <v>1</v>
      </c>
      <c r="B10477" s="40">
        <v>1873</v>
      </c>
      <c r="C10477" s="18">
        <f>B10477-B10476</f>
        <v>1</v>
      </c>
      <c r="D10477" s="7">
        <v>1</v>
      </c>
      <c r="E10477" s="7">
        <v>21</v>
      </c>
      <c r="F10477" s="7">
        <v>1</v>
      </c>
      <c r="G10477" s="7">
        <v>31</v>
      </c>
      <c r="H10477" s="1">
        <v>102</v>
      </c>
      <c r="I10477" s="7">
        <v>10</v>
      </c>
      <c r="J10477" s="7">
        <v>0</v>
      </c>
      <c r="K10477" s="7">
        <v>0</v>
      </c>
      <c r="L10477" s="7">
        <v>2400</v>
      </c>
      <c r="M10477" s="7">
        <v>1</v>
      </c>
      <c r="N10477" s="14" t="s">
        <v>0</v>
      </c>
      <c r="O10477" s="38">
        <v>2400</v>
      </c>
      <c r="AW10477" s="26"/>
    </row>
    <row r="10478" spans="1:49" x14ac:dyDescent="0.2">
      <c r="A10478" s="7">
        <v>2</v>
      </c>
      <c r="B10478" s="40">
        <v>1873</v>
      </c>
      <c r="C10478" s="40"/>
      <c r="D10478" s="7">
        <v>1</v>
      </c>
      <c r="E10478" s="7">
        <v>22</v>
      </c>
      <c r="F10478" s="7">
        <v>1</v>
      </c>
      <c r="G10478" s="7">
        <v>31</v>
      </c>
      <c r="H10478" s="1">
        <v>102</v>
      </c>
      <c r="I10478" s="7">
        <v>10</v>
      </c>
      <c r="J10478" s="7">
        <v>0</v>
      </c>
      <c r="K10478" s="7">
        <v>0</v>
      </c>
      <c r="L10478" s="7">
        <v>2400</v>
      </c>
      <c r="M10478" s="7">
        <v>1</v>
      </c>
      <c r="N10478" s="14" t="s">
        <v>0</v>
      </c>
      <c r="O10478" s="38">
        <v>2400</v>
      </c>
      <c r="AW10478" s="26"/>
    </row>
    <row r="10479" spans="1:49" x14ac:dyDescent="0.2">
      <c r="A10479" s="7">
        <v>1</v>
      </c>
      <c r="B10479" s="40">
        <v>1874</v>
      </c>
      <c r="C10479" s="18">
        <f>B10479-B10478</f>
        <v>1</v>
      </c>
      <c r="D10479" s="7">
        <v>1</v>
      </c>
      <c r="E10479" s="7">
        <v>21</v>
      </c>
      <c r="F10479" s="7">
        <v>1</v>
      </c>
      <c r="G10479" s="7">
        <v>31</v>
      </c>
      <c r="H10479" s="1">
        <v>102</v>
      </c>
      <c r="I10479" s="7">
        <v>7</v>
      </c>
      <c r="J10479" s="7">
        <v>17</v>
      </c>
      <c r="K10479" s="7">
        <v>7</v>
      </c>
      <c r="L10479" s="7">
        <v>1891</v>
      </c>
      <c r="M10479" s="7">
        <v>1</v>
      </c>
      <c r="N10479" s="14" t="s">
        <v>0</v>
      </c>
      <c r="O10479" s="38">
        <v>1891</v>
      </c>
      <c r="AW10479" s="26"/>
    </row>
    <row r="10480" spans="1:49" x14ac:dyDescent="0.2">
      <c r="A10480" s="7">
        <v>2</v>
      </c>
      <c r="B10480" s="40">
        <v>1874</v>
      </c>
      <c r="C10480" s="40"/>
      <c r="D10480" s="7">
        <v>1</v>
      </c>
      <c r="E10480" s="7">
        <v>22</v>
      </c>
      <c r="F10480" s="7">
        <v>1</v>
      </c>
      <c r="G10480" s="7">
        <v>31</v>
      </c>
      <c r="H10480" s="1">
        <v>102</v>
      </c>
      <c r="I10480" s="7">
        <v>7</v>
      </c>
      <c r="J10480" s="7">
        <v>17</v>
      </c>
      <c r="K10480" s="7">
        <v>7</v>
      </c>
      <c r="L10480" s="7">
        <v>1891</v>
      </c>
      <c r="M10480" s="7">
        <v>1</v>
      </c>
      <c r="N10480" s="14" t="s">
        <v>0</v>
      </c>
      <c r="O10480" s="38">
        <v>1891</v>
      </c>
      <c r="AW10480" s="26"/>
    </row>
    <row r="10481" spans="1:49" x14ac:dyDescent="0.2">
      <c r="A10481" s="7">
        <v>1</v>
      </c>
      <c r="B10481" s="40">
        <v>1875</v>
      </c>
      <c r="C10481" s="18">
        <f>B10481-B10480</f>
        <v>1</v>
      </c>
      <c r="D10481" s="7">
        <v>1</v>
      </c>
      <c r="E10481" s="7">
        <v>21</v>
      </c>
      <c r="F10481" s="7">
        <v>1</v>
      </c>
      <c r="G10481" s="7">
        <v>31</v>
      </c>
      <c r="H10481" s="1">
        <v>102</v>
      </c>
      <c r="I10481" s="7">
        <v>8</v>
      </c>
      <c r="J10481" s="7">
        <v>2</v>
      </c>
      <c r="K10481" s="7">
        <v>7</v>
      </c>
      <c r="L10481" s="7">
        <v>1951</v>
      </c>
      <c r="M10481" s="7">
        <v>1</v>
      </c>
      <c r="N10481" s="14" t="s">
        <v>0</v>
      </c>
      <c r="O10481" s="38">
        <v>1951</v>
      </c>
      <c r="AW10481" s="26"/>
    </row>
    <row r="10482" spans="1:49" x14ac:dyDescent="0.2">
      <c r="A10482" s="7">
        <v>2</v>
      </c>
      <c r="B10482" s="40">
        <v>1875</v>
      </c>
      <c r="C10482" s="40"/>
      <c r="D10482" s="7">
        <v>1</v>
      </c>
      <c r="E10482" s="7">
        <v>22</v>
      </c>
      <c r="F10482" s="7">
        <v>1</v>
      </c>
      <c r="G10482" s="7">
        <v>31</v>
      </c>
      <c r="H10482" s="1">
        <v>102</v>
      </c>
      <c r="I10482" s="7">
        <v>8</v>
      </c>
      <c r="J10482" s="7">
        <v>2</v>
      </c>
      <c r="K10482" s="7">
        <v>7</v>
      </c>
      <c r="L10482" s="7">
        <v>1951</v>
      </c>
      <c r="M10482" s="7">
        <v>1</v>
      </c>
      <c r="N10482" s="14" t="s">
        <v>0</v>
      </c>
      <c r="O10482" s="38">
        <v>1951</v>
      </c>
      <c r="AW10482" s="26"/>
    </row>
    <row r="10483" spans="1:49" x14ac:dyDescent="0.2">
      <c r="A10483" s="7">
        <v>1</v>
      </c>
      <c r="B10483" s="40">
        <v>1876</v>
      </c>
      <c r="C10483" s="18">
        <f>B10483-B10482</f>
        <v>1</v>
      </c>
      <c r="D10483" s="7">
        <v>1</v>
      </c>
      <c r="E10483" s="7">
        <v>21</v>
      </c>
      <c r="F10483" s="7">
        <v>1</v>
      </c>
      <c r="G10483" s="7">
        <v>31</v>
      </c>
      <c r="H10483" s="1">
        <v>102</v>
      </c>
      <c r="I10483" s="7">
        <v>8</v>
      </c>
      <c r="J10483" s="7">
        <v>12</v>
      </c>
      <c r="K10483" s="7">
        <v>10</v>
      </c>
      <c r="L10483" s="7">
        <v>2074</v>
      </c>
      <c r="M10483" s="7">
        <v>1</v>
      </c>
      <c r="N10483" s="14" t="s">
        <v>0</v>
      </c>
      <c r="O10483" s="38">
        <v>2074</v>
      </c>
      <c r="AW10483" s="26"/>
    </row>
    <row r="10484" spans="1:49" x14ac:dyDescent="0.2">
      <c r="A10484" s="7">
        <v>2</v>
      </c>
      <c r="B10484" s="40">
        <v>1876</v>
      </c>
      <c r="C10484" s="40"/>
      <c r="D10484" s="7">
        <v>1</v>
      </c>
      <c r="E10484" s="7">
        <v>22</v>
      </c>
      <c r="F10484" s="7">
        <v>1</v>
      </c>
      <c r="G10484" s="7">
        <v>31</v>
      </c>
      <c r="H10484" s="1">
        <v>102</v>
      </c>
      <c r="I10484" s="7">
        <v>8</v>
      </c>
      <c r="J10484" s="7">
        <v>12</v>
      </c>
      <c r="K10484" s="7">
        <v>10</v>
      </c>
      <c r="L10484" s="7">
        <v>2074</v>
      </c>
      <c r="M10484" s="7">
        <v>1</v>
      </c>
      <c r="N10484" s="14" t="s">
        <v>0</v>
      </c>
      <c r="O10484" s="38">
        <v>2074</v>
      </c>
      <c r="AW10484" s="26"/>
    </row>
    <row r="10485" spans="1:49" x14ac:dyDescent="0.2">
      <c r="A10485" s="7">
        <v>1</v>
      </c>
      <c r="B10485" s="40">
        <v>1877</v>
      </c>
      <c r="C10485" s="18">
        <f>B10485-B10484</f>
        <v>1</v>
      </c>
      <c r="D10485" s="7">
        <v>1</v>
      </c>
      <c r="E10485" s="7">
        <v>21</v>
      </c>
      <c r="F10485" s="7">
        <v>1</v>
      </c>
      <c r="G10485" s="7">
        <v>31</v>
      </c>
      <c r="H10485" s="1">
        <v>102</v>
      </c>
      <c r="I10485" s="7">
        <v>8</v>
      </c>
      <c r="J10485" s="7">
        <v>12</v>
      </c>
      <c r="K10485" s="7">
        <v>0</v>
      </c>
      <c r="L10485" s="7">
        <v>2064</v>
      </c>
      <c r="M10485" s="7">
        <v>1</v>
      </c>
      <c r="N10485" s="14" t="s">
        <v>0</v>
      </c>
      <c r="O10485" s="38">
        <v>2064</v>
      </c>
      <c r="AW10485" s="26"/>
    </row>
    <row r="10486" spans="1:49" x14ac:dyDescent="0.2">
      <c r="A10486" s="7">
        <v>2</v>
      </c>
      <c r="B10486" s="40">
        <v>1877</v>
      </c>
      <c r="C10486" s="40"/>
      <c r="D10486" s="7">
        <v>1</v>
      </c>
      <c r="E10486" s="7">
        <v>22</v>
      </c>
      <c r="F10486" s="7">
        <v>1</v>
      </c>
      <c r="G10486" s="7">
        <v>31</v>
      </c>
      <c r="H10486" s="1">
        <v>102</v>
      </c>
      <c r="I10486" s="7">
        <v>8</v>
      </c>
      <c r="J10486" s="7">
        <v>12</v>
      </c>
      <c r="K10486" s="7">
        <v>0</v>
      </c>
      <c r="L10486" s="7">
        <v>2064</v>
      </c>
      <c r="M10486" s="7">
        <v>1</v>
      </c>
      <c r="N10486" s="14" t="s">
        <v>0</v>
      </c>
      <c r="O10486" s="38">
        <v>2064</v>
      </c>
      <c r="AW10486" s="26"/>
    </row>
    <row r="10487" spans="1:49" x14ac:dyDescent="0.2">
      <c r="A10487" s="7">
        <v>2</v>
      </c>
      <c r="B10487" s="40">
        <v>1878</v>
      </c>
      <c r="C10487" s="18">
        <f>B10487-B10486</f>
        <v>1</v>
      </c>
      <c r="D10487" s="7">
        <v>1</v>
      </c>
      <c r="E10487" s="7">
        <v>21</v>
      </c>
      <c r="F10487" s="7">
        <v>1</v>
      </c>
      <c r="G10487" s="7">
        <v>31</v>
      </c>
      <c r="H10487" s="1">
        <v>102</v>
      </c>
      <c r="I10487" s="7">
        <v>7</v>
      </c>
      <c r="J10487" s="7">
        <v>17</v>
      </c>
      <c r="K10487" s="7">
        <v>7</v>
      </c>
      <c r="L10487" s="7">
        <v>1891</v>
      </c>
      <c r="M10487" s="7">
        <v>1</v>
      </c>
      <c r="N10487" s="14" t="s">
        <v>0</v>
      </c>
      <c r="O10487" s="38">
        <v>1891</v>
      </c>
      <c r="AW10487" s="26"/>
    </row>
    <row r="10488" spans="1:49" x14ac:dyDescent="0.2">
      <c r="A10488" s="7">
        <v>1</v>
      </c>
      <c r="B10488" s="40">
        <v>1878</v>
      </c>
      <c r="C10488" s="40"/>
      <c r="D10488" s="7">
        <v>1</v>
      </c>
      <c r="E10488" s="7">
        <v>22</v>
      </c>
      <c r="F10488" s="7">
        <v>1</v>
      </c>
      <c r="G10488" s="7">
        <v>31</v>
      </c>
      <c r="H10488" s="1">
        <v>102</v>
      </c>
      <c r="I10488" s="7">
        <v>7</v>
      </c>
      <c r="J10488" s="7">
        <v>17</v>
      </c>
      <c r="K10488" s="7">
        <v>7</v>
      </c>
      <c r="L10488" s="7">
        <v>1891</v>
      </c>
      <c r="M10488" s="7">
        <v>1</v>
      </c>
      <c r="N10488" s="14" t="s">
        <v>0</v>
      </c>
      <c r="O10488" s="38">
        <v>1891</v>
      </c>
      <c r="AW10488" s="26"/>
    </row>
    <row r="10489" spans="1:49" x14ac:dyDescent="0.2">
      <c r="A10489" s="7">
        <v>2</v>
      </c>
      <c r="B10489" s="40">
        <v>1879</v>
      </c>
      <c r="C10489" s="18">
        <f>B10489-B10488</f>
        <v>1</v>
      </c>
      <c r="D10489" s="7">
        <v>1</v>
      </c>
      <c r="E10489" s="7">
        <v>21</v>
      </c>
      <c r="F10489" s="7">
        <v>1</v>
      </c>
      <c r="G10489" s="7">
        <v>31</v>
      </c>
      <c r="H10489" s="1">
        <v>102</v>
      </c>
      <c r="I10489" s="7">
        <v>9</v>
      </c>
      <c r="J10489" s="7">
        <v>12</v>
      </c>
      <c r="K10489" s="7">
        <v>7</v>
      </c>
      <c r="L10489" s="7">
        <v>2311</v>
      </c>
      <c r="M10489" s="7">
        <v>1</v>
      </c>
      <c r="N10489" s="14" t="s">
        <v>0</v>
      </c>
      <c r="O10489" s="38">
        <v>2311</v>
      </c>
      <c r="AW10489" s="26"/>
    </row>
    <row r="10490" spans="1:49" x14ac:dyDescent="0.2">
      <c r="A10490" s="7">
        <v>1</v>
      </c>
      <c r="B10490" s="40">
        <v>1879</v>
      </c>
      <c r="C10490" s="40"/>
      <c r="D10490" s="7">
        <v>1</v>
      </c>
      <c r="E10490" s="7">
        <v>22</v>
      </c>
      <c r="F10490" s="7">
        <v>1</v>
      </c>
      <c r="G10490" s="7">
        <v>31</v>
      </c>
      <c r="H10490" s="1">
        <v>102</v>
      </c>
      <c r="I10490" s="7">
        <v>9</v>
      </c>
      <c r="J10490" s="7">
        <v>12</v>
      </c>
      <c r="K10490" s="7">
        <v>7</v>
      </c>
      <c r="L10490" s="7">
        <v>2311</v>
      </c>
      <c r="M10490" s="7">
        <v>1</v>
      </c>
      <c r="N10490" s="14" t="s">
        <v>0</v>
      </c>
      <c r="O10490" s="38">
        <v>2311</v>
      </c>
      <c r="AW10490" s="26"/>
    </row>
    <row r="10491" spans="1:49" x14ac:dyDescent="0.2">
      <c r="A10491" s="7">
        <v>2</v>
      </c>
      <c r="B10491" s="40">
        <v>1880</v>
      </c>
      <c r="C10491" s="18">
        <f>B10491-B10490</f>
        <v>1</v>
      </c>
      <c r="D10491" s="7">
        <v>1</v>
      </c>
      <c r="E10491" s="7">
        <v>21</v>
      </c>
      <c r="F10491" s="7">
        <v>1</v>
      </c>
      <c r="G10491" s="7">
        <v>31</v>
      </c>
      <c r="H10491" s="1">
        <v>102</v>
      </c>
      <c r="I10491" s="7">
        <v>10</v>
      </c>
      <c r="J10491" s="7">
        <v>5</v>
      </c>
      <c r="K10491" s="7">
        <v>0</v>
      </c>
      <c r="L10491" s="7">
        <v>2460</v>
      </c>
      <c r="M10491" s="7">
        <v>1</v>
      </c>
      <c r="N10491" s="14" t="s">
        <v>0</v>
      </c>
      <c r="O10491" s="38">
        <v>2460</v>
      </c>
      <c r="AW10491" s="26"/>
    </row>
    <row r="10492" spans="1:49" x14ac:dyDescent="0.2">
      <c r="A10492" s="7">
        <v>1</v>
      </c>
      <c r="B10492" s="40">
        <v>1880</v>
      </c>
      <c r="C10492" s="40"/>
      <c r="D10492" s="7">
        <v>1</v>
      </c>
      <c r="E10492" s="7">
        <v>22</v>
      </c>
      <c r="F10492" s="7">
        <v>1</v>
      </c>
      <c r="G10492" s="7">
        <v>31</v>
      </c>
      <c r="H10492" s="1">
        <v>102</v>
      </c>
      <c r="I10492" s="7">
        <v>10</v>
      </c>
      <c r="J10492" s="7">
        <v>5</v>
      </c>
      <c r="K10492" s="7">
        <v>0</v>
      </c>
      <c r="L10492" s="7">
        <v>2460</v>
      </c>
      <c r="M10492" s="7">
        <v>1</v>
      </c>
      <c r="N10492" s="14" t="s">
        <v>0</v>
      </c>
      <c r="O10492" s="38">
        <v>2460</v>
      </c>
      <c r="AW10492" s="26"/>
    </row>
    <row r="10493" spans="1:49" x14ac:dyDescent="0.2">
      <c r="A10493" s="7">
        <v>2</v>
      </c>
      <c r="B10493" s="40">
        <v>1881</v>
      </c>
      <c r="C10493" s="18">
        <f>B10493-B10492</f>
        <v>1</v>
      </c>
      <c r="D10493" s="7">
        <v>1</v>
      </c>
      <c r="E10493" s="7">
        <v>21</v>
      </c>
      <c r="F10493" s="7">
        <v>1</v>
      </c>
      <c r="G10493" s="7">
        <v>31</v>
      </c>
      <c r="H10493" s="1">
        <v>102</v>
      </c>
      <c r="I10493" s="7">
        <v>10</v>
      </c>
      <c r="J10493" s="7">
        <v>4</v>
      </c>
      <c r="K10493" s="7">
        <v>2</v>
      </c>
      <c r="L10493" s="7">
        <v>2450</v>
      </c>
      <c r="M10493" s="7">
        <v>1</v>
      </c>
      <c r="N10493" s="14" t="s">
        <v>0</v>
      </c>
      <c r="O10493" s="38">
        <v>2450</v>
      </c>
      <c r="AW10493" s="26"/>
    </row>
    <row r="10494" spans="1:49" x14ac:dyDescent="0.2">
      <c r="A10494" s="7">
        <v>1</v>
      </c>
      <c r="B10494" s="40">
        <v>1881</v>
      </c>
      <c r="C10494" s="40"/>
      <c r="D10494" s="7">
        <v>1</v>
      </c>
      <c r="E10494" s="7">
        <v>22</v>
      </c>
      <c r="F10494" s="7">
        <v>1</v>
      </c>
      <c r="G10494" s="7">
        <v>31</v>
      </c>
      <c r="H10494" s="1">
        <v>102</v>
      </c>
      <c r="I10494" s="7">
        <v>10</v>
      </c>
      <c r="J10494" s="7">
        <v>4</v>
      </c>
      <c r="K10494" s="7">
        <v>2</v>
      </c>
      <c r="L10494" s="7">
        <v>2450</v>
      </c>
      <c r="M10494" s="7">
        <v>1</v>
      </c>
      <c r="N10494" s="14" t="s">
        <v>0</v>
      </c>
      <c r="O10494" s="38">
        <v>2450</v>
      </c>
      <c r="AW10494" s="26"/>
    </row>
    <row r="10495" spans="1:49" x14ac:dyDescent="0.2">
      <c r="A10495" s="7">
        <v>1</v>
      </c>
      <c r="B10495" s="40">
        <v>1882</v>
      </c>
      <c r="C10495" s="18">
        <f>B10495-B10494</f>
        <v>1</v>
      </c>
      <c r="D10495" s="7">
        <v>1</v>
      </c>
      <c r="E10495" s="7">
        <v>21</v>
      </c>
      <c r="F10495" s="7">
        <v>1</v>
      </c>
      <c r="G10495" s="7">
        <v>31</v>
      </c>
      <c r="H10495" s="1">
        <v>102</v>
      </c>
      <c r="I10495" s="7">
        <v>10</v>
      </c>
      <c r="J10495" s="7">
        <v>6</v>
      </c>
      <c r="K10495" s="7">
        <v>0</v>
      </c>
      <c r="L10495" s="7">
        <v>2472</v>
      </c>
      <c r="M10495" s="7">
        <v>1</v>
      </c>
      <c r="N10495" s="14" t="s">
        <v>0</v>
      </c>
      <c r="O10495" s="38">
        <v>2472</v>
      </c>
      <c r="AW10495" s="26"/>
    </row>
    <row r="10496" spans="1:49" x14ac:dyDescent="0.2">
      <c r="A10496" s="7">
        <v>2</v>
      </c>
      <c r="B10496" s="40">
        <v>1882</v>
      </c>
      <c r="C10496" s="40"/>
      <c r="D10496" s="7">
        <v>1</v>
      </c>
      <c r="E10496" s="7">
        <v>22</v>
      </c>
      <c r="F10496" s="7">
        <v>1</v>
      </c>
      <c r="G10496" s="7">
        <v>31</v>
      </c>
      <c r="H10496" s="1">
        <v>102</v>
      </c>
      <c r="I10496" s="7">
        <v>10</v>
      </c>
      <c r="J10496" s="7">
        <v>6</v>
      </c>
      <c r="K10496" s="7">
        <v>0</v>
      </c>
      <c r="L10496" s="7">
        <v>2472</v>
      </c>
      <c r="M10496" s="7">
        <v>1</v>
      </c>
      <c r="N10496" s="14" t="s">
        <v>0</v>
      </c>
      <c r="O10496" s="38">
        <v>2472</v>
      </c>
      <c r="AW10496" s="26"/>
    </row>
    <row r="10497" spans="1:49" x14ac:dyDescent="0.2">
      <c r="A10497" s="7">
        <v>1</v>
      </c>
      <c r="B10497" s="40">
        <v>1883</v>
      </c>
      <c r="C10497" s="18">
        <f>B10497-B10496</f>
        <v>1</v>
      </c>
      <c r="D10497" s="7">
        <v>1</v>
      </c>
      <c r="E10497" s="7">
        <v>21</v>
      </c>
      <c r="F10497" s="7">
        <v>1</v>
      </c>
      <c r="G10497" s="7">
        <v>31</v>
      </c>
      <c r="H10497" s="1">
        <v>102</v>
      </c>
      <c r="I10497" s="7">
        <v>10</v>
      </c>
      <c r="J10497" s="7">
        <v>5</v>
      </c>
      <c r="K10497" s="7">
        <v>7</v>
      </c>
      <c r="L10497" s="7">
        <v>2467</v>
      </c>
      <c r="M10497" s="7">
        <v>1</v>
      </c>
      <c r="N10497" s="14" t="s">
        <v>0</v>
      </c>
      <c r="O10497" s="38">
        <v>2467</v>
      </c>
      <c r="AW10497" s="26"/>
    </row>
    <row r="10498" spans="1:49" x14ac:dyDescent="0.2">
      <c r="A10498" s="7">
        <v>2</v>
      </c>
      <c r="B10498" s="40">
        <v>1883</v>
      </c>
      <c r="C10498" s="40"/>
      <c r="D10498" s="7">
        <v>1</v>
      </c>
      <c r="E10498" s="7">
        <v>22</v>
      </c>
      <c r="F10498" s="7">
        <v>1</v>
      </c>
      <c r="G10498" s="7">
        <v>31</v>
      </c>
      <c r="H10498" s="1">
        <v>102</v>
      </c>
      <c r="I10498" s="7">
        <v>10</v>
      </c>
      <c r="J10498" s="7">
        <v>5</v>
      </c>
      <c r="K10498" s="7">
        <v>7</v>
      </c>
      <c r="L10498" s="7">
        <v>2467</v>
      </c>
      <c r="M10498" s="7">
        <v>1</v>
      </c>
      <c r="N10498" s="14" t="s">
        <v>0</v>
      </c>
      <c r="O10498" s="38">
        <v>2467</v>
      </c>
      <c r="AW10498" s="26"/>
    </row>
    <row r="10499" spans="1:49" x14ac:dyDescent="0.2">
      <c r="A10499" s="7">
        <v>1</v>
      </c>
      <c r="B10499" s="40">
        <v>1884</v>
      </c>
      <c r="C10499" s="18">
        <f>B10499-B10498</f>
        <v>1</v>
      </c>
      <c r="D10499" s="7">
        <v>1</v>
      </c>
      <c r="E10499" s="7">
        <v>21</v>
      </c>
      <c r="F10499" s="7">
        <v>1</v>
      </c>
      <c r="G10499" s="7">
        <v>31</v>
      </c>
      <c r="H10499" s="1">
        <v>102</v>
      </c>
      <c r="I10499" s="7">
        <v>10</v>
      </c>
      <c r="J10499" s="7">
        <v>7</v>
      </c>
      <c r="K10499" s="7">
        <v>2</v>
      </c>
      <c r="L10499" s="7">
        <v>2486</v>
      </c>
      <c r="M10499" s="7">
        <v>1</v>
      </c>
      <c r="N10499" s="14" t="s">
        <v>0</v>
      </c>
      <c r="O10499" s="38">
        <v>2486</v>
      </c>
      <c r="AW10499" s="26"/>
    </row>
    <row r="10500" spans="1:49" x14ac:dyDescent="0.2">
      <c r="A10500" s="7">
        <v>2</v>
      </c>
      <c r="B10500" s="40">
        <v>1884</v>
      </c>
      <c r="C10500" s="40"/>
      <c r="D10500" s="7">
        <v>1</v>
      </c>
      <c r="E10500" s="7">
        <v>22</v>
      </c>
      <c r="F10500" s="7">
        <v>1</v>
      </c>
      <c r="G10500" s="7">
        <v>31</v>
      </c>
      <c r="H10500" s="1">
        <v>102</v>
      </c>
      <c r="I10500" s="7">
        <v>10</v>
      </c>
      <c r="J10500" s="7">
        <v>7</v>
      </c>
      <c r="K10500" s="7">
        <v>2</v>
      </c>
      <c r="L10500" s="7">
        <v>2486</v>
      </c>
      <c r="M10500" s="7">
        <v>1</v>
      </c>
      <c r="N10500" s="14" t="s">
        <v>0</v>
      </c>
      <c r="O10500" s="38">
        <v>2486</v>
      </c>
      <c r="AW10500" s="26"/>
    </row>
    <row r="10501" spans="1:49" x14ac:dyDescent="0.2">
      <c r="A10501" s="7">
        <v>1</v>
      </c>
      <c r="B10501" s="40">
        <v>1885</v>
      </c>
      <c r="C10501" s="18">
        <f>B10501-B10500</f>
        <v>1</v>
      </c>
      <c r="D10501" s="7">
        <v>1</v>
      </c>
      <c r="E10501" s="7">
        <v>21</v>
      </c>
      <c r="F10501" s="7">
        <v>1</v>
      </c>
      <c r="G10501" s="7">
        <v>31</v>
      </c>
      <c r="H10501" s="1">
        <v>102</v>
      </c>
      <c r="I10501" s="7">
        <v>10</v>
      </c>
      <c r="J10501" s="7">
        <v>6</v>
      </c>
      <c r="K10501" s="7">
        <v>10</v>
      </c>
      <c r="L10501" s="7">
        <v>2482</v>
      </c>
      <c r="M10501" s="7">
        <v>1</v>
      </c>
      <c r="N10501" s="14" t="s">
        <v>0</v>
      </c>
      <c r="O10501" s="38">
        <v>2482</v>
      </c>
      <c r="AW10501" s="26"/>
    </row>
    <row r="10502" spans="1:49" x14ac:dyDescent="0.2">
      <c r="A10502" s="7">
        <v>2</v>
      </c>
      <c r="B10502" s="40">
        <v>1885</v>
      </c>
      <c r="C10502" s="40"/>
      <c r="D10502" s="7">
        <v>1</v>
      </c>
      <c r="E10502" s="7">
        <v>22</v>
      </c>
      <c r="F10502" s="7">
        <v>1</v>
      </c>
      <c r="G10502" s="7">
        <v>31</v>
      </c>
      <c r="H10502" s="1">
        <v>102</v>
      </c>
      <c r="I10502" s="7">
        <v>10</v>
      </c>
      <c r="J10502" s="7">
        <v>6</v>
      </c>
      <c r="K10502" s="7">
        <v>10</v>
      </c>
      <c r="L10502" s="7">
        <v>2482</v>
      </c>
      <c r="M10502" s="7">
        <v>1</v>
      </c>
      <c r="N10502" s="14" t="s">
        <v>0</v>
      </c>
      <c r="O10502" s="38">
        <v>2482</v>
      </c>
      <c r="AW10502" s="26"/>
    </row>
    <row r="10503" spans="1:49" x14ac:dyDescent="0.2">
      <c r="A10503" s="7">
        <v>1</v>
      </c>
      <c r="B10503" s="40">
        <v>1886</v>
      </c>
      <c r="C10503" s="18">
        <f>B10503-B10502</f>
        <v>1</v>
      </c>
      <c r="D10503" s="7">
        <v>1</v>
      </c>
      <c r="E10503" s="7">
        <v>21</v>
      </c>
      <c r="F10503" s="7">
        <v>1</v>
      </c>
      <c r="G10503" s="7">
        <v>31</v>
      </c>
      <c r="H10503" s="1">
        <v>102</v>
      </c>
      <c r="I10503" s="7">
        <v>9</v>
      </c>
      <c r="J10503" s="7">
        <v>2</v>
      </c>
      <c r="K10503" s="7">
        <v>7</v>
      </c>
      <c r="L10503" s="7">
        <v>2191</v>
      </c>
      <c r="M10503" s="7">
        <v>1</v>
      </c>
      <c r="N10503" s="14" t="s">
        <v>0</v>
      </c>
      <c r="O10503" s="38">
        <v>2191</v>
      </c>
      <c r="AW10503" s="26"/>
    </row>
    <row r="10504" spans="1:49" x14ac:dyDescent="0.2">
      <c r="A10504" s="7">
        <v>2</v>
      </c>
      <c r="B10504" s="40">
        <v>1886</v>
      </c>
      <c r="C10504" s="40"/>
      <c r="D10504" s="7">
        <v>1</v>
      </c>
      <c r="E10504" s="7">
        <v>22</v>
      </c>
      <c r="F10504" s="7">
        <v>1</v>
      </c>
      <c r="G10504" s="7">
        <v>31</v>
      </c>
      <c r="H10504" s="1">
        <v>102</v>
      </c>
      <c r="I10504" s="7">
        <v>9</v>
      </c>
      <c r="J10504" s="7">
        <v>2</v>
      </c>
      <c r="K10504" s="7">
        <v>7</v>
      </c>
      <c r="L10504" s="7">
        <v>2191</v>
      </c>
      <c r="M10504" s="7">
        <v>1</v>
      </c>
      <c r="N10504" s="14" t="s">
        <v>0</v>
      </c>
      <c r="O10504" s="38">
        <v>2191</v>
      </c>
      <c r="AW10504" s="26"/>
    </row>
    <row r="10505" spans="1:49" x14ac:dyDescent="0.2">
      <c r="A10505" s="7">
        <v>3</v>
      </c>
      <c r="B10505" s="40">
        <v>1887</v>
      </c>
      <c r="C10505" s="18">
        <f>B10505-B10504</f>
        <v>1</v>
      </c>
      <c r="D10505" s="7">
        <v>1</v>
      </c>
      <c r="E10505" s="7">
        <v>21</v>
      </c>
      <c r="F10505" s="7">
        <v>1</v>
      </c>
      <c r="G10505" s="7">
        <v>31</v>
      </c>
      <c r="H10505" s="1">
        <v>102</v>
      </c>
      <c r="I10505" s="7">
        <v>9</v>
      </c>
      <c r="J10505" s="7">
        <v>15</v>
      </c>
      <c r="K10505" s="7">
        <v>2</v>
      </c>
      <c r="L10505" s="7">
        <v>2342</v>
      </c>
      <c r="M10505" s="7">
        <v>1</v>
      </c>
      <c r="N10505" s="14" t="s">
        <v>0</v>
      </c>
      <c r="O10505" s="38">
        <v>2342</v>
      </c>
      <c r="AW10505" s="26"/>
    </row>
    <row r="10506" spans="1:49" x14ac:dyDescent="0.2">
      <c r="A10506" s="7">
        <v>1</v>
      </c>
      <c r="B10506" s="40">
        <v>1887</v>
      </c>
      <c r="C10506" s="40"/>
      <c r="D10506" s="7">
        <v>1</v>
      </c>
      <c r="E10506" s="7">
        <v>22</v>
      </c>
      <c r="F10506" s="7">
        <v>1</v>
      </c>
      <c r="G10506" s="7">
        <v>31</v>
      </c>
      <c r="H10506" s="1">
        <v>102</v>
      </c>
      <c r="I10506" s="7">
        <v>9</v>
      </c>
      <c r="J10506" s="7">
        <v>15</v>
      </c>
      <c r="K10506" s="7">
        <v>2</v>
      </c>
      <c r="L10506" s="7">
        <v>2342</v>
      </c>
      <c r="M10506" s="7">
        <v>1</v>
      </c>
      <c r="N10506" s="14" t="s">
        <v>0</v>
      </c>
      <c r="O10506" s="38">
        <v>2342</v>
      </c>
      <c r="AW10506" s="26"/>
    </row>
    <row r="10507" spans="1:49" x14ac:dyDescent="0.2">
      <c r="A10507" s="7">
        <v>2</v>
      </c>
      <c r="B10507" s="40">
        <v>1888</v>
      </c>
      <c r="C10507" s="18">
        <f>B10507-B10506</f>
        <v>1</v>
      </c>
      <c r="D10507" s="7">
        <v>1</v>
      </c>
      <c r="E10507" s="7">
        <v>21</v>
      </c>
      <c r="F10507" s="7">
        <v>1</v>
      </c>
      <c r="G10507" s="7">
        <v>31</v>
      </c>
      <c r="H10507" s="1">
        <v>102</v>
      </c>
      <c r="I10507" s="7">
        <v>9</v>
      </c>
      <c r="J10507" s="7">
        <v>12</v>
      </c>
      <c r="K10507" s="7">
        <v>7</v>
      </c>
      <c r="L10507" s="7">
        <v>2311</v>
      </c>
      <c r="M10507" s="7">
        <v>1</v>
      </c>
      <c r="N10507" s="14" t="s">
        <v>0</v>
      </c>
      <c r="O10507" s="38">
        <v>2311</v>
      </c>
      <c r="AW10507" s="26"/>
    </row>
    <row r="10508" spans="1:49" x14ac:dyDescent="0.2">
      <c r="A10508" s="7">
        <v>1</v>
      </c>
      <c r="B10508" s="40">
        <v>1888</v>
      </c>
      <c r="C10508" s="40"/>
      <c r="D10508" s="7">
        <v>1</v>
      </c>
      <c r="E10508" s="7">
        <v>22</v>
      </c>
      <c r="F10508" s="7">
        <v>1</v>
      </c>
      <c r="G10508" s="7">
        <v>31</v>
      </c>
      <c r="H10508" s="1">
        <v>102</v>
      </c>
      <c r="I10508" s="7">
        <v>9</v>
      </c>
      <c r="J10508" s="7">
        <v>12</v>
      </c>
      <c r="K10508" s="7">
        <v>7</v>
      </c>
      <c r="L10508" s="7">
        <v>2311</v>
      </c>
      <c r="M10508" s="7">
        <v>1</v>
      </c>
      <c r="N10508" s="14" t="s">
        <v>0</v>
      </c>
      <c r="O10508" s="38">
        <v>2311</v>
      </c>
      <c r="AW10508" s="26"/>
    </row>
    <row r="10509" spans="1:49" x14ac:dyDescent="0.2">
      <c r="A10509" s="7">
        <v>1</v>
      </c>
      <c r="B10509" s="40">
        <v>1889</v>
      </c>
      <c r="C10509" s="18">
        <f>B10509-B10508</f>
        <v>1</v>
      </c>
      <c r="D10509" s="7">
        <v>1</v>
      </c>
      <c r="E10509" s="7">
        <v>21</v>
      </c>
      <c r="F10509" s="7">
        <v>1</v>
      </c>
      <c r="G10509" s="7">
        <v>31</v>
      </c>
      <c r="H10509" s="1">
        <v>102</v>
      </c>
      <c r="I10509" s="7">
        <v>10</v>
      </c>
      <c r="J10509" s="7">
        <v>1</v>
      </c>
      <c r="K10509" s="7">
        <v>5</v>
      </c>
      <c r="L10509" s="7">
        <v>2417</v>
      </c>
      <c r="M10509" s="7">
        <v>1</v>
      </c>
      <c r="N10509" s="14" t="s">
        <v>0</v>
      </c>
      <c r="O10509" s="38">
        <v>2417</v>
      </c>
      <c r="AW10509" s="26"/>
    </row>
    <row r="10510" spans="1:49" x14ac:dyDescent="0.2">
      <c r="A10510" s="7">
        <v>2</v>
      </c>
      <c r="B10510" s="40">
        <v>1889</v>
      </c>
      <c r="C10510" s="40"/>
      <c r="D10510" s="7">
        <v>1</v>
      </c>
      <c r="E10510" s="7">
        <v>22</v>
      </c>
      <c r="F10510" s="7">
        <v>1</v>
      </c>
      <c r="G10510" s="7">
        <v>31</v>
      </c>
      <c r="H10510" s="1">
        <v>102</v>
      </c>
      <c r="I10510" s="7">
        <v>10</v>
      </c>
      <c r="J10510" s="7">
        <v>1</v>
      </c>
      <c r="K10510" s="7">
        <v>5</v>
      </c>
      <c r="L10510" s="7">
        <v>2417</v>
      </c>
      <c r="M10510" s="7">
        <v>1</v>
      </c>
      <c r="N10510" s="14" t="s">
        <v>0</v>
      </c>
      <c r="O10510" s="38">
        <v>2417</v>
      </c>
      <c r="AW10510" s="26"/>
    </row>
    <row r="10511" spans="1:49" x14ac:dyDescent="0.2">
      <c r="A10511" s="7">
        <v>2</v>
      </c>
      <c r="B10511" s="40">
        <v>1890</v>
      </c>
      <c r="C10511" s="18">
        <f>B10511-B10510</f>
        <v>1</v>
      </c>
      <c r="D10511" s="7">
        <v>1</v>
      </c>
      <c r="E10511" s="7">
        <v>21</v>
      </c>
      <c r="F10511" s="7">
        <v>1</v>
      </c>
      <c r="G10511" s="7">
        <v>31</v>
      </c>
      <c r="H10511" s="1">
        <v>102</v>
      </c>
      <c r="I10511" s="7">
        <v>10</v>
      </c>
      <c r="J10511" s="7">
        <v>2</v>
      </c>
      <c r="K10511" s="7">
        <v>2</v>
      </c>
      <c r="L10511" s="7">
        <v>2426</v>
      </c>
      <c r="M10511" s="7">
        <v>1</v>
      </c>
      <c r="N10511" s="14" t="s">
        <v>0</v>
      </c>
      <c r="O10511" s="38">
        <v>2426</v>
      </c>
      <c r="AW10511" s="26"/>
    </row>
    <row r="10512" spans="1:49" x14ac:dyDescent="0.2">
      <c r="A10512" s="7">
        <v>1</v>
      </c>
      <c r="B10512" s="40">
        <v>1890</v>
      </c>
      <c r="C10512" s="40"/>
      <c r="D10512" s="7">
        <v>1</v>
      </c>
      <c r="E10512" s="7">
        <v>22</v>
      </c>
      <c r="F10512" s="7">
        <v>1</v>
      </c>
      <c r="G10512" s="7">
        <v>31</v>
      </c>
      <c r="H10512" s="1">
        <v>102</v>
      </c>
      <c r="I10512" s="7">
        <v>10</v>
      </c>
      <c r="J10512" s="7">
        <v>2</v>
      </c>
      <c r="K10512" s="7">
        <v>2</v>
      </c>
      <c r="L10512" s="7">
        <v>2426</v>
      </c>
      <c r="M10512" s="7">
        <v>1</v>
      </c>
      <c r="N10512" s="14" t="s">
        <v>0</v>
      </c>
      <c r="O10512" s="38">
        <v>2426</v>
      </c>
      <c r="AW10512" s="26"/>
    </row>
    <row r="10513" spans="1:49" x14ac:dyDescent="0.2">
      <c r="A10513" s="7">
        <v>1</v>
      </c>
      <c r="B10513" s="40">
        <v>1891</v>
      </c>
      <c r="C10513" s="18">
        <f>B10513-B10512</f>
        <v>1</v>
      </c>
      <c r="D10513" s="7">
        <v>1</v>
      </c>
      <c r="E10513" s="7">
        <v>21</v>
      </c>
      <c r="F10513" s="7">
        <v>1</v>
      </c>
      <c r="G10513" s="7">
        <v>31</v>
      </c>
      <c r="H10513" s="1">
        <v>102</v>
      </c>
      <c r="I10513" s="7">
        <v>7</v>
      </c>
      <c r="J10513" s="7">
        <v>7</v>
      </c>
      <c r="K10513" s="7">
        <v>7</v>
      </c>
      <c r="L10513" s="7">
        <v>1771</v>
      </c>
      <c r="M10513" s="7">
        <v>1</v>
      </c>
      <c r="N10513" s="14" t="s">
        <v>0</v>
      </c>
      <c r="O10513" s="38">
        <v>1771</v>
      </c>
      <c r="AW10513" s="26"/>
    </row>
    <row r="10514" spans="1:49" x14ac:dyDescent="0.2">
      <c r="A10514" s="7">
        <v>2</v>
      </c>
      <c r="B10514" s="40">
        <v>1891</v>
      </c>
      <c r="C10514" s="40"/>
      <c r="D10514" s="7">
        <v>1</v>
      </c>
      <c r="E10514" s="7">
        <v>22</v>
      </c>
      <c r="F10514" s="7">
        <v>1</v>
      </c>
      <c r="G10514" s="7">
        <v>31</v>
      </c>
      <c r="H10514" s="1">
        <v>102</v>
      </c>
      <c r="I10514" s="7">
        <v>7</v>
      </c>
      <c r="J10514" s="7">
        <v>7</v>
      </c>
      <c r="K10514" s="7">
        <v>7</v>
      </c>
      <c r="L10514" s="7">
        <v>1771</v>
      </c>
      <c r="M10514" s="7">
        <v>1</v>
      </c>
      <c r="N10514" s="14" t="s">
        <v>0</v>
      </c>
      <c r="O10514" s="38">
        <v>1771</v>
      </c>
      <c r="AW10514" s="26"/>
    </row>
    <row r="10515" spans="1:49" x14ac:dyDescent="0.2">
      <c r="A10515" s="7">
        <v>1</v>
      </c>
      <c r="B10515" s="40">
        <v>1892</v>
      </c>
      <c r="C10515" s="18">
        <f>B10515-B10514</f>
        <v>1</v>
      </c>
      <c r="D10515" s="7">
        <v>1</v>
      </c>
      <c r="E10515" s="7">
        <v>21</v>
      </c>
      <c r="F10515" s="7">
        <v>1</v>
      </c>
      <c r="G10515" s="7">
        <v>31</v>
      </c>
      <c r="H10515" s="1">
        <v>102</v>
      </c>
      <c r="I10515" s="7">
        <v>7</v>
      </c>
      <c r="J10515" s="7">
        <v>10</v>
      </c>
      <c r="K10515" s="7">
        <v>0</v>
      </c>
      <c r="L10515" s="7">
        <v>1800</v>
      </c>
      <c r="M10515" s="7">
        <v>1</v>
      </c>
      <c r="N10515" s="14" t="s">
        <v>0</v>
      </c>
      <c r="O10515" s="38">
        <v>1800</v>
      </c>
      <c r="AW10515" s="26"/>
    </row>
    <row r="10516" spans="1:49" x14ac:dyDescent="0.2">
      <c r="A10516" s="7">
        <v>2</v>
      </c>
      <c r="B10516" s="40">
        <v>1892</v>
      </c>
      <c r="C10516" s="40"/>
      <c r="D10516" s="7">
        <v>1</v>
      </c>
      <c r="E10516" s="7">
        <v>22</v>
      </c>
      <c r="F10516" s="7">
        <v>1</v>
      </c>
      <c r="G10516" s="7">
        <v>31</v>
      </c>
      <c r="H10516" s="1">
        <v>102</v>
      </c>
      <c r="I10516" s="7">
        <v>7</v>
      </c>
      <c r="J10516" s="7">
        <v>10</v>
      </c>
      <c r="K10516" s="7">
        <v>0</v>
      </c>
      <c r="L10516" s="7">
        <v>1800</v>
      </c>
      <c r="M10516" s="7">
        <v>1</v>
      </c>
      <c r="N10516" s="14" t="s">
        <v>0</v>
      </c>
      <c r="O10516" s="38">
        <v>1800</v>
      </c>
      <c r="AW10516" s="26"/>
    </row>
    <row r="10517" spans="1:49" x14ac:dyDescent="0.2">
      <c r="A10517" s="7">
        <v>1</v>
      </c>
      <c r="B10517" s="40">
        <v>1893</v>
      </c>
      <c r="C10517" s="18">
        <f>B10517-B10516</f>
        <v>1</v>
      </c>
      <c r="D10517" s="7">
        <v>1</v>
      </c>
      <c r="E10517" s="7">
        <v>21</v>
      </c>
      <c r="F10517" s="7">
        <v>1</v>
      </c>
      <c r="G10517" s="7">
        <v>31</v>
      </c>
      <c r="H10517" s="1">
        <v>102</v>
      </c>
      <c r="I10517" s="7">
        <v>6</v>
      </c>
      <c r="J10517" s="7">
        <v>6</v>
      </c>
      <c r="K10517" s="7">
        <v>5</v>
      </c>
      <c r="L10517" s="7">
        <v>1517</v>
      </c>
      <c r="M10517" s="7">
        <v>1</v>
      </c>
      <c r="N10517" s="14" t="s">
        <v>0</v>
      </c>
      <c r="O10517" s="38">
        <v>1517</v>
      </c>
      <c r="AW10517" s="26"/>
    </row>
    <row r="10518" spans="1:49" x14ac:dyDescent="0.2">
      <c r="A10518" s="7">
        <v>2</v>
      </c>
      <c r="B10518" s="40">
        <v>1893</v>
      </c>
      <c r="C10518" s="40"/>
      <c r="D10518" s="7">
        <v>1</v>
      </c>
      <c r="E10518" s="7">
        <v>22</v>
      </c>
      <c r="F10518" s="7">
        <v>1</v>
      </c>
      <c r="G10518" s="7">
        <v>31</v>
      </c>
      <c r="H10518" s="1">
        <v>102</v>
      </c>
      <c r="I10518" s="7">
        <v>6</v>
      </c>
      <c r="J10518" s="7">
        <v>6</v>
      </c>
      <c r="K10518" s="7">
        <v>5</v>
      </c>
      <c r="L10518" s="7">
        <v>1517</v>
      </c>
      <c r="M10518" s="7">
        <v>1</v>
      </c>
      <c r="N10518" s="14" t="s">
        <v>0</v>
      </c>
      <c r="O10518" s="38">
        <v>1517</v>
      </c>
      <c r="AW10518" s="26"/>
    </row>
    <row r="10519" spans="1:49" x14ac:dyDescent="0.2">
      <c r="A10519" s="7">
        <v>1</v>
      </c>
      <c r="B10519" s="40">
        <v>1894</v>
      </c>
      <c r="C10519" s="18">
        <f>B10519-B10518</f>
        <v>1</v>
      </c>
      <c r="D10519" s="7">
        <v>1</v>
      </c>
      <c r="E10519" s="7">
        <v>21</v>
      </c>
      <c r="F10519" s="7">
        <v>1</v>
      </c>
      <c r="G10519" s="7">
        <v>31</v>
      </c>
      <c r="H10519" s="1">
        <v>102</v>
      </c>
      <c r="I10519" s="7">
        <v>6</v>
      </c>
      <c r="J10519" s="7">
        <v>4</v>
      </c>
      <c r="K10519" s="7">
        <v>2</v>
      </c>
      <c r="L10519" s="7">
        <v>1490</v>
      </c>
      <c r="M10519" s="7">
        <v>1</v>
      </c>
      <c r="N10519" s="14" t="s">
        <v>0</v>
      </c>
      <c r="O10519" s="38">
        <v>1490</v>
      </c>
      <c r="AW10519" s="26"/>
    </row>
    <row r="10520" spans="1:49" x14ac:dyDescent="0.2">
      <c r="A10520" s="7">
        <v>2</v>
      </c>
      <c r="B10520" s="40">
        <v>1894</v>
      </c>
      <c r="C10520" s="40"/>
      <c r="D10520" s="7">
        <v>1</v>
      </c>
      <c r="E10520" s="7">
        <v>22</v>
      </c>
      <c r="F10520" s="7">
        <v>1</v>
      </c>
      <c r="G10520" s="7">
        <v>31</v>
      </c>
      <c r="H10520" s="1">
        <v>102</v>
      </c>
      <c r="I10520" s="7">
        <v>6</v>
      </c>
      <c r="J10520" s="7">
        <v>4</v>
      </c>
      <c r="K10520" s="7">
        <v>2</v>
      </c>
      <c r="L10520" s="7">
        <v>1490</v>
      </c>
      <c r="M10520" s="7">
        <v>1</v>
      </c>
      <c r="N10520" s="14" t="s">
        <v>0</v>
      </c>
      <c r="O10520" s="38">
        <v>1490</v>
      </c>
      <c r="AW10520" s="26"/>
    </row>
    <row r="10521" spans="1:49" x14ac:dyDescent="0.2">
      <c r="A10521" s="7">
        <v>2</v>
      </c>
      <c r="B10521" s="40">
        <v>1895</v>
      </c>
      <c r="C10521" s="18">
        <f>B10521-B10520</f>
        <v>1</v>
      </c>
      <c r="D10521" s="7">
        <v>1</v>
      </c>
      <c r="E10521" s="7">
        <v>21</v>
      </c>
      <c r="F10521" s="7">
        <v>1</v>
      </c>
      <c r="G10521" s="7">
        <v>31</v>
      </c>
      <c r="H10521" s="1">
        <v>102</v>
      </c>
      <c r="I10521" s="7">
        <v>5</v>
      </c>
      <c r="J10521" s="7">
        <v>15</v>
      </c>
      <c r="K10521" s="7">
        <v>7</v>
      </c>
      <c r="L10521" s="7">
        <v>1387</v>
      </c>
      <c r="M10521" s="7">
        <v>1</v>
      </c>
      <c r="N10521" s="14" t="s">
        <v>0</v>
      </c>
      <c r="O10521" s="38">
        <v>1387</v>
      </c>
      <c r="AW10521" s="26"/>
    </row>
    <row r="10522" spans="1:49" x14ac:dyDescent="0.2">
      <c r="A10522" s="7">
        <v>1</v>
      </c>
      <c r="B10522" s="40">
        <v>1895</v>
      </c>
      <c r="C10522" s="40"/>
      <c r="D10522" s="7">
        <v>1</v>
      </c>
      <c r="E10522" s="7">
        <v>22</v>
      </c>
      <c r="F10522" s="7">
        <v>1</v>
      </c>
      <c r="G10522" s="7">
        <v>31</v>
      </c>
      <c r="H10522" s="1">
        <v>102</v>
      </c>
      <c r="I10522" s="7">
        <v>5</v>
      </c>
      <c r="J10522" s="7">
        <v>15</v>
      </c>
      <c r="K10522" s="7">
        <v>7</v>
      </c>
      <c r="L10522" s="7">
        <v>1387</v>
      </c>
      <c r="M10522" s="7">
        <v>1</v>
      </c>
      <c r="N10522" s="14" t="s">
        <v>0</v>
      </c>
      <c r="O10522" s="38">
        <v>1387</v>
      </c>
      <c r="AW10522" s="26"/>
    </row>
    <row r="10523" spans="1:49" x14ac:dyDescent="0.2">
      <c r="A10523" s="7">
        <v>2</v>
      </c>
      <c r="B10523" s="40">
        <v>1896</v>
      </c>
      <c r="C10523" s="18">
        <f>B10523-B10522</f>
        <v>1</v>
      </c>
      <c r="D10523" s="7">
        <v>1</v>
      </c>
      <c r="E10523" s="7">
        <v>21</v>
      </c>
      <c r="F10523" s="7">
        <v>1</v>
      </c>
      <c r="G10523" s="7">
        <v>31</v>
      </c>
      <c r="H10523" s="1">
        <v>102</v>
      </c>
      <c r="I10523" s="7">
        <v>5</v>
      </c>
      <c r="J10523" s="7">
        <v>6</v>
      </c>
      <c r="K10523" s="7">
        <v>10</v>
      </c>
      <c r="L10523" s="7">
        <v>1282</v>
      </c>
      <c r="M10523" s="7">
        <v>1</v>
      </c>
      <c r="N10523" s="14" t="s">
        <v>0</v>
      </c>
      <c r="O10523" s="38">
        <v>1282</v>
      </c>
      <c r="AW10523" s="26"/>
    </row>
    <row r="10524" spans="1:49" x14ac:dyDescent="0.2">
      <c r="A10524" s="7">
        <v>1</v>
      </c>
      <c r="B10524" s="40">
        <v>1896</v>
      </c>
      <c r="C10524" s="40"/>
      <c r="D10524" s="7">
        <v>1</v>
      </c>
      <c r="E10524" s="7">
        <v>22</v>
      </c>
      <c r="F10524" s="7">
        <v>1</v>
      </c>
      <c r="G10524" s="7">
        <v>31</v>
      </c>
      <c r="H10524" s="1">
        <v>102</v>
      </c>
      <c r="I10524" s="7">
        <v>5</v>
      </c>
      <c r="J10524" s="7">
        <v>6</v>
      </c>
      <c r="K10524" s="7">
        <v>10</v>
      </c>
      <c r="L10524" s="7">
        <v>1282</v>
      </c>
      <c r="M10524" s="7">
        <v>1</v>
      </c>
      <c r="N10524" s="14" t="s">
        <v>0</v>
      </c>
      <c r="O10524" s="38">
        <v>1282</v>
      </c>
      <c r="AW10524" s="26"/>
    </row>
    <row r="10525" spans="1:49" x14ac:dyDescent="0.2">
      <c r="A10525" s="7">
        <v>1</v>
      </c>
      <c r="B10525" s="40">
        <v>1897</v>
      </c>
      <c r="C10525" s="18">
        <f>B10525-B10524</f>
        <v>1</v>
      </c>
      <c r="D10525" s="7">
        <v>1</v>
      </c>
      <c r="E10525" s="7">
        <v>21</v>
      </c>
      <c r="F10525" s="7">
        <v>1</v>
      </c>
      <c r="G10525" s="7">
        <v>31</v>
      </c>
      <c r="H10525" s="1">
        <v>102</v>
      </c>
      <c r="I10525" s="7">
        <v>5</v>
      </c>
      <c r="J10525" s="7">
        <v>3</v>
      </c>
      <c r="K10525" s="7">
        <v>10</v>
      </c>
      <c r="L10525" s="7">
        <v>1246</v>
      </c>
      <c r="M10525" s="7">
        <v>1</v>
      </c>
      <c r="N10525" s="14" t="s">
        <v>0</v>
      </c>
      <c r="O10525" s="38">
        <v>1246</v>
      </c>
      <c r="AW10525" s="26"/>
    </row>
    <row r="10526" spans="1:49" x14ac:dyDescent="0.2">
      <c r="A10526" s="7">
        <v>2</v>
      </c>
      <c r="B10526" s="40">
        <v>1897</v>
      </c>
      <c r="C10526" s="40"/>
      <c r="D10526" s="7">
        <v>1</v>
      </c>
      <c r="E10526" s="7">
        <v>22</v>
      </c>
      <c r="F10526" s="7">
        <v>1</v>
      </c>
      <c r="G10526" s="7">
        <v>31</v>
      </c>
      <c r="H10526" s="1">
        <v>102</v>
      </c>
      <c r="I10526" s="7">
        <v>5</v>
      </c>
      <c r="J10526" s="7">
        <v>3</v>
      </c>
      <c r="K10526" s="7">
        <v>10</v>
      </c>
      <c r="L10526" s="7">
        <v>1246</v>
      </c>
      <c r="M10526" s="7">
        <v>1</v>
      </c>
      <c r="N10526" s="14" t="s">
        <v>0</v>
      </c>
      <c r="O10526" s="38">
        <v>1246</v>
      </c>
      <c r="AW10526" s="26"/>
    </row>
    <row r="10527" spans="1:49" x14ac:dyDescent="0.2">
      <c r="A10527" s="7">
        <v>2</v>
      </c>
      <c r="B10527" s="40">
        <v>1898</v>
      </c>
      <c r="C10527" s="18">
        <f>B10527-B10526</f>
        <v>1</v>
      </c>
      <c r="D10527" s="7">
        <v>1</v>
      </c>
      <c r="E10527" s="7">
        <v>21</v>
      </c>
      <c r="F10527" s="7">
        <v>1</v>
      </c>
      <c r="G10527" s="7">
        <v>31</v>
      </c>
      <c r="H10527" s="1">
        <v>102</v>
      </c>
      <c r="I10527" s="7">
        <v>5</v>
      </c>
      <c r="J10527" s="7">
        <v>15</v>
      </c>
      <c r="K10527" s="7">
        <v>10</v>
      </c>
      <c r="L10527" s="7">
        <v>1390</v>
      </c>
      <c r="M10527" s="7">
        <v>1</v>
      </c>
      <c r="N10527" s="14" t="s">
        <v>0</v>
      </c>
      <c r="O10527" s="38">
        <v>1390</v>
      </c>
      <c r="AW10527" s="26"/>
    </row>
    <row r="10528" spans="1:49" x14ac:dyDescent="0.2">
      <c r="A10528" s="7">
        <v>1</v>
      </c>
      <c r="B10528" s="40">
        <v>1898</v>
      </c>
      <c r="C10528" s="40"/>
      <c r="D10528" s="7">
        <v>1</v>
      </c>
      <c r="E10528" s="7">
        <v>22</v>
      </c>
      <c r="F10528" s="7">
        <v>1</v>
      </c>
      <c r="G10528" s="7">
        <v>31</v>
      </c>
      <c r="H10528" s="1">
        <v>102</v>
      </c>
      <c r="I10528" s="7">
        <v>5</v>
      </c>
      <c r="J10528" s="7">
        <v>15</v>
      </c>
      <c r="K10528" s="7">
        <v>10</v>
      </c>
      <c r="L10528" s="7">
        <v>1390</v>
      </c>
      <c r="M10528" s="7">
        <v>1</v>
      </c>
      <c r="N10528" s="14" t="s">
        <v>0</v>
      </c>
      <c r="O10528" s="38">
        <v>1390</v>
      </c>
      <c r="AW10528" s="26"/>
    </row>
    <row r="10529" spans="1:49" x14ac:dyDescent="0.2">
      <c r="A10529" s="7">
        <v>2</v>
      </c>
      <c r="B10529" s="40">
        <v>1899</v>
      </c>
      <c r="C10529" s="18">
        <f>B10529-B10528</f>
        <v>1</v>
      </c>
      <c r="D10529" s="7">
        <v>1</v>
      </c>
      <c r="E10529" s="7">
        <v>21</v>
      </c>
      <c r="F10529" s="7">
        <v>1</v>
      </c>
      <c r="G10529" s="7">
        <v>31</v>
      </c>
      <c r="H10529" s="1">
        <v>102</v>
      </c>
      <c r="I10529" s="7">
        <v>5</v>
      </c>
      <c r="J10529" s="7">
        <v>16</v>
      </c>
      <c r="K10529" s="7">
        <v>0</v>
      </c>
      <c r="L10529" s="7">
        <v>1392</v>
      </c>
      <c r="M10529" s="7">
        <v>1</v>
      </c>
      <c r="N10529" s="14" t="s">
        <v>0</v>
      </c>
      <c r="O10529" s="38">
        <v>1392</v>
      </c>
      <c r="AW10529" s="26"/>
    </row>
    <row r="10530" spans="1:49" x14ac:dyDescent="0.2">
      <c r="A10530" s="7">
        <v>1</v>
      </c>
      <c r="B10530" s="40">
        <v>1899</v>
      </c>
      <c r="C10530" s="40"/>
      <c r="D10530" s="7">
        <v>1</v>
      </c>
      <c r="E10530" s="7">
        <v>22</v>
      </c>
      <c r="F10530" s="7">
        <v>1</v>
      </c>
      <c r="G10530" s="7">
        <v>31</v>
      </c>
      <c r="H10530" s="1">
        <v>102</v>
      </c>
      <c r="I10530" s="7">
        <v>5</v>
      </c>
      <c r="J10530" s="7">
        <v>16</v>
      </c>
      <c r="K10530" s="7">
        <v>0</v>
      </c>
      <c r="L10530" s="7">
        <v>1392</v>
      </c>
      <c r="M10530" s="7">
        <v>1</v>
      </c>
      <c r="N10530" s="14" t="s">
        <v>0</v>
      </c>
      <c r="O10530" s="38">
        <v>1392</v>
      </c>
      <c r="AW10530" s="26"/>
    </row>
    <row r="10531" spans="1:49" x14ac:dyDescent="0.2">
      <c r="A10531" s="7">
        <v>1</v>
      </c>
      <c r="B10531" s="40">
        <v>1900</v>
      </c>
      <c r="C10531" s="18">
        <f>B10531-B10530</f>
        <v>1</v>
      </c>
      <c r="D10531" s="7">
        <v>1</v>
      </c>
      <c r="E10531" s="7">
        <v>21</v>
      </c>
      <c r="F10531" s="7">
        <v>1</v>
      </c>
      <c r="G10531" s="7">
        <v>31</v>
      </c>
      <c r="H10531" s="1">
        <v>102</v>
      </c>
      <c r="I10531" s="7">
        <v>5</v>
      </c>
      <c r="J10531" s="7">
        <v>15</v>
      </c>
      <c r="K10531" s="7">
        <v>5</v>
      </c>
      <c r="L10531" s="7">
        <v>1385</v>
      </c>
      <c r="M10531" s="7">
        <v>1</v>
      </c>
      <c r="N10531" s="14" t="s">
        <v>0</v>
      </c>
      <c r="O10531" s="38">
        <v>1385</v>
      </c>
      <c r="AW10531" s="26"/>
    </row>
    <row r="10532" spans="1:49" x14ac:dyDescent="0.2">
      <c r="A10532" s="7">
        <v>2</v>
      </c>
      <c r="B10532" s="40">
        <v>1900</v>
      </c>
      <c r="C10532" s="40"/>
      <c r="D10532" s="7">
        <v>1</v>
      </c>
      <c r="E10532" s="7">
        <v>22</v>
      </c>
      <c r="F10532" s="7">
        <v>1</v>
      </c>
      <c r="G10532" s="7">
        <v>31</v>
      </c>
      <c r="H10532" s="1">
        <v>102</v>
      </c>
      <c r="I10532" s="7">
        <v>5</v>
      </c>
      <c r="J10532" s="7">
        <v>15</v>
      </c>
      <c r="K10532" s="7">
        <v>5</v>
      </c>
      <c r="L10532" s="7">
        <v>1385</v>
      </c>
      <c r="M10532" s="7">
        <v>1</v>
      </c>
      <c r="N10532" s="14" t="s">
        <v>0</v>
      </c>
      <c r="O10532" s="38">
        <v>1385</v>
      </c>
      <c r="AW10532" s="26"/>
    </row>
    <row r="10533" spans="1:49" x14ac:dyDescent="0.2">
      <c r="A10533" s="7">
        <v>1</v>
      </c>
      <c r="B10533" s="40">
        <v>1901</v>
      </c>
      <c r="C10533" s="18">
        <f>B10533-B10532</f>
        <v>1</v>
      </c>
      <c r="D10533" s="7">
        <v>1</v>
      </c>
      <c r="E10533" s="7">
        <v>21</v>
      </c>
      <c r="F10533" s="7">
        <v>1</v>
      </c>
      <c r="G10533" s="7">
        <v>30</v>
      </c>
      <c r="H10533" s="1">
        <v>102</v>
      </c>
      <c r="I10533" s="7">
        <v>0</v>
      </c>
      <c r="J10533" s="7">
        <v>1</v>
      </c>
      <c r="K10533" s="7">
        <v>11</v>
      </c>
      <c r="L10533" s="7">
        <v>23</v>
      </c>
      <c r="M10533" s="14">
        <v>1</v>
      </c>
      <c r="N10533" s="14" t="s">
        <v>90</v>
      </c>
      <c r="O10533" s="38">
        <v>23</v>
      </c>
      <c r="AW10533" s="26"/>
    </row>
    <row r="10534" spans="1:49" x14ac:dyDescent="0.2">
      <c r="A10534" s="7">
        <v>2</v>
      </c>
      <c r="B10534" s="40">
        <v>1901</v>
      </c>
      <c r="C10534" s="40"/>
      <c r="D10534" s="7">
        <v>1</v>
      </c>
      <c r="E10534" s="7">
        <v>22</v>
      </c>
      <c r="F10534" s="7">
        <v>1</v>
      </c>
      <c r="G10534" s="7">
        <v>30</v>
      </c>
      <c r="H10534" s="1">
        <v>102</v>
      </c>
      <c r="I10534" s="7">
        <v>0</v>
      </c>
      <c r="J10534" s="7">
        <v>1</v>
      </c>
      <c r="K10534" s="7">
        <v>8</v>
      </c>
      <c r="L10534" s="7">
        <v>20</v>
      </c>
      <c r="M10534" s="14">
        <v>1</v>
      </c>
      <c r="N10534" s="14" t="s">
        <v>90</v>
      </c>
      <c r="O10534" s="38">
        <v>20</v>
      </c>
      <c r="AW10534" s="26"/>
    </row>
    <row r="10535" spans="1:49" x14ac:dyDescent="0.2">
      <c r="A10535" s="7">
        <v>3</v>
      </c>
      <c r="B10535" s="40">
        <v>1901</v>
      </c>
      <c r="C10535" s="40"/>
      <c r="D10535" s="7">
        <v>1</v>
      </c>
      <c r="E10535" s="7">
        <v>23</v>
      </c>
      <c r="F10535" s="7">
        <v>1</v>
      </c>
      <c r="G10535" s="7">
        <v>30</v>
      </c>
      <c r="H10535" s="1">
        <v>102</v>
      </c>
      <c r="I10535" s="7">
        <v>0</v>
      </c>
      <c r="J10535" s="7">
        <v>1</v>
      </c>
      <c r="K10535" s="7">
        <v>2.5</v>
      </c>
      <c r="L10535" s="7">
        <v>14.5</v>
      </c>
      <c r="M10535" s="14">
        <v>1</v>
      </c>
      <c r="N10535" s="14" t="s">
        <v>90</v>
      </c>
      <c r="O10535" s="38">
        <v>14.5</v>
      </c>
      <c r="AW10535" s="26"/>
    </row>
    <row r="10536" spans="1:49" x14ac:dyDescent="0.2">
      <c r="A10536" s="7">
        <v>4</v>
      </c>
      <c r="B10536" s="40">
        <v>1901</v>
      </c>
      <c r="C10536" s="40"/>
      <c r="D10536" s="7">
        <v>1</v>
      </c>
      <c r="E10536" s="7">
        <v>24</v>
      </c>
      <c r="F10536" s="7">
        <v>1</v>
      </c>
      <c r="G10536" s="7">
        <v>30</v>
      </c>
      <c r="H10536" s="1">
        <v>102</v>
      </c>
      <c r="I10536" s="7">
        <v>0</v>
      </c>
      <c r="J10536" s="7">
        <v>1</v>
      </c>
      <c r="K10536" s="7">
        <v>6.6</v>
      </c>
      <c r="L10536" s="7">
        <v>18.600000000000001</v>
      </c>
      <c r="M10536" s="14">
        <v>1</v>
      </c>
      <c r="N10536" s="14" t="s">
        <v>90</v>
      </c>
      <c r="O10536" s="38">
        <v>18.600000000000001</v>
      </c>
      <c r="AW10536" s="26"/>
    </row>
    <row r="10537" spans="1:49" x14ac:dyDescent="0.2">
      <c r="A10537" s="7">
        <v>5</v>
      </c>
      <c r="B10537" s="40">
        <v>1901</v>
      </c>
      <c r="C10537" s="40"/>
      <c r="D10537" s="7">
        <v>1</v>
      </c>
      <c r="E10537" s="7">
        <v>25</v>
      </c>
      <c r="F10537" s="7">
        <v>1</v>
      </c>
      <c r="G10537" s="7">
        <v>30</v>
      </c>
      <c r="H10537" s="1">
        <v>102</v>
      </c>
      <c r="I10537" s="7">
        <v>0</v>
      </c>
      <c r="J10537" s="7">
        <v>2</v>
      </c>
      <c r="K10537" s="7">
        <v>2.9</v>
      </c>
      <c r="L10537" s="7">
        <v>26.9</v>
      </c>
      <c r="M10537" s="14">
        <v>1</v>
      </c>
      <c r="N10537" s="14" t="s">
        <v>90</v>
      </c>
      <c r="O10537" s="38">
        <v>26.9</v>
      </c>
      <c r="AW10537" s="26"/>
    </row>
    <row r="10538" spans="1:49" x14ac:dyDescent="0.2">
      <c r="A10538" s="7">
        <v>6</v>
      </c>
      <c r="B10538" s="40">
        <v>1901</v>
      </c>
      <c r="C10538" s="40"/>
      <c r="D10538" s="7">
        <v>1</v>
      </c>
      <c r="E10538" s="7">
        <v>26</v>
      </c>
      <c r="F10538" s="7">
        <v>1</v>
      </c>
      <c r="G10538" s="7">
        <v>30</v>
      </c>
      <c r="H10538" s="1">
        <v>102</v>
      </c>
      <c r="I10538" s="7">
        <v>0</v>
      </c>
      <c r="J10538" s="7">
        <v>1</v>
      </c>
      <c r="K10538" s="7">
        <v>10.199999999999999</v>
      </c>
      <c r="L10538" s="7">
        <v>22.2</v>
      </c>
      <c r="M10538" s="14">
        <v>1</v>
      </c>
      <c r="N10538" s="14" t="s">
        <v>90</v>
      </c>
      <c r="O10538" s="38">
        <v>22.2</v>
      </c>
      <c r="AW10538" s="26"/>
    </row>
    <row r="10539" spans="1:49" x14ac:dyDescent="0.2">
      <c r="A10539" s="7">
        <v>1</v>
      </c>
      <c r="B10539" s="40">
        <v>1902</v>
      </c>
      <c r="C10539" s="18">
        <f>B10539-B10538</f>
        <v>1</v>
      </c>
      <c r="D10539" s="7">
        <v>1</v>
      </c>
      <c r="E10539" s="7">
        <v>21</v>
      </c>
      <c r="F10539" s="7">
        <v>1</v>
      </c>
      <c r="G10539" s="7">
        <v>30</v>
      </c>
      <c r="H10539" s="1">
        <v>102</v>
      </c>
      <c r="I10539" s="7">
        <v>0</v>
      </c>
      <c r="J10539" s="7">
        <v>1</v>
      </c>
      <c r="K10539" s="7">
        <v>11</v>
      </c>
      <c r="L10539" s="7">
        <v>23</v>
      </c>
      <c r="M10539" s="14">
        <v>1</v>
      </c>
      <c r="N10539" s="14" t="s">
        <v>90</v>
      </c>
      <c r="O10539" s="38">
        <v>23</v>
      </c>
      <c r="AW10539" s="26"/>
    </row>
    <row r="10540" spans="1:49" x14ac:dyDescent="0.2">
      <c r="A10540" s="7">
        <v>2</v>
      </c>
      <c r="B10540" s="40">
        <v>1902</v>
      </c>
      <c r="C10540" s="40"/>
      <c r="D10540" s="7">
        <v>1</v>
      </c>
      <c r="E10540" s="7">
        <v>22</v>
      </c>
      <c r="F10540" s="7">
        <v>1</v>
      </c>
      <c r="G10540" s="7">
        <v>30</v>
      </c>
      <c r="H10540" s="1">
        <v>102</v>
      </c>
      <c r="I10540" s="7">
        <v>0</v>
      </c>
      <c r="J10540" s="7">
        <v>1</v>
      </c>
      <c r="K10540" s="7">
        <v>8.3000000000000007</v>
      </c>
      <c r="L10540" s="7">
        <v>20.3</v>
      </c>
      <c r="M10540" s="14">
        <v>1</v>
      </c>
      <c r="N10540" s="14" t="s">
        <v>90</v>
      </c>
      <c r="O10540" s="38">
        <v>20.3</v>
      </c>
      <c r="AW10540" s="26"/>
    </row>
    <row r="10541" spans="1:49" x14ac:dyDescent="0.2">
      <c r="A10541" s="7">
        <v>3</v>
      </c>
      <c r="B10541" s="40">
        <v>1902</v>
      </c>
      <c r="C10541" s="40"/>
      <c r="D10541" s="7">
        <v>1</v>
      </c>
      <c r="E10541" s="7">
        <v>23</v>
      </c>
      <c r="F10541" s="7">
        <v>1</v>
      </c>
      <c r="G10541" s="7">
        <v>30</v>
      </c>
      <c r="H10541" s="1">
        <v>102</v>
      </c>
      <c r="I10541" s="7">
        <v>0</v>
      </c>
      <c r="J10541" s="7">
        <v>1</v>
      </c>
      <c r="K10541" s="7">
        <v>2.6</v>
      </c>
      <c r="L10541" s="7">
        <v>14.6</v>
      </c>
      <c r="M10541" s="14">
        <v>1</v>
      </c>
      <c r="N10541" s="14" t="s">
        <v>90</v>
      </c>
      <c r="O10541" s="38">
        <v>14.6</v>
      </c>
      <c r="AW10541" s="26"/>
    </row>
    <row r="10542" spans="1:49" x14ac:dyDescent="0.2">
      <c r="A10542" s="7">
        <v>4</v>
      </c>
      <c r="B10542" s="40">
        <v>1902</v>
      </c>
      <c r="C10542" s="40"/>
      <c r="D10542" s="7">
        <v>1</v>
      </c>
      <c r="E10542" s="7">
        <v>24</v>
      </c>
      <c r="F10542" s="7">
        <v>1</v>
      </c>
      <c r="G10542" s="7">
        <v>30</v>
      </c>
      <c r="H10542" s="1">
        <v>102</v>
      </c>
      <c r="I10542" s="7">
        <v>0</v>
      </c>
      <c r="J10542" s="7">
        <v>1</v>
      </c>
      <c r="K10542" s="7">
        <v>6.6</v>
      </c>
      <c r="L10542" s="7">
        <v>18.600000000000001</v>
      </c>
      <c r="M10542" s="14">
        <v>1</v>
      </c>
      <c r="N10542" s="14" t="s">
        <v>90</v>
      </c>
      <c r="O10542" s="38">
        <v>18.600000000000001</v>
      </c>
      <c r="AW10542" s="26"/>
    </row>
    <row r="10543" spans="1:49" x14ac:dyDescent="0.2">
      <c r="A10543" s="7">
        <v>5</v>
      </c>
      <c r="B10543" s="40">
        <v>1902</v>
      </c>
      <c r="C10543" s="40"/>
      <c r="D10543" s="7">
        <v>1</v>
      </c>
      <c r="E10543" s="7">
        <v>25</v>
      </c>
      <c r="F10543" s="7">
        <v>1</v>
      </c>
      <c r="G10543" s="7">
        <v>30</v>
      </c>
      <c r="H10543" s="1">
        <v>102</v>
      </c>
      <c r="I10543" s="7">
        <v>0</v>
      </c>
      <c r="J10543" s="7">
        <v>2</v>
      </c>
      <c r="K10543" s="7">
        <v>8.1999999999999993</v>
      </c>
      <c r="L10543" s="7">
        <v>32.200000000000003</v>
      </c>
      <c r="M10543" s="14">
        <v>1</v>
      </c>
      <c r="N10543" s="14" t="s">
        <v>90</v>
      </c>
      <c r="O10543" s="38">
        <v>32.200000000000003</v>
      </c>
      <c r="AW10543" s="26"/>
    </row>
    <row r="10544" spans="1:49" x14ac:dyDescent="0.2">
      <c r="A10544" s="7">
        <v>6</v>
      </c>
      <c r="B10544" s="40">
        <v>1902</v>
      </c>
      <c r="C10544" s="40"/>
      <c r="D10544" s="7">
        <v>1</v>
      </c>
      <c r="E10544" s="7">
        <v>26</v>
      </c>
      <c r="F10544" s="7">
        <v>1</v>
      </c>
      <c r="G10544" s="7">
        <v>30</v>
      </c>
      <c r="H10544" s="1">
        <v>102</v>
      </c>
      <c r="I10544" s="7">
        <v>0</v>
      </c>
      <c r="J10544" s="7">
        <v>1</v>
      </c>
      <c r="K10544" s="7">
        <v>7.8</v>
      </c>
      <c r="L10544" s="7">
        <v>19.8</v>
      </c>
      <c r="M10544" s="14">
        <v>1</v>
      </c>
      <c r="N10544" s="14" t="s">
        <v>90</v>
      </c>
      <c r="O10544" s="38">
        <v>19.8</v>
      </c>
      <c r="AW10544" s="26"/>
    </row>
    <row r="10545" spans="1:49" x14ac:dyDescent="0.2">
      <c r="A10545" s="7">
        <v>1</v>
      </c>
      <c r="B10545" s="40">
        <v>1903</v>
      </c>
      <c r="C10545" s="18">
        <f>B10545-B10544</f>
        <v>1</v>
      </c>
      <c r="D10545" s="7">
        <v>1</v>
      </c>
      <c r="E10545" s="7">
        <v>21</v>
      </c>
      <c r="F10545" s="7">
        <v>1</v>
      </c>
      <c r="G10545" s="7">
        <v>30</v>
      </c>
      <c r="H10545" s="1">
        <v>102</v>
      </c>
      <c r="I10545" s="7">
        <v>0</v>
      </c>
      <c r="J10545" s="7">
        <v>1</v>
      </c>
      <c r="K10545" s="7">
        <v>11.4</v>
      </c>
      <c r="L10545" s="7">
        <v>23.4</v>
      </c>
      <c r="M10545" s="14">
        <v>1</v>
      </c>
      <c r="N10545" s="14" t="s">
        <v>90</v>
      </c>
      <c r="O10545" s="38">
        <v>23.4</v>
      </c>
      <c r="AW10545" s="26"/>
    </row>
    <row r="10546" spans="1:49" x14ac:dyDescent="0.2">
      <c r="A10546" s="7">
        <v>2</v>
      </c>
      <c r="B10546" s="40">
        <v>1903</v>
      </c>
      <c r="C10546" s="40"/>
      <c r="D10546" s="7">
        <v>1</v>
      </c>
      <c r="E10546" s="7">
        <v>22</v>
      </c>
      <c r="F10546" s="7">
        <v>1</v>
      </c>
      <c r="G10546" s="7">
        <v>30</v>
      </c>
      <c r="H10546" s="1">
        <v>102</v>
      </c>
      <c r="I10546" s="7">
        <v>0</v>
      </c>
      <c r="J10546" s="7">
        <v>1</v>
      </c>
      <c r="K10546" s="7">
        <v>8.1999999999999993</v>
      </c>
      <c r="L10546" s="7">
        <v>20.2</v>
      </c>
      <c r="M10546" s="14">
        <v>1</v>
      </c>
      <c r="N10546" s="14" t="s">
        <v>90</v>
      </c>
      <c r="O10546" s="38">
        <v>20.2</v>
      </c>
      <c r="AW10546" s="26"/>
    </row>
    <row r="10547" spans="1:49" x14ac:dyDescent="0.2">
      <c r="A10547" s="7">
        <v>3</v>
      </c>
      <c r="B10547" s="40">
        <v>1903</v>
      </c>
      <c r="C10547" s="40"/>
      <c r="D10547" s="7">
        <v>1</v>
      </c>
      <c r="E10547" s="7">
        <v>23</v>
      </c>
      <c r="F10547" s="7">
        <v>1</v>
      </c>
      <c r="G10547" s="7">
        <v>30</v>
      </c>
      <c r="H10547" s="1">
        <v>102</v>
      </c>
      <c r="I10547" s="7">
        <v>0</v>
      </c>
      <c r="J10547" s="7">
        <v>1</v>
      </c>
      <c r="K10547" s="7">
        <v>2.9</v>
      </c>
      <c r="L10547" s="7">
        <v>14.9</v>
      </c>
      <c r="M10547" s="14">
        <v>1</v>
      </c>
      <c r="N10547" s="14" t="s">
        <v>90</v>
      </c>
      <c r="O10547" s="38">
        <v>14.9</v>
      </c>
      <c r="AW10547" s="26"/>
    </row>
    <row r="10548" spans="1:49" x14ac:dyDescent="0.2">
      <c r="A10548" s="7">
        <v>4</v>
      </c>
      <c r="B10548" s="40">
        <v>1903</v>
      </c>
      <c r="C10548" s="40"/>
      <c r="D10548" s="7">
        <v>1</v>
      </c>
      <c r="E10548" s="7">
        <v>24</v>
      </c>
      <c r="F10548" s="7">
        <v>1</v>
      </c>
      <c r="G10548" s="7">
        <v>30</v>
      </c>
      <c r="H10548" s="1">
        <v>102</v>
      </c>
      <c r="I10548" s="7">
        <v>0</v>
      </c>
      <c r="J10548" s="7">
        <v>1</v>
      </c>
      <c r="K10548" s="7">
        <v>6.5</v>
      </c>
      <c r="L10548" s="7">
        <v>18.5</v>
      </c>
      <c r="M10548" s="14">
        <v>1</v>
      </c>
      <c r="N10548" s="14" t="s">
        <v>90</v>
      </c>
      <c r="O10548" s="38">
        <v>18.5</v>
      </c>
      <c r="AW10548" s="26"/>
    </row>
    <row r="10549" spans="1:49" x14ac:dyDescent="0.2">
      <c r="A10549" s="7">
        <v>5</v>
      </c>
      <c r="B10549" s="40">
        <v>1903</v>
      </c>
      <c r="C10549" s="40"/>
      <c r="D10549" s="7">
        <v>1</v>
      </c>
      <c r="E10549" s="7">
        <v>25</v>
      </c>
      <c r="F10549" s="7">
        <v>1</v>
      </c>
      <c r="G10549" s="7">
        <v>30</v>
      </c>
      <c r="H10549" s="1">
        <v>102</v>
      </c>
      <c r="I10549" s="7">
        <v>0</v>
      </c>
      <c r="J10549" s="7">
        <v>2</v>
      </c>
      <c r="K10549" s="7">
        <v>7.8</v>
      </c>
      <c r="L10549" s="7">
        <v>31.8</v>
      </c>
      <c r="M10549" s="14">
        <v>1</v>
      </c>
      <c r="N10549" s="14" t="s">
        <v>90</v>
      </c>
      <c r="O10549" s="38">
        <v>31.8</v>
      </c>
      <c r="AW10549" s="26"/>
    </row>
    <row r="10550" spans="1:49" x14ac:dyDescent="0.2">
      <c r="A10550" s="7">
        <v>6</v>
      </c>
      <c r="B10550" s="40">
        <v>1903</v>
      </c>
      <c r="C10550" s="40"/>
      <c r="D10550" s="7">
        <v>1</v>
      </c>
      <c r="E10550" s="7">
        <v>26</v>
      </c>
      <c r="F10550" s="7">
        <v>1</v>
      </c>
      <c r="G10550" s="7">
        <v>30</v>
      </c>
      <c r="H10550" s="1">
        <v>102</v>
      </c>
      <c r="I10550" s="7">
        <v>0</v>
      </c>
      <c r="J10550" s="7">
        <v>1</v>
      </c>
      <c r="K10550" s="7">
        <v>8.6</v>
      </c>
      <c r="L10550" s="7">
        <v>20.6</v>
      </c>
      <c r="M10550" s="14">
        <v>1</v>
      </c>
      <c r="N10550" s="14" t="s">
        <v>90</v>
      </c>
      <c r="O10550" s="38">
        <v>20.6</v>
      </c>
      <c r="AW10550" s="26"/>
    </row>
    <row r="10551" spans="1:49" x14ac:dyDescent="0.2">
      <c r="A10551" s="7">
        <v>1</v>
      </c>
      <c r="B10551" s="40">
        <v>1904</v>
      </c>
      <c r="C10551" s="18">
        <f>B10551-B10550</f>
        <v>1</v>
      </c>
      <c r="D10551" s="7">
        <v>1</v>
      </c>
      <c r="E10551" s="7">
        <v>21</v>
      </c>
      <c r="F10551" s="7">
        <v>1</v>
      </c>
      <c r="G10551" s="7">
        <v>30</v>
      </c>
      <c r="H10551" s="1">
        <v>102</v>
      </c>
      <c r="I10551" s="7">
        <v>0</v>
      </c>
      <c r="J10551" s="7">
        <v>1</v>
      </c>
      <c r="K10551" s="7">
        <v>11.6</v>
      </c>
      <c r="L10551" s="7">
        <v>23.6</v>
      </c>
      <c r="M10551" s="14">
        <v>1</v>
      </c>
      <c r="N10551" s="14" t="s">
        <v>90</v>
      </c>
      <c r="O10551" s="38">
        <v>23.6</v>
      </c>
      <c r="AW10551" s="26"/>
    </row>
    <row r="10552" spans="1:49" x14ac:dyDescent="0.2">
      <c r="A10552" s="7">
        <v>2</v>
      </c>
      <c r="B10552" s="40">
        <v>1904</v>
      </c>
      <c r="C10552" s="40"/>
      <c r="D10552" s="7">
        <v>1</v>
      </c>
      <c r="E10552" s="7">
        <v>22</v>
      </c>
      <c r="F10552" s="7">
        <v>1</v>
      </c>
      <c r="G10552" s="7">
        <v>30</v>
      </c>
      <c r="H10552" s="1">
        <v>102</v>
      </c>
      <c r="I10552" s="7">
        <v>0</v>
      </c>
      <c r="J10552" s="7">
        <v>1</v>
      </c>
      <c r="K10552" s="7">
        <v>8.5</v>
      </c>
      <c r="L10552" s="7">
        <v>20.5</v>
      </c>
      <c r="M10552" s="14">
        <v>1</v>
      </c>
      <c r="N10552" s="14" t="s">
        <v>90</v>
      </c>
      <c r="O10552" s="38">
        <v>20.5</v>
      </c>
      <c r="AW10552" s="26"/>
    </row>
    <row r="10553" spans="1:49" x14ac:dyDescent="0.2">
      <c r="A10553" s="7">
        <v>3</v>
      </c>
      <c r="B10553" s="40">
        <v>1904</v>
      </c>
      <c r="C10553" s="40"/>
      <c r="D10553" s="7">
        <v>1</v>
      </c>
      <c r="E10553" s="7">
        <v>23</v>
      </c>
      <c r="F10553" s="7">
        <v>1</v>
      </c>
      <c r="G10553" s="7">
        <v>30</v>
      </c>
      <c r="H10553" s="1">
        <v>102</v>
      </c>
      <c r="I10553" s="7">
        <v>0</v>
      </c>
      <c r="J10553" s="7">
        <v>1</v>
      </c>
      <c r="K10553" s="7">
        <v>3</v>
      </c>
      <c r="L10553" s="7">
        <v>15</v>
      </c>
      <c r="M10553" s="14">
        <v>1</v>
      </c>
      <c r="N10553" s="14" t="s">
        <v>90</v>
      </c>
      <c r="O10553" s="38">
        <v>15</v>
      </c>
      <c r="AW10553" s="26"/>
    </row>
    <row r="10554" spans="1:49" x14ac:dyDescent="0.2">
      <c r="A10554" s="7">
        <v>4</v>
      </c>
      <c r="B10554" s="40">
        <v>1904</v>
      </c>
      <c r="C10554" s="40"/>
      <c r="D10554" s="7">
        <v>1</v>
      </c>
      <c r="E10554" s="7">
        <v>24</v>
      </c>
      <c r="F10554" s="7">
        <v>1</v>
      </c>
      <c r="G10554" s="7">
        <v>30</v>
      </c>
      <c r="H10554" s="1">
        <v>102</v>
      </c>
      <c r="I10554" s="7">
        <v>0</v>
      </c>
      <c r="J10554" s="7">
        <v>1</v>
      </c>
      <c r="K10554" s="7">
        <v>6.4</v>
      </c>
      <c r="L10554" s="7">
        <v>18.399999999999999</v>
      </c>
      <c r="M10554" s="14">
        <v>1</v>
      </c>
      <c r="N10554" s="14" t="s">
        <v>90</v>
      </c>
      <c r="O10554" s="38">
        <v>18.399999999999999</v>
      </c>
      <c r="AW10554" s="26"/>
    </row>
    <row r="10555" spans="1:49" x14ac:dyDescent="0.2">
      <c r="A10555" s="7">
        <v>5</v>
      </c>
      <c r="B10555" s="40">
        <v>1904</v>
      </c>
      <c r="C10555" s="40"/>
      <c r="D10555" s="7">
        <v>1</v>
      </c>
      <c r="E10555" s="7">
        <v>25</v>
      </c>
      <c r="F10555" s="7">
        <v>1</v>
      </c>
      <c r="G10555" s="7">
        <v>30</v>
      </c>
      <c r="H10555" s="1">
        <v>102</v>
      </c>
      <c r="I10555" s="7">
        <v>0</v>
      </c>
      <c r="J10555" s="7">
        <v>2</v>
      </c>
      <c r="K10555" s="7">
        <v>7.3</v>
      </c>
      <c r="L10555" s="7">
        <v>31.3</v>
      </c>
      <c r="M10555" s="14">
        <v>1</v>
      </c>
      <c r="N10555" s="14" t="s">
        <v>90</v>
      </c>
      <c r="O10555" s="38">
        <v>31.3</v>
      </c>
      <c r="AW10555" s="26"/>
    </row>
    <row r="10556" spans="1:49" x14ac:dyDescent="0.2">
      <c r="A10556" s="7">
        <v>6</v>
      </c>
      <c r="B10556" s="40">
        <v>1904</v>
      </c>
      <c r="C10556" s="40"/>
      <c r="D10556" s="7">
        <v>1</v>
      </c>
      <c r="E10556" s="7">
        <v>26</v>
      </c>
      <c r="F10556" s="7">
        <v>1</v>
      </c>
      <c r="G10556" s="7">
        <v>30</v>
      </c>
      <c r="H10556" s="1">
        <v>102</v>
      </c>
      <c r="I10556" s="7">
        <v>0</v>
      </c>
      <c r="J10556" s="7">
        <v>1</v>
      </c>
      <c r="K10556" s="7">
        <v>7.7</v>
      </c>
      <c r="L10556" s="7">
        <v>19.7</v>
      </c>
      <c r="M10556" s="14">
        <v>1</v>
      </c>
      <c r="N10556" s="14" t="s">
        <v>90</v>
      </c>
      <c r="O10556" s="38">
        <v>19.7</v>
      </c>
      <c r="AW10556" s="26"/>
    </row>
    <row r="10557" spans="1:49" x14ac:dyDescent="0.2">
      <c r="A10557" s="7">
        <v>1</v>
      </c>
      <c r="B10557" s="40">
        <v>1905</v>
      </c>
      <c r="C10557" s="18">
        <f>B10557-B10556</f>
        <v>1</v>
      </c>
      <c r="D10557" s="7">
        <v>1</v>
      </c>
      <c r="E10557" s="7">
        <v>21</v>
      </c>
      <c r="F10557" s="7">
        <v>1</v>
      </c>
      <c r="G10557" s="7">
        <v>30</v>
      </c>
      <c r="H10557" s="1">
        <v>102</v>
      </c>
      <c r="I10557" s="7">
        <v>0</v>
      </c>
      <c r="J10557" s="7">
        <v>2</v>
      </c>
      <c r="K10557" s="7">
        <v>0.2</v>
      </c>
      <c r="L10557" s="7">
        <v>24.2</v>
      </c>
      <c r="M10557" s="14">
        <v>1</v>
      </c>
      <c r="N10557" s="14" t="s">
        <v>90</v>
      </c>
      <c r="O10557" s="38">
        <v>24.2</v>
      </c>
      <c r="AW10557" s="26"/>
    </row>
    <row r="10558" spans="1:49" x14ac:dyDescent="0.2">
      <c r="A10558" s="7">
        <v>2</v>
      </c>
      <c r="B10558" s="40">
        <v>1905</v>
      </c>
      <c r="C10558" s="40"/>
      <c r="D10558" s="7">
        <v>1</v>
      </c>
      <c r="E10558" s="7">
        <v>22</v>
      </c>
      <c r="F10558" s="7">
        <v>1</v>
      </c>
      <c r="G10558" s="7">
        <v>30</v>
      </c>
      <c r="H10558" s="1">
        <v>102</v>
      </c>
      <c r="I10558" s="7">
        <v>0</v>
      </c>
      <c r="J10558" s="7">
        <v>1</v>
      </c>
      <c r="K10558" s="7">
        <v>8.6</v>
      </c>
      <c r="L10558" s="7">
        <v>20.6</v>
      </c>
      <c r="M10558" s="14">
        <v>1</v>
      </c>
      <c r="N10558" s="14" t="s">
        <v>90</v>
      </c>
      <c r="O10558" s="38">
        <v>20.6</v>
      </c>
      <c r="AW10558" s="26"/>
    </row>
    <row r="10559" spans="1:49" x14ac:dyDescent="0.2">
      <c r="A10559" s="7">
        <v>3</v>
      </c>
      <c r="B10559" s="40">
        <v>1905</v>
      </c>
      <c r="C10559" s="40"/>
      <c r="D10559" s="7">
        <v>1</v>
      </c>
      <c r="E10559" s="7">
        <v>23</v>
      </c>
      <c r="F10559" s="7">
        <v>1</v>
      </c>
      <c r="G10559" s="7">
        <v>30</v>
      </c>
      <c r="H10559" s="1">
        <v>102</v>
      </c>
      <c r="I10559" s="7">
        <v>0</v>
      </c>
      <c r="J10559" s="7">
        <v>1</v>
      </c>
      <c r="K10559" s="7">
        <v>3.2</v>
      </c>
      <c r="L10559" s="7">
        <v>15.2</v>
      </c>
      <c r="M10559" s="14">
        <v>1</v>
      </c>
      <c r="N10559" s="14" t="s">
        <v>90</v>
      </c>
      <c r="O10559" s="38">
        <v>15.2</v>
      </c>
      <c r="AW10559" s="26"/>
    </row>
    <row r="10560" spans="1:49" x14ac:dyDescent="0.2">
      <c r="A10560" s="7">
        <v>4</v>
      </c>
      <c r="B10560" s="40">
        <v>1905</v>
      </c>
      <c r="C10560" s="40"/>
      <c r="D10560" s="7">
        <v>1</v>
      </c>
      <c r="E10560" s="7">
        <v>24</v>
      </c>
      <c r="F10560" s="7">
        <v>1</v>
      </c>
      <c r="G10560" s="7">
        <v>30</v>
      </c>
      <c r="H10560" s="1">
        <v>102</v>
      </c>
      <c r="I10560" s="7">
        <v>0</v>
      </c>
      <c r="J10560" s="7">
        <v>1</v>
      </c>
      <c r="K10560" s="7">
        <v>8.4</v>
      </c>
      <c r="L10560" s="7">
        <v>20.399999999999999</v>
      </c>
      <c r="M10560" s="14">
        <v>1</v>
      </c>
      <c r="N10560" s="14" t="s">
        <v>90</v>
      </c>
      <c r="O10560" s="38">
        <v>20.399999999999999</v>
      </c>
      <c r="AW10560" s="26"/>
    </row>
    <row r="10561" spans="1:49" x14ac:dyDescent="0.2">
      <c r="A10561" s="7">
        <v>5</v>
      </c>
      <c r="B10561" s="40">
        <v>1905</v>
      </c>
      <c r="C10561" s="40"/>
      <c r="D10561" s="7">
        <v>1</v>
      </c>
      <c r="E10561" s="7">
        <v>25</v>
      </c>
      <c r="F10561" s="7">
        <v>1</v>
      </c>
      <c r="G10561" s="7">
        <v>30</v>
      </c>
      <c r="H10561" s="1">
        <v>102</v>
      </c>
      <c r="I10561" s="7">
        <v>0</v>
      </c>
      <c r="J10561" s="7">
        <v>2</v>
      </c>
      <c r="K10561" s="7">
        <v>4.4000000000000004</v>
      </c>
      <c r="L10561" s="7">
        <v>28.4</v>
      </c>
      <c r="M10561" s="14">
        <v>1</v>
      </c>
      <c r="N10561" s="14" t="s">
        <v>90</v>
      </c>
      <c r="O10561" s="38">
        <v>28.4</v>
      </c>
      <c r="AW10561" s="26"/>
    </row>
    <row r="10562" spans="1:49" x14ac:dyDescent="0.2">
      <c r="A10562" s="7">
        <v>6</v>
      </c>
      <c r="B10562" s="40">
        <v>1905</v>
      </c>
      <c r="C10562" s="40"/>
      <c r="D10562" s="7">
        <v>1</v>
      </c>
      <c r="E10562" s="7">
        <v>26</v>
      </c>
      <c r="F10562" s="7">
        <v>1</v>
      </c>
      <c r="G10562" s="7">
        <v>30</v>
      </c>
      <c r="H10562" s="1">
        <v>102</v>
      </c>
      <c r="I10562" s="7">
        <v>0</v>
      </c>
      <c r="J10562" s="7">
        <v>1</v>
      </c>
      <c r="K10562" s="7">
        <v>8.4</v>
      </c>
      <c r="L10562" s="7">
        <v>20.399999999999999</v>
      </c>
      <c r="M10562" s="14">
        <v>1</v>
      </c>
      <c r="N10562" s="14" t="s">
        <v>90</v>
      </c>
      <c r="O10562" s="38">
        <v>20.399999999999999</v>
      </c>
      <c r="AW10562" s="26"/>
    </row>
    <row r="10563" spans="1:49" x14ac:dyDescent="0.2">
      <c r="A10563" s="7">
        <v>1</v>
      </c>
      <c r="B10563" s="40">
        <v>1906</v>
      </c>
      <c r="C10563" s="18">
        <f>B10563-B10562</f>
        <v>1</v>
      </c>
      <c r="D10563" s="7">
        <v>1</v>
      </c>
      <c r="E10563" s="7">
        <v>21</v>
      </c>
      <c r="F10563" s="7">
        <v>1</v>
      </c>
      <c r="G10563" s="7">
        <v>30</v>
      </c>
      <c r="H10563" s="1">
        <v>102</v>
      </c>
      <c r="I10563" s="7">
        <v>0</v>
      </c>
      <c r="J10563" s="7">
        <v>2</v>
      </c>
      <c r="K10563" s="7">
        <v>0.2</v>
      </c>
      <c r="L10563" s="7">
        <v>24.2</v>
      </c>
      <c r="M10563" s="14">
        <v>1</v>
      </c>
      <c r="N10563" s="14" t="s">
        <v>90</v>
      </c>
      <c r="O10563" s="38">
        <v>24.2</v>
      </c>
      <c r="AW10563" s="26"/>
    </row>
    <row r="10564" spans="1:49" x14ac:dyDescent="0.2">
      <c r="A10564" s="7">
        <v>2</v>
      </c>
      <c r="B10564" s="40">
        <v>1906</v>
      </c>
      <c r="C10564" s="40"/>
      <c r="D10564" s="7">
        <v>1</v>
      </c>
      <c r="E10564" s="7">
        <v>22</v>
      </c>
      <c r="F10564" s="7">
        <v>1</v>
      </c>
      <c r="G10564" s="7">
        <v>30</v>
      </c>
      <c r="H10564" s="1">
        <v>102</v>
      </c>
      <c r="I10564" s="7">
        <v>0</v>
      </c>
      <c r="J10564" s="7">
        <v>1</v>
      </c>
      <c r="K10564" s="7">
        <v>8.9</v>
      </c>
      <c r="L10564" s="7">
        <v>20.9</v>
      </c>
      <c r="M10564" s="14">
        <v>1</v>
      </c>
      <c r="N10564" s="14" t="s">
        <v>90</v>
      </c>
      <c r="O10564" s="38">
        <v>20.9</v>
      </c>
      <c r="AW10564" s="26"/>
    </row>
    <row r="10565" spans="1:49" x14ac:dyDescent="0.2">
      <c r="A10565" s="7">
        <v>3</v>
      </c>
      <c r="B10565" s="40">
        <v>1906</v>
      </c>
      <c r="C10565" s="40"/>
      <c r="D10565" s="7">
        <v>1</v>
      </c>
      <c r="E10565" s="7">
        <v>23</v>
      </c>
      <c r="F10565" s="7">
        <v>1</v>
      </c>
      <c r="G10565" s="7">
        <v>30</v>
      </c>
      <c r="H10565" s="1">
        <v>102</v>
      </c>
      <c r="I10565" s="7">
        <v>0</v>
      </c>
      <c r="J10565" s="7">
        <v>1</v>
      </c>
      <c r="K10565" s="7">
        <v>3.8</v>
      </c>
      <c r="L10565" s="7">
        <v>15.8</v>
      </c>
      <c r="M10565" s="14">
        <v>1</v>
      </c>
      <c r="N10565" s="14" t="s">
        <v>90</v>
      </c>
      <c r="O10565" s="38">
        <v>15.8</v>
      </c>
      <c r="AW10565" s="26"/>
    </row>
    <row r="10566" spans="1:49" x14ac:dyDescent="0.2">
      <c r="A10566" s="7">
        <v>4</v>
      </c>
      <c r="B10566" s="40">
        <v>1906</v>
      </c>
      <c r="C10566" s="40"/>
      <c r="D10566" s="7">
        <v>1</v>
      </c>
      <c r="E10566" s="7">
        <v>24</v>
      </c>
      <c r="F10566" s="7">
        <v>1</v>
      </c>
      <c r="G10566" s="7">
        <v>30</v>
      </c>
      <c r="H10566" s="1">
        <v>102</v>
      </c>
      <c r="I10566" s="7">
        <v>0</v>
      </c>
      <c r="J10566" s="7">
        <v>1</v>
      </c>
      <c r="K10566" s="7">
        <v>10.1</v>
      </c>
      <c r="L10566" s="7">
        <v>22.1</v>
      </c>
      <c r="M10566" s="14">
        <v>1</v>
      </c>
      <c r="N10566" s="14" t="s">
        <v>90</v>
      </c>
      <c r="O10566" s="38">
        <v>22.1</v>
      </c>
      <c r="AW10566" s="26"/>
    </row>
    <row r="10567" spans="1:49" x14ac:dyDescent="0.2">
      <c r="A10567" s="7">
        <v>5</v>
      </c>
      <c r="B10567" s="40">
        <v>1906</v>
      </c>
      <c r="C10567" s="40"/>
      <c r="D10567" s="7">
        <v>1</v>
      </c>
      <c r="E10567" s="7">
        <v>25</v>
      </c>
      <c r="F10567" s="7">
        <v>1</v>
      </c>
      <c r="G10567" s="7">
        <v>30</v>
      </c>
      <c r="H10567" s="1">
        <v>102</v>
      </c>
      <c r="I10567" s="7">
        <v>0</v>
      </c>
      <c r="J10567" s="7">
        <v>2</v>
      </c>
      <c r="K10567" s="7">
        <v>3.2</v>
      </c>
      <c r="L10567" s="7">
        <v>27.2</v>
      </c>
      <c r="M10567" s="14">
        <v>1</v>
      </c>
      <c r="N10567" s="14" t="s">
        <v>90</v>
      </c>
      <c r="O10567" s="38">
        <v>27.2</v>
      </c>
      <c r="AW10567" s="26"/>
    </row>
    <row r="10568" spans="1:49" x14ac:dyDescent="0.2">
      <c r="A10568" s="7">
        <v>6</v>
      </c>
      <c r="B10568" s="40">
        <v>1906</v>
      </c>
      <c r="C10568" s="40"/>
      <c r="D10568" s="7">
        <v>1</v>
      </c>
      <c r="E10568" s="7">
        <v>26</v>
      </c>
      <c r="F10568" s="7">
        <v>1</v>
      </c>
      <c r="G10568" s="7">
        <v>30</v>
      </c>
      <c r="H10568" s="1">
        <v>102</v>
      </c>
      <c r="I10568" s="7">
        <v>0</v>
      </c>
      <c r="J10568" s="7">
        <v>1</v>
      </c>
      <c r="K10568" s="7">
        <v>8.1999999999999993</v>
      </c>
      <c r="L10568" s="7">
        <v>20.2</v>
      </c>
      <c r="M10568" s="14">
        <v>1</v>
      </c>
      <c r="N10568" s="14" t="s">
        <v>90</v>
      </c>
      <c r="O10568" s="38">
        <v>20.2</v>
      </c>
      <c r="AW10568" s="26"/>
    </row>
    <row r="10569" spans="1:49" x14ac:dyDescent="0.2">
      <c r="A10569" s="7">
        <v>1</v>
      </c>
      <c r="B10569" s="18">
        <v>1907</v>
      </c>
      <c r="C10569" s="18">
        <f>B10569-B10568</f>
        <v>1</v>
      </c>
      <c r="D10569" s="7">
        <v>1</v>
      </c>
      <c r="E10569" s="7">
        <v>21</v>
      </c>
      <c r="F10569" s="7">
        <v>1</v>
      </c>
      <c r="G10569" s="7">
        <v>30</v>
      </c>
      <c r="H10569" s="1">
        <v>102</v>
      </c>
      <c r="I10569" s="7">
        <v>0</v>
      </c>
      <c r="J10569" s="7">
        <v>2</v>
      </c>
      <c r="K10569" s="7">
        <v>1</v>
      </c>
      <c r="L10569" s="7">
        <v>25</v>
      </c>
      <c r="M10569" s="14">
        <v>1</v>
      </c>
      <c r="N10569" s="14" t="s">
        <v>90</v>
      </c>
      <c r="O10569" s="38">
        <v>25</v>
      </c>
      <c r="AW10569" s="26"/>
    </row>
    <row r="10570" spans="1:49" x14ac:dyDescent="0.2">
      <c r="A10570" s="7">
        <v>2</v>
      </c>
      <c r="B10570" s="18">
        <v>1907</v>
      </c>
      <c r="C10570" s="18"/>
      <c r="D10570" s="7">
        <v>1</v>
      </c>
      <c r="E10570" s="7">
        <v>22</v>
      </c>
      <c r="F10570" s="7">
        <v>1</v>
      </c>
      <c r="G10570" s="7">
        <v>30</v>
      </c>
      <c r="H10570" s="1">
        <v>102</v>
      </c>
      <c r="I10570" s="7">
        <v>0</v>
      </c>
      <c r="J10570" s="7">
        <v>1</v>
      </c>
      <c r="K10570" s="7">
        <v>9.4</v>
      </c>
      <c r="L10570" s="7">
        <v>21.4</v>
      </c>
      <c r="M10570" s="14">
        <v>1</v>
      </c>
      <c r="N10570" s="14" t="s">
        <v>90</v>
      </c>
      <c r="O10570" s="38">
        <v>21.4</v>
      </c>
      <c r="AW10570" s="26"/>
    </row>
    <row r="10571" spans="1:49" x14ac:dyDescent="0.2">
      <c r="A10571" s="7">
        <v>3</v>
      </c>
      <c r="B10571" s="18">
        <v>1907</v>
      </c>
      <c r="C10571" s="18"/>
      <c r="D10571" s="7">
        <v>1</v>
      </c>
      <c r="E10571" s="7">
        <v>23</v>
      </c>
      <c r="F10571" s="7">
        <v>1</v>
      </c>
      <c r="G10571" s="7">
        <v>30</v>
      </c>
      <c r="H10571" s="1">
        <v>102</v>
      </c>
      <c r="I10571" s="7">
        <v>0</v>
      </c>
      <c r="J10571" s="7">
        <v>1</v>
      </c>
      <c r="K10571" s="7">
        <v>4.7</v>
      </c>
      <c r="L10571" s="7">
        <v>16.7</v>
      </c>
      <c r="M10571" s="14">
        <v>1</v>
      </c>
      <c r="N10571" s="14" t="s">
        <v>90</v>
      </c>
      <c r="O10571" s="38">
        <v>16.7</v>
      </c>
      <c r="AW10571" s="26"/>
    </row>
    <row r="10572" spans="1:49" x14ac:dyDescent="0.2">
      <c r="A10572" s="7">
        <v>4</v>
      </c>
      <c r="B10572" s="18">
        <v>1907</v>
      </c>
      <c r="C10572" s="18"/>
      <c r="D10572" s="7">
        <v>1</v>
      </c>
      <c r="E10572" s="7">
        <v>24</v>
      </c>
      <c r="F10572" s="7">
        <v>1</v>
      </c>
      <c r="G10572" s="7">
        <v>30</v>
      </c>
      <c r="H10572" s="1">
        <v>102</v>
      </c>
      <c r="I10572" s="7">
        <v>0</v>
      </c>
      <c r="J10572" s="7">
        <v>1</v>
      </c>
      <c r="K10572" s="7">
        <v>11.4</v>
      </c>
      <c r="L10572" s="7">
        <v>23.4</v>
      </c>
      <c r="M10572" s="14">
        <v>1</v>
      </c>
      <c r="N10572" s="14" t="s">
        <v>90</v>
      </c>
      <c r="O10572" s="38">
        <v>23.4</v>
      </c>
      <c r="AW10572" s="26"/>
    </row>
    <row r="10573" spans="1:49" x14ac:dyDescent="0.2">
      <c r="A10573" s="7">
        <v>5</v>
      </c>
      <c r="B10573" s="18">
        <v>1907</v>
      </c>
      <c r="C10573" s="18"/>
      <c r="D10573" s="7">
        <v>1</v>
      </c>
      <c r="E10573" s="7">
        <v>25</v>
      </c>
      <c r="F10573" s="7">
        <v>1</v>
      </c>
      <c r="G10573" s="7">
        <v>30</v>
      </c>
      <c r="H10573" s="1">
        <v>102</v>
      </c>
      <c r="I10573" s="7">
        <v>0</v>
      </c>
      <c r="J10573" s="7">
        <v>2</v>
      </c>
      <c r="K10573" s="7">
        <v>1.7</v>
      </c>
      <c r="L10573" s="7">
        <v>25.7</v>
      </c>
      <c r="M10573" s="14">
        <v>1</v>
      </c>
      <c r="N10573" s="14" t="s">
        <v>90</v>
      </c>
      <c r="O10573" s="38">
        <v>25.7</v>
      </c>
      <c r="AW10573" s="26"/>
    </row>
    <row r="10574" spans="1:49" x14ac:dyDescent="0.2">
      <c r="A10574" s="7">
        <v>6</v>
      </c>
      <c r="B10574" s="18">
        <v>1907</v>
      </c>
      <c r="C10574" s="18"/>
      <c r="D10574" s="7">
        <v>1</v>
      </c>
      <c r="E10574" s="7">
        <v>26</v>
      </c>
      <c r="F10574" s="7">
        <v>1</v>
      </c>
      <c r="G10574" s="7">
        <v>30</v>
      </c>
      <c r="H10574" s="1">
        <v>102</v>
      </c>
      <c r="I10574" s="7">
        <v>0</v>
      </c>
      <c r="J10574" s="7">
        <v>1</v>
      </c>
      <c r="K10574" s="7">
        <v>8.6</v>
      </c>
      <c r="L10574" s="7">
        <v>20.6</v>
      </c>
      <c r="M10574" s="14">
        <v>1</v>
      </c>
      <c r="N10574" s="14" t="s">
        <v>90</v>
      </c>
      <c r="O10574" s="38">
        <v>20.6</v>
      </c>
      <c r="AW10574" s="26"/>
    </row>
    <row r="10575" spans="1:49" x14ac:dyDescent="0.2">
      <c r="A10575" s="7">
        <v>1</v>
      </c>
      <c r="B10575" s="40">
        <v>1908</v>
      </c>
      <c r="C10575" s="18">
        <f>B10575-B10574</f>
        <v>1</v>
      </c>
      <c r="D10575" s="7">
        <v>1</v>
      </c>
      <c r="E10575" s="7">
        <v>21</v>
      </c>
      <c r="F10575" s="7">
        <v>1</v>
      </c>
      <c r="G10575" s="7">
        <v>30</v>
      </c>
      <c r="H10575" s="1">
        <v>102</v>
      </c>
      <c r="I10575" s="7">
        <v>0</v>
      </c>
      <c r="J10575" s="7">
        <v>2</v>
      </c>
      <c r="K10575" s="7">
        <v>1.3</v>
      </c>
      <c r="L10575" s="7">
        <v>25.3</v>
      </c>
      <c r="M10575" s="14">
        <v>1</v>
      </c>
      <c r="N10575" s="14" t="s">
        <v>90</v>
      </c>
      <c r="O10575" s="38">
        <v>25.3</v>
      </c>
      <c r="AW10575" s="26"/>
    </row>
    <row r="10576" spans="1:49" x14ac:dyDescent="0.2">
      <c r="A10576" s="7">
        <v>2</v>
      </c>
      <c r="B10576" s="40">
        <v>1908</v>
      </c>
      <c r="C10576" s="40"/>
      <c r="D10576" s="7">
        <v>1</v>
      </c>
      <c r="E10576" s="7">
        <v>22</v>
      </c>
      <c r="F10576" s="7">
        <v>1</v>
      </c>
      <c r="G10576" s="7">
        <v>30</v>
      </c>
      <c r="H10576" s="1">
        <v>102</v>
      </c>
      <c r="I10576" s="7">
        <v>0</v>
      </c>
      <c r="J10576" s="7">
        <v>1</v>
      </c>
      <c r="K10576" s="7">
        <v>10</v>
      </c>
      <c r="L10576" s="7">
        <v>22</v>
      </c>
      <c r="M10576" s="14">
        <v>1</v>
      </c>
      <c r="N10576" s="14" t="s">
        <v>90</v>
      </c>
      <c r="O10576" s="38">
        <v>22</v>
      </c>
      <c r="AW10576" s="26"/>
    </row>
    <row r="10577" spans="1:49" x14ac:dyDescent="0.2">
      <c r="A10577" s="7">
        <v>3</v>
      </c>
      <c r="B10577" s="40">
        <v>1908</v>
      </c>
      <c r="C10577" s="40"/>
      <c r="D10577" s="7">
        <v>1</v>
      </c>
      <c r="E10577" s="7">
        <v>23</v>
      </c>
      <c r="F10577" s="7">
        <v>1</v>
      </c>
      <c r="G10577" s="7">
        <v>30</v>
      </c>
      <c r="H10577" s="1">
        <v>102</v>
      </c>
      <c r="I10577" s="7">
        <v>0</v>
      </c>
      <c r="J10577" s="7">
        <v>1</v>
      </c>
      <c r="K10577" s="7">
        <v>5.9</v>
      </c>
      <c r="L10577" s="7">
        <v>17.899999999999999</v>
      </c>
      <c r="M10577" s="14">
        <v>1</v>
      </c>
      <c r="N10577" s="14" t="s">
        <v>90</v>
      </c>
      <c r="O10577" s="38">
        <v>17.899999999999999</v>
      </c>
      <c r="AW10577" s="26"/>
    </row>
    <row r="10578" spans="1:49" x14ac:dyDescent="0.2">
      <c r="A10578" s="7">
        <v>4</v>
      </c>
      <c r="B10578" s="40">
        <v>1908</v>
      </c>
      <c r="C10578" s="40"/>
      <c r="D10578" s="7">
        <v>1</v>
      </c>
      <c r="E10578" s="7">
        <v>24</v>
      </c>
      <c r="F10578" s="7">
        <v>1</v>
      </c>
      <c r="G10578" s="7">
        <v>30</v>
      </c>
      <c r="H10578" s="1">
        <v>102</v>
      </c>
      <c r="I10578" s="7">
        <v>0</v>
      </c>
      <c r="J10578" s="7">
        <v>2</v>
      </c>
      <c r="K10578" s="7">
        <v>1.1000000000000001</v>
      </c>
      <c r="L10578" s="7">
        <v>25.1</v>
      </c>
      <c r="M10578" s="14">
        <v>1</v>
      </c>
      <c r="N10578" s="14" t="s">
        <v>90</v>
      </c>
      <c r="O10578" s="38">
        <v>25.1</v>
      </c>
      <c r="AW10578" s="26"/>
    </row>
    <row r="10579" spans="1:49" x14ac:dyDescent="0.2">
      <c r="A10579" s="7">
        <v>5</v>
      </c>
      <c r="B10579" s="40">
        <v>1908</v>
      </c>
      <c r="C10579" s="40"/>
      <c r="D10579" s="7">
        <v>1</v>
      </c>
      <c r="E10579" s="7">
        <v>25</v>
      </c>
      <c r="F10579" s="7">
        <v>1</v>
      </c>
      <c r="G10579" s="7">
        <v>30</v>
      </c>
      <c r="H10579" s="1">
        <v>102</v>
      </c>
      <c r="I10579" s="7">
        <v>0</v>
      </c>
      <c r="J10579" s="7">
        <v>2</v>
      </c>
      <c r="K10579" s="7">
        <v>1.2</v>
      </c>
      <c r="L10579" s="7">
        <v>25.2</v>
      </c>
      <c r="M10579" s="14">
        <v>1</v>
      </c>
      <c r="N10579" s="14" t="s">
        <v>90</v>
      </c>
      <c r="O10579" s="38">
        <v>25.2</v>
      </c>
      <c r="AW10579" s="26"/>
    </row>
    <row r="10580" spans="1:49" x14ac:dyDescent="0.2">
      <c r="A10580" s="7">
        <v>6</v>
      </c>
      <c r="B10580" s="40">
        <v>1908</v>
      </c>
      <c r="C10580" s="40"/>
      <c r="D10580" s="7">
        <v>1</v>
      </c>
      <c r="E10580" s="7">
        <v>26</v>
      </c>
      <c r="F10580" s="7">
        <v>1</v>
      </c>
      <c r="G10580" s="7">
        <v>30</v>
      </c>
      <c r="H10580" s="1">
        <v>102</v>
      </c>
      <c r="I10580" s="7">
        <v>0</v>
      </c>
      <c r="J10580" s="7">
        <v>1</v>
      </c>
      <c r="K10580" s="7">
        <v>9</v>
      </c>
      <c r="L10580" s="7">
        <v>21</v>
      </c>
      <c r="M10580" s="14">
        <v>1</v>
      </c>
      <c r="N10580" s="14" t="s">
        <v>90</v>
      </c>
      <c r="O10580" s="38">
        <v>21</v>
      </c>
      <c r="AW10580" s="26"/>
    </row>
    <row r="10581" spans="1:49" x14ac:dyDescent="0.2">
      <c r="A10581" s="7">
        <v>1</v>
      </c>
      <c r="B10581" s="40">
        <v>1909</v>
      </c>
      <c r="C10581" s="18">
        <f>B10581-B10580</f>
        <v>1</v>
      </c>
      <c r="D10581" s="7">
        <v>1</v>
      </c>
      <c r="E10581" s="7">
        <v>21</v>
      </c>
      <c r="F10581" s="7">
        <v>1</v>
      </c>
      <c r="G10581" s="7">
        <v>30</v>
      </c>
      <c r="H10581" s="1">
        <v>102</v>
      </c>
      <c r="I10581" s="7">
        <v>0</v>
      </c>
      <c r="J10581" s="7">
        <v>2</v>
      </c>
      <c r="K10581" s="7">
        <v>1.6</v>
      </c>
      <c r="L10581" s="7">
        <v>25.6</v>
      </c>
      <c r="M10581" s="14">
        <v>1</v>
      </c>
      <c r="N10581" s="14" t="s">
        <v>90</v>
      </c>
      <c r="O10581" s="38">
        <v>25.6</v>
      </c>
      <c r="AW10581" s="26"/>
    </row>
    <row r="10582" spans="1:49" x14ac:dyDescent="0.2">
      <c r="A10582" s="7">
        <v>2</v>
      </c>
      <c r="B10582" s="40">
        <v>1909</v>
      </c>
      <c r="C10582" s="40"/>
      <c r="D10582" s="7">
        <v>1</v>
      </c>
      <c r="E10582" s="7">
        <v>22</v>
      </c>
      <c r="F10582" s="7">
        <v>1</v>
      </c>
      <c r="G10582" s="7">
        <v>30</v>
      </c>
      <c r="H10582" s="1">
        <v>102</v>
      </c>
      <c r="I10582" s="7">
        <v>0</v>
      </c>
      <c r="J10582" s="7">
        <v>1</v>
      </c>
      <c r="K10582" s="7">
        <v>10.199999999999999</v>
      </c>
      <c r="L10582" s="7">
        <v>22.2</v>
      </c>
      <c r="M10582" s="14">
        <v>1</v>
      </c>
      <c r="N10582" s="14" t="s">
        <v>90</v>
      </c>
      <c r="O10582" s="38">
        <v>22.2</v>
      </c>
      <c r="AW10582" s="26"/>
    </row>
    <row r="10583" spans="1:49" x14ac:dyDescent="0.2">
      <c r="A10583" s="7">
        <v>3</v>
      </c>
      <c r="B10583" s="40">
        <v>1909</v>
      </c>
      <c r="C10583" s="40"/>
      <c r="D10583" s="7">
        <v>1</v>
      </c>
      <c r="E10583" s="7">
        <v>23</v>
      </c>
      <c r="F10583" s="7">
        <v>1</v>
      </c>
      <c r="G10583" s="7">
        <v>30</v>
      </c>
      <c r="H10583" s="1">
        <v>102</v>
      </c>
      <c r="I10583" s="7">
        <v>0</v>
      </c>
      <c r="J10583" s="7">
        <v>1</v>
      </c>
      <c r="K10583" s="7">
        <v>7.1</v>
      </c>
      <c r="L10583" s="7">
        <v>19.100000000000001</v>
      </c>
      <c r="M10583" s="14">
        <v>1</v>
      </c>
      <c r="N10583" s="14" t="s">
        <v>90</v>
      </c>
      <c r="O10583" s="38">
        <v>19.100000000000001</v>
      </c>
      <c r="AW10583" s="26"/>
    </row>
    <row r="10584" spans="1:49" x14ac:dyDescent="0.2">
      <c r="A10584" s="7">
        <v>4</v>
      </c>
      <c r="B10584" s="40">
        <v>1909</v>
      </c>
      <c r="C10584" s="40"/>
      <c r="D10584" s="7">
        <v>1</v>
      </c>
      <c r="E10584" s="7">
        <v>24</v>
      </c>
      <c r="F10584" s="7">
        <v>1</v>
      </c>
      <c r="G10584" s="7">
        <v>30</v>
      </c>
      <c r="H10584" s="1">
        <v>102</v>
      </c>
      <c r="I10584" s="7">
        <v>0</v>
      </c>
      <c r="J10584" s="7">
        <v>2</v>
      </c>
      <c r="K10584" s="7">
        <v>2.9</v>
      </c>
      <c r="L10584" s="7">
        <v>26.9</v>
      </c>
      <c r="M10584" s="14">
        <v>1</v>
      </c>
      <c r="N10584" s="14" t="s">
        <v>90</v>
      </c>
      <c r="O10584" s="38">
        <v>26.9</v>
      </c>
      <c r="AW10584" s="26"/>
    </row>
    <row r="10585" spans="1:49" x14ac:dyDescent="0.2">
      <c r="A10585" s="7">
        <v>5</v>
      </c>
      <c r="B10585" s="40">
        <v>1909</v>
      </c>
      <c r="C10585" s="40"/>
      <c r="D10585" s="7">
        <v>1</v>
      </c>
      <c r="E10585" s="7">
        <v>25</v>
      </c>
      <c r="F10585" s="7">
        <v>1</v>
      </c>
      <c r="G10585" s="7">
        <v>30</v>
      </c>
      <c r="H10585" s="1">
        <v>102</v>
      </c>
      <c r="I10585" s="7">
        <v>0</v>
      </c>
      <c r="J10585" s="7">
        <v>2</v>
      </c>
      <c r="K10585" s="7">
        <v>0.5</v>
      </c>
      <c r="L10585" s="7">
        <v>24.5</v>
      </c>
      <c r="M10585" s="14">
        <v>1</v>
      </c>
      <c r="N10585" s="14" t="s">
        <v>90</v>
      </c>
      <c r="O10585" s="38">
        <v>24.5</v>
      </c>
      <c r="AW10585" s="26"/>
    </row>
    <row r="10586" spans="1:49" x14ac:dyDescent="0.2">
      <c r="A10586" s="7">
        <v>6</v>
      </c>
      <c r="B10586" s="40">
        <v>1909</v>
      </c>
      <c r="C10586" s="40"/>
      <c r="D10586" s="7">
        <v>1</v>
      </c>
      <c r="E10586" s="7">
        <v>26</v>
      </c>
      <c r="F10586" s="7">
        <v>1</v>
      </c>
      <c r="G10586" s="7">
        <v>30</v>
      </c>
      <c r="H10586" s="1">
        <v>102</v>
      </c>
      <c r="I10586" s="7">
        <v>0</v>
      </c>
      <c r="J10586" s="7">
        <v>1</v>
      </c>
      <c r="K10586" s="7">
        <v>9.6</v>
      </c>
      <c r="L10586" s="7">
        <v>21.6</v>
      </c>
      <c r="M10586" s="14">
        <v>1</v>
      </c>
      <c r="N10586" s="14" t="s">
        <v>90</v>
      </c>
      <c r="O10586" s="38">
        <v>21.6</v>
      </c>
      <c r="AW10586" s="26"/>
    </row>
    <row r="10587" spans="1:49" x14ac:dyDescent="0.2">
      <c r="A10587" s="7">
        <v>1</v>
      </c>
      <c r="B10587" s="40">
        <v>1910</v>
      </c>
      <c r="C10587" s="18">
        <f>B10587-B10586</f>
        <v>1</v>
      </c>
      <c r="D10587" s="7">
        <v>1</v>
      </c>
      <c r="E10587" s="7">
        <v>21</v>
      </c>
      <c r="F10587" s="7">
        <v>1</v>
      </c>
      <c r="G10587" s="7">
        <v>30</v>
      </c>
      <c r="H10587" s="1">
        <v>102</v>
      </c>
      <c r="I10587" s="7">
        <v>0</v>
      </c>
      <c r="J10587" s="7">
        <v>2</v>
      </c>
      <c r="K10587" s="7">
        <v>3.1</v>
      </c>
      <c r="L10587" s="7">
        <v>27.1</v>
      </c>
      <c r="M10587" s="14">
        <v>1</v>
      </c>
      <c r="N10587" s="14" t="s">
        <v>90</v>
      </c>
      <c r="O10587" s="38">
        <v>27.1</v>
      </c>
      <c r="AW10587" s="26"/>
    </row>
    <row r="10588" spans="1:49" x14ac:dyDescent="0.2">
      <c r="A10588" s="7">
        <v>2</v>
      </c>
      <c r="B10588" s="40">
        <v>1910</v>
      </c>
      <c r="C10588" s="40"/>
      <c r="D10588" s="7">
        <v>1</v>
      </c>
      <c r="E10588" s="7">
        <v>22</v>
      </c>
      <c r="F10588" s="7">
        <v>1</v>
      </c>
      <c r="G10588" s="7">
        <v>30</v>
      </c>
      <c r="H10588" s="1">
        <v>102</v>
      </c>
      <c r="I10588" s="7">
        <v>0</v>
      </c>
      <c r="J10588" s="7">
        <v>2</v>
      </c>
      <c r="K10588" s="7">
        <v>0</v>
      </c>
      <c r="L10588" s="7">
        <v>24</v>
      </c>
      <c r="M10588" s="14">
        <v>1</v>
      </c>
      <c r="N10588" s="14" t="s">
        <v>90</v>
      </c>
      <c r="O10588" s="38">
        <v>24</v>
      </c>
      <c r="AW10588" s="26"/>
    </row>
    <row r="10589" spans="1:49" x14ac:dyDescent="0.2">
      <c r="A10589" s="7">
        <v>3</v>
      </c>
      <c r="B10589" s="40">
        <v>1910</v>
      </c>
      <c r="C10589" s="40"/>
      <c r="D10589" s="7">
        <v>1</v>
      </c>
      <c r="E10589" s="7">
        <v>23</v>
      </c>
      <c r="F10589" s="7">
        <v>1</v>
      </c>
      <c r="G10589" s="7">
        <v>30</v>
      </c>
      <c r="H10589" s="1">
        <v>102</v>
      </c>
      <c r="I10589" s="7">
        <v>0</v>
      </c>
      <c r="J10589" s="7">
        <v>1</v>
      </c>
      <c r="K10589" s="7">
        <v>8.1999999999999993</v>
      </c>
      <c r="L10589" s="7">
        <v>20.2</v>
      </c>
      <c r="M10589" s="14">
        <v>1</v>
      </c>
      <c r="N10589" s="14" t="s">
        <v>90</v>
      </c>
      <c r="O10589" s="38">
        <v>20.2</v>
      </c>
      <c r="AW10589" s="26"/>
    </row>
    <row r="10590" spans="1:49" x14ac:dyDescent="0.2">
      <c r="A10590" s="7">
        <v>4</v>
      </c>
      <c r="B10590" s="40">
        <v>1910</v>
      </c>
      <c r="C10590" s="40"/>
      <c r="D10590" s="7">
        <v>1</v>
      </c>
      <c r="E10590" s="7">
        <v>24</v>
      </c>
      <c r="F10590" s="7">
        <v>1</v>
      </c>
      <c r="G10590" s="7">
        <v>30</v>
      </c>
      <c r="H10590" s="1">
        <v>102</v>
      </c>
      <c r="I10590" s="7">
        <v>0</v>
      </c>
      <c r="J10590" s="7">
        <v>2</v>
      </c>
      <c r="K10590" s="7">
        <v>5</v>
      </c>
      <c r="L10590" s="7">
        <v>29</v>
      </c>
      <c r="M10590" s="14">
        <v>1</v>
      </c>
      <c r="N10590" s="14" t="s">
        <v>90</v>
      </c>
      <c r="O10590" s="38">
        <v>29</v>
      </c>
      <c r="AW10590" s="26"/>
    </row>
    <row r="10591" spans="1:49" x14ac:dyDescent="0.2">
      <c r="A10591" s="7">
        <v>5</v>
      </c>
      <c r="B10591" s="40">
        <v>1910</v>
      </c>
      <c r="C10591" s="40"/>
      <c r="D10591" s="7">
        <v>1</v>
      </c>
      <c r="E10591" s="7">
        <v>25</v>
      </c>
      <c r="F10591" s="7">
        <v>1</v>
      </c>
      <c r="G10591" s="7">
        <v>30</v>
      </c>
      <c r="H10591" s="1">
        <v>102</v>
      </c>
      <c r="I10591" s="7">
        <v>0</v>
      </c>
      <c r="J10591" s="7">
        <v>2</v>
      </c>
      <c r="K10591" s="7">
        <v>1.3</v>
      </c>
      <c r="L10591" s="7">
        <v>25.3</v>
      </c>
      <c r="M10591" s="14">
        <v>1</v>
      </c>
      <c r="N10591" s="14" t="s">
        <v>90</v>
      </c>
      <c r="O10591" s="38">
        <v>25.3</v>
      </c>
      <c r="AW10591" s="26"/>
    </row>
    <row r="10592" spans="1:49" x14ac:dyDescent="0.2">
      <c r="A10592" s="7">
        <v>6</v>
      </c>
      <c r="B10592" s="40">
        <v>1910</v>
      </c>
      <c r="C10592" s="40"/>
      <c r="D10592" s="7">
        <v>1</v>
      </c>
      <c r="E10592" s="7">
        <v>26</v>
      </c>
      <c r="F10592" s="7">
        <v>1</v>
      </c>
      <c r="G10592" s="7">
        <v>30</v>
      </c>
      <c r="H10592" s="1">
        <v>102</v>
      </c>
      <c r="I10592" s="7">
        <v>0</v>
      </c>
      <c r="J10592" s="7">
        <v>1</v>
      </c>
      <c r="K10592" s="7">
        <v>10.3</v>
      </c>
      <c r="L10592" s="7">
        <v>22.3</v>
      </c>
      <c r="M10592" s="14">
        <v>1</v>
      </c>
      <c r="N10592" s="14" t="s">
        <v>90</v>
      </c>
      <c r="O10592" s="38">
        <v>22.3</v>
      </c>
      <c r="AW10592" s="26"/>
    </row>
    <row r="10593" spans="1:49" x14ac:dyDescent="0.2">
      <c r="A10593" s="7">
        <v>1</v>
      </c>
      <c r="B10593" s="40">
        <v>1911</v>
      </c>
      <c r="C10593" s="18">
        <f>B10593-B10592</f>
        <v>1</v>
      </c>
      <c r="D10593" s="7">
        <v>1</v>
      </c>
      <c r="E10593" s="7">
        <v>21</v>
      </c>
      <c r="F10593" s="7">
        <v>1</v>
      </c>
      <c r="G10593" s="7">
        <v>30</v>
      </c>
      <c r="H10593" s="1">
        <v>102</v>
      </c>
      <c r="I10593" s="7">
        <v>0</v>
      </c>
      <c r="J10593" s="7">
        <v>2</v>
      </c>
      <c r="K10593" s="7">
        <v>5.9</v>
      </c>
      <c r="L10593" s="7">
        <v>29.9</v>
      </c>
      <c r="M10593" s="14">
        <v>1</v>
      </c>
      <c r="N10593" s="14" t="s">
        <v>90</v>
      </c>
      <c r="O10593" s="38">
        <v>29.9</v>
      </c>
      <c r="AW10593" s="26"/>
    </row>
    <row r="10594" spans="1:49" x14ac:dyDescent="0.2">
      <c r="A10594" s="7">
        <v>2</v>
      </c>
      <c r="B10594" s="40">
        <v>1911</v>
      </c>
      <c r="C10594" s="40"/>
      <c r="D10594" s="7">
        <v>1</v>
      </c>
      <c r="E10594" s="7">
        <v>22</v>
      </c>
      <c r="F10594" s="7">
        <v>1</v>
      </c>
      <c r="G10594" s="7">
        <v>30</v>
      </c>
      <c r="H10594" s="1">
        <v>102</v>
      </c>
      <c r="I10594" s="7">
        <v>0</v>
      </c>
      <c r="J10594" s="7">
        <v>2</v>
      </c>
      <c r="K10594" s="7">
        <v>1.3</v>
      </c>
      <c r="L10594" s="7">
        <v>25.3</v>
      </c>
      <c r="M10594" s="14">
        <v>1</v>
      </c>
      <c r="N10594" s="14" t="s">
        <v>90</v>
      </c>
      <c r="O10594" s="38">
        <v>25.3</v>
      </c>
      <c r="AW10594" s="26"/>
    </row>
    <row r="10595" spans="1:49" x14ac:dyDescent="0.2">
      <c r="A10595" s="7">
        <v>3</v>
      </c>
      <c r="B10595" s="40">
        <v>1911</v>
      </c>
      <c r="C10595" s="40"/>
      <c r="D10595" s="7">
        <v>1</v>
      </c>
      <c r="E10595" s="7">
        <v>23</v>
      </c>
      <c r="F10595" s="7">
        <v>1</v>
      </c>
      <c r="G10595" s="7">
        <v>30</v>
      </c>
      <c r="H10595" s="1">
        <v>102</v>
      </c>
      <c r="I10595" s="7">
        <v>0</v>
      </c>
      <c r="J10595" s="7">
        <v>1</v>
      </c>
      <c r="K10595" s="7">
        <v>10</v>
      </c>
      <c r="L10595" s="7">
        <v>22</v>
      </c>
      <c r="M10595" s="14">
        <v>1</v>
      </c>
      <c r="N10595" s="14" t="s">
        <v>90</v>
      </c>
      <c r="O10595" s="38">
        <v>22</v>
      </c>
      <c r="AW10595" s="26"/>
    </row>
    <row r="10596" spans="1:49" x14ac:dyDescent="0.2">
      <c r="A10596" s="7">
        <v>4</v>
      </c>
      <c r="B10596" s="40">
        <v>1911</v>
      </c>
      <c r="C10596" s="40"/>
      <c r="D10596" s="7">
        <v>1</v>
      </c>
      <c r="E10596" s="7">
        <v>24</v>
      </c>
      <c r="F10596" s="7">
        <v>1</v>
      </c>
      <c r="G10596" s="7">
        <v>30</v>
      </c>
      <c r="H10596" s="1">
        <v>102</v>
      </c>
      <c r="I10596" s="7">
        <v>0</v>
      </c>
      <c r="J10596" s="7">
        <v>2</v>
      </c>
      <c r="K10596" s="7">
        <v>7.6</v>
      </c>
      <c r="L10596" s="7">
        <v>31.6</v>
      </c>
      <c r="M10596" s="14">
        <v>1</v>
      </c>
      <c r="N10596" s="14" t="s">
        <v>90</v>
      </c>
      <c r="O10596" s="38">
        <v>31.6</v>
      </c>
      <c r="AW10596" s="26"/>
    </row>
    <row r="10597" spans="1:49" x14ac:dyDescent="0.2">
      <c r="A10597" s="7">
        <v>5</v>
      </c>
      <c r="B10597" s="40">
        <v>1911</v>
      </c>
      <c r="C10597" s="40"/>
      <c r="D10597" s="7">
        <v>1</v>
      </c>
      <c r="E10597" s="7">
        <v>25</v>
      </c>
      <c r="F10597" s="7">
        <v>1</v>
      </c>
      <c r="G10597" s="7">
        <v>30</v>
      </c>
      <c r="H10597" s="1">
        <v>102</v>
      </c>
      <c r="I10597" s="7">
        <v>0</v>
      </c>
      <c r="J10597" s="7">
        <v>2</v>
      </c>
      <c r="K10597" s="7">
        <v>5.3</v>
      </c>
      <c r="L10597" s="7">
        <v>29.3</v>
      </c>
      <c r="M10597" s="14">
        <v>1</v>
      </c>
      <c r="N10597" s="14" t="s">
        <v>90</v>
      </c>
      <c r="O10597" s="38">
        <v>29.3</v>
      </c>
      <c r="AW10597" s="26"/>
    </row>
    <row r="10598" spans="1:49" x14ac:dyDescent="0.2">
      <c r="A10598" s="7">
        <v>6</v>
      </c>
      <c r="B10598" s="40">
        <v>1911</v>
      </c>
      <c r="C10598" s="40"/>
      <c r="D10598" s="7">
        <v>1</v>
      </c>
      <c r="E10598" s="7">
        <v>26</v>
      </c>
      <c r="F10598" s="7">
        <v>1</v>
      </c>
      <c r="G10598" s="7">
        <v>30</v>
      </c>
      <c r="H10598" s="1">
        <v>102</v>
      </c>
      <c r="I10598" s="7">
        <v>0</v>
      </c>
      <c r="J10598" s="7">
        <v>1</v>
      </c>
      <c r="K10598" s="7">
        <v>11</v>
      </c>
      <c r="L10598" s="7">
        <v>23</v>
      </c>
      <c r="M10598" s="14">
        <v>1</v>
      </c>
      <c r="N10598" s="14" t="s">
        <v>90</v>
      </c>
      <c r="O10598" s="38">
        <v>23</v>
      </c>
      <c r="AW10598" s="26"/>
    </row>
    <row r="10599" spans="1:49" x14ac:dyDescent="0.2">
      <c r="A10599" s="7">
        <v>1</v>
      </c>
      <c r="B10599" s="40">
        <v>1912</v>
      </c>
      <c r="C10599" s="18">
        <f>B10599-B10598</f>
        <v>1</v>
      </c>
      <c r="D10599" s="7">
        <v>1</v>
      </c>
      <c r="E10599" s="7">
        <v>21</v>
      </c>
      <c r="F10599" s="7">
        <v>1</v>
      </c>
      <c r="G10599" s="7">
        <v>30</v>
      </c>
      <c r="H10599" s="1">
        <v>102</v>
      </c>
      <c r="I10599" s="7">
        <v>0</v>
      </c>
      <c r="J10599" s="7">
        <v>2</v>
      </c>
      <c r="K10599" s="7">
        <v>8.4</v>
      </c>
      <c r="L10599" s="7">
        <v>32.4</v>
      </c>
      <c r="M10599" s="14">
        <v>1</v>
      </c>
      <c r="N10599" s="14" t="s">
        <v>90</v>
      </c>
      <c r="O10599" s="38">
        <v>32.4</v>
      </c>
      <c r="AW10599" s="26"/>
    </row>
    <row r="10600" spans="1:49" x14ac:dyDescent="0.2">
      <c r="A10600" s="7">
        <v>2</v>
      </c>
      <c r="B10600" s="40">
        <v>1912</v>
      </c>
      <c r="C10600" s="40"/>
      <c r="D10600" s="7">
        <v>1</v>
      </c>
      <c r="E10600" s="7">
        <v>22</v>
      </c>
      <c r="F10600" s="7">
        <v>1</v>
      </c>
      <c r="G10600" s="7">
        <v>30</v>
      </c>
      <c r="H10600" s="1">
        <v>102</v>
      </c>
      <c r="I10600" s="7">
        <v>0</v>
      </c>
      <c r="J10600" s="7">
        <v>2</v>
      </c>
      <c r="K10600" s="7">
        <v>2.6</v>
      </c>
      <c r="L10600" s="7">
        <v>26.6</v>
      </c>
      <c r="M10600" s="14">
        <v>1</v>
      </c>
      <c r="N10600" s="14" t="s">
        <v>90</v>
      </c>
      <c r="O10600" s="38">
        <v>26.6</v>
      </c>
      <c r="AW10600" s="26"/>
    </row>
    <row r="10601" spans="1:49" x14ac:dyDescent="0.2">
      <c r="A10601" s="7">
        <v>3</v>
      </c>
      <c r="B10601" s="40">
        <v>1912</v>
      </c>
      <c r="C10601" s="40"/>
      <c r="D10601" s="7">
        <v>1</v>
      </c>
      <c r="E10601" s="7">
        <v>23</v>
      </c>
      <c r="F10601" s="7">
        <v>1</v>
      </c>
      <c r="G10601" s="7">
        <v>30</v>
      </c>
      <c r="H10601" s="1">
        <v>102</v>
      </c>
      <c r="I10601" s="7">
        <v>0</v>
      </c>
      <c r="J10601" s="7">
        <v>1</v>
      </c>
      <c r="K10601" s="7">
        <v>10.9</v>
      </c>
      <c r="L10601" s="7">
        <v>22.9</v>
      </c>
      <c r="M10601" s="14">
        <v>1</v>
      </c>
      <c r="N10601" s="14" t="s">
        <v>90</v>
      </c>
      <c r="O10601" s="38">
        <v>22.9</v>
      </c>
      <c r="AW10601" s="26"/>
    </row>
    <row r="10602" spans="1:49" x14ac:dyDescent="0.2">
      <c r="A10602" s="7">
        <v>4</v>
      </c>
      <c r="B10602" s="40">
        <v>1912</v>
      </c>
      <c r="C10602" s="40"/>
      <c r="D10602" s="7">
        <v>1</v>
      </c>
      <c r="E10602" s="7">
        <v>24</v>
      </c>
      <c r="F10602" s="7">
        <v>1</v>
      </c>
      <c r="G10602" s="7">
        <v>30</v>
      </c>
      <c r="H10602" s="1">
        <v>102</v>
      </c>
      <c r="I10602" s="7">
        <v>0</v>
      </c>
      <c r="J10602" s="7">
        <v>2</v>
      </c>
      <c r="K10602" s="7">
        <v>8.9</v>
      </c>
      <c r="L10602" s="7">
        <v>32.9</v>
      </c>
      <c r="M10602" s="14">
        <v>1</v>
      </c>
      <c r="N10602" s="14" t="s">
        <v>90</v>
      </c>
      <c r="O10602" s="38">
        <v>32.9</v>
      </c>
      <c r="AW10602" s="26"/>
    </row>
    <row r="10603" spans="1:49" x14ac:dyDescent="0.2">
      <c r="A10603" s="7">
        <v>5</v>
      </c>
      <c r="B10603" s="40">
        <v>1912</v>
      </c>
      <c r="C10603" s="40"/>
      <c r="D10603" s="7">
        <v>1</v>
      </c>
      <c r="E10603" s="7">
        <v>25</v>
      </c>
      <c r="F10603" s="7">
        <v>1</v>
      </c>
      <c r="G10603" s="7">
        <v>30</v>
      </c>
      <c r="H10603" s="1">
        <v>102</v>
      </c>
      <c r="I10603" s="7">
        <v>0</v>
      </c>
      <c r="J10603" s="7">
        <v>2</v>
      </c>
      <c r="K10603" s="7">
        <v>7.2</v>
      </c>
      <c r="L10603" s="7">
        <v>31.2</v>
      </c>
      <c r="M10603" s="14">
        <v>1</v>
      </c>
      <c r="N10603" s="14" t="s">
        <v>90</v>
      </c>
      <c r="O10603" s="38">
        <v>31.2</v>
      </c>
      <c r="AW10603" s="26"/>
    </row>
    <row r="10604" spans="1:49" x14ac:dyDescent="0.2">
      <c r="A10604" s="7">
        <v>6</v>
      </c>
      <c r="B10604" s="40">
        <v>1912</v>
      </c>
      <c r="C10604" s="40"/>
      <c r="D10604" s="7">
        <v>1</v>
      </c>
      <c r="E10604" s="7">
        <v>26</v>
      </c>
      <c r="F10604" s="7">
        <v>1</v>
      </c>
      <c r="G10604" s="7">
        <v>30</v>
      </c>
      <c r="H10604" s="1">
        <v>102</v>
      </c>
      <c r="I10604" s="7">
        <v>0</v>
      </c>
      <c r="J10604" s="7">
        <v>1</v>
      </c>
      <c r="K10604" s="7">
        <v>11.8</v>
      </c>
      <c r="L10604" s="7">
        <v>23.8</v>
      </c>
      <c r="M10604" s="14">
        <v>1</v>
      </c>
      <c r="N10604" s="14" t="s">
        <v>90</v>
      </c>
      <c r="O10604" s="38">
        <v>23.8</v>
      </c>
      <c r="AW10604" s="26"/>
    </row>
    <row r="10605" spans="1:49" x14ac:dyDescent="0.2">
      <c r="A10605" s="7">
        <v>1</v>
      </c>
      <c r="B10605" s="40">
        <v>1913</v>
      </c>
      <c r="C10605" s="18">
        <f>B10605-B10604</f>
        <v>1</v>
      </c>
      <c r="D10605" s="7">
        <v>1</v>
      </c>
      <c r="E10605" s="7">
        <v>21</v>
      </c>
      <c r="F10605" s="7">
        <v>1</v>
      </c>
      <c r="G10605" s="7">
        <v>30</v>
      </c>
      <c r="H10605" s="1">
        <v>102</v>
      </c>
      <c r="I10605" s="7">
        <v>0</v>
      </c>
      <c r="J10605" s="7">
        <v>2</v>
      </c>
      <c r="K10605" s="7">
        <v>10.199999999999999</v>
      </c>
      <c r="L10605" s="7">
        <v>34.200000000000003</v>
      </c>
      <c r="M10605" s="14">
        <v>1</v>
      </c>
      <c r="N10605" s="14" t="s">
        <v>90</v>
      </c>
      <c r="O10605" s="38">
        <v>34.200000000000003</v>
      </c>
      <c r="AW10605" s="26"/>
    </row>
    <row r="10606" spans="1:49" x14ac:dyDescent="0.2">
      <c r="A10606" s="7">
        <v>2</v>
      </c>
      <c r="B10606" s="40">
        <v>1913</v>
      </c>
      <c r="C10606" s="40"/>
      <c r="D10606" s="7">
        <v>1</v>
      </c>
      <c r="E10606" s="7">
        <v>22</v>
      </c>
      <c r="F10606" s="7">
        <v>1</v>
      </c>
      <c r="G10606" s="7">
        <v>30</v>
      </c>
      <c r="H10606" s="1">
        <v>102</v>
      </c>
      <c r="I10606" s="7">
        <v>0</v>
      </c>
      <c r="J10606" s="7">
        <v>2</v>
      </c>
      <c r="K10606" s="7">
        <v>4.7</v>
      </c>
      <c r="L10606" s="7">
        <v>28.7</v>
      </c>
      <c r="M10606" s="14">
        <v>1</v>
      </c>
      <c r="N10606" s="14" t="s">
        <v>90</v>
      </c>
      <c r="O10606" s="38">
        <v>28.7</v>
      </c>
      <c r="AW10606" s="26"/>
    </row>
    <row r="10607" spans="1:49" x14ac:dyDescent="0.2">
      <c r="A10607" s="7">
        <v>3</v>
      </c>
      <c r="B10607" s="40">
        <v>1913</v>
      </c>
      <c r="C10607" s="40"/>
      <c r="D10607" s="7">
        <v>1</v>
      </c>
      <c r="E10607" s="7">
        <v>23</v>
      </c>
      <c r="F10607" s="7">
        <v>1</v>
      </c>
      <c r="G10607" s="7">
        <v>30</v>
      </c>
      <c r="H10607" s="1">
        <v>102</v>
      </c>
      <c r="I10607" s="7">
        <v>0</v>
      </c>
      <c r="J10607" s="7">
        <v>2</v>
      </c>
      <c r="K10607" s="7">
        <v>1.2</v>
      </c>
      <c r="L10607" s="7">
        <v>25.2</v>
      </c>
      <c r="M10607" s="14">
        <v>1</v>
      </c>
      <c r="N10607" s="14" t="s">
        <v>90</v>
      </c>
      <c r="O10607" s="38">
        <v>25.2</v>
      </c>
      <c r="AW10607" s="26"/>
    </row>
    <row r="10608" spans="1:49" x14ac:dyDescent="0.2">
      <c r="A10608" s="7">
        <v>4</v>
      </c>
      <c r="B10608" s="40">
        <v>1913</v>
      </c>
      <c r="C10608" s="40"/>
      <c r="D10608" s="7">
        <v>1</v>
      </c>
      <c r="E10608" s="7">
        <v>24</v>
      </c>
      <c r="F10608" s="7">
        <v>1</v>
      </c>
      <c r="G10608" s="7">
        <v>30</v>
      </c>
      <c r="H10608" s="1">
        <v>102</v>
      </c>
      <c r="I10608" s="7">
        <v>0</v>
      </c>
      <c r="J10608" s="7">
        <v>2</v>
      </c>
      <c r="K10608" s="7">
        <v>7.8</v>
      </c>
      <c r="L10608" s="7">
        <v>31.8</v>
      </c>
      <c r="M10608" s="14">
        <v>1</v>
      </c>
      <c r="N10608" s="14" t="s">
        <v>90</v>
      </c>
      <c r="O10608" s="38">
        <v>31.8</v>
      </c>
      <c r="AW10608" s="26"/>
    </row>
    <row r="10609" spans="1:49" x14ac:dyDescent="0.2">
      <c r="A10609" s="7">
        <v>5</v>
      </c>
      <c r="B10609" s="40">
        <v>1913</v>
      </c>
      <c r="C10609" s="40"/>
      <c r="D10609" s="7">
        <v>1</v>
      </c>
      <c r="E10609" s="7">
        <v>25</v>
      </c>
      <c r="F10609" s="7">
        <v>1</v>
      </c>
      <c r="G10609" s="7">
        <v>30</v>
      </c>
      <c r="H10609" s="1">
        <v>102</v>
      </c>
      <c r="I10609" s="7">
        <v>0</v>
      </c>
      <c r="J10609" s="7">
        <v>2</v>
      </c>
      <c r="K10609" s="7">
        <v>8.5</v>
      </c>
      <c r="L10609" s="7">
        <v>32.5</v>
      </c>
      <c r="M10609" s="14">
        <v>1</v>
      </c>
      <c r="N10609" s="14" t="s">
        <v>90</v>
      </c>
      <c r="O10609" s="38">
        <v>32.5</v>
      </c>
      <c r="AW10609" s="26"/>
    </row>
    <row r="10610" spans="1:49" x14ac:dyDescent="0.2">
      <c r="A10610" s="7">
        <v>6</v>
      </c>
      <c r="B10610" s="40">
        <v>1913</v>
      </c>
      <c r="C10610" s="40"/>
      <c r="D10610" s="7">
        <v>1</v>
      </c>
      <c r="E10610" s="7">
        <v>26</v>
      </c>
      <c r="F10610" s="7">
        <v>1</v>
      </c>
      <c r="G10610" s="7">
        <v>30</v>
      </c>
      <c r="H10610" s="1">
        <v>102</v>
      </c>
      <c r="I10610" s="7">
        <v>0</v>
      </c>
      <c r="J10610" s="7">
        <v>2</v>
      </c>
      <c r="K10610" s="7">
        <v>1.6</v>
      </c>
      <c r="L10610" s="7">
        <v>25.6</v>
      </c>
      <c r="M10610" s="14">
        <v>1</v>
      </c>
      <c r="N10610" s="14" t="s">
        <v>90</v>
      </c>
      <c r="O10610" s="38">
        <v>25.6</v>
      </c>
      <c r="AW10610" s="26"/>
    </row>
    <row r="10611" spans="1:49" x14ac:dyDescent="0.2">
      <c r="A10611" s="7">
        <v>1</v>
      </c>
      <c r="B10611" s="40">
        <v>1914</v>
      </c>
      <c r="C10611" s="18">
        <f>B10611-B10610</f>
        <v>1</v>
      </c>
      <c r="D10611" s="7">
        <v>1</v>
      </c>
      <c r="E10611" s="7">
        <v>21</v>
      </c>
      <c r="F10611" s="7">
        <v>1</v>
      </c>
      <c r="G10611" s="7">
        <v>30</v>
      </c>
      <c r="H10611" s="1">
        <v>102</v>
      </c>
      <c r="I10611" s="7">
        <v>0</v>
      </c>
      <c r="J10611" s="7">
        <v>2</v>
      </c>
      <c r="K10611" s="7">
        <v>11.2</v>
      </c>
      <c r="L10611" s="7">
        <v>35.200000000000003</v>
      </c>
      <c r="M10611" s="14">
        <v>1</v>
      </c>
      <c r="N10611" s="14" t="s">
        <v>90</v>
      </c>
      <c r="O10611" s="38">
        <v>35.200000000000003</v>
      </c>
      <c r="AW10611" s="26"/>
    </row>
    <row r="10612" spans="1:49" x14ac:dyDescent="0.2">
      <c r="A10612" s="7">
        <v>2</v>
      </c>
      <c r="B10612" s="40">
        <v>1914</v>
      </c>
      <c r="C10612" s="40"/>
      <c r="D10612" s="7">
        <v>1</v>
      </c>
      <c r="E10612" s="7">
        <v>22</v>
      </c>
      <c r="F10612" s="7">
        <v>1</v>
      </c>
      <c r="G10612" s="7">
        <v>30</v>
      </c>
      <c r="H10612" s="1">
        <v>102</v>
      </c>
      <c r="I10612" s="7">
        <v>0</v>
      </c>
      <c r="J10612" s="7">
        <v>2</v>
      </c>
      <c r="K10612" s="7">
        <v>5.6</v>
      </c>
      <c r="L10612" s="7">
        <v>29.6</v>
      </c>
      <c r="M10612" s="14">
        <v>1</v>
      </c>
      <c r="N10612" s="14" t="s">
        <v>90</v>
      </c>
      <c r="O10612" s="38">
        <v>29.6</v>
      </c>
      <c r="AW10612" s="26"/>
    </row>
    <row r="10613" spans="1:49" x14ac:dyDescent="0.2">
      <c r="A10613" s="7">
        <v>3</v>
      </c>
      <c r="B10613" s="40">
        <v>1914</v>
      </c>
      <c r="C10613" s="40"/>
      <c r="D10613" s="7">
        <v>1</v>
      </c>
      <c r="E10613" s="7">
        <v>23</v>
      </c>
      <c r="F10613" s="7">
        <v>1</v>
      </c>
      <c r="G10613" s="7">
        <v>30</v>
      </c>
      <c r="H10613" s="1">
        <v>102</v>
      </c>
      <c r="I10613" s="7">
        <v>0</v>
      </c>
      <c r="J10613" s="7">
        <v>2</v>
      </c>
      <c r="K10613" s="7">
        <v>1.2</v>
      </c>
      <c r="L10613" s="7">
        <v>25.2</v>
      </c>
      <c r="M10613" s="14">
        <v>1</v>
      </c>
      <c r="N10613" s="14" t="s">
        <v>90</v>
      </c>
      <c r="O10613" s="38">
        <v>25.2</v>
      </c>
      <c r="AW10613" s="26"/>
    </row>
    <row r="10614" spans="1:49" x14ac:dyDescent="0.2">
      <c r="A10614" s="7">
        <v>4</v>
      </c>
      <c r="B10614" s="40">
        <v>1914</v>
      </c>
      <c r="C10614" s="40"/>
      <c r="D10614" s="7">
        <v>1</v>
      </c>
      <c r="E10614" s="7">
        <v>24</v>
      </c>
      <c r="F10614" s="7">
        <v>1</v>
      </c>
      <c r="G10614" s="7">
        <v>30</v>
      </c>
      <c r="H10614" s="1">
        <v>102</v>
      </c>
      <c r="I10614" s="7">
        <v>0</v>
      </c>
      <c r="J10614" s="7">
        <v>2</v>
      </c>
      <c r="K10614" s="7">
        <v>5.4</v>
      </c>
      <c r="L10614" s="7">
        <v>29.4</v>
      </c>
      <c r="M10614" s="14">
        <v>1</v>
      </c>
      <c r="N10614" s="14" t="s">
        <v>90</v>
      </c>
      <c r="O10614" s="38">
        <v>29.4</v>
      </c>
      <c r="AW10614" s="26"/>
    </row>
    <row r="10615" spans="1:49" x14ac:dyDescent="0.2">
      <c r="A10615" s="7">
        <v>5</v>
      </c>
      <c r="B10615" s="40">
        <v>1914</v>
      </c>
      <c r="C10615" s="40"/>
      <c r="D10615" s="7">
        <v>1</v>
      </c>
      <c r="E10615" s="7">
        <v>25</v>
      </c>
      <c r="F10615" s="7">
        <v>1</v>
      </c>
      <c r="G10615" s="7">
        <v>30</v>
      </c>
      <c r="H10615" s="1">
        <v>102</v>
      </c>
      <c r="I10615" s="7">
        <v>0</v>
      </c>
      <c r="J10615" s="7">
        <v>2</v>
      </c>
      <c r="K10615" s="7">
        <v>7.4</v>
      </c>
      <c r="L10615" s="7">
        <v>31.4</v>
      </c>
      <c r="M10615" s="14">
        <v>1</v>
      </c>
      <c r="N10615" s="14" t="s">
        <v>90</v>
      </c>
      <c r="O10615" s="38">
        <v>31.4</v>
      </c>
      <c r="AW10615" s="26"/>
    </row>
    <row r="10616" spans="1:49" x14ac:dyDescent="0.2">
      <c r="A10616" s="7">
        <v>6</v>
      </c>
      <c r="B10616" s="40">
        <v>1914</v>
      </c>
      <c r="C10616" s="40"/>
      <c r="D10616" s="7">
        <v>1</v>
      </c>
      <c r="E10616" s="7">
        <v>26</v>
      </c>
      <c r="F10616" s="7">
        <v>1</v>
      </c>
      <c r="G10616" s="7">
        <v>30</v>
      </c>
      <c r="H10616" s="1">
        <v>102</v>
      </c>
      <c r="I10616" s="7">
        <v>0</v>
      </c>
      <c r="J10616" s="7">
        <v>2</v>
      </c>
      <c r="K10616" s="7">
        <v>2.2000000000000002</v>
      </c>
      <c r="L10616" s="7">
        <v>26.2</v>
      </c>
      <c r="M10616" s="14">
        <v>1</v>
      </c>
      <c r="N10616" s="14" t="s">
        <v>90</v>
      </c>
      <c r="O10616" s="38">
        <v>26.2</v>
      </c>
      <c r="AW10616" s="26"/>
    </row>
    <row r="10617" spans="1:49" ht="19" x14ac:dyDescent="0.25">
      <c r="A10617" s="24" t="s">
        <v>180</v>
      </c>
      <c r="B10617" s="25"/>
      <c r="C10617" s="25"/>
      <c r="D10617" s="26"/>
      <c r="E10617" s="26"/>
      <c r="F10617" s="26"/>
      <c r="G10617" s="26"/>
      <c r="H10617" s="26"/>
      <c r="I10617" s="26"/>
      <c r="J10617" s="26"/>
      <c r="K10617" s="26"/>
      <c r="L10617" s="26"/>
      <c r="M10617" s="26"/>
      <c r="N10617" s="26"/>
      <c r="O10617" s="26"/>
      <c r="P10617" s="26"/>
      <c r="Q10617" s="26"/>
      <c r="R10617" s="26"/>
      <c r="S10617" s="26"/>
      <c r="T10617" s="26"/>
      <c r="U10617" s="26"/>
      <c r="V10617" s="26"/>
      <c r="W10617" s="26"/>
      <c r="X10617" s="26"/>
      <c r="Y10617" s="26"/>
      <c r="Z10617" s="26"/>
      <c r="AA10617" s="26"/>
      <c r="AB10617" s="26"/>
      <c r="AC10617" s="26"/>
      <c r="AD10617" s="26"/>
      <c r="AE10617" s="26"/>
      <c r="AF10617" s="26"/>
      <c r="AG10617" s="26"/>
      <c r="AH10617" s="26"/>
      <c r="AI10617" s="26"/>
      <c r="AJ10617" s="26"/>
      <c r="AK10617" s="26"/>
      <c r="AL10617" s="26"/>
      <c r="AM10617" s="26"/>
      <c r="AN10617" s="26"/>
      <c r="AO10617" s="26"/>
      <c r="AP10617" s="26"/>
      <c r="AQ10617" s="26"/>
      <c r="AR10617" s="26"/>
      <c r="AS10617" s="26"/>
      <c r="AT10617" s="26"/>
      <c r="AU10617" s="26"/>
      <c r="AV10617" s="26"/>
      <c r="AW10617" s="26"/>
    </row>
    <row r="10618" spans="1:49" ht="19" x14ac:dyDescent="0.25">
      <c r="A10618" s="24" t="s">
        <v>174</v>
      </c>
      <c r="B10618" s="25"/>
      <c r="C10618" s="25"/>
      <c r="D10618" s="26"/>
      <c r="E10618" s="26"/>
      <c r="F10618" s="26"/>
      <c r="G10618" s="26"/>
      <c r="H10618" s="26"/>
      <c r="I10618" s="26"/>
      <c r="J10618" s="26"/>
      <c r="K10618" s="26"/>
      <c r="L10618" s="26"/>
      <c r="M10618" s="26"/>
      <c r="N10618" s="26"/>
      <c r="O10618" s="26"/>
      <c r="P10618" s="26"/>
      <c r="Q10618" s="26"/>
      <c r="R10618" s="26"/>
      <c r="S10618" s="26"/>
      <c r="T10618" s="26"/>
      <c r="U10618" s="26"/>
      <c r="V10618" s="26"/>
      <c r="W10618" s="26"/>
      <c r="X10618" s="26"/>
      <c r="Y10618" s="26"/>
      <c r="Z10618" s="26"/>
      <c r="AA10618" s="26"/>
      <c r="AB10618" s="26"/>
      <c r="AC10618" s="26"/>
      <c r="AD10618" s="26"/>
      <c r="AE10618" s="26"/>
      <c r="AF10618" s="26"/>
      <c r="AG10618" s="26"/>
      <c r="AH10618" s="26"/>
      <c r="AI10618" s="26"/>
      <c r="AJ10618" s="26"/>
      <c r="AK10618" s="26"/>
      <c r="AL10618" s="26"/>
      <c r="AM10618" s="26"/>
      <c r="AN10618" s="26"/>
      <c r="AO10618" s="26"/>
      <c r="AP10618" s="26"/>
      <c r="AQ10618" s="26"/>
      <c r="AR10618" s="26"/>
      <c r="AS10618" s="26"/>
      <c r="AT10618" s="26"/>
      <c r="AU10618" s="26"/>
      <c r="AV10618" s="26"/>
      <c r="AW10618" s="26"/>
    </row>
    <row r="10621" spans="1:49" x14ac:dyDescent="0.2">
      <c r="A10621" s="6" t="s">
        <v>175</v>
      </c>
    </row>
    <row r="10622" spans="1:49" x14ac:dyDescent="0.2">
      <c r="A10622" t="s">
        <v>176</v>
      </c>
      <c r="B10622" s="16">
        <v>1850</v>
      </c>
      <c r="D10622" s="16">
        <v>1</v>
      </c>
      <c r="E10622" s="16">
        <v>11</v>
      </c>
      <c r="F10622" s="16">
        <v>1</v>
      </c>
      <c r="G10622" s="16">
        <v>1</v>
      </c>
      <c r="H10622" s="16">
        <v>1</v>
      </c>
      <c r="I10622" s="16">
        <v>0</v>
      </c>
      <c r="J10622" s="16">
        <v>0</v>
      </c>
      <c r="K10622" s="16">
        <v>0</v>
      </c>
      <c r="L10622" s="16"/>
      <c r="M10622" s="16"/>
      <c r="N10622" s="16"/>
      <c r="O10622" s="16"/>
      <c r="P10622" s="16">
        <v>0</v>
      </c>
      <c r="Q10622" s="16">
        <v>0</v>
      </c>
      <c r="R10622" s="16">
        <v>0</v>
      </c>
      <c r="S10622" s="16">
        <v>0</v>
      </c>
      <c r="T10622" s="16">
        <v>0</v>
      </c>
      <c r="U10622" s="16">
        <v>0</v>
      </c>
      <c r="V10622" s="16">
        <v>0</v>
      </c>
      <c r="W10622">
        <v>0</v>
      </c>
      <c r="X10622" s="16">
        <v>0</v>
      </c>
      <c r="Y10622" s="16">
        <v>0</v>
      </c>
      <c r="Z10622" s="16">
        <v>0</v>
      </c>
      <c r="AA10622" s="16">
        <v>0</v>
      </c>
      <c r="AB10622" s="16">
        <v>0</v>
      </c>
      <c r="AC10622" s="16">
        <v>0</v>
      </c>
      <c r="AD10622" s="16">
        <v>0</v>
      </c>
      <c r="AE10622" s="16">
        <v>0</v>
      </c>
      <c r="AF10622" s="16">
        <v>0</v>
      </c>
      <c r="AG10622" s="16">
        <v>0</v>
      </c>
      <c r="AH10622" s="16">
        <v>0</v>
      </c>
      <c r="AI10622" s="16">
        <v>0</v>
      </c>
      <c r="AJ10622" s="16">
        <v>0</v>
      </c>
      <c r="AK10622" s="16">
        <v>0</v>
      </c>
      <c r="AL10622" s="16">
        <v>0</v>
      </c>
      <c r="AM10622" s="16">
        <v>0</v>
      </c>
      <c r="AN10622" s="16">
        <v>0</v>
      </c>
      <c r="AO10622" s="16">
        <v>0</v>
      </c>
      <c r="AP10622" s="16">
        <v>0</v>
      </c>
      <c r="AQ10622" s="16">
        <v>0</v>
      </c>
      <c r="AR10622" s="16">
        <v>0</v>
      </c>
      <c r="AS10622" s="16">
        <v>0</v>
      </c>
      <c r="AT10622" s="16">
        <v>0</v>
      </c>
      <c r="AU10622" s="16">
        <v>0</v>
      </c>
      <c r="AV10622" s="16">
        <v>0</v>
      </c>
    </row>
    <row r="10623" spans="1:49" x14ac:dyDescent="0.2">
      <c r="A10623" t="s">
        <v>177</v>
      </c>
      <c r="B10623" s="16">
        <v>1914</v>
      </c>
      <c r="D10623" s="16">
        <v>12</v>
      </c>
      <c r="E10623" s="16">
        <v>26</v>
      </c>
      <c r="F10623" s="16">
        <v>5</v>
      </c>
      <c r="G10623" s="16">
        <v>31</v>
      </c>
      <c r="H10623" s="16">
        <v>102</v>
      </c>
      <c r="I10623" s="16">
        <v>60</v>
      </c>
      <c r="J10623" s="16">
        <v>882</v>
      </c>
      <c r="K10623" s="16">
        <v>214.5</v>
      </c>
      <c r="L10623" s="16"/>
      <c r="M10623" s="16"/>
      <c r="N10623" s="16"/>
      <c r="O10623" s="16"/>
      <c r="P10623" s="16">
        <v>50</v>
      </c>
      <c r="Q10623" s="16">
        <v>37</v>
      </c>
      <c r="R10623" s="16">
        <v>11.75</v>
      </c>
      <c r="S10623" s="16">
        <v>48</v>
      </c>
      <c r="T10623" s="16">
        <v>37</v>
      </c>
      <c r="U10623" s="16">
        <v>11.75</v>
      </c>
      <c r="V10623" s="16">
        <v>48</v>
      </c>
      <c r="W10623">
        <v>70</v>
      </c>
      <c r="X10623" s="16">
        <v>11.75</v>
      </c>
      <c r="Y10623" s="16">
        <v>23</v>
      </c>
      <c r="Z10623" s="16">
        <v>30</v>
      </c>
      <c r="AA10623" s="16">
        <v>11.75</v>
      </c>
      <c r="AB10623" s="16">
        <v>26</v>
      </c>
      <c r="AC10623" s="16">
        <v>17</v>
      </c>
      <c r="AD10623" s="16">
        <v>11.75</v>
      </c>
      <c r="AE10623" s="16">
        <v>33</v>
      </c>
      <c r="AF10623" s="16">
        <v>19</v>
      </c>
      <c r="AG10623" s="16">
        <v>11.75</v>
      </c>
      <c r="AH10623" s="16">
        <v>38</v>
      </c>
      <c r="AI10623" s="16">
        <v>20</v>
      </c>
      <c r="AJ10623" s="16">
        <v>11.5</v>
      </c>
      <c r="AK10623" s="16">
        <v>38</v>
      </c>
      <c r="AL10623" s="16">
        <v>21</v>
      </c>
      <c r="AM10623" s="16">
        <v>11.5</v>
      </c>
      <c r="AN10623" s="16">
        <v>31</v>
      </c>
      <c r="AO10623" s="16">
        <v>27</v>
      </c>
      <c r="AP10623" s="16">
        <v>11.5</v>
      </c>
      <c r="AQ10623" s="16">
        <v>16</v>
      </c>
      <c r="AR10623" s="16">
        <v>20</v>
      </c>
      <c r="AS10623" s="16">
        <v>11.5</v>
      </c>
      <c r="AT10623" s="16">
        <v>13</v>
      </c>
      <c r="AU10623" s="16">
        <v>18</v>
      </c>
      <c r="AV10623" s="16">
        <v>11.5</v>
      </c>
    </row>
    <row r="10624" spans="1:49" x14ac:dyDescent="0.2">
      <c r="J10624" s="7" t="s">
        <v>178</v>
      </c>
    </row>
    <row r="10625" spans="10:10" x14ac:dyDescent="0.2">
      <c r="J10625" s="7" t="s">
        <v>179</v>
      </c>
    </row>
  </sheetData>
  <sortState ref="A6:AW10616">
    <sortCondition ref="H6:H10616"/>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97"/>
  <sheetViews>
    <sheetView topLeftCell="B1038" zoomScale="110" zoomScaleNormal="110" zoomScalePageLayoutView="110" workbookViewId="0">
      <selection activeCell="Q991" sqref="Q991"/>
    </sheetView>
  </sheetViews>
  <sheetFormatPr baseColWidth="10" defaultRowHeight="16" x14ac:dyDescent="0.2"/>
  <cols>
    <col min="9" max="9" width="13.5" style="7" customWidth="1"/>
    <col min="10" max="10" width="7.5" customWidth="1"/>
  </cols>
  <sheetData>
    <row r="1" spans="1:50" ht="19" x14ac:dyDescent="0.25">
      <c r="A1" s="6"/>
      <c r="B1" s="16"/>
      <c r="C1" s="16"/>
      <c r="D1" s="2" t="s">
        <v>209</v>
      </c>
      <c r="J1" t="s">
        <v>172</v>
      </c>
      <c r="K1" s="7"/>
      <c r="AX1" s="26"/>
    </row>
    <row r="2" spans="1:50" x14ac:dyDescent="0.2">
      <c r="B2" s="18"/>
      <c r="C2" s="18"/>
      <c r="D2" s="7"/>
      <c r="E2" s="7"/>
      <c r="F2" s="7"/>
      <c r="G2" s="7"/>
      <c r="K2" s="7"/>
      <c r="P2" s="26"/>
      <c r="AX2" s="26"/>
    </row>
    <row r="3" spans="1:50" x14ac:dyDescent="0.2">
      <c r="A3" s="3" t="s">
        <v>156</v>
      </c>
      <c r="B3" s="18"/>
      <c r="C3" s="18"/>
      <c r="D3" s="7" t="s">
        <v>4</v>
      </c>
      <c r="E3" s="7"/>
      <c r="F3" s="7"/>
      <c r="G3" s="7" t="s">
        <v>149</v>
      </c>
      <c r="K3" s="7"/>
      <c r="M3" s="3"/>
      <c r="N3" s="3" t="s">
        <v>195</v>
      </c>
      <c r="O3" s="3"/>
      <c r="P3" s="35"/>
      <c r="Q3" t="s">
        <v>155</v>
      </c>
      <c r="AI3" t="s">
        <v>173</v>
      </c>
      <c r="AX3" s="26"/>
    </row>
    <row r="4" spans="1:50" x14ac:dyDescent="0.2">
      <c r="A4" s="3" t="s">
        <v>157</v>
      </c>
      <c r="B4" s="18"/>
      <c r="C4" s="18"/>
      <c r="D4" s="7" t="s">
        <v>150</v>
      </c>
      <c r="E4" s="7"/>
      <c r="F4" s="7"/>
      <c r="G4" s="14" t="s">
        <v>151</v>
      </c>
      <c r="H4" s="1" t="s">
        <v>20</v>
      </c>
      <c r="K4" s="7"/>
      <c r="M4" s="3" t="s">
        <v>193</v>
      </c>
      <c r="N4" s="3" t="s">
        <v>196</v>
      </c>
      <c r="O4" s="3" t="s">
        <v>199</v>
      </c>
      <c r="P4" s="35" t="s">
        <v>198</v>
      </c>
      <c r="Q4" s="20" t="s">
        <v>161</v>
      </c>
      <c r="R4" s="21"/>
      <c r="S4" s="22"/>
      <c r="T4" t="s">
        <v>162</v>
      </c>
      <c r="W4" s="23" t="s">
        <v>163</v>
      </c>
      <c r="X4" s="21"/>
      <c r="Y4" s="22"/>
      <c r="Z4" t="s">
        <v>164</v>
      </c>
      <c r="AC4" s="23" t="s">
        <v>165</v>
      </c>
      <c r="AD4" s="21"/>
      <c r="AE4" s="22"/>
      <c r="AF4" t="s">
        <v>166</v>
      </c>
      <c r="AI4" s="23" t="s">
        <v>167</v>
      </c>
      <c r="AJ4" s="21"/>
      <c r="AK4" s="22"/>
      <c r="AL4" t="s">
        <v>169</v>
      </c>
      <c r="AO4" s="23" t="s">
        <v>168</v>
      </c>
      <c r="AP4" s="21"/>
      <c r="AQ4" s="22"/>
      <c r="AR4" t="s">
        <v>170</v>
      </c>
      <c r="AU4" s="23" t="s">
        <v>171</v>
      </c>
      <c r="AV4" s="21"/>
      <c r="AW4" s="22"/>
      <c r="AX4" s="26"/>
    </row>
    <row r="5" spans="1:50" x14ac:dyDescent="0.2">
      <c r="A5" s="3" t="s">
        <v>158</v>
      </c>
      <c r="B5" s="19" t="s">
        <v>0</v>
      </c>
      <c r="C5" s="19"/>
      <c r="D5" s="14" t="s">
        <v>152</v>
      </c>
      <c r="E5" s="14" t="s">
        <v>1</v>
      </c>
      <c r="F5" s="14" t="s">
        <v>153</v>
      </c>
      <c r="G5" s="14" t="s">
        <v>154</v>
      </c>
      <c r="H5" s="5" t="s">
        <v>21</v>
      </c>
      <c r="I5" s="14"/>
      <c r="J5" s="3" t="s">
        <v>5</v>
      </c>
      <c r="K5" s="14" t="s">
        <v>2</v>
      </c>
      <c r="L5" s="3" t="s">
        <v>3</v>
      </c>
      <c r="M5" s="3" t="s">
        <v>194</v>
      </c>
      <c r="N5" s="3" t="s">
        <v>197</v>
      </c>
      <c r="O5" s="3" t="s">
        <v>200</v>
      </c>
      <c r="P5" s="35" t="s">
        <v>201</v>
      </c>
      <c r="Q5" s="3" t="s">
        <v>5</v>
      </c>
      <c r="R5" s="3" t="s">
        <v>2</v>
      </c>
      <c r="S5" s="3" t="s">
        <v>3</v>
      </c>
      <c r="T5" s="3" t="s">
        <v>5</v>
      </c>
      <c r="U5" s="3" t="s">
        <v>2</v>
      </c>
      <c r="V5" s="3" t="s">
        <v>3</v>
      </c>
      <c r="W5" s="3" t="s">
        <v>5</v>
      </c>
      <c r="X5" s="3" t="s">
        <v>2</v>
      </c>
      <c r="Y5" s="3" t="s">
        <v>3</v>
      </c>
      <c r="Z5" s="3" t="s">
        <v>5</v>
      </c>
      <c r="AA5" s="3" t="s">
        <v>2</v>
      </c>
      <c r="AB5" s="3" t="s">
        <v>3</v>
      </c>
      <c r="AC5" s="3" t="s">
        <v>5</v>
      </c>
      <c r="AD5" s="3" t="s">
        <v>2</v>
      </c>
      <c r="AE5" s="3" t="s">
        <v>3</v>
      </c>
      <c r="AF5" s="3" t="s">
        <v>5</v>
      </c>
      <c r="AG5" s="3" t="s">
        <v>2</v>
      </c>
      <c r="AH5" s="3" t="s">
        <v>3</v>
      </c>
      <c r="AI5" s="3" t="s">
        <v>5</v>
      </c>
      <c r="AJ5" s="3" t="s">
        <v>2</v>
      </c>
      <c r="AK5" s="3" t="s">
        <v>3</v>
      </c>
      <c r="AL5" s="3" t="s">
        <v>5</v>
      </c>
      <c r="AM5" s="3" t="s">
        <v>2</v>
      </c>
      <c r="AN5" s="3" t="s">
        <v>3</v>
      </c>
      <c r="AO5" s="3" t="s">
        <v>5</v>
      </c>
      <c r="AP5" s="3" t="s">
        <v>2</v>
      </c>
      <c r="AQ5" s="3" t="s">
        <v>3</v>
      </c>
      <c r="AR5" s="3" t="s">
        <v>5</v>
      </c>
      <c r="AS5" s="3" t="s">
        <v>2</v>
      </c>
      <c r="AT5" s="3" t="s">
        <v>3</v>
      </c>
      <c r="AU5" s="3" t="s">
        <v>5</v>
      </c>
      <c r="AV5" s="3" t="s">
        <v>2</v>
      </c>
      <c r="AW5" s="3" t="s">
        <v>3</v>
      </c>
      <c r="AX5" s="26"/>
    </row>
    <row r="6" spans="1:50" x14ac:dyDescent="0.2">
      <c r="A6" s="7">
        <v>79</v>
      </c>
      <c r="B6" s="40">
        <v>1909</v>
      </c>
      <c r="C6" s="40"/>
      <c r="D6" s="7">
        <v>1</v>
      </c>
      <c r="E6" s="7">
        <v>21</v>
      </c>
      <c r="F6" s="7">
        <v>2</v>
      </c>
      <c r="G6" s="7">
        <v>14</v>
      </c>
      <c r="H6" s="1">
        <v>1</v>
      </c>
      <c r="I6" s="7" t="s">
        <v>210</v>
      </c>
      <c r="J6" s="7">
        <v>11</v>
      </c>
      <c r="K6" s="7">
        <v>2</v>
      </c>
      <c r="L6" s="7">
        <v>0</v>
      </c>
      <c r="M6" s="7">
        <v>2664</v>
      </c>
      <c r="N6" s="39">
        <v>1016.064</v>
      </c>
      <c r="O6" s="39" t="s">
        <v>183</v>
      </c>
      <c r="P6" s="38">
        <v>2.6218820861678007</v>
      </c>
      <c r="AX6" s="26"/>
    </row>
    <row r="7" spans="1:50" x14ac:dyDescent="0.2">
      <c r="A7" s="7">
        <v>50</v>
      </c>
      <c r="B7" s="40">
        <v>1909</v>
      </c>
      <c r="C7" s="40"/>
      <c r="D7" s="7">
        <v>1</v>
      </c>
      <c r="E7" s="7">
        <v>22</v>
      </c>
      <c r="F7" s="7">
        <v>1</v>
      </c>
      <c r="G7" s="7">
        <v>2</v>
      </c>
      <c r="H7" s="1">
        <v>1</v>
      </c>
      <c r="I7" s="7" t="s">
        <v>210</v>
      </c>
      <c r="J7" s="7">
        <v>0</v>
      </c>
      <c r="K7" s="7">
        <v>0</v>
      </c>
      <c r="L7" s="7">
        <v>1.5</v>
      </c>
      <c r="M7" s="7">
        <v>1.5</v>
      </c>
      <c r="N7" s="36">
        <v>0.4535970244035199</v>
      </c>
      <c r="O7" s="37" t="s">
        <v>183</v>
      </c>
      <c r="P7" s="38">
        <v>3.3069000000000002</v>
      </c>
      <c r="AX7" s="26"/>
    </row>
    <row r="8" spans="1:50" x14ac:dyDescent="0.2">
      <c r="A8" s="7">
        <v>89</v>
      </c>
      <c r="B8" s="40">
        <v>1909</v>
      </c>
      <c r="C8" s="40"/>
      <c r="D8" s="7">
        <v>1</v>
      </c>
      <c r="E8" s="7">
        <v>22</v>
      </c>
      <c r="F8" s="7">
        <v>2</v>
      </c>
      <c r="G8" s="7">
        <v>14</v>
      </c>
      <c r="H8" s="1">
        <v>1</v>
      </c>
      <c r="I8" s="7" t="s">
        <v>210</v>
      </c>
      <c r="J8" s="7">
        <v>0</v>
      </c>
      <c r="K8" s="7">
        <v>206</v>
      </c>
      <c r="L8" s="7">
        <v>11</v>
      </c>
      <c r="M8" s="7">
        <v>2483</v>
      </c>
      <c r="N8" s="39">
        <v>1016.064</v>
      </c>
      <c r="O8" s="39" t="s">
        <v>183</v>
      </c>
      <c r="P8" s="38">
        <v>2.4437437011841774</v>
      </c>
      <c r="AX8" s="26"/>
    </row>
    <row r="9" spans="1:50" x14ac:dyDescent="0.2">
      <c r="A9" s="7">
        <v>139</v>
      </c>
      <c r="B9" s="40">
        <v>1909</v>
      </c>
      <c r="C9" s="40"/>
      <c r="D9" s="7">
        <v>1</v>
      </c>
      <c r="E9" s="7">
        <v>23</v>
      </c>
      <c r="F9" s="7">
        <v>2</v>
      </c>
      <c r="G9" s="7">
        <v>14</v>
      </c>
      <c r="H9" s="1">
        <v>1</v>
      </c>
      <c r="I9" s="7" t="s">
        <v>210</v>
      </c>
      <c r="J9" s="7">
        <v>10</v>
      </c>
      <c r="K9" s="7">
        <v>12</v>
      </c>
      <c r="L9" s="7">
        <v>6</v>
      </c>
      <c r="M9" s="7">
        <v>2550</v>
      </c>
      <c r="N9" s="39">
        <v>1016.064</v>
      </c>
      <c r="O9" s="39" t="s">
        <v>183</v>
      </c>
      <c r="P9" s="38">
        <v>2.5096844293272866</v>
      </c>
      <c r="AX9" s="26"/>
    </row>
    <row r="10" spans="1:50" x14ac:dyDescent="0.2">
      <c r="A10" s="7">
        <v>161</v>
      </c>
      <c r="B10" s="40">
        <v>1909</v>
      </c>
      <c r="C10" s="40"/>
      <c r="D10" s="7">
        <v>1</v>
      </c>
      <c r="E10" s="7">
        <v>23</v>
      </c>
      <c r="F10" s="7">
        <v>1</v>
      </c>
      <c r="G10" s="7">
        <v>2</v>
      </c>
      <c r="H10" s="1">
        <v>1</v>
      </c>
      <c r="I10" s="7" t="s">
        <v>210</v>
      </c>
      <c r="J10" s="7">
        <v>0</v>
      </c>
      <c r="K10" s="7">
        <v>0</v>
      </c>
      <c r="L10" s="7">
        <v>2</v>
      </c>
      <c r="M10" s="7">
        <v>2</v>
      </c>
      <c r="N10" s="36">
        <v>0.4535970244035199</v>
      </c>
      <c r="O10" s="37" t="s">
        <v>183</v>
      </c>
      <c r="P10" s="38">
        <v>4.4092000000000002</v>
      </c>
      <c r="AX10" s="26"/>
    </row>
    <row r="11" spans="1:50" x14ac:dyDescent="0.2">
      <c r="A11" s="7">
        <v>8</v>
      </c>
      <c r="B11" s="40">
        <v>1909</v>
      </c>
      <c r="C11" s="40"/>
      <c r="D11" s="7">
        <v>12</v>
      </c>
      <c r="E11" s="7">
        <v>24</v>
      </c>
      <c r="F11" s="7">
        <v>1</v>
      </c>
      <c r="G11" s="7">
        <v>2</v>
      </c>
      <c r="H11" s="1">
        <v>1</v>
      </c>
      <c r="I11" s="7" t="s">
        <v>210</v>
      </c>
      <c r="J11" s="7">
        <v>0</v>
      </c>
      <c r="K11" s="7">
        <v>0</v>
      </c>
      <c r="L11" s="7">
        <v>1.63</v>
      </c>
      <c r="M11" s="7">
        <v>1.63</v>
      </c>
      <c r="N11" s="36">
        <v>0.4535970244035199</v>
      </c>
      <c r="O11" s="37" t="s">
        <v>183</v>
      </c>
      <c r="P11" s="38">
        <v>3.5934979999999999</v>
      </c>
      <c r="Q11">
        <v>0</v>
      </c>
      <c r="R11">
        <v>0</v>
      </c>
      <c r="S11">
        <v>1.63</v>
      </c>
      <c r="T11">
        <v>0</v>
      </c>
      <c r="U11">
        <v>0</v>
      </c>
      <c r="V11">
        <v>1.63</v>
      </c>
      <c r="W11">
        <v>0</v>
      </c>
      <c r="X11">
        <v>0</v>
      </c>
      <c r="Y11">
        <v>1.63</v>
      </c>
      <c r="Z11">
        <v>0</v>
      </c>
      <c r="AA11">
        <v>0</v>
      </c>
      <c r="AB11">
        <v>1.63</v>
      </c>
      <c r="AC11">
        <v>0</v>
      </c>
      <c r="AD11">
        <v>0</v>
      </c>
      <c r="AE11">
        <v>1.63</v>
      </c>
      <c r="AF11">
        <v>0</v>
      </c>
      <c r="AG11">
        <v>0</v>
      </c>
      <c r="AH11">
        <v>1.63</v>
      </c>
      <c r="AI11">
        <v>0</v>
      </c>
      <c r="AJ11">
        <v>0</v>
      </c>
      <c r="AK11">
        <v>1.63</v>
      </c>
      <c r="AL11">
        <v>0</v>
      </c>
      <c r="AM11">
        <v>0</v>
      </c>
      <c r="AN11">
        <v>1.63</v>
      </c>
      <c r="AO11">
        <v>0</v>
      </c>
      <c r="AP11">
        <v>0</v>
      </c>
      <c r="AQ11">
        <v>1.63</v>
      </c>
      <c r="AR11">
        <v>0</v>
      </c>
      <c r="AS11">
        <v>0</v>
      </c>
      <c r="AT11">
        <v>1.63</v>
      </c>
      <c r="AU11">
        <v>0</v>
      </c>
      <c r="AV11">
        <v>0</v>
      </c>
      <c r="AW11">
        <v>1.63</v>
      </c>
      <c r="AX11" s="26"/>
    </row>
    <row r="12" spans="1:50" x14ac:dyDescent="0.2">
      <c r="A12" s="7">
        <v>184</v>
      </c>
      <c r="B12" s="40">
        <v>1909</v>
      </c>
      <c r="C12" s="40"/>
      <c r="D12" s="7">
        <v>12</v>
      </c>
      <c r="E12" s="7">
        <v>25</v>
      </c>
      <c r="F12" s="7">
        <v>2</v>
      </c>
      <c r="G12" s="7">
        <v>14</v>
      </c>
      <c r="H12" s="1">
        <v>1</v>
      </c>
      <c r="I12" s="7" t="s">
        <v>210</v>
      </c>
      <c r="J12" s="7">
        <v>9</v>
      </c>
      <c r="K12" s="7">
        <v>7</v>
      </c>
      <c r="L12" s="7">
        <v>6</v>
      </c>
      <c r="M12" s="7">
        <v>2250</v>
      </c>
      <c r="N12" s="39">
        <v>1016.064</v>
      </c>
      <c r="O12" s="39" t="s">
        <v>183</v>
      </c>
      <c r="P12" s="38">
        <v>2.2144274376417235</v>
      </c>
      <c r="Q12">
        <v>9</v>
      </c>
      <c r="R12">
        <v>3</v>
      </c>
      <c r="S12">
        <v>6</v>
      </c>
      <c r="T12">
        <v>14</v>
      </c>
      <c r="U12">
        <v>9</v>
      </c>
      <c r="V12">
        <v>9</v>
      </c>
      <c r="W12">
        <v>14</v>
      </c>
      <c r="X12">
        <v>12</v>
      </c>
      <c r="Y12">
        <v>5</v>
      </c>
      <c r="Z12">
        <v>14</v>
      </c>
      <c r="AA12">
        <v>12</v>
      </c>
      <c r="AB12">
        <v>5</v>
      </c>
      <c r="AC12">
        <v>14</v>
      </c>
      <c r="AD12">
        <v>9</v>
      </c>
      <c r="AE12">
        <v>7</v>
      </c>
      <c r="AF12">
        <v>14</v>
      </c>
      <c r="AG12">
        <v>15</v>
      </c>
      <c r="AH12">
        <v>0</v>
      </c>
      <c r="AI12">
        <v>14</v>
      </c>
      <c r="AJ12">
        <v>15</v>
      </c>
      <c r="AK12">
        <v>0</v>
      </c>
      <c r="AL12">
        <v>11</v>
      </c>
      <c r="AM12">
        <v>2</v>
      </c>
      <c r="AN12">
        <v>9</v>
      </c>
      <c r="AO12">
        <v>11</v>
      </c>
      <c r="AP12">
        <v>2</v>
      </c>
      <c r="AQ12">
        <v>9</v>
      </c>
      <c r="AR12">
        <v>10</v>
      </c>
      <c r="AS12">
        <v>15</v>
      </c>
      <c r="AT12">
        <v>0</v>
      </c>
      <c r="AU12">
        <v>9</v>
      </c>
      <c r="AV12">
        <v>10</v>
      </c>
      <c r="AW12">
        <v>0</v>
      </c>
      <c r="AX12" s="26"/>
    </row>
    <row r="13" spans="1:50" x14ac:dyDescent="0.2">
      <c r="A13" s="7">
        <v>113</v>
      </c>
      <c r="B13" s="40">
        <v>1909</v>
      </c>
      <c r="C13" s="40"/>
      <c r="D13" s="7">
        <v>1</v>
      </c>
      <c r="E13" s="7">
        <v>26</v>
      </c>
      <c r="F13" s="7">
        <v>3</v>
      </c>
      <c r="G13" s="7">
        <v>14</v>
      </c>
      <c r="H13" s="1">
        <v>1</v>
      </c>
      <c r="I13" s="7" t="s">
        <v>210</v>
      </c>
      <c r="J13" s="7">
        <v>10</v>
      </c>
      <c r="K13" s="7">
        <v>0</v>
      </c>
      <c r="L13" s="7">
        <v>0</v>
      </c>
      <c r="M13" s="7">
        <v>2400</v>
      </c>
      <c r="N13" s="39">
        <v>1016.064</v>
      </c>
      <c r="O13" s="39" t="s">
        <v>183</v>
      </c>
      <c r="P13" s="38">
        <v>2.362055933484505</v>
      </c>
      <c r="AX13" s="26"/>
    </row>
    <row r="14" spans="1:50" x14ac:dyDescent="0.2">
      <c r="A14" s="7">
        <v>79</v>
      </c>
      <c r="B14" s="40">
        <v>1910</v>
      </c>
      <c r="C14" s="40"/>
      <c r="D14" s="7">
        <v>1</v>
      </c>
      <c r="E14" s="7">
        <v>21</v>
      </c>
      <c r="F14" s="7">
        <v>2</v>
      </c>
      <c r="G14" s="7">
        <v>14</v>
      </c>
      <c r="H14" s="1">
        <v>1</v>
      </c>
      <c r="I14" s="7" t="s">
        <v>210</v>
      </c>
      <c r="J14" s="7">
        <v>9</v>
      </c>
      <c r="K14" s="7">
        <v>14</v>
      </c>
      <c r="L14" s="7">
        <v>6</v>
      </c>
      <c r="M14" s="7">
        <v>2334</v>
      </c>
      <c r="N14" s="39">
        <v>1016.064</v>
      </c>
      <c r="O14" s="39" t="s">
        <v>183</v>
      </c>
      <c r="P14" s="38">
        <v>2.2970993953136811</v>
      </c>
      <c r="AX14" s="26"/>
    </row>
    <row r="15" spans="1:50" x14ac:dyDescent="0.2">
      <c r="A15" s="7">
        <v>51</v>
      </c>
      <c r="B15" s="40">
        <v>1910</v>
      </c>
      <c r="C15" s="40"/>
      <c r="D15" s="7">
        <v>1</v>
      </c>
      <c r="E15" s="7">
        <v>22</v>
      </c>
      <c r="F15" s="7">
        <v>1</v>
      </c>
      <c r="G15" s="7">
        <v>2</v>
      </c>
      <c r="H15" s="1">
        <v>1</v>
      </c>
      <c r="I15" s="7" t="s">
        <v>210</v>
      </c>
      <c r="J15" s="7">
        <v>0</v>
      </c>
      <c r="K15" s="7">
        <v>0</v>
      </c>
      <c r="L15" s="7">
        <v>1.5</v>
      </c>
      <c r="M15" s="7">
        <v>1.5</v>
      </c>
      <c r="N15" s="36">
        <v>0.4535970244035199</v>
      </c>
      <c r="O15" s="37" t="s">
        <v>183</v>
      </c>
      <c r="P15" s="38">
        <v>3.3069000000000002</v>
      </c>
      <c r="AX15" s="26"/>
    </row>
    <row r="16" spans="1:50" x14ac:dyDescent="0.2">
      <c r="A16" s="7">
        <v>89</v>
      </c>
      <c r="B16" s="40">
        <v>1910</v>
      </c>
      <c r="C16" s="40"/>
      <c r="D16" s="7">
        <v>1</v>
      </c>
      <c r="E16" s="7">
        <v>22</v>
      </c>
      <c r="F16" s="7">
        <v>2</v>
      </c>
      <c r="G16" s="7">
        <v>14</v>
      </c>
      <c r="H16" s="1">
        <v>1</v>
      </c>
      <c r="I16" s="7" t="s">
        <v>210</v>
      </c>
      <c r="J16" s="7">
        <v>0</v>
      </c>
      <c r="K16" s="7">
        <v>180</v>
      </c>
      <c r="L16" s="7">
        <v>9</v>
      </c>
      <c r="M16" s="7">
        <v>2169</v>
      </c>
      <c r="N16" s="39">
        <v>1016.064</v>
      </c>
      <c r="O16" s="39" t="s">
        <v>183</v>
      </c>
      <c r="P16" s="38">
        <v>2.1347080498866213</v>
      </c>
      <c r="AX16" s="26"/>
    </row>
    <row r="17" spans="1:50" x14ac:dyDescent="0.2">
      <c r="A17" s="7">
        <v>138</v>
      </c>
      <c r="B17" s="40">
        <v>1910</v>
      </c>
      <c r="C17" s="40"/>
      <c r="D17" s="7">
        <v>1</v>
      </c>
      <c r="E17" s="7">
        <v>23</v>
      </c>
      <c r="F17" s="7">
        <v>2</v>
      </c>
      <c r="G17" s="7">
        <v>14</v>
      </c>
      <c r="H17" s="1">
        <v>1</v>
      </c>
      <c r="I17" s="7" t="s">
        <v>210</v>
      </c>
      <c r="J17" s="7">
        <v>10</v>
      </c>
      <c r="K17" s="7">
        <v>12</v>
      </c>
      <c r="L17" s="7">
        <v>6</v>
      </c>
      <c r="M17" s="7">
        <v>2550</v>
      </c>
      <c r="N17" s="39">
        <v>1016.064</v>
      </c>
      <c r="O17" s="39" t="s">
        <v>183</v>
      </c>
      <c r="P17" s="38">
        <v>2.5096844293272866</v>
      </c>
      <c r="AX17" s="26"/>
    </row>
    <row r="18" spans="1:50" x14ac:dyDescent="0.2">
      <c r="A18" s="7">
        <v>161</v>
      </c>
      <c r="B18" s="40">
        <v>1910</v>
      </c>
      <c r="C18" s="40"/>
      <c r="D18" s="7">
        <v>1</v>
      </c>
      <c r="E18" s="7">
        <v>23</v>
      </c>
      <c r="F18" s="7">
        <v>1</v>
      </c>
      <c r="G18" s="7">
        <v>2</v>
      </c>
      <c r="H18" s="1">
        <v>1</v>
      </c>
      <c r="I18" s="7" t="s">
        <v>210</v>
      </c>
      <c r="J18" s="7">
        <v>0</v>
      </c>
      <c r="K18" s="7">
        <v>0</v>
      </c>
      <c r="L18" s="7">
        <v>2</v>
      </c>
      <c r="M18" s="7">
        <v>2</v>
      </c>
      <c r="N18" s="36">
        <v>0.4535970244035199</v>
      </c>
      <c r="O18" s="37" t="s">
        <v>183</v>
      </c>
      <c r="P18" s="38">
        <v>4.4092000000000002</v>
      </c>
      <c r="AX18" s="26"/>
    </row>
    <row r="19" spans="1:50" x14ac:dyDescent="0.2">
      <c r="A19" s="7">
        <v>8</v>
      </c>
      <c r="B19" s="40">
        <v>1910</v>
      </c>
      <c r="C19" s="40"/>
      <c r="D19" s="7">
        <v>12</v>
      </c>
      <c r="E19" s="7">
        <v>24</v>
      </c>
      <c r="F19" s="7">
        <v>1</v>
      </c>
      <c r="G19" s="7">
        <v>2</v>
      </c>
      <c r="H19" s="1">
        <v>1</v>
      </c>
      <c r="I19" s="7" t="s">
        <v>210</v>
      </c>
      <c r="J19" s="7">
        <v>0</v>
      </c>
      <c r="K19" s="7">
        <v>0</v>
      </c>
      <c r="L19" s="7">
        <v>1.63</v>
      </c>
      <c r="M19" s="7">
        <v>1.63</v>
      </c>
      <c r="N19" s="36">
        <v>0.4535970244035199</v>
      </c>
      <c r="O19" s="37" t="s">
        <v>183</v>
      </c>
      <c r="P19" s="38">
        <v>3.5934979999999999</v>
      </c>
      <c r="Q19">
        <v>0</v>
      </c>
      <c r="R19">
        <v>0</v>
      </c>
      <c r="S19">
        <v>1.63</v>
      </c>
      <c r="T19">
        <v>0</v>
      </c>
      <c r="U19">
        <v>0</v>
      </c>
      <c r="V19">
        <v>1.63</v>
      </c>
      <c r="W19">
        <v>0</v>
      </c>
      <c r="X19">
        <v>0</v>
      </c>
      <c r="Y19">
        <v>1.63</v>
      </c>
      <c r="Z19">
        <v>0</v>
      </c>
      <c r="AA19">
        <v>0</v>
      </c>
      <c r="AB19">
        <v>1.63</v>
      </c>
      <c r="AC19">
        <v>0</v>
      </c>
      <c r="AD19">
        <v>0</v>
      </c>
      <c r="AE19">
        <v>1.63</v>
      </c>
      <c r="AF19">
        <v>0</v>
      </c>
      <c r="AG19">
        <v>0</v>
      </c>
      <c r="AH19">
        <v>1.63</v>
      </c>
      <c r="AI19">
        <v>0</v>
      </c>
      <c r="AJ19">
        <v>0</v>
      </c>
      <c r="AK19">
        <v>1.63</v>
      </c>
      <c r="AL19">
        <v>0</v>
      </c>
      <c r="AM19">
        <v>0</v>
      </c>
      <c r="AN19">
        <v>1.63</v>
      </c>
      <c r="AO19">
        <v>0</v>
      </c>
      <c r="AP19">
        <v>0</v>
      </c>
      <c r="AQ19">
        <v>1.63</v>
      </c>
      <c r="AR19">
        <v>0</v>
      </c>
      <c r="AS19">
        <v>0</v>
      </c>
      <c r="AT19">
        <v>1.63</v>
      </c>
      <c r="AU19">
        <v>0</v>
      </c>
      <c r="AV19">
        <v>0</v>
      </c>
      <c r="AW19">
        <v>1.63</v>
      </c>
      <c r="AX19" s="26"/>
    </row>
    <row r="20" spans="1:50" x14ac:dyDescent="0.2">
      <c r="A20" s="7">
        <v>183</v>
      </c>
      <c r="B20" s="40">
        <v>1910</v>
      </c>
      <c r="C20" s="40"/>
      <c r="D20" s="7">
        <v>12</v>
      </c>
      <c r="E20" s="7">
        <v>25</v>
      </c>
      <c r="F20" s="7">
        <v>2</v>
      </c>
      <c r="G20" s="7">
        <v>14</v>
      </c>
      <c r="H20" s="1">
        <v>1</v>
      </c>
      <c r="I20" s="7" t="s">
        <v>210</v>
      </c>
      <c r="J20" s="7">
        <v>9</v>
      </c>
      <c r="K20" s="7">
        <v>17</v>
      </c>
      <c r="L20" s="7">
        <v>0</v>
      </c>
      <c r="M20" s="7">
        <v>2364</v>
      </c>
      <c r="N20" s="39">
        <v>1016.064</v>
      </c>
      <c r="O20" s="39" t="s">
        <v>183</v>
      </c>
      <c r="P20" s="38">
        <v>2.3266250944822375</v>
      </c>
      <c r="Q20">
        <v>9</v>
      </c>
      <c r="R20">
        <v>15</v>
      </c>
      <c r="S20">
        <v>0</v>
      </c>
      <c r="T20">
        <v>9</v>
      </c>
      <c r="U20">
        <v>12</v>
      </c>
      <c r="V20">
        <v>6</v>
      </c>
      <c r="W20">
        <v>9</v>
      </c>
      <c r="X20">
        <v>11</v>
      </c>
      <c r="Y20">
        <v>0</v>
      </c>
      <c r="Z20">
        <v>9</v>
      </c>
      <c r="AA20">
        <v>5</v>
      </c>
      <c r="AB20">
        <v>0</v>
      </c>
      <c r="AC20">
        <v>8</v>
      </c>
      <c r="AD20">
        <v>15</v>
      </c>
      <c r="AE20">
        <v>0</v>
      </c>
      <c r="AF20">
        <v>8</v>
      </c>
      <c r="AG20">
        <v>10</v>
      </c>
      <c r="AH20">
        <v>0</v>
      </c>
      <c r="AI20">
        <v>8</v>
      </c>
      <c r="AJ20">
        <v>15</v>
      </c>
      <c r="AK20">
        <v>0</v>
      </c>
      <c r="AL20">
        <v>8</v>
      </c>
      <c r="AM20">
        <v>12</v>
      </c>
      <c r="AN20">
        <v>6</v>
      </c>
      <c r="AO20">
        <v>8</v>
      </c>
      <c r="AP20">
        <v>10</v>
      </c>
      <c r="AQ20">
        <v>0</v>
      </c>
      <c r="AR20">
        <v>8</v>
      </c>
      <c r="AS20">
        <v>5</v>
      </c>
      <c r="AT20">
        <v>0</v>
      </c>
      <c r="AU20">
        <v>8</v>
      </c>
      <c r="AV20">
        <v>5</v>
      </c>
      <c r="AW20">
        <v>0</v>
      </c>
      <c r="AX20" s="26"/>
    </row>
    <row r="21" spans="1:50" x14ac:dyDescent="0.2">
      <c r="A21" s="7">
        <v>113</v>
      </c>
      <c r="B21" s="40">
        <v>1910</v>
      </c>
      <c r="C21" s="40"/>
      <c r="D21" s="7">
        <v>1</v>
      </c>
      <c r="E21" s="7">
        <v>26</v>
      </c>
      <c r="F21" s="7">
        <v>3</v>
      </c>
      <c r="G21" s="7">
        <v>14</v>
      </c>
      <c r="H21" s="1">
        <v>1</v>
      </c>
      <c r="I21" s="7" t="s">
        <v>210</v>
      </c>
      <c r="J21" s="7">
        <v>9</v>
      </c>
      <c r="K21" s="7">
        <v>19</v>
      </c>
      <c r="L21" s="7">
        <v>0</v>
      </c>
      <c r="M21" s="7">
        <v>2388</v>
      </c>
      <c r="N21" s="39">
        <v>1016.064</v>
      </c>
      <c r="O21" s="39" t="s">
        <v>183</v>
      </c>
      <c r="P21" s="38">
        <v>2.3502456538170824</v>
      </c>
      <c r="AX21" s="26"/>
    </row>
    <row r="22" spans="1:50" x14ac:dyDescent="0.2">
      <c r="A22" s="7">
        <v>79</v>
      </c>
      <c r="B22" s="40">
        <v>1911</v>
      </c>
      <c r="C22" s="40"/>
      <c r="D22" s="7">
        <v>1</v>
      </c>
      <c r="E22" s="7">
        <v>21</v>
      </c>
      <c r="F22" s="7">
        <v>2</v>
      </c>
      <c r="G22" s="7">
        <v>14</v>
      </c>
      <c r="H22" s="1">
        <v>1</v>
      </c>
      <c r="I22" s="7" t="s">
        <v>210</v>
      </c>
      <c r="J22" s="7">
        <v>8</v>
      </c>
      <c r="K22" s="7">
        <v>9</v>
      </c>
      <c r="L22" s="7">
        <v>10</v>
      </c>
      <c r="M22" s="7">
        <v>2038</v>
      </c>
      <c r="N22" s="39">
        <v>1016.064</v>
      </c>
      <c r="O22" s="39" t="s">
        <v>183</v>
      </c>
      <c r="P22" s="38">
        <v>2.0057791635172588</v>
      </c>
      <c r="AX22" s="26"/>
    </row>
    <row r="23" spans="1:50" x14ac:dyDescent="0.2">
      <c r="A23" s="7">
        <v>50</v>
      </c>
      <c r="B23" s="40">
        <v>1911</v>
      </c>
      <c r="C23" s="40"/>
      <c r="D23" s="7">
        <v>1</v>
      </c>
      <c r="E23" s="7">
        <v>22</v>
      </c>
      <c r="F23" s="7">
        <v>1</v>
      </c>
      <c r="G23" s="7">
        <v>2</v>
      </c>
      <c r="H23" s="1">
        <v>1</v>
      </c>
      <c r="I23" s="7" t="s">
        <v>210</v>
      </c>
      <c r="J23" s="7">
        <v>0</v>
      </c>
      <c r="K23" s="7">
        <v>0</v>
      </c>
      <c r="L23" s="7">
        <v>1.75</v>
      </c>
      <c r="M23" s="7">
        <v>1.75</v>
      </c>
      <c r="N23" s="36">
        <v>0.4535970244035199</v>
      </c>
      <c r="O23" s="37" t="s">
        <v>183</v>
      </c>
      <c r="P23" s="38">
        <v>3.85805</v>
      </c>
      <c r="AX23" s="26"/>
    </row>
    <row r="24" spans="1:50" x14ac:dyDescent="0.2">
      <c r="A24" s="7">
        <v>89</v>
      </c>
      <c r="B24" s="40">
        <v>1911</v>
      </c>
      <c r="C24" s="40"/>
      <c r="D24" s="7">
        <v>1</v>
      </c>
      <c r="E24" s="7">
        <v>22</v>
      </c>
      <c r="F24" s="7">
        <v>2</v>
      </c>
      <c r="G24" s="7">
        <v>14</v>
      </c>
      <c r="H24" s="1">
        <v>1</v>
      </c>
      <c r="I24" s="7" t="s">
        <v>210</v>
      </c>
      <c r="J24" s="7">
        <v>0</v>
      </c>
      <c r="K24" s="7">
        <v>160</v>
      </c>
      <c r="L24" s="7">
        <v>5</v>
      </c>
      <c r="M24" s="7">
        <v>1925</v>
      </c>
      <c r="N24" s="39">
        <v>1016.064</v>
      </c>
      <c r="O24" s="39" t="s">
        <v>183</v>
      </c>
      <c r="P24" s="38">
        <v>1.8945656966490301</v>
      </c>
      <c r="AX24" s="26"/>
    </row>
    <row r="25" spans="1:50" x14ac:dyDescent="0.2">
      <c r="A25" s="7">
        <v>138</v>
      </c>
      <c r="B25" s="40">
        <v>1911</v>
      </c>
      <c r="C25" s="40"/>
      <c r="D25" s="7">
        <v>1</v>
      </c>
      <c r="E25" s="7">
        <v>23</v>
      </c>
      <c r="F25" s="7">
        <v>2</v>
      </c>
      <c r="G25" s="7">
        <v>14</v>
      </c>
      <c r="H25" s="1">
        <v>1</v>
      </c>
      <c r="I25" s="7" t="s">
        <v>210</v>
      </c>
      <c r="J25" s="7">
        <v>10</v>
      </c>
      <c r="K25" s="7">
        <v>5</v>
      </c>
      <c r="L25" s="7">
        <v>0</v>
      </c>
      <c r="M25" s="7">
        <v>2460</v>
      </c>
      <c r="N25" s="39">
        <v>1016.064</v>
      </c>
      <c r="O25" s="39" t="s">
        <v>183</v>
      </c>
      <c r="P25" s="38">
        <v>2.4211073318216174</v>
      </c>
      <c r="AX25" s="26"/>
    </row>
    <row r="26" spans="1:50" x14ac:dyDescent="0.2">
      <c r="A26" s="7">
        <v>162</v>
      </c>
      <c r="B26" s="40">
        <v>1911</v>
      </c>
      <c r="C26" s="40"/>
      <c r="D26" s="7">
        <v>1</v>
      </c>
      <c r="E26" s="7">
        <v>23</v>
      </c>
      <c r="F26" s="7">
        <v>1</v>
      </c>
      <c r="G26" s="7">
        <v>2</v>
      </c>
      <c r="H26" s="1">
        <v>1</v>
      </c>
      <c r="I26" s="7" t="s">
        <v>210</v>
      </c>
      <c r="J26" s="7">
        <v>0</v>
      </c>
      <c r="K26" s="7">
        <v>0</v>
      </c>
      <c r="L26" s="7">
        <v>2</v>
      </c>
      <c r="M26" s="7">
        <v>2</v>
      </c>
      <c r="N26" s="36">
        <v>0.4535970244035199</v>
      </c>
      <c r="O26" s="37" t="s">
        <v>183</v>
      </c>
      <c r="P26" s="38">
        <v>4.4092000000000002</v>
      </c>
      <c r="AX26" s="26"/>
    </row>
    <row r="27" spans="1:50" x14ac:dyDescent="0.2">
      <c r="A27" s="7">
        <v>8</v>
      </c>
      <c r="B27" s="40">
        <v>1911</v>
      </c>
      <c r="C27" s="40"/>
      <c r="D27" s="7">
        <v>12</v>
      </c>
      <c r="E27" s="7">
        <v>24</v>
      </c>
      <c r="F27" s="7">
        <v>1</v>
      </c>
      <c r="G27" s="7">
        <v>2</v>
      </c>
      <c r="H27" s="1">
        <v>1</v>
      </c>
      <c r="I27" s="7" t="s">
        <v>210</v>
      </c>
      <c r="J27" s="7">
        <v>0</v>
      </c>
      <c r="K27" s="7">
        <v>0</v>
      </c>
      <c r="L27" s="7">
        <v>1.63</v>
      </c>
      <c r="M27" s="7">
        <v>1.63</v>
      </c>
      <c r="N27" s="36">
        <v>0.4535970244035199</v>
      </c>
      <c r="O27" s="37" t="s">
        <v>183</v>
      </c>
      <c r="P27" s="38">
        <v>3.5934979999999999</v>
      </c>
      <c r="Q27">
        <v>0</v>
      </c>
      <c r="R27">
        <v>0</v>
      </c>
      <c r="S27">
        <v>1.63</v>
      </c>
      <c r="T27">
        <v>0</v>
      </c>
      <c r="U27">
        <v>0</v>
      </c>
      <c r="V27">
        <v>1.63</v>
      </c>
      <c r="W27">
        <v>0</v>
      </c>
      <c r="X27">
        <v>0</v>
      </c>
      <c r="Y27">
        <v>1.63</v>
      </c>
      <c r="Z27">
        <v>0</v>
      </c>
      <c r="AA27">
        <v>0</v>
      </c>
      <c r="AB27">
        <v>1.63</v>
      </c>
      <c r="AC27">
        <v>0</v>
      </c>
      <c r="AD27">
        <v>0</v>
      </c>
      <c r="AE27">
        <v>1.63</v>
      </c>
      <c r="AF27">
        <v>0</v>
      </c>
      <c r="AG27">
        <v>0</v>
      </c>
      <c r="AH27">
        <v>1.63</v>
      </c>
      <c r="AI27">
        <v>0</v>
      </c>
      <c r="AJ27">
        <v>0</v>
      </c>
      <c r="AK27">
        <v>1.63</v>
      </c>
      <c r="AL27">
        <v>0</v>
      </c>
      <c r="AM27">
        <v>0</v>
      </c>
      <c r="AN27">
        <v>1.63</v>
      </c>
      <c r="AO27">
        <v>0</v>
      </c>
      <c r="AP27">
        <v>0</v>
      </c>
      <c r="AQ27">
        <v>1.63</v>
      </c>
      <c r="AR27">
        <v>0</v>
      </c>
      <c r="AS27">
        <v>0</v>
      </c>
      <c r="AT27">
        <v>1.63</v>
      </c>
      <c r="AU27">
        <v>0</v>
      </c>
      <c r="AV27">
        <v>0</v>
      </c>
      <c r="AW27">
        <v>1.63</v>
      </c>
      <c r="AX27" s="26"/>
    </row>
    <row r="28" spans="1:50" x14ac:dyDescent="0.2">
      <c r="A28" s="7">
        <v>184</v>
      </c>
      <c r="B28" s="40">
        <v>1911</v>
      </c>
      <c r="C28" s="40"/>
      <c r="D28" s="7">
        <v>12</v>
      </c>
      <c r="E28" s="7">
        <v>25</v>
      </c>
      <c r="F28" s="7">
        <v>2</v>
      </c>
      <c r="G28" s="7">
        <v>14</v>
      </c>
      <c r="H28" s="1">
        <v>1</v>
      </c>
      <c r="I28" s="7" t="s">
        <v>210</v>
      </c>
      <c r="J28" s="7">
        <v>8</v>
      </c>
      <c r="K28" s="7">
        <v>5</v>
      </c>
      <c r="L28" s="7">
        <v>0</v>
      </c>
      <c r="M28" s="7">
        <v>1980</v>
      </c>
      <c r="N28" s="39">
        <v>1016.064</v>
      </c>
      <c r="O28" s="39" t="s">
        <v>183</v>
      </c>
      <c r="P28" s="38">
        <v>1.9486961451247167</v>
      </c>
      <c r="Q28">
        <v>7</v>
      </c>
      <c r="R28">
        <v>17</v>
      </c>
      <c r="S28">
        <v>6</v>
      </c>
      <c r="T28">
        <v>7</v>
      </c>
      <c r="U28">
        <v>17</v>
      </c>
      <c r="V28">
        <v>6</v>
      </c>
      <c r="W28">
        <v>7</v>
      </c>
      <c r="X28">
        <v>17</v>
      </c>
      <c r="Y28">
        <v>6</v>
      </c>
      <c r="Z28">
        <v>7</v>
      </c>
      <c r="AA28">
        <v>17</v>
      </c>
      <c r="AB28">
        <v>6</v>
      </c>
      <c r="AC28">
        <v>7</v>
      </c>
      <c r="AD28">
        <v>17</v>
      </c>
      <c r="AE28">
        <v>6</v>
      </c>
      <c r="AF28">
        <v>7</v>
      </c>
      <c r="AG28">
        <v>17</v>
      </c>
      <c r="AH28">
        <v>6</v>
      </c>
      <c r="AI28">
        <v>8</v>
      </c>
      <c r="AJ28">
        <v>10</v>
      </c>
      <c r="AK28">
        <v>0</v>
      </c>
      <c r="AL28">
        <v>8</v>
      </c>
      <c r="AM28">
        <v>10</v>
      </c>
      <c r="AN28">
        <v>0</v>
      </c>
      <c r="AO28">
        <v>8</v>
      </c>
      <c r="AP28">
        <v>10</v>
      </c>
      <c r="AQ28">
        <v>0</v>
      </c>
      <c r="AR28">
        <v>8</v>
      </c>
      <c r="AS28">
        <v>10</v>
      </c>
      <c r="AT28">
        <v>0</v>
      </c>
      <c r="AU28">
        <v>8</v>
      </c>
      <c r="AV28">
        <v>15</v>
      </c>
      <c r="AW28">
        <v>0</v>
      </c>
      <c r="AX28" s="26"/>
    </row>
    <row r="29" spans="1:50" x14ac:dyDescent="0.2">
      <c r="A29" s="7">
        <v>113</v>
      </c>
      <c r="B29" s="40">
        <v>1911</v>
      </c>
      <c r="C29" s="40"/>
      <c r="D29" s="7">
        <v>1</v>
      </c>
      <c r="E29" s="7">
        <v>26</v>
      </c>
      <c r="F29" s="7">
        <v>3</v>
      </c>
      <c r="G29" s="7">
        <v>14</v>
      </c>
      <c r="H29" s="1">
        <v>1</v>
      </c>
      <c r="I29" s="7" t="s">
        <v>210</v>
      </c>
      <c r="J29" s="7">
        <v>8</v>
      </c>
      <c r="K29" s="7">
        <v>15</v>
      </c>
      <c r="L29" s="7">
        <v>0</v>
      </c>
      <c r="M29" s="7">
        <v>2100</v>
      </c>
      <c r="N29" s="39">
        <v>1016.064</v>
      </c>
      <c r="O29" s="39" t="s">
        <v>183</v>
      </c>
      <c r="P29" s="38">
        <v>2.0667989417989419</v>
      </c>
      <c r="AX29" s="26"/>
    </row>
    <row r="30" spans="1:50" x14ac:dyDescent="0.2">
      <c r="A30" s="7">
        <v>74</v>
      </c>
      <c r="B30" s="40">
        <v>1912</v>
      </c>
      <c r="C30" s="40"/>
      <c r="D30" s="7">
        <v>1</v>
      </c>
      <c r="E30" s="7">
        <v>21</v>
      </c>
      <c r="F30" s="7">
        <v>1</v>
      </c>
      <c r="G30" s="7">
        <v>2</v>
      </c>
      <c r="H30" s="1">
        <v>1</v>
      </c>
      <c r="I30" s="7" t="s">
        <v>210</v>
      </c>
      <c r="J30" s="7">
        <v>0</v>
      </c>
      <c r="K30" s="7">
        <v>0</v>
      </c>
      <c r="L30" s="7">
        <v>1.38</v>
      </c>
      <c r="M30" s="7">
        <v>1.38</v>
      </c>
      <c r="N30" s="36">
        <v>0.4535970244035199</v>
      </c>
      <c r="O30" s="37" t="s">
        <v>183</v>
      </c>
      <c r="P30" s="38">
        <v>3.0423480000000001</v>
      </c>
      <c r="AX30" s="26"/>
    </row>
    <row r="31" spans="1:50" x14ac:dyDescent="0.2">
      <c r="A31" s="7">
        <v>82</v>
      </c>
      <c r="B31" s="40">
        <v>1912</v>
      </c>
      <c r="C31" s="40"/>
      <c r="D31" s="7">
        <v>1</v>
      </c>
      <c r="E31" s="7">
        <v>21</v>
      </c>
      <c r="F31" s="7">
        <v>2</v>
      </c>
      <c r="G31" s="7">
        <v>14</v>
      </c>
      <c r="H31" s="1">
        <v>1</v>
      </c>
      <c r="I31" s="7" t="s">
        <v>210</v>
      </c>
      <c r="J31" s="7">
        <v>9</v>
      </c>
      <c r="K31" s="7">
        <v>8</v>
      </c>
      <c r="L31" s="7">
        <v>11</v>
      </c>
      <c r="M31" s="7">
        <v>2267</v>
      </c>
      <c r="N31" s="39">
        <v>1016.064</v>
      </c>
      <c r="O31" s="39" t="s">
        <v>183</v>
      </c>
      <c r="P31" s="38">
        <v>2.2311586671705719</v>
      </c>
      <c r="AX31" s="26"/>
    </row>
    <row r="32" spans="1:50" x14ac:dyDescent="0.2">
      <c r="A32" s="7">
        <v>49</v>
      </c>
      <c r="B32" s="40">
        <v>1912</v>
      </c>
      <c r="C32" s="40"/>
      <c r="D32" s="7">
        <v>1</v>
      </c>
      <c r="E32" s="7">
        <v>22</v>
      </c>
      <c r="F32" s="7">
        <v>1</v>
      </c>
      <c r="G32" s="7">
        <v>2</v>
      </c>
      <c r="H32" s="1">
        <v>1</v>
      </c>
      <c r="I32" s="7" t="s">
        <v>210</v>
      </c>
      <c r="J32" s="7">
        <v>0</v>
      </c>
      <c r="K32" s="7">
        <v>0</v>
      </c>
      <c r="L32" s="7">
        <v>1.5</v>
      </c>
      <c r="M32" s="7">
        <v>1.5</v>
      </c>
      <c r="N32" s="36">
        <v>0.4535970244035199</v>
      </c>
      <c r="O32" s="37" t="s">
        <v>183</v>
      </c>
      <c r="P32" s="38">
        <v>3.3069000000000002</v>
      </c>
      <c r="AX32" s="26"/>
    </row>
    <row r="33" spans="1:50" x14ac:dyDescent="0.2">
      <c r="A33" s="7">
        <v>92</v>
      </c>
      <c r="B33" s="40">
        <v>1912</v>
      </c>
      <c r="C33" s="40"/>
      <c r="D33" s="7">
        <v>1</v>
      </c>
      <c r="E33" s="7">
        <v>22</v>
      </c>
      <c r="F33" s="7">
        <v>2</v>
      </c>
      <c r="G33" s="7">
        <v>14</v>
      </c>
      <c r="H33" s="1">
        <v>1</v>
      </c>
      <c r="I33" s="7" t="s">
        <v>210</v>
      </c>
      <c r="J33" s="7">
        <v>0</v>
      </c>
      <c r="K33" s="7">
        <v>178</v>
      </c>
      <c r="L33" s="7">
        <v>4</v>
      </c>
      <c r="M33" s="7">
        <v>2140</v>
      </c>
      <c r="N33" s="39">
        <v>1016.064</v>
      </c>
      <c r="O33" s="39" t="s">
        <v>183</v>
      </c>
      <c r="P33" s="38">
        <v>2.1061665406903503</v>
      </c>
      <c r="AX33" s="26"/>
    </row>
    <row r="34" spans="1:50" x14ac:dyDescent="0.2">
      <c r="A34" s="7">
        <v>141</v>
      </c>
      <c r="B34" s="40">
        <v>1912</v>
      </c>
      <c r="C34" s="40"/>
      <c r="D34" s="7">
        <v>1</v>
      </c>
      <c r="E34" s="7">
        <v>23</v>
      </c>
      <c r="F34" s="7">
        <v>2</v>
      </c>
      <c r="G34" s="7">
        <v>14</v>
      </c>
      <c r="H34" s="1">
        <v>1</v>
      </c>
      <c r="I34" s="7" t="s">
        <v>210</v>
      </c>
      <c r="J34" s="7">
        <v>10</v>
      </c>
      <c r="K34" s="7">
        <v>5</v>
      </c>
      <c r="L34" s="7">
        <v>0</v>
      </c>
      <c r="M34" s="7">
        <v>2460</v>
      </c>
      <c r="N34" s="39">
        <v>1016.064</v>
      </c>
      <c r="O34" s="39" t="s">
        <v>183</v>
      </c>
      <c r="P34" s="38">
        <v>2.4211073318216174</v>
      </c>
      <c r="AX34" s="26"/>
    </row>
    <row r="35" spans="1:50" x14ac:dyDescent="0.2">
      <c r="A35" s="7">
        <v>165</v>
      </c>
      <c r="B35" s="40">
        <v>1912</v>
      </c>
      <c r="C35" s="40"/>
      <c r="D35" s="7">
        <v>1</v>
      </c>
      <c r="E35" s="7">
        <v>23</v>
      </c>
      <c r="F35" s="7">
        <v>1</v>
      </c>
      <c r="G35" s="7">
        <v>2</v>
      </c>
      <c r="H35" s="1">
        <v>1</v>
      </c>
      <c r="I35" s="7" t="s">
        <v>210</v>
      </c>
      <c r="J35" s="7">
        <v>0</v>
      </c>
      <c r="K35" s="7">
        <v>0</v>
      </c>
      <c r="L35" s="7">
        <v>2</v>
      </c>
      <c r="M35" s="7">
        <v>2</v>
      </c>
      <c r="N35" s="36">
        <v>0.4535970244035199</v>
      </c>
      <c r="O35" s="37" t="s">
        <v>183</v>
      </c>
      <c r="P35" s="38">
        <v>4.4092000000000002</v>
      </c>
      <c r="AX35" s="26"/>
    </row>
    <row r="36" spans="1:50" x14ac:dyDescent="0.2">
      <c r="A36" s="7">
        <v>8</v>
      </c>
      <c r="B36" s="40">
        <v>1912</v>
      </c>
      <c r="C36" s="40"/>
      <c r="D36" s="7">
        <v>12</v>
      </c>
      <c r="E36" s="7">
        <v>24</v>
      </c>
      <c r="F36" s="7">
        <v>1</v>
      </c>
      <c r="G36" s="7">
        <v>2</v>
      </c>
      <c r="H36" s="1">
        <v>1</v>
      </c>
      <c r="I36" s="7" t="s">
        <v>210</v>
      </c>
      <c r="J36" s="7">
        <v>0</v>
      </c>
      <c r="K36" s="7">
        <v>0</v>
      </c>
      <c r="L36" s="7">
        <v>1.63</v>
      </c>
      <c r="M36" s="7">
        <v>1.63</v>
      </c>
      <c r="N36" s="36">
        <v>0.4535970244035199</v>
      </c>
      <c r="O36" s="37" t="s">
        <v>183</v>
      </c>
      <c r="P36" s="38">
        <v>3.5934979999999999</v>
      </c>
      <c r="Q36">
        <v>0</v>
      </c>
      <c r="R36">
        <v>0</v>
      </c>
      <c r="S36">
        <v>1.63</v>
      </c>
      <c r="T36">
        <v>0</v>
      </c>
      <c r="U36">
        <v>0</v>
      </c>
      <c r="V36">
        <v>1.63</v>
      </c>
      <c r="W36">
        <v>0</v>
      </c>
      <c r="X36">
        <v>0</v>
      </c>
      <c r="Y36">
        <v>1.63</v>
      </c>
      <c r="Z36">
        <v>0</v>
      </c>
      <c r="AA36">
        <v>0</v>
      </c>
      <c r="AB36">
        <v>1.63</v>
      </c>
      <c r="AC36">
        <v>0</v>
      </c>
      <c r="AD36">
        <v>0</v>
      </c>
      <c r="AE36">
        <v>1.63</v>
      </c>
      <c r="AF36">
        <v>0</v>
      </c>
      <c r="AG36">
        <v>0</v>
      </c>
      <c r="AH36">
        <v>1.63</v>
      </c>
      <c r="AI36">
        <v>0</v>
      </c>
      <c r="AJ36">
        <v>0</v>
      </c>
      <c r="AK36">
        <v>1.63</v>
      </c>
      <c r="AL36">
        <v>0</v>
      </c>
      <c r="AM36">
        <v>0</v>
      </c>
      <c r="AN36">
        <v>1.63</v>
      </c>
      <c r="AO36">
        <v>0</v>
      </c>
      <c r="AP36">
        <v>0</v>
      </c>
      <c r="AQ36">
        <v>1.63</v>
      </c>
      <c r="AR36">
        <v>0</v>
      </c>
      <c r="AS36">
        <v>0</v>
      </c>
      <c r="AT36">
        <v>1.63</v>
      </c>
      <c r="AU36">
        <v>0</v>
      </c>
      <c r="AV36">
        <v>0</v>
      </c>
      <c r="AW36">
        <v>1.63</v>
      </c>
      <c r="AX36" s="26"/>
    </row>
    <row r="37" spans="1:50" x14ac:dyDescent="0.2">
      <c r="A37" s="7">
        <v>187</v>
      </c>
      <c r="B37" s="40">
        <v>1912</v>
      </c>
      <c r="C37" s="40"/>
      <c r="D37" s="7">
        <v>12</v>
      </c>
      <c r="E37" s="7">
        <v>25</v>
      </c>
      <c r="F37" s="7">
        <v>2</v>
      </c>
      <c r="G37" s="7">
        <v>14</v>
      </c>
      <c r="H37" s="1">
        <v>1</v>
      </c>
      <c r="I37" s="7" t="s">
        <v>210</v>
      </c>
      <c r="J37" s="7">
        <v>8</v>
      </c>
      <c r="K37" s="7">
        <v>10</v>
      </c>
      <c r="L37" s="7">
        <v>0</v>
      </c>
      <c r="M37" s="7">
        <v>2040</v>
      </c>
      <c r="N37" s="39">
        <v>1016.064</v>
      </c>
      <c r="O37" s="39" t="s">
        <v>183</v>
      </c>
      <c r="P37" s="38">
        <v>2.007747543461829</v>
      </c>
      <c r="Q37">
        <v>8</v>
      </c>
      <c r="R37">
        <v>10</v>
      </c>
      <c r="S37">
        <v>0</v>
      </c>
      <c r="T37">
        <v>8</v>
      </c>
      <c r="U37">
        <v>10</v>
      </c>
      <c r="V37">
        <v>0</v>
      </c>
      <c r="W37">
        <v>8</v>
      </c>
      <c r="X37">
        <v>10</v>
      </c>
      <c r="Y37">
        <v>0</v>
      </c>
      <c r="Z37">
        <v>8</v>
      </c>
      <c r="AA37">
        <v>10</v>
      </c>
      <c r="AB37">
        <v>0</v>
      </c>
      <c r="AC37">
        <v>8</v>
      </c>
      <c r="AD37">
        <v>10</v>
      </c>
      <c r="AE37">
        <v>0</v>
      </c>
      <c r="AF37">
        <v>8</v>
      </c>
      <c r="AG37">
        <v>10</v>
      </c>
      <c r="AH37">
        <v>0</v>
      </c>
      <c r="AI37">
        <v>8</v>
      </c>
      <c r="AJ37">
        <v>10</v>
      </c>
      <c r="AK37">
        <v>0</v>
      </c>
      <c r="AL37">
        <v>8</v>
      </c>
      <c r="AM37">
        <v>10</v>
      </c>
      <c r="AN37">
        <v>0</v>
      </c>
      <c r="AO37">
        <v>8</v>
      </c>
      <c r="AP37">
        <v>15</v>
      </c>
      <c r="AQ37">
        <v>0</v>
      </c>
      <c r="AR37">
        <v>8</v>
      </c>
      <c r="AS37">
        <v>15</v>
      </c>
      <c r="AT37">
        <v>0</v>
      </c>
      <c r="AU37">
        <v>8</v>
      </c>
      <c r="AV37">
        <v>15</v>
      </c>
      <c r="AW37">
        <v>0</v>
      </c>
      <c r="AX37" s="26"/>
    </row>
    <row r="38" spans="1:50" x14ac:dyDescent="0.2">
      <c r="A38" s="7">
        <v>117</v>
      </c>
      <c r="B38" s="40">
        <v>1912</v>
      </c>
      <c r="C38" s="40"/>
      <c r="D38" s="7">
        <v>1</v>
      </c>
      <c r="E38" s="7">
        <v>26</v>
      </c>
      <c r="F38" s="7">
        <v>3</v>
      </c>
      <c r="G38" s="7">
        <v>14</v>
      </c>
      <c r="H38" s="1">
        <v>1</v>
      </c>
      <c r="I38" s="7" t="s">
        <v>210</v>
      </c>
      <c r="J38" s="7">
        <v>8</v>
      </c>
      <c r="K38" s="7">
        <v>19</v>
      </c>
      <c r="L38" s="7">
        <v>6</v>
      </c>
      <c r="M38" s="7">
        <v>2154</v>
      </c>
      <c r="N38" s="39">
        <v>1016.064</v>
      </c>
      <c r="O38" s="39" t="s">
        <v>183</v>
      </c>
      <c r="P38" s="38">
        <v>2.1199452003023431</v>
      </c>
      <c r="AX38" s="26"/>
    </row>
    <row r="39" spans="1:50" x14ac:dyDescent="0.2">
      <c r="A39" s="7">
        <v>41</v>
      </c>
      <c r="B39" s="40">
        <v>1913</v>
      </c>
      <c r="C39" s="40"/>
      <c r="D39" s="7">
        <v>1</v>
      </c>
      <c r="E39" s="7">
        <v>21</v>
      </c>
      <c r="F39" s="7">
        <v>1</v>
      </c>
      <c r="G39" s="7">
        <v>2</v>
      </c>
      <c r="H39" s="1">
        <v>1</v>
      </c>
      <c r="I39" s="7" t="s">
        <v>210</v>
      </c>
      <c r="J39" s="7">
        <v>0</v>
      </c>
      <c r="K39" s="7">
        <v>0</v>
      </c>
      <c r="L39" s="7">
        <v>1.35</v>
      </c>
      <c r="M39" s="7">
        <v>1.35</v>
      </c>
      <c r="N39" s="36">
        <v>0.4535970244035199</v>
      </c>
      <c r="O39" s="37" t="s">
        <v>183</v>
      </c>
      <c r="P39" s="38">
        <v>2.9762100000000005</v>
      </c>
      <c r="AX39" s="26"/>
    </row>
    <row r="40" spans="1:50" x14ac:dyDescent="0.2">
      <c r="A40" s="7">
        <v>51</v>
      </c>
      <c r="B40" s="40">
        <v>1913</v>
      </c>
      <c r="C40" s="40"/>
      <c r="D40" s="7">
        <v>1</v>
      </c>
      <c r="E40" s="7">
        <v>21</v>
      </c>
      <c r="F40" s="7">
        <v>2</v>
      </c>
      <c r="G40" s="7">
        <v>14</v>
      </c>
      <c r="H40" s="1">
        <v>1</v>
      </c>
      <c r="I40" s="7" t="s">
        <v>210</v>
      </c>
      <c r="J40" s="7">
        <v>8</v>
      </c>
      <c r="K40" s="7">
        <v>12</v>
      </c>
      <c r="L40" s="7">
        <v>9</v>
      </c>
      <c r="M40" s="7">
        <v>2073</v>
      </c>
      <c r="N40" s="39">
        <v>1016.064</v>
      </c>
      <c r="O40" s="39" t="s">
        <v>183</v>
      </c>
      <c r="P40" s="38">
        <v>2.040225812547241</v>
      </c>
      <c r="AX40" s="26"/>
    </row>
    <row r="41" spans="1:50" x14ac:dyDescent="0.2">
      <c r="A41" s="7">
        <v>63</v>
      </c>
      <c r="B41" s="40">
        <v>1913</v>
      </c>
      <c r="C41" s="40"/>
      <c r="D41" s="7">
        <v>1</v>
      </c>
      <c r="E41" s="7">
        <v>22</v>
      </c>
      <c r="F41" s="7">
        <v>2</v>
      </c>
      <c r="G41" s="7">
        <v>14</v>
      </c>
      <c r="H41" s="1">
        <v>1</v>
      </c>
      <c r="I41" s="7" t="s">
        <v>210</v>
      </c>
      <c r="J41" s="7">
        <v>0</v>
      </c>
      <c r="K41" s="7">
        <v>174</v>
      </c>
      <c r="L41" s="7">
        <v>7.5</v>
      </c>
      <c r="M41" s="7">
        <v>2095.5</v>
      </c>
      <c r="N41" s="39">
        <v>1016.064</v>
      </c>
      <c r="O41" s="39" t="s">
        <v>183</v>
      </c>
      <c r="P41" s="38">
        <v>2.0623700869236585</v>
      </c>
      <c r="AX41" s="26"/>
    </row>
    <row r="42" spans="1:50" x14ac:dyDescent="0.2">
      <c r="A42" s="7">
        <v>92</v>
      </c>
      <c r="B42" s="40">
        <v>1913</v>
      </c>
      <c r="C42" s="40"/>
      <c r="D42" s="7">
        <v>1</v>
      </c>
      <c r="E42" s="7">
        <v>22</v>
      </c>
      <c r="F42" s="7">
        <v>1</v>
      </c>
      <c r="G42" s="7">
        <v>2</v>
      </c>
      <c r="H42" s="1">
        <v>1</v>
      </c>
      <c r="I42" s="7" t="s">
        <v>210</v>
      </c>
      <c r="J42" s="7">
        <v>0</v>
      </c>
      <c r="K42" s="7">
        <v>0</v>
      </c>
      <c r="L42" s="7">
        <v>1.5</v>
      </c>
      <c r="M42" s="7">
        <v>1.5</v>
      </c>
      <c r="N42" s="36">
        <v>0.4535970244035199</v>
      </c>
      <c r="O42" s="37" t="s">
        <v>183</v>
      </c>
      <c r="P42" s="38">
        <v>3.3069000000000002</v>
      </c>
      <c r="AX42" s="26"/>
    </row>
    <row r="43" spans="1:50" x14ac:dyDescent="0.2">
      <c r="A43" s="7">
        <v>143</v>
      </c>
      <c r="B43" s="40">
        <v>1913</v>
      </c>
      <c r="C43" s="40"/>
      <c r="D43" s="7">
        <v>1</v>
      </c>
      <c r="E43" s="7">
        <v>23</v>
      </c>
      <c r="F43" s="7">
        <v>2</v>
      </c>
      <c r="G43" s="7">
        <v>14</v>
      </c>
      <c r="H43" s="1">
        <v>1</v>
      </c>
      <c r="I43" s="7" t="s">
        <v>210</v>
      </c>
      <c r="J43" s="7">
        <v>10</v>
      </c>
      <c r="K43" s="7">
        <v>5</v>
      </c>
      <c r="L43" s="7">
        <v>0</v>
      </c>
      <c r="M43" s="7">
        <v>2460</v>
      </c>
      <c r="N43" s="39">
        <v>1016.064</v>
      </c>
      <c r="O43" s="39" t="s">
        <v>183</v>
      </c>
      <c r="P43" s="38">
        <v>2.4211073318216174</v>
      </c>
      <c r="AX43" s="26"/>
    </row>
    <row r="44" spans="1:50" x14ac:dyDescent="0.2">
      <c r="A44" s="7">
        <v>167</v>
      </c>
      <c r="B44" s="40">
        <v>1913</v>
      </c>
      <c r="C44" s="40"/>
      <c r="D44" s="7">
        <v>1</v>
      </c>
      <c r="E44" s="7">
        <v>23</v>
      </c>
      <c r="F44" s="7">
        <v>1</v>
      </c>
      <c r="G44" s="7">
        <v>2</v>
      </c>
      <c r="H44" s="1">
        <v>1</v>
      </c>
      <c r="I44" s="7" t="s">
        <v>210</v>
      </c>
      <c r="J44" s="7">
        <v>0</v>
      </c>
      <c r="K44" s="7">
        <v>0</v>
      </c>
      <c r="L44" s="7">
        <v>2</v>
      </c>
      <c r="M44" s="7">
        <v>2</v>
      </c>
      <c r="N44" s="36">
        <v>0.4535970244035199</v>
      </c>
      <c r="O44" s="37" t="s">
        <v>183</v>
      </c>
      <c r="P44" s="38">
        <v>4.4092000000000002</v>
      </c>
      <c r="AX44" s="26"/>
    </row>
    <row r="45" spans="1:50" x14ac:dyDescent="0.2">
      <c r="A45" s="7">
        <v>8</v>
      </c>
      <c r="B45" s="40">
        <v>1913</v>
      </c>
      <c r="C45" s="40"/>
      <c r="D45" s="7">
        <v>12</v>
      </c>
      <c r="E45" s="7">
        <v>24</v>
      </c>
      <c r="F45" s="7">
        <v>1</v>
      </c>
      <c r="G45" s="7">
        <v>2</v>
      </c>
      <c r="H45" s="1">
        <v>1</v>
      </c>
      <c r="I45" s="7" t="s">
        <v>210</v>
      </c>
      <c r="J45" s="7">
        <v>0</v>
      </c>
      <c r="K45" s="7">
        <v>0</v>
      </c>
      <c r="L45" s="7">
        <v>1.63</v>
      </c>
      <c r="M45" s="7">
        <v>1.63</v>
      </c>
      <c r="N45" s="36">
        <v>0.4535970244035199</v>
      </c>
      <c r="O45" s="37" t="s">
        <v>183</v>
      </c>
      <c r="P45" s="38">
        <v>3.5934979999999999</v>
      </c>
      <c r="Q45">
        <v>0</v>
      </c>
      <c r="R45">
        <v>0</v>
      </c>
      <c r="S45">
        <v>1.63</v>
      </c>
      <c r="T45">
        <v>0</v>
      </c>
      <c r="U45">
        <v>0</v>
      </c>
      <c r="V45">
        <v>1.63</v>
      </c>
      <c r="W45">
        <v>0</v>
      </c>
      <c r="X45">
        <v>0</v>
      </c>
      <c r="Y45">
        <v>1.63</v>
      </c>
      <c r="Z45">
        <v>0</v>
      </c>
      <c r="AA45">
        <v>0</v>
      </c>
      <c r="AB45">
        <v>1.63</v>
      </c>
      <c r="AC45">
        <v>0</v>
      </c>
      <c r="AD45">
        <v>0</v>
      </c>
      <c r="AE45">
        <v>1.63</v>
      </c>
      <c r="AF45">
        <v>0</v>
      </c>
      <c r="AG45">
        <v>0</v>
      </c>
      <c r="AH45">
        <v>1.63</v>
      </c>
      <c r="AI45">
        <v>0</v>
      </c>
      <c r="AJ45">
        <v>0</v>
      </c>
      <c r="AK45">
        <v>1.63</v>
      </c>
      <c r="AL45">
        <v>0</v>
      </c>
      <c r="AM45">
        <v>0</v>
      </c>
      <c r="AN45">
        <v>1.63</v>
      </c>
      <c r="AO45">
        <v>0</v>
      </c>
      <c r="AP45">
        <v>0</v>
      </c>
      <c r="AQ45">
        <v>1.63</v>
      </c>
      <c r="AR45">
        <v>0</v>
      </c>
      <c r="AS45">
        <v>0</v>
      </c>
      <c r="AT45">
        <v>1.63</v>
      </c>
      <c r="AU45">
        <v>0</v>
      </c>
      <c r="AV45">
        <v>0</v>
      </c>
      <c r="AW45">
        <v>1.63</v>
      </c>
      <c r="AX45" s="26"/>
    </row>
    <row r="46" spans="1:50" x14ac:dyDescent="0.2">
      <c r="A46" s="7">
        <v>189</v>
      </c>
      <c r="B46" s="40">
        <v>1913</v>
      </c>
      <c r="C46" s="40"/>
      <c r="D46" s="7">
        <v>9</v>
      </c>
      <c r="E46" s="7">
        <v>25</v>
      </c>
      <c r="F46" s="7">
        <v>2</v>
      </c>
      <c r="G46" s="7">
        <v>14</v>
      </c>
      <c r="H46" s="1">
        <v>1</v>
      </c>
      <c r="I46" s="7" t="s">
        <v>210</v>
      </c>
      <c r="J46" s="7">
        <v>8</v>
      </c>
      <c r="K46" s="7">
        <v>7</v>
      </c>
      <c r="L46" s="7">
        <v>6</v>
      </c>
      <c r="M46" s="7">
        <v>2010</v>
      </c>
      <c r="N46" s="39">
        <v>1016.064</v>
      </c>
      <c r="O46" s="39" t="s">
        <v>183</v>
      </c>
      <c r="P46" s="38">
        <v>1.9782218442932729</v>
      </c>
      <c r="Q46">
        <v>8</v>
      </c>
      <c r="R46">
        <v>7</v>
      </c>
      <c r="S46">
        <v>6</v>
      </c>
      <c r="T46">
        <v>8</v>
      </c>
      <c r="U46">
        <v>7</v>
      </c>
      <c r="V46">
        <v>6</v>
      </c>
      <c r="W46">
        <v>8</v>
      </c>
      <c r="X46">
        <v>7</v>
      </c>
      <c r="Y46">
        <v>6</v>
      </c>
      <c r="Z46">
        <v>8</v>
      </c>
      <c r="AA46">
        <v>7</v>
      </c>
      <c r="AB46">
        <v>6</v>
      </c>
      <c r="AC46">
        <v>8</v>
      </c>
      <c r="AD46">
        <v>7</v>
      </c>
      <c r="AE46">
        <v>6</v>
      </c>
      <c r="AF46">
        <v>8</v>
      </c>
      <c r="AG46">
        <v>7</v>
      </c>
      <c r="AH46">
        <v>6</v>
      </c>
      <c r="AI46">
        <v>8</v>
      </c>
      <c r="AJ46">
        <v>12</v>
      </c>
      <c r="AK46">
        <v>6</v>
      </c>
      <c r="AL46">
        <v>8</v>
      </c>
      <c r="AM46">
        <v>12</v>
      </c>
      <c r="AN46">
        <v>6</v>
      </c>
      <c r="AX46" s="26"/>
    </row>
    <row r="47" spans="1:50" x14ac:dyDescent="0.2">
      <c r="A47" s="7">
        <v>119</v>
      </c>
      <c r="B47" s="40">
        <v>1913</v>
      </c>
      <c r="C47" s="40"/>
      <c r="D47" s="7">
        <v>1</v>
      </c>
      <c r="E47" s="7">
        <v>26</v>
      </c>
      <c r="F47" s="7">
        <v>3</v>
      </c>
      <c r="G47" s="7">
        <v>14</v>
      </c>
      <c r="H47" s="1">
        <v>1</v>
      </c>
      <c r="I47" s="7" t="s">
        <v>210</v>
      </c>
      <c r="J47" s="7">
        <v>8</v>
      </c>
      <c r="K47" s="7">
        <v>13</v>
      </c>
      <c r="L47" s="7">
        <v>6</v>
      </c>
      <c r="M47" s="7">
        <v>2082</v>
      </c>
      <c r="N47" s="39">
        <v>1016.064</v>
      </c>
      <c r="O47" s="39" t="s">
        <v>183</v>
      </c>
      <c r="P47" s="38">
        <v>2.0490835222978081</v>
      </c>
      <c r="AX47" s="26"/>
    </row>
    <row r="48" spans="1:50" x14ac:dyDescent="0.2">
      <c r="A48" s="7">
        <v>78</v>
      </c>
      <c r="B48" s="40">
        <v>1909</v>
      </c>
      <c r="C48" s="40"/>
      <c r="D48" s="7">
        <v>1</v>
      </c>
      <c r="E48" s="7">
        <v>21</v>
      </c>
      <c r="F48" s="7">
        <v>2</v>
      </c>
      <c r="G48" s="7">
        <v>5</v>
      </c>
      <c r="H48" s="1">
        <v>2</v>
      </c>
      <c r="J48" s="7">
        <v>0</v>
      </c>
      <c r="K48" s="7">
        <v>4</v>
      </c>
      <c r="L48" s="7">
        <v>9.25</v>
      </c>
      <c r="M48" s="7">
        <v>57.25</v>
      </c>
      <c r="N48" s="39">
        <v>27.216000000000001</v>
      </c>
      <c r="O48" s="39" t="s">
        <v>183</v>
      </c>
      <c r="P48" s="38">
        <v>2.1035420340975897</v>
      </c>
      <c r="AX48" s="26"/>
    </row>
    <row r="49" spans="1:50" x14ac:dyDescent="0.2">
      <c r="A49" s="7">
        <v>88</v>
      </c>
      <c r="B49" s="40">
        <v>1909</v>
      </c>
      <c r="C49" s="40"/>
      <c r="D49" s="7">
        <v>1</v>
      </c>
      <c r="E49" s="7">
        <v>22</v>
      </c>
      <c r="F49" s="7">
        <v>2</v>
      </c>
      <c r="G49" s="7">
        <v>5</v>
      </c>
      <c r="H49" s="1">
        <v>2</v>
      </c>
      <c r="J49" s="7">
        <v>0</v>
      </c>
      <c r="K49" s="7">
        <v>4</v>
      </c>
      <c r="L49" s="7">
        <v>7</v>
      </c>
      <c r="M49" s="7">
        <v>55</v>
      </c>
      <c r="N49" s="39">
        <v>27.216000000000001</v>
      </c>
      <c r="O49" s="39" t="s">
        <v>183</v>
      </c>
      <c r="P49" s="38">
        <v>2.020870076425632</v>
      </c>
      <c r="AX49" s="26"/>
    </row>
    <row r="50" spans="1:50" x14ac:dyDescent="0.2">
      <c r="A50" s="7">
        <v>152</v>
      </c>
      <c r="B50" s="40">
        <v>1909</v>
      </c>
      <c r="C50" s="40"/>
      <c r="D50" s="7">
        <v>1</v>
      </c>
      <c r="E50" s="7">
        <v>23</v>
      </c>
      <c r="F50" s="7">
        <v>2</v>
      </c>
      <c r="G50" s="7">
        <v>5</v>
      </c>
      <c r="H50" s="1">
        <v>2</v>
      </c>
      <c r="J50" s="7">
        <v>0</v>
      </c>
      <c r="K50" s="7">
        <v>4</v>
      </c>
      <c r="L50" s="7">
        <v>3</v>
      </c>
      <c r="M50" s="7">
        <v>51</v>
      </c>
      <c r="N50" s="39">
        <v>27.216000000000001</v>
      </c>
      <c r="O50" s="39" t="s">
        <v>183</v>
      </c>
      <c r="P50" s="38">
        <v>1.8738977072310405</v>
      </c>
      <c r="AX50" s="26"/>
    </row>
    <row r="51" spans="1:50" x14ac:dyDescent="0.2">
      <c r="A51" s="7">
        <v>178</v>
      </c>
      <c r="B51" s="40">
        <v>1909</v>
      </c>
      <c r="C51" s="40"/>
      <c r="D51" s="7">
        <v>1</v>
      </c>
      <c r="E51" s="7">
        <v>23</v>
      </c>
      <c r="F51" s="7">
        <v>1</v>
      </c>
      <c r="G51" s="7">
        <v>5</v>
      </c>
      <c r="H51" s="1">
        <v>2</v>
      </c>
      <c r="J51" s="7">
        <v>0</v>
      </c>
      <c r="K51" s="7">
        <v>5</v>
      </c>
      <c r="L51" s="7">
        <v>3</v>
      </c>
      <c r="M51" s="7">
        <v>63</v>
      </c>
      <c r="N51" s="39">
        <v>27.216000000000001</v>
      </c>
      <c r="O51" s="39" t="s">
        <v>183</v>
      </c>
      <c r="P51" s="38">
        <v>2.3148148148148149</v>
      </c>
      <c r="AX51" s="26"/>
    </row>
    <row r="52" spans="1:50" x14ac:dyDescent="0.2">
      <c r="A52" s="7">
        <v>181</v>
      </c>
      <c r="B52" s="40">
        <v>1909</v>
      </c>
      <c r="C52" s="40"/>
      <c r="D52" s="7">
        <v>12</v>
      </c>
      <c r="E52" s="7">
        <v>25</v>
      </c>
      <c r="F52" s="7">
        <v>2</v>
      </c>
      <c r="G52" s="7">
        <v>5</v>
      </c>
      <c r="H52" s="1">
        <v>2</v>
      </c>
      <c r="J52" s="7">
        <v>0</v>
      </c>
      <c r="K52" s="7">
        <v>3</v>
      </c>
      <c r="L52" s="7">
        <v>2</v>
      </c>
      <c r="M52" s="7">
        <v>38</v>
      </c>
      <c r="N52" s="39">
        <v>27.216000000000001</v>
      </c>
      <c r="O52" s="39" t="s">
        <v>183</v>
      </c>
      <c r="P52" s="38">
        <v>1.3962375073486184</v>
      </c>
      <c r="Q52">
        <v>0</v>
      </c>
      <c r="R52">
        <v>3</v>
      </c>
      <c r="S52">
        <v>5</v>
      </c>
      <c r="T52">
        <v>0</v>
      </c>
      <c r="U52">
        <v>4</v>
      </c>
      <c r="V52">
        <v>3</v>
      </c>
      <c r="W52">
        <v>0</v>
      </c>
      <c r="X52">
        <v>4</v>
      </c>
      <c r="Y52">
        <v>9</v>
      </c>
      <c r="Z52">
        <v>0</v>
      </c>
      <c r="AA52">
        <v>4</v>
      </c>
      <c r="AB52">
        <v>11.5</v>
      </c>
      <c r="AC52">
        <v>0</v>
      </c>
      <c r="AD52">
        <v>5</v>
      </c>
      <c r="AE52">
        <v>0.75</v>
      </c>
      <c r="AF52">
        <v>0</v>
      </c>
      <c r="AG52">
        <v>4</v>
      </c>
      <c r="AH52">
        <v>9</v>
      </c>
      <c r="AI52">
        <v>0</v>
      </c>
      <c r="AJ52">
        <v>4</v>
      </c>
      <c r="AK52">
        <v>11</v>
      </c>
      <c r="AL52">
        <v>0</v>
      </c>
      <c r="AM52">
        <v>5</v>
      </c>
      <c r="AN52">
        <v>1</v>
      </c>
      <c r="AO52">
        <v>0</v>
      </c>
      <c r="AP52">
        <v>5</v>
      </c>
      <c r="AQ52">
        <v>1.25</v>
      </c>
      <c r="AR52">
        <v>0</v>
      </c>
      <c r="AS52">
        <v>4</v>
      </c>
      <c r="AT52">
        <v>9</v>
      </c>
      <c r="AU52">
        <v>0</v>
      </c>
      <c r="AV52">
        <v>4</v>
      </c>
      <c r="AW52">
        <v>1.5</v>
      </c>
      <c r="AX52" s="26"/>
    </row>
    <row r="53" spans="1:50" x14ac:dyDescent="0.2">
      <c r="A53" s="7">
        <v>125</v>
      </c>
      <c r="B53" s="40">
        <v>1909</v>
      </c>
      <c r="C53" s="40"/>
      <c r="D53" s="7">
        <v>1</v>
      </c>
      <c r="E53" s="7">
        <v>26</v>
      </c>
      <c r="F53" s="7">
        <v>2</v>
      </c>
      <c r="G53" s="7">
        <v>5</v>
      </c>
      <c r="H53" s="1">
        <v>2</v>
      </c>
      <c r="J53" s="7">
        <v>0</v>
      </c>
      <c r="K53" s="7">
        <v>4</v>
      </c>
      <c r="L53" s="7">
        <v>1.5</v>
      </c>
      <c r="M53" s="7">
        <v>49.5</v>
      </c>
      <c r="N53" s="39">
        <v>27.216000000000001</v>
      </c>
      <c r="O53" s="39" t="s">
        <v>183</v>
      </c>
      <c r="P53" s="38">
        <v>1.8187830687830686</v>
      </c>
      <c r="AX53" s="26"/>
    </row>
    <row r="54" spans="1:50" x14ac:dyDescent="0.2">
      <c r="A54" s="7">
        <v>78</v>
      </c>
      <c r="B54" s="40">
        <v>1910</v>
      </c>
      <c r="C54" s="40"/>
      <c r="D54" s="7">
        <v>1</v>
      </c>
      <c r="E54" s="7">
        <v>21</v>
      </c>
      <c r="F54" s="7">
        <v>2</v>
      </c>
      <c r="G54" s="7">
        <v>5</v>
      </c>
      <c r="H54" s="1">
        <v>2</v>
      </c>
      <c r="J54" s="7">
        <v>0</v>
      </c>
      <c r="K54" s="7">
        <v>3</v>
      </c>
      <c r="L54" s="7">
        <v>10</v>
      </c>
      <c r="M54" s="7">
        <v>46</v>
      </c>
      <c r="N54" s="39">
        <v>27.216000000000001</v>
      </c>
      <c r="O54" s="39" t="s">
        <v>183</v>
      </c>
      <c r="P54" s="38">
        <v>1.6901822457378013</v>
      </c>
      <c r="AX54" s="26"/>
    </row>
    <row r="55" spans="1:50" x14ac:dyDescent="0.2">
      <c r="A55" s="7">
        <v>88</v>
      </c>
      <c r="B55" s="40">
        <v>1910</v>
      </c>
      <c r="C55" s="40"/>
      <c r="D55" s="7">
        <v>1</v>
      </c>
      <c r="E55" s="7">
        <v>22</v>
      </c>
      <c r="F55" s="7">
        <v>2</v>
      </c>
      <c r="G55" s="7">
        <v>5</v>
      </c>
      <c r="H55" s="1">
        <v>2</v>
      </c>
      <c r="J55" s="7">
        <v>0</v>
      </c>
      <c r="K55" s="7">
        <v>3</v>
      </c>
      <c r="L55" s="7">
        <v>10.25</v>
      </c>
      <c r="M55" s="7">
        <v>46.25</v>
      </c>
      <c r="N55" s="39">
        <v>27.216000000000001</v>
      </c>
      <c r="O55" s="39" t="s">
        <v>183</v>
      </c>
      <c r="P55" s="38">
        <v>1.6993680188124631</v>
      </c>
      <c r="AX55" s="26"/>
    </row>
    <row r="56" spans="1:50" x14ac:dyDescent="0.2">
      <c r="A56" s="7">
        <v>152</v>
      </c>
      <c r="B56" s="40">
        <v>1910</v>
      </c>
      <c r="C56" s="40"/>
      <c r="D56" s="7">
        <v>1</v>
      </c>
      <c r="E56" s="7">
        <v>23</v>
      </c>
      <c r="F56" s="7">
        <v>2</v>
      </c>
      <c r="G56" s="7">
        <v>5</v>
      </c>
      <c r="H56" s="1">
        <v>2</v>
      </c>
      <c r="J56" s="7">
        <v>0</v>
      </c>
      <c r="K56" s="7">
        <v>4</v>
      </c>
      <c r="L56" s="7">
        <v>3</v>
      </c>
      <c r="M56" s="7">
        <v>51</v>
      </c>
      <c r="N56" s="39">
        <v>27.216000000000001</v>
      </c>
      <c r="O56" s="39" t="s">
        <v>183</v>
      </c>
      <c r="P56" s="38">
        <v>1.8738977072310405</v>
      </c>
      <c r="AX56" s="26"/>
    </row>
    <row r="57" spans="1:50" x14ac:dyDescent="0.2">
      <c r="A57" s="7">
        <v>179</v>
      </c>
      <c r="B57" s="40">
        <v>1910</v>
      </c>
      <c r="C57" s="40"/>
      <c r="D57" s="7">
        <v>1</v>
      </c>
      <c r="E57" s="7">
        <v>23</v>
      </c>
      <c r="F57" s="7">
        <v>1</v>
      </c>
      <c r="G57" s="7">
        <v>5</v>
      </c>
      <c r="H57" s="1">
        <v>2</v>
      </c>
      <c r="J57" s="7">
        <v>0</v>
      </c>
      <c r="K57" s="7">
        <v>5</v>
      </c>
      <c r="L57" s="7">
        <v>3</v>
      </c>
      <c r="M57" s="7">
        <v>63</v>
      </c>
      <c r="N57" s="39">
        <v>27.216000000000001</v>
      </c>
      <c r="O57" s="39" t="s">
        <v>183</v>
      </c>
      <c r="P57" s="38">
        <v>2.3148148148148149</v>
      </c>
      <c r="AX57" s="26"/>
    </row>
    <row r="58" spans="1:50" x14ac:dyDescent="0.2">
      <c r="A58" s="7">
        <v>180</v>
      </c>
      <c r="B58" s="40">
        <v>1910</v>
      </c>
      <c r="C58" s="40"/>
      <c r="D58" s="7">
        <v>12</v>
      </c>
      <c r="E58" s="7">
        <v>25</v>
      </c>
      <c r="F58" s="7">
        <v>2</v>
      </c>
      <c r="G58" s="7">
        <v>5</v>
      </c>
      <c r="H58" s="1">
        <v>2</v>
      </c>
      <c r="J58" s="7">
        <v>0</v>
      </c>
      <c r="K58" s="7">
        <v>3</v>
      </c>
      <c r="L58" s="7">
        <v>11</v>
      </c>
      <c r="M58" s="7">
        <v>47</v>
      </c>
      <c r="N58" s="39">
        <v>27.216000000000001</v>
      </c>
      <c r="O58" s="39" t="s">
        <v>183</v>
      </c>
      <c r="P58" s="38">
        <v>1.7269253380364491</v>
      </c>
      <c r="Q58">
        <v>0</v>
      </c>
      <c r="R58">
        <v>3</v>
      </c>
      <c r="S58">
        <v>11</v>
      </c>
      <c r="T58">
        <v>0</v>
      </c>
      <c r="U58">
        <v>3</v>
      </c>
      <c r="V58">
        <v>10</v>
      </c>
      <c r="W58">
        <v>0</v>
      </c>
      <c r="X58">
        <v>3</v>
      </c>
      <c r="Y58">
        <v>9</v>
      </c>
      <c r="Z58">
        <v>0</v>
      </c>
      <c r="AA58">
        <v>3</v>
      </c>
      <c r="AB58">
        <v>9</v>
      </c>
      <c r="AC58">
        <v>0</v>
      </c>
      <c r="AD58">
        <v>3</v>
      </c>
      <c r="AE58">
        <v>6</v>
      </c>
      <c r="AF58">
        <v>0</v>
      </c>
      <c r="AG58">
        <v>3</v>
      </c>
      <c r="AH58">
        <v>7</v>
      </c>
      <c r="AI58">
        <v>0</v>
      </c>
      <c r="AJ58">
        <v>3</v>
      </c>
      <c r="AK58">
        <v>9</v>
      </c>
      <c r="AL58">
        <v>0</v>
      </c>
      <c r="AM58">
        <v>3</v>
      </c>
      <c r="AN58">
        <v>8</v>
      </c>
      <c r="AO58">
        <v>0</v>
      </c>
      <c r="AP58">
        <v>3</v>
      </c>
      <c r="AQ58">
        <v>7</v>
      </c>
      <c r="AR58">
        <v>0</v>
      </c>
      <c r="AS58">
        <v>3</v>
      </c>
      <c r="AT58">
        <v>8</v>
      </c>
      <c r="AU58">
        <v>0</v>
      </c>
      <c r="AV58">
        <v>3</v>
      </c>
      <c r="AW58">
        <v>9</v>
      </c>
      <c r="AX58" s="26"/>
    </row>
    <row r="59" spans="1:50" x14ac:dyDescent="0.2">
      <c r="A59" s="7">
        <v>124</v>
      </c>
      <c r="B59" s="40">
        <v>1910</v>
      </c>
      <c r="C59" s="40"/>
      <c r="D59" s="7">
        <v>1</v>
      </c>
      <c r="E59" s="7">
        <v>26</v>
      </c>
      <c r="F59" s="7">
        <v>2</v>
      </c>
      <c r="G59" s="7">
        <v>5</v>
      </c>
      <c r="H59" s="1">
        <v>2</v>
      </c>
      <c r="J59" s="7">
        <v>0</v>
      </c>
      <c r="K59" s="7">
        <v>3</v>
      </c>
      <c r="L59" s="7">
        <v>8.5</v>
      </c>
      <c r="M59" s="7">
        <v>44.5</v>
      </c>
      <c r="N59" s="39">
        <v>27.216000000000001</v>
      </c>
      <c r="O59" s="39" t="s">
        <v>183</v>
      </c>
      <c r="P59" s="38">
        <v>1.6350676072898294</v>
      </c>
      <c r="AX59" s="26"/>
    </row>
    <row r="60" spans="1:50" x14ac:dyDescent="0.2">
      <c r="A60" s="7">
        <v>78</v>
      </c>
      <c r="B60" s="40">
        <v>1911</v>
      </c>
      <c r="C60" s="40"/>
      <c r="D60" s="7">
        <v>1</v>
      </c>
      <c r="E60" s="7">
        <v>21</v>
      </c>
      <c r="F60" s="7">
        <v>2</v>
      </c>
      <c r="G60" s="7">
        <v>5</v>
      </c>
      <c r="H60" s="1">
        <v>2</v>
      </c>
      <c r="J60" s="7">
        <v>0</v>
      </c>
      <c r="K60" s="7">
        <v>3</v>
      </c>
      <c r="L60" s="7">
        <v>6</v>
      </c>
      <c r="M60" s="7">
        <v>42</v>
      </c>
      <c r="N60" s="39">
        <v>27.216000000000001</v>
      </c>
      <c r="O60" s="39" t="s">
        <v>183</v>
      </c>
      <c r="P60" s="38">
        <v>1.5432098765432098</v>
      </c>
      <c r="AX60" s="26"/>
    </row>
    <row r="61" spans="1:50" x14ac:dyDescent="0.2">
      <c r="A61" s="7">
        <v>88</v>
      </c>
      <c r="B61" s="40">
        <v>1911</v>
      </c>
      <c r="C61" s="40"/>
      <c r="D61" s="7">
        <v>1</v>
      </c>
      <c r="E61" s="7">
        <v>22</v>
      </c>
      <c r="F61" s="7">
        <v>2</v>
      </c>
      <c r="G61" s="7">
        <v>5</v>
      </c>
      <c r="H61" s="1">
        <v>2</v>
      </c>
      <c r="J61" s="7">
        <v>0</v>
      </c>
      <c r="K61" s="7">
        <v>3</v>
      </c>
      <c r="L61" s="7">
        <v>6.25</v>
      </c>
      <c r="M61" s="7">
        <v>42.25</v>
      </c>
      <c r="N61" s="39">
        <v>27.216000000000001</v>
      </c>
      <c r="O61" s="39" t="s">
        <v>183</v>
      </c>
      <c r="P61" s="38">
        <v>1.5523956496178717</v>
      </c>
      <c r="AX61" s="26"/>
    </row>
    <row r="62" spans="1:50" x14ac:dyDescent="0.2">
      <c r="A62" s="7">
        <v>153</v>
      </c>
      <c r="B62" s="40">
        <v>1911</v>
      </c>
      <c r="C62" s="40"/>
      <c r="D62" s="7">
        <v>1</v>
      </c>
      <c r="E62" s="7">
        <v>23</v>
      </c>
      <c r="F62" s="7">
        <v>2</v>
      </c>
      <c r="G62" s="7">
        <v>5</v>
      </c>
      <c r="H62" s="1">
        <v>2</v>
      </c>
      <c r="J62" s="7">
        <v>0</v>
      </c>
      <c r="K62" s="7">
        <v>4</v>
      </c>
      <c r="L62" s="7">
        <v>4.5</v>
      </c>
      <c r="M62" s="7">
        <v>52.5</v>
      </c>
      <c r="N62" s="39">
        <v>27.216000000000001</v>
      </c>
      <c r="O62" s="39" t="s">
        <v>183</v>
      </c>
      <c r="P62" s="38">
        <v>1.9290123456790123</v>
      </c>
      <c r="AX62" s="26"/>
    </row>
    <row r="63" spans="1:50" x14ac:dyDescent="0.2">
      <c r="A63" s="7">
        <v>180</v>
      </c>
      <c r="B63" s="40">
        <v>1911</v>
      </c>
      <c r="C63" s="40"/>
      <c r="D63" s="7">
        <v>1</v>
      </c>
      <c r="E63" s="7">
        <v>23</v>
      </c>
      <c r="F63" s="7">
        <v>1</v>
      </c>
      <c r="G63" s="7">
        <v>5</v>
      </c>
      <c r="H63" s="1">
        <v>2</v>
      </c>
      <c r="J63" s="7">
        <v>0</v>
      </c>
      <c r="K63" s="7">
        <v>5</v>
      </c>
      <c r="L63" s="7">
        <v>0</v>
      </c>
      <c r="M63" s="7">
        <v>60</v>
      </c>
      <c r="N63" s="39">
        <v>27.216000000000001</v>
      </c>
      <c r="O63" s="39" t="s">
        <v>183</v>
      </c>
      <c r="P63" s="38">
        <v>2.204585537918871</v>
      </c>
      <c r="AX63" s="26"/>
    </row>
    <row r="64" spans="1:50" x14ac:dyDescent="0.2">
      <c r="A64" s="7">
        <v>181</v>
      </c>
      <c r="B64" s="40">
        <v>1911</v>
      </c>
      <c r="C64" s="40"/>
      <c r="D64" s="7">
        <v>12</v>
      </c>
      <c r="E64" s="7">
        <v>25</v>
      </c>
      <c r="F64" s="7">
        <v>2</v>
      </c>
      <c r="G64" s="7">
        <v>5</v>
      </c>
      <c r="H64" s="1">
        <v>2</v>
      </c>
      <c r="J64" s="7">
        <v>0</v>
      </c>
      <c r="K64" s="7">
        <v>3</v>
      </c>
      <c r="L64" s="7">
        <v>6</v>
      </c>
      <c r="M64" s="7">
        <v>42</v>
      </c>
      <c r="N64" s="39">
        <v>27.216000000000001</v>
      </c>
      <c r="O64" s="39" t="s">
        <v>183</v>
      </c>
      <c r="P64" s="38">
        <v>1.5432098765432098</v>
      </c>
      <c r="Q64">
        <v>0</v>
      </c>
      <c r="R64">
        <v>3</v>
      </c>
      <c r="S64">
        <v>5</v>
      </c>
      <c r="T64">
        <v>0</v>
      </c>
      <c r="U64">
        <v>3</v>
      </c>
      <c r="V64">
        <v>3</v>
      </c>
      <c r="W64">
        <v>0</v>
      </c>
      <c r="X64">
        <v>3</v>
      </c>
      <c r="Y64">
        <v>4</v>
      </c>
      <c r="Z64">
        <v>0</v>
      </c>
      <c r="AA64">
        <v>3</v>
      </c>
      <c r="AB64">
        <v>5.5</v>
      </c>
      <c r="AC64">
        <v>0</v>
      </c>
      <c r="AD64">
        <v>3</v>
      </c>
      <c r="AE64">
        <v>6</v>
      </c>
      <c r="AF64">
        <v>0</v>
      </c>
      <c r="AG64">
        <v>3</v>
      </c>
      <c r="AH64">
        <v>4.5</v>
      </c>
      <c r="AI64">
        <v>0</v>
      </c>
      <c r="AJ64">
        <v>3</v>
      </c>
      <c r="AK64">
        <v>6.5</v>
      </c>
      <c r="AL64">
        <v>0</v>
      </c>
      <c r="AM64">
        <v>3</v>
      </c>
      <c r="AN64">
        <v>9</v>
      </c>
      <c r="AO64">
        <v>0</v>
      </c>
      <c r="AP64">
        <v>3</v>
      </c>
      <c r="AQ64">
        <v>9.5</v>
      </c>
      <c r="AR64">
        <v>0</v>
      </c>
      <c r="AS64">
        <v>4</v>
      </c>
      <c r="AT64">
        <v>1</v>
      </c>
      <c r="AU64">
        <v>0</v>
      </c>
      <c r="AV64">
        <v>3</v>
      </c>
      <c r="AW64">
        <v>10</v>
      </c>
      <c r="AX64" s="26"/>
    </row>
    <row r="65" spans="1:50" x14ac:dyDescent="0.2">
      <c r="A65" s="7">
        <v>124</v>
      </c>
      <c r="B65" s="40">
        <v>1911</v>
      </c>
      <c r="C65" s="40"/>
      <c r="D65" s="7">
        <v>1</v>
      </c>
      <c r="E65" s="7">
        <v>26</v>
      </c>
      <c r="F65" s="7">
        <v>2</v>
      </c>
      <c r="G65" s="7">
        <v>5</v>
      </c>
      <c r="H65" s="1">
        <v>2</v>
      </c>
      <c r="J65" s="7">
        <v>0</v>
      </c>
      <c r="K65" s="7">
        <v>3</v>
      </c>
      <c r="L65" s="7">
        <v>4.5</v>
      </c>
      <c r="M65" s="7">
        <v>40.5</v>
      </c>
      <c r="N65" s="39">
        <v>27.216000000000001</v>
      </c>
      <c r="O65" s="39" t="s">
        <v>183</v>
      </c>
      <c r="P65" s="38">
        <v>1.4880952380952381</v>
      </c>
      <c r="AX65" s="26"/>
    </row>
    <row r="66" spans="1:50" x14ac:dyDescent="0.2">
      <c r="A66" s="7">
        <v>81</v>
      </c>
      <c r="B66" s="40">
        <v>1912</v>
      </c>
      <c r="C66" s="40"/>
      <c r="D66" s="7">
        <v>1</v>
      </c>
      <c r="E66" s="7">
        <v>21</v>
      </c>
      <c r="F66" s="7">
        <v>2</v>
      </c>
      <c r="G66" s="7">
        <v>5</v>
      </c>
      <c r="H66" s="1">
        <v>2</v>
      </c>
      <c r="J66" s="7">
        <v>0</v>
      </c>
      <c r="K66" s="7">
        <v>4</v>
      </c>
      <c r="L66" s="7">
        <v>1</v>
      </c>
      <c r="M66" s="7">
        <v>49</v>
      </c>
      <c r="N66" s="39">
        <v>27.216000000000001</v>
      </c>
      <c r="O66" s="39" t="s">
        <v>183</v>
      </c>
      <c r="P66" s="38">
        <v>1.8004115226337447</v>
      </c>
      <c r="AX66" s="26"/>
    </row>
    <row r="67" spans="1:50" x14ac:dyDescent="0.2">
      <c r="A67" s="7">
        <v>91</v>
      </c>
      <c r="B67" s="40">
        <v>1912</v>
      </c>
      <c r="C67" s="40"/>
      <c r="D67" s="7">
        <v>1</v>
      </c>
      <c r="E67" s="7">
        <v>22</v>
      </c>
      <c r="F67" s="7">
        <v>2</v>
      </c>
      <c r="G67" s="7">
        <v>5</v>
      </c>
      <c r="H67" s="1">
        <v>2</v>
      </c>
      <c r="J67" s="7">
        <v>0</v>
      </c>
      <c r="K67" s="7">
        <v>4</v>
      </c>
      <c r="L67" s="7">
        <v>1</v>
      </c>
      <c r="M67" s="7">
        <v>49</v>
      </c>
      <c r="N67" s="39">
        <v>27.216000000000001</v>
      </c>
      <c r="O67" s="39" t="s">
        <v>183</v>
      </c>
      <c r="P67" s="38">
        <v>1.8004115226337447</v>
      </c>
      <c r="AX67" s="26"/>
    </row>
    <row r="68" spans="1:50" x14ac:dyDescent="0.2">
      <c r="A68" s="7">
        <v>156</v>
      </c>
      <c r="B68" s="40">
        <v>1912</v>
      </c>
      <c r="C68" s="40"/>
      <c r="D68" s="7">
        <v>1</v>
      </c>
      <c r="E68" s="7">
        <v>23</v>
      </c>
      <c r="F68" s="7">
        <v>2</v>
      </c>
      <c r="G68" s="7">
        <v>5</v>
      </c>
      <c r="H68" s="1">
        <v>2</v>
      </c>
      <c r="J68" s="7">
        <v>0</v>
      </c>
      <c r="K68" s="7">
        <v>4</v>
      </c>
      <c r="L68" s="7">
        <v>4.5</v>
      </c>
      <c r="M68" s="7">
        <v>52.5</v>
      </c>
      <c r="N68" s="39">
        <v>27.216000000000001</v>
      </c>
      <c r="O68" s="39" t="s">
        <v>183</v>
      </c>
      <c r="P68" s="38">
        <v>1.9290123456790123</v>
      </c>
      <c r="AX68" s="26"/>
    </row>
    <row r="69" spans="1:50" x14ac:dyDescent="0.2">
      <c r="A69" s="7">
        <v>183</v>
      </c>
      <c r="B69" s="40">
        <v>1912</v>
      </c>
      <c r="C69" s="40"/>
      <c r="D69" s="7">
        <v>1</v>
      </c>
      <c r="E69" s="7">
        <v>23</v>
      </c>
      <c r="F69" s="7">
        <v>1</v>
      </c>
      <c r="G69" s="7">
        <v>5</v>
      </c>
      <c r="H69" s="1">
        <v>2</v>
      </c>
      <c r="J69" s="7">
        <v>0</v>
      </c>
      <c r="K69" s="7">
        <v>5</v>
      </c>
      <c r="L69" s="7">
        <v>0</v>
      </c>
      <c r="M69" s="7">
        <v>60</v>
      </c>
      <c r="N69" s="39">
        <v>27.216000000000001</v>
      </c>
      <c r="O69" s="39" t="s">
        <v>183</v>
      </c>
      <c r="P69" s="38">
        <v>2.204585537918871</v>
      </c>
      <c r="AX69" s="26"/>
    </row>
    <row r="70" spans="1:50" x14ac:dyDescent="0.2">
      <c r="A70" s="7">
        <v>184</v>
      </c>
      <c r="B70" s="40">
        <v>1912</v>
      </c>
      <c r="C70" s="40"/>
      <c r="D70" s="7">
        <v>12</v>
      </c>
      <c r="E70" s="7">
        <v>25</v>
      </c>
      <c r="F70" s="7">
        <v>2</v>
      </c>
      <c r="G70" s="7">
        <v>5</v>
      </c>
      <c r="H70" s="1">
        <v>2</v>
      </c>
      <c r="J70" s="7">
        <v>0</v>
      </c>
      <c r="K70" s="7">
        <v>3</v>
      </c>
      <c r="L70" s="7">
        <v>7</v>
      </c>
      <c r="M70" s="7">
        <v>43</v>
      </c>
      <c r="N70" s="39">
        <v>27.216000000000001</v>
      </c>
      <c r="O70" s="39" t="s">
        <v>183</v>
      </c>
      <c r="P70" s="38">
        <v>1.5799529688418577</v>
      </c>
      <c r="Q70">
        <v>0</v>
      </c>
      <c r="R70">
        <v>3</v>
      </c>
      <c r="S70">
        <v>8</v>
      </c>
      <c r="T70">
        <v>0</v>
      </c>
      <c r="U70">
        <v>3</v>
      </c>
      <c r="V70">
        <v>9</v>
      </c>
      <c r="W70">
        <v>0</v>
      </c>
      <c r="X70">
        <v>3</v>
      </c>
      <c r="Y70">
        <v>10.5</v>
      </c>
      <c r="Z70">
        <v>0</v>
      </c>
      <c r="AA70">
        <v>4</v>
      </c>
      <c r="AB70">
        <v>0.5</v>
      </c>
      <c r="AC70">
        <v>0</v>
      </c>
      <c r="AD70">
        <v>4</v>
      </c>
      <c r="AE70">
        <v>1.5</v>
      </c>
      <c r="AF70">
        <v>0</v>
      </c>
      <c r="AG70">
        <v>3</v>
      </c>
      <c r="AH70">
        <v>11.5</v>
      </c>
      <c r="AI70">
        <v>0</v>
      </c>
      <c r="AJ70">
        <v>3</v>
      </c>
      <c r="AK70">
        <v>10.75</v>
      </c>
      <c r="AL70">
        <v>0</v>
      </c>
      <c r="AM70">
        <v>4</v>
      </c>
      <c r="AN70">
        <v>2</v>
      </c>
      <c r="AO70">
        <v>0</v>
      </c>
      <c r="AP70">
        <v>4</v>
      </c>
      <c r="AQ70">
        <v>3.5</v>
      </c>
      <c r="AR70">
        <v>0</v>
      </c>
      <c r="AS70">
        <v>4</v>
      </c>
      <c r="AT70">
        <v>1</v>
      </c>
      <c r="AU70">
        <v>0</v>
      </c>
      <c r="AV70">
        <v>3</v>
      </c>
      <c r="AW70">
        <v>7.5</v>
      </c>
      <c r="AX70" s="26"/>
    </row>
    <row r="71" spans="1:50" x14ac:dyDescent="0.2">
      <c r="A71" s="7">
        <v>127</v>
      </c>
      <c r="B71" s="40">
        <v>1912</v>
      </c>
      <c r="C71" s="40"/>
      <c r="D71" s="7">
        <v>1</v>
      </c>
      <c r="E71" s="7">
        <v>26</v>
      </c>
      <c r="F71" s="7">
        <v>2</v>
      </c>
      <c r="G71" s="7">
        <v>5</v>
      </c>
      <c r="H71" s="1">
        <v>2</v>
      </c>
      <c r="J71" s="7">
        <v>0</v>
      </c>
      <c r="K71" s="7">
        <v>4</v>
      </c>
      <c r="L71" s="7">
        <v>0</v>
      </c>
      <c r="M71" s="7">
        <v>48</v>
      </c>
      <c r="N71" s="39">
        <v>27.216000000000001</v>
      </c>
      <c r="O71" s="39" t="s">
        <v>183</v>
      </c>
      <c r="P71" s="38">
        <v>1.7636684303350969</v>
      </c>
      <c r="AX71" s="26"/>
    </row>
    <row r="72" spans="1:50" x14ac:dyDescent="0.2">
      <c r="A72" s="7">
        <v>50</v>
      </c>
      <c r="B72" s="40">
        <v>1913</v>
      </c>
      <c r="C72" s="40"/>
      <c r="D72" s="7">
        <v>1</v>
      </c>
      <c r="E72" s="7">
        <v>21</v>
      </c>
      <c r="F72" s="7">
        <v>2</v>
      </c>
      <c r="G72" s="7">
        <v>5</v>
      </c>
      <c r="H72" s="1">
        <v>2</v>
      </c>
      <c r="J72" s="7">
        <v>0</v>
      </c>
      <c r="K72" s="7">
        <v>3</v>
      </c>
      <c r="L72" s="7">
        <v>7</v>
      </c>
      <c r="M72" s="7">
        <v>43</v>
      </c>
      <c r="N72" s="39">
        <v>27.216000000000001</v>
      </c>
      <c r="O72" s="39" t="s">
        <v>183</v>
      </c>
      <c r="P72" s="38">
        <v>1.5799529688418577</v>
      </c>
      <c r="AX72" s="26"/>
    </row>
    <row r="73" spans="1:50" x14ac:dyDescent="0.2">
      <c r="A73" s="7">
        <v>62</v>
      </c>
      <c r="B73" s="40">
        <v>1913</v>
      </c>
      <c r="C73" s="40"/>
      <c r="D73" s="7">
        <v>1</v>
      </c>
      <c r="E73" s="7">
        <v>22</v>
      </c>
      <c r="F73" s="7">
        <v>2</v>
      </c>
      <c r="G73" s="7">
        <v>5</v>
      </c>
      <c r="H73" s="1">
        <v>2</v>
      </c>
      <c r="J73" s="7">
        <v>0</v>
      </c>
      <c r="K73" s="7">
        <v>3</v>
      </c>
      <c r="L73" s="7">
        <v>7.63</v>
      </c>
      <c r="M73" s="7">
        <v>43.63</v>
      </c>
      <c r="N73" s="39">
        <v>27.216000000000001</v>
      </c>
      <c r="O73" s="39" t="s">
        <v>183</v>
      </c>
      <c r="P73" s="38">
        <v>1.603101116990006</v>
      </c>
      <c r="AX73" s="26"/>
    </row>
    <row r="74" spans="1:50" x14ac:dyDescent="0.2">
      <c r="A74" s="7">
        <v>158</v>
      </c>
      <c r="B74" s="40">
        <v>1913</v>
      </c>
      <c r="C74" s="40"/>
      <c r="D74" s="7">
        <v>1</v>
      </c>
      <c r="E74" s="7">
        <v>23</v>
      </c>
      <c r="F74" s="7">
        <v>2</v>
      </c>
      <c r="G74" s="7">
        <v>5</v>
      </c>
      <c r="H74" s="1">
        <v>2</v>
      </c>
      <c r="J74" s="7">
        <v>0</v>
      </c>
      <c r="K74" s="7">
        <v>4</v>
      </c>
      <c r="L74" s="7">
        <v>4.5</v>
      </c>
      <c r="M74" s="7">
        <v>52.5</v>
      </c>
      <c r="N74" s="39">
        <v>27.216000000000001</v>
      </c>
      <c r="O74" s="39" t="s">
        <v>183</v>
      </c>
      <c r="P74" s="38">
        <v>1.9290123456790123</v>
      </c>
      <c r="AX74" s="26"/>
    </row>
    <row r="75" spans="1:50" x14ac:dyDescent="0.2">
      <c r="A75" s="7">
        <v>185</v>
      </c>
      <c r="B75" s="40">
        <v>1913</v>
      </c>
      <c r="C75" s="40"/>
      <c r="D75" s="7">
        <v>1</v>
      </c>
      <c r="E75" s="7">
        <v>23</v>
      </c>
      <c r="F75" s="7">
        <v>1</v>
      </c>
      <c r="G75" s="7">
        <v>5</v>
      </c>
      <c r="H75" s="1">
        <v>2</v>
      </c>
      <c r="J75" s="7">
        <v>0</v>
      </c>
      <c r="K75" s="7">
        <v>5</v>
      </c>
      <c r="L75" s="7">
        <v>0</v>
      </c>
      <c r="M75" s="7">
        <v>60</v>
      </c>
      <c r="N75" s="39">
        <v>27.216000000000001</v>
      </c>
      <c r="O75" s="39" t="s">
        <v>183</v>
      </c>
      <c r="P75" s="38">
        <v>2.204585537918871</v>
      </c>
      <c r="AX75" s="26"/>
    </row>
    <row r="76" spans="1:50" x14ac:dyDescent="0.2">
      <c r="A76" s="7">
        <v>186</v>
      </c>
      <c r="B76" s="40">
        <v>1913</v>
      </c>
      <c r="C76" s="40"/>
      <c r="D76" s="7">
        <v>12</v>
      </c>
      <c r="E76" s="7">
        <v>25</v>
      </c>
      <c r="F76" s="7">
        <v>2</v>
      </c>
      <c r="G76" s="7">
        <v>5</v>
      </c>
      <c r="H76" s="1">
        <v>2</v>
      </c>
      <c r="J76" s="7">
        <v>0</v>
      </c>
      <c r="K76" s="7">
        <v>3</v>
      </c>
      <c r="L76" s="7">
        <v>4</v>
      </c>
      <c r="M76" s="7">
        <v>40</v>
      </c>
      <c r="N76" s="39">
        <v>27.216000000000001</v>
      </c>
      <c r="O76" s="39" t="s">
        <v>183</v>
      </c>
      <c r="P76" s="38">
        <v>1.469723691945914</v>
      </c>
      <c r="Q76">
        <v>0</v>
      </c>
      <c r="R76">
        <v>3</v>
      </c>
      <c r="S76">
        <v>5</v>
      </c>
      <c r="T76">
        <v>0</v>
      </c>
      <c r="U76">
        <v>3</v>
      </c>
      <c r="V76">
        <v>7</v>
      </c>
      <c r="W76">
        <v>0</v>
      </c>
      <c r="X76">
        <v>3</v>
      </c>
      <c r="Y76">
        <v>8</v>
      </c>
      <c r="Z76">
        <v>0</v>
      </c>
      <c r="AA76">
        <v>3</v>
      </c>
      <c r="AB76">
        <v>9</v>
      </c>
      <c r="AC76">
        <v>0</v>
      </c>
      <c r="AD76">
        <v>3</v>
      </c>
      <c r="AE76">
        <v>9.25</v>
      </c>
      <c r="AF76">
        <v>0</v>
      </c>
      <c r="AG76">
        <v>3</v>
      </c>
      <c r="AH76">
        <v>8</v>
      </c>
      <c r="AI76">
        <v>0</v>
      </c>
      <c r="AJ76">
        <v>3</v>
      </c>
      <c r="AK76">
        <v>9</v>
      </c>
      <c r="AL76">
        <v>0</v>
      </c>
      <c r="AM76">
        <v>3</v>
      </c>
      <c r="AN76">
        <v>9.5</v>
      </c>
      <c r="AO76">
        <v>0</v>
      </c>
      <c r="AP76">
        <v>3</v>
      </c>
      <c r="AQ76">
        <v>10.75</v>
      </c>
      <c r="AR76">
        <v>0</v>
      </c>
      <c r="AS76">
        <v>3</v>
      </c>
      <c r="AT76">
        <v>8</v>
      </c>
      <c r="AU76">
        <v>0</v>
      </c>
      <c r="AV76">
        <v>3</v>
      </c>
      <c r="AW76">
        <v>6.5</v>
      </c>
      <c r="AX76" s="26"/>
    </row>
    <row r="77" spans="1:50" x14ac:dyDescent="0.2">
      <c r="A77" s="7">
        <v>129</v>
      </c>
      <c r="B77" s="40">
        <v>1913</v>
      </c>
      <c r="C77" s="40"/>
      <c r="D77" s="7">
        <v>1</v>
      </c>
      <c r="E77" s="7">
        <v>26</v>
      </c>
      <c r="F77" s="7">
        <v>2</v>
      </c>
      <c r="G77" s="7">
        <v>5</v>
      </c>
      <c r="H77" s="1">
        <v>2</v>
      </c>
      <c r="J77" s="7">
        <v>0</v>
      </c>
      <c r="K77" s="7">
        <v>4</v>
      </c>
      <c r="L77" s="7">
        <v>1.5</v>
      </c>
      <c r="M77" s="7">
        <v>49.5</v>
      </c>
      <c r="N77" s="39">
        <v>27.216000000000001</v>
      </c>
      <c r="O77" s="39" t="s">
        <v>183</v>
      </c>
      <c r="P77" s="38">
        <v>1.8187830687830686</v>
      </c>
      <c r="AX77" s="26"/>
    </row>
    <row r="78" spans="1:50" x14ac:dyDescent="0.2">
      <c r="A78" s="7">
        <v>61</v>
      </c>
      <c r="B78" s="40">
        <v>1909</v>
      </c>
      <c r="C78" s="40"/>
      <c r="D78" s="7">
        <v>1</v>
      </c>
      <c r="E78" s="7">
        <v>21</v>
      </c>
      <c r="F78" s="7">
        <v>1</v>
      </c>
      <c r="G78" s="7">
        <v>7</v>
      </c>
      <c r="H78" s="1">
        <v>3</v>
      </c>
      <c r="I78" s="7" t="s">
        <v>211</v>
      </c>
      <c r="J78" s="7">
        <v>0</v>
      </c>
      <c r="K78" s="7">
        <v>0</v>
      </c>
      <c r="L78" s="7">
        <v>3.5</v>
      </c>
      <c r="M78" s="7">
        <v>3.5</v>
      </c>
      <c r="N78" s="39">
        <v>0.90720000000000001</v>
      </c>
      <c r="O78" s="37" t="s">
        <v>183</v>
      </c>
      <c r="P78" s="38">
        <v>3.8580246913580245</v>
      </c>
      <c r="AX78" s="26"/>
    </row>
    <row r="79" spans="1:50" x14ac:dyDescent="0.2">
      <c r="A79" s="7">
        <v>39</v>
      </c>
      <c r="B79" s="40">
        <v>1909</v>
      </c>
      <c r="C79" s="40"/>
      <c r="D79" s="7">
        <v>1</v>
      </c>
      <c r="E79" s="7">
        <v>22</v>
      </c>
      <c r="F79" s="7">
        <v>1</v>
      </c>
      <c r="G79" s="7">
        <v>21</v>
      </c>
      <c r="H79" s="1">
        <v>3</v>
      </c>
      <c r="I79" s="7" t="s">
        <v>211</v>
      </c>
      <c r="J79" s="7">
        <v>0</v>
      </c>
      <c r="K79" s="7">
        <v>0</v>
      </c>
      <c r="L79" s="7">
        <v>5.75</v>
      </c>
      <c r="M79" s="7">
        <v>5.75</v>
      </c>
      <c r="N79" s="41">
        <v>1.8143880976140796</v>
      </c>
      <c r="O79" s="14" t="s">
        <v>183</v>
      </c>
      <c r="P79" s="38">
        <v>3.1691125000000002</v>
      </c>
      <c r="AX79" s="26"/>
    </row>
    <row r="80" spans="1:50" x14ac:dyDescent="0.2">
      <c r="A80" s="7">
        <v>162</v>
      </c>
      <c r="B80" s="40">
        <v>1909</v>
      </c>
      <c r="C80" s="40"/>
      <c r="D80" s="7">
        <v>1</v>
      </c>
      <c r="E80" s="7">
        <v>23</v>
      </c>
      <c r="F80" s="7">
        <v>1</v>
      </c>
      <c r="G80" s="7">
        <v>7</v>
      </c>
      <c r="H80" s="1">
        <v>3</v>
      </c>
      <c r="I80" s="7" t="s">
        <v>211</v>
      </c>
      <c r="J80" s="7">
        <v>0</v>
      </c>
      <c r="K80" s="7">
        <v>0</v>
      </c>
      <c r="L80" s="7">
        <v>3.25</v>
      </c>
      <c r="M80" s="7">
        <v>3.25</v>
      </c>
      <c r="N80" s="39">
        <v>0.90720000000000001</v>
      </c>
      <c r="O80" s="37" t="s">
        <v>183</v>
      </c>
      <c r="P80" s="38">
        <v>3.5824514991181657</v>
      </c>
      <c r="AX80" s="26"/>
    </row>
    <row r="81" spans="1:50" x14ac:dyDescent="0.2">
      <c r="A81" s="7">
        <v>7</v>
      </c>
      <c r="B81" s="40">
        <v>1909</v>
      </c>
      <c r="C81" s="40"/>
      <c r="D81" s="7">
        <v>12</v>
      </c>
      <c r="E81" s="7">
        <v>24</v>
      </c>
      <c r="F81" s="7">
        <v>1</v>
      </c>
      <c r="G81" s="7">
        <v>7</v>
      </c>
      <c r="H81" s="1">
        <v>3</v>
      </c>
      <c r="I81" s="7" t="s">
        <v>211</v>
      </c>
      <c r="J81" s="7">
        <v>0</v>
      </c>
      <c r="K81" s="7">
        <v>0</v>
      </c>
      <c r="L81" s="7">
        <v>3</v>
      </c>
      <c r="M81" s="7">
        <v>3</v>
      </c>
      <c r="N81" s="39">
        <v>0.90720000000000001</v>
      </c>
      <c r="O81" s="37" t="s">
        <v>183</v>
      </c>
      <c r="P81" s="38">
        <v>3.306878306878307</v>
      </c>
      <c r="Q81">
        <v>0</v>
      </c>
      <c r="R81">
        <v>0</v>
      </c>
      <c r="S81">
        <v>3</v>
      </c>
      <c r="T81">
        <v>0</v>
      </c>
      <c r="U81">
        <v>0</v>
      </c>
      <c r="V81">
        <v>3</v>
      </c>
      <c r="W81">
        <v>0</v>
      </c>
      <c r="X81">
        <v>0</v>
      </c>
      <c r="Y81">
        <v>3</v>
      </c>
      <c r="Z81">
        <v>0</v>
      </c>
      <c r="AA81">
        <v>0</v>
      </c>
      <c r="AB81">
        <v>3</v>
      </c>
      <c r="AC81">
        <v>0</v>
      </c>
      <c r="AD81">
        <v>0</v>
      </c>
      <c r="AE81">
        <v>3</v>
      </c>
      <c r="AF81">
        <v>0</v>
      </c>
      <c r="AG81">
        <v>0</v>
      </c>
      <c r="AH81">
        <v>3</v>
      </c>
      <c r="AI81">
        <v>0</v>
      </c>
      <c r="AJ81">
        <v>0</v>
      </c>
      <c r="AK81">
        <v>3</v>
      </c>
      <c r="AL81">
        <v>0</v>
      </c>
      <c r="AM81">
        <v>0</v>
      </c>
      <c r="AN81">
        <v>3</v>
      </c>
      <c r="AO81">
        <v>0</v>
      </c>
      <c r="AP81">
        <v>0</v>
      </c>
      <c r="AQ81">
        <v>3</v>
      </c>
      <c r="AR81">
        <v>0</v>
      </c>
      <c r="AS81">
        <v>0</v>
      </c>
      <c r="AT81">
        <v>3</v>
      </c>
      <c r="AU81">
        <v>0</v>
      </c>
      <c r="AV81">
        <v>0</v>
      </c>
      <c r="AW81">
        <v>3</v>
      </c>
      <c r="AX81" s="26"/>
    </row>
    <row r="82" spans="1:50" x14ac:dyDescent="0.2">
      <c r="A82" s="7">
        <v>112</v>
      </c>
      <c r="B82" s="40">
        <v>1909</v>
      </c>
      <c r="C82" s="40"/>
      <c r="D82" s="7">
        <v>1</v>
      </c>
      <c r="E82" s="7">
        <v>26</v>
      </c>
      <c r="F82" s="7">
        <v>3</v>
      </c>
      <c r="G82" s="7">
        <v>18</v>
      </c>
      <c r="H82" s="1">
        <v>3</v>
      </c>
      <c r="I82" s="7" t="s">
        <v>211</v>
      </c>
      <c r="J82" s="7">
        <v>0</v>
      </c>
      <c r="K82" s="7">
        <v>10</v>
      </c>
      <c r="L82" s="7">
        <v>0</v>
      </c>
      <c r="M82" s="7">
        <v>120</v>
      </c>
      <c r="N82" s="36">
        <v>45.359702440351988</v>
      </c>
      <c r="O82" s="37" t="s">
        <v>183</v>
      </c>
      <c r="P82" s="38">
        <v>2.6455200000000003</v>
      </c>
      <c r="AX82" s="26"/>
    </row>
    <row r="83" spans="1:50" x14ac:dyDescent="0.2">
      <c r="A83" s="7">
        <v>62</v>
      </c>
      <c r="B83" s="40">
        <v>1910</v>
      </c>
      <c r="C83" s="40"/>
      <c r="D83" s="7">
        <v>1</v>
      </c>
      <c r="E83" s="7">
        <v>21</v>
      </c>
      <c r="F83" s="7">
        <v>1</v>
      </c>
      <c r="G83" s="7">
        <v>7</v>
      </c>
      <c r="H83" s="1">
        <v>3</v>
      </c>
      <c r="I83" s="7" t="s">
        <v>211</v>
      </c>
      <c r="J83" s="7">
        <v>0</v>
      </c>
      <c r="K83" s="7">
        <v>0</v>
      </c>
      <c r="L83" s="7">
        <v>3.5</v>
      </c>
      <c r="M83" s="7">
        <v>3.5</v>
      </c>
      <c r="N83" s="39">
        <v>0.90720000000000001</v>
      </c>
      <c r="O83" s="37" t="s">
        <v>183</v>
      </c>
      <c r="P83" s="38">
        <v>3.8580246913580245</v>
      </c>
      <c r="AX83" s="26"/>
    </row>
    <row r="84" spans="1:50" x14ac:dyDescent="0.2">
      <c r="A84" s="7">
        <v>39</v>
      </c>
      <c r="B84" s="40">
        <v>1910</v>
      </c>
      <c r="C84" s="40"/>
      <c r="D84" s="7">
        <v>1</v>
      </c>
      <c r="E84" s="7">
        <v>22</v>
      </c>
      <c r="F84" s="7">
        <v>1</v>
      </c>
      <c r="G84" s="7">
        <v>21</v>
      </c>
      <c r="H84" s="1">
        <v>3</v>
      </c>
      <c r="I84" s="7" t="s">
        <v>211</v>
      </c>
      <c r="J84" s="7">
        <v>0</v>
      </c>
      <c r="K84" s="7">
        <v>0</v>
      </c>
      <c r="L84" s="7">
        <v>6</v>
      </c>
      <c r="M84" s="7">
        <v>6</v>
      </c>
      <c r="N84" s="41">
        <v>1.8143880976140796</v>
      </c>
      <c r="O84" s="14" t="s">
        <v>183</v>
      </c>
      <c r="P84" s="38">
        <v>3.3069000000000002</v>
      </c>
      <c r="AX84" s="26"/>
    </row>
    <row r="85" spans="1:50" x14ac:dyDescent="0.2">
      <c r="A85" s="7">
        <v>162</v>
      </c>
      <c r="B85" s="40">
        <v>1910</v>
      </c>
      <c r="C85" s="40"/>
      <c r="D85" s="7">
        <v>1</v>
      </c>
      <c r="E85" s="7">
        <v>23</v>
      </c>
      <c r="F85" s="7">
        <v>1</v>
      </c>
      <c r="G85" s="7">
        <v>7</v>
      </c>
      <c r="H85" s="1">
        <v>3</v>
      </c>
      <c r="I85" s="7" t="s">
        <v>211</v>
      </c>
      <c r="J85" s="7">
        <v>0</v>
      </c>
      <c r="K85" s="7">
        <v>0</v>
      </c>
      <c r="L85" s="7">
        <v>3.25</v>
      </c>
      <c r="M85" s="7">
        <v>3.25</v>
      </c>
      <c r="N85" s="39">
        <v>0.90720000000000001</v>
      </c>
      <c r="O85" s="37" t="s">
        <v>183</v>
      </c>
      <c r="P85" s="38">
        <v>3.5824514991181657</v>
      </c>
      <c r="AX85" s="26"/>
    </row>
    <row r="86" spans="1:50" x14ac:dyDescent="0.2">
      <c r="A86" s="7">
        <v>7</v>
      </c>
      <c r="B86" s="40">
        <v>1910</v>
      </c>
      <c r="C86" s="40"/>
      <c r="D86" s="7">
        <v>12</v>
      </c>
      <c r="E86" s="7">
        <v>24</v>
      </c>
      <c r="F86" s="7">
        <v>1</v>
      </c>
      <c r="G86" s="7">
        <v>7</v>
      </c>
      <c r="H86" s="1">
        <v>3</v>
      </c>
      <c r="I86" s="7" t="s">
        <v>211</v>
      </c>
      <c r="J86" s="7">
        <v>0</v>
      </c>
      <c r="K86" s="7">
        <v>0</v>
      </c>
      <c r="L86" s="7">
        <v>3</v>
      </c>
      <c r="M86" s="7">
        <v>3</v>
      </c>
      <c r="N86" s="39">
        <v>0.90720000000000001</v>
      </c>
      <c r="O86" s="37" t="s">
        <v>183</v>
      </c>
      <c r="P86" s="38">
        <v>3.306878306878307</v>
      </c>
      <c r="Q86">
        <v>0</v>
      </c>
      <c r="R86">
        <v>0</v>
      </c>
      <c r="S86">
        <v>3</v>
      </c>
      <c r="T86">
        <v>0</v>
      </c>
      <c r="U86">
        <v>0</v>
      </c>
      <c r="V86">
        <v>3</v>
      </c>
      <c r="W86">
        <v>0</v>
      </c>
      <c r="X86">
        <v>0</v>
      </c>
      <c r="Y86">
        <v>3</v>
      </c>
      <c r="Z86">
        <v>0</v>
      </c>
      <c r="AA86">
        <v>0</v>
      </c>
      <c r="AB86">
        <v>3</v>
      </c>
      <c r="AC86">
        <v>0</v>
      </c>
      <c r="AD86">
        <v>0</v>
      </c>
      <c r="AE86">
        <v>3</v>
      </c>
      <c r="AF86">
        <v>0</v>
      </c>
      <c r="AG86">
        <v>0</v>
      </c>
      <c r="AH86">
        <v>3</v>
      </c>
      <c r="AI86">
        <v>0</v>
      </c>
      <c r="AJ86">
        <v>0</v>
      </c>
      <c r="AK86">
        <v>3</v>
      </c>
      <c r="AL86">
        <v>0</v>
      </c>
      <c r="AM86">
        <v>0</v>
      </c>
      <c r="AN86">
        <v>3</v>
      </c>
      <c r="AO86">
        <v>0</v>
      </c>
      <c r="AP86">
        <v>0</v>
      </c>
      <c r="AQ86">
        <v>3</v>
      </c>
      <c r="AR86">
        <v>0</v>
      </c>
      <c r="AS86">
        <v>0</v>
      </c>
      <c r="AT86">
        <v>3</v>
      </c>
      <c r="AU86">
        <v>0</v>
      </c>
      <c r="AV86">
        <v>0</v>
      </c>
      <c r="AW86">
        <v>3</v>
      </c>
      <c r="AX86" s="26"/>
    </row>
    <row r="87" spans="1:50" x14ac:dyDescent="0.2">
      <c r="A87" s="7">
        <v>112</v>
      </c>
      <c r="B87" s="40">
        <v>1910</v>
      </c>
      <c r="C87" s="40"/>
      <c r="D87" s="7">
        <v>1</v>
      </c>
      <c r="E87" s="7">
        <v>26</v>
      </c>
      <c r="F87" s="7">
        <v>3</v>
      </c>
      <c r="G87" s="7">
        <v>18</v>
      </c>
      <c r="H87" s="1">
        <v>3</v>
      </c>
      <c r="I87" s="7" t="s">
        <v>211</v>
      </c>
      <c r="J87" s="7">
        <v>0</v>
      </c>
      <c r="K87" s="7">
        <v>10</v>
      </c>
      <c r="L87" s="7">
        <v>3</v>
      </c>
      <c r="M87" s="7">
        <v>123</v>
      </c>
      <c r="N87" s="36">
        <v>45.359702440351988</v>
      </c>
      <c r="O87" s="37" t="s">
        <v>183</v>
      </c>
      <c r="P87" s="38">
        <v>2.7116580000000003</v>
      </c>
      <c r="AX87" s="26"/>
    </row>
    <row r="88" spans="1:50" x14ac:dyDescent="0.2">
      <c r="A88" s="7">
        <v>62</v>
      </c>
      <c r="B88" s="40">
        <v>1911</v>
      </c>
      <c r="C88" s="40"/>
      <c r="D88" s="7">
        <v>1</v>
      </c>
      <c r="E88" s="7">
        <v>21</v>
      </c>
      <c r="F88" s="7">
        <v>1</v>
      </c>
      <c r="G88" s="7">
        <v>7</v>
      </c>
      <c r="H88" s="1">
        <v>3</v>
      </c>
      <c r="I88" s="7" t="s">
        <v>211</v>
      </c>
      <c r="J88" s="7">
        <v>0</v>
      </c>
      <c r="K88" s="7">
        <v>0</v>
      </c>
      <c r="L88" s="7">
        <v>3.5</v>
      </c>
      <c r="M88" s="7">
        <v>3.5</v>
      </c>
      <c r="N88" s="39">
        <v>0.90720000000000001</v>
      </c>
      <c r="O88" s="37" t="s">
        <v>183</v>
      </c>
      <c r="P88" s="38">
        <v>3.8580246913580245</v>
      </c>
      <c r="AX88" s="26"/>
    </row>
    <row r="89" spans="1:50" x14ac:dyDescent="0.2">
      <c r="A89" s="7">
        <v>38</v>
      </c>
      <c r="B89" s="40">
        <v>1911</v>
      </c>
      <c r="C89" s="40"/>
      <c r="D89" s="7">
        <v>1</v>
      </c>
      <c r="E89" s="7">
        <v>22</v>
      </c>
      <c r="F89" s="7">
        <v>1</v>
      </c>
      <c r="G89" s="7">
        <v>21</v>
      </c>
      <c r="H89" s="1">
        <v>3</v>
      </c>
      <c r="I89" s="7" t="s">
        <v>211</v>
      </c>
      <c r="J89" s="7">
        <v>0</v>
      </c>
      <c r="K89" s="7">
        <v>0</v>
      </c>
      <c r="L89" s="7">
        <v>6.25</v>
      </c>
      <c r="M89" s="7">
        <v>6.25</v>
      </c>
      <c r="N89" s="41">
        <v>1.8143880976140796</v>
      </c>
      <c r="O89" s="14" t="s">
        <v>183</v>
      </c>
      <c r="P89" s="38">
        <v>3.4446875000000001</v>
      </c>
      <c r="AX89" s="26"/>
    </row>
    <row r="90" spans="1:50" x14ac:dyDescent="0.2">
      <c r="A90" s="7">
        <v>163</v>
      </c>
      <c r="B90" s="40">
        <v>1911</v>
      </c>
      <c r="C90" s="40"/>
      <c r="D90" s="7">
        <v>1</v>
      </c>
      <c r="E90" s="7">
        <v>23</v>
      </c>
      <c r="F90" s="7">
        <v>1</v>
      </c>
      <c r="G90" s="7">
        <v>7</v>
      </c>
      <c r="H90" s="1">
        <v>3</v>
      </c>
      <c r="I90" s="7" t="s">
        <v>211</v>
      </c>
      <c r="J90" s="7">
        <v>0</v>
      </c>
      <c r="K90" s="7">
        <v>0</v>
      </c>
      <c r="L90" s="7">
        <v>3.25</v>
      </c>
      <c r="M90" s="7">
        <v>3.25</v>
      </c>
      <c r="N90" s="39">
        <v>0.90720000000000001</v>
      </c>
      <c r="O90" s="37" t="s">
        <v>183</v>
      </c>
      <c r="P90" s="38">
        <v>3.5824514991181657</v>
      </c>
      <c r="AX90" s="26"/>
    </row>
    <row r="91" spans="1:50" x14ac:dyDescent="0.2">
      <c r="A91" s="7">
        <v>7</v>
      </c>
      <c r="B91" s="40">
        <v>1911</v>
      </c>
      <c r="C91" s="40"/>
      <c r="D91" s="7">
        <v>12</v>
      </c>
      <c r="E91" s="7">
        <v>24</v>
      </c>
      <c r="F91" s="7">
        <v>1</v>
      </c>
      <c r="G91" s="7">
        <v>7</v>
      </c>
      <c r="H91" s="1">
        <v>3</v>
      </c>
      <c r="I91" s="7" t="s">
        <v>211</v>
      </c>
      <c r="J91" s="7">
        <v>0</v>
      </c>
      <c r="K91" s="7">
        <v>0</v>
      </c>
      <c r="L91" s="7">
        <v>3</v>
      </c>
      <c r="M91" s="7">
        <v>3</v>
      </c>
      <c r="N91" s="39">
        <v>0.90720000000000001</v>
      </c>
      <c r="O91" s="37" t="s">
        <v>183</v>
      </c>
      <c r="P91" s="38">
        <v>3.306878306878307</v>
      </c>
      <c r="Q91">
        <v>0</v>
      </c>
      <c r="R91">
        <v>0</v>
      </c>
      <c r="S91">
        <v>3</v>
      </c>
      <c r="T91">
        <v>0</v>
      </c>
      <c r="U91">
        <v>0</v>
      </c>
      <c r="V91">
        <v>3</v>
      </c>
      <c r="W91">
        <v>0</v>
      </c>
      <c r="X91">
        <v>0</v>
      </c>
      <c r="Y91">
        <v>3</v>
      </c>
      <c r="Z91">
        <v>0</v>
      </c>
      <c r="AA91">
        <v>0</v>
      </c>
      <c r="AB91">
        <v>3</v>
      </c>
      <c r="AC91">
        <v>0</v>
      </c>
      <c r="AD91">
        <v>0</v>
      </c>
      <c r="AE91">
        <v>3</v>
      </c>
      <c r="AF91">
        <v>0</v>
      </c>
      <c r="AG91">
        <v>0</v>
      </c>
      <c r="AH91">
        <v>3</v>
      </c>
      <c r="AI91">
        <v>0</v>
      </c>
      <c r="AJ91">
        <v>0</v>
      </c>
      <c r="AK91">
        <v>3</v>
      </c>
      <c r="AL91">
        <v>0</v>
      </c>
      <c r="AM91">
        <v>0</v>
      </c>
      <c r="AN91">
        <v>3</v>
      </c>
      <c r="AO91">
        <v>0</v>
      </c>
      <c r="AP91">
        <v>0</v>
      </c>
      <c r="AQ91">
        <v>3</v>
      </c>
      <c r="AR91">
        <v>0</v>
      </c>
      <c r="AS91">
        <v>0</v>
      </c>
      <c r="AT91">
        <v>3</v>
      </c>
      <c r="AU91">
        <v>0</v>
      </c>
      <c r="AV91">
        <v>0</v>
      </c>
      <c r="AW91">
        <v>3</v>
      </c>
      <c r="AX91" s="26"/>
    </row>
    <row r="92" spans="1:50" x14ac:dyDescent="0.2">
      <c r="A92" s="7">
        <v>112</v>
      </c>
      <c r="B92" s="40">
        <v>1911</v>
      </c>
      <c r="C92" s="40"/>
      <c r="D92" s="7">
        <v>1</v>
      </c>
      <c r="E92" s="7">
        <v>26</v>
      </c>
      <c r="F92" s="7">
        <v>3</v>
      </c>
      <c r="G92" s="7">
        <v>18</v>
      </c>
      <c r="H92" s="1">
        <v>3</v>
      </c>
      <c r="I92" s="7" t="s">
        <v>211</v>
      </c>
      <c r="J92" s="7">
        <v>0</v>
      </c>
      <c r="K92" s="7">
        <v>9</v>
      </c>
      <c r="L92" s="7">
        <v>3</v>
      </c>
      <c r="M92" s="7">
        <v>111</v>
      </c>
      <c r="N92" s="36">
        <v>45.359702440351988</v>
      </c>
      <c r="O92" s="37" t="s">
        <v>183</v>
      </c>
      <c r="P92" s="38">
        <v>2.4471060000000002</v>
      </c>
      <c r="AX92" s="26"/>
    </row>
    <row r="93" spans="1:50" x14ac:dyDescent="0.2">
      <c r="A93" s="7">
        <v>62</v>
      </c>
      <c r="B93" s="40">
        <v>1912</v>
      </c>
      <c r="C93" s="40"/>
      <c r="D93" s="7">
        <v>1</v>
      </c>
      <c r="E93" s="7">
        <v>21</v>
      </c>
      <c r="F93" s="7">
        <v>1</v>
      </c>
      <c r="G93" s="7">
        <v>7</v>
      </c>
      <c r="H93" s="1">
        <v>3</v>
      </c>
      <c r="I93" s="7" t="s">
        <v>211</v>
      </c>
      <c r="J93" s="7">
        <v>0</v>
      </c>
      <c r="K93" s="7">
        <v>0</v>
      </c>
      <c r="L93" s="7">
        <v>3.5</v>
      </c>
      <c r="M93" s="7">
        <v>3.5</v>
      </c>
      <c r="N93" s="39">
        <v>0.90720000000000001</v>
      </c>
      <c r="O93" s="37" t="s">
        <v>183</v>
      </c>
      <c r="P93" s="38">
        <v>3.8580246913580245</v>
      </c>
      <c r="AX93" s="26"/>
    </row>
    <row r="94" spans="1:50" x14ac:dyDescent="0.2">
      <c r="A94" s="7">
        <v>39</v>
      </c>
      <c r="B94" s="40">
        <v>1912</v>
      </c>
      <c r="C94" s="40"/>
      <c r="D94" s="7">
        <v>1</v>
      </c>
      <c r="E94" s="7">
        <v>22</v>
      </c>
      <c r="F94" s="7">
        <v>1</v>
      </c>
      <c r="G94" s="7">
        <v>21</v>
      </c>
      <c r="H94" s="1">
        <v>3</v>
      </c>
      <c r="I94" s="7" t="s">
        <v>211</v>
      </c>
      <c r="J94" s="7">
        <v>0</v>
      </c>
      <c r="K94" s="7">
        <v>0</v>
      </c>
      <c r="L94" s="7">
        <v>6.75</v>
      </c>
      <c r="M94" s="7">
        <v>6.75</v>
      </c>
      <c r="N94" s="41">
        <v>1.8143880976140796</v>
      </c>
      <c r="O94" s="14" t="s">
        <v>183</v>
      </c>
      <c r="P94" s="38">
        <v>3.7202625</v>
      </c>
      <c r="AX94" s="26"/>
    </row>
    <row r="95" spans="1:50" x14ac:dyDescent="0.2">
      <c r="A95" s="7">
        <v>166</v>
      </c>
      <c r="B95" s="40">
        <v>1912</v>
      </c>
      <c r="C95" s="40"/>
      <c r="D95" s="7">
        <v>1</v>
      </c>
      <c r="E95" s="7">
        <v>23</v>
      </c>
      <c r="F95" s="7">
        <v>1</v>
      </c>
      <c r="G95" s="7">
        <v>7</v>
      </c>
      <c r="H95" s="1">
        <v>3</v>
      </c>
      <c r="I95" s="7" t="s">
        <v>211</v>
      </c>
      <c r="J95" s="7">
        <v>0</v>
      </c>
      <c r="K95" s="7">
        <v>0</v>
      </c>
      <c r="L95" s="7">
        <v>3.25</v>
      </c>
      <c r="M95" s="7">
        <v>3.25</v>
      </c>
      <c r="N95" s="39">
        <v>0.90720000000000001</v>
      </c>
      <c r="O95" s="37" t="s">
        <v>183</v>
      </c>
      <c r="P95" s="38">
        <v>3.5824514991181657</v>
      </c>
      <c r="AX95" s="26"/>
    </row>
    <row r="96" spans="1:50" x14ac:dyDescent="0.2">
      <c r="A96" s="7">
        <v>7</v>
      </c>
      <c r="B96" s="40">
        <v>1912</v>
      </c>
      <c r="C96" s="40"/>
      <c r="D96" s="7">
        <v>12</v>
      </c>
      <c r="E96" s="7">
        <v>24</v>
      </c>
      <c r="F96" s="7">
        <v>1</v>
      </c>
      <c r="G96" s="7">
        <v>7</v>
      </c>
      <c r="H96" s="1">
        <v>3</v>
      </c>
      <c r="I96" s="7" t="s">
        <v>211</v>
      </c>
      <c r="J96" s="7">
        <v>0</v>
      </c>
      <c r="K96" s="7">
        <v>0</v>
      </c>
      <c r="L96" s="7">
        <v>3.25</v>
      </c>
      <c r="M96" s="7">
        <v>3.25</v>
      </c>
      <c r="N96" s="39">
        <v>0.90720000000000001</v>
      </c>
      <c r="O96" s="37" t="s">
        <v>183</v>
      </c>
      <c r="P96" s="38">
        <v>3.5824514991181657</v>
      </c>
      <c r="Q96">
        <v>0</v>
      </c>
      <c r="R96">
        <v>0</v>
      </c>
      <c r="S96">
        <v>3.25</v>
      </c>
      <c r="T96">
        <v>0</v>
      </c>
      <c r="U96">
        <v>0</v>
      </c>
      <c r="V96">
        <v>3.25</v>
      </c>
      <c r="W96">
        <v>0</v>
      </c>
      <c r="X96">
        <v>0</v>
      </c>
      <c r="Y96">
        <v>3.25</v>
      </c>
      <c r="Z96">
        <v>0</v>
      </c>
      <c r="AA96">
        <v>0</v>
      </c>
      <c r="AB96">
        <v>3.25</v>
      </c>
      <c r="AC96">
        <v>0</v>
      </c>
      <c r="AD96">
        <v>0</v>
      </c>
      <c r="AE96">
        <v>3.25</v>
      </c>
      <c r="AF96">
        <v>0</v>
      </c>
      <c r="AG96">
        <v>0</v>
      </c>
      <c r="AH96">
        <v>3.25</v>
      </c>
      <c r="AI96">
        <v>0</v>
      </c>
      <c r="AJ96">
        <v>0</v>
      </c>
      <c r="AK96">
        <v>3.25</v>
      </c>
      <c r="AL96">
        <v>0</v>
      </c>
      <c r="AM96">
        <v>0</v>
      </c>
      <c r="AN96">
        <v>3.25</v>
      </c>
      <c r="AO96">
        <v>0</v>
      </c>
      <c r="AP96">
        <v>0</v>
      </c>
      <c r="AQ96">
        <v>3.25</v>
      </c>
      <c r="AR96">
        <v>0</v>
      </c>
      <c r="AS96">
        <v>0</v>
      </c>
      <c r="AT96">
        <v>3.25</v>
      </c>
      <c r="AU96">
        <v>0</v>
      </c>
      <c r="AV96">
        <v>0</v>
      </c>
      <c r="AW96">
        <v>3.25</v>
      </c>
      <c r="AX96" s="26"/>
    </row>
    <row r="97" spans="1:50" x14ac:dyDescent="0.2">
      <c r="A97" s="7">
        <v>116</v>
      </c>
      <c r="B97" s="40">
        <v>1912</v>
      </c>
      <c r="C97" s="40"/>
      <c r="D97" s="7">
        <v>1</v>
      </c>
      <c r="E97" s="7">
        <v>26</v>
      </c>
      <c r="F97" s="7">
        <v>3</v>
      </c>
      <c r="G97" s="7">
        <v>18</v>
      </c>
      <c r="H97" s="1">
        <v>3</v>
      </c>
      <c r="I97" s="7" t="s">
        <v>211</v>
      </c>
      <c r="J97" s="7">
        <v>0</v>
      </c>
      <c r="K97" s="7">
        <v>9</v>
      </c>
      <c r="L97" s="7">
        <v>6</v>
      </c>
      <c r="M97" s="7">
        <v>114</v>
      </c>
      <c r="N97" s="36">
        <v>45.359702440351988</v>
      </c>
      <c r="O97" s="37" t="s">
        <v>183</v>
      </c>
      <c r="P97" s="38">
        <v>2.5132440000000003</v>
      </c>
      <c r="AX97" s="26"/>
    </row>
    <row r="98" spans="1:50" x14ac:dyDescent="0.2">
      <c r="A98" s="7">
        <v>29</v>
      </c>
      <c r="B98" s="40">
        <v>1913</v>
      </c>
      <c r="C98" s="40"/>
      <c r="D98" s="7">
        <v>1</v>
      </c>
      <c r="E98" s="7">
        <v>21</v>
      </c>
      <c r="F98" s="7">
        <v>1</v>
      </c>
      <c r="G98" s="7">
        <v>7</v>
      </c>
      <c r="H98" s="1">
        <v>3</v>
      </c>
      <c r="I98" s="7" t="s">
        <v>211</v>
      </c>
      <c r="J98" s="7">
        <v>0</v>
      </c>
      <c r="K98" s="7">
        <v>0</v>
      </c>
      <c r="L98" s="7">
        <v>3.5</v>
      </c>
      <c r="M98" s="7">
        <v>3.5</v>
      </c>
      <c r="N98" s="39">
        <v>0.90720000000000001</v>
      </c>
      <c r="O98" s="37" t="s">
        <v>183</v>
      </c>
      <c r="P98" s="38">
        <v>3.8580246913580245</v>
      </c>
      <c r="AX98" s="26"/>
    </row>
    <row r="99" spans="1:50" x14ac:dyDescent="0.2">
      <c r="A99" s="7">
        <v>111</v>
      </c>
      <c r="B99" s="40">
        <v>1913</v>
      </c>
      <c r="C99" s="40"/>
      <c r="D99" s="7">
        <v>1</v>
      </c>
      <c r="E99" s="7">
        <v>22</v>
      </c>
      <c r="F99" s="7">
        <v>1</v>
      </c>
      <c r="G99" s="7">
        <v>21</v>
      </c>
      <c r="H99" s="1">
        <v>3</v>
      </c>
      <c r="I99" s="7" t="s">
        <v>211</v>
      </c>
      <c r="J99" s="7">
        <v>0</v>
      </c>
      <c r="K99" s="7">
        <v>0</v>
      </c>
      <c r="L99" s="7">
        <v>6.75</v>
      </c>
      <c r="M99" s="7">
        <v>6.75</v>
      </c>
      <c r="N99" s="41">
        <v>1.8143880976140796</v>
      </c>
      <c r="O99" s="14" t="s">
        <v>183</v>
      </c>
      <c r="P99" s="38">
        <v>3.7202625</v>
      </c>
      <c r="AX99" s="26"/>
    </row>
    <row r="100" spans="1:50" x14ac:dyDescent="0.2">
      <c r="A100" s="7">
        <v>168</v>
      </c>
      <c r="B100" s="40">
        <v>1913</v>
      </c>
      <c r="C100" s="40"/>
      <c r="D100" s="7">
        <v>1</v>
      </c>
      <c r="E100" s="7">
        <v>23</v>
      </c>
      <c r="F100" s="7">
        <v>1</v>
      </c>
      <c r="G100" s="7">
        <v>7</v>
      </c>
      <c r="H100" s="1">
        <v>3</v>
      </c>
      <c r="I100" s="7" t="s">
        <v>211</v>
      </c>
      <c r="J100" s="7">
        <v>0</v>
      </c>
      <c r="K100" s="7">
        <v>0</v>
      </c>
      <c r="L100" s="7">
        <v>3.5</v>
      </c>
      <c r="M100" s="7">
        <v>3.5</v>
      </c>
      <c r="N100" s="39">
        <v>0.90720000000000001</v>
      </c>
      <c r="O100" s="37" t="s">
        <v>183</v>
      </c>
      <c r="P100" s="38">
        <v>3.8580246913580245</v>
      </c>
      <c r="AX100" s="26"/>
    </row>
    <row r="101" spans="1:50" x14ac:dyDescent="0.2">
      <c r="A101" s="7">
        <v>7</v>
      </c>
      <c r="B101" s="40">
        <v>1913</v>
      </c>
      <c r="C101" s="40"/>
      <c r="D101" s="7">
        <v>12</v>
      </c>
      <c r="E101" s="7">
        <v>24</v>
      </c>
      <c r="F101" s="7">
        <v>1</v>
      </c>
      <c r="G101" s="7">
        <v>7</v>
      </c>
      <c r="H101" s="1">
        <v>3</v>
      </c>
      <c r="I101" s="7" t="s">
        <v>211</v>
      </c>
      <c r="J101" s="7">
        <v>0</v>
      </c>
      <c r="K101" s="7">
        <v>0</v>
      </c>
      <c r="L101" s="7">
        <v>3.25</v>
      </c>
      <c r="M101" s="7">
        <v>3.25</v>
      </c>
      <c r="N101" s="39">
        <v>0.90720000000000001</v>
      </c>
      <c r="O101" s="37" t="s">
        <v>183</v>
      </c>
      <c r="P101" s="38">
        <v>3.5824514991181657</v>
      </c>
      <c r="Q101">
        <v>0</v>
      </c>
      <c r="R101">
        <v>0</v>
      </c>
      <c r="S101">
        <v>3.25</v>
      </c>
      <c r="T101">
        <v>0</v>
      </c>
      <c r="U101">
        <v>0</v>
      </c>
      <c r="V101">
        <v>3.25</v>
      </c>
      <c r="W101">
        <v>0</v>
      </c>
      <c r="X101">
        <v>0</v>
      </c>
      <c r="Y101">
        <v>3.25</v>
      </c>
      <c r="Z101">
        <v>0</v>
      </c>
      <c r="AA101">
        <v>0</v>
      </c>
      <c r="AB101">
        <v>3.25</v>
      </c>
      <c r="AC101">
        <v>0</v>
      </c>
      <c r="AD101">
        <v>0</v>
      </c>
      <c r="AE101">
        <v>3.25</v>
      </c>
      <c r="AF101">
        <v>0</v>
      </c>
      <c r="AG101">
        <v>0</v>
      </c>
      <c r="AH101">
        <v>3.25</v>
      </c>
      <c r="AI101">
        <v>0</v>
      </c>
      <c r="AJ101">
        <v>0</v>
      </c>
      <c r="AK101">
        <v>3.25</v>
      </c>
      <c r="AL101">
        <v>0</v>
      </c>
      <c r="AM101">
        <v>0</v>
      </c>
      <c r="AN101">
        <v>3.25</v>
      </c>
      <c r="AO101">
        <v>0</v>
      </c>
      <c r="AP101">
        <v>0</v>
      </c>
      <c r="AQ101">
        <v>3.25</v>
      </c>
      <c r="AR101">
        <v>0</v>
      </c>
      <c r="AS101">
        <v>0</v>
      </c>
      <c r="AT101">
        <v>3.25</v>
      </c>
      <c r="AU101">
        <v>0</v>
      </c>
      <c r="AV101">
        <v>0</v>
      </c>
      <c r="AW101">
        <v>3.25</v>
      </c>
      <c r="AX101" s="26"/>
    </row>
    <row r="102" spans="1:50" x14ac:dyDescent="0.2">
      <c r="A102" s="7">
        <v>118</v>
      </c>
      <c r="B102" s="40">
        <v>1913</v>
      </c>
      <c r="C102" s="40"/>
      <c r="D102" s="7">
        <v>1</v>
      </c>
      <c r="E102" s="7">
        <v>26</v>
      </c>
      <c r="F102" s="7">
        <v>3</v>
      </c>
      <c r="G102" s="7">
        <v>18</v>
      </c>
      <c r="H102" s="1">
        <v>3</v>
      </c>
      <c r="I102" s="7" t="s">
        <v>211</v>
      </c>
      <c r="J102" s="7">
        <v>0</v>
      </c>
      <c r="K102" s="7">
        <v>9</v>
      </c>
      <c r="L102" s="7">
        <v>6</v>
      </c>
      <c r="M102" s="7">
        <v>114</v>
      </c>
      <c r="N102" s="36">
        <v>45.359702440351988</v>
      </c>
      <c r="O102" s="37" t="s">
        <v>183</v>
      </c>
      <c r="P102" s="38">
        <v>2.5132440000000003</v>
      </c>
      <c r="AX102" s="26"/>
    </row>
    <row r="103" spans="1:50" x14ac:dyDescent="0.2">
      <c r="A103" s="7">
        <v>68</v>
      </c>
      <c r="B103" s="40">
        <v>1909</v>
      </c>
      <c r="C103" s="18">
        <f>B103-B102</f>
        <v>-4</v>
      </c>
      <c r="D103" s="7">
        <v>1</v>
      </c>
      <c r="E103" s="7">
        <v>21</v>
      </c>
      <c r="F103" s="7">
        <v>1</v>
      </c>
      <c r="G103" s="7">
        <v>2</v>
      </c>
      <c r="H103" s="1">
        <v>4</v>
      </c>
      <c r="J103" s="7">
        <v>0</v>
      </c>
      <c r="K103" s="7">
        <v>0</v>
      </c>
      <c r="L103" s="7">
        <v>11.5</v>
      </c>
      <c r="M103" s="7">
        <v>11.5</v>
      </c>
      <c r="N103" s="36">
        <v>0.4535970244035199</v>
      </c>
      <c r="O103" s="37" t="s">
        <v>183</v>
      </c>
      <c r="P103" s="38">
        <v>25.352900000000002</v>
      </c>
      <c r="AX103" s="26"/>
    </row>
    <row r="104" spans="1:50" x14ac:dyDescent="0.2">
      <c r="A104" s="7">
        <v>84</v>
      </c>
      <c r="B104" s="40">
        <v>1909</v>
      </c>
      <c r="C104" s="18">
        <f>B104-B103</f>
        <v>0</v>
      </c>
      <c r="D104" s="7">
        <v>1</v>
      </c>
      <c r="E104" s="7">
        <v>21</v>
      </c>
      <c r="F104" s="7">
        <v>2</v>
      </c>
      <c r="G104" s="7">
        <v>2</v>
      </c>
      <c r="H104" s="1">
        <v>4</v>
      </c>
      <c r="J104" s="7">
        <v>0</v>
      </c>
      <c r="K104" s="7">
        <v>0</v>
      </c>
      <c r="L104" s="7">
        <v>8.5</v>
      </c>
      <c r="M104" s="7">
        <v>8.5</v>
      </c>
      <c r="N104" s="36">
        <v>0.4535970244035199</v>
      </c>
      <c r="O104" s="37" t="s">
        <v>183</v>
      </c>
      <c r="P104" s="38">
        <v>18.739100000000001</v>
      </c>
      <c r="AX104" s="26"/>
    </row>
    <row r="105" spans="1:50" x14ac:dyDescent="0.2">
      <c r="A105" s="7">
        <v>35</v>
      </c>
      <c r="B105" s="40">
        <v>1909</v>
      </c>
      <c r="C105" s="40"/>
      <c r="D105" s="7">
        <v>1</v>
      </c>
      <c r="E105" s="7">
        <v>22</v>
      </c>
      <c r="F105" s="7">
        <v>1</v>
      </c>
      <c r="G105" s="7">
        <v>2</v>
      </c>
      <c r="H105" s="1">
        <v>4</v>
      </c>
      <c r="J105" s="7">
        <v>0</v>
      </c>
      <c r="K105" s="7">
        <v>0</v>
      </c>
      <c r="L105" s="7">
        <v>9.5</v>
      </c>
      <c r="M105" s="7">
        <v>9.5</v>
      </c>
      <c r="N105" s="36">
        <v>0.4535970244035199</v>
      </c>
      <c r="O105" s="37" t="s">
        <v>183</v>
      </c>
      <c r="P105" s="38">
        <v>20.9437</v>
      </c>
      <c r="AX105" s="26"/>
    </row>
    <row r="106" spans="1:50" x14ac:dyDescent="0.2">
      <c r="A106" s="7">
        <v>92</v>
      </c>
      <c r="B106" s="40">
        <v>1909</v>
      </c>
      <c r="C106" s="40"/>
      <c r="D106" s="7">
        <v>1</v>
      </c>
      <c r="E106" s="7">
        <v>22</v>
      </c>
      <c r="F106" s="7">
        <v>2</v>
      </c>
      <c r="G106" s="7">
        <v>2</v>
      </c>
      <c r="H106" s="1">
        <v>4</v>
      </c>
      <c r="J106" s="7">
        <v>0</v>
      </c>
      <c r="K106" s="7">
        <v>0</v>
      </c>
      <c r="L106" s="7">
        <v>8.5</v>
      </c>
      <c r="M106" s="7">
        <v>8.5</v>
      </c>
      <c r="N106" s="36">
        <v>0.4535970244035199</v>
      </c>
      <c r="O106" s="37" t="s">
        <v>183</v>
      </c>
      <c r="P106" s="38">
        <v>18.739100000000001</v>
      </c>
      <c r="AX106" s="26"/>
    </row>
    <row r="107" spans="1:50" x14ac:dyDescent="0.2">
      <c r="A107" s="7">
        <v>132</v>
      </c>
      <c r="B107" s="40">
        <v>1909</v>
      </c>
      <c r="C107" s="40"/>
      <c r="D107" s="7">
        <v>1</v>
      </c>
      <c r="E107" s="7">
        <v>23</v>
      </c>
      <c r="F107" s="7">
        <v>2</v>
      </c>
      <c r="G107" s="7">
        <v>2</v>
      </c>
      <c r="H107" s="1">
        <v>4</v>
      </c>
      <c r="J107" s="7">
        <v>0</v>
      </c>
      <c r="K107" s="7">
        <v>0</v>
      </c>
      <c r="L107" s="7">
        <v>6.75</v>
      </c>
      <c r="M107" s="7">
        <v>6.75</v>
      </c>
      <c r="N107" s="36">
        <v>0.4535970244035199</v>
      </c>
      <c r="O107" s="37" t="s">
        <v>183</v>
      </c>
      <c r="P107" s="38">
        <v>14.88105</v>
      </c>
      <c r="AX107" s="26"/>
    </row>
    <row r="108" spans="1:50" x14ac:dyDescent="0.2">
      <c r="A108" s="7">
        <v>154</v>
      </c>
      <c r="B108" s="40">
        <v>1909</v>
      </c>
      <c r="C108" s="40"/>
      <c r="D108" s="7">
        <v>1</v>
      </c>
      <c r="E108" s="7">
        <v>23</v>
      </c>
      <c r="F108" s="7">
        <v>1</v>
      </c>
      <c r="G108" s="7">
        <v>2</v>
      </c>
      <c r="H108" s="1">
        <v>4</v>
      </c>
      <c r="J108" s="7">
        <v>0</v>
      </c>
      <c r="K108" s="7">
        <v>0</v>
      </c>
      <c r="L108" s="7">
        <v>10</v>
      </c>
      <c r="M108" s="7">
        <v>10</v>
      </c>
      <c r="N108" s="36">
        <v>0.4535970244035199</v>
      </c>
      <c r="O108" s="37" t="s">
        <v>183</v>
      </c>
      <c r="P108" s="38">
        <v>22.045999999999999</v>
      </c>
      <c r="AX108" s="26"/>
    </row>
    <row r="109" spans="1:50" x14ac:dyDescent="0.2">
      <c r="A109" s="7">
        <v>9</v>
      </c>
      <c r="B109" s="40">
        <v>1909</v>
      </c>
      <c r="C109" s="40"/>
      <c r="D109" s="7">
        <v>12</v>
      </c>
      <c r="E109" s="7">
        <v>24</v>
      </c>
      <c r="F109" s="7">
        <v>1</v>
      </c>
      <c r="G109" s="7">
        <v>2</v>
      </c>
      <c r="H109" s="1">
        <v>4</v>
      </c>
      <c r="J109" s="7">
        <v>0</v>
      </c>
      <c r="K109" s="7">
        <v>0</v>
      </c>
      <c r="L109" s="7">
        <v>9.5</v>
      </c>
      <c r="M109" s="7">
        <v>9.5</v>
      </c>
      <c r="N109" s="36">
        <v>0.4535970244035199</v>
      </c>
      <c r="O109" s="37" t="s">
        <v>183</v>
      </c>
      <c r="P109" s="38">
        <v>20.9437</v>
      </c>
      <c r="Q109">
        <v>0</v>
      </c>
      <c r="R109">
        <v>0</v>
      </c>
      <c r="S109">
        <v>9.25</v>
      </c>
      <c r="T109">
        <v>0</v>
      </c>
      <c r="U109">
        <v>0</v>
      </c>
      <c r="V109">
        <v>9</v>
      </c>
      <c r="W109">
        <v>0</v>
      </c>
      <c r="X109">
        <v>0</v>
      </c>
      <c r="Y109">
        <v>8.5</v>
      </c>
      <c r="Z109">
        <v>0</v>
      </c>
      <c r="AA109">
        <v>0</v>
      </c>
      <c r="AB109">
        <v>8.75</v>
      </c>
      <c r="AC109">
        <v>0</v>
      </c>
      <c r="AD109">
        <v>0</v>
      </c>
      <c r="AE109">
        <v>9</v>
      </c>
      <c r="AF109">
        <v>0</v>
      </c>
      <c r="AG109">
        <v>0</v>
      </c>
      <c r="AH109">
        <v>8.25</v>
      </c>
      <c r="AI109">
        <v>0</v>
      </c>
      <c r="AJ109">
        <v>0</v>
      </c>
      <c r="AK109">
        <v>8.25</v>
      </c>
      <c r="AL109">
        <v>0</v>
      </c>
      <c r="AM109">
        <v>0</v>
      </c>
      <c r="AN109">
        <v>8.75</v>
      </c>
      <c r="AO109">
        <v>0</v>
      </c>
      <c r="AP109">
        <v>0</v>
      </c>
      <c r="AQ109">
        <v>8.75</v>
      </c>
      <c r="AR109">
        <v>0</v>
      </c>
      <c r="AS109">
        <v>0</v>
      </c>
      <c r="AT109">
        <v>8.75</v>
      </c>
      <c r="AU109">
        <v>0</v>
      </c>
      <c r="AV109">
        <v>0</v>
      </c>
      <c r="AW109">
        <v>9.25</v>
      </c>
      <c r="AX109" s="26"/>
    </row>
    <row r="110" spans="1:50" x14ac:dyDescent="0.2">
      <c r="A110" s="7">
        <v>188</v>
      </c>
      <c r="B110" s="40">
        <v>1909</v>
      </c>
      <c r="C110" s="40"/>
      <c r="D110" s="7">
        <v>12</v>
      </c>
      <c r="E110" s="7">
        <v>25</v>
      </c>
      <c r="F110" s="7">
        <v>2</v>
      </c>
      <c r="G110" s="7">
        <v>2</v>
      </c>
      <c r="H110" s="1">
        <v>4</v>
      </c>
      <c r="J110" s="7">
        <v>0</v>
      </c>
      <c r="K110" s="7">
        <v>0</v>
      </c>
      <c r="L110" s="7">
        <v>9</v>
      </c>
      <c r="M110" s="7">
        <v>9</v>
      </c>
      <c r="N110" s="36">
        <v>0.4535970244035199</v>
      </c>
      <c r="O110" s="37" t="s">
        <v>183</v>
      </c>
      <c r="P110" s="38">
        <v>19.8414</v>
      </c>
      <c r="Q110">
        <v>0</v>
      </c>
      <c r="R110">
        <v>0</v>
      </c>
      <c r="S110">
        <v>9</v>
      </c>
      <c r="T110">
        <v>0</v>
      </c>
      <c r="U110">
        <v>0</v>
      </c>
      <c r="V110">
        <v>9</v>
      </c>
      <c r="W110">
        <v>0</v>
      </c>
      <c r="X110">
        <v>0</v>
      </c>
      <c r="Y110">
        <v>9</v>
      </c>
      <c r="Z110">
        <v>0</v>
      </c>
      <c r="AA110">
        <v>0</v>
      </c>
      <c r="AB110">
        <v>9</v>
      </c>
      <c r="AC110">
        <v>0</v>
      </c>
      <c r="AD110">
        <v>0</v>
      </c>
      <c r="AE110">
        <v>9</v>
      </c>
      <c r="AF110">
        <v>0</v>
      </c>
      <c r="AG110">
        <v>0</v>
      </c>
      <c r="AH110">
        <v>10</v>
      </c>
      <c r="AI110">
        <v>0</v>
      </c>
      <c r="AJ110">
        <v>0</v>
      </c>
      <c r="AK110">
        <v>10</v>
      </c>
      <c r="AL110">
        <v>0</v>
      </c>
      <c r="AM110">
        <v>0</v>
      </c>
      <c r="AN110">
        <v>9.75</v>
      </c>
      <c r="AO110">
        <v>0</v>
      </c>
      <c r="AP110">
        <v>0</v>
      </c>
      <c r="AQ110">
        <v>9.5</v>
      </c>
      <c r="AR110">
        <v>0</v>
      </c>
      <c r="AS110">
        <v>0</v>
      </c>
      <c r="AT110">
        <v>9.5</v>
      </c>
      <c r="AU110">
        <v>0</v>
      </c>
      <c r="AV110">
        <v>0</v>
      </c>
      <c r="AW110">
        <v>9.5</v>
      </c>
      <c r="AX110" s="26"/>
    </row>
    <row r="111" spans="1:50" x14ac:dyDescent="0.2">
      <c r="A111" s="7">
        <v>69</v>
      </c>
      <c r="B111" s="40">
        <v>1910</v>
      </c>
      <c r="C111" s="18">
        <f>B111-B110</f>
        <v>1</v>
      </c>
      <c r="D111" s="7">
        <v>1</v>
      </c>
      <c r="E111" s="7">
        <v>21</v>
      </c>
      <c r="F111" s="7">
        <v>1</v>
      </c>
      <c r="G111" s="7">
        <v>2</v>
      </c>
      <c r="H111" s="1">
        <v>4</v>
      </c>
      <c r="J111" s="7">
        <v>0</v>
      </c>
      <c r="K111" s="7">
        <v>0</v>
      </c>
      <c r="L111" s="7">
        <v>10</v>
      </c>
      <c r="M111" s="7">
        <v>10</v>
      </c>
      <c r="N111" s="36">
        <v>0.4535970244035199</v>
      </c>
      <c r="O111" s="37" t="s">
        <v>183</v>
      </c>
      <c r="P111" s="38">
        <v>22.045999999999999</v>
      </c>
      <c r="AX111" s="26"/>
    </row>
    <row r="112" spans="1:50" x14ac:dyDescent="0.2">
      <c r="A112" s="7">
        <v>84</v>
      </c>
      <c r="B112" s="40">
        <v>1910</v>
      </c>
      <c r="C112" s="18">
        <f>B112-B111</f>
        <v>0</v>
      </c>
      <c r="D112" s="7">
        <v>1</v>
      </c>
      <c r="E112" s="7">
        <v>21</v>
      </c>
      <c r="F112" s="7">
        <v>2</v>
      </c>
      <c r="G112" s="7">
        <v>2</v>
      </c>
      <c r="H112" s="1">
        <v>4</v>
      </c>
      <c r="J112" s="7">
        <v>0</v>
      </c>
      <c r="K112" s="7">
        <v>0</v>
      </c>
      <c r="L112" s="7">
        <v>7.5</v>
      </c>
      <c r="M112" s="7">
        <v>7.5</v>
      </c>
      <c r="N112" s="36">
        <v>0.4535970244035199</v>
      </c>
      <c r="O112" s="37" t="s">
        <v>183</v>
      </c>
      <c r="P112" s="38">
        <v>16.534500000000001</v>
      </c>
      <c r="AX112" s="26"/>
    </row>
    <row r="113" spans="1:50" x14ac:dyDescent="0.2">
      <c r="A113" s="7">
        <v>35</v>
      </c>
      <c r="B113" s="40">
        <v>1910</v>
      </c>
      <c r="C113" s="40"/>
      <c r="D113" s="7">
        <v>1</v>
      </c>
      <c r="E113" s="7">
        <v>22</v>
      </c>
      <c r="F113" s="7">
        <v>1</v>
      </c>
      <c r="G113" s="7">
        <v>2</v>
      </c>
      <c r="H113" s="1">
        <v>4</v>
      </c>
      <c r="J113" s="7">
        <v>0</v>
      </c>
      <c r="K113" s="7">
        <v>0</v>
      </c>
      <c r="L113" s="7">
        <v>9.5</v>
      </c>
      <c r="M113" s="7">
        <v>9.5</v>
      </c>
      <c r="N113" s="36">
        <v>0.4535970244035199</v>
      </c>
      <c r="O113" s="37" t="s">
        <v>183</v>
      </c>
      <c r="P113" s="38">
        <v>20.9437</v>
      </c>
      <c r="AX113" s="26"/>
    </row>
    <row r="114" spans="1:50" x14ac:dyDescent="0.2">
      <c r="A114" s="7">
        <v>92</v>
      </c>
      <c r="B114" s="40">
        <v>1910</v>
      </c>
      <c r="C114" s="40"/>
      <c r="D114" s="7">
        <v>1</v>
      </c>
      <c r="E114" s="7">
        <v>22</v>
      </c>
      <c r="F114" s="7">
        <v>2</v>
      </c>
      <c r="G114" s="7">
        <v>2</v>
      </c>
      <c r="H114" s="1">
        <v>4</v>
      </c>
      <c r="J114" s="7">
        <v>0</v>
      </c>
      <c r="K114" s="7">
        <v>0</v>
      </c>
      <c r="L114" s="7">
        <v>7.88</v>
      </c>
      <c r="M114" s="7">
        <v>7.88</v>
      </c>
      <c r="N114" s="36">
        <v>0.4535970244035199</v>
      </c>
      <c r="O114" s="37" t="s">
        <v>183</v>
      </c>
      <c r="P114" s="38">
        <v>17.372247999999999</v>
      </c>
      <c r="AX114" s="26"/>
    </row>
    <row r="115" spans="1:50" x14ac:dyDescent="0.2">
      <c r="A115" s="7">
        <v>131</v>
      </c>
      <c r="B115" s="40">
        <v>1910</v>
      </c>
      <c r="C115" s="40"/>
      <c r="D115" s="7">
        <v>1</v>
      </c>
      <c r="E115" s="7">
        <v>23</v>
      </c>
      <c r="F115" s="7">
        <v>2</v>
      </c>
      <c r="G115" s="7">
        <v>2</v>
      </c>
      <c r="H115" s="1">
        <v>4</v>
      </c>
      <c r="J115" s="7">
        <v>0</v>
      </c>
      <c r="K115" s="7">
        <v>0</v>
      </c>
      <c r="L115" s="7">
        <v>6.75</v>
      </c>
      <c r="M115" s="7">
        <v>6.75</v>
      </c>
      <c r="N115" s="36">
        <v>0.4535970244035199</v>
      </c>
      <c r="O115" s="37" t="s">
        <v>183</v>
      </c>
      <c r="P115" s="38">
        <v>14.88105</v>
      </c>
      <c r="AX115" s="26"/>
    </row>
    <row r="116" spans="1:50" x14ac:dyDescent="0.2">
      <c r="A116" s="7">
        <v>154</v>
      </c>
      <c r="B116" s="40">
        <v>1910</v>
      </c>
      <c r="C116" s="40"/>
      <c r="D116" s="7">
        <v>1</v>
      </c>
      <c r="E116" s="7">
        <v>23</v>
      </c>
      <c r="F116" s="7">
        <v>1</v>
      </c>
      <c r="G116" s="7">
        <v>2</v>
      </c>
      <c r="H116" s="1">
        <v>4</v>
      </c>
      <c r="J116" s="7">
        <v>0</v>
      </c>
      <c r="K116" s="7">
        <v>0</v>
      </c>
      <c r="L116" s="7">
        <v>10</v>
      </c>
      <c r="M116" s="7">
        <v>10</v>
      </c>
      <c r="N116" s="36">
        <v>0.4535970244035199</v>
      </c>
      <c r="O116" s="37" t="s">
        <v>183</v>
      </c>
      <c r="P116" s="38">
        <v>22.045999999999999</v>
      </c>
      <c r="AX116" s="26"/>
    </row>
    <row r="117" spans="1:50" x14ac:dyDescent="0.2">
      <c r="A117" s="7">
        <v>9</v>
      </c>
      <c r="B117" s="40">
        <v>1910</v>
      </c>
      <c r="C117" s="40"/>
      <c r="D117" s="7">
        <v>12</v>
      </c>
      <c r="E117" s="7">
        <v>24</v>
      </c>
      <c r="F117" s="7">
        <v>1</v>
      </c>
      <c r="G117" s="7">
        <v>2</v>
      </c>
      <c r="H117" s="1">
        <v>4</v>
      </c>
      <c r="J117" s="7">
        <v>0</v>
      </c>
      <c r="K117" s="7">
        <v>0</v>
      </c>
      <c r="L117" s="7">
        <v>9</v>
      </c>
      <c r="M117" s="7">
        <v>9</v>
      </c>
      <c r="N117" s="36">
        <v>0.4535970244035199</v>
      </c>
      <c r="O117" s="37" t="s">
        <v>183</v>
      </c>
      <c r="P117" s="38">
        <v>19.8414</v>
      </c>
      <c r="Q117">
        <v>0</v>
      </c>
      <c r="R117">
        <v>0</v>
      </c>
      <c r="S117">
        <v>9.75</v>
      </c>
      <c r="T117">
        <v>0</v>
      </c>
      <c r="U117">
        <v>0</v>
      </c>
      <c r="V117">
        <v>8.75</v>
      </c>
      <c r="W117">
        <v>0</v>
      </c>
      <c r="X117">
        <v>0</v>
      </c>
      <c r="Y117">
        <v>8.5</v>
      </c>
      <c r="Z117">
        <v>0</v>
      </c>
      <c r="AA117">
        <v>0</v>
      </c>
      <c r="AB117">
        <v>7.5</v>
      </c>
      <c r="AC117">
        <v>0</v>
      </c>
      <c r="AD117">
        <v>0</v>
      </c>
      <c r="AE117">
        <v>7.75</v>
      </c>
      <c r="AF117">
        <v>0</v>
      </c>
      <c r="AG117">
        <v>0</v>
      </c>
      <c r="AH117">
        <v>7.5</v>
      </c>
      <c r="AI117">
        <v>0</v>
      </c>
      <c r="AJ117">
        <v>0</v>
      </c>
      <c r="AK117">
        <v>8.25</v>
      </c>
      <c r="AL117">
        <v>0</v>
      </c>
      <c r="AM117">
        <v>0</v>
      </c>
      <c r="AN117">
        <v>7.5</v>
      </c>
      <c r="AO117">
        <v>0</v>
      </c>
      <c r="AP117">
        <v>0</v>
      </c>
      <c r="AQ117">
        <v>8</v>
      </c>
      <c r="AR117">
        <v>0</v>
      </c>
      <c r="AS117">
        <v>0</v>
      </c>
      <c r="AT117">
        <v>8</v>
      </c>
      <c r="AU117">
        <v>0</v>
      </c>
      <c r="AV117">
        <v>0</v>
      </c>
      <c r="AW117">
        <v>7.75</v>
      </c>
      <c r="AX117" s="26"/>
    </row>
    <row r="118" spans="1:50" x14ac:dyDescent="0.2">
      <c r="A118" s="7">
        <v>187</v>
      </c>
      <c r="B118" s="40">
        <v>1910</v>
      </c>
      <c r="C118" s="40"/>
      <c r="D118" s="7">
        <v>12</v>
      </c>
      <c r="E118" s="7">
        <v>25</v>
      </c>
      <c r="F118" s="7">
        <v>2</v>
      </c>
      <c r="G118" s="7">
        <v>2</v>
      </c>
      <c r="H118" s="1">
        <v>4</v>
      </c>
      <c r="J118" s="7">
        <v>0</v>
      </c>
      <c r="K118" s="7">
        <v>0</v>
      </c>
      <c r="L118" s="7">
        <v>9</v>
      </c>
      <c r="M118" s="7">
        <v>9</v>
      </c>
      <c r="N118" s="36">
        <v>0.4535970244035199</v>
      </c>
      <c r="O118" s="37" t="s">
        <v>183</v>
      </c>
      <c r="P118" s="38">
        <v>19.8414</v>
      </c>
      <c r="Q118">
        <v>0</v>
      </c>
      <c r="R118">
        <v>0</v>
      </c>
      <c r="S118">
        <v>9</v>
      </c>
      <c r="T118">
        <v>0</v>
      </c>
      <c r="U118">
        <v>0</v>
      </c>
      <c r="V118">
        <v>9</v>
      </c>
      <c r="W118">
        <v>0</v>
      </c>
      <c r="X118">
        <v>0</v>
      </c>
      <c r="Y118">
        <v>9</v>
      </c>
      <c r="Z118">
        <v>0</v>
      </c>
      <c r="AA118">
        <v>0</v>
      </c>
      <c r="AB118">
        <v>9</v>
      </c>
      <c r="AC118">
        <v>0</v>
      </c>
      <c r="AD118">
        <v>0</v>
      </c>
      <c r="AE118">
        <v>9</v>
      </c>
      <c r="AF118">
        <v>0</v>
      </c>
      <c r="AG118">
        <v>0</v>
      </c>
      <c r="AH118">
        <v>9.25</v>
      </c>
      <c r="AI118">
        <v>0</v>
      </c>
      <c r="AJ118">
        <v>0</v>
      </c>
      <c r="AK118">
        <v>9.25</v>
      </c>
      <c r="AL118">
        <v>0</v>
      </c>
      <c r="AM118">
        <v>0</v>
      </c>
      <c r="AN118">
        <v>9.25</v>
      </c>
      <c r="AO118">
        <v>0</v>
      </c>
      <c r="AP118">
        <v>0</v>
      </c>
      <c r="AQ118">
        <v>9.25</v>
      </c>
      <c r="AR118">
        <v>0</v>
      </c>
      <c r="AS118">
        <v>0</v>
      </c>
      <c r="AT118">
        <v>9.25</v>
      </c>
      <c r="AU118">
        <v>0</v>
      </c>
      <c r="AV118">
        <v>0</v>
      </c>
      <c r="AW118">
        <v>9.25</v>
      </c>
      <c r="AX118" s="26"/>
    </row>
    <row r="119" spans="1:50" x14ac:dyDescent="0.2">
      <c r="A119" s="7">
        <v>69</v>
      </c>
      <c r="B119" s="40">
        <v>1911</v>
      </c>
      <c r="C119" s="18">
        <f>B119-B118</f>
        <v>1</v>
      </c>
      <c r="D119" s="7">
        <v>1</v>
      </c>
      <c r="E119" s="7">
        <v>21</v>
      </c>
      <c r="F119" s="7">
        <v>1</v>
      </c>
      <c r="G119" s="7">
        <v>2</v>
      </c>
      <c r="H119" s="1">
        <v>4</v>
      </c>
      <c r="J119" s="7">
        <v>0</v>
      </c>
      <c r="K119" s="7">
        <v>0</v>
      </c>
      <c r="L119" s="7">
        <v>9</v>
      </c>
      <c r="M119" s="7">
        <v>9</v>
      </c>
      <c r="N119" s="36">
        <v>0.4535970244035199</v>
      </c>
      <c r="O119" s="37" t="s">
        <v>183</v>
      </c>
      <c r="P119" s="38">
        <v>19.8414</v>
      </c>
      <c r="AX119" s="26"/>
    </row>
    <row r="120" spans="1:50" x14ac:dyDescent="0.2">
      <c r="A120" s="7">
        <v>84</v>
      </c>
      <c r="B120" s="40">
        <v>1911</v>
      </c>
      <c r="C120" s="18">
        <f>B120-B119</f>
        <v>0</v>
      </c>
      <c r="D120" s="7">
        <v>1</v>
      </c>
      <c r="E120" s="7">
        <v>21</v>
      </c>
      <c r="F120" s="7">
        <v>2</v>
      </c>
      <c r="G120" s="7">
        <v>2</v>
      </c>
      <c r="H120" s="1">
        <v>4</v>
      </c>
      <c r="J120" s="7">
        <v>0</v>
      </c>
      <c r="K120" s="7">
        <v>0</v>
      </c>
      <c r="L120" s="7">
        <v>7</v>
      </c>
      <c r="M120" s="7">
        <v>7</v>
      </c>
      <c r="N120" s="36">
        <v>0.4535970244035199</v>
      </c>
      <c r="O120" s="37" t="s">
        <v>183</v>
      </c>
      <c r="P120" s="38">
        <v>15.4322</v>
      </c>
      <c r="AX120" s="26"/>
    </row>
    <row r="121" spans="1:50" x14ac:dyDescent="0.2">
      <c r="A121" s="7">
        <v>35</v>
      </c>
      <c r="B121" s="40">
        <v>1911</v>
      </c>
      <c r="C121" s="40"/>
      <c r="D121" s="7">
        <v>1</v>
      </c>
      <c r="E121" s="7">
        <v>22</v>
      </c>
      <c r="F121" s="7">
        <v>1</v>
      </c>
      <c r="G121" s="7">
        <v>2</v>
      </c>
      <c r="H121" s="1">
        <v>4</v>
      </c>
      <c r="J121" s="7">
        <v>0</v>
      </c>
      <c r="K121" s="7">
        <v>0</v>
      </c>
      <c r="L121" s="7">
        <v>9.5</v>
      </c>
      <c r="M121" s="7">
        <v>9.5</v>
      </c>
      <c r="N121" s="36">
        <v>0.4535970244035199</v>
      </c>
      <c r="O121" s="37" t="s">
        <v>183</v>
      </c>
      <c r="P121" s="38">
        <v>20.9437</v>
      </c>
      <c r="AX121" s="26"/>
    </row>
    <row r="122" spans="1:50" x14ac:dyDescent="0.2">
      <c r="A122" s="7">
        <v>92</v>
      </c>
      <c r="B122" s="40">
        <v>1911</v>
      </c>
      <c r="C122" s="40"/>
      <c r="D122" s="7">
        <v>1</v>
      </c>
      <c r="E122" s="7">
        <v>22</v>
      </c>
      <c r="F122" s="7">
        <v>2</v>
      </c>
      <c r="G122" s="7">
        <v>2</v>
      </c>
      <c r="H122" s="1">
        <v>4</v>
      </c>
      <c r="J122" s="7">
        <v>0</v>
      </c>
      <c r="K122" s="7">
        <v>0</v>
      </c>
      <c r="L122" s="7">
        <v>6.75</v>
      </c>
      <c r="M122" s="7">
        <v>6.75</v>
      </c>
      <c r="N122" s="36">
        <v>0.4535970244035199</v>
      </c>
      <c r="O122" s="37" t="s">
        <v>183</v>
      </c>
      <c r="P122" s="38">
        <v>14.88105</v>
      </c>
      <c r="AX122" s="26"/>
    </row>
    <row r="123" spans="1:50" x14ac:dyDescent="0.2">
      <c r="A123" s="7">
        <v>131</v>
      </c>
      <c r="B123" s="40">
        <v>1911</v>
      </c>
      <c r="C123" s="40"/>
      <c r="D123" s="7">
        <v>1</v>
      </c>
      <c r="E123" s="7">
        <v>23</v>
      </c>
      <c r="F123" s="7">
        <v>2</v>
      </c>
      <c r="G123" s="7">
        <v>2</v>
      </c>
      <c r="H123" s="1">
        <v>4</v>
      </c>
      <c r="J123" s="7">
        <v>0</v>
      </c>
      <c r="K123" s="7">
        <v>0</v>
      </c>
      <c r="L123" s="7">
        <v>6.75</v>
      </c>
      <c r="M123" s="7">
        <v>6.75</v>
      </c>
      <c r="N123" s="36">
        <v>0.4535970244035199</v>
      </c>
      <c r="O123" s="37" t="s">
        <v>183</v>
      </c>
      <c r="P123" s="38">
        <v>14.88105</v>
      </c>
      <c r="AX123" s="26"/>
    </row>
    <row r="124" spans="1:50" x14ac:dyDescent="0.2">
      <c r="A124" s="7">
        <v>155</v>
      </c>
      <c r="B124" s="40">
        <v>1911</v>
      </c>
      <c r="C124" s="40"/>
      <c r="D124" s="7">
        <v>1</v>
      </c>
      <c r="E124" s="7">
        <v>23</v>
      </c>
      <c r="F124" s="7">
        <v>1</v>
      </c>
      <c r="G124" s="7">
        <v>2</v>
      </c>
      <c r="H124" s="1">
        <v>4</v>
      </c>
      <c r="J124" s="7">
        <v>0</v>
      </c>
      <c r="K124" s="7">
        <v>0</v>
      </c>
      <c r="L124" s="7">
        <v>9.5</v>
      </c>
      <c r="M124" s="7">
        <v>9.5</v>
      </c>
      <c r="N124" s="36">
        <v>0.4535970244035199</v>
      </c>
      <c r="O124" s="37" t="s">
        <v>183</v>
      </c>
      <c r="P124" s="38">
        <v>20.9437</v>
      </c>
      <c r="AX124" s="26"/>
    </row>
    <row r="125" spans="1:50" x14ac:dyDescent="0.2">
      <c r="A125" s="7">
        <v>9</v>
      </c>
      <c r="B125" s="40">
        <v>1911</v>
      </c>
      <c r="C125" s="40"/>
      <c r="D125" s="7">
        <v>12</v>
      </c>
      <c r="E125" s="7">
        <v>24</v>
      </c>
      <c r="F125" s="7">
        <v>1</v>
      </c>
      <c r="G125" s="7">
        <v>2</v>
      </c>
      <c r="H125" s="1">
        <v>4</v>
      </c>
      <c r="J125" s="7">
        <v>0</v>
      </c>
      <c r="K125" s="7">
        <v>0</v>
      </c>
      <c r="L125" s="7">
        <v>7.5</v>
      </c>
      <c r="M125" s="7">
        <v>7.5</v>
      </c>
      <c r="N125" s="36">
        <v>0.4535970244035199</v>
      </c>
      <c r="O125" s="37" t="s">
        <v>183</v>
      </c>
      <c r="P125" s="38">
        <v>16.534500000000001</v>
      </c>
      <c r="Q125">
        <v>0</v>
      </c>
      <c r="R125">
        <v>0</v>
      </c>
      <c r="S125">
        <v>7.25</v>
      </c>
      <c r="T125">
        <v>0</v>
      </c>
      <c r="U125">
        <v>0</v>
      </c>
      <c r="V125">
        <v>7</v>
      </c>
      <c r="W125">
        <v>0</v>
      </c>
      <c r="X125">
        <v>0</v>
      </c>
      <c r="Y125">
        <v>7</v>
      </c>
      <c r="Z125">
        <v>0</v>
      </c>
      <c r="AA125">
        <v>0</v>
      </c>
      <c r="AB125">
        <v>7</v>
      </c>
      <c r="AC125">
        <v>0</v>
      </c>
      <c r="AD125">
        <v>0</v>
      </c>
      <c r="AE125">
        <v>6.75</v>
      </c>
      <c r="AF125">
        <v>0</v>
      </c>
      <c r="AG125">
        <v>0</v>
      </c>
      <c r="AH125">
        <v>7.5</v>
      </c>
      <c r="AI125">
        <v>0</v>
      </c>
      <c r="AJ125">
        <v>0</v>
      </c>
      <c r="AK125">
        <v>7</v>
      </c>
      <c r="AL125">
        <v>0</v>
      </c>
      <c r="AM125">
        <v>0</v>
      </c>
      <c r="AN125">
        <v>7.25</v>
      </c>
      <c r="AO125">
        <v>0</v>
      </c>
      <c r="AP125">
        <v>0</v>
      </c>
      <c r="AQ125">
        <v>7.25</v>
      </c>
      <c r="AR125">
        <v>0</v>
      </c>
      <c r="AS125">
        <v>0</v>
      </c>
      <c r="AT125">
        <v>7.75</v>
      </c>
      <c r="AU125">
        <v>0</v>
      </c>
      <c r="AV125">
        <v>0</v>
      </c>
      <c r="AW125">
        <v>7.75</v>
      </c>
      <c r="AX125" s="26"/>
    </row>
    <row r="126" spans="1:50" x14ac:dyDescent="0.2">
      <c r="A126" s="7">
        <v>188</v>
      </c>
      <c r="B126" s="40">
        <v>1911</v>
      </c>
      <c r="C126" s="40"/>
      <c r="D126" s="7">
        <v>12</v>
      </c>
      <c r="E126" s="7">
        <v>25</v>
      </c>
      <c r="F126" s="7">
        <v>2</v>
      </c>
      <c r="G126" s="7">
        <v>2</v>
      </c>
      <c r="H126" s="1">
        <v>4</v>
      </c>
      <c r="J126" s="7">
        <v>0</v>
      </c>
      <c r="K126" s="7">
        <v>0</v>
      </c>
      <c r="L126" s="7">
        <v>9.5</v>
      </c>
      <c r="M126" s="7">
        <v>9.5</v>
      </c>
      <c r="N126" s="36">
        <v>0.4535970244035199</v>
      </c>
      <c r="O126" s="37" t="s">
        <v>183</v>
      </c>
      <c r="P126" s="38">
        <v>20.9437</v>
      </c>
      <c r="Q126">
        <v>0</v>
      </c>
      <c r="R126">
        <v>0</v>
      </c>
      <c r="S126">
        <v>9</v>
      </c>
      <c r="T126">
        <v>0</v>
      </c>
      <c r="U126">
        <v>0</v>
      </c>
      <c r="V126">
        <v>9.25</v>
      </c>
      <c r="W126">
        <v>0</v>
      </c>
      <c r="X126">
        <v>0</v>
      </c>
      <c r="Y126">
        <v>9.25</v>
      </c>
      <c r="Z126">
        <v>0</v>
      </c>
      <c r="AA126">
        <v>0</v>
      </c>
      <c r="AB126">
        <v>9.25</v>
      </c>
      <c r="AC126">
        <v>0</v>
      </c>
      <c r="AD126">
        <v>0</v>
      </c>
      <c r="AE126">
        <v>9.25</v>
      </c>
      <c r="AF126">
        <v>0</v>
      </c>
      <c r="AG126">
        <v>0</v>
      </c>
      <c r="AH126">
        <v>9.25</v>
      </c>
      <c r="AI126">
        <v>0</v>
      </c>
      <c r="AJ126">
        <v>0</v>
      </c>
      <c r="AK126">
        <v>9.25</v>
      </c>
      <c r="AL126">
        <v>0</v>
      </c>
      <c r="AM126">
        <v>0</v>
      </c>
      <c r="AN126">
        <v>9.25</v>
      </c>
      <c r="AO126">
        <v>0</v>
      </c>
      <c r="AP126">
        <v>0</v>
      </c>
      <c r="AQ126">
        <v>9.25</v>
      </c>
      <c r="AR126">
        <v>0</v>
      </c>
      <c r="AS126">
        <v>0</v>
      </c>
      <c r="AT126">
        <v>9.25</v>
      </c>
      <c r="AU126">
        <v>0</v>
      </c>
      <c r="AV126">
        <v>0</v>
      </c>
      <c r="AW126">
        <v>9.25</v>
      </c>
      <c r="AX126" s="26"/>
    </row>
    <row r="127" spans="1:50" x14ac:dyDescent="0.2">
      <c r="A127" s="7">
        <v>33</v>
      </c>
      <c r="B127" s="40">
        <v>1912</v>
      </c>
      <c r="C127" s="18">
        <f>B127-B126</f>
        <v>1</v>
      </c>
      <c r="D127" s="7">
        <v>1</v>
      </c>
      <c r="E127" s="7">
        <v>21</v>
      </c>
      <c r="F127" s="7">
        <v>2</v>
      </c>
      <c r="G127" s="7">
        <v>2</v>
      </c>
      <c r="H127" s="1">
        <v>4</v>
      </c>
      <c r="J127" s="7">
        <v>0</v>
      </c>
      <c r="K127" s="7">
        <v>0</v>
      </c>
      <c r="L127" s="7">
        <v>9.75</v>
      </c>
      <c r="M127" s="7">
        <v>9.75</v>
      </c>
      <c r="N127" s="36">
        <v>0.4535970244035199</v>
      </c>
      <c r="O127" s="37" t="s">
        <v>183</v>
      </c>
      <c r="P127" s="38">
        <v>21.49485</v>
      </c>
      <c r="AX127" s="26"/>
    </row>
    <row r="128" spans="1:50" x14ac:dyDescent="0.2">
      <c r="A128" s="7">
        <v>69</v>
      </c>
      <c r="B128" s="40">
        <v>1912</v>
      </c>
      <c r="C128" s="18">
        <f>B128-B127</f>
        <v>0</v>
      </c>
      <c r="D128" s="7">
        <v>1</v>
      </c>
      <c r="E128" s="7">
        <v>21</v>
      </c>
      <c r="F128" s="7">
        <v>1</v>
      </c>
      <c r="G128" s="7">
        <v>2</v>
      </c>
      <c r="H128" s="1">
        <v>4</v>
      </c>
      <c r="J128" s="7">
        <v>0</v>
      </c>
      <c r="K128" s="7">
        <v>0</v>
      </c>
      <c r="L128" s="7">
        <v>7.5</v>
      </c>
      <c r="M128" s="7">
        <v>7.5</v>
      </c>
      <c r="N128" s="36">
        <v>0.4535970244035199</v>
      </c>
      <c r="O128" s="37" t="s">
        <v>183</v>
      </c>
      <c r="P128" s="38">
        <v>16.534500000000001</v>
      </c>
      <c r="AX128" s="26"/>
    </row>
    <row r="129" spans="1:50" x14ac:dyDescent="0.2">
      <c r="A129" s="7">
        <v>87</v>
      </c>
      <c r="B129" s="40">
        <v>1912</v>
      </c>
      <c r="C129" s="18">
        <f>B129-B128</f>
        <v>0</v>
      </c>
      <c r="D129" s="7">
        <v>1</v>
      </c>
      <c r="E129" s="7">
        <v>21</v>
      </c>
      <c r="F129" s="7">
        <v>2</v>
      </c>
      <c r="G129" s="7">
        <v>2</v>
      </c>
      <c r="H129" s="1">
        <v>4</v>
      </c>
      <c r="J129" s="7">
        <v>0</v>
      </c>
      <c r="K129" s="7">
        <v>0</v>
      </c>
      <c r="L129" s="7">
        <v>8.5</v>
      </c>
      <c r="M129" s="7">
        <v>8.5</v>
      </c>
      <c r="N129" s="36">
        <v>0.4535970244035199</v>
      </c>
      <c r="O129" s="37" t="s">
        <v>183</v>
      </c>
      <c r="P129" s="38">
        <v>18.739100000000001</v>
      </c>
      <c r="AX129" s="26"/>
    </row>
    <row r="130" spans="1:50" x14ac:dyDescent="0.2">
      <c r="A130" s="7">
        <v>35</v>
      </c>
      <c r="B130" s="40">
        <v>1912</v>
      </c>
      <c r="C130" s="40"/>
      <c r="D130" s="7">
        <v>1</v>
      </c>
      <c r="E130" s="7">
        <v>22</v>
      </c>
      <c r="F130" s="7">
        <v>1</v>
      </c>
      <c r="G130" s="7">
        <v>2</v>
      </c>
      <c r="H130" s="1">
        <v>4</v>
      </c>
      <c r="J130" s="7">
        <v>0</v>
      </c>
      <c r="K130" s="7">
        <v>0</v>
      </c>
      <c r="L130" s="7">
        <v>9.5</v>
      </c>
      <c r="M130" s="7">
        <v>9.5</v>
      </c>
      <c r="N130" s="36">
        <v>0.4535970244035199</v>
      </c>
      <c r="O130" s="37" t="s">
        <v>183</v>
      </c>
      <c r="P130" s="38">
        <v>20.9437</v>
      </c>
      <c r="AX130" s="26"/>
    </row>
    <row r="131" spans="1:50" x14ac:dyDescent="0.2">
      <c r="A131" s="7">
        <v>96</v>
      </c>
      <c r="B131" s="40">
        <v>1912</v>
      </c>
      <c r="C131" s="40"/>
      <c r="D131" s="7">
        <v>1</v>
      </c>
      <c r="E131" s="7">
        <v>22</v>
      </c>
      <c r="F131" s="7">
        <v>2</v>
      </c>
      <c r="G131" s="7">
        <v>2</v>
      </c>
      <c r="H131" s="1">
        <v>4</v>
      </c>
      <c r="J131" s="7">
        <v>0</v>
      </c>
      <c r="K131" s="7">
        <v>0</v>
      </c>
      <c r="L131" s="7">
        <v>9.6300000000000008</v>
      </c>
      <c r="M131" s="7">
        <v>9.6300000000000008</v>
      </c>
      <c r="N131" s="36">
        <v>0.4535970244035199</v>
      </c>
      <c r="O131" s="37" t="s">
        <v>183</v>
      </c>
      <c r="P131" s="38">
        <v>21.230298000000001</v>
      </c>
      <c r="AX131" s="26"/>
    </row>
    <row r="132" spans="1:50" x14ac:dyDescent="0.2">
      <c r="A132" s="7">
        <v>134</v>
      </c>
      <c r="B132" s="40">
        <v>1912</v>
      </c>
      <c r="C132" s="40"/>
      <c r="D132" s="7">
        <v>1</v>
      </c>
      <c r="E132" s="7">
        <v>23</v>
      </c>
      <c r="F132" s="7">
        <v>2</v>
      </c>
      <c r="G132" s="7">
        <v>2</v>
      </c>
      <c r="H132" s="1">
        <v>4</v>
      </c>
      <c r="J132" s="7">
        <v>0</v>
      </c>
      <c r="K132" s="7">
        <v>0</v>
      </c>
      <c r="L132" s="7">
        <v>6.75</v>
      </c>
      <c r="M132" s="7">
        <v>6.75</v>
      </c>
      <c r="N132" s="36">
        <v>0.4535970244035199</v>
      </c>
      <c r="O132" s="37" t="s">
        <v>183</v>
      </c>
      <c r="P132" s="38">
        <v>14.88105</v>
      </c>
      <c r="AX132" s="26"/>
    </row>
    <row r="133" spans="1:50" x14ac:dyDescent="0.2">
      <c r="A133" s="7">
        <v>158</v>
      </c>
      <c r="B133" s="40">
        <v>1912</v>
      </c>
      <c r="C133" s="40"/>
      <c r="D133" s="7">
        <v>1</v>
      </c>
      <c r="E133" s="7">
        <v>23</v>
      </c>
      <c r="F133" s="7">
        <v>1</v>
      </c>
      <c r="G133" s="7">
        <v>2</v>
      </c>
      <c r="H133" s="1">
        <v>4</v>
      </c>
      <c r="J133" s="7">
        <v>0</v>
      </c>
      <c r="K133" s="7">
        <v>0</v>
      </c>
      <c r="L133" s="7">
        <v>8.5</v>
      </c>
      <c r="M133" s="7">
        <v>8.5</v>
      </c>
      <c r="N133" s="36">
        <v>0.4535970244035199</v>
      </c>
      <c r="O133" s="37" t="s">
        <v>183</v>
      </c>
      <c r="P133" s="38">
        <v>18.739100000000001</v>
      </c>
      <c r="AX133" s="26"/>
    </row>
    <row r="134" spans="1:50" x14ac:dyDescent="0.2">
      <c r="A134" s="7">
        <v>9</v>
      </c>
      <c r="B134" s="40">
        <v>1912</v>
      </c>
      <c r="C134" s="40"/>
      <c r="D134" s="7">
        <v>12</v>
      </c>
      <c r="E134" s="7">
        <v>24</v>
      </c>
      <c r="F134" s="7">
        <v>1</v>
      </c>
      <c r="G134" s="7">
        <v>2</v>
      </c>
      <c r="H134" s="1">
        <v>4</v>
      </c>
      <c r="J134" s="7">
        <v>0</v>
      </c>
      <c r="K134" s="7">
        <v>0</v>
      </c>
      <c r="L134" s="7">
        <v>7.25</v>
      </c>
      <c r="M134" s="7">
        <v>7.25</v>
      </c>
      <c r="N134" s="36">
        <v>0.4535970244035199</v>
      </c>
      <c r="O134" s="37" t="s">
        <v>183</v>
      </c>
      <c r="P134" s="38">
        <v>15.98335</v>
      </c>
      <c r="Q134">
        <v>0</v>
      </c>
      <c r="R134">
        <v>0</v>
      </c>
      <c r="S134">
        <v>7</v>
      </c>
      <c r="T134">
        <v>0</v>
      </c>
      <c r="U134">
        <v>0</v>
      </c>
      <c r="V134">
        <v>8</v>
      </c>
      <c r="W134">
        <v>0</v>
      </c>
      <c r="X134">
        <v>0</v>
      </c>
      <c r="Y134">
        <v>9</v>
      </c>
      <c r="Z134">
        <v>0</v>
      </c>
      <c r="AA134">
        <v>0</v>
      </c>
      <c r="AB134">
        <v>8.25</v>
      </c>
      <c r="AC134">
        <v>0</v>
      </c>
      <c r="AD134">
        <v>0</v>
      </c>
      <c r="AE134">
        <v>8.5</v>
      </c>
      <c r="AF134">
        <v>0</v>
      </c>
      <c r="AG134">
        <v>0</v>
      </c>
      <c r="AH134">
        <v>8.25</v>
      </c>
      <c r="AI134">
        <v>0</v>
      </c>
      <c r="AJ134">
        <v>0</v>
      </c>
      <c r="AK134">
        <v>9.75</v>
      </c>
      <c r="AL134">
        <v>0</v>
      </c>
      <c r="AM134">
        <v>0</v>
      </c>
      <c r="AN134">
        <v>10.5</v>
      </c>
      <c r="AO134">
        <v>0</v>
      </c>
      <c r="AP134">
        <v>0</v>
      </c>
      <c r="AQ134">
        <v>10.5</v>
      </c>
      <c r="AR134">
        <v>0</v>
      </c>
      <c r="AS134">
        <v>0</v>
      </c>
      <c r="AT134">
        <v>10.5</v>
      </c>
      <c r="AU134">
        <v>0</v>
      </c>
      <c r="AV134">
        <v>0</v>
      </c>
      <c r="AW134">
        <v>10</v>
      </c>
      <c r="AX134" s="26"/>
    </row>
    <row r="135" spans="1:50" x14ac:dyDescent="0.2">
      <c r="A135" s="7">
        <v>191</v>
      </c>
      <c r="B135" s="40">
        <v>1912</v>
      </c>
      <c r="C135" s="40"/>
      <c r="D135" s="7">
        <v>12</v>
      </c>
      <c r="E135" s="7">
        <v>25</v>
      </c>
      <c r="F135" s="7">
        <v>2</v>
      </c>
      <c r="G135" s="7">
        <v>2</v>
      </c>
      <c r="H135" s="1">
        <v>4</v>
      </c>
      <c r="J135" s="7">
        <v>0</v>
      </c>
      <c r="K135" s="7">
        <v>0</v>
      </c>
      <c r="L135" s="7">
        <v>9</v>
      </c>
      <c r="M135" s="7">
        <v>9</v>
      </c>
      <c r="N135" s="36">
        <v>0.4535970244035199</v>
      </c>
      <c r="O135" s="37" t="s">
        <v>183</v>
      </c>
      <c r="P135" s="38">
        <v>19.8414</v>
      </c>
      <c r="Q135">
        <v>0</v>
      </c>
      <c r="R135">
        <v>0</v>
      </c>
      <c r="S135">
        <v>9</v>
      </c>
      <c r="T135">
        <v>0</v>
      </c>
      <c r="U135">
        <v>0</v>
      </c>
      <c r="V135">
        <v>9</v>
      </c>
      <c r="W135">
        <v>0</v>
      </c>
      <c r="X135">
        <v>0</v>
      </c>
      <c r="Y135">
        <v>9</v>
      </c>
      <c r="Z135">
        <v>0</v>
      </c>
      <c r="AA135">
        <v>0</v>
      </c>
      <c r="AB135">
        <v>9</v>
      </c>
      <c r="AC135">
        <v>0</v>
      </c>
      <c r="AD135">
        <v>0</v>
      </c>
      <c r="AE135">
        <v>9</v>
      </c>
      <c r="AF135">
        <v>0</v>
      </c>
      <c r="AG135">
        <v>0</v>
      </c>
      <c r="AH135">
        <v>9.25</v>
      </c>
      <c r="AI135">
        <v>0</v>
      </c>
      <c r="AJ135">
        <v>0</v>
      </c>
      <c r="AK135">
        <v>9.25</v>
      </c>
      <c r="AL135">
        <v>0</v>
      </c>
      <c r="AM135">
        <v>0</v>
      </c>
      <c r="AN135">
        <v>9.75</v>
      </c>
      <c r="AO135">
        <v>0</v>
      </c>
      <c r="AP135">
        <v>0</v>
      </c>
      <c r="AQ135">
        <v>9.75</v>
      </c>
      <c r="AR135">
        <v>0</v>
      </c>
      <c r="AS135">
        <v>0</v>
      </c>
      <c r="AT135">
        <v>9.75</v>
      </c>
      <c r="AU135">
        <v>0</v>
      </c>
      <c r="AV135">
        <v>0</v>
      </c>
      <c r="AW135">
        <v>9.75</v>
      </c>
      <c r="AX135" s="26"/>
    </row>
    <row r="136" spans="1:50" x14ac:dyDescent="0.2">
      <c r="A136" s="7">
        <v>36</v>
      </c>
      <c r="B136" s="40">
        <v>1913</v>
      </c>
      <c r="C136" s="18">
        <f>B136-B135</f>
        <v>1</v>
      </c>
      <c r="D136" s="7">
        <v>1</v>
      </c>
      <c r="E136" s="7">
        <v>21</v>
      </c>
      <c r="F136" s="7">
        <v>1</v>
      </c>
      <c r="G136" s="7">
        <v>2</v>
      </c>
      <c r="H136" s="1">
        <v>4</v>
      </c>
      <c r="J136" s="7">
        <v>0</v>
      </c>
      <c r="K136" s="7">
        <v>0</v>
      </c>
      <c r="L136" s="7">
        <v>8.75</v>
      </c>
      <c r="M136" s="7">
        <v>8.75</v>
      </c>
      <c r="N136" s="36">
        <v>0.4535970244035199</v>
      </c>
      <c r="O136" s="37" t="s">
        <v>183</v>
      </c>
      <c r="P136" s="38">
        <v>19.29025</v>
      </c>
      <c r="AX136" s="26"/>
    </row>
    <row r="137" spans="1:50" x14ac:dyDescent="0.2">
      <c r="A137" s="7">
        <v>56</v>
      </c>
      <c r="B137" s="40">
        <v>1913</v>
      </c>
      <c r="C137" s="18">
        <f>B137-B136</f>
        <v>0</v>
      </c>
      <c r="D137" s="7">
        <v>1</v>
      </c>
      <c r="E137" s="7">
        <v>21</v>
      </c>
      <c r="F137" s="7">
        <v>2</v>
      </c>
      <c r="G137" s="7">
        <v>2</v>
      </c>
      <c r="H137" s="1">
        <v>4</v>
      </c>
      <c r="J137" s="7">
        <v>0</v>
      </c>
      <c r="K137" s="7">
        <v>0</v>
      </c>
      <c r="L137" s="7">
        <v>9.75</v>
      </c>
      <c r="M137" s="7">
        <v>9.75</v>
      </c>
      <c r="N137" s="36">
        <v>0.4535970244035199</v>
      </c>
      <c r="O137" s="37" t="s">
        <v>183</v>
      </c>
      <c r="P137" s="38">
        <v>21.49485</v>
      </c>
      <c r="AX137" s="26"/>
    </row>
    <row r="138" spans="1:50" x14ac:dyDescent="0.2">
      <c r="A138" s="7">
        <v>67</v>
      </c>
      <c r="B138" s="40">
        <v>1913</v>
      </c>
      <c r="C138" s="40"/>
      <c r="D138" s="7">
        <v>1</v>
      </c>
      <c r="E138" s="7">
        <v>22</v>
      </c>
      <c r="F138" s="7">
        <v>2</v>
      </c>
      <c r="G138" s="7">
        <v>2</v>
      </c>
      <c r="H138" s="1">
        <v>4</v>
      </c>
      <c r="J138" s="7">
        <v>0</v>
      </c>
      <c r="K138" s="7">
        <v>0</v>
      </c>
      <c r="L138" s="7">
        <v>9.25</v>
      </c>
      <c r="M138" s="7">
        <v>9.25</v>
      </c>
      <c r="N138" s="36">
        <v>0.4535970244035199</v>
      </c>
      <c r="O138" s="37" t="s">
        <v>183</v>
      </c>
      <c r="P138" s="38">
        <v>20.39255</v>
      </c>
      <c r="AX138" s="26"/>
    </row>
    <row r="139" spans="1:50" x14ac:dyDescent="0.2">
      <c r="A139" s="7">
        <v>107</v>
      </c>
      <c r="B139" s="40">
        <v>1913</v>
      </c>
      <c r="C139" s="40"/>
      <c r="D139" s="7">
        <v>1</v>
      </c>
      <c r="E139" s="7">
        <v>22</v>
      </c>
      <c r="F139" s="7">
        <v>1</v>
      </c>
      <c r="G139" s="7">
        <v>2</v>
      </c>
      <c r="H139" s="1">
        <v>4</v>
      </c>
      <c r="J139" s="7">
        <v>0</v>
      </c>
      <c r="K139" s="7">
        <v>0</v>
      </c>
      <c r="L139" s="7">
        <v>9.5</v>
      </c>
      <c r="M139" s="7">
        <v>9.5</v>
      </c>
      <c r="N139" s="36">
        <v>0.4535970244035199</v>
      </c>
      <c r="O139" s="37" t="s">
        <v>183</v>
      </c>
      <c r="P139" s="38">
        <v>20.9437</v>
      </c>
      <c r="AX139" s="26"/>
    </row>
    <row r="140" spans="1:50" x14ac:dyDescent="0.2">
      <c r="A140" s="7">
        <v>136</v>
      </c>
      <c r="B140" s="40">
        <v>1913</v>
      </c>
      <c r="C140" s="40"/>
      <c r="D140" s="7">
        <v>1</v>
      </c>
      <c r="E140" s="7">
        <v>23</v>
      </c>
      <c r="F140" s="7">
        <v>2</v>
      </c>
      <c r="G140" s="7">
        <v>2</v>
      </c>
      <c r="H140" s="1">
        <v>4</v>
      </c>
      <c r="J140" s="7">
        <v>0</v>
      </c>
      <c r="K140" s="7">
        <v>0</v>
      </c>
      <c r="L140" s="7">
        <v>6.75</v>
      </c>
      <c r="M140" s="7">
        <v>6.75</v>
      </c>
      <c r="N140" s="36">
        <v>0.4535970244035199</v>
      </c>
      <c r="O140" s="37" t="s">
        <v>183</v>
      </c>
      <c r="P140" s="38">
        <v>14.88105</v>
      </c>
      <c r="AX140" s="26"/>
    </row>
    <row r="141" spans="1:50" x14ac:dyDescent="0.2">
      <c r="A141" s="7">
        <v>160</v>
      </c>
      <c r="B141" s="40">
        <v>1913</v>
      </c>
      <c r="C141" s="40"/>
      <c r="D141" s="7">
        <v>1</v>
      </c>
      <c r="E141" s="7">
        <v>23</v>
      </c>
      <c r="F141" s="7">
        <v>1</v>
      </c>
      <c r="G141" s="7">
        <v>2</v>
      </c>
      <c r="H141" s="1">
        <v>4</v>
      </c>
      <c r="J141" s="7">
        <v>0</v>
      </c>
      <c r="K141" s="7">
        <v>0</v>
      </c>
      <c r="L141" s="7">
        <v>9</v>
      </c>
      <c r="M141" s="7">
        <v>9</v>
      </c>
      <c r="N141" s="36">
        <v>0.4535970244035199</v>
      </c>
      <c r="O141" s="37" t="s">
        <v>183</v>
      </c>
      <c r="P141" s="38">
        <v>19.8414</v>
      </c>
      <c r="AX141" s="26"/>
    </row>
    <row r="142" spans="1:50" x14ac:dyDescent="0.2">
      <c r="A142" s="7">
        <v>9</v>
      </c>
      <c r="B142" s="40">
        <v>1913</v>
      </c>
      <c r="C142" s="40"/>
      <c r="D142" s="7">
        <v>12</v>
      </c>
      <c r="E142" s="7">
        <v>24</v>
      </c>
      <c r="F142" s="7">
        <v>1</v>
      </c>
      <c r="G142" s="7">
        <v>2</v>
      </c>
      <c r="H142" s="1">
        <v>4</v>
      </c>
      <c r="J142" s="7">
        <v>0</v>
      </c>
      <c r="K142" s="7">
        <v>0</v>
      </c>
      <c r="L142" s="7">
        <v>11</v>
      </c>
      <c r="M142" s="7">
        <v>11</v>
      </c>
      <c r="N142" s="36">
        <v>0.4535970244035199</v>
      </c>
      <c r="O142" s="37" t="s">
        <v>183</v>
      </c>
      <c r="P142" s="38">
        <v>24.250600000000002</v>
      </c>
      <c r="Q142">
        <v>0</v>
      </c>
      <c r="R142">
        <v>0</v>
      </c>
      <c r="S142">
        <v>10.75</v>
      </c>
      <c r="T142">
        <v>0</v>
      </c>
      <c r="U142">
        <v>0</v>
      </c>
      <c r="V142">
        <v>10.25</v>
      </c>
      <c r="W142">
        <v>0</v>
      </c>
      <c r="X142">
        <v>0</v>
      </c>
      <c r="Y142">
        <v>10.5</v>
      </c>
      <c r="Z142">
        <v>0</v>
      </c>
      <c r="AA142">
        <v>0</v>
      </c>
      <c r="AB142">
        <v>9.5</v>
      </c>
      <c r="AC142">
        <v>0</v>
      </c>
      <c r="AD142">
        <v>0</v>
      </c>
      <c r="AE142">
        <v>10</v>
      </c>
      <c r="AF142">
        <v>0</v>
      </c>
      <c r="AG142">
        <v>0</v>
      </c>
      <c r="AH142">
        <v>10</v>
      </c>
      <c r="AI142">
        <v>0</v>
      </c>
      <c r="AJ142">
        <v>0</v>
      </c>
      <c r="AK142">
        <v>10</v>
      </c>
      <c r="AL142">
        <v>0</v>
      </c>
      <c r="AM142">
        <v>0</v>
      </c>
      <c r="AN142">
        <v>10.25</v>
      </c>
      <c r="AO142">
        <v>0</v>
      </c>
      <c r="AP142">
        <v>0</v>
      </c>
      <c r="AQ142">
        <v>10.5</v>
      </c>
      <c r="AR142">
        <v>0</v>
      </c>
      <c r="AS142">
        <v>0</v>
      </c>
      <c r="AT142">
        <v>10.5</v>
      </c>
      <c r="AU142">
        <v>0</v>
      </c>
      <c r="AV142">
        <v>0</v>
      </c>
      <c r="AW142">
        <v>10.5</v>
      </c>
      <c r="AX142" s="26"/>
    </row>
    <row r="143" spans="1:50" x14ac:dyDescent="0.2">
      <c r="A143" s="7">
        <v>199</v>
      </c>
      <c r="B143" s="40">
        <v>1913</v>
      </c>
      <c r="C143" s="40"/>
      <c r="D143" s="7">
        <v>12</v>
      </c>
      <c r="E143" s="7">
        <v>25</v>
      </c>
      <c r="F143" s="7">
        <v>2</v>
      </c>
      <c r="G143" s="7">
        <v>2</v>
      </c>
      <c r="H143" s="1">
        <v>4</v>
      </c>
      <c r="J143" s="7">
        <v>0</v>
      </c>
      <c r="K143" s="7">
        <v>0</v>
      </c>
      <c r="L143" s="7">
        <v>11.5</v>
      </c>
      <c r="M143" s="7">
        <v>11.5</v>
      </c>
      <c r="N143" s="36">
        <v>0.4535970244035199</v>
      </c>
      <c r="O143" s="37" t="s">
        <v>183</v>
      </c>
      <c r="P143" s="38">
        <v>25.352900000000002</v>
      </c>
      <c r="Q143">
        <v>0</v>
      </c>
      <c r="R143">
        <v>0</v>
      </c>
      <c r="S143">
        <v>11.5</v>
      </c>
      <c r="T143">
        <v>0</v>
      </c>
      <c r="U143">
        <v>0</v>
      </c>
      <c r="V143">
        <v>11.5</v>
      </c>
      <c r="W143">
        <v>0</v>
      </c>
      <c r="X143">
        <v>0</v>
      </c>
      <c r="Y143">
        <v>11.5</v>
      </c>
      <c r="Z143">
        <v>0</v>
      </c>
      <c r="AA143">
        <v>0</v>
      </c>
      <c r="AB143">
        <v>11.5</v>
      </c>
      <c r="AC143">
        <v>0</v>
      </c>
      <c r="AD143">
        <v>0</v>
      </c>
      <c r="AE143">
        <v>10.75</v>
      </c>
      <c r="AF143">
        <v>0</v>
      </c>
      <c r="AG143">
        <v>0</v>
      </c>
      <c r="AH143">
        <v>11.36</v>
      </c>
      <c r="AI143">
        <v>0</v>
      </c>
      <c r="AJ143">
        <v>0</v>
      </c>
      <c r="AK143">
        <v>10.88</v>
      </c>
      <c r="AL143">
        <v>0</v>
      </c>
      <c r="AM143">
        <v>0</v>
      </c>
      <c r="AN143">
        <v>10.75</v>
      </c>
      <c r="AO143">
        <v>0</v>
      </c>
      <c r="AP143">
        <v>0</v>
      </c>
      <c r="AQ143">
        <v>11.25</v>
      </c>
      <c r="AR143">
        <v>0</v>
      </c>
      <c r="AS143">
        <v>1</v>
      </c>
      <c r="AT143">
        <v>0.25</v>
      </c>
      <c r="AU143">
        <v>0</v>
      </c>
      <c r="AV143">
        <v>1</v>
      </c>
      <c r="AW143">
        <v>0</v>
      </c>
      <c r="AX143" s="26"/>
    </row>
    <row r="144" spans="1:50" x14ac:dyDescent="0.2">
      <c r="A144" s="7">
        <v>76</v>
      </c>
      <c r="B144" s="40">
        <v>1909</v>
      </c>
      <c r="C144" s="18">
        <f>B144-B143</f>
        <v>-4</v>
      </c>
      <c r="D144" s="7">
        <v>1</v>
      </c>
      <c r="E144" s="7">
        <v>21</v>
      </c>
      <c r="F144" s="7">
        <v>1</v>
      </c>
      <c r="G144" s="7">
        <v>8</v>
      </c>
      <c r="H144" s="1">
        <v>5</v>
      </c>
      <c r="J144" s="7">
        <v>0</v>
      </c>
      <c r="K144" s="7">
        <v>0</v>
      </c>
      <c r="L144" s="7">
        <v>5</v>
      </c>
      <c r="M144" s="7">
        <v>5</v>
      </c>
      <c r="N144" s="14">
        <v>0.94635000000000002</v>
      </c>
      <c r="O144" s="14" t="s">
        <v>187</v>
      </c>
      <c r="P144" s="38">
        <v>5.2834574945844563</v>
      </c>
      <c r="AX144" s="26"/>
    </row>
    <row r="145" spans="1:50" x14ac:dyDescent="0.2">
      <c r="A145" s="7">
        <v>86</v>
      </c>
      <c r="B145" s="40">
        <v>1909</v>
      </c>
      <c r="C145" s="18">
        <f>B145-B144</f>
        <v>0</v>
      </c>
      <c r="D145" s="7">
        <v>1</v>
      </c>
      <c r="E145" s="7">
        <v>21</v>
      </c>
      <c r="F145" s="7">
        <v>2</v>
      </c>
      <c r="G145" s="7">
        <v>16</v>
      </c>
      <c r="H145" s="1">
        <v>5</v>
      </c>
      <c r="J145" s="7">
        <v>0</v>
      </c>
      <c r="K145" s="7">
        <v>0</v>
      </c>
      <c r="L145" s="7">
        <v>10.5</v>
      </c>
      <c r="M145" s="7">
        <v>10.5</v>
      </c>
      <c r="N145" s="39">
        <v>3.7854000000000001</v>
      </c>
      <c r="O145" s="39" t="s">
        <v>187</v>
      </c>
      <c r="P145" s="38">
        <v>2.7738151846568395</v>
      </c>
      <c r="AX145" s="26"/>
    </row>
    <row r="146" spans="1:50" x14ac:dyDescent="0.2">
      <c r="A146" s="7">
        <v>34</v>
      </c>
      <c r="B146" s="40">
        <v>1909</v>
      </c>
      <c r="C146" s="40"/>
      <c r="D146" s="7">
        <v>1</v>
      </c>
      <c r="E146" s="7">
        <v>22</v>
      </c>
      <c r="F146" s="7">
        <v>1</v>
      </c>
      <c r="G146" s="7">
        <v>8</v>
      </c>
      <c r="H146" s="1">
        <v>5</v>
      </c>
      <c r="J146" s="7">
        <v>0</v>
      </c>
      <c r="K146" s="7">
        <v>0</v>
      </c>
      <c r="L146" s="7">
        <v>4.5</v>
      </c>
      <c r="M146" s="7">
        <v>4.5</v>
      </c>
      <c r="N146" s="14">
        <v>0.94635000000000002</v>
      </c>
      <c r="O146" s="14" t="s">
        <v>187</v>
      </c>
      <c r="P146" s="38">
        <v>4.7551117451260101</v>
      </c>
      <c r="AX146" s="26"/>
    </row>
    <row r="147" spans="1:50" x14ac:dyDescent="0.2">
      <c r="A147" s="7">
        <v>169</v>
      </c>
      <c r="B147" s="40">
        <v>1909</v>
      </c>
      <c r="C147" s="40"/>
      <c r="D147" s="7">
        <v>1</v>
      </c>
      <c r="E147" s="7">
        <v>23</v>
      </c>
      <c r="F147" s="7">
        <v>1</v>
      </c>
      <c r="G147" s="7">
        <v>8</v>
      </c>
      <c r="H147" s="1">
        <v>5</v>
      </c>
      <c r="J147" s="7">
        <v>0</v>
      </c>
      <c r="K147" s="7">
        <v>0</v>
      </c>
      <c r="L147" s="7">
        <v>4.5</v>
      </c>
      <c r="M147" s="7">
        <v>4.5</v>
      </c>
      <c r="N147" s="14">
        <v>0.94635000000000002</v>
      </c>
      <c r="O147" s="14" t="s">
        <v>187</v>
      </c>
      <c r="P147" s="38">
        <v>4.7551117451260101</v>
      </c>
      <c r="AX147" s="26"/>
    </row>
    <row r="148" spans="1:50" x14ac:dyDescent="0.2">
      <c r="A148" s="7">
        <v>185</v>
      </c>
      <c r="B148" s="40">
        <v>1909</v>
      </c>
      <c r="C148" s="40"/>
      <c r="D148" s="7">
        <v>12</v>
      </c>
      <c r="E148" s="7">
        <v>25</v>
      </c>
      <c r="F148" s="7">
        <v>2</v>
      </c>
      <c r="G148" s="7">
        <v>16</v>
      </c>
      <c r="H148" s="1">
        <v>5</v>
      </c>
      <c r="J148" s="7">
        <v>0</v>
      </c>
      <c r="K148" s="7">
        <v>1</v>
      </c>
      <c r="L148" s="7">
        <v>0</v>
      </c>
      <c r="M148" s="7">
        <v>12</v>
      </c>
      <c r="N148" s="39">
        <v>3.7854000000000001</v>
      </c>
      <c r="O148" s="39" t="s">
        <v>187</v>
      </c>
      <c r="P148" s="38">
        <v>3.1700744967506735</v>
      </c>
      <c r="Q148">
        <v>0</v>
      </c>
      <c r="R148">
        <v>1</v>
      </c>
      <c r="S148">
        <v>0</v>
      </c>
      <c r="T148">
        <v>0</v>
      </c>
      <c r="U148">
        <v>1</v>
      </c>
      <c r="V148">
        <v>0</v>
      </c>
      <c r="W148">
        <v>0</v>
      </c>
      <c r="X148">
        <v>1</v>
      </c>
      <c r="Y148">
        <v>0</v>
      </c>
      <c r="Z148">
        <v>0</v>
      </c>
      <c r="AA148">
        <v>1</v>
      </c>
      <c r="AB148">
        <v>0</v>
      </c>
      <c r="AC148">
        <v>0</v>
      </c>
      <c r="AD148">
        <v>1</v>
      </c>
      <c r="AE148">
        <v>0</v>
      </c>
      <c r="AF148">
        <v>0</v>
      </c>
      <c r="AG148">
        <v>1</v>
      </c>
      <c r="AH148">
        <v>0</v>
      </c>
      <c r="AI148">
        <v>0</v>
      </c>
      <c r="AJ148">
        <v>1</v>
      </c>
      <c r="AK148">
        <v>0</v>
      </c>
      <c r="AL148">
        <v>0</v>
      </c>
      <c r="AM148">
        <v>1</v>
      </c>
      <c r="AN148">
        <v>0</v>
      </c>
      <c r="AO148">
        <v>0</v>
      </c>
      <c r="AP148">
        <v>1</v>
      </c>
      <c r="AQ148">
        <v>0</v>
      </c>
      <c r="AR148">
        <v>0</v>
      </c>
      <c r="AS148">
        <v>1</v>
      </c>
      <c r="AT148">
        <v>0</v>
      </c>
      <c r="AU148">
        <v>0</v>
      </c>
      <c r="AV148">
        <v>1</v>
      </c>
      <c r="AW148">
        <v>0</v>
      </c>
      <c r="AX148" s="26"/>
    </row>
    <row r="149" spans="1:50" x14ac:dyDescent="0.2">
      <c r="A149" s="7">
        <v>77</v>
      </c>
      <c r="B149" s="40">
        <v>1910</v>
      </c>
      <c r="C149" s="18">
        <f>B149-B148</f>
        <v>1</v>
      </c>
      <c r="D149" s="7">
        <v>1</v>
      </c>
      <c r="E149" s="7">
        <v>21</v>
      </c>
      <c r="F149" s="7">
        <v>1</v>
      </c>
      <c r="G149" s="7">
        <v>8</v>
      </c>
      <c r="H149" s="1">
        <v>5</v>
      </c>
      <c r="J149" s="7">
        <v>0</v>
      </c>
      <c r="K149" s="7">
        <v>0</v>
      </c>
      <c r="L149" s="7">
        <v>5</v>
      </c>
      <c r="M149" s="7">
        <v>5</v>
      </c>
      <c r="N149" s="14">
        <v>0.94635000000000002</v>
      </c>
      <c r="O149" s="14" t="s">
        <v>187</v>
      </c>
      <c r="P149" s="38">
        <v>5.2834574945844563</v>
      </c>
      <c r="AX149" s="26"/>
    </row>
    <row r="150" spans="1:50" x14ac:dyDescent="0.2">
      <c r="A150" s="7">
        <v>86</v>
      </c>
      <c r="B150" s="40">
        <v>1910</v>
      </c>
      <c r="C150" s="18">
        <f>B150-B149</f>
        <v>0</v>
      </c>
      <c r="D150" s="7">
        <v>1</v>
      </c>
      <c r="E150" s="7">
        <v>21</v>
      </c>
      <c r="F150" s="7">
        <v>2</v>
      </c>
      <c r="G150" s="7">
        <v>16</v>
      </c>
      <c r="H150" s="1">
        <v>5</v>
      </c>
      <c r="J150" s="7">
        <v>0</v>
      </c>
      <c r="K150" s="7">
        <v>0</v>
      </c>
      <c r="L150" s="7">
        <v>10</v>
      </c>
      <c r="M150" s="7">
        <v>10</v>
      </c>
      <c r="N150" s="39">
        <v>3.7854000000000001</v>
      </c>
      <c r="O150" s="39" t="s">
        <v>187</v>
      </c>
      <c r="P150" s="38">
        <v>2.6417287472922282</v>
      </c>
      <c r="AX150" s="26"/>
    </row>
    <row r="151" spans="1:50" x14ac:dyDescent="0.2">
      <c r="A151" s="7">
        <v>34</v>
      </c>
      <c r="B151" s="40">
        <v>1910</v>
      </c>
      <c r="C151" s="40"/>
      <c r="D151" s="7">
        <v>1</v>
      </c>
      <c r="E151" s="7">
        <v>22</v>
      </c>
      <c r="F151" s="7">
        <v>1</v>
      </c>
      <c r="G151" s="7">
        <v>8</v>
      </c>
      <c r="H151" s="1">
        <v>5</v>
      </c>
      <c r="J151" s="7">
        <v>0</v>
      </c>
      <c r="K151" s="7">
        <v>0</v>
      </c>
      <c r="L151" s="7">
        <v>4.5</v>
      </c>
      <c r="M151" s="7">
        <v>4.5</v>
      </c>
      <c r="N151" s="14">
        <v>0.94635000000000002</v>
      </c>
      <c r="O151" s="14" t="s">
        <v>187</v>
      </c>
      <c r="P151" s="38">
        <v>4.7551117451260101</v>
      </c>
      <c r="AX151" s="26"/>
    </row>
    <row r="152" spans="1:50" x14ac:dyDescent="0.2">
      <c r="A152" s="7">
        <v>170</v>
      </c>
      <c r="B152" s="40">
        <v>1910</v>
      </c>
      <c r="C152" s="40"/>
      <c r="D152" s="7">
        <v>1</v>
      </c>
      <c r="E152" s="7">
        <v>23</v>
      </c>
      <c r="F152" s="7">
        <v>1</v>
      </c>
      <c r="G152" s="7">
        <v>8</v>
      </c>
      <c r="H152" s="1">
        <v>5</v>
      </c>
      <c r="J152" s="7">
        <v>0</v>
      </c>
      <c r="K152" s="7">
        <v>0</v>
      </c>
      <c r="L152" s="7">
        <v>4.5</v>
      </c>
      <c r="M152" s="7">
        <v>4.5</v>
      </c>
      <c r="N152" s="14">
        <v>0.94635000000000002</v>
      </c>
      <c r="O152" s="14" t="s">
        <v>187</v>
      </c>
      <c r="P152" s="38">
        <v>4.7551117451260101</v>
      </c>
      <c r="AX152" s="26"/>
    </row>
    <row r="153" spans="1:50" x14ac:dyDescent="0.2">
      <c r="A153" s="7">
        <v>184</v>
      </c>
      <c r="B153" s="40">
        <v>1910</v>
      </c>
      <c r="C153" s="40"/>
      <c r="D153" s="7">
        <v>11</v>
      </c>
      <c r="E153" s="7">
        <v>25</v>
      </c>
      <c r="F153" s="7">
        <v>2</v>
      </c>
      <c r="G153" s="7">
        <v>16</v>
      </c>
      <c r="H153" s="1">
        <v>5</v>
      </c>
      <c r="J153" s="7">
        <v>0</v>
      </c>
      <c r="K153" s="7">
        <v>1</v>
      </c>
      <c r="L153" s="7">
        <v>0</v>
      </c>
      <c r="M153" s="7">
        <v>12</v>
      </c>
      <c r="N153" s="39">
        <v>3.7854000000000001</v>
      </c>
      <c r="O153" s="39" t="s">
        <v>187</v>
      </c>
      <c r="P153" s="38">
        <v>3.1700744967506735</v>
      </c>
      <c r="Q153">
        <v>0</v>
      </c>
      <c r="R153">
        <v>1</v>
      </c>
      <c r="S153">
        <v>0</v>
      </c>
      <c r="T153">
        <v>0</v>
      </c>
      <c r="U153">
        <v>1</v>
      </c>
      <c r="V153">
        <v>0</v>
      </c>
      <c r="W153">
        <v>0</v>
      </c>
      <c r="X153">
        <v>1</v>
      </c>
      <c r="Y153">
        <v>0</v>
      </c>
      <c r="Z153">
        <v>0</v>
      </c>
      <c r="AA153">
        <v>1</v>
      </c>
      <c r="AB153">
        <v>0</v>
      </c>
      <c r="AC153">
        <v>0</v>
      </c>
      <c r="AD153">
        <v>1</v>
      </c>
      <c r="AE153">
        <v>0</v>
      </c>
      <c r="AF153">
        <v>0</v>
      </c>
      <c r="AG153">
        <v>1</v>
      </c>
      <c r="AH153">
        <v>0</v>
      </c>
      <c r="AI153">
        <v>0</v>
      </c>
      <c r="AJ153">
        <v>1</v>
      </c>
      <c r="AK153">
        <v>0</v>
      </c>
      <c r="AL153">
        <v>0</v>
      </c>
      <c r="AM153">
        <v>1</v>
      </c>
      <c r="AN153">
        <v>0</v>
      </c>
      <c r="AO153">
        <v>0</v>
      </c>
      <c r="AP153">
        <v>1</v>
      </c>
      <c r="AQ153">
        <v>0</v>
      </c>
      <c r="AR153">
        <v>0</v>
      </c>
      <c r="AS153">
        <v>1</v>
      </c>
      <c r="AT153">
        <v>0</v>
      </c>
      <c r="AX153" s="26"/>
    </row>
    <row r="154" spans="1:50" x14ac:dyDescent="0.2">
      <c r="A154" s="7">
        <v>77</v>
      </c>
      <c r="B154" s="40">
        <v>1911</v>
      </c>
      <c r="C154" s="18">
        <f>B154-B153</f>
        <v>1</v>
      </c>
      <c r="D154" s="7">
        <v>1</v>
      </c>
      <c r="E154" s="7">
        <v>21</v>
      </c>
      <c r="F154" s="7">
        <v>1</v>
      </c>
      <c r="G154" s="7">
        <v>8</v>
      </c>
      <c r="H154" s="1">
        <v>5</v>
      </c>
      <c r="J154" s="7">
        <v>0</v>
      </c>
      <c r="K154" s="7">
        <v>0</v>
      </c>
      <c r="L154" s="7">
        <v>5</v>
      </c>
      <c r="M154" s="7">
        <v>5</v>
      </c>
      <c r="N154" s="14">
        <v>0.94635000000000002</v>
      </c>
      <c r="O154" s="14" t="s">
        <v>187</v>
      </c>
      <c r="P154" s="38">
        <v>5.2834574945844563</v>
      </c>
      <c r="AX154" s="26"/>
    </row>
    <row r="155" spans="1:50" x14ac:dyDescent="0.2">
      <c r="A155" s="7">
        <v>86</v>
      </c>
      <c r="B155" s="40">
        <v>1911</v>
      </c>
      <c r="C155" s="18">
        <f>B155-B154</f>
        <v>0</v>
      </c>
      <c r="D155" s="7">
        <v>1</v>
      </c>
      <c r="E155" s="7">
        <v>21</v>
      </c>
      <c r="F155" s="7">
        <v>2</v>
      </c>
      <c r="G155" s="7">
        <v>16</v>
      </c>
      <c r="H155" s="1">
        <v>5</v>
      </c>
      <c r="J155" s="7">
        <v>0</v>
      </c>
      <c r="K155" s="7">
        <v>0</v>
      </c>
      <c r="L155" s="7">
        <v>9.25</v>
      </c>
      <c r="M155" s="7">
        <v>9.25</v>
      </c>
      <c r="N155" s="39">
        <v>3.7854000000000001</v>
      </c>
      <c r="O155" s="39" t="s">
        <v>187</v>
      </c>
      <c r="P155" s="38">
        <v>2.4435990912453107</v>
      </c>
      <c r="AX155" s="26"/>
    </row>
    <row r="156" spans="1:50" x14ac:dyDescent="0.2">
      <c r="A156" s="7">
        <v>34</v>
      </c>
      <c r="B156" s="40">
        <v>1911</v>
      </c>
      <c r="C156" s="40"/>
      <c r="D156" s="7">
        <v>1</v>
      </c>
      <c r="E156" s="7">
        <v>22</v>
      </c>
      <c r="F156" s="7">
        <v>1</v>
      </c>
      <c r="G156" s="7">
        <v>8</v>
      </c>
      <c r="H156" s="1">
        <v>5</v>
      </c>
      <c r="J156" s="7">
        <v>0</v>
      </c>
      <c r="K156" s="7">
        <v>0</v>
      </c>
      <c r="L156" s="7">
        <v>4.75</v>
      </c>
      <c r="M156" s="7">
        <v>4.75</v>
      </c>
      <c r="N156" s="14">
        <v>0.94635000000000002</v>
      </c>
      <c r="O156" s="14" t="s">
        <v>187</v>
      </c>
      <c r="P156" s="38">
        <v>5.0192846198552328</v>
      </c>
      <c r="AX156" s="26"/>
    </row>
    <row r="157" spans="1:50" x14ac:dyDescent="0.2">
      <c r="A157" s="7">
        <v>144</v>
      </c>
      <c r="B157" s="40">
        <v>1911</v>
      </c>
      <c r="C157" s="40"/>
      <c r="D157" s="7">
        <v>1</v>
      </c>
      <c r="E157" s="7">
        <v>23</v>
      </c>
      <c r="F157" s="7">
        <v>2</v>
      </c>
      <c r="G157" s="7">
        <v>8</v>
      </c>
      <c r="H157" s="1">
        <v>5</v>
      </c>
      <c r="J157" s="7">
        <v>0</v>
      </c>
      <c r="K157" s="7">
        <v>0</v>
      </c>
      <c r="L157" s="7">
        <v>3.75</v>
      </c>
      <c r="M157" s="7">
        <v>3.75</v>
      </c>
      <c r="N157" s="14">
        <v>0.94635000000000002</v>
      </c>
      <c r="O157" s="14" t="s">
        <v>187</v>
      </c>
      <c r="P157" s="38">
        <v>3.962593120938342</v>
      </c>
      <c r="AX157" s="26"/>
    </row>
    <row r="158" spans="1:50" x14ac:dyDescent="0.2">
      <c r="A158" s="7">
        <v>171</v>
      </c>
      <c r="B158" s="40">
        <v>1911</v>
      </c>
      <c r="C158" s="40"/>
      <c r="D158" s="7">
        <v>1</v>
      </c>
      <c r="E158" s="7">
        <v>23</v>
      </c>
      <c r="F158" s="7">
        <v>1</v>
      </c>
      <c r="G158" s="7">
        <v>8</v>
      </c>
      <c r="H158" s="1">
        <v>5</v>
      </c>
      <c r="J158" s="7">
        <v>0</v>
      </c>
      <c r="K158" s="7">
        <v>0</v>
      </c>
      <c r="L158" s="7">
        <v>5</v>
      </c>
      <c r="M158" s="7">
        <v>5</v>
      </c>
      <c r="N158" s="14">
        <v>0.94635000000000002</v>
      </c>
      <c r="O158" s="14" t="s">
        <v>187</v>
      </c>
      <c r="P158" s="38">
        <v>5.2834574945844563</v>
      </c>
      <c r="AX158" s="26"/>
    </row>
    <row r="159" spans="1:50" x14ac:dyDescent="0.2">
      <c r="A159" s="7">
        <v>185</v>
      </c>
      <c r="B159" s="40">
        <v>1911</v>
      </c>
      <c r="C159" s="40"/>
      <c r="D159" s="7">
        <v>2</v>
      </c>
      <c r="E159" s="7">
        <v>25</v>
      </c>
      <c r="F159" s="7">
        <v>2</v>
      </c>
      <c r="G159" s="7">
        <v>16</v>
      </c>
      <c r="H159" s="1">
        <v>5</v>
      </c>
      <c r="J159" s="7">
        <v>0</v>
      </c>
      <c r="K159" s="7">
        <v>1</v>
      </c>
      <c r="L159" s="7">
        <v>0</v>
      </c>
      <c r="M159" s="7">
        <v>12</v>
      </c>
      <c r="N159" s="39">
        <v>3.7854000000000001</v>
      </c>
      <c r="O159" s="39" t="s">
        <v>187</v>
      </c>
      <c r="P159" s="38">
        <v>3.1700744967506735</v>
      </c>
      <c r="Q159">
        <v>0</v>
      </c>
      <c r="R159">
        <v>1</v>
      </c>
      <c r="S159">
        <v>0</v>
      </c>
      <c r="AX159" s="26"/>
    </row>
    <row r="160" spans="1:50" x14ac:dyDescent="0.2">
      <c r="A160" s="7">
        <v>77</v>
      </c>
      <c r="B160" s="40">
        <v>1912</v>
      </c>
      <c r="C160" s="18">
        <f>B160-B159</f>
        <v>1</v>
      </c>
      <c r="D160" s="7">
        <v>1</v>
      </c>
      <c r="E160" s="7">
        <v>21</v>
      </c>
      <c r="F160" s="7">
        <v>1</v>
      </c>
      <c r="G160" s="7">
        <v>8</v>
      </c>
      <c r="H160" s="1">
        <v>5</v>
      </c>
      <c r="J160" s="7">
        <v>0</v>
      </c>
      <c r="K160" s="7">
        <v>0</v>
      </c>
      <c r="L160" s="7">
        <v>5</v>
      </c>
      <c r="M160" s="7">
        <v>5</v>
      </c>
      <c r="N160" s="14">
        <v>0.94635000000000002</v>
      </c>
      <c r="O160" s="14" t="s">
        <v>187</v>
      </c>
      <c r="P160" s="38">
        <v>5.2834574945844563</v>
      </c>
      <c r="AX160" s="26"/>
    </row>
    <row r="161" spans="1:50" x14ac:dyDescent="0.2">
      <c r="A161" s="7">
        <v>89</v>
      </c>
      <c r="B161" s="40">
        <v>1912</v>
      </c>
      <c r="C161" s="18">
        <f>B161-B160</f>
        <v>0</v>
      </c>
      <c r="D161" s="7">
        <v>1</v>
      </c>
      <c r="E161" s="7">
        <v>21</v>
      </c>
      <c r="F161" s="7">
        <v>2</v>
      </c>
      <c r="G161" s="7">
        <v>16</v>
      </c>
      <c r="H161" s="1">
        <v>5</v>
      </c>
      <c r="J161" s="7">
        <v>0</v>
      </c>
      <c r="K161" s="7">
        <v>0</v>
      </c>
      <c r="L161" s="7">
        <v>11.25</v>
      </c>
      <c r="M161" s="7">
        <v>11.25</v>
      </c>
      <c r="N161" s="39">
        <v>3.7854000000000001</v>
      </c>
      <c r="O161" s="39" t="s">
        <v>187</v>
      </c>
      <c r="P161" s="38">
        <v>2.9719448407037565</v>
      </c>
      <c r="AX161" s="26"/>
    </row>
    <row r="162" spans="1:50" x14ac:dyDescent="0.2">
      <c r="A162" s="7">
        <v>34</v>
      </c>
      <c r="B162" s="40">
        <v>1912</v>
      </c>
      <c r="C162" s="40"/>
      <c r="D162" s="7">
        <v>1</v>
      </c>
      <c r="E162" s="7">
        <v>22</v>
      </c>
      <c r="F162" s="7">
        <v>1</v>
      </c>
      <c r="G162" s="7">
        <v>8</v>
      </c>
      <c r="H162" s="1">
        <v>5</v>
      </c>
      <c r="J162" s="7">
        <v>0</v>
      </c>
      <c r="K162" s="7">
        <v>0</v>
      </c>
      <c r="L162" s="7">
        <v>5</v>
      </c>
      <c r="M162" s="7">
        <v>5</v>
      </c>
      <c r="N162" s="14">
        <v>0.94635000000000002</v>
      </c>
      <c r="O162" s="14" t="s">
        <v>187</v>
      </c>
      <c r="P162" s="38">
        <v>5.2834574945844563</v>
      </c>
      <c r="AX162" s="26"/>
    </row>
    <row r="163" spans="1:50" x14ac:dyDescent="0.2">
      <c r="A163" s="7">
        <v>147</v>
      </c>
      <c r="B163" s="40">
        <v>1912</v>
      </c>
      <c r="C163" s="40"/>
      <c r="D163" s="7">
        <v>1</v>
      </c>
      <c r="E163" s="7">
        <v>23</v>
      </c>
      <c r="F163" s="7">
        <v>2</v>
      </c>
      <c r="G163" s="7">
        <v>8</v>
      </c>
      <c r="H163" s="1">
        <v>5</v>
      </c>
      <c r="J163" s="7">
        <v>0</v>
      </c>
      <c r="K163" s="7">
        <v>0</v>
      </c>
      <c r="L163" s="7">
        <v>3.75</v>
      </c>
      <c r="M163" s="7">
        <v>3.75</v>
      </c>
      <c r="N163" s="14">
        <v>0.94635000000000002</v>
      </c>
      <c r="O163" s="14" t="s">
        <v>187</v>
      </c>
      <c r="P163" s="38">
        <v>3.962593120938342</v>
      </c>
      <c r="AX163" s="26"/>
    </row>
    <row r="164" spans="1:50" x14ac:dyDescent="0.2">
      <c r="A164" s="7">
        <v>174</v>
      </c>
      <c r="B164" s="40">
        <v>1912</v>
      </c>
      <c r="C164" s="40"/>
      <c r="D164" s="7">
        <v>1</v>
      </c>
      <c r="E164" s="7">
        <v>23</v>
      </c>
      <c r="F164" s="7">
        <v>1</v>
      </c>
      <c r="G164" s="7">
        <v>8</v>
      </c>
      <c r="H164" s="1">
        <v>5</v>
      </c>
      <c r="J164" s="7">
        <v>0</v>
      </c>
      <c r="K164" s="7">
        <v>0</v>
      </c>
      <c r="L164" s="7">
        <v>5</v>
      </c>
      <c r="M164" s="7">
        <v>5</v>
      </c>
      <c r="N164" s="14">
        <v>0.94635000000000002</v>
      </c>
      <c r="O164" s="14" t="s">
        <v>187</v>
      </c>
      <c r="P164" s="38">
        <v>5.2834574945844563</v>
      </c>
      <c r="AX164" s="26"/>
    </row>
    <row r="165" spans="1:50" x14ac:dyDescent="0.2">
      <c r="A165" s="7">
        <v>188</v>
      </c>
      <c r="B165" s="40">
        <v>1912</v>
      </c>
      <c r="C165" s="40"/>
      <c r="D165" s="7">
        <v>12</v>
      </c>
      <c r="E165" s="7">
        <v>25</v>
      </c>
      <c r="F165" s="7">
        <v>2</v>
      </c>
      <c r="G165" s="7">
        <v>16</v>
      </c>
      <c r="H165" s="1">
        <v>5</v>
      </c>
      <c r="J165" s="7">
        <v>0</v>
      </c>
      <c r="K165" s="7">
        <v>1</v>
      </c>
      <c r="L165" s="7">
        <v>2</v>
      </c>
      <c r="M165" s="7">
        <v>14</v>
      </c>
      <c r="N165" s="39">
        <v>3.7854000000000001</v>
      </c>
      <c r="O165" s="39" t="s">
        <v>187</v>
      </c>
      <c r="P165" s="38">
        <v>3.6984202462091194</v>
      </c>
      <c r="Q165">
        <v>0</v>
      </c>
      <c r="R165">
        <v>1</v>
      </c>
      <c r="S165">
        <v>2</v>
      </c>
      <c r="T165">
        <v>0</v>
      </c>
      <c r="U165">
        <v>1</v>
      </c>
      <c r="V165">
        <v>2</v>
      </c>
      <c r="W165">
        <v>0</v>
      </c>
      <c r="X165">
        <v>1</v>
      </c>
      <c r="Y165">
        <v>2</v>
      </c>
      <c r="Z165">
        <v>0</v>
      </c>
      <c r="AA165">
        <v>1</v>
      </c>
      <c r="AB165">
        <v>2</v>
      </c>
      <c r="AC165">
        <v>0</v>
      </c>
      <c r="AD165">
        <v>1</v>
      </c>
      <c r="AE165">
        <v>2</v>
      </c>
      <c r="AF165">
        <v>0</v>
      </c>
      <c r="AG165">
        <v>1</v>
      </c>
      <c r="AH165">
        <v>1</v>
      </c>
      <c r="AI165">
        <v>0</v>
      </c>
      <c r="AJ165">
        <v>1</v>
      </c>
      <c r="AK165">
        <v>1</v>
      </c>
      <c r="AL165">
        <v>0</v>
      </c>
      <c r="AM165">
        <v>1</v>
      </c>
      <c r="AN165">
        <v>1</v>
      </c>
      <c r="AO165">
        <v>0</v>
      </c>
      <c r="AP165">
        <v>1</v>
      </c>
      <c r="AQ165">
        <v>1</v>
      </c>
      <c r="AR165">
        <v>0</v>
      </c>
      <c r="AS165">
        <v>1</v>
      </c>
      <c r="AT165">
        <v>1</v>
      </c>
      <c r="AU165">
        <v>0</v>
      </c>
      <c r="AV165">
        <v>1</v>
      </c>
      <c r="AW165">
        <v>1</v>
      </c>
      <c r="AX165" s="26"/>
    </row>
    <row r="166" spans="1:50" x14ac:dyDescent="0.2">
      <c r="A166" s="7">
        <v>44</v>
      </c>
      <c r="B166" s="40">
        <v>1913</v>
      </c>
      <c r="C166" s="18">
        <f>B166-B165</f>
        <v>1</v>
      </c>
      <c r="D166" s="7">
        <v>1</v>
      </c>
      <c r="E166" s="7">
        <v>21</v>
      </c>
      <c r="F166" s="7">
        <v>1</v>
      </c>
      <c r="G166" s="7">
        <v>8</v>
      </c>
      <c r="H166" s="1">
        <v>5</v>
      </c>
      <c r="J166" s="7">
        <v>0</v>
      </c>
      <c r="K166" s="7">
        <v>0</v>
      </c>
      <c r="L166" s="7">
        <v>5.13</v>
      </c>
      <c r="M166" s="7">
        <v>5.13</v>
      </c>
      <c r="N166" s="14">
        <v>0.94635000000000002</v>
      </c>
      <c r="O166" s="14" t="s">
        <v>187</v>
      </c>
      <c r="P166" s="38">
        <v>5.4208273894436516</v>
      </c>
      <c r="AX166" s="26"/>
    </row>
    <row r="167" spans="1:50" x14ac:dyDescent="0.2">
      <c r="A167" s="7">
        <v>58</v>
      </c>
      <c r="B167" s="40">
        <v>1913</v>
      </c>
      <c r="C167" s="18">
        <f>B167-B166</f>
        <v>0</v>
      </c>
      <c r="D167" s="7">
        <v>1</v>
      </c>
      <c r="E167" s="7">
        <v>21</v>
      </c>
      <c r="F167" s="7">
        <v>2</v>
      </c>
      <c r="G167" s="7">
        <v>16</v>
      </c>
      <c r="H167" s="1">
        <v>5</v>
      </c>
      <c r="J167" s="7">
        <v>0</v>
      </c>
      <c r="K167" s="7">
        <v>0</v>
      </c>
      <c r="L167" s="7">
        <v>11</v>
      </c>
      <c r="M167" s="7">
        <v>11</v>
      </c>
      <c r="N167" s="39">
        <v>3.7854000000000001</v>
      </c>
      <c r="O167" s="39" t="s">
        <v>187</v>
      </c>
      <c r="P167" s="38">
        <v>2.9059016220214509</v>
      </c>
      <c r="AX167" s="26"/>
    </row>
    <row r="168" spans="1:50" x14ac:dyDescent="0.2">
      <c r="A168" s="7">
        <v>106</v>
      </c>
      <c r="B168" s="40">
        <v>1913</v>
      </c>
      <c r="C168" s="40"/>
      <c r="D168" s="7">
        <v>1</v>
      </c>
      <c r="E168" s="7">
        <v>22</v>
      </c>
      <c r="F168" s="7">
        <v>1</v>
      </c>
      <c r="G168" s="7">
        <v>8</v>
      </c>
      <c r="H168" s="1">
        <v>5</v>
      </c>
      <c r="J168" s="7">
        <v>0</v>
      </c>
      <c r="K168" s="7">
        <v>0</v>
      </c>
      <c r="L168" s="7">
        <v>4.75</v>
      </c>
      <c r="M168" s="7">
        <v>4.75</v>
      </c>
      <c r="N168" s="14">
        <v>0.94635000000000002</v>
      </c>
      <c r="O168" s="14" t="s">
        <v>187</v>
      </c>
      <c r="P168" s="38">
        <v>5.0192846198552328</v>
      </c>
      <c r="AX168" s="26"/>
    </row>
    <row r="169" spans="1:50" x14ac:dyDescent="0.2">
      <c r="A169" s="7">
        <v>149</v>
      </c>
      <c r="B169" s="40">
        <v>1913</v>
      </c>
      <c r="C169" s="40"/>
      <c r="D169" s="7">
        <v>1</v>
      </c>
      <c r="E169" s="7">
        <v>23</v>
      </c>
      <c r="F169" s="7">
        <v>2</v>
      </c>
      <c r="G169" s="7">
        <v>8</v>
      </c>
      <c r="H169" s="1">
        <v>5</v>
      </c>
      <c r="I169" s="38"/>
      <c r="J169" s="7">
        <v>0</v>
      </c>
      <c r="K169" s="7">
        <v>0</v>
      </c>
      <c r="L169" s="7">
        <v>3.75</v>
      </c>
      <c r="M169" s="7">
        <v>3.75</v>
      </c>
      <c r="N169" s="14">
        <v>0.94635000000000002</v>
      </c>
      <c r="O169" s="14" t="s">
        <v>187</v>
      </c>
      <c r="P169" s="38">
        <v>3.962593120938342</v>
      </c>
      <c r="AX169" s="26"/>
    </row>
    <row r="170" spans="1:50" x14ac:dyDescent="0.2">
      <c r="A170" s="7">
        <v>176</v>
      </c>
      <c r="B170" s="40">
        <v>1913</v>
      </c>
      <c r="C170" s="40"/>
      <c r="D170" s="7">
        <v>1</v>
      </c>
      <c r="E170" s="7">
        <v>23</v>
      </c>
      <c r="F170" s="7">
        <v>1</v>
      </c>
      <c r="G170" s="7">
        <v>8</v>
      </c>
      <c r="H170" s="1">
        <v>5</v>
      </c>
      <c r="J170" s="7">
        <v>0</v>
      </c>
      <c r="K170" s="7">
        <v>0</v>
      </c>
      <c r="L170" s="7">
        <v>5</v>
      </c>
      <c r="M170" s="7">
        <v>5</v>
      </c>
      <c r="N170" s="14">
        <v>0.94635000000000002</v>
      </c>
      <c r="O170" s="14" t="s">
        <v>187</v>
      </c>
      <c r="P170" s="38">
        <v>5.2834574945844563</v>
      </c>
      <c r="AX170" s="26"/>
    </row>
    <row r="171" spans="1:50" x14ac:dyDescent="0.2">
      <c r="A171" s="7">
        <v>196</v>
      </c>
      <c r="B171" s="40">
        <v>1913</v>
      </c>
      <c r="C171" s="40"/>
      <c r="D171" s="7">
        <v>12</v>
      </c>
      <c r="E171" s="7">
        <v>25</v>
      </c>
      <c r="F171" s="7">
        <v>2</v>
      </c>
      <c r="G171" s="7">
        <v>16</v>
      </c>
      <c r="H171" s="1">
        <v>5</v>
      </c>
      <c r="J171" s="7">
        <v>0</v>
      </c>
      <c r="K171" s="7">
        <v>1</v>
      </c>
      <c r="L171" s="7">
        <v>3</v>
      </c>
      <c r="M171" s="7">
        <v>15</v>
      </c>
      <c r="N171" s="39">
        <v>3.7854000000000001</v>
      </c>
      <c r="O171" s="39" t="s">
        <v>187</v>
      </c>
      <c r="P171" s="38">
        <v>3.962593120938342</v>
      </c>
      <c r="Q171">
        <v>0</v>
      </c>
      <c r="R171">
        <v>1</v>
      </c>
      <c r="S171">
        <v>3</v>
      </c>
      <c r="T171">
        <v>0</v>
      </c>
      <c r="U171">
        <v>1</v>
      </c>
      <c r="V171">
        <v>3</v>
      </c>
      <c r="W171">
        <v>0</v>
      </c>
      <c r="X171">
        <v>1</v>
      </c>
      <c r="Y171">
        <v>3</v>
      </c>
      <c r="Z171">
        <v>0</v>
      </c>
      <c r="AA171">
        <v>1</v>
      </c>
      <c r="AB171">
        <v>3</v>
      </c>
      <c r="AC171">
        <v>0</v>
      </c>
      <c r="AD171">
        <v>1</v>
      </c>
      <c r="AE171">
        <v>3</v>
      </c>
      <c r="AF171">
        <v>0</v>
      </c>
      <c r="AG171">
        <v>1</v>
      </c>
      <c r="AH171">
        <v>1</v>
      </c>
      <c r="AI171">
        <v>0</v>
      </c>
      <c r="AJ171">
        <v>1</v>
      </c>
      <c r="AK171">
        <v>1</v>
      </c>
      <c r="AL171">
        <v>0</v>
      </c>
      <c r="AM171">
        <v>1</v>
      </c>
      <c r="AN171">
        <v>1</v>
      </c>
      <c r="AO171">
        <v>0</v>
      </c>
      <c r="AP171">
        <v>1</v>
      </c>
      <c r="AQ171">
        <v>1</v>
      </c>
      <c r="AR171">
        <v>0</v>
      </c>
      <c r="AS171">
        <v>1</v>
      </c>
      <c r="AT171">
        <v>1</v>
      </c>
      <c r="AU171">
        <v>0</v>
      </c>
      <c r="AV171">
        <v>1</v>
      </c>
      <c r="AW171">
        <v>1</v>
      </c>
      <c r="AX171" s="26"/>
    </row>
    <row r="172" spans="1:50" x14ac:dyDescent="0.2">
      <c r="A172" s="7">
        <v>63</v>
      </c>
      <c r="B172" s="40">
        <v>1909</v>
      </c>
      <c r="C172" s="18">
        <f>B172-B171</f>
        <v>-4</v>
      </c>
      <c r="D172" s="7">
        <v>1</v>
      </c>
      <c r="E172" s="7">
        <v>21</v>
      </c>
      <c r="F172" s="7">
        <v>1</v>
      </c>
      <c r="G172" s="7">
        <v>2</v>
      </c>
      <c r="H172" s="1">
        <v>6</v>
      </c>
      <c r="I172" s="7" t="s">
        <v>82</v>
      </c>
      <c r="J172" s="7">
        <v>0</v>
      </c>
      <c r="K172" s="7">
        <v>1</v>
      </c>
      <c r="L172" s="7">
        <v>1</v>
      </c>
      <c r="M172" s="7">
        <v>13</v>
      </c>
      <c r="N172" s="36">
        <v>0.4535970244035199</v>
      </c>
      <c r="O172" s="37" t="s">
        <v>183</v>
      </c>
      <c r="P172" s="38">
        <v>28.659800000000001</v>
      </c>
      <c r="AX172" s="26"/>
    </row>
    <row r="173" spans="1:50" x14ac:dyDescent="0.2">
      <c r="A173" s="7">
        <v>82</v>
      </c>
      <c r="B173" s="40">
        <v>1909</v>
      </c>
      <c r="C173" s="18">
        <f>B173-B172</f>
        <v>0</v>
      </c>
      <c r="D173" s="7">
        <v>1</v>
      </c>
      <c r="E173" s="7">
        <v>21</v>
      </c>
      <c r="F173" s="7">
        <v>2</v>
      </c>
      <c r="G173" s="7">
        <v>2</v>
      </c>
      <c r="H173" s="1">
        <v>6</v>
      </c>
      <c r="I173" s="7" t="s">
        <v>82</v>
      </c>
      <c r="J173" s="7">
        <v>0</v>
      </c>
      <c r="K173" s="7">
        <v>0</v>
      </c>
      <c r="L173" s="7">
        <v>10</v>
      </c>
      <c r="M173" s="7">
        <v>10</v>
      </c>
      <c r="N173" s="36">
        <v>0.4535970244035199</v>
      </c>
      <c r="O173" s="37" t="s">
        <v>183</v>
      </c>
      <c r="P173" s="38">
        <v>22.045999999999999</v>
      </c>
      <c r="AX173" s="26"/>
    </row>
    <row r="174" spans="1:50" x14ac:dyDescent="0.2">
      <c r="A174" s="7">
        <v>32</v>
      </c>
      <c r="B174" s="40">
        <v>1909</v>
      </c>
      <c r="C174" s="40"/>
      <c r="D174" s="7">
        <v>1</v>
      </c>
      <c r="E174" s="7">
        <v>22</v>
      </c>
      <c r="F174" s="7">
        <v>1</v>
      </c>
      <c r="G174" s="7">
        <v>2</v>
      </c>
      <c r="H174" s="1">
        <v>6</v>
      </c>
      <c r="I174" s="7" t="s">
        <v>82</v>
      </c>
      <c r="J174" s="7">
        <v>0</v>
      </c>
      <c r="K174" s="7">
        <v>1</v>
      </c>
      <c r="L174" s="7">
        <v>2.75</v>
      </c>
      <c r="M174" s="7">
        <v>14.75</v>
      </c>
      <c r="N174" s="36">
        <v>0.4535970244035199</v>
      </c>
      <c r="O174" s="37" t="s">
        <v>183</v>
      </c>
      <c r="P174" s="38">
        <v>32.517850000000003</v>
      </c>
      <c r="AX174" s="26"/>
    </row>
    <row r="175" spans="1:50" x14ac:dyDescent="0.2">
      <c r="A175" s="7">
        <v>94</v>
      </c>
      <c r="B175" s="40">
        <v>1909</v>
      </c>
      <c r="C175" s="40"/>
      <c r="D175" s="7">
        <v>1</v>
      </c>
      <c r="E175" s="7">
        <v>22</v>
      </c>
      <c r="F175" s="7">
        <v>2</v>
      </c>
      <c r="G175" s="7">
        <v>2</v>
      </c>
      <c r="H175" s="1">
        <v>6</v>
      </c>
      <c r="I175" s="7" t="s">
        <v>82</v>
      </c>
      <c r="J175" s="7">
        <v>0</v>
      </c>
      <c r="K175" s="7">
        <v>1</v>
      </c>
      <c r="L175" s="7">
        <v>0.75</v>
      </c>
      <c r="M175" s="7">
        <v>12.75</v>
      </c>
      <c r="N175" s="36">
        <v>0.4535970244035199</v>
      </c>
      <c r="O175" s="37" t="s">
        <v>183</v>
      </c>
      <c r="P175" s="38">
        <v>28.108650000000001</v>
      </c>
      <c r="AX175" s="26"/>
    </row>
    <row r="176" spans="1:50" x14ac:dyDescent="0.2">
      <c r="A176" s="7">
        <v>133</v>
      </c>
      <c r="B176" s="40">
        <v>1909</v>
      </c>
      <c r="C176" s="40"/>
      <c r="D176" s="7">
        <v>1</v>
      </c>
      <c r="E176" s="7">
        <v>23</v>
      </c>
      <c r="F176" s="7">
        <v>2</v>
      </c>
      <c r="G176" s="7">
        <v>2</v>
      </c>
      <c r="H176" s="1">
        <v>6</v>
      </c>
      <c r="I176" s="7" t="s">
        <v>82</v>
      </c>
      <c r="J176" s="7">
        <v>0</v>
      </c>
      <c r="K176" s="7">
        <v>1</v>
      </c>
      <c r="L176" s="7">
        <v>1.5</v>
      </c>
      <c r="M176" s="7">
        <v>13.5</v>
      </c>
      <c r="N176" s="36">
        <v>0.4535970244035199</v>
      </c>
      <c r="O176" s="37" t="s">
        <v>183</v>
      </c>
      <c r="P176" s="38">
        <v>29.7621</v>
      </c>
      <c r="AX176" s="26"/>
    </row>
    <row r="177" spans="1:50" x14ac:dyDescent="0.2">
      <c r="A177" s="7">
        <v>155</v>
      </c>
      <c r="B177" s="40">
        <v>1909</v>
      </c>
      <c r="C177" s="40"/>
      <c r="D177" s="7">
        <v>1</v>
      </c>
      <c r="E177" s="7">
        <v>23</v>
      </c>
      <c r="F177" s="7">
        <v>1</v>
      </c>
      <c r="G177" s="7">
        <v>2</v>
      </c>
      <c r="H177" s="1">
        <v>6</v>
      </c>
      <c r="I177" s="7" t="s">
        <v>82</v>
      </c>
      <c r="J177" s="7">
        <v>0</v>
      </c>
      <c r="K177" s="7">
        <v>1</v>
      </c>
      <c r="L177" s="7">
        <v>3</v>
      </c>
      <c r="M177" s="7">
        <v>15</v>
      </c>
      <c r="N177" s="36">
        <v>0.4535970244035199</v>
      </c>
      <c r="O177" s="37" t="s">
        <v>183</v>
      </c>
      <c r="P177" s="38">
        <v>33.069000000000003</v>
      </c>
      <c r="AX177" s="26"/>
    </row>
    <row r="178" spans="1:50" x14ac:dyDescent="0.2">
      <c r="A178" s="7">
        <v>10</v>
      </c>
      <c r="B178" s="40">
        <v>1909</v>
      </c>
      <c r="C178" s="40"/>
      <c r="D178" s="7">
        <v>12</v>
      </c>
      <c r="E178" s="7">
        <v>24</v>
      </c>
      <c r="F178" s="7">
        <v>1</v>
      </c>
      <c r="G178" s="7">
        <v>2</v>
      </c>
      <c r="H178" s="1">
        <v>6</v>
      </c>
      <c r="I178" s="7" t="s">
        <v>82</v>
      </c>
      <c r="J178" s="7">
        <v>0</v>
      </c>
      <c r="K178" s="7">
        <v>1</v>
      </c>
      <c r="L178" s="7">
        <v>0</v>
      </c>
      <c r="M178" s="7">
        <v>12</v>
      </c>
      <c r="N178" s="36">
        <v>0.4535970244035199</v>
      </c>
      <c r="O178" s="37" t="s">
        <v>183</v>
      </c>
      <c r="P178" s="38">
        <v>26.455200000000001</v>
      </c>
      <c r="Q178">
        <v>0</v>
      </c>
      <c r="R178">
        <v>1</v>
      </c>
      <c r="S178">
        <v>1.5</v>
      </c>
      <c r="T178">
        <v>0</v>
      </c>
      <c r="U178">
        <v>1</v>
      </c>
      <c r="V178">
        <v>2</v>
      </c>
      <c r="W178">
        <v>0</v>
      </c>
      <c r="X178">
        <v>1</v>
      </c>
      <c r="Y178">
        <v>2</v>
      </c>
      <c r="Z178">
        <v>0</v>
      </c>
      <c r="AA178">
        <v>1</v>
      </c>
      <c r="AB178">
        <v>2.5</v>
      </c>
      <c r="AC178">
        <v>0</v>
      </c>
      <c r="AD178">
        <v>1</v>
      </c>
      <c r="AE178">
        <v>3.5</v>
      </c>
      <c r="AF178">
        <v>0</v>
      </c>
      <c r="AG178">
        <v>1</v>
      </c>
      <c r="AH178">
        <v>3</v>
      </c>
      <c r="AI178">
        <v>0</v>
      </c>
      <c r="AJ178">
        <v>1</v>
      </c>
      <c r="AK178">
        <v>0.5</v>
      </c>
      <c r="AL178">
        <v>0</v>
      </c>
      <c r="AM178">
        <v>0</v>
      </c>
      <c r="AN178">
        <v>11</v>
      </c>
      <c r="AO178">
        <v>0</v>
      </c>
      <c r="AP178">
        <v>0</v>
      </c>
      <c r="AQ178">
        <v>10.25</v>
      </c>
      <c r="AR178">
        <v>0</v>
      </c>
      <c r="AS178">
        <v>0</v>
      </c>
      <c r="AT178">
        <v>10.5</v>
      </c>
      <c r="AU178">
        <v>0</v>
      </c>
      <c r="AV178">
        <v>0</v>
      </c>
      <c r="AW178">
        <v>11</v>
      </c>
      <c r="AX178" s="26"/>
    </row>
    <row r="179" spans="1:50" x14ac:dyDescent="0.2">
      <c r="A179" s="7">
        <v>186</v>
      </c>
      <c r="B179" s="40">
        <v>1909</v>
      </c>
      <c r="C179" s="40"/>
      <c r="D179" s="7">
        <v>12</v>
      </c>
      <c r="E179" s="7">
        <v>25</v>
      </c>
      <c r="F179" s="7">
        <v>2</v>
      </c>
      <c r="G179" s="7">
        <v>2</v>
      </c>
      <c r="H179" s="1">
        <v>6</v>
      </c>
      <c r="I179" s="7" t="s">
        <v>82</v>
      </c>
      <c r="J179" s="7">
        <v>0</v>
      </c>
      <c r="K179" s="7">
        <v>1</v>
      </c>
      <c r="L179" s="7">
        <v>3.25</v>
      </c>
      <c r="M179" s="7">
        <v>15.25</v>
      </c>
      <c r="N179" s="36">
        <v>0.4535970244035199</v>
      </c>
      <c r="O179" s="37" t="s">
        <v>183</v>
      </c>
      <c r="P179" s="38">
        <v>33.620150000000002</v>
      </c>
      <c r="Q179">
        <v>0</v>
      </c>
      <c r="R179">
        <v>1</v>
      </c>
      <c r="S179">
        <v>3.25</v>
      </c>
      <c r="T179">
        <v>0</v>
      </c>
      <c r="U179">
        <v>1</v>
      </c>
      <c r="V179">
        <v>3.5</v>
      </c>
      <c r="W179">
        <v>0</v>
      </c>
      <c r="X179">
        <v>1</v>
      </c>
      <c r="Y179">
        <v>3.5</v>
      </c>
      <c r="Z179">
        <v>0</v>
      </c>
      <c r="AA179">
        <v>1</v>
      </c>
      <c r="AB179">
        <v>2.75</v>
      </c>
      <c r="AC179">
        <v>0</v>
      </c>
      <c r="AD179">
        <v>1</v>
      </c>
      <c r="AE179">
        <v>2</v>
      </c>
      <c r="AF179">
        <v>0</v>
      </c>
      <c r="AG179">
        <v>1</v>
      </c>
      <c r="AH179">
        <v>3</v>
      </c>
      <c r="AI179">
        <v>0</v>
      </c>
      <c r="AJ179">
        <v>1</v>
      </c>
      <c r="AK179">
        <v>4</v>
      </c>
      <c r="AL179">
        <v>0</v>
      </c>
      <c r="AM179">
        <v>1</v>
      </c>
      <c r="AN179">
        <v>5</v>
      </c>
      <c r="AO179">
        <v>0</v>
      </c>
      <c r="AP179">
        <v>1</v>
      </c>
      <c r="AQ179">
        <v>3</v>
      </c>
      <c r="AR179">
        <v>0</v>
      </c>
      <c r="AS179">
        <v>1</v>
      </c>
      <c r="AT179">
        <v>1</v>
      </c>
      <c r="AU179">
        <v>0</v>
      </c>
      <c r="AV179">
        <v>1</v>
      </c>
      <c r="AW179">
        <v>0.5</v>
      </c>
      <c r="AX179" s="26"/>
    </row>
    <row r="180" spans="1:50" x14ac:dyDescent="0.2">
      <c r="A180" s="7">
        <v>111</v>
      </c>
      <c r="B180" s="40">
        <v>1909</v>
      </c>
      <c r="C180" s="40"/>
      <c r="D180" s="7">
        <v>1</v>
      </c>
      <c r="E180" s="7">
        <v>26</v>
      </c>
      <c r="F180" s="7">
        <v>3</v>
      </c>
      <c r="G180" s="7">
        <v>2</v>
      </c>
      <c r="H180" s="1">
        <v>6</v>
      </c>
      <c r="I180" s="7" t="s">
        <v>82</v>
      </c>
      <c r="J180" s="7">
        <v>0</v>
      </c>
      <c r="K180" s="7">
        <v>1</v>
      </c>
      <c r="L180" s="7">
        <v>1.5</v>
      </c>
      <c r="M180" s="7">
        <v>13.5</v>
      </c>
      <c r="N180" s="36">
        <v>0.4535970244035199</v>
      </c>
      <c r="O180" s="37" t="s">
        <v>183</v>
      </c>
      <c r="P180" s="38">
        <v>29.7621</v>
      </c>
      <c r="AX180" s="26"/>
    </row>
    <row r="181" spans="1:50" x14ac:dyDescent="0.2">
      <c r="A181" s="7">
        <v>64</v>
      </c>
      <c r="B181" s="40">
        <v>1910</v>
      </c>
      <c r="C181" s="18">
        <f>B181-B180</f>
        <v>1</v>
      </c>
      <c r="D181" s="7">
        <v>1</v>
      </c>
      <c r="E181" s="7">
        <v>21</v>
      </c>
      <c r="F181" s="7">
        <v>1</v>
      </c>
      <c r="G181" s="7">
        <v>2</v>
      </c>
      <c r="H181" s="1">
        <v>6</v>
      </c>
      <c r="I181" s="7" t="s">
        <v>82</v>
      </c>
      <c r="J181" s="7">
        <v>0</v>
      </c>
      <c r="K181" s="7">
        <v>1</v>
      </c>
      <c r="L181" s="7">
        <v>1</v>
      </c>
      <c r="M181" s="7">
        <v>13</v>
      </c>
      <c r="N181" s="36">
        <v>0.4535970244035199</v>
      </c>
      <c r="O181" s="37" t="s">
        <v>183</v>
      </c>
      <c r="P181" s="38">
        <v>28.659800000000001</v>
      </c>
      <c r="AX181" s="26"/>
    </row>
    <row r="182" spans="1:50" x14ac:dyDescent="0.2">
      <c r="A182" s="7">
        <v>82</v>
      </c>
      <c r="B182" s="40">
        <v>1910</v>
      </c>
      <c r="C182" s="18">
        <f>B182-B181</f>
        <v>0</v>
      </c>
      <c r="D182" s="7">
        <v>1</v>
      </c>
      <c r="E182" s="7">
        <v>21</v>
      </c>
      <c r="F182" s="7">
        <v>2</v>
      </c>
      <c r="G182" s="7">
        <v>2</v>
      </c>
      <c r="H182" s="1">
        <v>6</v>
      </c>
      <c r="I182" s="7" t="s">
        <v>82</v>
      </c>
      <c r="J182" s="7">
        <v>0</v>
      </c>
      <c r="K182" s="7">
        <v>0</v>
      </c>
      <c r="L182" s="7">
        <v>11.5</v>
      </c>
      <c r="M182" s="7">
        <v>11.5</v>
      </c>
      <c r="N182" s="36">
        <v>0.4535970244035199</v>
      </c>
      <c r="O182" s="37" t="s">
        <v>183</v>
      </c>
      <c r="P182" s="38">
        <v>25.352900000000002</v>
      </c>
      <c r="AX182" s="26"/>
    </row>
    <row r="183" spans="1:50" x14ac:dyDescent="0.2">
      <c r="A183" s="7">
        <v>32</v>
      </c>
      <c r="B183" s="40">
        <v>1910</v>
      </c>
      <c r="C183" s="40"/>
      <c r="D183" s="7">
        <v>1</v>
      </c>
      <c r="E183" s="7">
        <v>22</v>
      </c>
      <c r="F183" s="7">
        <v>1</v>
      </c>
      <c r="G183" s="7">
        <v>2</v>
      </c>
      <c r="H183" s="1">
        <v>6</v>
      </c>
      <c r="I183" s="7" t="s">
        <v>82</v>
      </c>
      <c r="J183" s="7">
        <v>0</v>
      </c>
      <c r="K183" s="7">
        <v>1</v>
      </c>
      <c r="L183" s="7">
        <v>2.75</v>
      </c>
      <c r="M183" s="7">
        <v>14.75</v>
      </c>
      <c r="N183" s="36">
        <v>0.4535970244035199</v>
      </c>
      <c r="O183" s="37" t="s">
        <v>183</v>
      </c>
      <c r="P183" s="38">
        <v>32.517850000000003</v>
      </c>
      <c r="AX183" s="26"/>
    </row>
    <row r="184" spans="1:50" x14ac:dyDescent="0.2">
      <c r="A184" s="7">
        <v>94</v>
      </c>
      <c r="B184" s="40">
        <v>1910</v>
      </c>
      <c r="C184" s="40"/>
      <c r="D184" s="7">
        <v>1</v>
      </c>
      <c r="E184" s="7">
        <v>22</v>
      </c>
      <c r="F184" s="7">
        <v>2</v>
      </c>
      <c r="G184" s="7">
        <v>2</v>
      </c>
      <c r="H184" s="1">
        <v>6</v>
      </c>
      <c r="I184" s="7" t="s">
        <v>82</v>
      </c>
      <c r="J184" s="7">
        <v>0</v>
      </c>
      <c r="K184" s="7">
        <v>0</v>
      </c>
      <c r="L184" s="7">
        <v>11.38</v>
      </c>
      <c r="M184" s="7">
        <v>11.38</v>
      </c>
      <c r="N184" s="36">
        <v>0.4535970244035199</v>
      </c>
      <c r="O184" s="37" t="s">
        <v>183</v>
      </c>
      <c r="P184" s="38">
        <v>25.088348000000003</v>
      </c>
      <c r="AX184" s="26"/>
    </row>
    <row r="185" spans="1:50" x14ac:dyDescent="0.2">
      <c r="A185" s="7">
        <v>132</v>
      </c>
      <c r="B185" s="40">
        <v>1910</v>
      </c>
      <c r="C185" s="40"/>
      <c r="D185" s="7">
        <v>1</v>
      </c>
      <c r="E185" s="7">
        <v>23</v>
      </c>
      <c r="F185" s="7">
        <v>2</v>
      </c>
      <c r="G185" s="7">
        <v>2</v>
      </c>
      <c r="H185" s="1">
        <v>6</v>
      </c>
      <c r="I185" s="7" t="s">
        <v>82</v>
      </c>
      <c r="J185" s="7">
        <v>0</v>
      </c>
      <c r="K185" s="7">
        <v>1</v>
      </c>
      <c r="L185" s="7">
        <v>1.5</v>
      </c>
      <c r="M185" s="7">
        <v>13.5</v>
      </c>
      <c r="N185" s="36">
        <v>0.4535970244035199</v>
      </c>
      <c r="O185" s="37" t="s">
        <v>183</v>
      </c>
      <c r="P185" s="38">
        <v>29.7621</v>
      </c>
      <c r="AX185" s="26"/>
    </row>
    <row r="186" spans="1:50" x14ac:dyDescent="0.2">
      <c r="A186" s="7">
        <v>155</v>
      </c>
      <c r="B186" s="40">
        <v>1910</v>
      </c>
      <c r="C186" s="40"/>
      <c r="D186" s="7">
        <v>1</v>
      </c>
      <c r="E186" s="7">
        <v>23</v>
      </c>
      <c r="F186" s="7">
        <v>1</v>
      </c>
      <c r="G186" s="7">
        <v>2</v>
      </c>
      <c r="H186" s="1">
        <v>6</v>
      </c>
      <c r="I186" s="7" t="s">
        <v>82</v>
      </c>
      <c r="J186" s="7">
        <v>0</v>
      </c>
      <c r="K186" s="7">
        <v>1</v>
      </c>
      <c r="L186" s="7">
        <v>3</v>
      </c>
      <c r="M186" s="7">
        <v>15</v>
      </c>
      <c r="N186" s="36">
        <v>0.4535970244035199</v>
      </c>
      <c r="O186" s="37" t="s">
        <v>183</v>
      </c>
      <c r="P186" s="38">
        <v>33.069000000000003</v>
      </c>
      <c r="AX186" s="26"/>
    </row>
    <row r="187" spans="1:50" x14ac:dyDescent="0.2">
      <c r="A187" s="7">
        <v>10</v>
      </c>
      <c r="B187" s="40">
        <v>1910</v>
      </c>
      <c r="C187" s="40"/>
      <c r="D187" s="7">
        <v>12</v>
      </c>
      <c r="E187" s="7">
        <v>24</v>
      </c>
      <c r="F187" s="7">
        <v>1</v>
      </c>
      <c r="G187" s="7">
        <v>2</v>
      </c>
      <c r="H187" s="1">
        <v>6</v>
      </c>
      <c r="I187" s="7" t="s">
        <v>82</v>
      </c>
      <c r="J187" s="7">
        <v>0</v>
      </c>
      <c r="K187" s="7">
        <v>0</v>
      </c>
      <c r="L187" s="7">
        <v>11.5</v>
      </c>
      <c r="M187" s="7">
        <v>11.5</v>
      </c>
      <c r="N187" s="36">
        <v>0.4535970244035199</v>
      </c>
      <c r="O187" s="37" t="s">
        <v>183</v>
      </c>
      <c r="P187" s="38">
        <v>25.352900000000002</v>
      </c>
      <c r="Q187">
        <v>0</v>
      </c>
      <c r="R187">
        <v>1</v>
      </c>
      <c r="S187">
        <v>1.5</v>
      </c>
      <c r="T187">
        <v>0</v>
      </c>
      <c r="U187">
        <v>1</v>
      </c>
      <c r="V187">
        <v>2</v>
      </c>
      <c r="W187">
        <v>0</v>
      </c>
      <c r="X187">
        <v>1</v>
      </c>
      <c r="Y187">
        <v>2</v>
      </c>
      <c r="Z187">
        <v>0</v>
      </c>
      <c r="AA187">
        <v>1</v>
      </c>
      <c r="AB187">
        <v>2</v>
      </c>
      <c r="AC187">
        <v>0</v>
      </c>
      <c r="AD187">
        <v>1</v>
      </c>
      <c r="AE187">
        <v>1.5</v>
      </c>
      <c r="AF187">
        <v>0</v>
      </c>
      <c r="AG187">
        <v>0</v>
      </c>
      <c r="AH187">
        <v>11</v>
      </c>
      <c r="AI187">
        <v>0</v>
      </c>
      <c r="AJ187">
        <v>0</v>
      </c>
      <c r="AK187">
        <v>11</v>
      </c>
      <c r="AL187">
        <v>0</v>
      </c>
      <c r="AM187">
        <v>0</v>
      </c>
      <c r="AN187">
        <v>10.5</v>
      </c>
      <c r="AO187">
        <v>0</v>
      </c>
      <c r="AP187">
        <v>0</v>
      </c>
      <c r="AQ187">
        <v>10.25</v>
      </c>
      <c r="AR187">
        <v>0</v>
      </c>
      <c r="AS187">
        <v>0</v>
      </c>
      <c r="AT187">
        <v>10</v>
      </c>
      <c r="AU187">
        <v>0</v>
      </c>
      <c r="AV187">
        <v>0</v>
      </c>
      <c r="AW187">
        <v>10.75</v>
      </c>
      <c r="AX187" s="26"/>
    </row>
    <row r="188" spans="1:50" x14ac:dyDescent="0.2">
      <c r="A188" s="7">
        <v>185</v>
      </c>
      <c r="B188" s="40">
        <v>1910</v>
      </c>
      <c r="C188" s="40"/>
      <c r="D188" s="7">
        <v>12</v>
      </c>
      <c r="E188" s="7">
        <v>25</v>
      </c>
      <c r="F188" s="7">
        <v>2</v>
      </c>
      <c r="G188" s="7">
        <v>2</v>
      </c>
      <c r="H188" s="1">
        <v>6</v>
      </c>
      <c r="I188" s="7" t="s">
        <v>82</v>
      </c>
      <c r="J188" s="7">
        <v>0</v>
      </c>
      <c r="K188" s="7">
        <v>1</v>
      </c>
      <c r="L188" s="7">
        <v>0.25</v>
      </c>
      <c r="M188" s="7">
        <v>12.25</v>
      </c>
      <c r="N188" s="36">
        <v>0.4535970244035199</v>
      </c>
      <c r="O188" s="37" t="s">
        <v>183</v>
      </c>
      <c r="P188" s="38">
        <v>27.006350000000001</v>
      </c>
      <c r="Q188">
        <v>0</v>
      </c>
      <c r="R188">
        <v>1</v>
      </c>
      <c r="S188">
        <v>0.75</v>
      </c>
      <c r="T188">
        <v>0</v>
      </c>
      <c r="U188">
        <v>1</v>
      </c>
      <c r="V188">
        <v>0.5</v>
      </c>
      <c r="W188">
        <v>0</v>
      </c>
      <c r="X188">
        <v>1</v>
      </c>
      <c r="Y188">
        <v>0.75</v>
      </c>
      <c r="Z188">
        <v>0</v>
      </c>
      <c r="AA188">
        <v>1</v>
      </c>
      <c r="AB188">
        <v>0.75</v>
      </c>
      <c r="AC188">
        <v>0</v>
      </c>
      <c r="AD188">
        <v>1</v>
      </c>
      <c r="AE188">
        <v>2</v>
      </c>
      <c r="AF188">
        <v>0</v>
      </c>
      <c r="AG188">
        <v>1</v>
      </c>
      <c r="AH188">
        <v>2</v>
      </c>
      <c r="AI188">
        <v>0</v>
      </c>
      <c r="AJ188">
        <v>1</v>
      </c>
      <c r="AK188">
        <v>0.75</v>
      </c>
      <c r="AL188">
        <v>0</v>
      </c>
      <c r="AM188">
        <v>1</v>
      </c>
      <c r="AN188">
        <v>1</v>
      </c>
      <c r="AO188">
        <v>0</v>
      </c>
      <c r="AP188">
        <v>1</v>
      </c>
      <c r="AQ188">
        <v>0.5</v>
      </c>
      <c r="AR188">
        <v>0</v>
      </c>
      <c r="AS188">
        <v>1</v>
      </c>
      <c r="AT188">
        <v>0.25</v>
      </c>
      <c r="AU188">
        <v>0</v>
      </c>
      <c r="AV188">
        <v>1</v>
      </c>
      <c r="AW188">
        <v>0.25</v>
      </c>
      <c r="AX188" s="26"/>
    </row>
    <row r="189" spans="1:50" x14ac:dyDescent="0.2">
      <c r="A189" s="7">
        <v>111</v>
      </c>
      <c r="B189" s="40">
        <v>1910</v>
      </c>
      <c r="C189" s="40"/>
      <c r="D189" s="7">
        <v>1</v>
      </c>
      <c r="E189" s="7">
        <v>26</v>
      </c>
      <c r="F189" s="7">
        <v>3</v>
      </c>
      <c r="G189" s="7">
        <v>2</v>
      </c>
      <c r="H189" s="1">
        <v>6</v>
      </c>
      <c r="I189" s="7" t="s">
        <v>82</v>
      </c>
      <c r="J189" s="7">
        <v>0</v>
      </c>
      <c r="K189" s="7">
        <v>1</v>
      </c>
      <c r="L189" s="7">
        <v>1</v>
      </c>
      <c r="M189" s="7">
        <v>13</v>
      </c>
      <c r="N189" s="36">
        <v>0.4535970244035199</v>
      </c>
      <c r="O189" s="37" t="s">
        <v>183</v>
      </c>
      <c r="P189" s="38">
        <v>28.659800000000001</v>
      </c>
      <c r="AX189" s="26"/>
    </row>
    <row r="190" spans="1:50" x14ac:dyDescent="0.2">
      <c r="A190" s="7">
        <v>64</v>
      </c>
      <c r="B190" s="40">
        <v>1911</v>
      </c>
      <c r="C190" s="18">
        <f>B190-B189</f>
        <v>1</v>
      </c>
      <c r="D190" s="7">
        <v>1</v>
      </c>
      <c r="E190" s="7">
        <v>21</v>
      </c>
      <c r="F190" s="7">
        <v>1</v>
      </c>
      <c r="G190" s="7">
        <v>2</v>
      </c>
      <c r="H190" s="1">
        <v>6</v>
      </c>
      <c r="I190" s="7" t="s">
        <v>82</v>
      </c>
      <c r="J190" s="7">
        <v>0</v>
      </c>
      <c r="K190" s="7">
        <v>1</v>
      </c>
      <c r="L190" s="7">
        <v>1</v>
      </c>
      <c r="M190" s="7">
        <v>13</v>
      </c>
      <c r="N190" s="36">
        <v>0.4535970244035199</v>
      </c>
      <c r="O190" s="37" t="s">
        <v>183</v>
      </c>
      <c r="P190" s="38">
        <v>28.659800000000001</v>
      </c>
      <c r="AX190" s="26"/>
    </row>
    <row r="191" spans="1:50" x14ac:dyDescent="0.2">
      <c r="A191" s="7">
        <v>82</v>
      </c>
      <c r="B191" s="40">
        <v>1911</v>
      </c>
      <c r="C191" s="18">
        <f>B191-B190</f>
        <v>0</v>
      </c>
      <c r="D191" s="7">
        <v>1</v>
      </c>
      <c r="E191" s="7">
        <v>21</v>
      </c>
      <c r="F191" s="7">
        <v>2</v>
      </c>
      <c r="G191" s="7">
        <v>2</v>
      </c>
      <c r="H191" s="1">
        <v>6</v>
      </c>
      <c r="I191" s="7" t="s">
        <v>82</v>
      </c>
      <c r="J191" s="7">
        <v>0</v>
      </c>
      <c r="K191" s="7">
        <v>0</v>
      </c>
      <c r="L191" s="7">
        <v>10.75</v>
      </c>
      <c r="M191" s="7">
        <v>10.75</v>
      </c>
      <c r="N191" s="36">
        <v>0.4535970244035199</v>
      </c>
      <c r="O191" s="37" t="s">
        <v>183</v>
      </c>
      <c r="P191" s="38">
        <v>23.699450000000002</v>
      </c>
      <c r="AX191" s="26"/>
    </row>
    <row r="192" spans="1:50" x14ac:dyDescent="0.2">
      <c r="A192" s="7">
        <v>32</v>
      </c>
      <c r="B192" s="40">
        <v>1911</v>
      </c>
      <c r="C192" s="40"/>
      <c r="D192" s="7">
        <v>1</v>
      </c>
      <c r="E192" s="7">
        <v>22</v>
      </c>
      <c r="F192" s="7">
        <v>1</v>
      </c>
      <c r="G192" s="7">
        <v>2</v>
      </c>
      <c r="H192" s="1">
        <v>6</v>
      </c>
      <c r="I192" s="7" t="s">
        <v>82</v>
      </c>
      <c r="J192" s="7">
        <v>0</v>
      </c>
      <c r="K192" s="7">
        <v>1</v>
      </c>
      <c r="L192" s="7">
        <v>1.75</v>
      </c>
      <c r="M192" s="7">
        <v>13.75</v>
      </c>
      <c r="N192" s="36">
        <v>0.4535970244035199</v>
      </c>
      <c r="O192" s="37" t="s">
        <v>183</v>
      </c>
      <c r="P192" s="38">
        <v>30.31325</v>
      </c>
      <c r="AX192" s="26"/>
    </row>
    <row r="193" spans="1:50" x14ac:dyDescent="0.2">
      <c r="A193" s="7">
        <v>94</v>
      </c>
      <c r="B193" s="40">
        <v>1911</v>
      </c>
      <c r="C193" s="40"/>
      <c r="D193" s="7">
        <v>1</v>
      </c>
      <c r="E193" s="7">
        <v>22</v>
      </c>
      <c r="F193" s="7">
        <v>2</v>
      </c>
      <c r="G193" s="7">
        <v>2</v>
      </c>
      <c r="H193" s="1">
        <v>6</v>
      </c>
      <c r="I193" s="7" t="s">
        <v>82</v>
      </c>
      <c r="J193" s="7">
        <v>0</v>
      </c>
      <c r="K193" s="7">
        <v>0</v>
      </c>
      <c r="L193" s="7">
        <v>11.5</v>
      </c>
      <c r="M193" s="7">
        <v>11.5</v>
      </c>
      <c r="N193" s="36">
        <v>0.4535970244035199</v>
      </c>
      <c r="O193" s="37" t="s">
        <v>183</v>
      </c>
      <c r="P193" s="38">
        <v>25.352900000000002</v>
      </c>
      <c r="AX193" s="26"/>
    </row>
    <row r="194" spans="1:50" x14ac:dyDescent="0.2">
      <c r="A194" s="7">
        <v>132</v>
      </c>
      <c r="B194" s="40">
        <v>1911</v>
      </c>
      <c r="C194" s="40"/>
      <c r="D194" s="7">
        <v>1</v>
      </c>
      <c r="E194" s="7">
        <v>23</v>
      </c>
      <c r="F194" s="7">
        <v>2</v>
      </c>
      <c r="G194" s="7">
        <v>3</v>
      </c>
      <c r="H194" s="1">
        <v>6</v>
      </c>
      <c r="I194" s="7" t="s">
        <v>82</v>
      </c>
      <c r="J194" s="7">
        <v>0</v>
      </c>
      <c r="K194" s="7">
        <v>123</v>
      </c>
      <c r="L194" s="7">
        <v>0</v>
      </c>
      <c r="M194" s="7">
        <v>1476</v>
      </c>
      <c r="N194" s="39">
        <f>0.4536*112</f>
        <v>50.803200000000004</v>
      </c>
      <c r="O194" s="37" t="s">
        <v>183</v>
      </c>
      <c r="P194" s="38">
        <v>29.053287981859409</v>
      </c>
      <c r="AX194" s="26"/>
    </row>
    <row r="195" spans="1:50" x14ac:dyDescent="0.2">
      <c r="A195" s="7">
        <v>156</v>
      </c>
      <c r="B195" s="40">
        <v>1911</v>
      </c>
      <c r="C195" s="40"/>
      <c r="D195" s="7">
        <v>1</v>
      </c>
      <c r="E195" s="7">
        <v>23</v>
      </c>
      <c r="F195" s="7">
        <v>1</v>
      </c>
      <c r="G195" s="7">
        <v>2</v>
      </c>
      <c r="H195" s="1">
        <v>6</v>
      </c>
      <c r="I195" s="7" t="s">
        <v>82</v>
      </c>
      <c r="J195" s="7">
        <v>0</v>
      </c>
      <c r="K195" s="7">
        <v>1</v>
      </c>
      <c r="L195" s="7">
        <v>3</v>
      </c>
      <c r="M195" s="7">
        <v>15</v>
      </c>
      <c r="N195" s="36">
        <v>0.4535970244035199</v>
      </c>
      <c r="O195" s="37" t="s">
        <v>183</v>
      </c>
      <c r="P195" s="38">
        <v>33.069000000000003</v>
      </c>
      <c r="AX195" s="26"/>
    </row>
    <row r="196" spans="1:50" x14ac:dyDescent="0.2">
      <c r="A196" s="7">
        <v>10</v>
      </c>
      <c r="B196" s="40">
        <v>1911</v>
      </c>
      <c r="C196" s="40"/>
      <c r="D196" s="7">
        <v>12</v>
      </c>
      <c r="E196" s="7">
        <v>24</v>
      </c>
      <c r="F196" s="7">
        <v>1</v>
      </c>
      <c r="G196" s="7">
        <v>2</v>
      </c>
      <c r="H196" s="1">
        <v>6</v>
      </c>
      <c r="I196" s="7" t="s">
        <v>82</v>
      </c>
      <c r="J196" s="7">
        <v>0</v>
      </c>
      <c r="K196" s="7">
        <v>0</v>
      </c>
      <c r="L196" s="7">
        <v>11</v>
      </c>
      <c r="M196" s="7">
        <v>11</v>
      </c>
      <c r="N196" s="36">
        <v>0.4535970244035199</v>
      </c>
      <c r="O196" s="37" t="s">
        <v>183</v>
      </c>
      <c r="P196" s="38">
        <v>24.250600000000002</v>
      </c>
      <c r="Q196">
        <v>0</v>
      </c>
      <c r="R196">
        <v>1</v>
      </c>
      <c r="S196">
        <v>0</v>
      </c>
      <c r="T196">
        <v>0</v>
      </c>
      <c r="U196">
        <v>1</v>
      </c>
      <c r="V196">
        <v>0</v>
      </c>
      <c r="W196">
        <v>0</v>
      </c>
      <c r="X196">
        <v>1</v>
      </c>
      <c r="Y196">
        <v>0</v>
      </c>
      <c r="Z196">
        <v>0</v>
      </c>
      <c r="AA196">
        <v>1</v>
      </c>
      <c r="AB196">
        <v>0</v>
      </c>
      <c r="AC196">
        <v>0</v>
      </c>
      <c r="AD196">
        <v>1</v>
      </c>
      <c r="AE196">
        <v>2</v>
      </c>
      <c r="AF196">
        <v>0</v>
      </c>
      <c r="AG196">
        <v>1</v>
      </c>
      <c r="AH196">
        <v>2</v>
      </c>
      <c r="AI196">
        <v>0</v>
      </c>
      <c r="AJ196">
        <v>1</v>
      </c>
      <c r="AK196">
        <v>0</v>
      </c>
      <c r="AL196">
        <v>0</v>
      </c>
      <c r="AM196">
        <v>0</v>
      </c>
      <c r="AN196">
        <v>11</v>
      </c>
      <c r="AO196">
        <v>0</v>
      </c>
      <c r="AP196">
        <v>0</v>
      </c>
      <c r="AQ196">
        <v>11.5</v>
      </c>
      <c r="AR196">
        <v>0</v>
      </c>
      <c r="AS196">
        <v>1</v>
      </c>
      <c r="AT196">
        <v>0</v>
      </c>
      <c r="AU196">
        <v>0</v>
      </c>
      <c r="AV196">
        <v>1</v>
      </c>
      <c r="AW196">
        <v>2.5</v>
      </c>
      <c r="AX196" s="26"/>
    </row>
    <row r="197" spans="1:50" x14ac:dyDescent="0.2">
      <c r="A197" s="7">
        <v>186</v>
      </c>
      <c r="B197" s="40">
        <v>1911</v>
      </c>
      <c r="C197" s="40"/>
      <c r="D197" s="7">
        <v>12</v>
      </c>
      <c r="E197" s="7">
        <v>25</v>
      </c>
      <c r="F197" s="7">
        <v>2</v>
      </c>
      <c r="G197" s="7">
        <v>2</v>
      </c>
      <c r="H197" s="1">
        <v>6</v>
      </c>
      <c r="I197" s="7" t="s">
        <v>82</v>
      </c>
      <c r="J197" s="7">
        <v>0</v>
      </c>
      <c r="K197" s="7">
        <v>1</v>
      </c>
      <c r="L197" s="7">
        <v>0.25</v>
      </c>
      <c r="M197" s="7">
        <v>12.25</v>
      </c>
      <c r="N197" s="36">
        <v>0.4535970244035199</v>
      </c>
      <c r="O197" s="37" t="s">
        <v>183</v>
      </c>
      <c r="P197" s="38">
        <v>27.006350000000001</v>
      </c>
      <c r="Q197">
        <v>0</v>
      </c>
      <c r="R197">
        <v>1</v>
      </c>
      <c r="S197">
        <v>0.25</v>
      </c>
      <c r="T197">
        <v>0</v>
      </c>
      <c r="U197">
        <v>0</v>
      </c>
      <c r="V197">
        <v>11.25</v>
      </c>
      <c r="W197">
        <v>0</v>
      </c>
      <c r="X197">
        <v>0</v>
      </c>
      <c r="Y197">
        <v>11.75</v>
      </c>
      <c r="Z197">
        <v>0</v>
      </c>
      <c r="AA197">
        <v>1</v>
      </c>
      <c r="AB197">
        <v>0</v>
      </c>
      <c r="AC197">
        <v>0</v>
      </c>
      <c r="AD197">
        <v>1</v>
      </c>
      <c r="AE197">
        <v>0.5</v>
      </c>
      <c r="AF197">
        <v>0</v>
      </c>
      <c r="AG197">
        <v>1</v>
      </c>
      <c r="AH197">
        <v>1.75</v>
      </c>
      <c r="AI197">
        <v>0</v>
      </c>
      <c r="AJ197">
        <v>1</v>
      </c>
      <c r="AK197">
        <v>2</v>
      </c>
      <c r="AL197">
        <v>0</v>
      </c>
      <c r="AM197">
        <v>1</v>
      </c>
      <c r="AN197">
        <v>2</v>
      </c>
      <c r="AO197">
        <v>0</v>
      </c>
      <c r="AP197">
        <v>1</v>
      </c>
      <c r="AQ197">
        <v>2</v>
      </c>
      <c r="AR197">
        <v>0</v>
      </c>
      <c r="AS197">
        <v>1</v>
      </c>
      <c r="AT197">
        <v>2</v>
      </c>
      <c r="AU197">
        <v>0</v>
      </c>
      <c r="AV197">
        <v>1</v>
      </c>
      <c r="AW197">
        <v>3</v>
      </c>
      <c r="AX197" s="26"/>
    </row>
    <row r="198" spans="1:50" x14ac:dyDescent="0.2">
      <c r="A198" s="7">
        <v>111</v>
      </c>
      <c r="B198" s="40">
        <v>1911</v>
      </c>
      <c r="C198" s="40"/>
      <c r="D198" s="7">
        <v>1</v>
      </c>
      <c r="E198" s="7">
        <v>26</v>
      </c>
      <c r="F198" s="7">
        <v>3</v>
      </c>
      <c r="G198" s="7">
        <v>2</v>
      </c>
      <c r="H198" s="1">
        <v>6</v>
      </c>
      <c r="I198" s="7" t="s">
        <v>82</v>
      </c>
      <c r="J198" s="7">
        <v>0</v>
      </c>
      <c r="K198" s="7">
        <v>1</v>
      </c>
      <c r="L198" s="7">
        <v>0</v>
      </c>
      <c r="M198" s="7">
        <v>12</v>
      </c>
      <c r="N198" s="36">
        <v>0.4535970244035199</v>
      </c>
      <c r="O198" s="37" t="s">
        <v>183</v>
      </c>
      <c r="P198" s="38">
        <v>26.455200000000001</v>
      </c>
      <c r="AX198" s="26"/>
    </row>
    <row r="199" spans="1:50" x14ac:dyDescent="0.2">
      <c r="A199" s="7">
        <v>64</v>
      </c>
      <c r="B199" s="40">
        <v>1912</v>
      </c>
      <c r="C199" s="18">
        <f>B199-B198</f>
        <v>1</v>
      </c>
      <c r="D199" s="7">
        <v>1</v>
      </c>
      <c r="E199" s="7">
        <v>21</v>
      </c>
      <c r="F199" s="7">
        <v>1</v>
      </c>
      <c r="G199" s="7">
        <v>2</v>
      </c>
      <c r="H199" s="1">
        <v>6</v>
      </c>
      <c r="I199" s="7" t="s">
        <v>82</v>
      </c>
      <c r="J199" s="7">
        <v>0</v>
      </c>
      <c r="K199" s="7">
        <v>1</v>
      </c>
      <c r="L199" s="7">
        <v>3.5</v>
      </c>
      <c r="M199" s="7">
        <v>15.5</v>
      </c>
      <c r="N199" s="36">
        <v>0.4535970244035199</v>
      </c>
      <c r="O199" s="37" t="s">
        <v>183</v>
      </c>
      <c r="P199" s="38">
        <v>34.171300000000002</v>
      </c>
      <c r="AX199" s="26"/>
    </row>
    <row r="200" spans="1:50" x14ac:dyDescent="0.2">
      <c r="A200" s="7">
        <v>85</v>
      </c>
      <c r="B200" s="40">
        <v>1912</v>
      </c>
      <c r="C200" s="18">
        <f>B200-B199</f>
        <v>0</v>
      </c>
      <c r="D200" s="7">
        <v>1</v>
      </c>
      <c r="E200" s="7">
        <v>21</v>
      </c>
      <c r="F200" s="7">
        <v>2</v>
      </c>
      <c r="G200" s="7">
        <v>2</v>
      </c>
      <c r="H200" s="1">
        <v>6</v>
      </c>
      <c r="I200" s="7" t="s">
        <v>82</v>
      </c>
      <c r="J200" s="7">
        <v>0</v>
      </c>
      <c r="K200" s="7">
        <v>1</v>
      </c>
      <c r="L200" s="7">
        <v>0</v>
      </c>
      <c r="M200" s="7">
        <v>12</v>
      </c>
      <c r="N200" s="36">
        <v>0.4535970244035199</v>
      </c>
      <c r="O200" s="37" t="s">
        <v>183</v>
      </c>
      <c r="P200" s="38">
        <v>26.455200000000001</v>
      </c>
      <c r="AX200" s="26"/>
    </row>
    <row r="201" spans="1:50" x14ac:dyDescent="0.2">
      <c r="A201" s="7">
        <v>32</v>
      </c>
      <c r="B201" s="40">
        <v>1912</v>
      </c>
      <c r="C201" s="40"/>
      <c r="D201" s="7">
        <v>1</v>
      </c>
      <c r="E201" s="7">
        <v>22</v>
      </c>
      <c r="F201" s="7">
        <v>1</v>
      </c>
      <c r="G201" s="7">
        <v>2</v>
      </c>
      <c r="H201" s="1">
        <v>6</v>
      </c>
      <c r="I201" s="7" t="s">
        <v>82</v>
      </c>
      <c r="J201" s="7">
        <v>0</v>
      </c>
      <c r="K201" s="7">
        <v>1</v>
      </c>
      <c r="L201" s="7">
        <v>4.25</v>
      </c>
      <c r="M201" s="7">
        <v>16.25</v>
      </c>
      <c r="N201" s="36">
        <v>0.4535970244035199</v>
      </c>
      <c r="O201" s="37" t="s">
        <v>183</v>
      </c>
      <c r="P201" s="38">
        <v>35.824750000000002</v>
      </c>
      <c r="AX201" s="26"/>
    </row>
    <row r="202" spans="1:50" x14ac:dyDescent="0.2">
      <c r="A202" s="7">
        <v>98</v>
      </c>
      <c r="B202" s="40">
        <v>1912</v>
      </c>
      <c r="C202" s="40"/>
      <c r="D202" s="7">
        <v>1</v>
      </c>
      <c r="E202" s="7">
        <v>22</v>
      </c>
      <c r="F202" s="7">
        <v>2</v>
      </c>
      <c r="G202" s="7">
        <v>2</v>
      </c>
      <c r="H202" s="1">
        <v>6</v>
      </c>
      <c r="I202" s="7" t="s">
        <v>82</v>
      </c>
      <c r="J202" s="7">
        <v>0</v>
      </c>
      <c r="K202" s="7">
        <v>1</v>
      </c>
      <c r="L202" s="7">
        <v>1.5</v>
      </c>
      <c r="M202" s="7">
        <v>13.5</v>
      </c>
      <c r="N202" s="36">
        <v>0.4535970244035199</v>
      </c>
      <c r="O202" s="37" t="s">
        <v>183</v>
      </c>
      <c r="P202" s="38">
        <v>29.7621</v>
      </c>
      <c r="AX202" s="26"/>
    </row>
    <row r="203" spans="1:50" x14ac:dyDescent="0.2">
      <c r="A203" s="7">
        <v>135</v>
      </c>
      <c r="B203" s="40">
        <v>1912</v>
      </c>
      <c r="C203" s="40"/>
      <c r="D203" s="7">
        <v>1</v>
      </c>
      <c r="E203" s="7">
        <v>23</v>
      </c>
      <c r="F203" s="7">
        <v>2</v>
      </c>
      <c r="G203" s="7">
        <v>3</v>
      </c>
      <c r="H203" s="1">
        <v>6</v>
      </c>
      <c r="I203" s="7" t="s">
        <v>82</v>
      </c>
      <c r="J203" s="7">
        <v>0</v>
      </c>
      <c r="K203" s="7">
        <v>116</v>
      </c>
      <c r="L203" s="7">
        <v>6</v>
      </c>
      <c r="M203" s="7">
        <v>1398</v>
      </c>
      <c r="N203" s="39">
        <f>0.4536*112</f>
        <v>50.803200000000004</v>
      </c>
      <c r="O203" s="37" t="s">
        <v>183</v>
      </c>
      <c r="P203" s="38">
        <v>27.517951625094479</v>
      </c>
      <c r="AX203" s="26"/>
    </row>
    <row r="204" spans="1:50" x14ac:dyDescent="0.2">
      <c r="A204" s="7">
        <v>159</v>
      </c>
      <c r="B204" s="40">
        <v>1912</v>
      </c>
      <c r="C204" s="40"/>
      <c r="D204" s="7">
        <v>1</v>
      </c>
      <c r="E204" s="7">
        <v>23</v>
      </c>
      <c r="F204" s="7">
        <v>1</v>
      </c>
      <c r="G204" s="7">
        <v>2</v>
      </c>
      <c r="H204" s="1">
        <v>6</v>
      </c>
      <c r="I204" s="7" t="s">
        <v>82</v>
      </c>
      <c r="J204" s="7">
        <v>0</v>
      </c>
      <c r="K204" s="7">
        <v>1</v>
      </c>
      <c r="L204" s="7">
        <v>1.5</v>
      </c>
      <c r="M204" s="7">
        <v>13.5</v>
      </c>
      <c r="N204" s="36">
        <v>0.4535970244035199</v>
      </c>
      <c r="O204" s="37" t="s">
        <v>183</v>
      </c>
      <c r="P204" s="38">
        <v>29.7621</v>
      </c>
      <c r="AX204" s="26"/>
    </row>
    <row r="205" spans="1:50" x14ac:dyDescent="0.2">
      <c r="A205" s="7">
        <v>10</v>
      </c>
      <c r="B205" s="40">
        <v>1912</v>
      </c>
      <c r="C205" s="40"/>
      <c r="D205" s="7">
        <v>12</v>
      </c>
      <c r="E205" s="7">
        <v>24</v>
      </c>
      <c r="F205" s="7">
        <v>1</v>
      </c>
      <c r="G205" s="7">
        <v>2</v>
      </c>
      <c r="H205" s="1">
        <v>6</v>
      </c>
      <c r="I205" s="7" t="s">
        <v>82</v>
      </c>
      <c r="J205" s="7">
        <v>0</v>
      </c>
      <c r="K205" s="7">
        <v>1</v>
      </c>
      <c r="L205" s="7">
        <v>2.5</v>
      </c>
      <c r="M205" s="7">
        <v>14.5</v>
      </c>
      <c r="N205" s="36">
        <v>0.4535970244035199</v>
      </c>
      <c r="O205" s="37" t="s">
        <v>183</v>
      </c>
      <c r="P205" s="38">
        <v>31.966699999999999</v>
      </c>
      <c r="Q205">
        <v>0</v>
      </c>
      <c r="R205">
        <v>1</v>
      </c>
      <c r="S205">
        <v>4</v>
      </c>
      <c r="T205">
        <v>0</v>
      </c>
      <c r="U205">
        <v>1</v>
      </c>
      <c r="V205">
        <v>4</v>
      </c>
      <c r="W205">
        <v>0</v>
      </c>
      <c r="X205">
        <v>1</v>
      </c>
      <c r="Y205">
        <v>3.5</v>
      </c>
      <c r="Z205">
        <v>0</v>
      </c>
      <c r="AA205">
        <v>1</v>
      </c>
      <c r="AB205">
        <v>5.5</v>
      </c>
      <c r="AC205">
        <v>0</v>
      </c>
      <c r="AD205">
        <v>1</v>
      </c>
      <c r="AE205">
        <v>5</v>
      </c>
      <c r="AF205">
        <v>0</v>
      </c>
      <c r="AG205">
        <v>1</v>
      </c>
      <c r="AH205">
        <v>5</v>
      </c>
      <c r="AI205">
        <v>0</v>
      </c>
      <c r="AJ205">
        <v>1</v>
      </c>
      <c r="AK205">
        <v>3</v>
      </c>
      <c r="AL205">
        <v>0</v>
      </c>
      <c r="AM205">
        <v>1</v>
      </c>
      <c r="AN205">
        <v>0</v>
      </c>
      <c r="AO205">
        <v>0</v>
      </c>
      <c r="AP205">
        <v>1</v>
      </c>
      <c r="AQ205">
        <v>0</v>
      </c>
      <c r="AR205">
        <v>0</v>
      </c>
      <c r="AS205">
        <v>1</v>
      </c>
      <c r="AT205">
        <v>0</v>
      </c>
      <c r="AU205">
        <v>0</v>
      </c>
      <c r="AV205">
        <v>1</v>
      </c>
      <c r="AW205">
        <v>0.5</v>
      </c>
      <c r="AX205" s="26"/>
    </row>
    <row r="206" spans="1:50" x14ac:dyDescent="0.2">
      <c r="A206" s="7">
        <v>189</v>
      </c>
      <c r="B206" s="40">
        <v>1912</v>
      </c>
      <c r="C206" s="40"/>
      <c r="D206" s="7">
        <v>12</v>
      </c>
      <c r="E206" s="7">
        <v>25</v>
      </c>
      <c r="F206" s="7">
        <v>2</v>
      </c>
      <c r="G206" s="7">
        <v>2</v>
      </c>
      <c r="H206" s="1">
        <v>6</v>
      </c>
      <c r="I206" s="7" t="s">
        <v>82</v>
      </c>
      <c r="J206" s="7">
        <v>0</v>
      </c>
      <c r="K206" s="7">
        <v>1</v>
      </c>
      <c r="L206" s="7">
        <v>3</v>
      </c>
      <c r="M206" s="7">
        <v>15</v>
      </c>
      <c r="N206" s="36">
        <v>0.4535970244035199</v>
      </c>
      <c r="O206" s="37" t="s">
        <v>183</v>
      </c>
      <c r="P206" s="38">
        <v>33.069000000000003</v>
      </c>
      <c r="Q206">
        <v>0</v>
      </c>
      <c r="R206">
        <v>1</v>
      </c>
      <c r="S206">
        <v>3.25</v>
      </c>
      <c r="T206">
        <v>0</v>
      </c>
      <c r="U206">
        <v>1</v>
      </c>
      <c r="V206">
        <v>3.75</v>
      </c>
      <c r="W206">
        <v>0</v>
      </c>
      <c r="X206">
        <v>1</v>
      </c>
      <c r="Y206">
        <v>3.25</v>
      </c>
      <c r="Z206">
        <v>0</v>
      </c>
      <c r="AA206">
        <v>1</v>
      </c>
      <c r="AB206">
        <v>3.25</v>
      </c>
      <c r="AC206">
        <v>0</v>
      </c>
      <c r="AD206">
        <v>1</v>
      </c>
      <c r="AE206">
        <v>3.25</v>
      </c>
      <c r="AF206">
        <v>0</v>
      </c>
      <c r="AG206">
        <v>1</v>
      </c>
      <c r="AH206">
        <v>4</v>
      </c>
      <c r="AI206">
        <v>0</v>
      </c>
      <c r="AJ206">
        <v>1</v>
      </c>
      <c r="AK206">
        <v>5.5</v>
      </c>
      <c r="AL206">
        <v>0</v>
      </c>
      <c r="AM206">
        <v>1</v>
      </c>
      <c r="AN206">
        <v>4.25</v>
      </c>
      <c r="AO206">
        <v>0</v>
      </c>
      <c r="AP206">
        <v>1</v>
      </c>
      <c r="AQ206">
        <v>3.25</v>
      </c>
      <c r="AR206">
        <v>0</v>
      </c>
      <c r="AS206">
        <v>1</v>
      </c>
      <c r="AT206">
        <v>2.75</v>
      </c>
      <c r="AU206">
        <v>0</v>
      </c>
      <c r="AV206">
        <v>1</v>
      </c>
      <c r="AW206">
        <v>1.75</v>
      </c>
      <c r="AX206" s="26"/>
    </row>
    <row r="207" spans="1:50" x14ac:dyDescent="0.2">
      <c r="A207" s="7">
        <v>115</v>
      </c>
      <c r="B207" s="40">
        <v>1912</v>
      </c>
      <c r="C207" s="40"/>
      <c r="D207" s="7">
        <v>1</v>
      </c>
      <c r="E207" s="7">
        <v>26</v>
      </c>
      <c r="F207" s="7">
        <v>3</v>
      </c>
      <c r="G207" s="7">
        <v>2</v>
      </c>
      <c r="H207" s="1">
        <v>6</v>
      </c>
      <c r="I207" s="7" t="s">
        <v>82</v>
      </c>
      <c r="J207" s="7">
        <v>0</v>
      </c>
      <c r="K207" s="7">
        <v>1</v>
      </c>
      <c r="L207" s="7">
        <v>1</v>
      </c>
      <c r="M207" s="7">
        <v>13</v>
      </c>
      <c r="N207" s="36">
        <v>0.4535970244035199</v>
      </c>
      <c r="O207" s="37" t="s">
        <v>183</v>
      </c>
      <c r="P207" s="38">
        <v>28.659800000000001</v>
      </c>
      <c r="AX207" s="26"/>
    </row>
    <row r="208" spans="1:50" x14ac:dyDescent="0.2">
      <c r="A208" s="7">
        <v>31</v>
      </c>
      <c r="B208" s="40">
        <v>1913</v>
      </c>
      <c r="C208" s="18">
        <f>B208-B207</f>
        <v>1</v>
      </c>
      <c r="D208" s="7">
        <v>1</v>
      </c>
      <c r="E208" s="7">
        <v>21</v>
      </c>
      <c r="F208" s="7">
        <v>1</v>
      </c>
      <c r="G208" s="7">
        <v>2</v>
      </c>
      <c r="H208" s="1">
        <v>6</v>
      </c>
      <c r="I208" s="7" t="s">
        <v>82</v>
      </c>
      <c r="J208" s="7">
        <v>0</v>
      </c>
      <c r="K208" s="7">
        <v>1</v>
      </c>
      <c r="L208" s="7">
        <v>1.88</v>
      </c>
      <c r="M208" s="7">
        <v>13.879999999999999</v>
      </c>
      <c r="N208" s="36">
        <v>0.4535970244035199</v>
      </c>
      <c r="O208" s="37" t="s">
        <v>183</v>
      </c>
      <c r="P208" s="38">
        <v>30.599847999999998</v>
      </c>
      <c r="AX208" s="26"/>
    </row>
    <row r="209" spans="1:50" x14ac:dyDescent="0.2">
      <c r="A209" s="7">
        <v>54</v>
      </c>
      <c r="B209" s="40">
        <v>1913</v>
      </c>
      <c r="C209" s="18">
        <f>B209-B208</f>
        <v>0</v>
      </c>
      <c r="D209" s="7">
        <v>1</v>
      </c>
      <c r="E209" s="7">
        <v>21</v>
      </c>
      <c r="F209" s="7">
        <v>2</v>
      </c>
      <c r="G209" s="7">
        <v>2</v>
      </c>
      <c r="H209" s="1">
        <v>6</v>
      </c>
      <c r="I209" s="7" t="s">
        <v>82</v>
      </c>
      <c r="J209" s="7">
        <v>0</v>
      </c>
      <c r="K209" s="7">
        <v>0</v>
      </c>
      <c r="L209" s="7">
        <v>11</v>
      </c>
      <c r="M209" s="7">
        <v>11</v>
      </c>
      <c r="N209" s="36">
        <v>0.4535970244035199</v>
      </c>
      <c r="O209" s="37" t="s">
        <v>183</v>
      </c>
      <c r="P209" s="38">
        <v>24.250600000000002</v>
      </c>
      <c r="AX209" s="26"/>
    </row>
    <row r="210" spans="1:50" x14ac:dyDescent="0.2">
      <c r="A210" s="7">
        <v>69</v>
      </c>
      <c r="B210" s="40">
        <v>1913</v>
      </c>
      <c r="C210" s="40"/>
      <c r="D210" s="7">
        <v>1</v>
      </c>
      <c r="E210" s="7">
        <v>22</v>
      </c>
      <c r="F210" s="7">
        <v>2</v>
      </c>
      <c r="G210" s="7">
        <v>2</v>
      </c>
      <c r="H210" s="1">
        <v>6</v>
      </c>
      <c r="I210" s="7" t="s">
        <v>82</v>
      </c>
      <c r="J210" s="7">
        <v>0</v>
      </c>
      <c r="K210" s="7">
        <v>0</v>
      </c>
      <c r="L210" s="7">
        <v>11.5</v>
      </c>
      <c r="M210" s="7">
        <v>11.5</v>
      </c>
      <c r="N210" s="36">
        <v>0.4535970244035199</v>
      </c>
      <c r="O210" s="37" t="s">
        <v>183</v>
      </c>
      <c r="P210" s="38">
        <v>25.352900000000002</v>
      </c>
      <c r="AX210" s="26"/>
    </row>
    <row r="211" spans="1:50" x14ac:dyDescent="0.2">
      <c r="A211" s="7">
        <v>104</v>
      </c>
      <c r="B211" s="40">
        <v>1913</v>
      </c>
      <c r="C211" s="40"/>
      <c r="D211" s="7">
        <v>1</v>
      </c>
      <c r="E211" s="7">
        <v>22</v>
      </c>
      <c r="F211" s="7">
        <v>1</v>
      </c>
      <c r="G211" s="7">
        <v>2</v>
      </c>
      <c r="H211" s="1">
        <v>6</v>
      </c>
      <c r="I211" s="7" t="s">
        <v>82</v>
      </c>
      <c r="J211" s="7">
        <v>0</v>
      </c>
      <c r="K211" s="7">
        <v>1</v>
      </c>
      <c r="L211" s="7">
        <v>2</v>
      </c>
      <c r="M211" s="7">
        <v>14</v>
      </c>
      <c r="N211" s="36">
        <v>0.4535970244035199</v>
      </c>
      <c r="O211" s="37" t="s">
        <v>183</v>
      </c>
      <c r="P211" s="38">
        <v>30.8644</v>
      </c>
      <c r="AX211" s="26"/>
    </row>
    <row r="212" spans="1:50" x14ac:dyDescent="0.2">
      <c r="A212" s="7">
        <v>137</v>
      </c>
      <c r="B212" s="40">
        <v>1913</v>
      </c>
      <c r="C212" s="40"/>
      <c r="D212" s="7">
        <v>1</v>
      </c>
      <c r="E212" s="7">
        <v>23</v>
      </c>
      <c r="F212" s="7">
        <v>2</v>
      </c>
      <c r="G212" s="7">
        <v>3</v>
      </c>
      <c r="H212" s="1">
        <v>6</v>
      </c>
      <c r="I212" s="7" t="s">
        <v>82</v>
      </c>
      <c r="J212" s="7">
        <v>0</v>
      </c>
      <c r="K212" s="7">
        <v>116</v>
      </c>
      <c r="L212" s="7">
        <v>6</v>
      </c>
      <c r="M212" s="7">
        <v>1398</v>
      </c>
      <c r="N212" s="39">
        <f>0.4536*112</f>
        <v>50.803200000000004</v>
      </c>
      <c r="O212" s="37" t="s">
        <v>183</v>
      </c>
      <c r="P212" s="38">
        <v>27.517951625094479</v>
      </c>
      <c r="AX212" s="26"/>
    </row>
    <row r="213" spans="1:50" x14ac:dyDescent="0.2">
      <c r="A213" s="7">
        <v>161</v>
      </c>
      <c r="B213" s="40">
        <v>1913</v>
      </c>
      <c r="C213" s="40"/>
      <c r="D213" s="7">
        <v>1</v>
      </c>
      <c r="E213" s="7">
        <v>23</v>
      </c>
      <c r="F213" s="7">
        <v>1</v>
      </c>
      <c r="G213" s="7">
        <v>2</v>
      </c>
      <c r="H213" s="1">
        <v>6</v>
      </c>
      <c r="I213" s="7" t="s">
        <v>82</v>
      </c>
      <c r="J213" s="7">
        <v>0</v>
      </c>
      <c r="K213" s="7">
        <v>1</v>
      </c>
      <c r="L213" s="7">
        <v>1.5</v>
      </c>
      <c r="M213" s="7">
        <v>13.5</v>
      </c>
      <c r="N213" s="36">
        <v>0.4535970244035199</v>
      </c>
      <c r="O213" s="37" t="s">
        <v>183</v>
      </c>
      <c r="P213" s="38">
        <v>29.7621</v>
      </c>
      <c r="AX213" s="26"/>
    </row>
    <row r="214" spans="1:50" x14ac:dyDescent="0.2">
      <c r="A214" s="7">
        <v>10</v>
      </c>
      <c r="B214" s="40">
        <v>1913</v>
      </c>
      <c r="C214" s="40"/>
      <c r="D214" s="7">
        <v>12</v>
      </c>
      <c r="E214" s="7">
        <v>24</v>
      </c>
      <c r="F214" s="7">
        <v>1</v>
      </c>
      <c r="G214" s="7">
        <v>2</v>
      </c>
      <c r="H214" s="1">
        <v>6</v>
      </c>
      <c r="I214" s="7" t="s">
        <v>82</v>
      </c>
      <c r="J214" s="7">
        <v>0</v>
      </c>
      <c r="K214" s="7">
        <v>1</v>
      </c>
      <c r="L214" s="7">
        <v>1</v>
      </c>
      <c r="M214" s="7">
        <v>13</v>
      </c>
      <c r="N214" s="36">
        <v>0.4535970244035199</v>
      </c>
      <c r="O214" s="37" t="s">
        <v>183</v>
      </c>
      <c r="P214" s="38">
        <v>28.659800000000001</v>
      </c>
      <c r="Q214">
        <v>0</v>
      </c>
      <c r="R214">
        <v>1</v>
      </c>
      <c r="S214">
        <v>1</v>
      </c>
      <c r="T214">
        <v>0</v>
      </c>
      <c r="U214">
        <v>1</v>
      </c>
      <c r="V214">
        <v>1.5</v>
      </c>
      <c r="W214">
        <v>0</v>
      </c>
      <c r="X214">
        <v>1</v>
      </c>
      <c r="Y214">
        <v>1</v>
      </c>
      <c r="Z214">
        <v>0</v>
      </c>
      <c r="AA214">
        <v>1</v>
      </c>
      <c r="AB214">
        <v>1</v>
      </c>
      <c r="AC214">
        <v>0</v>
      </c>
      <c r="AD214">
        <v>1</v>
      </c>
      <c r="AE214">
        <v>2</v>
      </c>
      <c r="AF214">
        <v>0</v>
      </c>
      <c r="AG214">
        <v>1</v>
      </c>
      <c r="AH214">
        <v>2</v>
      </c>
      <c r="AI214">
        <v>0</v>
      </c>
      <c r="AJ214">
        <v>1</v>
      </c>
      <c r="AK214">
        <v>2</v>
      </c>
      <c r="AL214">
        <v>0</v>
      </c>
      <c r="AM214">
        <v>1</v>
      </c>
      <c r="AN214">
        <v>0.5</v>
      </c>
      <c r="AO214">
        <v>0</v>
      </c>
      <c r="AP214">
        <v>1</v>
      </c>
      <c r="AQ214">
        <v>0</v>
      </c>
      <c r="AR214">
        <v>0</v>
      </c>
      <c r="AS214">
        <v>1</v>
      </c>
      <c r="AT214">
        <v>0</v>
      </c>
      <c r="AU214">
        <v>0</v>
      </c>
      <c r="AV214">
        <v>1</v>
      </c>
      <c r="AW214">
        <v>1</v>
      </c>
      <c r="AX214" s="26"/>
    </row>
    <row r="215" spans="1:50" x14ac:dyDescent="0.2">
      <c r="A215" s="7">
        <v>197</v>
      </c>
      <c r="B215" s="40">
        <v>1913</v>
      </c>
      <c r="C215" s="40"/>
      <c r="D215" s="7">
        <v>12</v>
      </c>
      <c r="E215" s="7">
        <v>25</v>
      </c>
      <c r="F215" s="7">
        <v>2</v>
      </c>
      <c r="G215" s="7">
        <v>2</v>
      </c>
      <c r="H215" s="1">
        <v>6</v>
      </c>
      <c r="I215" s="7" t="s">
        <v>82</v>
      </c>
      <c r="J215" s="7">
        <v>0</v>
      </c>
      <c r="K215" s="7">
        <v>1</v>
      </c>
      <c r="L215" s="7">
        <v>1.5</v>
      </c>
      <c r="M215" s="7">
        <v>13.5</v>
      </c>
      <c r="N215" s="36">
        <v>0.4535970244035199</v>
      </c>
      <c r="O215" s="37" t="s">
        <v>183</v>
      </c>
      <c r="P215" s="38">
        <v>29.7621</v>
      </c>
      <c r="Q215">
        <v>0</v>
      </c>
      <c r="R215">
        <v>1</v>
      </c>
      <c r="S215">
        <v>1</v>
      </c>
      <c r="T215">
        <v>0</v>
      </c>
      <c r="U215">
        <v>1</v>
      </c>
      <c r="V215">
        <v>1.5</v>
      </c>
      <c r="W215">
        <v>0</v>
      </c>
      <c r="X215">
        <v>1</v>
      </c>
      <c r="Y215">
        <v>1.25</v>
      </c>
      <c r="Z215">
        <v>0</v>
      </c>
      <c r="AA215">
        <v>1</v>
      </c>
      <c r="AB215">
        <v>1</v>
      </c>
      <c r="AC215">
        <v>0</v>
      </c>
      <c r="AD215">
        <v>1</v>
      </c>
      <c r="AE215">
        <v>1.5</v>
      </c>
      <c r="AF215">
        <v>0</v>
      </c>
      <c r="AG215">
        <v>1</v>
      </c>
      <c r="AH215">
        <v>2.5</v>
      </c>
      <c r="AI215">
        <v>0</v>
      </c>
      <c r="AJ215">
        <v>1</v>
      </c>
      <c r="AK215">
        <v>2.75</v>
      </c>
      <c r="AL215">
        <v>0</v>
      </c>
      <c r="AM215">
        <v>1</v>
      </c>
      <c r="AN215">
        <v>1.1200000000000001</v>
      </c>
      <c r="AO215">
        <v>0</v>
      </c>
      <c r="AP215">
        <v>1</v>
      </c>
      <c r="AQ215">
        <v>0.88</v>
      </c>
      <c r="AR215">
        <v>0</v>
      </c>
      <c r="AS215">
        <v>1</v>
      </c>
      <c r="AT215">
        <v>0.75</v>
      </c>
      <c r="AU215">
        <v>0</v>
      </c>
      <c r="AV215">
        <v>1</v>
      </c>
      <c r="AW215">
        <v>1</v>
      </c>
      <c r="AX215" s="26"/>
    </row>
    <row r="216" spans="1:50" x14ac:dyDescent="0.2">
      <c r="A216" s="7">
        <v>117</v>
      </c>
      <c r="B216" s="40">
        <v>1913</v>
      </c>
      <c r="C216" s="40"/>
      <c r="D216" s="7">
        <v>1</v>
      </c>
      <c r="E216" s="7">
        <v>26</v>
      </c>
      <c r="F216" s="7">
        <v>3</v>
      </c>
      <c r="G216" s="7">
        <v>2</v>
      </c>
      <c r="H216" s="1">
        <v>6</v>
      </c>
      <c r="I216" s="7" t="s">
        <v>82</v>
      </c>
      <c r="J216" s="7">
        <v>0</v>
      </c>
      <c r="K216" s="7">
        <v>1</v>
      </c>
      <c r="L216" s="7">
        <v>2</v>
      </c>
      <c r="M216" s="7">
        <v>14</v>
      </c>
      <c r="N216" s="36">
        <v>0.4535970244035199</v>
      </c>
      <c r="O216" s="37" t="s">
        <v>183</v>
      </c>
      <c r="P216" s="38">
        <v>30.8644</v>
      </c>
      <c r="AX216" s="26"/>
    </row>
    <row r="217" spans="1:50" x14ac:dyDescent="0.2">
      <c r="A217" s="7">
        <v>64</v>
      </c>
      <c r="B217" s="40">
        <v>1909</v>
      </c>
      <c r="C217" s="18">
        <f>B217-B216</f>
        <v>-4</v>
      </c>
      <c r="D217" s="7">
        <v>1</v>
      </c>
      <c r="E217" s="7">
        <v>21</v>
      </c>
      <c r="F217" s="7">
        <v>1</v>
      </c>
      <c r="G217" s="7">
        <v>2</v>
      </c>
      <c r="H217" s="1">
        <v>7</v>
      </c>
      <c r="I217" s="7" t="s">
        <v>212</v>
      </c>
      <c r="J217" s="7">
        <v>0</v>
      </c>
      <c r="K217" s="7">
        <v>0</v>
      </c>
      <c r="L217" s="7">
        <v>10</v>
      </c>
      <c r="M217" s="7">
        <v>10</v>
      </c>
      <c r="N217" s="36">
        <v>0.4535970244035199</v>
      </c>
      <c r="O217" s="37" t="s">
        <v>183</v>
      </c>
      <c r="P217" s="38">
        <v>22.045999999999999</v>
      </c>
      <c r="AX217" s="26"/>
    </row>
    <row r="218" spans="1:50" x14ac:dyDescent="0.2">
      <c r="A218" s="7">
        <v>83</v>
      </c>
      <c r="B218" s="40">
        <v>1909</v>
      </c>
      <c r="C218" s="18">
        <f>B218-B217</f>
        <v>0</v>
      </c>
      <c r="D218" s="7">
        <v>1</v>
      </c>
      <c r="E218" s="7">
        <v>21</v>
      </c>
      <c r="F218" s="7">
        <v>2</v>
      </c>
      <c r="G218" s="7">
        <v>2</v>
      </c>
      <c r="H218" s="1">
        <v>7</v>
      </c>
      <c r="I218" s="7" t="s">
        <v>212</v>
      </c>
      <c r="J218" s="7">
        <v>0</v>
      </c>
      <c r="K218" s="7">
        <v>0</v>
      </c>
      <c r="L218" s="7">
        <v>7</v>
      </c>
      <c r="M218" s="7">
        <v>7</v>
      </c>
      <c r="N218" s="36">
        <v>0.4535970244035199</v>
      </c>
      <c r="O218" s="37" t="s">
        <v>183</v>
      </c>
      <c r="P218" s="38">
        <v>15.4322</v>
      </c>
      <c r="AX218" s="26"/>
    </row>
    <row r="219" spans="1:50" x14ac:dyDescent="0.2">
      <c r="A219" s="7">
        <v>33</v>
      </c>
      <c r="B219" s="40">
        <v>1909</v>
      </c>
      <c r="C219" s="40"/>
      <c r="D219" s="7">
        <v>1</v>
      </c>
      <c r="E219" s="7">
        <v>22</v>
      </c>
      <c r="F219" s="7">
        <v>1</v>
      </c>
      <c r="G219" s="7">
        <v>2</v>
      </c>
      <c r="H219" s="1">
        <v>7</v>
      </c>
      <c r="I219" s="7" t="s">
        <v>212</v>
      </c>
      <c r="J219" s="7">
        <v>0</v>
      </c>
      <c r="K219" s="7">
        <v>0</v>
      </c>
      <c r="L219" s="7">
        <v>11</v>
      </c>
      <c r="M219" s="7">
        <v>11</v>
      </c>
      <c r="N219" s="36">
        <v>0.4535970244035199</v>
      </c>
      <c r="O219" s="37" t="s">
        <v>183</v>
      </c>
      <c r="P219" s="38">
        <v>24.250600000000002</v>
      </c>
      <c r="AX219" s="26"/>
    </row>
    <row r="220" spans="1:50" x14ac:dyDescent="0.2">
      <c r="A220" s="7">
        <v>93</v>
      </c>
      <c r="B220" s="40">
        <v>1909</v>
      </c>
      <c r="C220" s="40"/>
      <c r="D220" s="7">
        <v>1</v>
      </c>
      <c r="E220" s="7">
        <v>22</v>
      </c>
      <c r="F220" s="7">
        <v>2</v>
      </c>
      <c r="G220" s="7">
        <v>2</v>
      </c>
      <c r="H220" s="1">
        <v>7</v>
      </c>
      <c r="I220" s="7" t="s">
        <v>212</v>
      </c>
      <c r="J220" s="7">
        <v>0</v>
      </c>
      <c r="K220" s="7">
        <v>0</v>
      </c>
      <c r="L220" s="7">
        <v>8.75</v>
      </c>
      <c r="M220" s="7">
        <v>8.75</v>
      </c>
      <c r="N220" s="36">
        <v>0.4535970244035199</v>
      </c>
      <c r="O220" s="37" t="s">
        <v>183</v>
      </c>
      <c r="P220" s="38">
        <v>19.29025</v>
      </c>
      <c r="AX220" s="26"/>
    </row>
    <row r="221" spans="1:50" x14ac:dyDescent="0.2">
      <c r="A221" s="7">
        <v>135</v>
      </c>
      <c r="B221" s="40">
        <v>1909</v>
      </c>
      <c r="C221" s="40"/>
      <c r="D221" s="7">
        <v>1</v>
      </c>
      <c r="E221" s="7">
        <v>23</v>
      </c>
      <c r="F221" s="7">
        <v>2</v>
      </c>
      <c r="G221" s="7">
        <v>2</v>
      </c>
      <c r="H221" s="1">
        <v>7</v>
      </c>
      <c r="I221" s="7" t="s">
        <v>212</v>
      </c>
      <c r="J221" s="7">
        <v>0</v>
      </c>
      <c r="K221" s="7">
        <v>0</v>
      </c>
      <c r="L221" s="7">
        <v>6</v>
      </c>
      <c r="M221" s="7">
        <v>6</v>
      </c>
      <c r="N221" s="36">
        <v>0.4535970244035199</v>
      </c>
      <c r="O221" s="37" t="s">
        <v>183</v>
      </c>
      <c r="P221" s="38">
        <v>13.227600000000001</v>
      </c>
      <c r="AX221" s="26"/>
    </row>
    <row r="222" spans="1:50" x14ac:dyDescent="0.2">
      <c r="A222" s="7">
        <v>157</v>
      </c>
      <c r="B222" s="40">
        <v>1909</v>
      </c>
      <c r="C222" s="40"/>
      <c r="D222" s="7">
        <v>1</v>
      </c>
      <c r="E222" s="7">
        <v>23</v>
      </c>
      <c r="F222" s="7">
        <v>1</v>
      </c>
      <c r="G222" s="7">
        <v>2</v>
      </c>
      <c r="H222" s="1">
        <v>7</v>
      </c>
      <c r="I222" s="7" t="s">
        <v>212</v>
      </c>
      <c r="J222" s="7">
        <v>0</v>
      </c>
      <c r="K222" s="7">
        <v>0</v>
      </c>
      <c r="L222" s="7">
        <v>8</v>
      </c>
      <c r="M222" s="7">
        <v>8</v>
      </c>
      <c r="N222" s="36">
        <v>0.4535970244035199</v>
      </c>
      <c r="O222" s="37" t="s">
        <v>183</v>
      </c>
      <c r="P222" s="38">
        <v>17.636800000000001</v>
      </c>
      <c r="AX222" s="26"/>
    </row>
    <row r="223" spans="1:50" x14ac:dyDescent="0.2">
      <c r="A223" s="7">
        <v>11</v>
      </c>
      <c r="B223" s="40">
        <v>1909</v>
      </c>
      <c r="C223" s="40"/>
      <c r="D223" s="7">
        <v>12</v>
      </c>
      <c r="E223" s="7">
        <v>24</v>
      </c>
      <c r="F223" s="7">
        <v>1</v>
      </c>
      <c r="G223" s="7">
        <v>2</v>
      </c>
      <c r="H223" s="1">
        <v>7</v>
      </c>
      <c r="I223" s="7" t="s">
        <v>212</v>
      </c>
      <c r="J223" s="7">
        <v>0</v>
      </c>
      <c r="K223" s="7">
        <v>0</v>
      </c>
      <c r="L223" s="7">
        <v>6.75</v>
      </c>
      <c r="M223" s="7">
        <v>6.75</v>
      </c>
      <c r="N223" s="36">
        <v>0.4535970244035199</v>
      </c>
      <c r="O223" s="37" t="s">
        <v>183</v>
      </c>
      <c r="P223" s="38">
        <v>14.88105</v>
      </c>
      <c r="Q223">
        <v>0</v>
      </c>
      <c r="R223">
        <v>0</v>
      </c>
      <c r="S223">
        <v>7</v>
      </c>
      <c r="T223">
        <v>0</v>
      </c>
      <c r="U223">
        <v>0</v>
      </c>
      <c r="V223">
        <v>7</v>
      </c>
      <c r="W223">
        <v>0</v>
      </c>
      <c r="X223">
        <v>0</v>
      </c>
      <c r="Y223">
        <v>6.75</v>
      </c>
      <c r="Z223">
        <v>0</v>
      </c>
      <c r="AA223">
        <v>0</v>
      </c>
      <c r="AB223">
        <v>7.25</v>
      </c>
      <c r="AC223">
        <v>0</v>
      </c>
      <c r="AD223">
        <v>0</v>
      </c>
      <c r="AE223">
        <v>8</v>
      </c>
      <c r="AF223">
        <v>0</v>
      </c>
      <c r="AG223">
        <v>0</v>
      </c>
      <c r="AH223">
        <v>8</v>
      </c>
      <c r="AI223">
        <v>0</v>
      </c>
      <c r="AJ223">
        <v>0</v>
      </c>
      <c r="AK223">
        <v>7.5</v>
      </c>
      <c r="AL223">
        <v>0</v>
      </c>
      <c r="AM223">
        <v>0</v>
      </c>
      <c r="AN223">
        <v>7.5</v>
      </c>
      <c r="AO223">
        <v>0</v>
      </c>
      <c r="AP223">
        <v>0</v>
      </c>
      <c r="AQ223">
        <v>7</v>
      </c>
      <c r="AR223">
        <v>0</v>
      </c>
      <c r="AS223">
        <v>0</v>
      </c>
      <c r="AT223">
        <v>6</v>
      </c>
      <c r="AU223">
        <v>0</v>
      </c>
      <c r="AV223">
        <v>0</v>
      </c>
      <c r="AW223">
        <v>5.5</v>
      </c>
      <c r="AX223" s="26"/>
    </row>
    <row r="224" spans="1:50" x14ac:dyDescent="0.2">
      <c r="A224" s="7">
        <v>187</v>
      </c>
      <c r="B224" s="40">
        <v>1909</v>
      </c>
      <c r="C224" s="40"/>
      <c r="D224" s="7">
        <v>12</v>
      </c>
      <c r="E224" s="7">
        <v>25</v>
      </c>
      <c r="F224" s="7">
        <v>2</v>
      </c>
      <c r="G224" s="7">
        <v>2</v>
      </c>
      <c r="H224" s="1">
        <v>7</v>
      </c>
      <c r="I224" s="7" t="s">
        <v>212</v>
      </c>
      <c r="J224" s="7">
        <v>0</v>
      </c>
      <c r="K224" s="7">
        <v>0</v>
      </c>
      <c r="L224" s="7">
        <v>8</v>
      </c>
      <c r="M224" s="7">
        <v>8</v>
      </c>
      <c r="N224" s="36">
        <v>0.4535970244035199</v>
      </c>
      <c r="O224" s="37" t="s">
        <v>183</v>
      </c>
      <c r="P224" s="38">
        <v>17.636800000000001</v>
      </c>
      <c r="Q224">
        <v>0</v>
      </c>
      <c r="R224">
        <v>0</v>
      </c>
      <c r="S224">
        <v>8</v>
      </c>
      <c r="T224">
        <v>0</v>
      </c>
      <c r="U224">
        <v>0</v>
      </c>
      <c r="V224">
        <v>8</v>
      </c>
      <c r="W224">
        <v>0</v>
      </c>
      <c r="X224">
        <v>0</v>
      </c>
      <c r="Y224">
        <v>8</v>
      </c>
      <c r="Z224">
        <v>0</v>
      </c>
      <c r="AA224">
        <v>0</v>
      </c>
      <c r="AB224">
        <v>8</v>
      </c>
      <c r="AC224">
        <v>0</v>
      </c>
      <c r="AD224">
        <v>0</v>
      </c>
      <c r="AE224">
        <v>9</v>
      </c>
      <c r="AF224">
        <v>0</v>
      </c>
      <c r="AG224">
        <v>0</v>
      </c>
      <c r="AH224">
        <v>8.75</v>
      </c>
      <c r="AI224">
        <v>0</v>
      </c>
      <c r="AJ224">
        <v>0</v>
      </c>
      <c r="AK224">
        <v>8.25</v>
      </c>
      <c r="AL224">
        <v>0</v>
      </c>
      <c r="AM224">
        <v>0</v>
      </c>
      <c r="AN224">
        <v>8.5</v>
      </c>
      <c r="AO224">
        <v>0</v>
      </c>
      <c r="AP224">
        <v>0</v>
      </c>
      <c r="AQ224">
        <v>9</v>
      </c>
      <c r="AR224">
        <v>0</v>
      </c>
      <c r="AS224">
        <v>0</v>
      </c>
      <c r="AT224">
        <v>8.25</v>
      </c>
      <c r="AU224">
        <v>0</v>
      </c>
      <c r="AV224">
        <v>0</v>
      </c>
      <c r="AW224">
        <v>8.25</v>
      </c>
      <c r="AX224" s="26"/>
    </row>
    <row r="225" spans="1:50" x14ac:dyDescent="0.2">
      <c r="A225" s="7">
        <v>65</v>
      </c>
      <c r="B225" s="40">
        <v>1910</v>
      </c>
      <c r="C225" s="18">
        <f>B225-B224</f>
        <v>1</v>
      </c>
      <c r="D225" s="7">
        <v>1</v>
      </c>
      <c r="E225" s="7">
        <v>21</v>
      </c>
      <c r="F225" s="7">
        <v>1</v>
      </c>
      <c r="G225" s="7">
        <v>2</v>
      </c>
      <c r="H225" s="1">
        <v>7</v>
      </c>
      <c r="I225" s="7" t="s">
        <v>212</v>
      </c>
      <c r="J225" s="7">
        <v>0</v>
      </c>
      <c r="K225" s="7">
        <v>0</v>
      </c>
      <c r="L225" s="7">
        <v>9</v>
      </c>
      <c r="M225" s="7">
        <v>9</v>
      </c>
      <c r="N225" s="36">
        <v>0.4535970244035199</v>
      </c>
      <c r="O225" s="37" t="s">
        <v>183</v>
      </c>
      <c r="P225" s="38">
        <v>19.8414</v>
      </c>
      <c r="AX225" s="26"/>
    </row>
    <row r="226" spans="1:50" x14ac:dyDescent="0.2">
      <c r="A226" s="7">
        <v>83</v>
      </c>
      <c r="B226" s="40">
        <v>1910</v>
      </c>
      <c r="C226" s="18">
        <f>B226-B225</f>
        <v>0</v>
      </c>
      <c r="D226" s="7">
        <v>1</v>
      </c>
      <c r="E226" s="7">
        <v>21</v>
      </c>
      <c r="F226" s="7">
        <v>2</v>
      </c>
      <c r="G226" s="7">
        <v>2</v>
      </c>
      <c r="H226" s="1">
        <v>7</v>
      </c>
      <c r="I226" s="7" t="s">
        <v>212</v>
      </c>
      <c r="J226" s="7">
        <v>0</v>
      </c>
      <c r="K226" s="7">
        <v>0</v>
      </c>
      <c r="L226" s="7">
        <v>6.25</v>
      </c>
      <c r="M226" s="7">
        <v>6.25</v>
      </c>
      <c r="N226" s="36">
        <v>0.4535970244035199</v>
      </c>
      <c r="O226" s="37" t="s">
        <v>183</v>
      </c>
      <c r="P226" s="38">
        <v>13.77875</v>
      </c>
      <c r="AX226" s="26"/>
    </row>
    <row r="227" spans="1:50" x14ac:dyDescent="0.2">
      <c r="A227" s="7">
        <v>33</v>
      </c>
      <c r="B227" s="40">
        <v>1910</v>
      </c>
      <c r="C227" s="40"/>
      <c r="D227" s="7">
        <v>1</v>
      </c>
      <c r="E227" s="7">
        <v>22</v>
      </c>
      <c r="F227" s="7">
        <v>1</v>
      </c>
      <c r="G227" s="7">
        <v>2</v>
      </c>
      <c r="H227" s="1">
        <v>7</v>
      </c>
      <c r="I227" s="7" t="s">
        <v>212</v>
      </c>
      <c r="J227" s="7">
        <v>0</v>
      </c>
      <c r="K227" s="7">
        <v>0</v>
      </c>
      <c r="L227" s="7">
        <v>11</v>
      </c>
      <c r="M227" s="7">
        <v>11</v>
      </c>
      <c r="N227" s="36">
        <v>0.4535970244035199</v>
      </c>
      <c r="O227" s="37" t="s">
        <v>183</v>
      </c>
      <c r="P227" s="38">
        <v>24.250600000000002</v>
      </c>
      <c r="AX227" s="26"/>
    </row>
    <row r="228" spans="1:50" x14ac:dyDescent="0.2">
      <c r="A228" s="7">
        <v>93</v>
      </c>
      <c r="B228" s="40">
        <v>1910</v>
      </c>
      <c r="C228" s="40"/>
      <c r="D228" s="7">
        <v>1</v>
      </c>
      <c r="E228" s="7">
        <v>22</v>
      </c>
      <c r="F228" s="7">
        <v>2</v>
      </c>
      <c r="G228" s="7">
        <v>2</v>
      </c>
      <c r="H228" s="1">
        <v>7</v>
      </c>
      <c r="I228" s="7" t="s">
        <v>212</v>
      </c>
      <c r="J228" s="7">
        <v>0</v>
      </c>
      <c r="K228" s="7">
        <v>0</v>
      </c>
      <c r="L228" s="7">
        <v>7.13</v>
      </c>
      <c r="M228" s="7">
        <v>7.13</v>
      </c>
      <c r="N228" s="36">
        <v>0.4535970244035199</v>
      </c>
      <c r="O228" s="37" t="s">
        <v>183</v>
      </c>
      <c r="P228" s="38">
        <v>15.718798</v>
      </c>
      <c r="AX228" s="26"/>
    </row>
    <row r="229" spans="1:50" x14ac:dyDescent="0.2">
      <c r="A229" s="7">
        <v>134</v>
      </c>
      <c r="B229" s="40">
        <v>1910</v>
      </c>
      <c r="C229" s="40"/>
      <c r="D229" s="7">
        <v>1</v>
      </c>
      <c r="E229" s="7">
        <v>23</v>
      </c>
      <c r="F229" s="7">
        <v>2</v>
      </c>
      <c r="G229" s="7">
        <v>2</v>
      </c>
      <c r="H229" s="1">
        <v>7</v>
      </c>
      <c r="I229" s="7" t="s">
        <v>212</v>
      </c>
      <c r="J229" s="7">
        <v>0</v>
      </c>
      <c r="K229" s="7">
        <v>0</v>
      </c>
      <c r="L229" s="7">
        <v>6</v>
      </c>
      <c r="M229" s="7">
        <v>6</v>
      </c>
      <c r="N229" s="36">
        <v>0.4535970244035199</v>
      </c>
      <c r="O229" s="37" t="s">
        <v>183</v>
      </c>
      <c r="P229" s="38">
        <v>13.227600000000001</v>
      </c>
      <c r="AX229" s="26"/>
    </row>
    <row r="230" spans="1:50" x14ac:dyDescent="0.2">
      <c r="A230" s="7">
        <v>157</v>
      </c>
      <c r="B230" s="40">
        <v>1910</v>
      </c>
      <c r="C230" s="40"/>
      <c r="D230" s="7">
        <v>1</v>
      </c>
      <c r="E230" s="7">
        <v>23</v>
      </c>
      <c r="F230" s="7">
        <v>1</v>
      </c>
      <c r="G230" s="7">
        <v>2</v>
      </c>
      <c r="H230" s="1">
        <v>7</v>
      </c>
      <c r="I230" s="7" t="s">
        <v>212</v>
      </c>
      <c r="J230" s="7">
        <v>0</v>
      </c>
      <c r="K230" s="7">
        <v>0</v>
      </c>
      <c r="L230" s="7">
        <v>8</v>
      </c>
      <c r="M230" s="7">
        <v>8</v>
      </c>
      <c r="N230" s="36">
        <v>0.4535970244035199</v>
      </c>
      <c r="O230" s="37" t="s">
        <v>183</v>
      </c>
      <c r="P230" s="38">
        <v>17.636800000000001</v>
      </c>
      <c r="AX230" s="26"/>
    </row>
    <row r="231" spans="1:50" x14ac:dyDescent="0.2">
      <c r="A231" s="7">
        <v>11</v>
      </c>
      <c r="B231" s="40">
        <v>1910</v>
      </c>
      <c r="C231" s="40"/>
      <c r="D231" s="7">
        <v>12</v>
      </c>
      <c r="E231" s="7">
        <v>24</v>
      </c>
      <c r="F231" s="7">
        <v>1</v>
      </c>
      <c r="G231" s="7">
        <v>2</v>
      </c>
      <c r="H231" s="1">
        <v>7</v>
      </c>
      <c r="I231" s="7" t="s">
        <v>212</v>
      </c>
      <c r="J231" s="7">
        <v>0</v>
      </c>
      <c r="K231" s="7">
        <v>0</v>
      </c>
      <c r="L231" s="7">
        <v>5.5</v>
      </c>
      <c r="M231" s="7">
        <v>5.5</v>
      </c>
      <c r="N231" s="36">
        <v>0.4535970244035199</v>
      </c>
      <c r="O231" s="37" t="s">
        <v>183</v>
      </c>
      <c r="P231" s="38">
        <v>12.125300000000001</v>
      </c>
      <c r="Q231">
        <v>0</v>
      </c>
      <c r="R231">
        <v>0</v>
      </c>
      <c r="S231">
        <v>6</v>
      </c>
      <c r="T231">
        <v>0</v>
      </c>
      <c r="U231">
        <v>0</v>
      </c>
      <c r="V231">
        <v>6.5</v>
      </c>
      <c r="W231">
        <v>0</v>
      </c>
      <c r="X231">
        <v>0</v>
      </c>
      <c r="Y231">
        <v>6.5</v>
      </c>
      <c r="Z231">
        <v>0</v>
      </c>
      <c r="AA231">
        <v>0</v>
      </c>
      <c r="AB231">
        <v>5.75</v>
      </c>
      <c r="AC231">
        <v>0</v>
      </c>
      <c r="AD231">
        <v>0</v>
      </c>
      <c r="AE231">
        <v>6.75</v>
      </c>
      <c r="AF231">
        <v>0</v>
      </c>
      <c r="AG231">
        <v>0</v>
      </c>
      <c r="AH231">
        <v>6.5</v>
      </c>
      <c r="AI231">
        <v>0</v>
      </c>
      <c r="AJ231">
        <v>0</v>
      </c>
      <c r="AK231">
        <v>6</v>
      </c>
      <c r="AL231">
        <v>0</v>
      </c>
      <c r="AM231">
        <v>0</v>
      </c>
      <c r="AN231">
        <v>6</v>
      </c>
      <c r="AO231">
        <v>0</v>
      </c>
      <c r="AP231">
        <v>0</v>
      </c>
      <c r="AQ231">
        <v>6</v>
      </c>
      <c r="AR231">
        <v>0</v>
      </c>
      <c r="AS231">
        <v>0</v>
      </c>
      <c r="AT231">
        <v>5.25</v>
      </c>
      <c r="AU231">
        <v>0</v>
      </c>
      <c r="AV231">
        <v>0</v>
      </c>
      <c r="AW231">
        <v>5.25</v>
      </c>
      <c r="AX231" s="26"/>
    </row>
    <row r="232" spans="1:50" x14ac:dyDescent="0.2">
      <c r="A232" s="7">
        <v>186</v>
      </c>
      <c r="B232" s="40">
        <v>1910</v>
      </c>
      <c r="C232" s="40"/>
      <c r="D232" s="7">
        <v>12</v>
      </c>
      <c r="E232" s="7">
        <v>25</v>
      </c>
      <c r="F232" s="7">
        <v>2</v>
      </c>
      <c r="G232" s="7">
        <v>2</v>
      </c>
      <c r="H232" s="1">
        <v>7</v>
      </c>
      <c r="I232" s="7" t="s">
        <v>212</v>
      </c>
      <c r="J232" s="7">
        <v>0</v>
      </c>
      <c r="K232" s="7">
        <v>0</v>
      </c>
      <c r="L232" s="7">
        <v>6.5</v>
      </c>
      <c r="M232" s="7">
        <v>6.5</v>
      </c>
      <c r="N232" s="36">
        <v>0.4535970244035199</v>
      </c>
      <c r="O232" s="37" t="s">
        <v>183</v>
      </c>
      <c r="P232" s="38">
        <v>14.3299</v>
      </c>
      <c r="Q232">
        <v>0</v>
      </c>
      <c r="R232">
        <v>0</v>
      </c>
      <c r="S232">
        <v>7</v>
      </c>
      <c r="T232">
        <v>0</v>
      </c>
      <c r="U232">
        <v>0</v>
      </c>
      <c r="V232">
        <v>7</v>
      </c>
      <c r="W232">
        <v>0</v>
      </c>
      <c r="X232">
        <v>0</v>
      </c>
      <c r="Y232">
        <v>7</v>
      </c>
      <c r="Z232">
        <v>0</v>
      </c>
      <c r="AA232">
        <v>0</v>
      </c>
      <c r="AB232">
        <v>7</v>
      </c>
      <c r="AC232">
        <v>0</v>
      </c>
      <c r="AD232">
        <v>0</v>
      </c>
      <c r="AE232">
        <v>7</v>
      </c>
      <c r="AF232">
        <v>0</v>
      </c>
      <c r="AG232">
        <v>0</v>
      </c>
      <c r="AH232">
        <v>7</v>
      </c>
      <c r="AI232">
        <v>0</v>
      </c>
      <c r="AJ232">
        <v>0</v>
      </c>
      <c r="AK232">
        <v>6.5</v>
      </c>
      <c r="AL232">
        <v>0</v>
      </c>
      <c r="AM232">
        <v>0</v>
      </c>
      <c r="AN232">
        <v>6.5</v>
      </c>
      <c r="AO232">
        <v>0</v>
      </c>
      <c r="AP232">
        <v>0</v>
      </c>
      <c r="AQ232">
        <v>6.5</v>
      </c>
      <c r="AR232">
        <v>0</v>
      </c>
      <c r="AS232">
        <v>0</v>
      </c>
      <c r="AT232">
        <v>6.5</v>
      </c>
      <c r="AU232">
        <v>0</v>
      </c>
      <c r="AV232">
        <v>0</v>
      </c>
      <c r="AW232">
        <v>6</v>
      </c>
      <c r="AX232" s="26"/>
    </row>
    <row r="233" spans="1:50" x14ac:dyDescent="0.2">
      <c r="A233" s="7">
        <v>65</v>
      </c>
      <c r="B233" s="40">
        <v>1911</v>
      </c>
      <c r="C233" s="18">
        <f>B233-B232</f>
        <v>1</v>
      </c>
      <c r="D233" s="7">
        <v>1</v>
      </c>
      <c r="E233" s="7">
        <v>21</v>
      </c>
      <c r="F233" s="7">
        <v>1</v>
      </c>
      <c r="G233" s="7">
        <v>2</v>
      </c>
      <c r="H233" s="1">
        <v>7</v>
      </c>
      <c r="I233" s="7" t="s">
        <v>212</v>
      </c>
      <c r="J233" s="7">
        <v>0</v>
      </c>
      <c r="K233" s="7">
        <v>0</v>
      </c>
      <c r="L233" s="7">
        <v>9</v>
      </c>
      <c r="M233" s="7">
        <v>9</v>
      </c>
      <c r="N233" s="36">
        <v>0.4535970244035199</v>
      </c>
      <c r="O233" s="37" t="s">
        <v>183</v>
      </c>
      <c r="P233" s="38">
        <v>19.8414</v>
      </c>
      <c r="AX233" s="26"/>
    </row>
    <row r="234" spans="1:50" x14ac:dyDescent="0.2">
      <c r="A234" s="7">
        <v>83</v>
      </c>
      <c r="B234" s="40">
        <v>1911</v>
      </c>
      <c r="C234" s="18">
        <f>B234-B233</f>
        <v>0</v>
      </c>
      <c r="D234" s="7">
        <v>1</v>
      </c>
      <c r="E234" s="7">
        <v>21</v>
      </c>
      <c r="F234" s="7">
        <v>2</v>
      </c>
      <c r="G234" s="7">
        <v>2</v>
      </c>
      <c r="H234" s="1">
        <v>7</v>
      </c>
      <c r="I234" s="7" t="s">
        <v>212</v>
      </c>
      <c r="J234" s="7">
        <v>0</v>
      </c>
      <c r="K234" s="7">
        <v>0</v>
      </c>
      <c r="L234" s="7">
        <v>7.25</v>
      </c>
      <c r="M234" s="7">
        <v>7.25</v>
      </c>
      <c r="N234" s="36">
        <v>0.4535970244035199</v>
      </c>
      <c r="O234" s="37" t="s">
        <v>183</v>
      </c>
      <c r="P234" s="38">
        <v>15.98335</v>
      </c>
      <c r="AX234" s="26"/>
    </row>
    <row r="235" spans="1:50" x14ac:dyDescent="0.2">
      <c r="A235" s="7">
        <v>33</v>
      </c>
      <c r="B235" s="40">
        <v>1911</v>
      </c>
      <c r="C235" s="40"/>
      <c r="D235" s="7">
        <v>1</v>
      </c>
      <c r="E235" s="7">
        <v>22</v>
      </c>
      <c r="F235" s="7">
        <v>1</v>
      </c>
      <c r="G235" s="7">
        <v>2</v>
      </c>
      <c r="H235" s="1">
        <v>7</v>
      </c>
      <c r="I235" s="7" t="s">
        <v>212</v>
      </c>
      <c r="J235" s="7">
        <v>0</v>
      </c>
      <c r="K235" s="7">
        <v>0</v>
      </c>
      <c r="L235" s="7">
        <v>10.75</v>
      </c>
      <c r="M235" s="7">
        <v>10.75</v>
      </c>
      <c r="N235" s="36">
        <v>0.4535970244035199</v>
      </c>
      <c r="O235" s="37" t="s">
        <v>183</v>
      </c>
      <c r="P235" s="38">
        <v>23.699450000000002</v>
      </c>
      <c r="AX235" s="26"/>
    </row>
    <row r="236" spans="1:50" x14ac:dyDescent="0.2">
      <c r="A236" s="7">
        <v>93</v>
      </c>
      <c r="B236" s="40">
        <v>1911</v>
      </c>
      <c r="C236" s="40"/>
      <c r="D236" s="7">
        <v>1</v>
      </c>
      <c r="E236" s="7">
        <v>22</v>
      </c>
      <c r="F236" s="7">
        <v>2</v>
      </c>
      <c r="G236" s="7">
        <v>2</v>
      </c>
      <c r="H236" s="1">
        <v>7</v>
      </c>
      <c r="I236" s="7" t="s">
        <v>212</v>
      </c>
      <c r="J236" s="7">
        <v>0</v>
      </c>
      <c r="K236" s="7">
        <v>0</v>
      </c>
      <c r="L236" s="7">
        <v>7.63</v>
      </c>
      <c r="M236" s="7">
        <v>7.63</v>
      </c>
      <c r="N236" s="36">
        <v>0.4535970244035199</v>
      </c>
      <c r="O236" s="37" t="s">
        <v>183</v>
      </c>
      <c r="P236" s="38">
        <v>16.821097999999999</v>
      </c>
      <c r="AX236" s="26"/>
    </row>
    <row r="237" spans="1:50" x14ac:dyDescent="0.2">
      <c r="A237" s="7">
        <v>134</v>
      </c>
      <c r="B237" s="40">
        <v>1911</v>
      </c>
      <c r="C237" s="40"/>
      <c r="D237" s="7">
        <v>1</v>
      </c>
      <c r="E237" s="7">
        <v>23</v>
      </c>
      <c r="F237" s="7">
        <v>2</v>
      </c>
      <c r="G237" s="7">
        <v>2</v>
      </c>
      <c r="H237" s="1">
        <v>7</v>
      </c>
      <c r="I237" s="7" t="s">
        <v>212</v>
      </c>
      <c r="J237" s="7">
        <v>0</v>
      </c>
      <c r="K237" s="7">
        <v>0</v>
      </c>
      <c r="L237" s="7">
        <v>6</v>
      </c>
      <c r="M237" s="7">
        <v>6</v>
      </c>
      <c r="N237" s="36">
        <v>0.4535970244035199</v>
      </c>
      <c r="O237" s="37" t="s">
        <v>183</v>
      </c>
      <c r="P237" s="38">
        <v>13.227600000000001</v>
      </c>
      <c r="AX237" s="26"/>
    </row>
    <row r="238" spans="1:50" x14ac:dyDescent="0.2">
      <c r="A238" s="7">
        <v>158</v>
      </c>
      <c r="B238" s="40">
        <v>1911</v>
      </c>
      <c r="C238" s="40"/>
      <c r="D238" s="7">
        <v>1</v>
      </c>
      <c r="E238" s="7">
        <v>23</v>
      </c>
      <c r="F238" s="7">
        <v>1</v>
      </c>
      <c r="G238" s="7">
        <v>2</v>
      </c>
      <c r="H238" s="1">
        <v>7</v>
      </c>
      <c r="I238" s="7" t="s">
        <v>212</v>
      </c>
      <c r="J238" s="7">
        <v>0</v>
      </c>
      <c r="K238" s="7">
        <v>0</v>
      </c>
      <c r="L238" s="7">
        <v>8</v>
      </c>
      <c r="M238" s="7">
        <v>8</v>
      </c>
      <c r="N238" s="36">
        <v>0.4535970244035199</v>
      </c>
      <c r="O238" s="37" t="s">
        <v>183</v>
      </c>
      <c r="P238" s="38">
        <v>17.636800000000001</v>
      </c>
      <c r="AX238" s="26"/>
    </row>
    <row r="239" spans="1:50" x14ac:dyDescent="0.2">
      <c r="A239" s="7">
        <v>11</v>
      </c>
      <c r="B239" s="40">
        <v>1911</v>
      </c>
      <c r="C239" s="40"/>
      <c r="D239" s="7">
        <v>12</v>
      </c>
      <c r="E239" s="7">
        <v>24</v>
      </c>
      <c r="F239" s="7">
        <v>1</v>
      </c>
      <c r="G239" s="7">
        <v>2</v>
      </c>
      <c r="H239" s="1">
        <v>7</v>
      </c>
      <c r="I239" s="7" t="s">
        <v>212</v>
      </c>
      <c r="J239" s="7">
        <v>0</v>
      </c>
      <c r="K239" s="7">
        <v>0</v>
      </c>
      <c r="L239" s="7">
        <v>5.25</v>
      </c>
      <c r="M239" s="7">
        <v>5.25</v>
      </c>
      <c r="N239" s="36">
        <v>0.4535970244035199</v>
      </c>
      <c r="O239" s="37" t="s">
        <v>183</v>
      </c>
      <c r="P239" s="38">
        <v>11.574149999999999</v>
      </c>
      <c r="Q239">
        <v>0</v>
      </c>
      <c r="R239">
        <v>0</v>
      </c>
      <c r="S239">
        <v>5.5</v>
      </c>
      <c r="T239">
        <v>0</v>
      </c>
      <c r="U239">
        <v>0</v>
      </c>
      <c r="V239">
        <v>5.5</v>
      </c>
      <c r="W239">
        <v>0</v>
      </c>
      <c r="X239">
        <v>0</v>
      </c>
      <c r="Y239">
        <v>5</v>
      </c>
      <c r="Z239">
        <v>0</v>
      </c>
      <c r="AA239">
        <v>0</v>
      </c>
      <c r="AB239">
        <v>5.75</v>
      </c>
      <c r="AC239">
        <v>0</v>
      </c>
      <c r="AD239">
        <v>0</v>
      </c>
      <c r="AE239">
        <v>6</v>
      </c>
      <c r="AF239">
        <v>0</v>
      </c>
      <c r="AG239">
        <v>0</v>
      </c>
      <c r="AH239">
        <v>6.25</v>
      </c>
      <c r="AI239">
        <v>0</v>
      </c>
      <c r="AJ239">
        <v>0</v>
      </c>
      <c r="AK239">
        <v>6</v>
      </c>
      <c r="AL239">
        <v>0</v>
      </c>
      <c r="AM239">
        <v>0</v>
      </c>
      <c r="AN239">
        <v>7.75</v>
      </c>
      <c r="AO239">
        <v>0</v>
      </c>
      <c r="AP239">
        <v>0</v>
      </c>
      <c r="AQ239">
        <v>7.25</v>
      </c>
      <c r="AR239">
        <v>0</v>
      </c>
      <c r="AS239">
        <v>0</v>
      </c>
      <c r="AT239">
        <v>6.5</v>
      </c>
      <c r="AU239">
        <v>0</v>
      </c>
      <c r="AV239">
        <v>0</v>
      </c>
      <c r="AW239">
        <v>6.25</v>
      </c>
      <c r="AX239" s="26"/>
    </row>
    <row r="240" spans="1:50" x14ac:dyDescent="0.2">
      <c r="A240" s="7">
        <v>187</v>
      </c>
      <c r="B240" s="40">
        <v>1911</v>
      </c>
      <c r="C240" s="40"/>
      <c r="D240" s="7">
        <v>12</v>
      </c>
      <c r="E240" s="7">
        <v>25</v>
      </c>
      <c r="F240" s="7">
        <v>2</v>
      </c>
      <c r="G240" s="7">
        <v>2</v>
      </c>
      <c r="H240" s="1">
        <v>7</v>
      </c>
      <c r="I240" s="7" t="s">
        <v>212</v>
      </c>
      <c r="J240" s="7">
        <v>0</v>
      </c>
      <c r="K240" s="7">
        <v>0</v>
      </c>
      <c r="L240" s="7">
        <v>6.25</v>
      </c>
      <c r="M240" s="7">
        <v>6.25</v>
      </c>
      <c r="N240" s="36">
        <v>0.4535970244035199</v>
      </c>
      <c r="O240" s="37" t="s">
        <v>183</v>
      </c>
      <c r="P240" s="38">
        <v>13.77875</v>
      </c>
      <c r="Q240">
        <v>0</v>
      </c>
      <c r="R240">
        <v>0</v>
      </c>
      <c r="S240">
        <v>6.25</v>
      </c>
      <c r="T240">
        <v>0</v>
      </c>
      <c r="U240">
        <v>0</v>
      </c>
      <c r="V240">
        <v>6.25</v>
      </c>
      <c r="W240">
        <v>0</v>
      </c>
      <c r="X240">
        <v>0</v>
      </c>
      <c r="Y240">
        <v>6.25</v>
      </c>
      <c r="Z240">
        <v>0</v>
      </c>
      <c r="AA240">
        <v>0</v>
      </c>
      <c r="AB240">
        <v>6.25</v>
      </c>
      <c r="AC240">
        <v>0</v>
      </c>
      <c r="AD240">
        <v>0</v>
      </c>
      <c r="AE240">
        <v>6.25</v>
      </c>
      <c r="AF240">
        <v>0</v>
      </c>
      <c r="AG240">
        <v>0</v>
      </c>
      <c r="AH240">
        <v>7</v>
      </c>
      <c r="AI240">
        <v>0</v>
      </c>
      <c r="AJ240">
        <v>0</v>
      </c>
      <c r="AK240">
        <v>7</v>
      </c>
      <c r="AL240">
        <v>0</v>
      </c>
      <c r="AM240">
        <v>0</v>
      </c>
      <c r="AN240">
        <v>7.5</v>
      </c>
      <c r="AO240">
        <v>0</v>
      </c>
      <c r="AP240">
        <v>0</v>
      </c>
      <c r="AQ240">
        <v>7.5</v>
      </c>
      <c r="AR240">
        <v>0</v>
      </c>
      <c r="AS240">
        <v>0</v>
      </c>
      <c r="AT240">
        <v>7.5</v>
      </c>
      <c r="AU240">
        <v>0</v>
      </c>
      <c r="AV240">
        <v>0</v>
      </c>
      <c r="AW240">
        <v>7.5</v>
      </c>
      <c r="AX240" s="26"/>
    </row>
    <row r="241" spans="1:50" x14ac:dyDescent="0.2">
      <c r="A241" s="7">
        <v>65</v>
      </c>
      <c r="B241" s="40">
        <v>1912</v>
      </c>
      <c r="C241" s="18">
        <f>B241-B240</f>
        <v>1</v>
      </c>
      <c r="D241" s="7">
        <v>1</v>
      </c>
      <c r="E241" s="7">
        <v>21</v>
      </c>
      <c r="F241" s="7">
        <v>1</v>
      </c>
      <c r="G241" s="7">
        <v>2</v>
      </c>
      <c r="H241" s="1">
        <v>7</v>
      </c>
      <c r="I241" s="7" t="s">
        <v>212</v>
      </c>
      <c r="J241" s="7">
        <v>0</v>
      </c>
      <c r="K241" s="7">
        <v>0</v>
      </c>
      <c r="L241" s="7">
        <v>10.88</v>
      </c>
      <c r="M241" s="7">
        <v>10.88</v>
      </c>
      <c r="N241" s="36">
        <v>0.4535970244035199</v>
      </c>
      <c r="O241" s="37" t="s">
        <v>183</v>
      </c>
      <c r="P241" s="38">
        <v>23.986048000000004</v>
      </c>
      <c r="AX241" s="26"/>
    </row>
    <row r="242" spans="1:50" x14ac:dyDescent="0.2">
      <c r="A242" s="7">
        <v>86</v>
      </c>
      <c r="B242" s="40">
        <v>1912</v>
      </c>
      <c r="C242" s="18">
        <f>B242-B241</f>
        <v>0</v>
      </c>
      <c r="D242" s="7">
        <v>1</v>
      </c>
      <c r="E242" s="7">
        <v>21</v>
      </c>
      <c r="F242" s="7">
        <v>2</v>
      </c>
      <c r="G242" s="7">
        <v>2</v>
      </c>
      <c r="H242" s="1">
        <v>7</v>
      </c>
      <c r="I242" s="7" t="s">
        <v>212</v>
      </c>
      <c r="J242" s="7">
        <v>0</v>
      </c>
      <c r="K242" s="7">
        <v>0</v>
      </c>
      <c r="L242" s="7">
        <v>8.5</v>
      </c>
      <c r="M242" s="7">
        <v>8.5</v>
      </c>
      <c r="N242" s="36">
        <v>0.4535970244035199</v>
      </c>
      <c r="O242" s="37" t="s">
        <v>183</v>
      </c>
      <c r="P242" s="38">
        <v>18.739100000000001</v>
      </c>
      <c r="AX242" s="26"/>
    </row>
    <row r="243" spans="1:50" x14ac:dyDescent="0.2">
      <c r="A243" s="7">
        <v>33</v>
      </c>
      <c r="B243" s="40">
        <v>1912</v>
      </c>
      <c r="C243" s="40"/>
      <c r="D243" s="7">
        <v>1</v>
      </c>
      <c r="E243" s="7">
        <v>22</v>
      </c>
      <c r="F243" s="7">
        <v>1</v>
      </c>
      <c r="G243" s="7">
        <v>2</v>
      </c>
      <c r="H243" s="1">
        <v>7</v>
      </c>
      <c r="I243" s="7" t="s">
        <v>212</v>
      </c>
      <c r="J243" s="7">
        <v>0</v>
      </c>
      <c r="K243" s="7">
        <v>0</v>
      </c>
      <c r="L243" s="7">
        <v>10.75</v>
      </c>
      <c r="M243" s="7">
        <v>10.75</v>
      </c>
      <c r="N243" s="36">
        <v>0.4535970244035199</v>
      </c>
      <c r="O243" s="37" t="s">
        <v>183</v>
      </c>
      <c r="P243" s="38">
        <v>23.699450000000002</v>
      </c>
      <c r="AX243" s="26"/>
    </row>
    <row r="244" spans="1:50" x14ac:dyDescent="0.2">
      <c r="A244" s="7">
        <v>97</v>
      </c>
      <c r="B244" s="40">
        <v>1912</v>
      </c>
      <c r="C244" s="40"/>
      <c r="D244" s="7">
        <v>1</v>
      </c>
      <c r="E244" s="7">
        <v>22</v>
      </c>
      <c r="F244" s="7">
        <v>2</v>
      </c>
      <c r="G244" s="7">
        <v>2</v>
      </c>
      <c r="H244" s="1">
        <v>7</v>
      </c>
      <c r="I244" s="7" t="s">
        <v>212</v>
      </c>
      <c r="J244" s="7">
        <v>0</v>
      </c>
      <c r="K244" s="7">
        <v>0</v>
      </c>
      <c r="L244" s="7">
        <v>11</v>
      </c>
      <c r="M244" s="7">
        <v>11</v>
      </c>
      <c r="N244" s="36">
        <v>0.4535970244035199</v>
      </c>
      <c r="O244" s="37" t="s">
        <v>183</v>
      </c>
      <c r="P244" s="38">
        <v>24.250600000000002</v>
      </c>
      <c r="AX244" s="26"/>
    </row>
    <row r="245" spans="1:50" x14ac:dyDescent="0.2">
      <c r="A245" s="7">
        <v>137</v>
      </c>
      <c r="B245" s="40">
        <v>1912</v>
      </c>
      <c r="C245" s="40"/>
      <c r="D245" s="7">
        <v>1</v>
      </c>
      <c r="E245" s="7">
        <v>23</v>
      </c>
      <c r="F245" s="7">
        <v>2</v>
      </c>
      <c r="G245" s="7">
        <v>2</v>
      </c>
      <c r="H245" s="1">
        <v>7</v>
      </c>
      <c r="I245" s="7" t="s">
        <v>212</v>
      </c>
      <c r="J245" s="7">
        <v>0</v>
      </c>
      <c r="K245" s="7">
        <v>0</v>
      </c>
      <c r="L245" s="7">
        <v>6</v>
      </c>
      <c r="M245" s="7">
        <v>6</v>
      </c>
      <c r="N245" s="36">
        <v>0.4535970244035199</v>
      </c>
      <c r="O245" s="37" t="s">
        <v>183</v>
      </c>
      <c r="P245" s="38">
        <v>13.227600000000001</v>
      </c>
      <c r="AX245" s="26"/>
    </row>
    <row r="246" spans="1:50" x14ac:dyDescent="0.2">
      <c r="A246" s="7">
        <v>161</v>
      </c>
      <c r="B246" s="40">
        <v>1912</v>
      </c>
      <c r="C246" s="40"/>
      <c r="D246" s="7">
        <v>1</v>
      </c>
      <c r="E246" s="7">
        <v>23</v>
      </c>
      <c r="F246" s="7">
        <v>1</v>
      </c>
      <c r="G246" s="7">
        <v>2</v>
      </c>
      <c r="H246" s="1">
        <v>7</v>
      </c>
      <c r="I246" s="7" t="s">
        <v>212</v>
      </c>
      <c r="J246" s="7">
        <v>0</v>
      </c>
      <c r="K246" s="7">
        <v>0</v>
      </c>
      <c r="L246" s="7">
        <v>8</v>
      </c>
      <c r="M246" s="7">
        <v>8</v>
      </c>
      <c r="N246" s="36">
        <v>0.4535970244035199</v>
      </c>
      <c r="O246" s="37" t="s">
        <v>183</v>
      </c>
      <c r="P246" s="38">
        <v>17.636800000000001</v>
      </c>
      <c r="AX246" s="26"/>
    </row>
    <row r="247" spans="1:50" x14ac:dyDescent="0.2">
      <c r="A247" s="7">
        <v>11</v>
      </c>
      <c r="B247" s="40">
        <v>1912</v>
      </c>
      <c r="C247" s="40"/>
      <c r="D247" s="7">
        <v>12</v>
      </c>
      <c r="E247" s="7">
        <v>24</v>
      </c>
      <c r="F247" s="7">
        <v>1</v>
      </c>
      <c r="G247" s="7">
        <v>2</v>
      </c>
      <c r="H247" s="1">
        <v>7</v>
      </c>
      <c r="I247" s="7" t="s">
        <v>212</v>
      </c>
      <c r="J247" s="7">
        <v>0</v>
      </c>
      <c r="K247" s="7">
        <v>0</v>
      </c>
      <c r="L247" s="7">
        <v>6.5</v>
      </c>
      <c r="M247" s="7">
        <v>6.5</v>
      </c>
      <c r="N247" s="36">
        <v>0.4535970244035199</v>
      </c>
      <c r="O247" s="37" t="s">
        <v>183</v>
      </c>
      <c r="P247" s="38">
        <v>14.3299</v>
      </c>
      <c r="Q247">
        <v>0</v>
      </c>
      <c r="R247">
        <v>0</v>
      </c>
      <c r="S247">
        <v>8.25</v>
      </c>
      <c r="T247">
        <v>0</v>
      </c>
      <c r="U247">
        <v>0</v>
      </c>
      <c r="V247">
        <v>7.5</v>
      </c>
      <c r="W247">
        <v>0</v>
      </c>
      <c r="X247">
        <v>0</v>
      </c>
      <c r="Y247">
        <v>9</v>
      </c>
      <c r="Z247">
        <v>0</v>
      </c>
      <c r="AA247">
        <v>0</v>
      </c>
      <c r="AB247">
        <v>9.25</v>
      </c>
      <c r="AC247">
        <v>0</v>
      </c>
      <c r="AD247">
        <v>0</v>
      </c>
      <c r="AE247">
        <v>9.25</v>
      </c>
      <c r="AF247">
        <v>0</v>
      </c>
      <c r="AG247">
        <v>0</v>
      </c>
      <c r="AH247">
        <v>8.75</v>
      </c>
      <c r="AI247">
        <v>0</v>
      </c>
      <c r="AJ247">
        <v>0</v>
      </c>
      <c r="AK247">
        <v>9.25</v>
      </c>
      <c r="AL247">
        <v>0</v>
      </c>
      <c r="AM247">
        <v>0</v>
      </c>
      <c r="AN247">
        <v>7.75</v>
      </c>
      <c r="AO247">
        <v>0</v>
      </c>
      <c r="AP247">
        <v>0</v>
      </c>
      <c r="AQ247">
        <v>7.5</v>
      </c>
      <c r="AR247">
        <v>0</v>
      </c>
      <c r="AS247">
        <v>0</v>
      </c>
      <c r="AT247">
        <v>7.5</v>
      </c>
      <c r="AU247">
        <v>0</v>
      </c>
      <c r="AV247">
        <v>0</v>
      </c>
      <c r="AW247">
        <v>6.5</v>
      </c>
      <c r="AX247" s="26"/>
    </row>
    <row r="248" spans="1:50" x14ac:dyDescent="0.2">
      <c r="A248" s="7">
        <v>190</v>
      </c>
      <c r="B248" s="40">
        <v>1912</v>
      </c>
      <c r="C248" s="40"/>
      <c r="D248" s="7">
        <v>12</v>
      </c>
      <c r="E248" s="7">
        <v>25</v>
      </c>
      <c r="F248" s="7">
        <v>2</v>
      </c>
      <c r="G248" s="7">
        <v>2</v>
      </c>
      <c r="H248" s="1">
        <v>7</v>
      </c>
      <c r="I248" s="7" t="s">
        <v>212</v>
      </c>
      <c r="J248" s="7">
        <v>0</v>
      </c>
      <c r="K248" s="7">
        <v>0</v>
      </c>
      <c r="L248" s="7">
        <v>7.5</v>
      </c>
      <c r="M248" s="7">
        <v>7.5</v>
      </c>
      <c r="N248" s="36">
        <v>0.4535970244035199</v>
      </c>
      <c r="O248" s="37" t="s">
        <v>183</v>
      </c>
      <c r="P248" s="38">
        <v>16.534500000000001</v>
      </c>
      <c r="Q248">
        <v>0</v>
      </c>
      <c r="R248">
        <v>0</v>
      </c>
      <c r="S248">
        <v>7</v>
      </c>
      <c r="T248">
        <v>0</v>
      </c>
      <c r="U248">
        <v>0</v>
      </c>
      <c r="V248">
        <v>7.75</v>
      </c>
      <c r="W248">
        <v>0</v>
      </c>
      <c r="X248">
        <v>0</v>
      </c>
      <c r="Y248">
        <v>9.25</v>
      </c>
      <c r="Z248">
        <v>0</v>
      </c>
      <c r="AA248">
        <v>0</v>
      </c>
      <c r="AB248">
        <v>9.5</v>
      </c>
      <c r="AC248">
        <v>0</v>
      </c>
      <c r="AD248">
        <v>0</v>
      </c>
      <c r="AE248">
        <v>9.25</v>
      </c>
      <c r="AF248">
        <v>0</v>
      </c>
      <c r="AG248">
        <v>0</v>
      </c>
      <c r="AH248">
        <v>9</v>
      </c>
      <c r="AI248">
        <v>0</v>
      </c>
      <c r="AJ248">
        <v>0</v>
      </c>
      <c r="AK248">
        <v>9.75</v>
      </c>
      <c r="AL248">
        <v>0</v>
      </c>
      <c r="AM248">
        <v>0</v>
      </c>
      <c r="AN248">
        <v>10.75</v>
      </c>
      <c r="AO248">
        <v>0</v>
      </c>
      <c r="AP248">
        <v>0</v>
      </c>
      <c r="AQ248">
        <v>10.5</v>
      </c>
      <c r="AR248">
        <v>0</v>
      </c>
      <c r="AS248">
        <v>0</v>
      </c>
      <c r="AT248">
        <v>10</v>
      </c>
      <c r="AU248">
        <v>0</v>
      </c>
      <c r="AV248">
        <v>0</v>
      </c>
      <c r="AW248">
        <v>8</v>
      </c>
      <c r="AX248" s="26"/>
    </row>
    <row r="249" spans="1:50" x14ac:dyDescent="0.2">
      <c r="A249" s="7">
        <v>32</v>
      </c>
      <c r="B249" s="40">
        <v>1913</v>
      </c>
      <c r="C249" s="18">
        <f>B249-B248</f>
        <v>1</v>
      </c>
      <c r="D249" s="7">
        <v>1</v>
      </c>
      <c r="E249" s="7">
        <v>21</v>
      </c>
      <c r="F249" s="7">
        <v>1</v>
      </c>
      <c r="G249" s="7">
        <v>2</v>
      </c>
      <c r="H249" s="1">
        <v>7</v>
      </c>
      <c r="I249" s="7" t="s">
        <v>212</v>
      </c>
      <c r="J249" s="7">
        <v>0</v>
      </c>
      <c r="K249" s="7">
        <v>0</v>
      </c>
      <c r="L249" s="7">
        <v>9.5</v>
      </c>
      <c r="M249" s="7">
        <v>9.5</v>
      </c>
      <c r="N249" s="36">
        <v>0.4535970244035199</v>
      </c>
      <c r="O249" s="37" t="s">
        <v>183</v>
      </c>
      <c r="P249" s="38">
        <v>20.9437</v>
      </c>
      <c r="AX249" s="26"/>
    </row>
    <row r="250" spans="1:50" x14ac:dyDescent="0.2">
      <c r="A250" s="7">
        <v>55</v>
      </c>
      <c r="B250" s="40">
        <v>1913</v>
      </c>
      <c r="C250" s="18">
        <f>B250-B249</f>
        <v>0</v>
      </c>
      <c r="D250" s="7">
        <v>1</v>
      </c>
      <c r="E250" s="7">
        <v>21</v>
      </c>
      <c r="F250" s="7">
        <v>2</v>
      </c>
      <c r="G250" s="7">
        <v>2</v>
      </c>
      <c r="H250" s="1">
        <v>7</v>
      </c>
      <c r="I250" s="7" t="s">
        <v>212</v>
      </c>
      <c r="J250" s="7">
        <v>0</v>
      </c>
      <c r="K250" s="7">
        <v>0</v>
      </c>
      <c r="L250" s="7">
        <v>7</v>
      </c>
      <c r="M250" s="7">
        <v>7</v>
      </c>
      <c r="N250" s="36">
        <v>0.4535970244035199</v>
      </c>
      <c r="O250" s="37" t="s">
        <v>183</v>
      </c>
      <c r="P250" s="38">
        <v>15.4322</v>
      </c>
      <c r="AX250" s="26"/>
    </row>
    <row r="251" spans="1:50" x14ac:dyDescent="0.2">
      <c r="A251" s="7">
        <v>68</v>
      </c>
      <c r="B251" s="40">
        <v>1913</v>
      </c>
      <c r="C251" s="40"/>
      <c r="D251" s="7">
        <v>1</v>
      </c>
      <c r="E251" s="7">
        <v>22</v>
      </c>
      <c r="F251" s="7">
        <v>2</v>
      </c>
      <c r="G251" s="7">
        <v>2</v>
      </c>
      <c r="H251" s="1">
        <v>7</v>
      </c>
      <c r="I251" s="7" t="s">
        <v>212</v>
      </c>
      <c r="J251" s="7">
        <v>0</v>
      </c>
      <c r="K251" s="7">
        <v>0</v>
      </c>
      <c r="L251" s="7">
        <v>8.25</v>
      </c>
      <c r="M251" s="7">
        <v>8.25</v>
      </c>
      <c r="N251" s="36">
        <v>0.4535970244035199</v>
      </c>
      <c r="O251" s="37" t="s">
        <v>183</v>
      </c>
      <c r="P251" s="38">
        <v>18.187950000000001</v>
      </c>
      <c r="AX251" s="26"/>
    </row>
    <row r="252" spans="1:50" x14ac:dyDescent="0.2">
      <c r="A252" s="7">
        <v>105</v>
      </c>
      <c r="B252" s="40">
        <v>1913</v>
      </c>
      <c r="C252" s="40"/>
      <c r="D252" s="7">
        <v>1</v>
      </c>
      <c r="E252" s="7">
        <v>22</v>
      </c>
      <c r="F252" s="7">
        <v>1</v>
      </c>
      <c r="G252" s="7">
        <v>2</v>
      </c>
      <c r="H252" s="1">
        <v>7</v>
      </c>
      <c r="I252" s="7" t="s">
        <v>212</v>
      </c>
      <c r="J252" s="7">
        <v>0</v>
      </c>
      <c r="K252" s="7">
        <v>0</v>
      </c>
      <c r="L252" s="7">
        <v>11</v>
      </c>
      <c r="M252" s="7">
        <v>11</v>
      </c>
      <c r="N252" s="36">
        <v>0.4535970244035199</v>
      </c>
      <c r="O252" s="37" t="s">
        <v>183</v>
      </c>
      <c r="P252" s="38">
        <v>24.250600000000002</v>
      </c>
      <c r="AX252" s="26"/>
    </row>
    <row r="253" spans="1:50" x14ac:dyDescent="0.2">
      <c r="A253" s="7">
        <v>139</v>
      </c>
      <c r="B253" s="40">
        <v>1913</v>
      </c>
      <c r="C253" s="40"/>
      <c r="D253" s="7">
        <v>1</v>
      </c>
      <c r="E253" s="7">
        <v>23</v>
      </c>
      <c r="F253" s="7">
        <v>2</v>
      </c>
      <c r="G253" s="7">
        <v>2</v>
      </c>
      <c r="H253" s="1">
        <v>7</v>
      </c>
      <c r="I253" s="7" t="s">
        <v>212</v>
      </c>
      <c r="J253" s="7">
        <v>0</v>
      </c>
      <c r="K253" s="7">
        <v>0</v>
      </c>
      <c r="L253" s="7">
        <v>6</v>
      </c>
      <c r="M253" s="7">
        <v>6</v>
      </c>
      <c r="N253" s="36">
        <v>0.4535970244035199</v>
      </c>
      <c r="O253" s="37" t="s">
        <v>183</v>
      </c>
      <c r="P253" s="38">
        <v>13.227600000000001</v>
      </c>
      <c r="AX253" s="26"/>
    </row>
    <row r="254" spans="1:50" x14ac:dyDescent="0.2">
      <c r="A254" s="7">
        <v>163</v>
      </c>
      <c r="B254" s="40">
        <v>1913</v>
      </c>
      <c r="C254" s="40"/>
      <c r="D254" s="7">
        <v>1</v>
      </c>
      <c r="E254" s="7">
        <v>23</v>
      </c>
      <c r="F254" s="7">
        <v>1</v>
      </c>
      <c r="G254" s="7">
        <v>2</v>
      </c>
      <c r="H254" s="1">
        <v>7</v>
      </c>
      <c r="I254" s="7" t="s">
        <v>212</v>
      </c>
      <c r="J254" s="7">
        <v>0</v>
      </c>
      <c r="K254" s="7">
        <v>0</v>
      </c>
      <c r="L254" s="7">
        <v>8</v>
      </c>
      <c r="M254" s="7">
        <v>8</v>
      </c>
      <c r="N254" s="36">
        <v>0.4535970244035199</v>
      </c>
      <c r="O254" s="37" t="s">
        <v>183</v>
      </c>
      <c r="P254" s="38">
        <v>17.636800000000001</v>
      </c>
      <c r="AX254" s="26"/>
    </row>
    <row r="255" spans="1:50" x14ac:dyDescent="0.2">
      <c r="A255" s="7">
        <v>11</v>
      </c>
      <c r="B255" s="40">
        <v>1913</v>
      </c>
      <c r="C255" s="40"/>
      <c r="D255" s="7">
        <v>12</v>
      </c>
      <c r="E255" s="7">
        <v>24</v>
      </c>
      <c r="F255" s="7">
        <v>1</v>
      </c>
      <c r="G255" s="7">
        <v>2</v>
      </c>
      <c r="H255" s="1">
        <v>7</v>
      </c>
      <c r="I255" s="7" t="s">
        <v>212</v>
      </c>
      <c r="J255" s="7">
        <v>0</v>
      </c>
      <c r="K255" s="7">
        <v>0</v>
      </c>
      <c r="L255" s="7">
        <v>6.25</v>
      </c>
      <c r="M255" s="7">
        <v>6.25</v>
      </c>
      <c r="N255" s="36">
        <v>0.4535970244035199</v>
      </c>
      <c r="O255" s="37" t="s">
        <v>183</v>
      </c>
      <c r="P255" s="38">
        <v>13.77875</v>
      </c>
      <c r="Q255">
        <v>0</v>
      </c>
      <c r="R255">
        <v>0</v>
      </c>
      <c r="S255">
        <v>6.75</v>
      </c>
      <c r="T255">
        <v>0</v>
      </c>
      <c r="U255">
        <v>0</v>
      </c>
      <c r="V255">
        <v>9</v>
      </c>
      <c r="W255">
        <v>0</v>
      </c>
      <c r="X255">
        <v>0</v>
      </c>
      <c r="Y255">
        <v>7</v>
      </c>
      <c r="Z255">
        <v>0</v>
      </c>
      <c r="AA255">
        <v>0</v>
      </c>
      <c r="AB255">
        <v>7</v>
      </c>
      <c r="AC255">
        <v>0</v>
      </c>
      <c r="AD255">
        <v>0</v>
      </c>
      <c r="AE255">
        <v>6.5</v>
      </c>
      <c r="AF255">
        <v>0</v>
      </c>
      <c r="AG255">
        <v>0</v>
      </c>
      <c r="AH255">
        <v>7.75</v>
      </c>
      <c r="AI255">
        <v>0</v>
      </c>
      <c r="AJ255">
        <v>0</v>
      </c>
      <c r="AK255">
        <v>7</v>
      </c>
      <c r="AL255">
        <v>0</v>
      </c>
      <c r="AM255">
        <v>0</v>
      </c>
      <c r="AN255">
        <v>6.25</v>
      </c>
      <c r="AO255">
        <v>0</v>
      </c>
      <c r="AP255">
        <v>0</v>
      </c>
      <c r="AQ255">
        <v>6</v>
      </c>
      <c r="AR255">
        <v>0</v>
      </c>
      <c r="AS255">
        <v>0</v>
      </c>
      <c r="AT255">
        <v>5.75</v>
      </c>
      <c r="AU255">
        <v>0</v>
      </c>
      <c r="AV255">
        <v>0</v>
      </c>
      <c r="AW255">
        <v>5.5</v>
      </c>
      <c r="AX255" s="26"/>
    </row>
    <row r="256" spans="1:50" x14ac:dyDescent="0.2">
      <c r="A256" s="7">
        <v>198</v>
      </c>
      <c r="B256" s="40">
        <v>1913</v>
      </c>
      <c r="C256" s="40"/>
      <c r="D256" s="7">
        <v>12</v>
      </c>
      <c r="E256" s="7">
        <v>25</v>
      </c>
      <c r="F256" s="7">
        <v>2</v>
      </c>
      <c r="G256" s="7">
        <v>2</v>
      </c>
      <c r="H256" s="1">
        <v>7</v>
      </c>
      <c r="I256" s="7" t="s">
        <v>212</v>
      </c>
      <c r="J256" s="7">
        <v>0</v>
      </c>
      <c r="K256" s="7">
        <v>0</v>
      </c>
      <c r="L256" s="7">
        <v>7.75</v>
      </c>
      <c r="M256" s="7">
        <v>7.75</v>
      </c>
      <c r="N256" s="36">
        <v>0.4535970244035199</v>
      </c>
      <c r="O256" s="37" t="s">
        <v>183</v>
      </c>
      <c r="P256" s="38">
        <v>17.085650000000001</v>
      </c>
      <c r="Q256">
        <v>0</v>
      </c>
      <c r="R256">
        <v>0</v>
      </c>
      <c r="S256">
        <v>7.5</v>
      </c>
      <c r="T256">
        <v>0</v>
      </c>
      <c r="U256">
        <v>0</v>
      </c>
      <c r="V256">
        <v>7.5</v>
      </c>
      <c r="W256">
        <v>0</v>
      </c>
      <c r="X256">
        <v>0</v>
      </c>
      <c r="Y256">
        <v>7.75</v>
      </c>
      <c r="Z256">
        <v>0</v>
      </c>
      <c r="AA256">
        <v>0</v>
      </c>
      <c r="AB256">
        <v>8</v>
      </c>
      <c r="AC256">
        <v>0</v>
      </c>
      <c r="AD256">
        <v>0</v>
      </c>
      <c r="AE256">
        <v>8</v>
      </c>
      <c r="AF256">
        <v>0</v>
      </c>
      <c r="AG256">
        <v>0</v>
      </c>
      <c r="AH256">
        <v>8</v>
      </c>
      <c r="AI256">
        <v>0</v>
      </c>
      <c r="AJ256">
        <v>0</v>
      </c>
      <c r="AK256">
        <v>7.75</v>
      </c>
      <c r="AL256">
        <v>0</v>
      </c>
      <c r="AM256">
        <v>0</v>
      </c>
      <c r="AN256">
        <v>7.75</v>
      </c>
      <c r="AO256">
        <v>0</v>
      </c>
      <c r="AP256">
        <v>0</v>
      </c>
      <c r="AQ256">
        <v>7.5</v>
      </c>
      <c r="AR256">
        <v>0</v>
      </c>
      <c r="AS256">
        <v>0</v>
      </c>
      <c r="AT256">
        <v>7.5</v>
      </c>
      <c r="AU256">
        <v>0</v>
      </c>
      <c r="AV256">
        <v>0</v>
      </c>
      <c r="AW256">
        <v>7.5</v>
      </c>
      <c r="AX256" s="26"/>
    </row>
    <row r="257" spans="1:50" x14ac:dyDescent="0.2">
      <c r="A257" s="7">
        <v>31</v>
      </c>
      <c r="B257" s="40">
        <v>1909</v>
      </c>
      <c r="C257" s="40"/>
      <c r="D257" s="7">
        <v>1</v>
      </c>
      <c r="E257" s="7">
        <v>22</v>
      </c>
      <c r="F257" s="7">
        <v>1</v>
      </c>
      <c r="G257" s="7">
        <v>2</v>
      </c>
      <c r="H257" s="1">
        <v>8</v>
      </c>
      <c r="J257" s="7">
        <v>0</v>
      </c>
      <c r="K257" s="7">
        <v>0</v>
      </c>
      <c r="L257" s="7">
        <v>3.75</v>
      </c>
      <c r="M257" s="7">
        <v>3.75</v>
      </c>
      <c r="N257" s="36">
        <v>0.4535970244035199</v>
      </c>
      <c r="O257" s="37" t="s">
        <v>183</v>
      </c>
      <c r="P257" s="38">
        <v>8.2672500000000007</v>
      </c>
      <c r="AX257" s="26"/>
    </row>
    <row r="258" spans="1:50" x14ac:dyDescent="0.2">
      <c r="A258" s="7">
        <v>105</v>
      </c>
      <c r="B258" s="40">
        <v>1909</v>
      </c>
      <c r="C258" s="40"/>
      <c r="D258" s="7">
        <v>1</v>
      </c>
      <c r="E258" s="7">
        <v>22</v>
      </c>
      <c r="F258" s="7">
        <v>2</v>
      </c>
      <c r="G258" s="7">
        <v>2</v>
      </c>
      <c r="H258" s="1">
        <v>8</v>
      </c>
      <c r="J258" s="7">
        <v>0</v>
      </c>
      <c r="K258" s="7">
        <v>0</v>
      </c>
      <c r="L258" s="7">
        <v>2</v>
      </c>
      <c r="M258" s="7">
        <v>2</v>
      </c>
      <c r="N258" s="36">
        <v>0.4535970244035199</v>
      </c>
      <c r="O258" s="37" t="s">
        <v>183</v>
      </c>
      <c r="P258" s="38">
        <v>4.4092000000000002</v>
      </c>
      <c r="AX258" s="26"/>
    </row>
    <row r="259" spans="1:50" x14ac:dyDescent="0.2">
      <c r="A259" s="7">
        <v>168</v>
      </c>
      <c r="B259" s="40">
        <v>1909</v>
      </c>
      <c r="C259" s="40"/>
      <c r="D259" s="7">
        <v>1</v>
      </c>
      <c r="E259" s="7">
        <v>23</v>
      </c>
      <c r="F259" s="7">
        <v>1</v>
      </c>
      <c r="G259" s="7">
        <v>2</v>
      </c>
      <c r="H259" s="1">
        <v>8</v>
      </c>
      <c r="J259" s="7">
        <v>0</v>
      </c>
      <c r="K259" s="7">
        <v>0</v>
      </c>
      <c r="L259" s="7">
        <v>3.5</v>
      </c>
      <c r="M259" s="7">
        <v>3.5</v>
      </c>
      <c r="N259" s="36">
        <v>0.4535970244035199</v>
      </c>
      <c r="O259" s="37" t="s">
        <v>183</v>
      </c>
      <c r="P259" s="38">
        <v>7.7161</v>
      </c>
      <c r="AX259" s="26"/>
    </row>
    <row r="260" spans="1:50" x14ac:dyDescent="0.2">
      <c r="A260" s="7">
        <v>17</v>
      </c>
      <c r="B260" s="40">
        <v>1909</v>
      </c>
      <c r="C260" s="40"/>
      <c r="D260" s="7">
        <v>12</v>
      </c>
      <c r="E260" s="7">
        <v>24</v>
      </c>
      <c r="F260" s="7">
        <v>1</v>
      </c>
      <c r="G260" s="7">
        <v>2</v>
      </c>
      <c r="H260" s="1">
        <v>8</v>
      </c>
      <c r="J260" s="7">
        <v>0</v>
      </c>
      <c r="K260" s="7">
        <v>0</v>
      </c>
      <c r="L260" s="7">
        <v>3.5</v>
      </c>
      <c r="M260" s="7">
        <v>3.5</v>
      </c>
      <c r="N260" s="36">
        <v>0.4535970244035199</v>
      </c>
      <c r="O260" s="37" t="s">
        <v>183</v>
      </c>
      <c r="P260" s="38">
        <v>7.7161</v>
      </c>
      <c r="Q260">
        <v>0</v>
      </c>
      <c r="R260">
        <v>0</v>
      </c>
      <c r="S260">
        <v>3.25</v>
      </c>
      <c r="T260">
        <v>0</v>
      </c>
      <c r="U260">
        <v>0</v>
      </c>
      <c r="V260">
        <v>3</v>
      </c>
      <c r="W260">
        <v>0</v>
      </c>
      <c r="X260">
        <v>0</v>
      </c>
      <c r="Y260">
        <v>3</v>
      </c>
      <c r="Z260">
        <v>0</v>
      </c>
      <c r="AA260">
        <v>0</v>
      </c>
      <c r="AB260">
        <v>3.75</v>
      </c>
      <c r="AC260">
        <v>0</v>
      </c>
      <c r="AD260">
        <v>0</v>
      </c>
      <c r="AE260">
        <v>4.25</v>
      </c>
      <c r="AF260">
        <v>0</v>
      </c>
      <c r="AG260">
        <v>0</v>
      </c>
      <c r="AH260">
        <v>4.25</v>
      </c>
      <c r="AI260">
        <v>0</v>
      </c>
      <c r="AJ260">
        <v>0</v>
      </c>
      <c r="AK260">
        <v>4.25</v>
      </c>
      <c r="AL260">
        <v>0</v>
      </c>
      <c r="AM260">
        <v>0</v>
      </c>
      <c r="AN260">
        <v>4.25</v>
      </c>
      <c r="AO260">
        <v>0</v>
      </c>
      <c r="AP260">
        <v>0</v>
      </c>
      <c r="AQ260">
        <v>4.25</v>
      </c>
      <c r="AR260">
        <v>0</v>
      </c>
      <c r="AS260">
        <v>0</v>
      </c>
      <c r="AT260">
        <v>4.25</v>
      </c>
      <c r="AU260">
        <v>0</v>
      </c>
      <c r="AV260">
        <v>0</v>
      </c>
      <c r="AW260">
        <v>4.25</v>
      </c>
      <c r="AX260" s="26"/>
    </row>
    <row r="261" spans="1:50" x14ac:dyDescent="0.2">
      <c r="A261" s="7">
        <v>198</v>
      </c>
      <c r="B261" s="40">
        <v>1909</v>
      </c>
      <c r="C261" s="40"/>
      <c r="D261" s="7">
        <v>12</v>
      </c>
      <c r="E261" s="7">
        <v>25</v>
      </c>
      <c r="F261" s="7">
        <v>2</v>
      </c>
      <c r="G261" s="7">
        <v>2</v>
      </c>
      <c r="H261" s="1">
        <v>8</v>
      </c>
      <c r="J261" s="7">
        <v>0</v>
      </c>
      <c r="K261" s="7">
        <v>0</v>
      </c>
      <c r="L261" s="7">
        <v>4</v>
      </c>
      <c r="M261" s="7">
        <v>4</v>
      </c>
      <c r="N261" s="36">
        <v>0.4535970244035199</v>
      </c>
      <c r="O261" s="37" t="s">
        <v>183</v>
      </c>
      <c r="P261" s="38">
        <v>8.8184000000000005</v>
      </c>
      <c r="Q261">
        <v>0</v>
      </c>
      <c r="R261">
        <v>0</v>
      </c>
      <c r="S261">
        <v>4.25</v>
      </c>
      <c r="T261">
        <v>0</v>
      </c>
      <c r="U261">
        <v>0</v>
      </c>
      <c r="V261">
        <v>4.25</v>
      </c>
      <c r="W261">
        <v>0</v>
      </c>
      <c r="X261">
        <v>0</v>
      </c>
      <c r="Y261">
        <v>3.75</v>
      </c>
      <c r="Z261">
        <v>0</v>
      </c>
      <c r="AA261">
        <v>0</v>
      </c>
      <c r="AB261">
        <v>4.25</v>
      </c>
      <c r="AC261">
        <v>0</v>
      </c>
      <c r="AD261">
        <v>0</v>
      </c>
      <c r="AE261">
        <v>4.5</v>
      </c>
      <c r="AF261">
        <v>0</v>
      </c>
      <c r="AG261">
        <v>0</v>
      </c>
      <c r="AH261">
        <v>4</v>
      </c>
      <c r="AI261">
        <v>0</v>
      </c>
      <c r="AJ261">
        <v>0</v>
      </c>
      <c r="AK261">
        <v>2</v>
      </c>
      <c r="AL261">
        <v>0</v>
      </c>
      <c r="AM261">
        <v>0</v>
      </c>
      <c r="AN261">
        <v>3.75</v>
      </c>
      <c r="AO261">
        <v>0</v>
      </c>
      <c r="AP261">
        <v>0</v>
      </c>
      <c r="AQ261">
        <v>3.75</v>
      </c>
      <c r="AR261">
        <v>0</v>
      </c>
      <c r="AS261">
        <v>0</v>
      </c>
      <c r="AT261">
        <v>3.75</v>
      </c>
      <c r="AU261">
        <v>0</v>
      </c>
      <c r="AV261">
        <v>0</v>
      </c>
      <c r="AW261">
        <v>3.5</v>
      </c>
      <c r="AX261" s="26"/>
    </row>
    <row r="262" spans="1:50" x14ac:dyDescent="0.2">
      <c r="A262" s="7">
        <v>110</v>
      </c>
      <c r="B262" s="40">
        <v>1909</v>
      </c>
      <c r="C262" s="40"/>
      <c r="D262" s="7">
        <v>1</v>
      </c>
      <c r="E262" s="7">
        <v>26</v>
      </c>
      <c r="F262" s="7">
        <v>3</v>
      </c>
      <c r="G262" s="7">
        <v>18</v>
      </c>
      <c r="H262" s="1">
        <v>8</v>
      </c>
      <c r="J262" s="7">
        <v>1</v>
      </c>
      <c r="K262" s="7">
        <v>8</v>
      </c>
      <c r="L262" s="7">
        <v>11</v>
      </c>
      <c r="M262" s="7">
        <v>347</v>
      </c>
      <c r="N262" s="36">
        <v>45.359702440351988</v>
      </c>
      <c r="O262" s="37" t="s">
        <v>183</v>
      </c>
      <c r="P262" s="38">
        <v>7.6499620000000004</v>
      </c>
      <c r="AX262" s="26"/>
    </row>
    <row r="263" spans="1:50" x14ac:dyDescent="0.2">
      <c r="A263" s="7">
        <v>31</v>
      </c>
      <c r="B263" s="40">
        <v>1910</v>
      </c>
      <c r="C263" s="40"/>
      <c r="D263" s="7">
        <v>1</v>
      </c>
      <c r="E263" s="7">
        <v>22</v>
      </c>
      <c r="F263" s="7">
        <v>1</v>
      </c>
      <c r="G263" s="7">
        <v>2</v>
      </c>
      <c r="H263" s="1">
        <v>8</v>
      </c>
      <c r="J263" s="7">
        <v>0</v>
      </c>
      <c r="K263" s="7">
        <v>0</v>
      </c>
      <c r="L263" s="7">
        <v>3.75</v>
      </c>
      <c r="M263" s="7">
        <v>3.75</v>
      </c>
      <c r="N263" s="36">
        <v>0.4535970244035199</v>
      </c>
      <c r="O263" s="37" t="s">
        <v>183</v>
      </c>
      <c r="P263" s="38">
        <v>8.2672500000000007</v>
      </c>
      <c r="AX263" s="26"/>
    </row>
    <row r="264" spans="1:50" x14ac:dyDescent="0.2">
      <c r="A264" s="7">
        <v>105</v>
      </c>
      <c r="B264" s="40">
        <v>1910</v>
      </c>
      <c r="C264" s="40"/>
      <c r="D264" s="7">
        <v>1</v>
      </c>
      <c r="E264" s="7">
        <v>22</v>
      </c>
      <c r="F264" s="7">
        <v>2</v>
      </c>
      <c r="G264" s="7">
        <v>2</v>
      </c>
      <c r="H264" s="1">
        <v>8</v>
      </c>
      <c r="J264" s="7">
        <v>0</v>
      </c>
      <c r="K264" s="7">
        <v>0</v>
      </c>
      <c r="L264" s="7">
        <v>2</v>
      </c>
      <c r="M264" s="7">
        <v>2</v>
      </c>
      <c r="N264" s="36">
        <v>0.4535970244035199</v>
      </c>
      <c r="O264" s="37" t="s">
        <v>183</v>
      </c>
      <c r="P264" s="38">
        <v>4.4092000000000002</v>
      </c>
      <c r="AX264" s="26"/>
    </row>
    <row r="265" spans="1:50" x14ac:dyDescent="0.2">
      <c r="A265" s="7">
        <v>169</v>
      </c>
      <c r="B265" s="40">
        <v>1910</v>
      </c>
      <c r="C265" s="40"/>
      <c r="D265" s="7">
        <v>1</v>
      </c>
      <c r="E265" s="7">
        <v>23</v>
      </c>
      <c r="F265" s="7">
        <v>1</v>
      </c>
      <c r="G265" s="7">
        <v>2</v>
      </c>
      <c r="H265" s="1">
        <v>8</v>
      </c>
      <c r="J265" s="7">
        <v>0</v>
      </c>
      <c r="K265" s="7">
        <v>0</v>
      </c>
      <c r="L265" s="7">
        <v>3.5</v>
      </c>
      <c r="M265" s="7">
        <v>3.5</v>
      </c>
      <c r="N265" s="36">
        <v>0.4535970244035199</v>
      </c>
      <c r="O265" s="37" t="s">
        <v>183</v>
      </c>
      <c r="P265" s="38">
        <v>7.7161</v>
      </c>
      <c r="AX265" s="26"/>
    </row>
    <row r="266" spans="1:50" x14ac:dyDescent="0.2">
      <c r="A266" s="7">
        <v>17</v>
      </c>
      <c r="B266" s="40">
        <v>1910</v>
      </c>
      <c r="C266" s="40"/>
      <c r="D266" s="7">
        <v>12</v>
      </c>
      <c r="E266" s="7">
        <v>24</v>
      </c>
      <c r="F266" s="7">
        <v>1</v>
      </c>
      <c r="G266" s="7">
        <v>2</v>
      </c>
      <c r="H266" s="1">
        <v>8</v>
      </c>
      <c r="J266" s="7">
        <v>0</v>
      </c>
      <c r="K266" s="7">
        <v>0</v>
      </c>
      <c r="L266" s="7">
        <v>4</v>
      </c>
      <c r="M266" s="7">
        <v>4</v>
      </c>
      <c r="N266" s="36">
        <v>0.4535970244035199</v>
      </c>
      <c r="O266" s="37" t="s">
        <v>183</v>
      </c>
      <c r="P266" s="38">
        <v>8.8184000000000005</v>
      </c>
      <c r="Q266">
        <v>0</v>
      </c>
      <c r="R266">
        <v>0</v>
      </c>
      <c r="S266">
        <v>3.5</v>
      </c>
      <c r="T266">
        <v>0</v>
      </c>
      <c r="U266">
        <v>0</v>
      </c>
      <c r="V266">
        <v>3.5</v>
      </c>
      <c r="W266">
        <v>0</v>
      </c>
      <c r="X266">
        <v>0</v>
      </c>
      <c r="Y266">
        <v>3.5</v>
      </c>
      <c r="Z266">
        <v>0</v>
      </c>
      <c r="AA266">
        <v>0</v>
      </c>
      <c r="AB266">
        <v>3.5</v>
      </c>
      <c r="AC266">
        <v>0</v>
      </c>
      <c r="AD266">
        <v>0</v>
      </c>
      <c r="AE266">
        <v>3.5</v>
      </c>
      <c r="AF266">
        <v>0</v>
      </c>
      <c r="AG266">
        <v>0</v>
      </c>
      <c r="AH266">
        <v>3.5</v>
      </c>
      <c r="AI266">
        <v>0</v>
      </c>
      <c r="AJ266">
        <v>0</v>
      </c>
      <c r="AK266">
        <v>3.5</v>
      </c>
      <c r="AL266">
        <v>0</v>
      </c>
      <c r="AM266">
        <v>0</v>
      </c>
      <c r="AN266">
        <v>3.5</v>
      </c>
      <c r="AO266">
        <v>0</v>
      </c>
      <c r="AP266">
        <v>0</v>
      </c>
      <c r="AQ266">
        <v>3.5</v>
      </c>
      <c r="AR266">
        <v>0</v>
      </c>
      <c r="AS266">
        <v>0</v>
      </c>
      <c r="AT266">
        <v>3.5</v>
      </c>
      <c r="AU266">
        <v>0</v>
      </c>
      <c r="AV266">
        <v>0</v>
      </c>
      <c r="AW266">
        <v>3.5</v>
      </c>
      <c r="AX266" s="26"/>
    </row>
    <row r="267" spans="1:50" x14ac:dyDescent="0.2">
      <c r="A267" s="7">
        <v>198</v>
      </c>
      <c r="B267" s="40">
        <v>1910</v>
      </c>
      <c r="C267" s="40"/>
      <c r="D267" s="7">
        <v>12</v>
      </c>
      <c r="E267" s="7">
        <v>25</v>
      </c>
      <c r="F267" s="7">
        <v>2</v>
      </c>
      <c r="G267" s="7">
        <v>2</v>
      </c>
      <c r="H267" s="1">
        <v>8</v>
      </c>
      <c r="J267" s="7">
        <v>0</v>
      </c>
      <c r="K267" s="7">
        <v>0</v>
      </c>
      <c r="L267" s="7">
        <v>4.25</v>
      </c>
      <c r="M267" s="7">
        <v>4.25</v>
      </c>
      <c r="N267" s="36">
        <v>0.4535970244035199</v>
      </c>
      <c r="O267" s="37" t="s">
        <v>183</v>
      </c>
      <c r="P267" s="38">
        <v>9.3695500000000003</v>
      </c>
      <c r="Q267">
        <v>0</v>
      </c>
      <c r="R267">
        <v>0</v>
      </c>
      <c r="S267">
        <v>4</v>
      </c>
      <c r="T267">
        <v>0</v>
      </c>
      <c r="U267">
        <v>0</v>
      </c>
      <c r="V267">
        <v>4.5</v>
      </c>
      <c r="W267">
        <v>0</v>
      </c>
      <c r="X267">
        <v>0</v>
      </c>
      <c r="Y267">
        <v>5</v>
      </c>
      <c r="Z267">
        <v>0</v>
      </c>
      <c r="AA267">
        <v>0</v>
      </c>
      <c r="AB267">
        <v>5.5</v>
      </c>
      <c r="AC267">
        <v>0</v>
      </c>
      <c r="AD267">
        <v>0</v>
      </c>
      <c r="AE267">
        <v>5.5</v>
      </c>
      <c r="AF267">
        <v>0</v>
      </c>
      <c r="AG267">
        <v>0</v>
      </c>
      <c r="AH267">
        <v>5.5</v>
      </c>
      <c r="AI267">
        <v>0</v>
      </c>
      <c r="AJ267">
        <v>0</v>
      </c>
      <c r="AK267">
        <v>5.25</v>
      </c>
      <c r="AL267">
        <v>0</v>
      </c>
      <c r="AM267">
        <v>0</v>
      </c>
      <c r="AN267">
        <v>5.25</v>
      </c>
      <c r="AO267">
        <v>0</v>
      </c>
      <c r="AP267">
        <v>0</v>
      </c>
      <c r="AQ267">
        <v>3.75</v>
      </c>
      <c r="AR267">
        <v>0</v>
      </c>
      <c r="AS267">
        <v>0</v>
      </c>
      <c r="AT267">
        <v>3.25</v>
      </c>
      <c r="AU267">
        <v>0</v>
      </c>
      <c r="AV267">
        <v>0</v>
      </c>
      <c r="AW267">
        <v>3.75</v>
      </c>
      <c r="AX267" s="26"/>
    </row>
    <row r="268" spans="1:50" x14ac:dyDescent="0.2">
      <c r="A268" s="7">
        <v>110</v>
      </c>
      <c r="B268" s="40">
        <v>1910</v>
      </c>
      <c r="C268" s="40"/>
      <c r="D268" s="7">
        <v>1</v>
      </c>
      <c r="E268" s="7">
        <v>26</v>
      </c>
      <c r="F268" s="7">
        <v>3</v>
      </c>
      <c r="G268" s="7">
        <v>18</v>
      </c>
      <c r="H268" s="1">
        <v>8</v>
      </c>
      <c r="J268" s="7">
        <v>1</v>
      </c>
      <c r="K268" s="7">
        <v>7</v>
      </c>
      <c r="L268" s="7">
        <v>1</v>
      </c>
      <c r="M268" s="7">
        <v>325</v>
      </c>
      <c r="N268" s="36">
        <v>45.359702440351988</v>
      </c>
      <c r="O268" s="37" t="s">
        <v>183</v>
      </c>
      <c r="P268" s="38">
        <v>7.1649500000000002</v>
      </c>
      <c r="AX268" s="26"/>
    </row>
    <row r="269" spans="1:50" x14ac:dyDescent="0.2">
      <c r="A269" s="7">
        <v>31</v>
      </c>
      <c r="B269" s="40">
        <v>1911</v>
      </c>
      <c r="C269" s="40"/>
      <c r="D269" s="7">
        <v>1</v>
      </c>
      <c r="E269" s="7">
        <v>22</v>
      </c>
      <c r="F269" s="7">
        <v>1</v>
      </c>
      <c r="G269" s="7">
        <v>2</v>
      </c>
      <c r="H269" s="1">
        <v>8</v>
      </c>
      <c r="J269" s="7">
        <v>0</v>
      </c>
      <c r="K269" s="7">
        <v>0</v>
      </c>
      <c r="L269" s="7">
        <v>3.75</v>
      </c>
      <c r="M269" s="7">
        <v>3.75</v>
      </c>
      <c r="N269" s="36">
        <v>0.4535970244035199</v>
      </c>
      <c r="O269" s="37" t="s">
        <v>183</v>
      </c>
      <c r="P269" s="38">
        <v>8.2672500000000007</v>
      </c>
      <c r="AX269" s="26"/>
    </row>
    <row r="270" spans="1:50" x14ac:dyDescent="0.2">
      <c r="A270" s="7">
        <v>105</v>
      </c>
      <c r="B270" s="40">
        <v>1911</v>
      </c>
      <c r="C270" s="40"/>
      <c r="D270" s="7">
        <v>1</v>
      </c>
      <c r="E270" s="7">
        <v>22</v>
      </c>
      <c r="F270" s="7">
        <v>2</v>
      </c>
      <c r="G270" s="7">
        <v>2</v>
      </c>
      <c r="H270" s="1">
        <v>8</v>
      </c>
      <c r="J270" s="7">
        <v>0</v>
      </c>
      <c r="K270" s="7">
        <v>0</v>
      </c>
      <c r="L270" s="7">
        <v>2.13</v>
      </c>
      <c r="M270" s="7">
        <v>2.13</v>
      </c>
      <c r="N270" s="36">
        <v>0.4535970244035199</v>
      </c>
      <c r="O270" s="37" t="s">
        <v>183</v>
      </c>
      <c r="P270" s="38">
        <v>4.6957979999999999</v>
      </c>
      <c r="AX270" s="26"/>
    </row>
    <row r="271" spans="1:50" x14ac:dyDescent="0.2">
      <c r="A271" s="7">
        <v>170</v>
      </c>
      <c r="B271" s="40">
        <v>1911</v>
      </c>
      <c r="C271" s="40"/>
      <c r="D271" s="7">
        <v>1</v>
      </c>
      <c r="E271" s="7">
        <v>23</v>
      </c>
      <c r="F271" s="7">
        <v>1</v>
      </c>
      <c r="G271" s="7">
        <v>2</v>
      </c>
      <c r="H271" s="1">
        <v>8</v>
      </c>
      <c r="J271" s="7">
        <v>0</v>
      </c>
      <c r="K271" s="7">
        <v>0</v>
      </c>
      <c r="L271" s="7">
        <v>3.5</v>
      </c>
      <c r="M271" s="7">
        <v>3.5</v>
      </c>
      <c r="N271" s="36">
        <v>0.4535970244035199</v>
      </c>
      <c r="O271" s="37" t="s">
        <v>183</v>
      </c>
      <c r="P271" s="38">
        <v>7.7161</v>
      </c>
      <c r="AX271" s="26"/>
    </row>
    <row r="272" spans="1:50" x14ac:dyDescent="0.2">
      <c r="A272" s="7">
        <v>17</v>
      </c>
      <c r="B272" s="40">
        <v>1911</v>
      </c>
      <c r="C272" s="40"/>
      <c r="D272" s="7">
        <v>12</v>
      </c>
      <c r="E272" s="7">
        <v>24</v>
      </c>
      <c r="F272" s="7">
        <v>1</v>
      </c>
      <c r="G272" s="7">
        <v>2</v>
      </c>
      <c r="H272" s="1">
        <v>8</v>
      </c>
      <c r="J272" s="7">
        <v>0</v>
      </c>
      <c r="K272" s="7">
        <v>0</v>
      </c>
      <c r="L272" s="7">
        <v>3.5</v>
      </c>
      <c r="M272" s="7">
        <v>3.5</v>
      </c>
      <c r="N272" s="36">
        <v>0.4535970244035199</v>
      </c>
      <c r="O272" s="37" t="s">
        <v>183</v>
      </c>
      <c r="P272" s="38">
        <v>7.7161</v>
      </c>
      <c r="Q272">
        <v>0</v>
      </c>
      <c r="R272">
        <v>0</v>
      </c>
      <c r="S272">
        <v>3.5</v>
      </c>
      <c r="T272">
        <v>0</v>
      </c>
      <c r="U272">
        <v>0</v>
      </c>
      <c r="V272">
        <v>3.5</v>
      </c>
      <c r="W272">
        <v>0</v>
      </c>
      <c r="X272">
        <v>0</v>
      </c>
      <c r="Y272">
        <v>3.5</v>
      </c>
      <c r="Z272">
        <v>0</v>
      </c>
      <c r="AA272">
        <v>0</v>
      </c>
      <c r="AB272">
        <v>3.5</v>
      </c>
      <c r="AC272">
        <v>0</v>
      </c>
      <c r="AD272">
        <v>0</v>
      </c>
      <c r="AE272">
        <v>3.5</v>
      </c>
      <c r="AF272">
        <v>0</v>
      </c>
      <c r="AG272">
        <v>0</v>
      </c>
      <c r="AH272">
        <v>3.5</v>
      </c>
      <c r="AI272">
        <v>0</v>
      </c>
      <c r="AJ272">
        <v>0</v>
      </c>
      <c r="AK272">
        <v>3.5</v>
      </c>
      <c r="AL272">
        <v>0</v>
      </c>
      <c r="AM272">
        <v>0</v>
      </c>
      <c r="AN272">
        <v>3.5</v>
      </c>
      <c r="AO272">
        <v>0</v>
      </c>
      <c r="AP272">
        <v>0</v>
      </c>
      <c r="AQ272">
        <v>3.5</v>
      </c>
      <c r="AR272">
        <v>0</v>
      </c>
      <c r="AS272">
        <v>0</v>
      </c>
      <c r="AT272">
        <v>3.5</v>
      </c>
      <c r="AU272">
        <v>0</v>
      </c>
      <c r="AV272">
        <v>0</v>
      </c>
      <c r="AW272">
        <v>3.5</v>
      </c>
      <c r="AX272" s="26"/>
    </row>
    <row r="273" spans="1:50" x14ac:dyDescent="0.2">
      <c r="A273" s="7">
        <v>199</v>
      </c>
      <c r="B273" s="40">
        <v>1911</v>
      </c>
      <c r="C273" s="40"/>
      <c r="D273" s="7">
        <v>12</v>
      </c>
      <c r="E273" s="7">
        <v>25</v>
      </c>
      <c r="F273" s="7">
        <v>2</v>
      </c>
      <c r="G273" s="7">
        <v>2</v>
      </c>
      <c r="H273" s="1">
        <v>8</v>
      </c>
      <c r="J273" s="7">
        <v>0</v>
      </c>
      <c r="K273" s="7">
        <v>0</v>
      </c>
      <c r="L273" s="7">
        <v>4</v>
      </c>
      <c r="M273" s="7">
        <v>4</v>
      </c>
      <c r="N273" s="36">
        <v>0.4535970244035199</v>
      </c>
      <c r="O273" s="37" t="s">
        <v>183</v>
      </c>
      <c r="P273" s="38">
        <v>8.8184000000000005</v>
      </c>
      <c r="Q273">
        <v>0</v>
      </c>
      <c r="R273">
        <v>0</v>
      </c>
      <c r="S273">
        <v>4</v>
      </c>
      <c r="T273">
        <v>0</v>
      </c>
      <c r="U273">
        <v>0</v>
      </c>
      <c r="V273">
        <v>4</v>
      </c>
      <c r="W273">
        <v>0</v>
      </c>
      <c r="X273">
        <v>0</v>
      </c>
      <c r="Y273">
        <v>4</v>
      </c>
      <c r="Z273">
        <v>0</v>
      </c>
      <c r="AA273">
        <v>0</v>
      </c>
      <c r="AB273">
        <v>3.5</v>
      </c>
      <c r="AC273">
        <v>0</v>
      </c>
      <c r="AD273">
        <v>0</v>
      </c>
      <c r="AE273">
        <v>3.75</v>
      </c>
      <c r="AF273">
        <v>0</v>
      </c>
      <c r="AG273">
        <v>0</v>
      </c>
      <c r="AH273">
        <v>3.75</v>
      </c>
      <c r="AI273">
        <v>0</v>
      </c>
      <c r="AJ273">
        <v>0</v>
      </c>
      <c r="AK273">
        <v>4</v>
      </c>
      <c r="AL273">
        <v>0</v>
      </c>
      <c r="AM273">
        <v>0</v>
      </c>
      <c r="AN273">
        <v>4</v>
      </c>
      <c r="AO273">
        <v>0</v>
      </c>
      <c r="AP273">
        <v>0</v>
      </c>
      <c r="AQ273">
        <v>4</v>
      </c>
      <c r="AR273">
        <v>0</v>
      </c>
      <c r="AS273">
        <v>0</v>
      </c>
      <c r="AT273">
        <v>4</v>
      </c>
      <c r="AU273">
        <v>0</v>
      </c>
      <c r="AV273">
        <v>0</v>
      </c>
      <c r="AW273">
        <v>4</v>
      </c>
      <c r="AX273" s="26"/>
    </row>
    <row r="274" spans="1:50" x14ac:dyDescent="0.2">
      <c r="A274" s="7">
        <v>110</v>
      </c>
      <c r="B274" s="40">
        <v>1911</v>
      </c>
      <c r="C274" s="40"/>
      <c r="D274" s="7">
        <v>1</v>
      </c>
      <c r="E274" s="7">
        <v>26</v>
      </c>
      <c r="F274" s="7">
        <v>3</v>
      </c>
      <c r="G274" s="7">
        <v>18</v>
      </c>
      <c r="H274" s="1">
        <v>8</v>
      </c>
      <c r="J274" s="7">
        <v>1</v>
      </c>
      <c r="K274" s="7">
        <v>3</v>
      </c>
      <c r="L274" s="7">
        <v>6</v>
      </c>
      <c r="M274" s="7">
        <v>282</v>
      </c>
      <c r="N274" s="36">
        <v>45.359702440351988</v>
      </c>
      <c r="O274" s="37" t="s">
        <v>183</v>
      </c>
      <c r="P274" s="38">
        <v>6.2169720000000002</v>
      </c>
      <c r="AX274" s="26"/>
    </row>
    <row r="275" spans="1:50" x14ac:dyDescent="0.2">
      <c r="A275" s="7">
        <v>31</v>
      </c>
      <c r="B275" s="40">
        <v>1912</v>
      </c>
      <c r="C275" s="40"/>
      <c r="D275" s="7">
        <v>1</v>
      </c>
      <c r="E275" s="7">
        <v>22</v>
      </c>
      <c r="F275" s="7">
        <v>1</v>
      </c>
      <c r="G275" s="7">
        <v>2</v>
      </c>
      <c r="H275" s="1">
        <v>8</v>
      </c>
      <c r="J275" s="7">
        <v>0</v>
      </c>
      <c r="K275" s="7">
        <v>0</v>
      </c>
      <c r="L275" s="7">
        <v>4</v>
      </c>
      <c r="M275" s="7">
        <v>4</v>
      </c>
      <c r="N275" s="36">
        <v>0.4535970244035199</v>
      </c>
      <c r="O275" s="37" t="s">
        <v>183</v>
      </c>
      <c r="P275" s="38">
        <v>8.8184000000000005</v>
      </c>
      <c r="AX275" s="26"/>
    </row>
    <row r="276" spans="1:50" x14ac:dyDescent="0.2">
      <c r="A276" s="7">
        <v>109</v>
      </c>
      <c r="B276" s="40">
        <v>1912</v>
      </c>
      <c r="C276" s="40"/>
      <c r="D276" s="7">
        <v>1</v>
      </c>
      <c r="E276" s="7">
        <v>22</v>
      </c>
      <c r="F276" s="7">
        <v>2</v>
      </c>
      <c r="G276" s="7">
        <v>2</v>
      </c>
      <c r="H276" s="1">
        <v>8</v>
      </c>
      <c r="J276" s="7">
        <v>0</v>
      </c>
      <c r="K276" s="7">
        <v>0</v>
      </c>
      <c r="L276" s="7">
        <v>3.25</v>
      </c>
      <c r="M276" s="7">
        <v>3.25</v>
      </c>
      <c r="N276" s="36">
        <v>0.4535970244035199</v>
      </c>
      <c r="O276" s="37" t="s">
        <v>183</v>
      </c>
      <c r="P276" s="38">
        <v>7.1649500000000002</v>
      </c>
      <c r="AX276" s="26"/>
    </row>
    <row r="277" spans="1:50" x14ac:dyDescent="0.2">
      <c r="A277" s="7">
        <v>173</v>
      </c>
      <c r="B277" s="40">
        <v>1912</v>
      </c>
      <c r="C277" s="40"/>
      <c r="D277" s="7">
        <v>1</v>
      </c>
      <c r="E277" s="7">
        <v>23</v>
      </c>
      <c r="F277" s="7">
        <v>1</v>
      </c>
      <c r="G277" s="7">
        <v>2</v>
      </c>
      <c r="H277" s="1">
        <v>8</v>
      </c>
      <c r="J277" s="7">
        <v>0</v>
      </c>
      <c r="K277" s="7">
        <v>0</v>
      </c>
      <c r="L277" s="7">
        <v>4</v>
      </c>
      <c r="M277" s="7">
        <v>4</v>
      </c>
      <c r="N277" s="36">
        <v>0.4535970244035199</v>
      </c>
      <c r="O277" s="37" t="s">
        <v>183</v>
      </c>
      <c r="P277" s="38">
        <v>8.8184000000000005</v>
      </c>
      <c r="AX277" s="26"/>
    </row>
    <row r="278" spans="1:50" x14ac:dyDescent="0.2">
      <c r="A278" s="7">
        <v>17</v>
      </c>
      <c r="B278" s="40">
        <v>1912</v>
      </c>
      <c r="C278" s="40"/>
      <c r="D278" s="7">
        <v>12</v>
      </c>
      <c r="E278" s="7">
        <v>24</v>
      </c>
      <c r="F278" s="7">
        <v>1</v>
      </c>
      <c r="G278" s="7">
        <v>2</v>
      </c>
      <c r="H278" s="1">
        <v>8</v>
      </c>
      <c r="J278" s="7">
        <v>0</v>
      </c>
      <c r="K278" s="7">
        <v>0</v>
      </c>
      <c r="L278" s="7">
        <v>3.5</v>
      </c>
      <c r="M278" s="7">
        <v>3.5</v>
      </c>
      <c r="N278" s="36">
        <v>0.4535970244035199</v>
      </c>
      <c r="O278" s="37" t="s">
        <v>183</v>
      </c>
      <c r="P278" s="38">
        <v>7.7161</v>
      </c>
      <c r="Q278">
        <v>0</v>
      </c>
      <c r="R278">
        <v>0</v>
      </c>
      <c r="S278">
        <v>3.5</v>
      </c>
      <c r="T278">
        <v>0</v>
      </c>
      <c r="U278">
        <v>0</v>
      </c>
      <c r="V278">
        <v>3.5</v>
      </c>
      <c r="W278">
        <v>0</v>
      </c>
      <c r="X278">
        <v>0</v>
      </c>
      <c r="Y278">
        <v>3.5</v>
      </c>
      <c r="Z278">
        <v>0</v>
      </c>
      <c r="AA278">
        <v>0</v>
      </c>
      <c r="AB278">
        <v>3.5</v>
      </c>
      <c r="AC278">
        <v>0</v>
      </c>
      <c r="AD278">
        <v>0</v>
      </c>
      <c r="AE278">
        <v>3.5</v>
      </c>
      <c r="AF278">
        <v>0</v>
      </c>
      <c r="AG278">
        <v>0</v>
      </c>
      <c r="AH278">
        <v>4.5</v>
      </c>
      <c r="AI278">
        <v>0</v>
      </c>
      <c r="AJ278">
        <v>0</v>
      </c>
      <c r="AK278">
        <v>4.5</v>
      </c>
      <c r="AL278">
        <v>0</v>
      </c>
      <c r="AM278">
        <v>0</v>
      </c>
      <c r="AN278">
        <v>4.5</v>
      </c>
      <c r="AO278">
        <v>0</v>
      </c>
      <c r="AP278">
        <v>0</v>
      </c>
      <c r="AQ278">
        <v>4.5</v>
      </c>
      <c r="AR278">
        <v>0</v>
      </c>
      <c r="AS278">
        <v>0</v>
      </c>
      <c r="AT278">
        <v>4.5</v>
      </c>
      <c r="AU278">
        <v>0</v>
      </c>
      <c r="AV278">
        <v>0</v>
      </c>
      <c r="AW278">
        <v>4.5</v>
      </c>
      <c r="AX278" s="26"/>
    </row>
    <row r="279" spans="1:50" x14ac:dyDescent="0.2">
      <c r="A279" s="7">
        <v>202</v>
      </c>
      <c r="B279" s="40">
        <v>1912</v>
      </c>
      <c r="C279" s="40"/>
      <c r="D279" s="7">
        <v>12</v>
      </c>
      <c r="E279" s="7">
        <v>25</v>
      </c>
      <c r="F279" s="7">
        <v>2</v>
      </c>
      <c r="G279" s="7">
        <v>2</v>
      </c>
      <c r="H279" s="1">
        <v>8</v>
      </c>
      <c r="J279" s="7">
        <v>0</v>
      </c>
      <c r="K279" s="7">
        <v>0</v>
      </c>
      <c r="L279" s="7">
        <v>4.5</v>
      </c>
      <c r="M279" s="7">
        <v>4.5</v>
      </c>
      <c r="N279" s="36">
        <v>0.4535970244035199</v>
      </c>
      <c r="O279" s="37" t="s">
        <v>183</v>
      </c>
      <c r="P279" s="38">
        <v>9.9207000000000001</v>
      </c>
      <c r="Q279">
        <v>0</v>
      </c>
      <c r="R279">
        <v>0</v>
      </c>
      <c r="S279">
        <v>4.25</v>
      </c>
      <c r="T279">
        <v>0</v>
      </c>
      <c r="U279">
        <v>0</v>
      </c>
      <c r="V279">
        <v>5</v>
      </c>
      <c r="W279">
        <v>0</v>
      </c>
      <c r="X279">
        <v>0</v>
      </c>
      <c r="Y279">
        <v>6</v>
      </c>
      <c r="Z279">
        <v>0</v>
      </c>
      <c r="AA279">
        <v>0</v>
      </c>
      <c r="AB279">
        <v>6</v>
      </c>
      <c r="AC279">
        <v>0</v>
      </c>
      <c r="AD279">
        <v>0</v>
      </c>
      <c r="AE279">
        <v>7.25</v>
      </c>
      <c r="AF279">
        <v>0</v>
      </c>
      <c r="AG279">
        <v>0</v>
      </c>
      <c r="AH279">
        <v>6.25</v>
      </c>
      <c r="AI279">
        <v>0</v>
      </c>
      <c r="AJ279">
        <v>0</v>
      </c>
      <c r="AK279">
        <v>6</v>
      </c>
      <c r="AL279">
        <v>0</v>
      </c>
      <c r="AM279">
        <v>0</v>
      </c>
      <c r="AN279">
        <v>5.5</v>
      </c>
      <c r="AO279">
        <v>0</v>
      </c>
      <c r="AP279">
        <v>0</v>
      </c>
      <c r="AQ279">
        <v>5</v>
      </c>
      <c r="AR279">
        <v>0</v>
      </c>
      <c r="AS279">
        <v>0</v>
      </c>
      <c r="AT279">
        <v>4.5</v>
      </c>
      <c r="AU279">
        <v>0</v>
      </c>
      <c r="AV279">
        <v>0</v>
      </c>
      <c r="AW279">
        <v>4.5</v>
      </c>
      <c r="AX279" s="26"/>
    </row>
    <row r="280" spans="1:50" x14ac:dyDescent="0.2">
      <c r="A280" s="7">
        <v>114</v>
      </c>
      <c r="B280" s="40">
        <v>1912</v>
      </c>
      <c r="C280" s="40"/>
      <c r="D280" s="7">
        <v>1</v>
      </c>
      <c r="E280" s="7">
        <v>26</v>
      </c>
      <c r="F280" s="7">
        <v>3</v>
      </c>
      <c r="G280" s="7">
        <v>18</v>
      </c>
      <c r="H280" s="1">
        <v>8</v>
      </c>
      <c r="J280" s="7">
        <v>1</v>
      </c>
      <c r="K280" s="7">
        <v>5</v>
      </c>
      <c r="L280" s="7">
        <v>0</v>
      </c>
      <c r="M280" s="7">
        <v>300</v>
      </c>
      <c r="N280" s="36">
        <v>45.359702440351988</v>
      </c>
      <c r="O280" s="37" t="s">
        <v>183</v>
      </c>
      <c r="P280" s="38">
        <v>6.6138000000000003</v>
      </c>
      <c r="AX280" s="26"/>
    </row>
    <row r="281" spans="1:50" x14ac:dyDescent="0.2">
      <c r="A281" s="7">
        <v>80</v>
      </c>
      <c r="B281" s="40">
        <v>1913</v>
      </c>
      <c r="C281" s="40"/>
      <c r="D281" s="7">
        <v>1</v>
      </c>
      <c r="E281" s="7">
        <v>22</v>
      </c>
      <c r="F281" s="7">
        <v>2</v>
      </c>
      <c r="G281" s="7">
        <v>2</v>
      </c>
      <c r="H281" s="1">
        <v>8</v>
      </c>
      <c r="J281" s="7">
        <v>0</v>
      </c>
      <c r="K281" s="7">
        <v>0</v>
      </c>
      <c r="L281" s="7">
        <v>2.82</v>
      </c>
      <c r="M281" s="7">
        <v>2.82</v>
      </c>
      <c r="N281" s="36">
        <v>0.4535970244035199</v>
      </c>
      <c r="O281" s="37" t="s">
        <v>183</v>
      </c>
      <c r="P281" s="38">
        <v>6.2169720000000002</v>
      </c>
      <c r="AX281" s="26"/>
    </row>
    <row r="282" spans="1:50" x14ac:dyDescent="0.2">
      <c r="A282" s="7">
        <v>103</v>
      </c>
      <c r="B282" s="40">
        <v>1913</v>
      </c>
      <c r="C282" s="40"/>
      <c r="D282" s="7">
        <v>1</v>
      </c>
      <c r="E282" s="7">
        <v>22</v>
      </c>
      <c r="F282" s="7">
        <v>1</v>
      </c>
      <c r="G282" s="7">
        <v>2</v>
      </c>
      <c r="H282" s="1">
        <v>8</v>
      </c>
      <c r="J282" s="7">
        <v>0</v>
      </c>
      <c r="K282" s="7">
        <v>0</v>
      </c>
      <c r="L282" s="7">
        <v>4.25</v>
      </c>
      <c r="M282" s="7">
        <v>4.25</v>
      </c>
      <c r="N282" s="36">
        <v>0.4535970244035199</v>
      </c>
      <c r="O282" s="37" t="s">
        <v>183</v>
      </c>
      <c r="P282" s="38">
        <v>9.3695500000000003</v>
      </c>
      <c r="AX282" s="26"/>
    </row>
    <row r="283" spans="1:50" x14ac:dyDescent="0.2">
      <c r="A283" s="7">
        <v>175</v>
      </c>
      <c r="B283" s="40">
        <v>1913</v>
      </c>
      <c r="C283" s="40"/>
      <c r="D283" s="7">
        <v>1</v>
      </c>
      <c r="E283" s="7">
        <v>23</v>
      </c>
      <c r="F283" s="7">
        <v>1</v>
      </c>
      <c r="G283" s="7">
        <v>2</v>
      </c>
      <c r="H283" s="1">
        <v>8</v>
      </c>
      <c r="J283" s="7">
        <v>0</v>
      </c>
      <c r="K283" s="7">
        <v>0</v>
      </c>
      <c r="L283" s="7">
        <v>5</v>
      </c>
      <c r="M283" s="7">
        <v>5</v>
      </c>
      <c r="N283" s="36">
        <v>0.4535970244035199</v>
      </c>
      <c r="O283" s="37" t="s">
        <v>183</v>
      </c>
      <c r="P283" s="38">
        <v>11.023</v>
      </c>
      <c r="AX283" s="26"/>
    </row>
    <row r="284" spans="1:50" x14ac:dyDescent="0.2">
      <c r="A284" s="7">
        <v>17</v>
      </c>
      <c r="B284" s="40">
        <v>1913</v>
      </c>
      <c r="C284" s="40"/>
      <c r="D284" s="7">
        <v>12</v>
      </c>
      <c r="E284" s="7">
        <v>24</v>
      </c>
      <c r="F284" s="7">
        <v>1</v>
      </c>
      <c r="G284" s="7">
        <v>2</v>
      </c>
      <c r="H284" s="1">
        <v>8</v>
      </c>
      <c r="J284" s="7">
        <v>0</v>
      </c>
      <c r="K284" s="7">
        <v>0</v>
      </c>
      <c r="L284" s="7">
        <v>4.5</v>
      </c>
      <c r="M284" s="7">
        <v>4.5</v>
      </c>
      <c r="N284" s="36">
        <v>0.4535970244035199</v>
      </c>
      <c r="O284" s="37" t="s">
        <v>183</v>
      </c>
      <c r="P284" s="38">
        <v>9.9207000000000001</v>
      </c>
      <c r="Q284">
        <v>0</v>
      </c>
      <c r="R284">
        <v>0</v>
      </c>
      <c r="S284">
        <v>4.5</v>
      </c>
      <c r="T284">
        <v>0</v>
      </c>
      <c r="U284">
        <v>0</v>
      </c>
      <c r="V284">
        <v>4.5</v>
      </c>
      <c r="W284">
        <v>0</v>
      </c>
      <c r="X284">
        <v>0</v>
      </c>
      <c r="Y284">
        <v>4.5</v>
      </c>
      <c r="Z284">
        <v>0</v>
      </c>
      <c r="AA284">
        <v>0</v>
      </c>
      <c r="AB284">
        <v>4.5</v>
      </c>
      <c r="AC284">
        <v>0</v>
      </c>
      <c r="AD284">
        <v>0</v>
      </c>
      <c r="AE284">
        <v>4.5</v>
      </c>
      <c r="AF284">
        <v>0</v>
      </c>
      <c r="AG284">
        <v>0</v>
      </c>
      <c r="AH284">
        <v>4.5</v>
      </c>
      <c r="AI284">
        <v>0</v>
      </c>
      <c r="AJ284">
        <v>0</v>
      </c>
      <c r="AK284">
        <v>4.5</v>
      </c>
      <c r="AL284">
        <v>0</v>
      </c>
      <c r="AM284">
        <v>0</v>
      </c>
      <c r="AN284">
        <v>4.5</v>
      </c>
      <c r="AO284">
        <v>0</v>
      </c>
      <c r="AP284">
        <v>0</v>
      </c>
      <c r="AQ284">
        <v>4.5</v>
      </c>
      <c r="AR284">
        <v>0</v>
      </c>
      <c r="AS284">
        <v>0</v>
      </c>
      <c r="AT284">
        <v>4.5</v>
      </c>
      <c r="AU284">
        <v>0</v>
      </c>
      <c r="AV284">
        <v>0</v>
      </c>
      <c r="AW284">
        <v>4.5</v>
      </c>
      <c r="AX284" s="26"/>
    </row>
    <row r="285" spans="1:50" x14ac:dyDescent="0.2">
      <c r="A285" s="7">
        <v>203</v>
      </c>
      <c r="B285" s="40">
        <v>1913</v>
      </c>
      <c r="C285" s="40"/>
      <c r="D285" s="7">
        <v>12</v>
      </c>
      <c r="E285" s="7">
        <v>25</v>
      </c>
      <c r="F285" s="7">
        <v>2</v>
      </c>
      <c r="G285" s="7">
        <v>2</v>
      </c>
      <c r="H285" s="1">
        <v>8</v>
      </c>
      <c r="J285" s="7">
        <v>0</v>
      </c>
      <c r="K285" s="7">
        <v>0</v>
      </c>
      <c r="L285" s="7">
        <v>4</v>
      </c>
      <c r="M285" s="7">
        <v>4</v>
      </c>
      <c r="N285" s="36">
        <v>0.4535970244035199</v>
      </c>
      <c r="O285" s="37" t="s">
        <v>183</v>
      </c>
      <c r="P285" s="38">
        <v>8.8184000000000005</v>
      </c>
      <c r="Q285">
        <v>0</v>
      </c>
      <c r="R285">
        <v>0</v>
      </c>
      <c r="S285">
        <v>4.12</v>
      </c>
      <c r="T285">
        <v>0</v>
      </c>
      <c r="U285">
        <v>0</v>
      </c>
      <c r="V285">
        <v>4.5</v>
      </c>
      <c r="W285">
        <v>0</v>
      </c>
      <c r="X285">
        <v>0</v>
      </c>
      <c r="Y285">
        <v>5</v>
      </c>
      <c r="Z285">
        <v>0</v>
      </c>
      <c r="AA285">
        <v>0</v>
      </c>
      <c r="AB285">
        <v>6.25</v>
      </c>
      <c r="AC285">
        <v>0</v>
      </c>
      <c r="AD285">
        <v>0</v>
      </c>
      <c r="AE285">
        <v>6.75</v>
      </c>
      <c r="AF285">
        <v>0</v>
      </c>
      <c r="AG285">
        <v>0</v>
      </c>
      <c r="AH285">
        <v>5.25</v>
      </c>
      <c r="AI285">
        <v>0</v>
      </c>
      <c r="AJ285">
        <v>0</v>
      </c>
      <c r="AK285">
        <v>6.88</v>
      </c>
      <c r="AL285">
        <v>0</v>
      </c>
      <c r="AM285">
        <v>0</v>
      </c>
      <c r="AN285">
        <v>6.5</v>
      </c>
      <c r="AO285">
        <v>0</v>
      </c>
      <c r="AP285">
        <v>0</v>
      </c>
      <c r="AQ285">
        <v>5</v>
      </c>
      <c r="AR285">
        <v>0</v>
      </c>
      <c r="AS285">
        <v>0</v>
      </c>
      <c r="AT285">
        <v>4.25</v>
      </c>
      <c r="AU285">
        <v>0</v>
      </c>
      <c r="AV285">
        <v>0</v>
      </c>
      <c r="AW285">
        <v>5</v>
      </c>
      <c r="AX285" s="26"/>
    </row>
    <row r="286" spans="1:50" x14ac:dyDescent="0.2">
      <c r="A286" s="7">
        <v>116</v>
      </c>
      <c r="B286" s="40">
        <v>1913</v>
      </c>
      <c r="C286" s="40"/>
      <c r="D286" s="7">
        <v>1</v>
      </c>
      <c r="E286" s="7">
        <v>26</v>
      </c>
      <c r="F286" s="7">
        <v>3</v>
      </c>
      <c r="G286" s="7">
        <v>18</v>
      </c>
      <c r="H286" s="1">
        <v>8</v>
      </c>
      <c r="J286" s="7">
        <v>1</v>
      </c>
      <c r="K286" s="7">
        <v>11</v>
      </c>
      <c r="L286" s="7">
        <v>3</v>
      </c>
      <c r="M286" s="7">
        <v>375</v>
      </c>
      <c r="N286" s="36">
        <v>45.359702440351988</v>
      </c>
      <c r="O286" s="37" t="s">
        <v>183</v>
      </c>
      <c r="P286" s="38">
        <v>8.2672500000000007</v>
      </c>
      <c r="AX286" s="26"/>
    </row>
    <row r="287" spans="1:50" x14ac:dyDescent="0.2">
      <c r="A287" s="7">
        <v>71</v>
      </c>
      <c r="B287" s="40">
        <v>1909</v>
      </c>
      <c r="C287" s="18">
        <f>B287-B286</f>
        <v>-4</v>
      </c>
      <c r="D287" s="7">
        <v>1</v>
      </c>
      <c r="E287" s="7">
        <v>21</v>
      </c>
      <c r="F287" s="7">
        <v>1</v>
      </c>
      <c r="G287" s="7">
        <v>2</v>
      </c>
      <c r="H287" s="1">
        <v>9</v>
      </c>
      <c r="I287" s="9" t="s">
        <v>87</v>
      </c>
      <c r="J287" s="7">
        <v>0</v>
      </c>
      <c r="K287" s="7">
        <v>1</v>
      </c>
      <c r="L287" s="7">
        <v>6</v>
      </c>
      <c r="M287" s="7">
        <v>18</v>
      </c>
      <c r="N287" s="36">
        <v>0.4535970244035199</v>
      </c>
      <c r="O287" s="37" t="s">
        <v>183</v>
      </c>
      <c r="P287" s="38">
        <v>39.6828</v>
      </c>
      <c r="AX287" s="26"/>
    </row>
    <row r="288" spans="1:50" x14ac:dyDescent="0.2">
      <c r="A288" s="7">
        <v>43</v>
      </c>
      <c r="B288" s="40">
        <v>1909</v>
      </c>
      <c r="C288" s="40"/>
      <c r="D288" s="7">
        <v>1</v>
      </c>
      <c r="E288" s="7">
        <v>22</v>
      </c>
      <c r="F288" s="7">
        <v>1</v>
      </c>
      <c r="G288" s="7">
        <v>2</v>
      </c>
      <c r="H288" s="1">
        <v>9</v>
      </c>
      <c r="I288" s="9" t="s">
        <v>87</v>
      </c>
      <c r="J288" s="7">
        <v>0</v>
      </c>
      <c r="K288" s="7">
        <v>1</v>
      </c>
      <c r="L288" s="7">
        <v>10</v>
      </c>
      <c r="M288" s="7">
        <v>22</v>
      </c>
      <c r="N288" s="36">
        <v>0.4535970244035199</v>
      </c>
      <c r="O288" s="37" t="s">
        <v>183</v>
      </c>
      <c r="P288" s="38">
        <v>48.501200000000004</v>
      </c>
      <c r="AX288" s="26"/>
    </row>
    <row r="289" spans="1:50" x14ac:dyDescent="0.2">
      <c r="A289" s="7">
        <v>99</v>
      </c>
      <c r="B289" s="40">
        <v>1909</v>
      </c>
      <c r="C289" s="40"/>
      <c r="D289" s="7">
        <v>1</v>
      </c>
      <c r="E289" s="7">
        <v>22</v>
      </c>
      <c r="F289" s="7">
        <v>2</v>
      </c>
      <c r="G289" s="7">
        <v>2</v>
      </c>
      <c r="H289" s="1">
        <v>9</v>
      </c>
      <c r="I289" s="9" t="s">
        <v>87</v>
      </c>
      <c r="J289" s="7">
        <v>0</v>
      </c>
      <c r="K289" s="7">
        <v>1</v>
      </c>
      <c r="L289" s="7">
        <v>1.5</v>
      </c>
      <c r="M289" s="7">
        <v>13.5</v>
      </c>
      <c r="N289" s="36">
        <v>0.4535970244035199</v>
      </c>
      <c r="O289" s="37" t="s">
        <v>183</v>
      </c>
      <c r="P289" s="38">
        <v>29.7621</v>
      </c>
      <c r="AX289" s="26"/>
    </row>
    <row r="290" spans="1:50" x14ac:dyDescent="0.2">
      <c r="A290" s="7">
        <v>137</v>
      </c>
      <c r="B290" s="40">
        <v>1909</v>
      </c>
      <c r="C290" s="40"/>
      <c r="D290" s="7">
        <v>1</v>
      </c>
      <c r="E290" s="7">
        <v>23</v>
      </c>
      <c r="F290" s="7">
        <v>2</v>
      </c>
      <c r="G290" s="7">
        <v>2</v>
      </c>
      <c r="H290" s="1">
        <v>9</v>
      </c>
      <c r="I290" s="9" t="s">
        <v>87</v>
      </c>
      <c r="J290" s="7">
        <v>0</v>
      </c>
      <c r="K290" s="7">
        <v>1</v>
      </c>
      <c r="L290" s="7">
        <v>4.5</v>
      </c>
      <c r="M290" s="7">
        <v>16.5</v>
      </c>
      <c r="N290" s="36">
        <v>0.4535970244035199</v>
      </c>
      <c r="O290" s="37" t="s">
        <v>183</v>
      </c>
      <c r="P290" s="38">
        <v>36.375900000000001</v>
      </c>
      <c r="AX290" s="26"/>
    </row>
    <row r="291" spans="1:50" x14ac:dyDescent="0.2">
      <c r="A291" s="7">
        <v>159</v>
      </c>
      <c r="B291" s="40">
        <v>1909</v>
      </c>
      <c r="C291" s="40"/>
      <c r="D291" s="7">
        <v>1</v>
      </c>
      <c r="E291" s="7">
        <v>23</v>
      </c>
      <c r="F291" s="7">
        <v>1</v>
      </c>
      <c r="G291" s="7">
        <v>2</v>
      </c>
      <c r="H291" s="1">
        <v>9</v>
      </c>
      <c r="I291" s="9" t="s">
        <v>87</v>
      </c>
      <c r="J291" s="7">
        <v>0</v>
      </c>
      <c r="K291" s="7">
        <v>1</v>
      </c>
      <c r="L291" s="7">
        <v>9</v>
      </c>
      <c r="M291" s="7">
        <v>21</v>
      </c>
      <c r="N291" s="36">
        <v>0.4535970244035199</v>
      </c>
      <c r="O291" s="37" t="s">
        <v>183</v>
      </c>
      <c r="P291" s="38">
        <v>46.296599999999998</v>
      </c>
      <c r="AX291" s="26"/>
    </row>
    <row r="292" spans="1:50" x14ac:dyDescent="0.2">
      <c r="A292" s="7">
        <v>119</v>
      </c>
      <c r="B292" s="40">
        <v>1909</v>
      </c>
      <c r="C292" s="40"/>
      <c r="D292" s="7">
        <v>1</v>
      </c>
      <c r="E292" s="7">
        <v>26</v>
      </c>
      <c r="F292" s="7">
        <v>3</v>
      </c>
      <c r="G292" s="7">
        <v>2</v>
      </c>
      <c r="H292" s="1">
        <v>9</v>
      </c>
      <c r="I292" s="9" t="s">
        <v>87</v>
      </c>
      <c r="J292" s="7">
        <v>0</v>
      </c>
      <c r="K292" s="7">
        <v>1</v>
      </c>
      <c r="L292" s="7">
        <v>6</v>
      </c>
      <c r="M292" s="7">
        <v>18</v>
      </c>
      <c r="N292" s="36">
        <v>0.4535970244035199</v>
      </c>
      <c r="O292" s="37" t="s">
        <v>183</v>
      </c>
      <c r="P292" s="38">
        <v>39.6828</v>
      </c>
      <c r="AX292" s="26"/>
    </row>
    <row r="293" spans="1:50" x14ac:dyDescent="0.2">
      <c r="A293" s="7">
        <v>72</v>
      </c>
      <c r="B293" s="40">
        <v>1910</v>
      </c>
      <c r="C293" s="18">
        <f>B293-B292</f>
        <v>1</v>
      </c>
      <c r="D293" s="7">
        <v>1</v>
      </c>
      <c r="E293" s="7">
        <v>21</v>
      </c>
      <c r="F293" s="7">
        <v>1</v>
      </c>
      <c r="G293" s="7">
        <v>2</v>
      </c>
      <c r="H293" s="1">
        <v>9</v>
      </c>
      <c r="I293" s="9" t="s">
        <v>87</v>
      </c>
      <c r="J293" s="7">
        <v>0</v>
      </c>
      <c r="K293" s="7">
        <v>1</v>
      </c>
      <c r="L293" s="7">
        <v>6</v>
      </c>
      <c r="M293" s="7">
        <v>18</v>
      </c>
      <c r="N293" s="36">
        <v>0.4535970244035199</v>
      </c>
      <c r="O293" s="37" t="s">
        <v>183</v>
      </c>
      <c r="P293" s="38">
        <v>39.6828</v>
      </c>
      <c r="AX293" s="26"/>
    </row>
    <row r="294" spans="1:50" x14ac:dyDescent="0.2">
      <c r="A294" s="7">
        <v>43</v>
      </c>
      <c r="B294" s="40">
        <v>1910</v>
      </c>
      <c r="C294" s="40"/>
      <c r="D294" s="7">
        <v>1</v>
      </c>
      <c r="E294" s="7">
        <v>22</v>
      </c>
      <c r="F294" s="7">
        <v>1</v>
      </c>
      <c r="G294" s="7">
        <v>2</v>
      </c>
      <c r="H294" s="1">
        <v>9</v>
      </c>
      <c r="I294" s="9" t="s">
        <v>87</v>
      </c>
      <c r="J294" s="7">
        <v>0</v>
      </c>
      <c r="K294" s="7">
        <v>1</v>
      </c>
      <c r="L294" s="7">
        <v>10</v>
      </c>
      <c r="M294" s="7">
        <v>22</v>
      </c>
      <c r="N294" s="36">
        <v>0.4535970244035199</v>
      </c>
      <c r="O294" s="37" t="s">
        <v>183</v>
      </c>
      <c r="P294" s="38">
        <v>48.501200000000004</v>
      </c>
      <c r="AX294" s="26"/>
    </row>
    <row r="295" spans="1:50" x14ac:dyDescent="0.2">
      <c r="A295" s="7">
        <v>99</v>
      </c>
      <c r="B295" s="40">
        <v>1910</v>
      </c>
      <c r="C295" s="40"/>
      <c r="D295" s="7">
        <v>1</v>
      </c>
      <c r="E295" s="7">
        <v>22</v>
      </c>
      <c r="F295" s="7">
        <v>2</v>
      </c>
      <c r="G295" s="7">
        <v>2</v>
      </c>
      <c r="H295" s="1">
        <v>9</v>
      </c>
      <c r="I295" s="9" t="s">
        <v>87</v>
      </c>
      <c r="J295" s="7">
        <v>0</v>
      </c>
      <c r="K295" s="7">
        <v>1</v>
      </c>
      <c r="L295" s="7">
        <v>1.5</v>
      </c>
      <c r="M295" s="7">
        <v>13.5</v>
      </c>
      <c r="N295" s="36">
        <v>0.4535970244035199</v>
      </c>
      <c r="O295" s="37" t="s">
        <v>183</v>
      </c>
      <c r="P295" s="38">
        <v>29.7621</v>
      </c>
      <c r="AX295" s="26"/>
    </row>
    <row r="296" spans="1:50" x14ac:dyDescent="0.2">
      <c r="A296" s="7">
        <v>136</v>
      </c>
      <c r="B296" s="40">
        <v>1910</v>
      </c>
      <c r="C296" s="40"/>
      <c r="D296" s="7">
        <v>1</v>
      </c>
      <c r="E296" s="7">
        <v>23</v>
      </c>
      <c r="F296" s="7">
        <v>2</v>
      </c>
      <c r="G296" s="7">
        <v>2</v>
      </c>
      <c r="H296" s="1">
        <v>9</v>
      </c>
      <c r="I296" s="9" t="s">
        <v>87</v>
      </c>
      <c r="J296" s="7">
        <v>0</v>
      </c>
      <c r="K296" s="7">
        <v>1</v>
      </c>
      <c r="L296" s="7">
        <v>4.5</v>
      </c>
      <c r="M296" s="7">
        <v>16.5</v>
      </c>
      <c r="N296" s="36">
        <v>0.4535970244035199</v>
      </c>
      <c r="O296" s="37" t="s">
        <v>183</v>
      </c>
      <c r="P296" s="38">
        <v>36.375900000000001</v>
      </c>
      <c r="AX296" s="26"/>
    </row>
    <row r="297" spans="1:50" x14ac:dyDescent="0.2">
      <c r="A297" s="7">
        <v>159</v>
      </c>
      <c r="B297" s="40">
        <v>1910</v>
      </c>
      <c r="C297" s="40"/>
      <c r="D297" s="7">
        <v>1</v>
      </c>
      <c r="E297" s="7">
        <v>23</v>
      </c>
      <c r="F297" s="7">
        <v>1</v>
      </c>
      <c r="G297" s="7">
        <v>2</v>
      </c>
      <c r="H297" s="1">
        <v>9</v>
      </c>
      <c r="I297" s="9" t="s">
        <v>87</v>
      </c>
      <c r="J297" s="7">
        <v>0</v>
      </c>
      <c r="K297" s="7">
        <v>1</v>
      </c>
      <c r="L297" s="7">
        <v>9</v>
      </c>
      <c r="M297" s="7">
        <v>21</v>
      </c>
      <c r="N297" s="36">
        <v>0.4535970244035199</v>
      </c>
      <c r="O297" s="37" t="s">
        <v>183</v>
      </c>
      <c r="P297" s="38">
        <v>46.296599999999998</v>
      </c>
      <c r="AX297" s="26"/>
    </row>
    <row r="298" spans="1:50" x14ac:dyDescent="0.2">
      <c r="A298" s="7">
        <v>119</v>
      </c>
      <c r="B298" s="40">
        <v>1910</v>
      </c>
      <c r="C298" s="40"/>
      <c r="D298" s="7">
        <v>1</v>
      </c>
      <c r="E298" s="7">
        <v>26</v>
      </c>
      <c r="F298" s="7">
        <v>3</v>
      </c>
      <c r="G298" s="7">
        <v>2</v>
      </c>
      <c r="H298" s="1">
        <v>9</v>
      </c>
      <c r="I298" s="9" t="s">
        <v>87</v>
      </c>
      <c r="J298" s="7">
        <v>0</v>
      </c>
      <c r="K298" s="7">
        <v>1</v>
      </c>
      <c r="L298" s="7">
        <v>6</v>
      </c>
      <c r="M298" s="7">
        <v>18</v>
      </c>
      <c r="N298" s="36">
        <v>0.4535970244035199</v>
      </c>
      <c r="O298" s="37" t="s">
        <v>183</v>
      </c>
      <c r="P298" s="38">
        <v>39.6828</v>
      </c>
      <c r="AX298" s="26"/>
    </row>
    <row r="299" spans="1:50" x14ac:dyDescent="0.2">
      <c r="A299" s="7">
        <v>72</v>
      </c>
      <c r="B299" s="40">
        <v>1911</v>
      </c>
      <c r="C299" s="18">
        <f>B299-B298</f>
        <v>1</v>
      </c>
      <c r="D299" s="7">
        <v>1</v>
      </c>
      <c r="E299" s="7">
        <v>21</v>
      </c>
      <c r="F299" s="7">
        <v>1</v>
      </c>
      <c r="G299" s="7">
        <v>2</v>
      </c>
      <c r="H299" s="1">
        <v>9</v>
      </c>
      <c r="I299" s="9" t="s">
        <v>87</v>
      </c>
      <c r="J299" s="7">
        <v>0</v>
      </c>
      <c r="K299" s="7">
        <v>1</v>
      </c>
      <c r="L299" s="7">
        <v>6</v>
      </c>
      <c r="M299" s="7">
        <v>18</v>
      </c>
      <c r="N299" s="36">
        <v>0.4535970244035199</v>
      </c>
      <c r="O299" s="37" t="s">
        <v>183</v>
      </c>
      <c r="P299" s="38">
        <v>39.6828</v>
      </c>
      <c r="AX299" s="26"/>
    </row>
    <row r="300" spans="1:50" x14ac:dyDescent="0.2">
      <c r="A300" s="7">
        <v>42</v>
      </c>
      <c r="B300" s="40">
        <v>1911</v>
      </c>
      <c r="C300" s="40"/>
      <c r="D300" s="7">
        <v>1</v>
      </c>
      <c r="E300" s="7">
        <v>22</v>
      </c>
      <c r="F300" s="7">
        <v>1</v>
      </c>
      <c r="G300" s="7">
        <v>2</v>
      </c>
      <c r="H300" s="1">
        <v>9</v>
      </c>
      <c r="I300" s="9" t="s">
        <v>87</v>
      </c>
      <c r="J300" s="7">
        <v>0</v>
      </c>
      <c r="K300" s="7">
        <v>1</v>
      </c>
      <c r="L300" s="7">
        <v>10</v>
      </c>
      <c r="M300" s="7">
        <v>22</v>
      </c>
      <c r="N300" s="36">
        <v>0.4535970244035199</v>
      </c>
      <c r="O300" s="37" t="s">
        <v>183</v>
      </c>
      <c r="P300" s="38">
        <v>48.501200000000004</v>
      </c>
      <c r="AX300" s="26"/>
    </row>
    <row r="301" spans="1:50" x14ac:dyDescent="0.2">
      <c r="A301" s="7">
        <v>99</v>
      </c>
      <c r="B301" s="40">
        <v>1911</v>
      </c>
      <c r="C301" s="40"/>
      <c r="D301" s="7">
        <v>1</v>
      </c>
      <c r="E301" s="7">
        <v>22</v>
      </c>
      <c r="F301" s="7">
        <v>2</v>
      </c>
      <c r="G301" s="7">
        <v>2</v>
      </c>
      <c r="H301" s="1">
        <v>9</v>
      </c>
      <c r="I301" s="9" t="s">
        <v>87</v>
      </c>
      <c r="J301" s="7">
        <v>0</v>
      </c>
      <c r="K301" s="7">
        <v>1</v>
      </c>
      <c r="L301" s="7">
        <v>1.5</v>
      </c>
      <c r="M301" s="7">
        <v>13.5</v>
      </c>
      <c r="N301" s="36">
        <v>0.4535970244035199</v>
      </c>
      <c r="O301" s="37" t="s">
        <v>183</v>
      </c>
      <c r="P301" s="38">
        <v>29.7621</v>
      </c>
      <c r="AX301" s="26"/>
    </row>
    <row r="302" spans="1:50" x14ac:dyDescent="0.2">
      <c r="A302" s="7">
        <v>136</v>
      </c>
      <c r="B302" s="40">
        <v>1911</v>
      </c>
      <c r="C302" s="40"/>
      <c r="D302" s="7">
        <v>1</v>
      </c>
      <c r="E302" s="7">
        <v>23</v>
      </c>
      <c r="F302" s="7">
        <v>2</v>
      </c>
      <c r="G302" s="7">
        <v>2</v>
      </c>
      <c r="H302" s="1">
        <v>9</v>
      </c>
      <c r="I302" s="9" t="s">
        <v>87</v>
      </c>
      <c r="J302" s="7">
        <v>0</v>
      </c>
      <c r="K302" s="7">
        <v>1</v>
      </c>
      <c r="L302" s="7">
        <v>5.5</v>
      </c>
      <c r="M302" s="7">
        <v>17.5</v>
      </c>
      <c r="N302" s="36">
        <v>0.4535970244035199</v>
      </c>
      <c r="O302" s="37" t="s">
        <v>183</v>
      </c>
      <c r="P302" s="38">
        <v>38.580500000000001</v>
      </c>
      <c r="AX302" s="26"/>
    </row>
    <row r="303" spans="1:50" x14ac:dyDescent="0.2">
      <c r="A303" s="7">
        <v>160</v>
      </c>
      <c r="B303" s="40">
        <v>1911</v>
      </c>
      <c r="C303" s="40"/>
      <c r="D303" s="7">
        <v>1</v>
      </c>
      <c r="E303" s="7">
        <v>23</v>
      </c>
      <c r="F303" s="7">
        <v>1</v>
      </c>
      <c r="G303" s="7">
        <v>2</v>
      </c>
      <c r="H303" s="1">
        <v>9</v>
      </c>
      <c r="I303" s="9" t="s">
        <v>87</v>
      </c>
      <c r="J303" s="7">
        <v>0</v>
      </c>
      <c r="K303" s="7">
        <v>1</v>
      </c>
      <c r="L303" s="7">
        <v>9</v>
      </c>
      <c r="M303" s="7">
        <v>21</v>
      </c>
      <c r="N303" s="36">
        <v>0.4535970244035199</v>
      </c>
      <c r="O303" s="37" t="s">
        <v>183</v>
      </c>
      <c r="P303" s="38">
        <v>46.296599999999998</v>
      </c>
      <c r="AX303" s="26"/>
    </row>
    <row r="304" spans="1:50" x14ac:dyDescent="0.2">
      <c r="A304" s="7">
        <v>119</v>
      </c>
      <c r="B304" s="40">
        <v>1911</v>
      </c>
      <c r="C304" s="40"/>
      <c r="D304" s="7">
        <v>1</v>
      </c>
      <c r="E304" s="7">
        <v>26</v>
      </c>
      <c r="F304" s="7">
        <v>3</v>
      </c>
      <c r="G304" s="7">
        <v>2</v>
      </c>
      <c r="H304" s="1">
        <v>9</v>
      </c>
      <c r="I304" s="9" t="s">
        <v>87</v>
      </c>
      <c r="J304" s="7">
        <v>0</v>
      </c>
      <c r="K304" s="7">
        <v>1</v>
      </c>
      <c r="L304" s="7">
        <v>4</v>
      </c>
      <c r="M304" s="7">
        <v>16</v>
      </c>
      <c r="N304" s="36">
        <v>0.4535970244035199</v>
      </c>
      <c r="O304" s="37" t="s">
        <v>183</v>
      </c>
      <c r="P304" s="38">
        <v>35.273600000000002</v>
      </c>
      <c r="AX304" s="26"/>
    </row>
    <row r="305" spans="1:50" x14ac:dyDescent="0.2">
      <c r="A305" s="7">
        <v>72</v>
      </c>
      <c r="B305" s="40">
        <v>1912</v>
      </c>
      <c r="C305" s="18">
        <f>B305-B304</f>
        <v>1</v>
      </c>
      <c r="D305" s="7">
        <v>1</v>
      </c>
      <c r="E305" s="7">
        <v>21</v>
      </c>
      <c r="F305" s="7">
        <v>1</v>
      </c>
      <c r="G305" s="7">
        <v>2</v>
      </c>
      <c r="H305" s="1">
        <v>9</v>
      </c>
      <c r="I305" s="9" t="s">
        <v>87</v>
      </c>
      <c r="J305" s="7">
        <v>0</v>
      </c>
      <c r="K305" s="7">
        <v>1</v>
      </c>
      <c r="L305" s="7">
        <v>6</v>
      </c>
      <c r="M305" s="7">
        <v>18</v>
      </c>
      <c r="N305" s="36">
        <v>0.4535970244035199</v>
      </c>
      <c r="O305" s="37" t="s">
        <v>183</v>
      </c>
      <c r="P305" s="38">
        <v>39.6828</v>
      </c>
      <c r="AX305" s="26"/>
    </row>
    <row r="306" spans="1:50" x14ac:dyDescent="0.2">
      <c r="A306" s="7">
        <v>43</v>
      </c>
      <c r="B306" s="40">
        <v>1912</v>
      </c>
      <c r="C306" s="40"/>
      <c r="D306" s="7">
        <v>1</v>
      </c>
      <c r="E306" s="7">
        <v>22</v>
      </c>
      <c r="F306" s="7">
        <v>1</v>
      </c>
      <c r="G306" s="7">
        <v>2</v>
      </c>
      <c r="H306" s="1">
        <v>9</v>
      </c>
      <c r="I306" s="9" t="s">
        <v>87</v>
      </c>
      <c r="J306" s="7">
        <v>0</v>
      </c>
      <c r="K306" s="7">
        <v>1</v>
      </c>
      <c r="L306" s="7">
        <v>10</v>
      </c>
      <c r="M306" s="7">
        <v>22</v>
      </c>
      <c r="N306" s="36">
        <v>0.4535970244035199</v>
      </c>
      <c r="O306" s="37" t="s">
        <v>183</v>
      </c>
      <c r="P306" s="38">
        <v>48.501200000000004</v>
      </c>
      <c r="AX306" s="26"/>
    </row>
    <row r="307" spans="1:50" x14ac:dyDescent="0.2">
      <c r="A307" s="7">
        <v>103</v>
      </c>
      <c r="B307" s="40">
        <v>1912</v>
      </c>
      <c r="C307" s="40"/>
      <c r="D307" s="7">
        <v>1</v>
      </c>
      <c r="E307" s="7">
        <v>22</v>
      </c>
      <c r="F307" s="7">
        <v>2</v>
      </c>
      <c r="G307" s="7">
        <v>2</v>
      </c>
      <c r="H307" s="1">
        <v>9</v>
      </c>
      <c r="I307" s="9" t="s">
        <v>87</v>
      </c>
      <c r="J307" s="7">
        <v>0</v>
      </c>
      <c r="K307" s="7">
        <v>1</v>
      </c>
      <c r="L307" s="7">
        <v>2.5</v>
      </c>
      <c r="M307" s="7">
        <v>14.5</v>
      </c>
      <c r="N307" s="36">
        <v>0.4535970244035199</v>
      </c>
      <c r="O307" s="37" t="s">
        <v>183</v>
      </c>
      <c r="P307" s="38">
        <v>31.966699999999999</v>
      </c>
      <c r="AX307" s="26"/>
    </row>
    <row r="308" spans="1:50" x14ac:dyDescent="0.2">
      <c r="A308" s="7">
        <v>139</v>
      </c>
      <c r="B308" s="40">
        <v>1912</v>
      </c>
      <c r="C308" s="40"/>
      <c r="D308" s="7">
        <v>1</v>
      </c>
      <c r="E308" s="7">
        <v>23</v>
      </c>
      <c r="F308" s="7">
        <v>2</v>
      </c>
      <c r="G308" s="7">
        <v>2</v>
      </c>
      <c r="H308" s="1">
        <v>9</v>
      </c>
      <c r="I308" s="9" t="s">
        <v>87</v>
      </c>
      <c r="J308" s="7">
        <v>0</v>
      </c>
      <c r="K308" s="7">
        <v>1</v>
      </c>
      <c r="L308" s="7">
        <v>5.5</v>
      </c>
      <c r="M308" s="7">
        <v>17.5</v>
      </c>
      <c r="N308" s="36">
        <v>0.4535970244035199</v>
      </c>
      <c r="O308" s="37" t="s">
        <v>183</v>
      </c>
      <c r="P308" s="38">
        <v>38.580500000000001</v>
      </c>
      <c r="AX308" s="26"/>
    </row>
    <row r="309" spans="1:50" x14ac:dyDescent="0.2">
      <c r="A309" s="7">
        <v>163</v>
      </c>
      <c r="B309" s="40">
        <v>1912</v>
      </c>
      <c r="C309" s="40"/>
      <c r="D309" s="7">
        <v>1</v>
      </c>
      <c r="E309" s="7">
        <v>23</v>
      </c>
      <c r="F309" s="7">
        <v>1</v>
      </c>
      <c r="G309" s="7">
        <v>2</v>
      </c>
      <c r="H309" s="1">
        <v>9</v>
      </c>
      <c r="I309" s="9" t="s">
        <v>87</v>
      </c>
      <c r="J309" s="7">
        <v>0</v>
      </c>
      <c r="K309" s="7">
        <v>1</v>
      </c>
      <c r="L309" s="7">
        <v>9</v>
      </c>
      <c r="M309" s="7">
        <v>21</v>
      </c>
      <c r="N309" s="36">
        <v>0.4535970244035199</v>
      </c>
      <c r="O309" s="37" t="s">
        <v>183</v>
      </c>
      <c r="P309" s="38">
        <v>46.296599999999998</v>
      </c>
      <c r="AX309" s="26"/>
    </row>
    <row r="310" spans="1:50" x14ac:dyDescent="0.2">
      <c r="A310" s="7">
        <v>122</v>
      </c>
      <c r="B310" s="40">
        <v>1912</v>
      </c>
      <c r="C310" s="40"/>
      <c r="D310" s="7">
        <v>1</v>
      </c>
      <c r="E310" s="7">
        <v>26</v>
      </c>
      <c r="F310" s="7">
        <v>3</v>
      </c>
      <c r="G310" s="7">
        <v>2</v>
      </c>
      <c r="H310" s="1">
        <v>9</v>
      </c>
      <c r="I310" s="9" t="s">
        <v>87</v>
      </c>
      <c r="J310" s="7">
        <v>0</v>
      </c>
      <c r="K310" s="7">
        <v>1</v>
      </c>
      <c r="L310" s="7">
        <v>1</v>
      </c>
      <c r="M310" s="7">
        <v>13</v>
      </c>
      <c r="N310" s="36">
        <v>0.4535970244035199</v>
      </c>
      <c r="O310" s="37" t="s">
        <v>183</v>
      </c>
      <c r="P310" s="38">
        <v>28.659800000000001</v>
      </c>
      <c r="AX310" s="26"/>
    </row>
    <row r="311" spans="1:50" x14ac:dyDescent="0.2">
      <c r="A311" s="7">
        <v>39</v>
      </c>
      <c r="B311" s="40">
        <v>1913</v>
      </c>
      <c r="C311" s="18">
        <f>B311-B310</f>
        <v>1</v>
      </c>
      <c r="D311" s="7">
        <v>1</v>
      </c>
      <c r="E311" s="7">
        <v>21</v>
      </c>
      <c r="F311" s="7">
        <v>1</v>
      </c>
      <c r="G311" s="7">
        <v>2</v>
      </c>
      <c r="H311" s="1">
        <v>9</v>
      </c>
      <c r="I311" s="9" t="s">
        <v>87</v>
      </c>
      <c r="J311" s="7">
        <v>0</v>
      </c>
      <c r="K311" s="7">
        <v>1</v>
      </c>
      <c r="L311" s="7">
        <v>6.5</v>
      </c>
      <c r="M311" s="7">
        <v>18.5</v>
      </c>
      <c r="N311" s="36">
        <v>0.4535970244035199</v>
      </c>
      <c r="O311" s="37" t="s">
        <v>183</v>
      </c>
      <c r="P311" s="38">
        <v>40.7851</v>
      </c>
      <c r="AX311" s="26"/>
    </row>
    <row r="312" spans="1:50" x14ac:dyDescent="0.2">
      <c r="A312" s="7">
        <v>74</v>
      </c>
      <c r="B312" s="40">
        <v>1913</v>
      </c>
      <c r="C312" s="40"/>
      <c r="D312" s="7">
        <v>1</v>
      </c>
      <c r="E312" s="7">
        <v>22</v>
      </c>
      <c r="F312" s="7">
        <v>2</v>
      </c>
      <c r="G312" s="7">
        <v>2</v>
      </c>
      <c r="H312" s="1">
        <v>9</v>
      </c>
      <c r="I312" s="9" t="s">
        <v>87</v>
      </c>
      <c r="J312" s="7">
        <v>0</v>
      </c>
      <c r="K312" s="7">
        <v>1</v>
      </c>
      <c r="L312" s="7">
        <v>3</v>
      </c>
      <c r="M312" s="7">
        <v>15</v>
      </c>
      <c r="N312" s="36">
        <v>0.4535970244035199</v>
      </c>
      <c r="O312" s="37" t="s">
        <v>183</v>
      </c>
      <c r="P312" s="38">
        <v>33.069000000000003</v>
      </c>
      <c r="AX312" s="26"/>
    </row>
    <row r="313" spans="1:50" x14ac:dyDescent="0.2">
      <c r="A313" s="7">
        <v>84</v>
      </c>
      <c r="B313" s="40">
        <v>1913</v>
      </c>
      <c r="C313" s="40"/>
      <c r="D313" s="7">
        <v>1</v>
      </c>
      <c r="E313" s="7">
        <v>22</v>
      </c>
      <c r="F313" s="7">
        <v>1</v>
      </c>
      <c r="G313" s="7">
        <v>2</v>
      </c>
      <c r="H313" s="1">
        <v>9</v>
      </c>
      <c r="I313" s="9" t="s">
        <v>87</v>
      </c>
      <c r="J313" s="7">
        <v>0</v>
      </c>
      <c r="K313" s="7">
        <v>1</v>
      </c>
      <c r="L313" s="7">
        <v>10.5</v>
      </c>
      <c r="M313" s="7">
        <v>22.5</v>
      </c>
      <c r="N313" s="36">
        <v>0.4535970244035199</v>
      </c>
      <c r="O313" s="37" t="s">
        <v>183</v>
      </c>
      <c r="P313" s="38">
        <v>49.603500000000004</v>
      </c>
      <c r="AX313" s="26"/>
    </row>
    <row r="314" spans="1:50" x14ac:dyDescent="0.2">
      <c r="A314" s="7">
        <v>141</v>
      </c>
      <c r="B314" s="40">
        <v>1913</v>
      </c>
      <c r="C314" s="40"/>
      <c r="D314" s="7">
        <v>1</v>
      </c>
      <c r="E314" s="7">
        <v>23</v>
      </c>
      <c r="F314" s="7">
        <v>2</v>
      </c>
      <c r="G314" s="7">
        <v>2</v>
      </c>
      <c r="H314" s="1">
        <v>9</v>
      </c>
      <c r="I314" s="9" t="s">
        <v>87</v>
      </c>
      <c r="J314" s="7">
        <v>0</v>
      </c>
      <c r="K314" s="7">
        <v>1</v>
      </c>
      <c r="L314" s="7">
        <v>5.5</v>
      </c>
      <c r="M314" s="7">
        <v>17.5</v>
      </c>
      <c r="N314" s="36">
        <v>0.4535970244035199</v>
      </c>
      <c r="O314" s="37" t="s">
        <v>183</v>
      </c>
      <c r="P314" s="38">
        <v>38.580500000000001</v>
      </c>
      <c r="AX314" s="26"/>
    </row>
    <row r="315" spans="1:50" x14ac:dyDescent="0.2">
      <c r="A315" s="7">
        <v>165</v>
      </c>
      <c r="B315" s="40">
        <v>1913</v>
      </c>
      <c r="C315" s="40"/>
      <c r="D315" s="7">
        <v>1</v>
      </c>
      <c r="E315" s="7">
        <v>23</v>
      </c>
      <c r="F315" s="7">
        <v>1</v>
      </c>
      <c r="G315" s="7">
        <v>2</v>
      </c>
      <c r="H315" s="1">
        <v>9</v>
      </c>
      <c r="I315" s="9" t="s">
        <v>87</v>
      </c>
      <c r="J315" s="7">
        <v>0</v>
      </c>
      <c r="K315" s="7">
        <v>1</v>
      </c>
      <c r="L315" s="7">
        <v>10</v>
      </c>
      <c r="M315" s="7">
        <v>22</v>
      </c>
      <c r="N315" s="36">
        <v>0.4535970244035199</v>
      </c>
      <c r="O315" s="37" t="s">
        <v>183</v>
      </c>
      <c r="P315" s="38">
        <v>48.501200000000004</v>
      </c>
      <c r="AX315" s="26"/>
    </row>
    <row r="316" spans="1:50" x14ac:dyDescent="0.2">
      <c r="A316" s="7">
        <v>124</v>
      </c>
      <c r="B316" s="40">
        <v>1913</v>
      </c>
      <c r="C316" s="40"/>
      <c r="D316" s="7">
        <v>1</v>
      </c>
      <c r="E316" s="7">
        <v>26</v>
      </c>
      <c r="F316" s="7">
        <v>3</v>
      </c>
      <c r="G316" s="7">
        <v>2</v>
      </c>
      <c r="H316" s="1">
        <v>9</v>
      </c>
      <c r="I316" s="9" t="s">
        <v>87</v>
      </c>
      <c r="J316" s="7">
        <v>0</v>
      </c>
      <c r="K316" s="7">
        <v>1</v>
      </c>
      <c r="L316" s="7">
        <v>6</v>
      </c>
      <c r="M316" s="7">
        <v>18</v>
      </c>
      <c r="N316" s="36">
        <v>0.4535970244035199</v>
      </c>
      <c r="O316" s="37" t="s">
        <v>183</v>
      </c>
      <c r="P316" s="38">
        <v>39.6828</v>
      </c>
      <c r="AX316" s="26"/>
    </row>
    <row r="317" spans="1:50" x14ac:dyDescent="0.2">
      <c r="A317" s="7">
        <v>66</v>
      </c>
      <c r="B317" s="40">
        <v>1909</v>
      </c>
      <c r="C317" s="18">
        <f>B317-B316</f>
        <v>-4</v>
      </c>
      <c r="D317" s="7">
        <v>1</v>
      </c>
      <c r="E317" s="7">
        <v>21</v>
      </c>
      <c r="F317" s="7">
        <v>1</v>
      </c>
      <c r="G317" s="7">
        <v>2</v>
      </c>
      <c r="H317" s="1">
        <v>10</v>
      </c>
      <c r="I317" s="43" t="s">
        <v>8</v>
      </c>
      <c r="J317" s="7">
        <v>0</v>
      </c>
      <c r="K317" s="7">
        <v>1</v>
      </c>
      <c r="L317" s="7">
        <v>3</v>
      </c>
      <c r="M317" s="7">
        <v>15</v>
      </c>
      <c r="N317" s="36">
        <v>0.4535970244035199</v>
      </c>
      <c r="O317" s="37" t="s">
        <v>183</v>
      </c>
      <c r="P317" s="38">
        <v>33.069000000000003</v>
      </c>
      <c r="AX317" s="26"/>
    </row>
    <row r="318" spans="1:50" x14ac:dyDescent="0.2">
      <c r="A318" s="7">
        <v>42</v>
      </c>
      <c r="B318" s="40">
        <v>1909</v>
      </c>
      <c r="C318" s="40"/>
      <c r="D318" s="7">
        <v>1</v>
      </c>
      <c r="E318" s="7">
        <v>22</v>
      </c>
      <c r="F318" s="7">
        <v>1</v>
      </c>
      <c r="G318" s="7">
        <v>2</v>
      </c>
      <c r="H318" s="1">
        <v>10</v>
      </c>
      <c r="I318" s="43" t="s">
        <v>8</v>
      </c>
      <c r="J318" s="7">
        <v>0</v>
      </c>
      <c r="K318" s="7">
        <v>1</v>
      </c>
      <c r="L318" s="7">
        <v>1.5</v>
      </c>
      <c r="M318" s="7">
        <v>13.5</v>
      </c>
      <c r="N318" s="36">
        <v>0.4535970244035199</v>
      </c>
      <c r="O318" s="37" t="s">
        <v>183</v>
      </c>
      <c r="P318" s="38">
        <v>29.7621</v>
      </c>
      <c r="AX318" s="26"/>
    </row>
    <row r="319" spans="1:50" x14ac:dyDescent="0.2">
      <c r="A319" s="7">
        <v>97</v>
      </c>
      <c r="B319" s="40">
        <v>1909</v>
      </c>
      <c r="C319" s="40"/>
      <c r="D319" s="7">
        <v>1</v>
      </c>
      <c r="E319" s="7">
        <v>22</v>
      </c>
      <c r="F319" s="7">
        <v>2</v>
      </c>
      <c r="G319" s="7">
        <v>2</v>
      </c>
      <c r="H319" s="1">
        <v>10</v>
      </c>
      <c r="I319" s="43" t="s">
        <v>8</v>
      </c>
      <c r="J319" s="7">
        <v>0</v>
      </c>
      <c r="K319" s="7">
        <v>0</v>
      </c>
      <c r="L319" s="7">
        <v>8.25</v>
      </c>
      <c r="M319" s="7">
        <v>8.25</v>
      </c>
      <c r="N319" s="36">
        <v>0.4535970244035199</v>
      </c>
      <c r="O319" s="37" t="s">
        <v>183</v>
      </c>
      <c r="P319" s="38">
        <v>18.187950000000001</v>
      </c>
      <c r="AX319" s="26"/>
    </row>
    <row r="320" spans="1:50" x14ac:dyDescent="0.2">
      <c r="A320" s="7">
        <v>150</v>
      </c>
      <c r="B320" s="40">
        <v>1909</v>
      </c>
      <c r="C320" s="40"/>
      <c r="D320" s="7">
        <v>1</v>
      </c>
      <c r="E320" s="7">
        <v>23</v>
      </c>
      <c r="F320" s="7">
        <v>2</v>
      </c>
      <c r="G320" s="7">
        <v>2</v>
      </c>
      <c r="H320" s="1">
        <v>10</v>
      </c>
      <c r="I320" s="43" t="s">
        <v>8</v>
      </c>
      <c r="J320" s="7">
        <v>0</v>
      </c>
      <c r="K320" s="7">
        <v>0</v>
      </c>
      <c r="L320" s="7">
        <v>10</v>
      </c>
      <c r="M320" s="7">
        <v>10</v>
      </c>
      <c r="N320" s="36">
        <v>0.4535970244035199</v>
      </c>
      <c r="O320" s="37" t="s">
        <v>183</v>
      </c>
      <c r="P320" s="38">
        <v>22.045999999999999</v>
      </c>
      <c r="AX320" s="26"/>
    </row>
    <row r="321" spans="1:50" x14ac:dyDescent="0.2">
      <c r="A321" s="7">
        <v>176</v>
      </c>
      <c r="B321" s="40">
        <v>1909</v>
      </c>
      <c r="C321" s="40"/>
      <c r="D321" s="7">
        <v>1</v>
      </c>
      <c r="E321" s="7">
        <v>23</v>
      </c>
      <c r="F321" s="7">
        <v>1</v>
      </c>
      <c r="G321" s="7">
        <v>2</v>
      </c>
      <c r="H321" s="1">
        <v>10</v>
      </c>
      <c r="I321" s="43" t="s">
        <v>8</v>
      </c>
      <c r="J321" s="7">
        <v>0</v>
      </c>
      <c r="K321" s="7">
        <v>1</v>
      </c>
      <c r="L321" s="7">
        <v>9</v>
      </c>
      <c r="M321" s="7">
        <v>21</v>
      </c>
      <c r="N321" s="36">
        <v>0.4535970244035199</v>
      </c>
      <c r="O321" s="37" t="s">
        <v>183</v>
      </c>
      <c r="P321" s="38">
        <v>46.296599999999998</v>
      </c>
      <c r="AX321" s="26"/>
    </row>
    <row r="322" spans="1:50" x14ac:dyDescent="0.2">
      <c r="A322" s="7">
        <v>118</v>
      </c>
      <c r="B322" s="40">
        <v>1909</v>
      </c>
      <c r="C322" s="40"/>
      <c r="D322" s="7">
        <v>1</v>
      </c>
      <c r="E322" s="7">
        <v>26</v>
      </c>
      <c r="F322" s="7">
        <v>4</v>
      </c>
      <c r="G322" s="7">
        <v>2</v>
      </c>
      <c r="H322" s="1">
        <v>10</v>
      </c>
      <c r="I322" s="43" t="s">
        <v>8</v>
      </c>
      <c r="J322" s="7">
        <v>0</v>
      </c>
      <c r="K322" s="7">
        <v>0</v>
      </c>
      <c r="L322" s="7">
        <v>8</v>
      </c>
      <c r="M322" s="7">
        <v>8</v>
      </c>
      <c r="N322" s="36">
        <v>0.4535970244035199</v>
      </c>
      <c r="O322" s="37" t="s">
        <v>183</v>
      </c>
      <c r="P322" s="38">
        <v>17.636800000000001</v>
      </c>
      <c r="AX322" s="26"/>
    </row>
    <row r="323" spans="1:50" x14ac:dyDescent="0.2">
      <c r="A323" s="7">
        <v>67</v>
      </c>
      <c r="B323" s="40">
        <v>1910</v>
      </c>
      <c r="C323" s="18">
        <f>B323-B322</f>
        <v>1</v>
      </c>
      <c r="D323" s="7">
        <v>1</v>
      </c>
      <c r="E323" s="7">
        <v>21</v>
      </c>
      <c r="F323" s="7">
        <v>1</v>
      </c>
      <c r="G323" s="7">
        <v>2</v>
      </c>
      <c r="H323" s="1">
        <v>10</v>
      </c>
      <c r="I323" s="43" t="s">
        <v>8</v>
      </c>
      <c r="J323" s="7">
        <v>0</v>
      </c>
      <c r="K323" s="7">
        <v>1</v>
      </c>
      <c r="L323" s="7">
        <v>3</v>
      </c>
      <c r="M323" s="7">
        <v>15</v>
      </c>
      <c r="N323" s="36">
        <v>0.4535970244035199</v>
      </c>
      <c r="O323" s="37" t="s">
        <v>183</v>
      </c>
      <c r="P323" s="38">
        <v>33.069000000000003</v>
      </c>
      <c r="AX323" s="26"/>
    </row>
    <row r="324" spans="1:50" x14ac:dyDescent="0.2">
      <c r="A324" s="7">
        <v>42</v>
      </c>
      <c r="B324" s="40">
        <v>1910</v>
      </c>
      <c r="C324" s="40"/>
      <c r="D324" s="7">
        <v>1</v>
      </c>
      <c r="E324" s="7">
        <v>22</v>
      </c>
      <c r="F324" s="7">
        <v>1</v>
      </c>
      <c r="G324" s="7">
        <v>2</v>
      </c>
      <c r="H324" s="1">
        <v>10</v>
      </c>
      <c r="I324" s="43" t="s">
        <v>8</v>
      </c>
      <c r="J324" s="7">
        <v>0</v>
      </c>
      <c r="K324" s="7">
        <v>1</v>
      </c>
      <c r="L324" s="7">
        <v>1.5</v>
      </c>
      <c r="M324" s="7">
        <v>13.5</v>
      </c>
      <c r="N324" s="36">
        <v>0.4535970244035199</v>
      </c>
      <c r="O324" s="37" t="s">
        <v>183</v>
      </c>
      <c r="P324" s="38">
        <v>29.7621</v>
      </c>
      <c r="AX324" s="26"/>
    </row>
    <row r="325" spans="1:50" x14ac:dyDescent="0.2">
      <c r="A325" s="7">
        <v>97</v>
      </c>
      <c r="B325" s="40">
        <v>1910</v>
      </c>
      <c r="C325" s="40"/>
      <c r="D325" s="7">
        <v>1</v>
      </c>
      <c r="E325" s="7">
        <v>22</v>
      </c>
      <c r="F325" s="7">
        <v>2</v>
      </c>
      <c r="G325" s="7">
        <v>2</v>
      </c>
      <c r="H325" s="1">
        <v>10</v>
      </c>
      <c r="I325" s="43" t="s">
        <v>8</v>
      </c>
      <c r="J325" s="7">
        <v>0</v>
      </c>
      <c r="K325" s="7">
        <v>0</v>
      </c>
      <c r="L325" s="7">
        <v>8.25</v>
      </c>
      <c r="M325" s="7">
        <v>8.25</v>
      </c>
      <c r="N325" s="36">
        <v>0.4535970244035199</v>
      </c>
      <c r="O325" s="37" t="s">
        <v>183</v>
      </c>
      <c r="P325" s="38">
        <v>18.187950000000001</v>
      </c>
      <c r="AX325" s="26"/>
    </row>
    <row r="326" spans="1:50" x14ac:dyDescent="0.2">
      <c r="A326" s="7">
        <v>150</v>
      </c>
      <c r="B326" s="40">
        <v>1910</v>
      </c>
      <c r="C326" s="40"/>
      <c r="D326" s="7">
        <v>1</v>
      </c>
      <c r="E326" s="7">
        <v>23</v>
      </c>
      <c r="F326" s="7">
        <v>2</v>
      </c>
      <c r="G326" s="7">
        <v>2</v>
      </c>
      <c r="H326" s="1">
        <v>10</v>
      </c>
      <c r="I326" s="43" t="s">
        <v>8</v>
      </c>
      <c r="J326" s="7">
        <v>0</v>
      </c>
      <c r="K326" s="7">
        <v>0</v>
      </c>
      <c r="L326" s="7">
        <v>10</v>
      </c>
      <c r="M326" s="7">
        <v>10</v>
      </c>
      <c r="N326" s="36">
        <v>0.4535970244035199</v>
      </c>
      <c r="O326" s="37" t="s">
        <v>183</v>
      </c>
      <c r="P326" s="38">
        <v>22.045999999999999</v>
      </c>
      <c r="AX326" s="26"/>
    </row>
    <row r="327" spans="1:50" x14ac:dyDescent="0.2">
      <c r="A327" s="7">
        <v>177</v>
      </c>
      <c r="B327" s="40">
        <v>1910</v>
      </c>
      <c r="C327" s="40"/>
      <c r="D327" s="7">
        <v>1</v>
      </c>
      <c r="E327" s="7">
        <v>23</v>
      </c>
      <c r="F327" s="7">
        <v>1</v>
      </c>
      <c r="G327" s="7">
        <v>2</v>
      </c>
      <c r="H327" s="1">
        <v>10</v>
      </c>
      <c r="I327" s="43" t="s">
        <v>8</v>
      </c>
      <c r="J327" s="7">
        <v>0</v>
      </c>
      <c r="K327" s="7">
        <v>1</v>
      </c>
      <c r="L327" s="7">
        <v>9</v>
      </c>
      <c r="M327" s="7">
        <v>21</v>
      </c>
      <c r="N327" s="36">
        <v>0.4535970244035199</v>
      </c>
      <c r="O327" s="37" t="s">
        <v>183</v>
      </c>
      <c r="P327" s="38">
        <v>46.296599999999998</v>
      </c>
      <c r="AX327" s="26"/>
    </row>
    <row r="328" spans="1:50" x14ac:dyDescent="0.2">
      <c r="A328" s="7">
        <v>118</v>
      </c>
      <c r="B328" s="40">
        <v>1910</v>
      </c>
      <c r="C328" s="40"/>
      <c r="D328" s="7">
        <v>1</v>
      </c>
      <c r="E328" s="7">
        <v>26</v>
      </c>
      <c r="F328" s="7">
        <v>4</v>
      </c>
      <c r="G328" s="7">
        <v>2</v>
      </c>
      <c r="H328" s="1">
        <v>10</v>
      </c>
      <c r="I328" s="43" t="s">
        <v>8</v>
      </c>
      <c r="J328" s="7">
        <v>0</v>
      </c>
      <c r="K328" s="7">
        <v>0</v>
      </c>
      <c r="L328" s="7">
        <v>8.5</v>
      </c>
      <c r="M328" s="7">
        <v>8.5</v>
      </c>
      <c r="N328" s="36">
        <v>0.4535970244035199</v>
      </c>
      <c r="O328" s="37" t="s">
        <v>183</v>
      </c>
      <c r="P328" s="38">
        <v>18.739100000000001</v>
      </c>
      <c r="AX328" s="26"/>
    </row>
    <row r="329" spans="1:50" x14ac:dyDescent="0.2">
      <c r="A329" s="7">
        <v>67</v>
      </c>
      <c r="B329" s="40">
        <v>1911</v>
      </c>
      <c r="C329" s="18">
        <f>B329-B328</f>
        <v>1</v>
      </c>
      <c r="D329" s="7">
        <v>1</v>
      </c>
      <c r="E329" s="7">
        <v>21</v>
      </c>
      <c r="F329" s="7">
        <v>1</v>
      </c>
      <c r="G329" s="7">
        <v>2</v>
      </c>
      <c r="H329" s="1">
        <v>10</v>
      </c>
      <c r="I329" s="43" t="s">
        <v>8</v>
      </c>
      <c r="J329" s="7">
        <v>0</v>
      </c>
      <c r="K329" s="7">
        <v>1</v>
      </c>
      <c r="L329" s="7">
        <v>3</v>
      </c>
      <c r="M329" s="7">
        <v>15</v>
      </c>
      <c r="N329" s="36">
        <v>0.4535970244035199</v>
      </c>
      <c r="O329" s="37" t="s">
        <v>183</v>
      </c>
      <c r="P329" s="38">
        <v>33.069000000000003</v>
      </c>
      <c r="AX329" s="26"/>
    </row>
    <row r="330" spans="1:50" x14ac:dyDescent="0.2">
      <c r="A330" s="7">
        <v>41</v>
      </c>
      <c r="B330" s="40">
        <v>1911</v>
      </c>
      <c r="C330" s="40"/>
      <c r="D330" s="7">
        <v>1</v>
      </c>
      <c r="E330" s="7">
        <v>22</v>
      </c>
      <c r="F330" s="7">
        <v>1</v>
      </c>
      <c r="G330" s="7">
        <v>2</v>
      </c>
      <c r="H330" s="1">
        <v>10</v>
      </c>
      <c r="I330" s="43" t="s">
        <v>8</v>
      </c>
      <c r="J330" s="7">
        <v>0</v>
      </c>
      <c r="K330" s="7">
        <v>1</v>
      </c>
      <c r="L330" s="7">
        <v>3</v>
      </c>
      <c r="M330" s="7">
        <v>15</v>
      </c>
      <c r="N330" s="36">
        <v>0.4535970244035199</v>
      </c>
      <c r="O330" s="37" t="s">
        <v>183</v>
      </c>
      <c r="P330" s="38">
        <v>33.069000000000003</v>
      </c>
      <c r="AX330" s="26"/>
    </row>
    <row r="331" spans="1:50" x14ac:dyDescent="0.2">
      <c r="A331" s="7">
        <v>97</v>
      </c>
      <c r="B331" s="40">
        <v>1911</v>
      </c>
      <c r="C331" s="40"/>
      <c r="D331" s="7">
        <v>1</v>
      </c>
      <c r="E331" s="7">
        <v>22</v>
      </c>
      <c r="F331" s="7">
        <v>2</v>
      </c>
      <c r="G331" s="7">
        <v>2</v>
      </c>
      <c r="H331" s="1">
        <v>10</v>
      </c>
      <c r="I331" s="43" t="s">
        <v>8</v>
      </c>
      <c r="J331" s="7">
        <v>0</v>
      </c>
      <c r="K331" s="7">
        <v>0</v>
      </c>
      <c r="L331" s="7">
        <v>9</v>
      </c>
      <c r="M331" s="7">
        <v>9</v>
      </c>
      <c r="N331" s="36">
        <v>0.4535970244035199</v>
      </c>
      <c r="O331" s="37" t="s">
        <v>183</v>
      </c>
      <c r="P331" s="38">
        <v>19.8414</v>
      </c>
      <c r="AX331" s="26"/>
    </row>
    <row r="332" spans="1:50" x14ac:dyDescent="0.2">
      <c r="A332" s="7">
        <v>151</v>
      </c>
      <c r="B332" s="40">
        <v>1911</v>
      </c>
      <c r="C332" s="40"/>
      <c r="D332" s="7">
        <v>1</v>
      </c>
      <c r="E332" s="7">
        <v>23</v>
      </c>
      <c r="F332" s="7">
        <v>2</v>
      </c>
      <c r="G332" s="7">
        <v>2</v>
      </c>
      <c r="H332" s="1">
        <v>10</v>
      </c>
      <c r="I332" s="43" t="s">
        <v>8</v>
      </c>
      <c r="J332" s="7">
        <v>0</v>
      </c>
      <c r="K332" s="7">
        <v>0</v>
      </c>
      <c r="L332" s="7">
        <v>10.5</v>
      </c>
      <c r="M332" s="7">
        <v>10.5</v>
      </c>
      <c r="N332" s="36">
        <v>0.4535970244035199</v>
      </c>
      <c r="O332" s="37" t="s">
        <v>183</v>
      </c>
      <c r="P332" s="38">
        <v>23.148299999999999</v>
      </c>
      <c r="AX332" s="26"/>
    </row>
    <row r="333" spans="1:50" x14ac:dyDescent="0.2">
      <c r="A333" s="7">
        <v>178</v>
      </c>
      <c r="B333" s="40">
        <v>1911</v>
      </c>
      <c r="C333" s="40"/>
      <c r="D333" s="7">
        <v>1</v>
      </c>
      <c r="E333" s="7">
        <v>23</v>
      </c>
      <c r="F333" s="7">
        <v>1</v>
      </c>
      <c r="G333" s="7">
        <v>2</v>
      </c>
      <c r="H333" s="1">
        <v>10</v>
      </c>
      <c r="I333" s="43" t="s">
        <v>8</v>
      </c>
      <c r="J333" s="7">
        <v>0</v>
      </c>
      <c r="K333" s="7">
        <v>1</v>
      </c>
      <c r="L333" s="7">
        <v>6</v>
      </c>
      <c r="M333" s="7">
        <v>18</v>
      </c>
      <c r="N333" s="36">
        <v>0.4535970244035199</v>
      </c>
      <c r="O333" s="37" t="s">
        <v>183</v>
      </c>
      <c r="P333" s="38">
        <v>39.6828</v>
      </c>
      <c r="AX333" s="26"/>
    </row>
    <row r="334" spans="1:50" x14ac:dyDescent="0.2">
      <c r="A334" s="7">
        <v>118</v>
      </c>
      <c r="B334" s="40">
        <v>1911</v>
      </c>
      <c r="C334" s="40"/>
      <c r="D334" s="7">
        <v>1</v>
      </c>
      <c r="E334" s="7">
        <v>26</v>
      </c>
      <c r="F334" s="7">
        <v>4</v>
      </c>
      <c r="G334" s="7">
        <v>2</v>
      </c>
      <c r="H334" s="1">
        <v>10</v>
      </c>
      <c r="I334" s="43" t="s">
        <v>8</v>
      </c>
      <c r="J334" s="7">
        <v>0</v>
      </c>
      <c r="K334" s="7">
        <v>0</v>
      </c>
      <c r="L334" s="7">
        <v>8.5</v>
      </c>
      <c r="M334" s="7">
        <v>8.5</v>
      </c>
      <c r="N334" s="36">
        <v>0.4535970244035199</v>
      </c>
      <c r="O334" s="37" t="s">
        <v>183</v>
      </c>
      <c r="P334" s="38">
        <v>18.739100000000001</v>
      </c>
      <c r="AX334" s="26"/>
    </row>
    <row r="335" spans="1:50" x14ac:dyDescent="0.2">
      <c r="A335" s="7">
        <v>67</v>
      </c>
      <c r="B335" s="40">
        <v>1912</v>
      </c>
      <c r="C335" s="18">
        <f>B335-B334</f>
        <v>1</v>
      </c>
      <c r="D335" s="7">
        <v>1</v>
      </c>
      <c r="E335" s="7">
        <v>21</v>
      </c>
      <c r="F335" s="7">
        <v>1</v>
      </c>
      <c r="G335" s="7">
        <v>2</v>
      </c>
      <c r="H335" s="1">
        <v>10</v>
      </c>
      <c r="I335" s="43" t="s">
        <v>8</v>
      </c>
      <c r="J335" s="7">
        <v>0</v>
      </c>
      <c r="K335" s="7">
        <v>1</v>
      </c>
      <c r="L335" s="7">
        <v>3</v>
      </c>
      <c r="M335" s="7">
        <v>15</v>
      </c>
      <c r="N335" s="36">
        <v>0.4535970244035199</v>
      </c>
      <c r="O335" s="37" t="s">
        <v>183</v>
      </c>
      <c r="P335" s="38">
        <v>33.069000000000003</v>
      </c>
      <c r="AX335" s="26"/>
    </row>
    <row r="336" spans="1:50" x14ac:dyDescent="0.2">
      <c r="A336" s="7">
        <v>42</v>
      </c>
      <c r="B336" s="40">
        <v>1912</v>
      </c>
      <c r="C336" s="40"/>
      <c r="D336" s="7">
        <v>1</v>
      </c>
      <c r="E336" s="7">
        <v>22</v>
      </c>
      <c r="F336" s="7">
        <v>1</v>
      </c>
      <c r="G336" s="7">
        <v>2</v>
      </c>
      <c r="H336" s="1">
        <v>10</v>
      </c>
      <c r="I336" s="43" t="s">
        <v>8</v>
      </c>
      <c r="J336" s="7">
        <v>0</v>
      </c>
      <c r="K336" s="7">
        <v>1</v>
      </c>
      <c r="L336" s="7">
        <v>3</v>
      </c>
      <c r="M336" s="7">
        <v>15</v>
      </c>
      <c r="N336" s="36">
        <v>0.4535970244035199</v>
      </c>
      <c r="O336" s="37" t="s">
        <v>183</v>
      </c>
      <c r="P336" s="38">
        <v>33.069000000000003</v>
      </c>
      <c r="AX336" s="26"/>
    </row>
    <row r="337" spans="1:50" x14ac:dyDescent="0.2">
      <c r="A337" s="7">
        <v>101</v>
      </c>
      <c r="B337" s="40">
        <v>1912</v>
      </c>
      <c r="C337" s="40"/>
      <c r="D337" s="7">
        <v>1</v>
      </c>
      <c r="E337" s="7">
        <v>22</v>
      </c>
      <c r="F337" s="7">
        <v>2</v>
      </c>
      <c r="G337" s="7">
        <v>2</v>
      </c>
      <c r="H337" s="1">
        <v>10</v>
      </c>
      <c r="I337" s="43" t="s">
        <v>8</v>
      </c>
      <c r="J337" s="7">
        <v>0</v>
      </c>
      <c r="K337" s="7">
        <v>0</v>
      </c>
      <c r="L337" s="7">
        <v>8.6300000000000008</v>
      </c>
      <c r="M337" s="7">
        <v>8.6300000000000008</v>
      </c>
      <c r="N337" s="36">
        <v>0.4535970244035199</v>
      </c>
      <c r="O337" s="37" t="s">
        <v>183</v>
      </c>
      <c r="P337" s="38">
        <v>19.025698000000002</v>
      </c>
      <c r="AX337" s="26"/>
    </row>
    <row r="338" spans="1:50" x14ac:dyDescent="0.2">
      <c r="A338" s="7">
        <v>154</v>
      </c>
      <c r="B338" s="40">
        <v>1912</v>
      </c>
      <c r="C338" s="40"/>
      <c r="D338" s="7">
        <v>1</v>
      </c>
      <c r="E338" s="7">
        <v>23</v>
      </c>
      <c r="F338" s="7">
        <v>2</v>
      </c>
      <c r="G338" s="7">
        <v>2</v>
      </c>
      <c r="H338" s="1">
        <v>10</v>
      </c>
      <c r="I338" s="43" t="s">
        <v>8</v>
      </c>
      <c r="J338" s="7">
        <v>0</v>
      </c>
      <c r="K338" s="7">
        <v>0</v>
      </c>
      <c r="L338" s="7">
        <v>10.5</v>
      </c>
      <c r="M338" s="7">
        <v>10.5</v>
      </c>
      <c r="N338" s="36">
        <v>0.4535970244035199</v>
      </c>
      <c r="O338" s="37" t="s">
        <v>183</v>
      </c>
      <c r="P338" s="38">
        <v>23.148299999999999</v>
      </c>
      <c r="AX338" s="26"/>
    </row>
    <row r="339" spans="1:50" x14ac:dyDescent="0.2">
      <c r="A339" s="7">
        <v>181</v>
      </c>
      <c r="B339" s="40">
        <v>1912</v>
      </c>
      <c r="C339" s="40"/>
      <c r="D339" s="7">
        <v>1</v>
      </c>
      <c r="E339" s="7">
        <v>23</v>
      </c>
      <c r="F339" s="7">
        <v>1</v>
      </c>
      <c r="G339" s="7">
        <v>2</v>
      </c>
      <c r="H339" s="1">
        <v>10</v>
      </c>
      <c r="I339" s="43" t="s">
        <v>8</v>
      </c>
      <c r="J339" s="7">
        <v>0</v>
      </c>
      <c r="K339" s="7">
        <v>1</v>
      </c>
      <c r="L339" s="7">
        <v>6</v>
      </c>
      <c r="M339" s="7">
        <v>18</v>
      </c>
      <c r="N339" s="36">
        <v>0.4535970244035199</v>
      </c>
      <c r="O339" s="37" t="s">
        <v>183</v>
      </c>
      <c r="P339" s="38">
        <v>39.6828</v>
      </c>
      <c r="AX339" s="26"/>
    </row>
    <row r="340" spans="1:50" x14ac:dyDescent="0.2">
      <c r="A340" s="7">
        <v>121</v>
      </c>
      <c r="B340" s="40">
        <v>1912</v>
      </c>
      <c r="C340" s="40"/>
      <c r="D340" s="7">
        <v>1</v>
      </c>
      <c r="E340" s="7">
        <v>26</v>
      </c>
      <c r="F340" s="7">
        <v>4</v>
      </c>
      <c r="G340" s="7">
        <v>2</v>
      </c>
      <c r="H340" s="1">
        <v>10</v>
      </c>
      <c r="I340" s="43" t="s">
        <v>8</v>
      </c>
      <c r="J340" s="7">
        <v>0</v>
      </c>
      <c r="K340" s="7">
        <v>0</v>
      </c>
      <c r="L340" s="7">
        <v>9.5</v>
      </c>
      <c r="M340" s="7">
        <v>9.5</v>
      </c>
      <c r="N340" s="36">
        <v>0.4535970244035199</v>
      </c>
      <c r="O340" s="37" t="s">
        <v>183</v>
      </c>
      <c r="P340" s="38">
        <v>20.9437</v>
      </c>
      <c r="AX340" s="26"/>
    </row>
    <row r="341" spans="1:50" x14ac:dyDescent="0.2">
      <c r="A341" s="7">
        <v>34</v>
      </c>
      <c r="B341" s="40">
        <v>1913</v>
      </c>
      <c r="C341" s="18">
        <f>B341-B340</f>
        <v>1</v>
      </c>
      <c r="D341" s="7">
        <v>1</v>
      </c>
      <c r="E341" s="7">
        <v>21</v>
      </c>
      <c r="F341" s="7">
        <v>1</v>
      </c>
      <c r="G341" s="7">
        <v>2</v>
      </c>
      <c r="H341" s="1">
        <v>10</v>
      </c>
      <c r="I341" s="43" t="s">
        <v>8</v>
      </c>
      <c r="J341" s="7">
        <v>0</v>
      </c>
      <c r="K341" s="7">
        <v>1</v>
      </c>
      <c r="L341" s="7">
        <v>3</v>
      </c>
      <c r="M341" s="7">
        <v>15</v>
      </c>
      <c r="N341" s="36">
        <v>0.4535970244035199</v>
      </c>
      <c r="O341" s="37" t="s">
        <v>183</v>
      </c>
      <c r="P341" s="38">
        <v>33.069000000000003</v>
      </c>
      <c r="AX341" s="26"/>
    </row>
    <row r="342" spans="1:50" x14ac:dyDescent="0.2">
      <c r="A342" s="7">
        <v>72</v>
      </c>
      <c r="B342" s="40">
        <v>1913</v>
      </c>
      <c r="C342" s="40"/>
      <c r="D342" s="7">
        <v>1</v>
      </c>
      <c r="E342" s="7">
        <v>22</v>
      </c>
      <c r="F342" s="7">
        <v>2</v>
      </c>
      <c r="G342" s="7">
        <v>2</v>
      </c>
      <c r="H342" s="1">
        <v>10</v>
      </c>
      <c r="I342" s="43" t="s">
        <v>8</v>
      </c>
      <c r="J342" s="7">
        <v>0</v>
      </c>
      <c r="K342" s="7">
        <v>0</v>
      </c>
      <c r="L342" s="7">
        <v>8.57</v>
      </c>
      <c r="M342" s="7">
        <v>8.57</v>
      </c>
      <c r="N342" s="36">
        <v>0.4535970244035199</v>
      </c>
      <c r="O342" s="37" t="s">
        <v>183</v>
      </c>
      <c r="P342" s="38">
        <v>18.893422000000001</v>
      </c>
      <c r="AX342" s="26"/>
    </row>
    <row r="343" spans="1:50" x14ac:dyDescent="0.2">
      <c r="A343" s="7">
        <v>83</v>
      </c>
      <c r="B343" s="40">
        <v>1913</v>
      </c>
      <c r="C343" s="40"/>
      <c r="D343" s="7">
        <v>1</v>
      </c>
      <c r="E343" s="7">
        <v>22</v>
      </c>
      <c r="F343" s="7">
        <v>1</v>
      </c>
      <c r="G343" s="7">
        <v>2</v>
      </c>
      <c r="H343" s="1">
        <v>10</v>
      </c>
      <c r="I343" s="43" t="s">
        <v>8</v>
      </c>
      <c r="J343" s="7">
        <v>0</v>
      </c>
      <c r="K343" s="7">
        <v>1</v>
      </c>
      <c r="L343" s="7">
        <v>3</v>
      </c>
      <c r="M343" s="7">
        <v>15</v>
      </c>
      <c r="N343" s="36">
        <v>0.4535970244035199</v>
      </c>
      <c r="O343" s="37" t="s">
        <v>183</v>
      </c>
      <c r="P343" s="38">
        <v>33.069000000000003</v>
      </c>
      <c r="AX343" s="26"/>
    </row>
    <row r="344" spans="1:50" x14ac:dyDescent="0.2">
      <c r="A344" s="7">
        <v>156</v>
      </c>
      <c r="B344" s="40">
        <v>1913</v>
      </c>
      <c r="C344" s="40"/>
      <c r="D344" s="7">
        <v>1</v>
      </c>
      <c r="E344" s="7">
        <v>23</v>
      </c>
      <c r="F344" s="7">
        <v>2</v>
      </c>
      <c r="G344" s="7">
        <v>2</v>
      </c>
      <c r="H344" s="1">
        <v>10</v>
      </c>
      <c r="I344" s="43" t="s">
        <v>8</v>
      </c>
      <c r="J344" s="7">
        <v>0</v>
      </c>
      <c r="K344" s="7">
        <v>0</v>
      </c>
      <c r="L344" s="7">
        <v>10.5</v>
      </c>
      <c r="M344" s="7">
        <v>10.5</v>
      </c>
      <c r="N344" s="36">
        <v>0.4535970244035199</v>
      </c>
      <c r="O344" s="37" t="s">
        <v>183</v>
      </c>
      <c r="P344" s="38">
        <v>23.148299999999999</v>
      </c>
      <c r="AX344" s="26"/>
    </row>
    <row r="345" spans="1:50" x14ac:dyDescent="0.2">
      <c r="A345" s="7">
        <v>183</v>
      </c>
      <c r="B345" s="40">
        <v>1913</v>
      </c>
      <c r="C345" s="40"/>
      <c r="D345" s="7">
        <v>1</v>
      </c>
      <c r="E345" s="7">
        <v>23</v>
      </c>
      <c r="F345" s="7">
        <v>1</v>
      </c>
      <c r="G345" s="7">
        <v>2</v>
      </c>
      <c r="H345" s="1">
        <v>10</v>
      </c>
      <c r="I345" s="43" t="s">
        <v>8</v>
      </c>
      <c r="J345" s="7">
        <v>0</v>
      </c>
      <c r="K345" s="7">
        <v>1</v>
      </c>
      <c r="L345" s="7">
        <v>6</v>
      </c>
      <c r="M345" s="7">
        <v>18</v>
      </c>
      <c r="N345" s="36">
        <v>0.4535970244035199</v>
      </c>
      <c r="O345" s="37" t="s">
        <v>183</v>
      </c>
      <c r="P345" s="38">
        <v>39.6828</v>
      </c>
      <c r="AX345" s="26"/>
    </row>
    <row r="346" spans="1:50" x14ac:dyDescent="0.2">
      <c r="A346" s="7">
        <v>123</v>
      </c>
      <c r="B346" s="40">
        <v>1913</v>
      </c>
      <c r="C346" s="40"/>
      <c r="D346" s="7">
        <v>1</v>
      </c>
      <c r="E346" s="7">
        <v>26</v>
      </c>
      <c r="F346" s="7">
        <v>4</v>
      </c>
      <c r="G346" s="7">
        <v>2</v>
      </c>
      <c r="H346" s="1">
        <v>10</v>
      </c>
      <c r="I346" s="43" t="s">
        <v>8</v>
      </c>
      <c r="J346" s="7">
        <v>0</v>
      </c>
      <c r="K346" s="7">
        <v>0</v>
      </c>
      <c r="L346" s="7">
        <v>9.5</v>
      </c>
      <c r="M346" s="7">
        <v>9.5</v>
      </c>
      <c r="N346" s="36">
        <v>0.4535970244035199</v>
      </c>
      <c r="O346" s="37" t="s">
        <v>183</v>
      </c>
      <c r="P346" s="38">
        <v>20.9437</v>
      </c>
      <c r="AX346" s="26"/>
    </row>
    <row r="347" spans="1:50" x14ac:dyDescent="0.2">
      <c r="A347" s="7">
        <v>65</v>
      </c>
      <c r="B347" s="40">
        <v>1909</v>
      </c>
      <c r="C347" s="18">
        <f>B347-B346</f>
        <v>-4</v>
      </c>
      <c r="D347" s="7">
        <v>1</v>
      </c>
      <c r="E347" s="7">
        <v>21</v>
      </c>
      <c r="F347" s="7">
        <v>1</v>
      </c>
      <c r="G347" s="7">
        <v>2</v>
      </c>
      <c r="H347" s="1">
        <v>11</v>
      </c>
      <c r="I347" s="43" t="s">
        <v>9</v>
      </c>
      <c r="J347" s="7">
        <v>0</v>
      </c>
      <c r="K347" s="7">
        <v>0</v>
      </c>
      <c r="L347" s="7">
        <v>2.75</v>
      </c>
      <c r="M347" s="7">
        <v>2.75</v>
      </c>
      <c r="N347" s="36">
        <v>0.4535970244035199</v>
      </c>
      <c r="O347" s="37" t="s">
        <v>183</v>
      </c>
      <c r="P347" s="38">
        <v>6.0626500000000005</v>
      </c>
      <c r="AX347" s="26"/>
    </row>
    <row r="348" spans="1:50" x14ac:dyDescent="0.2">
      <c r="A348" s="7">
        <v>44</v>
      </c>
      <c r="B348" s="40">
        <v>1909</v>
      </c>
      <c r="C348" s="40"/>
      <c r="D348" s="7">
        <v>1</v>
      </c>
      <c r="E348" s="7">
        <v>22</v>
      </c>
      <c r="F348" s="7">
        <v>1</v>
      </c>
      <c r="G348" s="7">
        <v>2</v>
      </c>
      <c r="H348" s="1">
        <v>11</v>
      </c>
      <c r="I348" s="43" t="s">
        <v>9</v>
      </c>
      <c r="J348" s="7">
        <v>0</v>
      </c>
      <c r="K348" s="7">
        <v>0</v>
      </c>
      <c r="L348" s="7">
        <v>2.75</v>
      </c>
      <c r="M348" s="7">
        <v>2.75</v>
      </c>
      <c r="N348" s="36">
        <v>0.4535970244035199</v>
      </c>
      <c r="O348" s="37" t="s">
        <v>183</v>
      </c>
      <c r="P348" s="38">
        <v>6.0626500000000005</v>
      </c>
      <c r="AX348" s="26"/>
    </row>
    <row r="349" spans="1:50" x14ac:dyDescent="0.2">
      <c r="A349" s="7">
        <v>100</v>
      </c>
      <c r="B349" s="40">
        <v>1909</v>
      </c>
      <c r="C349" s="40"/>
      <c r="D349" s="7">
        <v>1</v>
      </c>
      <c r="E349" s="7">
        <v>22</v>
      </c>
      <c r="F349" s="7">
        <v>2</v>
      </c>
      <c r="G349" s="7">
        <v>14</v>
      </c>
      <c r="H349" s="1">
        <v>11</v>
      </c>
      <c r="I349" s="43" t="s">
        <v>9</v>
      </c>
      <c r="J349" s="7">
        <v>0</v>
      </c>
      <c r="K349" s="7">
        <v>426</v>
      </c>
      <c r="L349" s="7">
        <v>6</v>
      </c>
      <c r="M349" s="7">
        <v>5118</v>
      </c>
      <c r="N349" s="39">
        <v>1016.064</v>
      </c>
      <c r="O349" s="39" t="s">
        <v>183</v>
      </c>
      <c r="P349" s="38">
        <v>5.0370842781557066</v>
      </c>
      <c r="AX349" s="26"/>
    </row>
    <row r="350" spans="1:50" x14ac:dyDescent="0.2">
      <c r="A350" s="7">
        <v>149</v>
      </c>
      <c r="B350" s="40">
        <v>1909</v>
      </c>
      <c r="C350" s="40"/>
      <c r="D350" s="7">
        <v>1</v>
      </c>
      <c r="E350" s="7">
        <v>23</v>
      </c>
      <c r="F350" s="7">
        <v>2</v>
      </c>
      <c r="G350" s="7">
        <v>14</v>
      </c>
      <c r="H350" s="1">
        <v>11</v>
      </c>
      <c r="I350" s="43" t="s">
        <v>9</v>
      </c>
      <c r="J350" s="7">
        <v>21</v>
      </c>
      <c r="K350" s="7">
        <v>0</v>
      </c>
      <c r="L350" s="7">
        <v>0</v>
      </c>
      <c r="M350" s="7">
        <v>5040</v>
      </c>
      <c r="N350" s="39">
        <v>1016.064</v>
      </c>
      <c r="O350" s="39" t="s">
        <v>183</v>
      </c>
      <c r="P350" s="38">
        <v>4.9603174603174605</v>
      </c>
      <c r="AX350" s="26"/>
    </row>
    <row r="351" spans="1:50" x14ac:dyDescent="0.2">
      <c r="A351" s="7">
        <v>175</v>
      </c>
      <c r="B351" s="40">
        <v>1909</v>
      </c>
      <c r="C351" s="40"/>
      <c r="D351" s="7">
        <v>1</v>
      </c>
      <c r="E351" s="7">
        <v>23</v>
      </c>
      <c r="F351" s="7">
        <v>1</v>
      </c>
      <c r="G351" s="7">
        <v>2</v>
      </c>
      <c r="H351" s="1">
        <v>11</v>
      </c>
      <c r="I351" s="43" t="s">
        <v>9</v>
      </c>
      <c r="J351" s="7">
        <v>0</v>
      </c>
      <c r="K351" s="7">
        <v>0</v>
      </c>
      <c r="L351" s="7">
        <v>3</v>
      </c>
      <c r="M351" s="7">
        <v>3</v>
      </c>
      <c r="N351" s="36">
        <v>0.4535970244035199</v>
      </c>
      <c r="O351" s="37" t="s">
        <v>183</v>
      </c>
      <c r="P351" s="38">
        <v>6.6138000000000003</v>
      </c>
      <c r="AX351" s="26"/>
    </row>
    <row r="352" spans="1:50" x14ac:dyDescent="0.2">
      <c r="A352" s="7">
        <v>115</v>
      </c>
      <c r="B352" s="40">
        <v>1909</v>
      </c>
      <c r="C352" s="40"/>
      <c r="D352" s="7">
        <v>1</v>
      </c>
      <c r="E352" s="7">
        <v>26</v>
      </c>
      <c r="F352" s="7">
        <v>4</v>
      </c>
      <c r="G352" s="7">
        <v>14</v>
      </c>
      <c r="H352" s="1">
        <v>11</v>
      </c>
      <c r="I352" s="43" t="s">
        <v>9</v>
      </c>
      <c r="J352" s="7">
        <v>21</v>
      </c>
      <c r="K352" s="7">
        <v>3</v>
      </c>
      <c r="L352" s="7">
        <v>0</v>
      </c>
      <c r="M352" s="7">
        <v>5076</v>
      </c>
      <c r="N352" s="39">
        <v>1016.064</v>
      </c>
      <c r="O352" s="39" t="s">
        <v>183</v>
      </c>
      <c r="P352" s="38">
        <v>4.995748299319728</v>
      </c>
      <c r="AX352" s="26"/>
    </row>
    <row r="353" spans="1:50" x14ac:dyDescent="0.2">
      <c r="A353" s="7">
        <v>66</v>
      </c>
      <c r="B353" s="40">
        <v>1910</v>
      </c>
      <c r="C353" s="18">
        <f>B353-B352</f>
        <v>1</v>
      </c>
      <c r="D353" s="7">
        <v>1</v>
      </c>
      <c r="E353" s="7">
        <v>21</v>
      </c>
      <c r="F353" s="7">
        <v>1</v>
      </c>
      <c r="G353" s="7">
        <v>2</v>
      </c>
      <c r="H353" s="1">
        <v>11</v>
      </c>
      <c r="I353" s="43" t="s">
        <v>9</v>
      </c>
      <c r="J353" s="7">
        <v>0</v>
      </c>
      <c r="K353" s="7">
        <v>0</v>
      </c>
      <c r="L353" s="7">
        <v>2.5</v>
      </c>
      <c r="M353" s="7">
        <v>2.5</v>
      </c>
      <c r="N353" s="36">
        <v>0.4535970244035199</v>
      </c>
      <c r="O353" s="37" t="s">
        <v>183</v>
      </c>
      <c r="P353" s="38">
        <v>5.5114999999999998</v>
      </c>
      <c r="AX353" s="26"/>
    </row>
    <row r="354" spans="1:50" x14ac:dyDescent="0.2">
      <c r="A354" s="7">
        <v>44</v>
      </c>
      <c r="B354" s="40">
        <v>1910</v>
      </c>
      <c r="C354" s="40"/>
      <c r="D354" s="7">
        <v>1</v>
      </c>
      <c r="E354" s="7">
        <v>22</v>
      </c>
      <c r="F354" s="7">
        <v>1</v>
      </c>
      <c r="G354" s="7">
        <v>2</v>
      </c>
      <c r="H354" s="1">
        <v>11</v>
      </c>
      <c r="I354" s="43" t="s">
        <v>9</v>
      </c>
      <c r="J354" s="7">
        <v>0</v>
      </c>
      <c r="K354" s="7">
        <v>0</v>
      </c>
      <c r="L354" s="7">
        <v>2.5</v>
      </c>
      <c r="M354" s="7">
        <v>2.5</v>
      </c>
      <c r="N354" s="36">
        <v>0.4535970244035199</v>
      </c>
      <c r="O354" s="37" t="s">
        <v>183</v>
      </c>
      <c r="P354" s="38">
        <v>5.5114999999999998</v>
      </c>
      <c r="AX354" s="26"/>
    </row>
    <row r="355" spans="1:50" x14ac:dyDescent="0.2">
      <c r="A355" s="7">
        <v>100</v>
      </c>
      <c r="B355" s="40">
        <v>1910</v>
      </c>
      <c r="C355" s="40"/>
      <c r="D355" s="7">
        <v>1</v>
      </c>
      <c r="E355" s="7">
        <v>22</v>
      </c>
      <c r="F355" s="7">
        <v>2</v>
      </c>
      <c r="G355" s="7">
        <v>14</v>
      </c>
      <c r="H355" s="1">
        <v>11</v>
      </c>
      <c r="I355" s="43" t="s">
        <v>9</v>
      </c>
      <c r="J355" s="7">
        <v>0</v>
      </c>
      <c r="K355" s="7">
        <v>448</v>
      </c>
      <c r="L355" s="7">
        <v>0</v>
      </c>
      <c r="M355" s="7">
        <v>5376</v>
      </c>
      <c r="N355" s="39">
        <v>1016.064</v>
      </c>
      <c r="O355" s="39" t="s">
        <v>183</v>
      </c>
      <c r="P355" s="38">
        <v>5.2910052910052912</v>
      </c>
      <c r="AX355" s="26"/>
    </row>
    <row r="356" spans="1:50" x14ac:dyDescent="0.2">
      <c r="A356" s="7">
        <v>149</v>
      </c>
      <c r="B356" s="40">
        <v>1910</v>
      </c>
      <c r="C356" s="40"/>
      <c r="D356" s="7">
        <v>1</v>
      </c>
      <c r="E356" s="7">
        <v>23</v>
      </c>
      <c r="F356" s="7">
        <v>2</v>
      </c>
      <c r="G356" s="7">
        <v>14</v>
      </c>
      <c r="H356" s="1">
        <v>11</v>
      </c>
      <c r="I356" s="43" t="s">
        <v>9</v>
      </c>
      <c r="J356" s="7">
        <v>21</v>
      </c>
      <c r="K356" s="7">
        <v>0</v>
      </c>
      <c r="L356" s="7">
        <v>0</v>
      </c>
      <c r="M356" s="7">
        <v>5040</v>
      </c>
      <c r="N356" s="39">
        <v>1016.064</v>
      </c>
      <c r="O356" s="39" t="s">
        <v>183</v>
      </c>
      <c r="P356" s="38">
        <v>4.9603174603174605</v>
      </c>
      <c r="AX356" s="26"/>
    </row>
    <row r="357" spans="1:50" x14ac:dyDescent="0.2">
      <c r="A357" s="7">
        <v>176</v>
      </c>
      <c r="B357" s="40">
        <v>1910</v>
      </c>
      <c r="C357" s="40"/>
      <c r="D357" s="7">
        <v>1</v>
      </c>
      <c r="E357" s="7">
        <v>23</v>
      </c>
      <c r="F357" s="7">
        <v>1</v>
      </c>
      <c r="G357" s="7">
        <v>2</v>
      </c>
      <c r="H357" s="1">
        <v>11</v>
      </c>
      <c r="I357" s="43" t="s">
        <v>9</v>
      </c>
      <c r="J357" s="7">
        <v>0</v>
      </c>
      <c r="K357" s="7">
        <v>0</v>
      </c>
      <c r="L357" s="7">
        <v>3</v>
      </c>
      <c r="M357" s="7">
        <v>3</v>
      </c>
      <c r="N357" s="36">
        <v>0.4535970244035199</v>
      </c>
      <c r="O357" s="37" t="s">
        <v>183</v>
      </c>
      <c r="P357" s="38">
        <v>6.6138000000000003</v>
      </c>
      <c r="AX357" s="26"/>
    </row>
    <row r="358" spans="1:50" x14ac:dyDescent="0.2">
      <c r="A358" s="7">
        <v>115</v>
      </c>
      <c r="B358" s="40">
        <v>1910</v>
      </c>
      <c r="C358" s="40"/>
      <c r="D358" s="7">
        <v>1</v>
      </c>
      <c r="E358" s="7">
        <v>26</v>
      </c>
      <c r="F358" s="7">
        <v>4</v>
      </c>
      <c r="G358" s="7">
        <v>14</v>
      </c>
      <c r="H358" s="1">
        <v>11</v>
      </c>
      <c r="I358" s="43" t="s">
        <v>9</v>
      </c>
      <c r="J358" s="7">
        <v>19</v>
      </c>
      <c r="K358" s="7">
        <v>4</v>
      </c>
      <c r="L358" s="7">
        <v>0</v>
      </c>
      <c r="M358" s="7">
        <v>4608</v>
      </c>
      <c r="N358" s="39">
        <v>1016.064</v>
      </c>
      <c r="O358" s="39" t="s">
        <v>183</v>
      </c>
      <c r="P358" s="38">
        <v>4.5351473922902494</v>
      </c>
      <c r="AX358" s="26"/>
    </row>
    <row r="359" spans="1:50" x14ac:dyDescent="0.2">
      <c r="A359" s="7">
        <v>66</v>
      </c>
      <c r="B359" s="40">
        <v>1911</v>
      </c>
      <c r="C359" s="18">
        <f>B359-B358</f>
        <v>1</v>
      </c>
      <c r="D359" s="7">
        <v>1</v>
      </c>
      <c r="E359" s="7">
        <v>21</v>
      </c>
      <c r="F359" s="7">
        <v>1</v>
      </c>
      <c r="G359" s="7">
        <v>2</v>
      </c>
      <c r="H359" s="1">
        <v>11</v>
      </c>
      <c r="I359" s="43" t="s">
        <v>9</v>
      </c>
      <c r="J359" s="7">
        <v>0</v>
      </c>
      <c r="K359" s="7">
        <v>0</v>
      </c>
      <c r="L359" s="7">
        <v>2.75</v>
      </c>
      <c r="M359" s="7">
        <v>2.75</v>
      </c>
      <c r="N359" s="36">
        <v>0.4535970244035199</v>
      </c>
      <c r="O359" s="37" t="s">
        <v>183</v>
      </c>
      <c r="P359" s="38">
        <v>6.0626500000000005</v>
      </c>
      <c r="AX359" s="26"/>
    </row>
    <row r="360" spans="1:50" x14ac:dyDescent="0.2">
      <c r="A360" s="7">
        <v>43</v>
      </c>
      <c r="B360" s="40">
        <v>1911</v>
      </c>
      <c r="C360" s="40"/>
      <c r="D360" s="7">
        <v>1</v>
      </c>
      <c r="E360" s="7">
        <v>22</v>
      </c>
      <c r="F360" s="7">
        <v>1</v>
      </c>
      <c r="G360" s="7">
        <v>2</v>
      </c>
      <c r="H360" s="1">
        <v>11</v>
      </c>
      <c r="I360" s="43" t="s">
        <v>9</v>
      </c>
      <c r="J360" s="7">
        <v>0</v>
      </c>
      <c r="K360" s="7">
        <v>0</v>
      </c>
      <c r="L360" s="7">
        <v>3</v>
      </c>
      <c r="M360" s="7">
        <v>3</v>
      </c>
      <c r="N360" s="36">
        <v>0.4535970244035199</v>
      </c>
      <c r="O360" s="37" t="s">
        <v>183</v>
      </c>
      <c r="P360" s="38">
        <v>6.6138000000000003</v>
      </c>
      <c r="AX360" s="26"/>
    </row>
    <row r="361" spans="1:50" x14ac:dyDescent="0.2">
      <c r="A361" s="7">
        <v>100</v>
      </c>
      <c r="B361" s="40">
        <v>1911</v>
      </c>
      <c r="C361" s="40"/>
      <c r="D361" s="7">
        <v>1</v>
      </c>
      <c r="E361" s="7">
        <v>22</v>
      </c>
      <c r="F361" s="7">
        <v>2</v>
      </c>
      <c r="G361" s="7">
        <v>14</v>
      </c>
      <c r="H361" s="1">
        <v>11</v>
      </c>
      <c r="I361" s="43" t="s">
        <v>9</v>
      </c>
      <c r="J361" s="7">
        <v>0</v>
      </c>
      <c r="K361" s="7">
        <v>437</v>
      </c>
      <c r="L361" s="7">
        <v>6</v>
      </c>
      <c r="M361" s="7">
        <v>5250</v>
      </c>
      <c r="N361" s="39">
        <v>1016.064</v>
      </c>
      <c r="O361" s="39" t="s">
        <v>183</v>
      </c>
      <c r="P361" s="38">
        <v>5.1669973544973544</v>
      </c>
      <c r="AX361" s="26"/>
    </row>
    <row r="362" spans="1:50" x14ac:dyDescent="0.2">
      <c r="A362" s="7">
        <v>150</v>
      </c>
      <c r="B362" s="40">
        <v>1911</v>
      </c>
      <c r="C362" s="40"/>
      <c r="D362" s="7">
        <v>1</v>
      </c>
      <c r="E362" s="7">
        <v>23</v>
      </c>
      <c r="F362" s="7">
        <v>2</v>
      </c>
      <c r="G362" s="7">
        <v>14</v>
      </c>
      <c r="H362" s="1">
        <v>11</v>
      </c>
      <c r="I362" s="43" t="s">
        <v>9</v>
      </c>
      <c r="J362" s="7">
        <v>22</v>
      </c>
      <c r="K362" s="7">
        <v>7</v>
      </c>
      <c r="L362" s="7">
        <v>6</v>
      </c>
      <c r="M362" s="7">
        <v>5370</v>
      </c>
      <c r="N362" s="39">
        <v>1016.064</v>
      </c>
      <c r="O362" s="39" t="s">
        <v>183</v>
      </c>
      <c r="P362" s="38">
        <v>5.2851001511715801</v>
      </c>
      <c r="AX362" s="26"/>
    </row>
    <row r="363" spans="1:50" x14ac:dyDescent="0.2">
      <c r="A363" s="7">
        <v>177</v>
      </c>
      <c r="B363" s="40">
        <v>1911</v>
      </c>
      <c r="C363" s="40"/>
      <c r="D363" s="7">
        <v>1</v>
      </c>
      <c r="E363" s="7">
        <v>23</v>
      </c>
      <c r="F363" s="7">
        <v>1</v>
      </c>
      <c r="G363" s="7">
        <v>2</v>
      </c>
      <c r="H363" s="1">
        <v>11</v>
      </c>
      <c r="I363" s="43" t="s">
        <v>9</v>
      </c>
      <c r="J363" s="7">
        <v>0</v>
      </c>
      <c r="K363" s="7">
        <v>0</v>
      </c>
      <c r="L363" s="7">
        <v>3</v>
      </c>
      <c r="M363" s="7">
        <v>3</v>
      </c>
      <c r="N363" s="36">
        <v>0.4535970244035199</v>
      </c>
      <c r="O363" s="37" t="s">
        <v>183</v>
      </c>
      <c r="P363" s="38">
        <v>6.6138000000000003</v>
      </c>
      <c r="AX363" s="26"/>
    </row>
    <row r="364" spans="1:50" x14ac:dyDescent="0.2">
      <c r="A364" s="7">
        <v>115</v>
      </c>
      <c r="B364" s="40">
        <v>1911</v>
      </c>
      <c r="C364" s="40"/>
      <c r="D364" s="7">
        <v>1</v>
      </c>
      <c r="E364" s="7">
        <v>26</v>
      </c>
      <c r="F364" s="7">
        <v>4</v>
      </c>
      <c r="G364" s="7">
        <v>14</v>
      </c>
      <c r="H364" s="1">
        <v>11</v>
      </c>
      <c r="I364" s="43" t="s">
        <v>9</v>
      </c>
      <c r="J364" s="7">
        <v>17</v>
      </c>
      <c r="K364" s="7">
        <v>0</v>
      </c>
      <c r="L364" s="7">
        <v>0</v>
      </c>
      <c r="M364" s="7">
        <v>4080</v>
      </c>
      <c r="N364" s="39">
        <v>1016.064</v>
      </c>
      <c r="O364" s="39" t="s">
        <v>183</v>
      </c>
      <c r="P364" s="38">
        <v>4.0154950869236581</v>
      </c>
      <c r="AX364" s="26"/>
    </row>
    <row r="365" spans="1:50" x14ac:dyDescent="0.2">
      <c r="A365" s="7">
        <v>66</v>
      </c>
      <c r="B365" s="40">
        <v>1912</v>
      </c>
      <c r="C365" s="18">
        <f>B365-B364</f>
        <v>1</v>
      </c>
      <c r="D365" s="7">
        <v>1</v>
      </c>
      <c r="E365" s="7">
        <v>21</v>
      </c>
      <c r="F365" s="7">
        <v>1</v>
      </c>
      <c r="G365" s="7">
        <v>2</v>
      </c>
      <c r="H365" s="1">
        <v>11</v>
      </c>
      <c r="I365" s="43" t="s">
        <v>9</v>
      </c>
      <c r="J365" s="7">
        <v>0</v>
      </c>
      <c r="K365" s="7">
        <v>0</v>
      </c>
      <c r="L365" s="7">
        <v>3</v>
      </c>
      <c r="M365" s="7">
        <v>3</v>
      </c>
      <c r="N365" s="36">
        <v>0.4535970244035199</v>
      </c>
      <c r="O365" s="37" t="s">
        <v>183</v>
      </c>
      <c r="P365" s="38">
        <v>6.6138000000000003</v>
      </c>
      <c r="AX365" s="26"/>
    </row>
    <row r="366" spans="1:50" x14ac:dyDescent="0.2">
      <c r="A366" s="7">
        <v>44</v>
      </c>
      <c r="B366" s="40">
        <v>1912</v>
      </c>
      <c r="C366" s="40"/>
      <c r="D366" s="7">
        <v>1</v>
      </c>
      <c r="E366" s="7">
        <v>22</v>
      </c>
      <c r="F366" s="7">
        <v>1</v>
      </c>
      <c r="G366" s="7">
        <v>2</v>
      </c>
      <c r="H366" s="1">
        <v>11</v>
      </c>
      <c r="I366" s="43" t="s">
        <v>9</v>
      </c>
      <c r="J366" s="7">
        <v>0</v>
      </c>
      <c r="K366" s="7">
        <v>0</v>
      </c>
      <c r="L366" s="7">
        <v>2.75</v>
      </c>
      <c r="M366" s="7">
        <v>2.75</v>
      </c>
      <c r="N366" s="36">
        <v>0.4535970244035199</v>
      </c>
      <c r="O366" s="37" t="s">
        <v>183</v>
      </c>
      <c r="P366" s="38">
        <v>6.0626500000000005</v>
      </c>
      <c r="AX366" s="26"/>
    </row>
    <row r="367" spans="1:50" x14ac:dyDescent="0.2">
      <c r="A367" s="7">
        <v>104</v>
      </c>
      <c r="B367" s="40">
        <v>1912</v>
      </c>
      <c r="C367" s="40"/>
      <c r="D367" s="7">
        <v>1</v>
      </c>
      <c r="E367" s="7">
        <v>22</v>
      </c>
      <c r="F367" s="7">
        <v>2</v>
      </c>
      <c r="G367" s="7">
        <v>14</v>
      </c>
      <c r="H367" s="1">
        <v>11</v>
      </c>
      <c r="I367" s="43" t="s">
        <v>9</v>
      </c>
      <c r="J367" s="7">
        <v>0</v>
      </c>
      <c r="K367" s="7">
        <v>474</v>
      </c>
      <c r="L367" s="7">
        <v>0</v>
      </c>
      <c r="M367" s="7">
        <v>5688</v>
      </c>
      <c r="N367" s="39">
        <v>1016.064</v>
      </c>
      <c r="O367" s="39" t="s">
        <v>183</v>
      </c>
      <c r="P367" s="38">
        <v>5.5980725623582765</v>
      </c>
      <c r="AX367" s="26"/>
    </row>
    <row r="368" spans="1:50" x14ac:dyDescent="0.2">
      <c r="A368" s="7">
        <v>153</v>
      </c>
      <c r="B368" s="40">
        <v>1912</v>
      </c>
      <c r="C368" s="40"/>
      <c r="D368" s="7">
        <v>1</v>
      </c>
      <c r="E368" s="7">
        <v>23</v>
      </c>
      <c r="F368" s="7">
        <v>2</v>
      </c>
      <c r="G368" s="7">
        <v>14</v>
      </c>
      <c r="H368" s="1">
        <v>11</v>
      </c>
      <c r="I368" s="43" t="s">
        <v>9</v>
      </c>
      <c r="J368" s="7">
        <v>22</v>
      </c>
      <c r="K368" s="7">
        <v>7</v>
      </c>
      <c r="L368" s="7">
        <v>6</v>
      </c>
      <c r="M368" s="7">
        <v>5370</v>
      </c>
      <c r="N368" s="39">
        <v>1016.064</v>
      </c>
      <c r="O368" s="39" t="s">
        <v>183</v>
      </c>
      <c r="P368" s="38">
        <v>5.2851001511715801</v>
      </c>
      <c r="AX368" s="26"/>
    </row>
    <row r="369" spans="1:50" x14ac:dyDescent="0.2">
      <c r="A369" s="7">
        <v>180</v>
      </c>
      <c r="B369" s="40">
        <v>1912</v>
      </c>
      <c r="C369" s="40"/>
      <c r="D369" s="7">
        <v>1</v>
      </c>
      <c r="E369" s="7">
        <v>23</v>
      </c>
      <c r="F369" s="7">
        <v>1</v>
      </c>
      <c r="G369" s="7">
        <v>2</v>
      </c>
      <c r="H369" s="1">
        <v>11</v>
      </c>
      <c r="I369" s="43" t="s">
        <v>9</v>
      </c>
      <c r="J369" s="7">
        <v>0</v>
      </c>
      <c r="K369" s="7">
        <v>0</v>
      </c>
      <c r="L369" s="7">
        <v>3</v>
      </c>
      <c r="M369" s="7">
        <v>3</v>
      </c>
      <c r="N369" s="36">
        <v>0.4535970244035199</v>
      </c>
      <c r="O369" s="37" t="s">
        <v>183</v>
      </c>
      <c r="P369" s="38">
        <v>6.6138000000000003</v>
      </c>
      <c r="AX369" s="26"/>
    </row>
    <row r="370" spans="1:50" x14ac:dyDescent="0.2">
      <c r="A370" s="7">
        <v>119</v>
      </c>
      <c r="B370" s="40">
        <v>1912</v>
      </c>
      <c r="C370" s="40"/>
      <c r="D370" s="7">
        <v>1</v>
      </c>
      <c r="E370" s="7">
        <v>26</v>
      </c>
      <c r="F370" s="7">
        <v>4</v>
      </c>
      <c r="G370" s="7">
        <v>14</v>
      </c>
      <c r="H370" s="1">
        <v>11</v>
      </c>
      <c r="I370" s="43" t="s">
        <v>9</v>
      </c>
      <c r="J370" s="7">
        <v>17</v>
      </c>
      <c r="K370" s="7">
        <v>16</v>
      </c>
      <c r="L370" s="7">
        <v>3</v>
      </c>
      <c r="M370" s="7">
        <v>4275</v>
      </c>
      <c r="N370" s="39">
        <v>1016.064</v>
      </c>
      <c r="O370" s="39" t="s">
        <v>183</v>
      </c>
      <c r="P370" s="38">
        <v>4.2074121315192743</v>
      </c>
      <c r="AX370" s="26"/>
    </row>
    <row r="371" spans="1:50" x14ac:dyDescent="0.2">
      <c r="A371" s="7">
        <v>33</v>
      </c>
      <c r="B371" s="40">
        <v>1913</v>
      </c>
      <c r="C371" s="18">
        <f>B371-B370</f>
        <v>1</v>
      </c>
      <c r="D371" s="7">
        <v>1</v>
      </c>
      <c r="E371" s="7">
        <v>21</v>
      </c>
      <c r="F371" s="7">
        <v>1</v>
      </c>
      <c r="G371" s="7">
        <v>2</v>
      </c>
      <c r="H371" s="1">
        <v>11</v>
      </c>
      <c r="I371" s="43" t="s">
        <v>9</v>
      </c>
      <c r="J371" s="7">
        <v>0</v>
      </c>
      <c r="K371" s="7">
        <v>0</v>
      </c>
      <c r="L371" s="7">
        <v>3</v>
      </c>
      <c r="M371" s="7">
        <v>3</v>
      </c>
      <c r="N371" s="36">
        <v>0.4535970244035199</v>
      </c>
      <c r="O371" s="37" t="s">
        <v>183</v>
      </c>
      <c r="P371" s="38">
        <v>6.6138000000000003</v>
      </c>
      <c r="AX371" s="26"/>
    </row>
    <row r="372" spans="1:50" x14ac:dyDescent="0.2">
      <c r="A372" s="7">
        <v>75</v>
      </c>
      <c r="B372" s="40">
        <v>1913</v>
      </c>
      <c r="C372" s="40"/>
      <c r="D372" s="7">
        <v>1</v>
      </c>
      <c r="E372" s="7">
        <v>22</v>
      </c>
      <c r="F372" s="7">
        <v>2</v>
      </c>
      <c r="G372" s="7">
        <v>14</v>
      </c>
      <c r="H372" s="1">
        <v>11</v>
      </c>
      <c r="I372" s="43" t="s">
        <v>9</v>
      </c>
      <c r="J372" s="7">
        <v>0</v>
      </c>
      <c r="K372" s="7">
        <v>448</v>
      </c>
      <c r="L372" s="7">
        <v>2</v>
      </c>
      <c r="M372" s="7">
        <v>5378</v>
      </c>
      <c r="N372" s="39">
        <v>1016.064</v>
      </c>
      <c r="O372" s="39" t="s">
        <v>183</v>
      </c>
      <c r="P372" s="38">
        <v>5.2929736709498618</v>
      </c>
      <c r="AX372" s="26"/>
    </row>
    <row r="373" spans="1:50" x14ac:dyDescent="0.2">
      <c r="A373" s="7">
        <v>85</v>
      </c>
      <c r="B373" s="40">
        <v>1913</v>
      </c>
      <c r="C373" s="40"/>
      <c r="D373" s="7">
        <v>1</v>
      </c>
      <c r="E373" s="7">
        <v>22</v>
      </c>
      <c r="F373" s="7">
        <v>1</v>
      </c>
      <c r="G373" s="7">
        <v>2</v>
      </c>
      <c r="H373" s="1">
        <v>11</v>
      </c>
      <c r="I373" s="43" t="s">
        <v>9</v>
      </c>
      <c r="J373" s="7">
        <v>0</v>
      </c>
      <c r="K373" s="7">
        <v>0</v>
      </c>
      <c r="L373" s="7">
        <v>2.75</v>
      </c>
      <c r="M373" s="7">
        <v>2.75</v>
      </c>
      <c r="N373" s="36">
        <v>0.4535970244035199</v>
      </c>
      <c r="O373" s="37" t="s">
        <v>183</v>
      </c>
      <c r="P373" s="38">
        <v>6.0626500000000005</v>
      </c>
      <c r="AX373" s="26"/>
    </row>
    <row r="374" spans="1:50" x14ac:dyDescent="0.2">
      <c r="A374" s="7">
        <v>155</v>
      </c>
      <c r="B374" s="40">
        <v>1913</v>
      </c>
      <c r="C374" s="40"/>
      <c r="D374" s="7">
        <v>1</v>
      </c>
      <c r="E374" s="7">
        <v>23</v>
      </c>
      <c r="F374" s="7">
        <v>2</v>
      </c>
      <c r="G374" s="7">
        <v>14</v>
      </c>
      <c r="H374" s="1">
        <v>11</v>
      </c>
      <c r="I374" s="43" t="s">
        <v>9</v>
      </c>
      <c r="J374" s="7">
        <v>22</v>
      </c>
      <c r="K374" s="7">
        <v>7</v>
      </c>
      <c r="L374" s="7">
        <v>6</v>
      </c>
      <c r="M374" s="7">
        <v>5370</v>
      </c>
      <c r="N374" s="39">
        <v>1016.064</v>
      </c>
      <c r="O374" s="39" t="s">
        <v>183</v>
      </c>
      <c r="P374" s="38">
        <v>5.2851001511715801</v>
      </c>
      <c r="AX374" s="26"/>
    </row>
    <row r="375" spans="1:50" x14ac:dyDescent="0.2">
      <c r="A375" s="7">
        <v>182</v>
      </c>
      <c r="B375" s="40">
        <v>1913</v>
      </c>
      <c r="C375" s="40"/>
      <c r="D375" s="7">
        <v>1</v>
      </c>
      <c r="E375" s="7">
        <v>23</v>
      </c>
      <c r="F375" s="7">
        <v>1</v>
      </c>
      <c r="G375" s="7">
        <v>2</v>
      </c>
      <c r="H375" s="1">
        <v>11</v>
      </c>
      <c r="I375" s="43" t="s">
        <v>9</v>
      </c>
      <c r="J375" s="7">
        <v>0</v>
      </c>
      <c r="K375" s="7">
        <v>0</v>
      </c>
      <c r="L375" s="7">
        <v>3</v>
      </c>
      <c r="M375" s="7">
        <v>3</v>
      </c>
      <c r="N375" s="36">
        <v>0.4535970244035199</v>
      </c>
      <c r="O375" s="37" t="s">
        <v>183</v>
      </c>
      <c r="P375" s="38">
        <v>6.6138000000000003</v>
      </c>
      <c r="AX375" s="26"/>
    </row>
    <row r="376" spans="1:50" x14ac:dyDescent="0.2">
      <c r="A376" s="7">
        <v>121</v>
      </c>
      <c r="B376" s="40">
        <v>1913</v>
      </c>
      <c r="C376" s="40"/>
      <c r="D376" s="7">
        <v>1</v>
      </c>
      <c r="E376" s="7">
        <v>26</v>
      </c>
      <c r="F376" s="7">
        <v>4</v>
      </c>
      <c r="G376" s="7">
        <v>14</v>
      </c>
      <c r="H376" s="1">
        <v>11</v>
      </c>
      <c r="I376" s="43" t="s">
        <v>9</v>
      </c>
      <c r="J376" s="7">
        <v>19</v>
      </c>
      <c r="K376" s="7">
        <v>10</v>
      </c>
      <c r="L376" s="7">
        <v>0</v>
      </c>
      <c r="M376" s="7">
        <v>4680</v>
      </c>
      <c r="N376" s="39">
        <v>1016.064</v>
      </c>
      <c r="O376" s="39" t="s">
        <v>183</v>
      </c>
      <c r="P376" s="38">
        <v>4.6060090702947845</v>
      </c>
      <c r="AX376" s="26"/>
    </row>
    <row r="377" spans="1:50" x14ac:dyDescent="0.2">
      <c r="A377" s="7">
        <v>72</v>
      </c>
      <c r="B377" s="40">
        <v>1909</v>
      </c>
      <c r="C377" s="18">
        <f>B377-B376</f>
        <v>-4</v>
      </c>
      <c r="D377" s="7">
        <v>1</v>
      </c>
      <c r="E377" s="7">
        <v>21</v>
      </c>
      <c r="F377" s="7">
        <v>1</v>
      </c>
      <c r="G377" s="7">
        <v>2</v>
      </c>
      <c r="H377" s="1">
        <v>12</v>
      </c>
      <c r="I377" s="43" t="s">
        <v>10</v>
      </c>
      <c r="J377" s="7">
        <v>0</v>
      </c>
      <c r="K377" s="7">
        <v>0</v>
      </c>
      <c r="L377" s="7">
        <v>0.75</v>
      </c>
      <c r="M377" s="7">
        <v>0.75</v>
      </c>
      <c r="N377" s="36">
        <v>0.4535970244035199</v>
      </c>
      <c r="O377" s="37" t="s">
        <v>183</v>
      </c>
      <c r="P377" s="38">
        <v>1.6534500000000001</v>
      </c>
      <c r="AX377" s="26"/>
    </row>
    <row r="378" spans="1:50" x14ac:dyDescent="0.2">
      <c r="A378" s="7">
        <v>49</v>
      </c>
      <c r="B378" s="40">
        <v>1909</v>
      </c>
      <c r="C378" s="40"/>
      <c r="D378" s="7">
        <v>1</v>
      </c>
      <c r="E378" s="7">
        <v>22</v>
      </c>
      <c r="F378" s="7">
        <v>1</v>
      </c>
      <c r="G378" s="7">
        <v>2</v>
      </c>
      <c r="H378" s="1">
        <v>12</v>
      </c>
      <c r="I378" s="43" t="s">
        <v>10</v>
      </c>
      <c r="J378" s="7">
        <v>0</v>
      </c>
      <c r="K378" s="7">
        <v>0</v>
      </c>
      <c r="L378" s="7">
        <v>1</v>
      </c>
      <c r="M378" s="7">
        <v>1</v>
      </c>
      <c r="N378" s="36">
        <v>0.4535970244035199</v>
      </c>
      <c r="O378" s="37" t="s">
        <v>183</v>
      </c>
      <c r="P378" s="38">
        <v>2.2046000000000001</v>
      </c>
      <c r="AX378" s="26"/>
    </row>
    <row r="379" spans="1:50" x14ac:dyDescent="0.2">
      <c r="A379" s="7">
        <v>102</v>
      </c>
      <c r="B379" s="40">
        <v>1909</v>
      </c>
      <c r="C379" s="40"/>
      <c r="D379" s="7">
        <v>1</v>
      </c>
      <c r="E379" s="7">
        <v>22</v>
      </c>
      <c r="F379" s="7">
        <v>2</v>
      </c>
      <c r="G379" s="7">
        <v>14</v>
      </c>
      <c r="H379" s="1">
        <v>12</v>
      </c>
      <c r="I379" s="43" t="s">
        <v>10</v>
      </c>
      <c r="J379" s="7">
        <v>0</v>
      </c>
      <c r="K379" s="7">
        <v>81</v>
      </c>
      <c r="L379" s="7">
        <v>3</v>
      </c>
      <c r="M379" s="7">
        <v>975</v>
      </c>
      <c r="N379" s="39">
        <v>1016.064</v>
      </c>
      <c r="O379" s="39" t="s">
        <v>183</v>
      </c>
      <c r="P379" s="38">
        <v>0.95958522297808013</v>
      </c>
      <c r="AX379" s="26"/>
    </row>
    <row r="380" spans="1:50" x14ac:dyDescent="0.2">
      <c r="A380" s="7">
        <v>147</v>
      </c>
      <c r="B380" s="40">
        <v>1909</v>
      </c>
      <c r="C380" s="40"/>
      <c r="D380" s="7">
        <v>1</v>
      </c>
      <c r="E380" s="7">
        <v>23</v>
      </c>
      <c r="F380" s="7">
        <v>2</v>
      </c>
      <c r="G380" s="7">
        <v>14</v>
      </c>
      <c r="H380" s="1">
        <v>12</v>
      </c>
      <c r="I380" s="43" t="s">
        <v>10</v>
      </c>
      <c r="J380" s="7">
        <v>0</v>
      </c>
      <c r="K380" s="7">
        <v>70</v>
      </c>
      <c r="L380" s="7">
        <v>0</v>
      </c>
      <c r="M380" s="7">
        <v>840</v>
      </c>
      <c r="N380" s="39">
        <v>1016.064</v>
      </c>
      <c r="O380" s="39" t="s">
        <v>183</v>
      </c>
      <c r="P380" s="38">
        <v>0.82671957671957674</v>
      </c>
      <c r="AX380" s="26"/>
    </row>
    <row r="381" spans="1:50" x14ac:dyDescent="0.2">
      <c r="A381" s="7">
        <v>173</v>
      </c>
      <c r="B381" s="40">
        <v>1909</v>
      </c>
      <c r="C381" s="40"/>
      <c r="D381" s="7">
        <v>1</v>
      </c>
      <c r="E381" s="7">
        <v>23</v>
      </c>
      <c r="F381" s="7">
        <v>1</v>
      </c>
      <c r="G381" s="7">
        <v>2</v>
      </c>
      <c r="H381" s="1">
        <v>12</v>
      </c>
      <c r="I381" s="43" t="s">
        <v>10</v>
      </c>
      <c r="J381" s="7">
        <v>0</v>
      </c>
      <c r="K381" s="7">
        <v>0</v>
      </c>
      <c r="L381" s="7">
        <v>1</v>
      </c>
      <c r="M381" s="7">
        <v>1</v>
      </c>
      <c r="N381" s="36">
        <v>0.4535970244035199</v>
      </c>
      <c r="O381" s="37" t="s">
        <v>183</v>
      </c>
      <c r="P381" s="38">
        <v>2.2046000000000001</v>
      </c>
      <c r="AX381" s="26"/>
    </row>
    <row r="382" spans="1:50" x14ac:dyDescent="0.2">
      <c r="A382" s="7">
        <v>120</v>
      </c>
      <c r="B382" s="40">
        <v>1909</v>
      </c>
      <c r="C382" s="40"/>
      <c r="D382" s="7">
        <v>1</v>
      </c>
      <c r="E382" s="7">
        <v>26</v>
      </c>
      <c r="F382" s="7">
        <v>3</v>
      </c>
      <c r="G382" s="7">
        <v>3</v>
      </c>
      <c r="H382" s="1">
        <v>12</v>
      </c>
      <c r="I382" s="43" t="s">
        <v>10</v>
      </c>
      <c r="J382" s="7">
        <v>0</v>
      </c>
      <c r="K382" s="7">
        <v>3</v>
      </c>
      <c r="L382" s="7">
        <v>9</v>
      </c>
      <c r="M382" s="7">
        <v>45</v>
      </c>
      <c r="N382" s="39">
        <f>0.4536*112</f>
        <v>50.803200000000004</v>
      </c>
      <c r="O382" s="37" t="s">
        <v>183</v>
      </c>
      <c r="P382" s="38">
        <v>0.88577097505668922</v>
      </c>
      <c r="AX382" s="26"/>
    </row>
    <row r="383" spans="1:50" x14ac:dyDescent="0.2">
      <c r="A383" s="7">
        <v>73</v>
      </c>
      <c r="B383" s="40">
        <v>1910</v>
      </c>
      <c r="C383" s="18">
        <f>B383-B382</f>
        <v>1</v>
      </c>
      <c r="D383" s="7">
        <v>1</v>
      </c>
      <c r="E383" s="7">
        <v>21</v>
      </c>
      <c r="F383" s="7">
        <v>1</v>
      </c>
      <c r="G383" s="7">
        <v>2</v>
      </c>
      <c r="H383" s="1">
        <v>12</v>
      </c>
      <c r="I383" s="43" t="s">
        <v>10</v>
      </c>
      <c r="J383" s="7">
        <v>0</v>
      </c>
      <c r="K383" s="7">
        <v>0</v>
      </c>
      <c r="L383" s="7">
        <v>0.75</v>
      </c>
      <c r="M383" s="7">
        <v>0.75</v>
      </c>
      <c r="N383" s="36">
        <v>0.4535970244035199</v>
      </c>
      <c r="O383" s="37" t="s">
        <v>183</v>
      </c>
      <c r="P383" s="38">
        <v>1.6534500000000001</v>
      </c>
      <c r="AX383" s="26"/>
    </row>
    <row r="384" spans="1:50" x14ac:dyDescent="0.2">
      <c r="A384" s="7">
        <v>49</v>
      </c>
      <c r="B384" s="40">
        <v>1910</v>
      </c>
      <c r="C384" s="40"/>
      <c r="D384" s="7">
        <v>1</v>
      </c>
      <c r="E384" s="7">
        <v>22</v>
      </c>
      <c r="F384" s="7">
        <v>1</v>
      </c>
      <c r="G384" s="7">
        <v>2</v>
      </c>
      <c r="H384" s="1">
        <v>12</v>
      </c>
      <c r="I384" s="43" t="s">
        <v>10</v>
      </c>
      <c r="J384" s="7">
        <v>0</v>
      </c>
      <c r="K384" s="7">
        <v>0</v>
      </c>
      <c r="L384" s="7">
        <v>0.75</v>
      </c>
      <c r="M384" s="7">
        <v>0.75</v>
      </c>
      <c r="N384" s="36">
        <v>0.4535970244035199</v>
      </c>
      <c r="O384" s="37" t="s">
        <v>183</v>
      </c>
      <c r="P384" s="38">
        <v>1.6534500000000001</v>
      </c>
      <c r="AX384" s="26"/>
    </row>
    <row r="385" spans="1:50" x14ac:dyDescent="0.2">
      <c r="A385" s="7">
        <v>102</v>
      </c>
      <c r="B385" s="40">
        <v>1910</v>
      </c>
      <c r="C385" s="40"/>
      <c r="D385" s="7">
        <v>1</v>
      </c>
      <c r="E385" s="7">
        <v>22</v>
      </c>
      <c r="F385" s="7">
        <v>2</v>
      </c>
      <c r="G385" s="7">
        <v>14</v>
      </c>
      <c r="H385" s="1">
        <v>12</v>
      </c>
      <c r="I385" s="43" t="s">
        <v>10</v>
      </c>
      <c r="J385" s="7">
        <v>0</v>
      </c>
      <c r="K385" s="7">
        <v>81</v>
      </c>
      <c r="L385" s="7">
        <v>3</v>
      </c>
      <c r="M385" s="7">
        <v>975</v>
      </c>
      <c r="N385" s="39">
        <v>1016.064</v>
      </c>
      <c r="O385" s="39" t="s">
        <v>183</v>
      </c>
      <c r="P385" s="38">
        <v>0.95958522297808013</v>
      </c>
      <c r="AX385" s="26"/>
    </row>
    <row r="386" spans="1:50" x14ac:dyDescent="0.2">
      <c r="A386" s="7">
        <v>147</v>
      </c>
      <c r="B386" s="40">
        <v>1910</v>
      </c>
      <c r="C386" s="40"/>
      <c r="D386" s="7">
        <v>1</v>
      </c>
      <c r="E386" s="7">
        <v>23</v>
      </c>
      <c r="F386" s="7">
        <v>2</v>
      </c>
      <c r="G386" s="7">
        <v>14</v>
      </c>
      <c r="H386" s="1">
        <v>12</v>
      </c>
      <c r="I386" s="43" t="s">
        <v>10</v>
      </c>
      <c r="J386" s="7">
        <v>0</v>
      </c>
      <c r="K386" s="7">
        <v>70</v>
      </c>
      <c r="L386" s="7">
        <v>0</v>
      </c>
      <c r="M386" s="7">
        <v>840</v>
      </c>
      <c r="N386" s="39">
        <v>1016.064</v>
      </c>
      <c r="O386" s="39" t="s">
        <v>183</v>
      </c>
      <c r="P386" s="38">
        <v>0.82671957671957674</v>
      </c>
      <c r="AX386" s="26"/>
    </row>
    <row r="387" spans="1:50" x14ac:dyDescent="0.2">
      <c r="A387" s="7">
        <v>174</v>
      </c>
      <c r="B387" s="40">
        <v>1910</v>
      </c>
      <c r="C387" s="40"/>
      <c r="D387" s="7">
        <v>1</v>
      </c>
      <c r="E387" s="7">
        <v>23</v>
      </c>
      <c r="F387" s="7">
        <v>1</v>
      </c>
      <c r="G387" s="7">
        <v>2</v>
      </c>
      <c r="H387" s="1">
        <v>12</v>
      </c>
      <c r="I387" s="43" t="s">
        <v>10</v>
      </c>
      <c r="J387" s="7">
        <v>0</v>
      </c>
      <c r="K387" s="7">
        <v>0</v>
      </c>
      <c r="L387" s="7">
        <v>1</v>
      </c>
      <c r="M387" s="7">
        <v>1</v>
      </c>
      <c r="N387" s="36">
        <v>0.4535970244035199</v>
      </c>
      <c r="O387" s="37" t="s">
        <v>183</v>
      </c>
      <c r="P387" s="38">
        <v>2.2046000000000001</v>
      </c>
      <c r="AX387" s="26"/>
    </row>
    <row r="388" spans="1:50" x14ac:dyDescent="0.2">
      <c r="A388" s="7">
        <v>120</v>
      </c>
      <c r="B388" s="40">
        <v>1910</v>
      </c>
      <c r="C388" s="40"/>
      <c r="D388" s="7">
        <v>1</v>
      </c>
      <c r="E388" s="7">
        <v>26</v>
      </c>
      <c r="F388" s="7">
        <v>3</v>
      </c>
      <c r="G388" s="7">
        <v>3</v>
      </c>
      <c r="H388" s="1">
        <v>12</v>
      </c>
      <c r="I388" s="43" t="s">
        <v>10</v>
      </c>
      <c r="J388" s="7">
        <v>0</v>
      </c>
      <c r="K388" s="7">
        <v>4</v>
      </c>
      <c r="L388" s="7">
        <v>0</v>
      </c>
      <c r="M388" s="7">
        <v>48</v>
      </c>
      <c r="N388" s="39">
        <f>0.4536*112</f>
        <v>50.803200000000004</v>
      </c>
      <c r="O388" s="37" t="s">
        <v>183</v>
      </c>
      <c r="P388" s="38">
        <v>0.94482237339380193</v>
      </c>
      <c r="AX388" s="26"/>
    </row>
    <row r="389" spans="1:50" x14ac:dyDescent="0.2">
      <c r="A389" s="7">
        <v>73</v>
      </c>
      <c r="B389" s="40">
        <v>1911</v>
      </c>
      <c r="C389" s="18">
        <f>B389-B388</f>
        <v>1</v>
      </c>
      <c r="D389" s="7">
        <v>1</v>
      </c>
      <c r="E389" s="7">
        <v>21</v>
      </c>
      <c r="F389" s="7">
        <v>1</v>
      </c>
      <c r="G389" s="7">
        <v>2</v>
      </c>
      <c r="H389" s="1">
        <v>12</v>
      </c>
      <c r="I389" s="43" t="s">
        <v>10</v>
      </c>
      <c r="J389" s="7">
        <v>0</v>
      </c>
      <c r="K389" s="7">
        <v>0</v>
      </c>
      <c r="L389" s="7">
        <v>0.75</v>
      </c>
      <c r="M389" s="7">
        <v>0.75</v>
      </c>
      <c r="N389" s="36">
        <v>0.4535970244035199</v>
      </c>
      <c r="O389" s="37" t="s">
        <v>183</v>
      </c>
      <c r="P389" s="38">
        <v>1.6534500000000001</v>
      </c>
      <c r="AX389" s="26"/>
    </row>
    <row r="390" spans="1:50" x14ac:dyDescent="0.2">
      <c r="A390" s="7">
        <v>49</v>
      </c>
      <c r="B390" s="40">
        <v>1911</v>
      </c>
      <c r="C390" s="40"/>
      <c r="D390" s="7">
        <v>1</v>
      </c>
      <c r="E390" s="7">
        <v>22</v>
      </c>
      <c r="F390" s="7">
        <v>1</v>
      </c>
      <c r="G390" s="7">
        <v>2</v>
      </c>
      <c r="H390" s="1">
        <v>12</v>
      </c>
      <c r="I390" s="43" t="s">
        <v>10</v>
      </c>
      <c r="J390" s="7">
        <v>0</v>
      </c>
      <c r="K390" s="7">
        <v>0</v>
      </c>
      <c r="L390" s="7">
        <v>1</v>
      </c>
      <c r="M390" s="7">
        <v>1</v>
      </c>
      <c r="N390" s="36">
        <v>0.4535970244035199</v>
      </c>
      <c r="O390" s="37" t="s">
        <v>183</v>
      </c>
      <c r="P390" s="38">
        <v>2.2046000000000001</v>
      </c>
      <c r="AX390" s="26"/>
    </row>
    <row r="391" spans="1:50" x14ac:dyDescent="0.2">
      <c r="A391" s="7">
        <v>102</v>
      </c>
      <c r="B391" s="40">
        <v>1911</v>
      </c>
      <c r="C391" s="40"/>
      <c r="D391" s="7">
        <v>1</v>
      </c>
      <c r="E391" s="7">
        <v>22</v>
      </c>
      <c r="F391" s="7">
        <v>2</v>
      </c>
      <c r="G391" s="7">
        <v>14</v>
      </c>
      <c r="H391" s="1">
        <v>12</v>
      </c>
      <c r="I391" s="43" t="s">
        <v>10</v>
      </c>
      <c r="J391" s="7">
        <v>0</v>
      </c>
      <c r="K391" s="7">
        <v>81</v>
      </c>
      <c r="L391" s="7">
        <v>3</v>
      </c>
      <c r="M391" s="7">
        <v>975</v>
      </c>
      <c r="N391" s="39">
        <v>1016.064</v>
      </c>
      <c r="O391" s="39" t="s">
        <v>183</v>
      </c>
      <c r="P391" s="38">
        <v>0.95958522297808013</v>
      </c>
      <c r="AX391" s="26"/>
    </row>
    <row r="392" spans="1:50" x14ac:dyDescent="0.2">
      <c r="A392" s="7">
        <v>148</v>
      </c>
      <c r="B392" s="40">
        <v>1911</v>
      </c>
      <c r="C392" s="40"/>
      <c r="D392" s="7">
        <v>1</v>
      </c>
      <c r="E392" s="7">
        <v>23</v>
      </c>
      <c r="F392" s="7">
        <v>2</v>
      </c>
      <c r="G392" s="7">
        <v>14</v>
      </c>
      <c r="H392" s="1">
        <v>12</v>
      </c>
      <c r="I392" s="43" t="s">
        <v>10</v>
      </c>
      <c r="J392" s="7">
        <v>0</v>
      </c>
      <c r="K392" s="7">
        <v>70</v>
      </c>
      <c r="L392" s="7">
        <v>0</v>
      </c>
      <c r="M392" s="7">
        <v>840</v>
      </c>
      <c r="N392" s="39">
        <v>1016.064</v>
      </c>
      <c r="O392" s="39" t="s">
        <v>183</v>
      </c>
      <c r="P392" s="38">
        <v>0.82671957671957674</v>
      </c>
      <c r="AX392" s="26"/>
    </row>
    <row r="393" spans="1:50" x14ac:dyDescent="0.2">
      <c r="A393" s="7">
        <v>175</v>
      </c>
      <c r="B393" s="40">
        <v>1911</v>
      </c>
      <c r="C393" s="40"/>
      <c r="D393" s="7">
        <v>1</v>
      </c>
      <c r="E393" s="7">
        <v>23</v>
      </c>
      <c r="F393" s="7">
        <v>1</v>
      </c>
      <c r="G393" s="7">
        <v>2</v>
      </c>
      <c r="H393" s="1">
        <v>12</v>
      </c>
      <c r="I393" s="43" t="s">
        <v>10</v>
      </c>
      <c r="J393" s="7">
        <v>0</v>
      </c>
      <c r="K393" s="7">
        <v>0</v>
      </c>
      <c r="L393" s="7">
        <v>1</v>
      </c>
      <c r="M393" s="7">
        <v>1</v>
      </c>
      <c r="N393" s="36">
        <v>0.4535970244035199</v>
      </c>
      <c r="O393" s="37" t="s">
        <v>183</v>
      </c>
      <c r="P393" s="38">
        <v>2.2046000000000001</v>
      </c>
      <c r="AX393" s="26"/>
    </row>
    <row r="394" spans="1:50" x14ac:dyDescent="0.2">
      <c r="A394" s="7">
        <v>120</v>
      </c>
      <c r="B394" s="40">
        <v>1911</v>
      </c>
      <c r="C394" s="40"/>
      <c r="D394" s="7">
        <v>1</v>
      </c>
      <c r="E394" s="7">
        <v>26</v>
      </c>
      <c r="F394" s="7">
        <v>3</v>
      </c>
      <c r="G394" s="7">
        <v>3</v>
      </c>
      <c r="H394" s="1">
        <v>12</v>
      </c>
      <c r="I394" s="43" t="s">
        <v>10</v>
      </c>
      <c r="J394" s="7">
        <v>0</v>
      </c>
      <c r="K394" s="7">
        <v>3</v>
      </c>
      <c r="L394" s="7">
        <v>7.5</v>
      </c>
      <c r="M394" s="7">
        <v>43.5</v>
      </c>
      <c r="N394" s="39">
        <f>0.4536*112</f>
        <v>50.803200000000004</v>
      </c>
      <c r="O394" s="37" t="s">
        <v>183</v>
      </c>
      <c r="P394" s="38">
        <v>0.85624527588813293</v>
      </c>
      <c r="AX394" s="26"/>
    </row>
    <row r="395" spans="1:50" x14ac:dyDescent="0.2">
      <c r="A395" s="7">
        <v>50</v>
      </c>
      <c r="B395" s="40">
        <v>1912</v>
      </c>
      <c r="C395" s="40"/>
      <c r="D395" s="7">
        <v>1</v>
      </c>
      <c r="E395" s="7">
        <v>22</v>
      </c>
      <c r="F395" s="7">
        <v>1</v>
      </c>
      <c r="G395" s="7">
        <v>2</v>
      </c>
      <c r="H395" s="1">
        <v>12</v>
      </c>
      <c r="I395" s="43" t="s">
        <v>10</v>
      </c>
      <c r="J395" s="7">
        <v>0</v>
      </c>
      <c r="K395" s="7">
        <v>0</v>
      </c>
      <c r="L395" s="7">
        <v>0.75</v>
      </c>
      <c r="M395" s="7">
        <v>0.75</v>
      </c>
      <c r="N395" s="36">
        <v>0.4535970244035199</v>
      </c>
      <c r="O395" s="37" t="s">
        <v>183</v>
      </c>
      <c r="P395" s="38">
        <v>1.6534500000000001</v>
      </c>
      <c r="AX395" s="26"/>
    </row>
    <row r="396" spans="1:50" x14ac:dyDescent="0.2">
      <c r="A396" s="7">
        <v>106</v>
      </c>
      <c r="B396" s="40">
        <v>1912</v>
      </c>
      <c r="C396" s="40"/>
      <c r="D396" s="7">
        <v>1</v>
      </c>
      <c r="E396" s="7">
        <v>22</v>
      </c>
      <c r="F396" s="7">
        <v>2</v>
      </c>
      <c r="G396" s="7">
        <v>14</v>
      </c>
      <c r="H396" s="1">
        <v>12</v>
      </c>
      <c r="I396" s="43" t="s">
        <v>10</v>
      </c>
      <c r="J396" s="7">
        <v>0</v>
      </c>
      <c r="K396" s="7">
        <v>81</v>
      </c>
      <c r="L396" s="7">
        <v>3</v>
      </c>
      <c r="M396" s="7">
        <v>975</v>
      </c>
      <c r="N396" s="39">
        <v>1016.064</v>
      </c>
      <c r="O396" s="39" t="s">
        <v>183</v>
      </c>
      <c r="P396" s="38">
        <v>0.95958522297808013</v>
      </c>
      <c r="AX396" s="26"/>
    </row>
    <row r="397" spans="1:50" x14ac:dyDescent="0.2">
      <c r="A397" s="7">
        <v>151</v>
      </c>
      <c r="B397" s="40">
        <v>1912</v>
      </c>
      <c r="C397" s="40"/>
      <c r="D397" s="7">
        <v>1</v>
      </c>
      <c r="E397" s="7">
        <v>23</v>
      </c>
      <c r="F397" s="7">
        <v>2</v>
      </c>
      <c r="G397" s="7">
        <v>14</v>
      </c>
      <c r="H397" s="1">
        <v>12</v>
      </c>
      <c r="I397" s="43" t="s">
        <v>10</v>
      </c>
      <c r="J397" s="7">
        <v>0</v>
      </c>
      <c r="K397" s="7">
        <v>70</v>
      </c>
      <c r="L397" s="7">
        <v>0</v>
      </c>
      <c r="M397" s="7">
        <v>840</v>
      </c>
      <c r="N397" s="39">
        <v>1016.064</v>
      </c>
      <c r="O397" s="39" t="s">
        <v>183</v>
      </c>
      <c r="P397" s="38">
        <v>0.82671957671957674</v>
      </c>
      <c r="AX397" s="26"/>
    </row>
    <row r="398" spans="1:50" x14ac:dyDescent="0.2">
      <c r="A398" s="7">
        <v>178</v>
      </c>
      <c r="B398" s="40">
        <v>1912</v>
      </c>
      <c r="C398" s="40"/>
      <c r="D398" s="7">
        <v>1</v>
      </c>
      <c r="E398" s="7">
        <v>23</v>
      </c>
      <c r="F398" s="7">
        <v>1</v>
      </c>
      <c r="G398" s="7">
        <v>2</v>
      </c>
      <c r="H398" s="1">
        <v>12</v>
      </c>
      <c r="I398" s="43" t="s">
        <v>10</v>
      </c>
      <c r="J398" s="7">
        <v>0</v>
      </c>
      <c r="K398" s="7">
        <v>0</v>
      </c>
      <c r="L398" s="7">
        <v>1</v>
      </c>
      <c r="M398" s="7">
        <v>1</v>
      </c>
      <c r="N398" s="36">
        <v>0.4535970244035199</v>
      </c>
      <c r="O398" s="37" t="s">
        <v>183</v>
      </c>
      <c r="P398" s="38">
        <v>2.2046000000000001</v>
      </c>
      <c r="AX398" s="26"/>
    </row>
    <row r="399" spans="1:50" x14ac:dyDescent="0.2">
      <c r="A399" s="7">
        <v>123</v>
      </c>
      <c r="B399" s="40">
        <v>1912</v>
      </c>
      <c r="C399" s="40"/>
      <c r="D399" s="7">
        <v>1</v>
      </c>
      <c r="E399" s="7">
        <v>26</v>
      </c>
      <c r="F399" s="7">
        <v>3</v>
      </c>
      <c r="G399" s="7">
        <v>3</v>
      </c>
      <c r="H399" s="1">
        <v>12</v>
      </c>
      <c r="I399" s="43" t="s">
        <v>10</v>
      </c>
      <c r="J399" s="7">
        <v>0</v>
      </c>
      <c r="K399" s="7">
        <v>4</v>
      </c>
      <c r="L399" s="7">
        <v>8</v>
      </c>
      <c r="M399" s="7">
        <v>56</v>
      </c>
      <c r="N399" s="39">
        <f>0.4536*112</f>
        <v>50.803200000000004</v>
      </c>
      <c r="O399" s="37" t="s">
        <v>183</v>
      </c>
      <c r="P399" s="38">
        <v>1.1022927689594355</v>
      </c>
      <c r="AX399" s="26"/>
    </row>
    <row r="400" spans="1:50" x14ac:dyDescent="0.2">
      <c r="A400" s="7">
        <v>77</v>
      </c>
      <c r="B400" s="40">
        <v>1913</v>
      </c>
      <c r="C400" s="40"/>
      <c r="D400" s="7">
        <v>1</v>
      </c>
      <c r="E400" s="7">
        <v>22</v>
      </c>
      <c r="F400" s="7">
        <v>2</v>
      </c>
      <c r="G400" s="7">
        <v>14</v>
      </c>
      <c r="H400" s="1">
        <v>12</v>
      </c>
      <c r="I400" s="43" t="s">
        <v>10</v>
      </c>
      <c r="J400" s="7">
        <v>0</v>
      </c>
      <c r="K400" s="7">
        <v>85</v>
      </c>
      <c r="L400" s="7">
        <v>7.5</v>
      </c>
      <c r="M400" s="7">
        <v>1027.5</v>
      </c>
      <c r="N400" s="39">
        <v>1016.064</v>
      </c>
      <c r="O400" s="39" t="s">
        <v>183</v>
      </c>
      <c r="P400" s="38">
        <v>1.0112551965230536</v>
      </c>
      <c r="AX400" s="26"/>
    </row>
    <row r="401" spans="1:50" x14ac:dyDescent="0.2">
      <c r="A401" s="7">
        <v>91</v>
      </c>
      <c r="B401" s="40">
        <v>1913</v>
      </c>
      <c r="C401" s="40"/>
      <c r="D401" s="7">
        <v>1</v>
      </c>
      <c r="E401" s="7">
        <v>22</v>
      </c>
      <c r="F401" s="7">
        <v>1</v>
      </c>
      <c r="G401" s="7">
        <v>2</v>
      </c>
      <c r="H401" s="1">
        <v>12</v>
      </c>
      <c r="I401" s="43" t="s">
        <v>10</v>
      </c>
      <c r="J401" s="7">
        <v>0</v>
      </c>
      <c r="K401" s="7">
        <v>0</v>
      </c>
      <c r="L401" s="7">
        <v>1</v>
      </c>
      <c r="M401" s="7">
        <v>1</v>
      </c>
      <c r="N401" s="36">
        <v>0.4535970244035199</v>
      </c>
      <c r="O401" s="37" t="s">
        <v>183</v>
      </c>
      <c r="P401" s="38">
        <v>2.2046000000000001</v>
      </c>
      <c r="AX401" s="26"/>
    </row>
    <row r="402" spans="1:50" x14ac:dyDescent="0.2">
      <c r="A402" s="7">
        <v>153</v>
      </c>
      <c r="B402" s="40">
        <v>1913</v>
      </c>
      <c r="C402" s="40"/>
      <c r="D402" s="7">
        <v>1</v>
      </c>
      <c r="E402" s="7">
        <v>23</v>
      </c>
      <c r="F402" s="7">
        <v>2</v>
      </c>
      <c r="G402" s="7">
        <v>14</v>
      </c>
      <c r="H402" s="1">
        <v>12</v>
      </c>
      <c r="I402" s="43" t="s">
        <v>10</v>
      </c>
      <c r="J402" s="7">
        <v>0</v>
      </c>
      <c r="K402" s="7">
        <v>70</v>
      </c>
      <c r="L402" s="7">
        <v>0</v>
      </c>
      <c r="M402" s="7">
        <v>840</v>
      </c>
      <c r="N402" s="39">
        <v>1016.064</v>
      </c>
      <c r="O402" s="39" t="s">
        <v>183</v>
      </c>
      <c r="P402" s="38">
        <v>0.82671957671957674</v>
      </c>
      <c r="AX402" s="26"/>
    </row>
    <row r="403" spans="1:50" x14ac:dyDescent="0.2">
      <c r="A403" s="7">
        <v>180</v>
      </c>
      <c r="B403" s="40">
        <v>1913</v>
      </c>
      <c r="C403" s="40"/>
      <c r="D403" s="7">
        <v>1</v>
      </c>
      <c r="E403" s="7">
        <v>23</v>
      </c>
      <c r="F403" s="7">
        <v>1</v>
      </c>
      <c r="G403" s="7">
        <v>2</v>
      </c>
      <c r="H403" s="1">
        <v>12</v>
      </c>
      <c r="I403" s="43" t="s">
        <v>10</v>
      </c>
      <c r="J403" s="7">
        <v>0</v>
      </c>
      <c r="K403" s="7">
        <v>0</v>
      </c>
      <c r="L403" s="7">
        <v>1</v>
      </c>
      <c r="M403" s="7">
        <v>1</v>
      </c>
      <c r="N403" s="36">
        <v>0.4535970244035199</v>
      </c>
      <c r="O403" s="37" t="s">
        <v>183</v>
      </c>
      <c r="P403" s="38">
        <v>2.2046000000000001</v>
      </c>
      <c r="AX403" s="26"/>
    </row>
    <row r="404" spans="1:50" x14ac:dyDescent="0.2">
      <c r="A404" s="7">
        <v>125</v>
      </c>
      <c r="B404" s="40">
        <v>1913</v>
      </c>
      <c r="C404" s="40"/>
      <c r="D404" s="7">
        <v>1</v>
      </c>
      <c r="E404" s="7">
        <v>26</v>
      </c>
      <c r="F404" s="7">
        <v>3</v>
      </c>
      <c r="G404" s="7">
        <v>3</v>
      </c>
      <c r="H404" s="1">
        <v>12</v>
      </c>
      <c r="I404" s="43" t="s">
        <v>10</v>
      </c>
      <c r="J404" s="7">
        <v>0</v>
      </c>
      <c r="K404" s="7">
        <v>4</v>
      </c>
      <c r="L404" s="7">
        <v>6</v>
      </c>
      <c r="M404" s="7">
        <v>54</v>
      </c>
      <c r="N404" s="39">
        <f>0.4536*112</f>
        <v>50.803200000000004</v>
      </c>
      <c r="O404" s="37" t="s">
        <v>183</v>
      </c>
      <c r="P404" s="38">
        <v>1.0629251700680271</v>
      </c>
      <c r="AX404" s="26"/>
    </row>
    <row r="405" spans="1:50" x14ac:dyDescent="0.2">
      <c r="A405" s="7">
        <v>73</v>
      </c>
      <c r="B405" s="40">
        <v>1909</v>
      </c>
      <c r="C405" s="18">
        <f>B405-B404</f>
        <v>-4</v>
      </c>
      <c r="D405" s="7">
        <v>1</v>
      </c>
      <c r="E405" s="7">
        <v>21</v>
      </c>
      <c r="F405" s="7">
        <v>1</v>
      </c>
      <c r="G405" s="7">
        <v>16</v>
      </c>
      <c r="H405" s="1">
        <v>13</v>
      </c>
      <c r="I405" s="43" t="s">
        <v>107</v>
      </c>
      <c r="J405" s="7">
        <v>0</v>
      </c>
      <c r="K405" s="7">
        <v>2</v>
      </c>
      <c r="L405" s="7">
        <v>0</v>
      </c>
      <c r="M405" s="7">
        <v>24</v>
      </c>
      <c r="N405" s="39">
        <v>3.7854000000000001</v>
      </c>
      <c r="O405" s="39" t="s">
        <v>187</v>
      </c>
      <c r="P405" s="38">
        <v>6.3401489935013471</v>
      </c>
      <c r="AX405" s="26"/>
    </row>
    <row r="406" spans="1:50" x14ac:dyDescent="0.2">
      <c r="A406" s="7">
        <v>52</v>
      </c>
      <c r="B406" s="40">
        <v>1909</v>
      </c>
      <c r="C406" s="40"/>
      <c r="D406" s="7">
        <v>1</v>
      </c>
      <c r="E406" s="7">
        <v>22</v>
      </c>
      <c r="F406" s="7">
        <v>1</v>
      </c>
      <c r="G406" s="7">
        <v>8</v>
      </c>
      <c r="H406" s="1">
        <v>13</v>
      </c>
      <c r="I406" s="43" t="s">
        <v>107</v>
      </c>
      <c r="J406" s="7">
        <v>0</v>
      </c>
      <c r="K406" s="7">
        <v>0</v>
      </c>
      <c r="L406" s="7">
        <v>6</v>
      </c>
      <c r="M406" s="7">
        <v>6</v>
      </c>
      <c r="N406" s="14">
        <v>0.94635000000000002</v>
      </c>
      <c r="O406" s="14" t="s">
        <v>187</v>
      </c>
      <c r="P406" s="38">
        <v>6.3401489935013471</v>
      </c>
      <c r="AX406" s="26"/>
    </row>
    <row r="407" spans="1:50" x14ac:dyDescent="0.2">
      <c r="A407" s="7">
        <v>131</v>
      </c>
      <c r="B407" s="40">
        <v>1909</v>
      </c>
      <c r="C407" s="40"/>
      <c r="D407" s="7">
        <v>1</v>
      </c>
      <c r="E407" s="7">
        <v>23</v>
      </c>
      <c r="F407" s="7">
        <v>2</v>
      </c>
      <c r="G407" s="7">
        <v>15</v>
      </c>
      <c r="H407" s="1">
        <v>13</v>
      </c>
      <c r="I407" s="43" t="s">
        <v>107</v>
      </c>
      <c r="J407" s="7">
        <v>3</v>
      </c>
      <c r="K407" s="7">
        <v>15</v>
      </c>
      <c r="L407" s="7">
        <v>0</v>
      </c>
      <c r="M407" s="7">
        <v>900</v>
      </c>
      <c r="N407" s="39">
        <v>198.73349999999999</v>
      </c>
      <c r="O407" s="39" t="s">
        <v>187</v>
      </c>
      <c r="P407" s="38">
        <v>4.5286778525009623</v>
      </c>
      <c r="AX407" s="26"/>
    </row>
    <row r="408" spans="1:50" x14ac:dyDescent="0.2">
      <c r="A408" s="7">
        <v>153</v>
      </c>
      <c r="B408" s="40">
        <v>1909</v>
      </c>
      <c r="C408" s="40"/>
      <c r="D408" s="7">
        <v>1</v>
      </c>
      <c r="E408" s="7">
        <v>23</v>
      </c>
      <c r="F408" s="7">
        <v>1</v>
      </c>
      <c r="G408" s="7">
        <v>8</v>
      </c>
      <c r="H408" s="1">
        <v>13</v>
      </c>
      <c r="I408" s="43" t="s">
        <v>107</v>
      </c>
      <c r="J408" s="7">
        <v>0</v>
      </c>
      <c r="K408" s="7">
        <v>0</v>
      </c>
      <c r="L408" s="7">
        <v>8</v>
      </c>
      <c r="M408" s="7">
        <v>8</v>
      </c>
      <c r="N408" s="14">
        <v>0.94635000000000002</v>
      </c>
      <c r="O408" s="14" t="s">
        <v>187</v>
      </c>
      <c r="P408" s="38">
        <v>8.4535319913351294</v>
      </c>
      <c r="AX408" s="26"/>
    </row>
    <row r="409" spans="1:50" x14ac:dyDescent="0.2">
      <c r="A409" s="7">
        <v>116</v>
      </c>
      <c r="B409" s="40">
        <v>1909</v>
      </c>
      <c r="C409" s="40"/>
      <c r="D409" s="7">
        <v>1</v>
      </c>
      <c r="E409" s="7">
        <v>26</v>
      </c>
      <c r="F409" s="7">
        <v>3</v>
      </c>
      <c r="G409" s="7">
        <v>16</v>
      </c>
      <c r="H409" s="1">
        <v>13</v>
      </c>
      <c r="I409" s="43" t="s">
        <v>107</v>
      </c>
      <c r="J409" s="7">
        <v>0</v>
      </c>
      <c r="K409" s="7">
        <v>2</v>
      </c>
      <c r="L409" s="7">
        <v>7.33</v>
      </c>
      <c r="M409" s="7">
        <v>31.33</v>
      </c>
      <c r="N409" s="39">
        <v>3.7854000000000001</v>
      </c>
      <c r="O409" s="39" t="s">
        <v>187</v>
      </c>
      <c r="P409" s="38">
        <v>8.276536165266549</v>
      </c>
      <c r="AX409" s="26"/>
    </row>
    <row r="410" spans="1:50" x14ac:dyDescent="0.2">
      <c r="A410" s="7">
        <v>74</v>
      </c>
      <c r="B410" s="40">
        <v>1910</v>
      </c>
      <c r="C410" s="18">
        <f>B410-B409</f>
        <v>1</v>
      </c>
      <c r="D410" s="7">
        <v>1</v>
      </c>
      <c r="E410" s="7">
        <v>21</v>
      </c>
      <c r="F410" s="7">
        <v>1</v>
      </c>
      <c r="G410" s="7">
        <v>16</v>
      </c>
      <c r="H410" s="1">
        <v>13</v>
      </c>
      <c r="I410" s="43" t="s">
        <v>107</v>
      </c>
      <c r="J410" s="7">
        <v>0</v>
      </c>
      <c r="K410" s="7">
        <v>2</v>
      </c>
      <c r="L410" s="7">
        <v>0</v>
      </c>
      <c r="M410" s="7">
        <v>24</v>
      </c>
      <c r="N410" s="39">
        <v>3.7854000000000001</v>
      </c>
      <c r="O410" s="39" t="s">
        <v>187</v>
      </c>
      <c r="P410" s="38">
        <v>6.3401489935013471</v>
      </c>
      <c r="AX410" s="26"/>
    </row>
    <row r="411" spans="1:50" x14ac:dyDescent="0.2">
      <c r="A411" s="7">
        <v>54</v>
      </c>
      <c r="B411" s="40">
        <v>1910</v>
      </c>
      <c r="C411" s="40"/>
      <c r="D411" s="7">
        <v>1</v>
      </c>
      <c r="E411" s="7">
        <v>22</v>
      </c>
      <c r="F411" s="7">
        <v>1</v>
      </c>
      <c r="G411" s="7">
        <v>8</v>
      </c>
      <c r="H411" s="1">
        <v>13</v>
      </c>
      <c r="I411" s="43" t="s">
        <v>107</v>
      </c>
      <c r="J411" s="7">
        <v>0</v>
      </c>
      <c r="K411" s="7">
        <v>0</v>
      </c>
      <c r="L411" s="7">
        <v>6</v>
      </c>
      <c r="M411" s="7">
        <v>6</v>
      </c>
      <c r="N411" s="14">
        <v>0.94635000000000002</v>
      </c>
      <c r="O411" s="14" t="s">
        <v>187</v>
      </c>
      <c r="P411" s="38">
        <v>6.3401489935013471</v>
      </c>
      <c r="AX411" s="26"/>
    </row>
    <row r="412" spans="1:50" x14ac:dyDescent="0.2">
      <c r="A412" s="7">
        <v>130</v>
      </c>
      <c r="B412" s="40">
        <v>1910</v>
      </c>
      <c r="C412" s="40"/>
      <c r="D412" s="7">
        <v>1</v>
      </c>
      <c r="E412" s="7">
        <v>23</v>
      </c>
      <c r="F412" s="7">
        <v>2</v>
      </c>
      <c r="G412" s="7">
        <v>15</v>
      </c>
      <c r="H412" s="1">
        <v>13</v>
      </c>
      <c r="I412" s="43" t="s">
        <v>107</v>
      </c>
      <c r="J412" s="7">
        <v>3</v>
      </c>
      <c r="K412" s="7">
        <v>15</v>
      </c>
      <c r="L412" s="7">
        <v>0</v>
      </c>
      <c r="M412" s="7">
        <v>900</v>
      </c>
      <c r="N412" s="39">
        <v>198.73349999999999</v>
      </c>
      <c r="O412" s="39" t="s">
        <v>187</v>
      </c>
      <c r="P412" s="38">
        <v>4.5286778525009623</v>
      </c>
      <c r="AX412" s="26"/>
    </row>
    <row r="413" spans="1:50" x14ac:dyDescent="0.2">
      <c r="A413" s="7">
        <v>153</v>
      </c>
      <c r="B413" s="40">
        <v>1910</v>
      </c>
      <c r="C413" s="40"/>
      <c r="D413" s="7">
        <v>1</v>
      </c>
      <c r="E413" s="7">
        <v>23</v>
      </c>
      <c r="F413" s="7">
        <v>1</v>
      </c>
      <c r="G413" s="7">
        <v>8</v>
      </c>
      <c r="H413" s="1">
        <v>13</v>
      </c>
      <c r="I413" s="43" t="s">
        <v>107</v>
      </c>
      <c r="J413" s="7">
        <v>0</v>
      </c>
      <c r="K413" s="7">
        <v>0</v>
      </c>
      <c r="L413" s="7">
        <v>8</v>
      </c>
      <c r="M413" s="7">
        <v>8</v>
      </c>
      <c r="N413" s="14">
        <v>0.94635000000000002</v>
      </c>
      <c r="O413" s="14" t="s">
        <v>187</v>
      </c>
      <c r="P413" s="38">
        <v>8.4535319913351294</v>
      </c>
      <c r="AX413" s="26"/>
    </row>
    <row r="414" spans="1:50" x14ac:dyDescent="0.2">
      <c r="A414" s="7">
        <v>116</v>
      </c>
      <c r="B414" s="40">
        <v>1910</v>
      </c>
      <c r="C414" s="40"/>
      <c r="D414" s="7">
        <v>1</v>
      </c>
      <c r="E414" s="7">
        <v>26</v>
      </c>
      <c r="F414" s="7">
        <v>3</v>
      </c>
      <c r="G414" s="7">
        <v>16</v>
      </c>
      <c r="H414" s="1">
        <v>13</v>
      </c>
      <c r="I414" s="43" t="s">
        <v>107</v>
      </c>
      <c r="J414" s="7">
        <v>0</v>
      </c>
      <c r="K414" s="7">
        <v>2</v>
      </c>
      <c r="L414" s="7">
        <v>7.33</v>
      </c>
      <c r="M414" s="7">
        <v>31.33</v>
      </c>
      <c r="N414" s="39">
        <v>3.7854000000000001</v>
      </c>
      <c r="O414" s="39" t="s">
        <v>187</v>
      </c>
      <c r="P414" s="38">
        <v>8.276536165266549</v>
      </c>
      <c r="AX414" s="26"/>
    </row>
    <row r="415" spans="1:50" x14ac:dyDescent="0.2">
      <c r="A415" s="7">
        <v>74</v>
      </c>
      <c r="B415" s="40">
        <v>1911</v>
      </c>
      <c r="C415" s="18">
        <f>B415-B414</f>
        <v>1</v>
      </c>
      <c r="D415" s="7">
        <v>1</v>
      </c>
      <c r="E415" s="7">
        <v>21</v>
      </c>
      <c r="F415" s="7">
        <v>1</v>
      </c>
      <c r="G415" s="7">
        <v>16</v>
      </c>
      <c r="H415" s="1">
        <v>13</v>
      </c>
      <c r="I415" s="43" t="s">
        <v>107</v>
      </c>
      <c r="J415" s="7">
        <v>0</v>
      </c>
      <c r="K415" s="7">
        <v>2</v>
      </c>
      <c r="L415" s="7">
        <v>0</v>
      </c>
      <c r="M415" s="7">
        <v>24</v>
      </c>
      <c r="N415" s="39">
        <v>3.7854000000000001</v>
      </c>
      <c r="O415" s="39" t="s">
        <v>187</v>
      </c>
      <c r="P415" s="38">
        <v>6.3401489935013471</v>
      </c>
      <c r="AX415" s="26"/>
    </row>
    <row r="416" spans="1:50" x14ac:dyDescent="0.2">
      <c r="A416" s="7">
        <v>53</v>
      </c>
      <c r="B416" s="40">
        <v>1911</v>
      </c>
      <c r="C416" s="40"/>
      <c r="D416" s="7">
        <v>1</v>
      </c>
      <c r="E416" s="7">
        <v>22</v>
      </c>
      <c r="F416" s="7">
        <v>1</v>
      </c>
      <c r="G416" s="7">
        <v>8</v>
      </c>
      <c r="H416" s="1">
        <v>13</v>
      </c>
      <c r="I416" s="43" t="s">
        <v>107</v>
      </c>
      <c r="J416" s="7">
        <v>0</v>
      </c>
      <c r="K416" s="7">
        <v>0</v>
      </c>
      <c r="L416" s="7">
        <v>6</v>
      </c>
      <c r="M416" s="7">
        <v>6</v>
      </c>
      <c r="N416" s="14">
        <v>0.94635000000000002</v>
      </c>
      <c r="O416" s="14" t="s">
        <v>187</v>
      </c>
      <c r="P416" s="38">
        <v>6.3401489935013471</v>
      </c>
      <c r="AX416" s="26"/>
    </row>
    <row r="417" spans="1:50" x14ac:dyDescent="0.2">
      <c r="A417" s="7">
        <v>130</v>
      </c>
      <c r="B417" s="40">
        <v>1911</v>
      </c>
      <c r="C417" s="40"/>
      <c r="D417" s="7">
        <v>1</v>
      </c>
      <c r="E417" s="7">
        <v>23</v>
      </c>
      <c r="F417" s="7">
        <v>2</v>
      </c>
      <c r="G417" s="7">
        <v>15</v>
      </c>
      <c r="H417" s="1">
        <v>13</v>
      </c>
      <c r="I417" s="43" t="s">
        <v>107</v>
      </c>
      <c r="J417" s="7">
        <v>3</v>
      </c>
      <c r="K417" s="7">
        <v>15</v>
      </c>
      <c r="L417" s="7">
        <v>0</v>
      </c>
      <c r="M417" s="7">
        <v>900</v>
      </c>
      <c r="N417" s="39">
        <v>198.73349999999999</v>
      </c>
      <c r="O417" s="39" t="s">
        <v>187</v>
      </c>
      <c r="P417" s="38">
        <v>4.5286778525009623</v>
      </c>
      <c r="AX417" s="26"/>
    </row>
    <row r="418" spans="1:50" x14ac:dyDescent="0.2">
      <c r="A418" s="7">
        <v>154</v>
      </c>
      <c r="B418" s="40">
        <v>1911</v>
      </c>
      <c r="C418" s="40"/>
      <c r="D418" s="7">
        <v>1</v>
      </c>
      <c r="E418" s="7">
        <v>23</v>
      </c>
      <c r="F418" s="7">
        <v>1</v>
      </c>
      <c r="G418" s="7">
        <v>8</v>
      </c>
      <c r="H418" s="1">
        <v>13</v>
      </c>
      <c r="I418" s="43" t="s">
        <v>107</v>
      </c>
      <c r="J418" s="7">
        <v>0</v>
      </c>
      <c r="K418" s="7">
        <v>0</v>
      </c>
      <c r="L418" s="7">
        <v>8</v>
      </c>
      <c r="M418" s="7">
        <v>8</v>
      </c>
      <c r="N418" s="14">
        <v>0.94635000000000002</v>
      </c>
      <c r="O418" s="14" t="s">
        <v>187</v>
      </c>
      <c r="P418" s="38">
        <v>8.4535319913351294</v>
      </c>
      <c r="AX418" s="26"/>
    </row>
    <row r="419" spans="1:50" x14ac:dyDescent="0.2">
      <c r="A419" s="7">
        <v>116</v>
      </c>
      <c r="B419" s="40">
        <v>1911</v>
      </c>
      <c r="C419" s="40"/>
      <c r="D419" s="7">
        <v>1</v>
      </c>
      <c r="E419" s="7">
        <v>26</v>
      </c>
      <c r="F419" s="7">
        <v>3</v>
      </c>
      <c r="G419" s="7">
        <v>16</v>
      </c>
      <c r="H419" s="1">
        <v>13</v>
      </c>
      <c r="I419" s="43" t="s">
        <v>107</v>
      </c>
      <c r="J419" s="7">
        <v>0</v>
      </c>
      <c r="K419" s="7">
        <v>2</v>
      </c>
      <c r="L419" s="7">
        <v>7.33</v>
      </c>
      <c r="M419" s="7">
        <v>31.33</v>
      </c>
      <c r="N419" s="39">
        <v>3.7854000000000001</v>
      </c>
      <c r="O419" s="39" t="s">
        <v>187</v>
      </c>
      <c r="P419" s="38">
        <v>8.276536165266549</v>
      </c>
      <c r="AX419" s="26"/>
    </row>
    <row r="420" spans="1:50" x14ac:dyDescent="0.2">
      <c r="A420" s="7">
        <v>53</v>
      </c>
      <c r="B420" s="40">
        <v>1912</v>
      </c>
      <c r="C420" s="40"/>
      <c r="D420" s="7">
        <v>1</v>
      </c>
      <c r="E420" s="7">
        <v>22</v>
      </c>
      <c r="F420" s="7">
        <v>1</v>
      </c>
      <c r="G420" s="7">
        <v>8</v>
      </c>
      <c r="H420" s="1">
        <v>13</v>
      </c>
      <c r="I420" s="43" t="s">
        <v>107</v>
      </c>
      <c r="J420" s="7">
        <v>0</v>
      </c>
      <c r="K420" s="7">
        <v>0</v>
      </c>
      <c r="L420" s="7">
        <v>6</v>
      </c>
      <c r="M420" s="7">
        <v>6</v>
      </c>
      <c r="N420" s="14">
        <v>0.94635000000000002</v>
      </c>
      <c r="O420" s="14" t="s">
        <v>187</v>
      </c>
      <c r="P420" s="38">
        <v>6.3401489935013471</v>
      </c>
      <c r="AX420" s="26"/>
    </row>
    <row r="421" spans="1:50" x14ac:dyDescent="0.2">
      <c r="A421" s="7">
        <v>133</v>
      </c>
      <c r="B421" s="40">
        <v>1912</v>
      </c>
      <c r="C421" s="40"/>
      <c r="D421" s="7">
        <v>1</v>
      </c>
      <c r="E421" s="7">
        <v>23</v>
      </c>
      <c r="F421" s="7">
        <v>2</v>
      </c>
      <c r="G421" s="7">
        <v>15</v>
      </c>
      <c r="H421" s="1">
        <v>13</v>
      </c>
      <c r="I421" s="43" t="s">
        <v>107</v>
      </c>
      <c r="J421" s="7">
        <v>3</v>
      </c>
      <c r="K421" s="7">
        <v>15</v>
      </c>
      <c r="L421" s="7">
        <v>0</v>
      </c>
      <c r="M421" s="7">
        <v>900</v>
      </c>
      <c r="N421" s="39">
        <v>198.73349999999999</v>
      </c>
      <c r="O421" s="39" t="s">
        <v>187</v>
      </c>
      <c r="P421" s="38">
        <v>4.5286778525009623</v>
      </c>
      <c r="AX421" s="26"/>
    </row>
    <row r="422" spans="1:50" x14ac:dyDescent="0.2">
      <c r="A422" s="7">
        <v>157</v>
      </c>
      <c r="B422" s="40">
        <v>1912</v>
      </c>
      <c r="C422" s="40"/>
      <c r="D422" s="7">
        <v>1</v>
      </c>
      <c r="E422" s="7">
        <v>23</v>
      </c>
      <c r="F422" s="7">
        <v>1</v>
      </c>
      <c r="G422" s="7">
        <v>8</v>
      </c>
      <c r="H422" s="1">
        <v>13</v>
      </c>
      <c r="I422" s="43" t="s">
        <v>107</v>
      </c>
      <c r="J422" s="7">
        <v>0</v>
      </c>
      <c r="K422" s="7">
        <v>0</v>
      </c>
      <c r="L422" s="7">
        <v>8</v>
      </c>
      <c r="M422" s="7">
        <v>8</v>
      </c>
      <c r="N422" s="14">
        <v>0.94635000000000002</v>
      </c>
      <c r="O422" s="14" t="s">
        <v>187</v>
      </c>
      <c r="P422" s="38">
        <v>8.4535319913351294</v>
      </c>
      <c r="AX422" s="26"/>
    </row>
    <row r="423" spans="1:50" x14ac:dyDescent="0.2">
      <c r="A423" s="7">
        <v>95</v>
      </c>
      <c r="B423" s="40">
        <v>1913</v>
      </c>
      <c r="C423" s="40"/>
      <c r="D423" s="7">
        <v>1</v>
      </c>
      <c r="E423" s="7">
        <v>22</v>
      </c>
      <c r="F423" s="7">
        <v>1</v>
      </c>
      <c r="G423" s="7">
        <v>8</v>
      </c>
      <c r="H423" s="1">
        <v>13</v>
      </c>
      <c r="I423" s="43" t="s">
        <v>107</v>
      </c>
      <c r="J423" s="7">
        <v>0</v>
      </c>
      <c r="K423" s="7">
        <v>0</v>
      </c>
      <c r="L423" s="7">
        <v>6</v>
      </c>
      <c r="M423" s="7">
        <v>6</v>
      </c>
      <c r="N423" s="14">
        <v>0.94635000000000002</v>
      </c>
      <c r="O423" s="14" t="s">
        <v>187</v>
      </c>
      <c r="P423" s="38">
        <v>6.3401489935013471</v>
      </c>
      <c r="AX423" s="26"/>
    </row>
    <row r="424" spans="1:50" x14ac:dyDescent="0.2">
      <c r="A424" s="7">
        <v>135</v>
      </c>
      <c r="B424" s="40">
        <v>1913</v>
      </c>
      <c r="C424" s="40"/>
      <c r="D424" s="7">
        <v>1</v>
      </c>
      <c r="E424" s="7">
        <v>23</v>
      </c>
      <c r="F424" s="7">
        <v>2</v>
      </c>
      <c r="G424" s="7">
        <v>15</v>
      </c>
      <c r="H424" s="1">
        <v>13</v>
      </c>
      <c r="I424" s="43" t="s">
        <v>107</v>
      </c>
      <c r="J424" s="7">
        <v>3</v>
      </c>
      <c r="K424" s="7">
        <v>19</v>
      </c>
      <c r="L424" s="7">
        <v>0</v>
      </c>
      <c r="M424" s="7">
        <v>948</v>
      </c>
      <c r="N424" s="39">
        <v>198.73349999999999</v>
      </c>
      <c r="O424" s="39" t="s">
        <v>187</v>
      </c>
      <c r="P424" s="38">
        <v>4.7702073379676806</v>
      </c>
      <c r="AX424" s="26"/>
    </row>
    <row r="425" spans="1:50" x14ac:dyDescent="0.2">
      <c r="A425" s="7">
        <v>159</v>
      </c>
      <c r="B425" s="40">
        <v>1913</v>
      </c>
      <c r="C425" s="40"/>
      <c r="D425" s="7">
        <v>1</v>
      </c>
      <c r="E425" s="7">
        <v>23</v>
      </c>
      <c r="F425" s="7">
        <v>1</v>
      </c>
      <c r="G425" s="7">
        <v>8</v>
      </c>
      <c r="H425" s="1">
        <v>13</v>
      </c>
      <c r="I425" s="43" t="s">
        <v>107</v>
      </c>
      <c r="J425" s="7">
        <v>0</v>
      </c>
      <c r="K425" s="7">
        <v>0</v>
      </c>
      <c r="L425" s="7">
        <v>8</v>
      </c>
      <c r="M425" s="7">
        <v>8</v>
      </c>
      <c r="N425" s="14">
        <v>0.94635000000000002</v>
      </c>
      <c r="O425" s="14" t="s">
        <v>187</v>
      </c>
      <c r="P425" s="38">
        <v>8.4535319913351294</v>
      </c>
      <c r="AX425" s="26"/>
    </row>
    <row r="426" spans="1:50" x14ac:dyDescent="0.2">
      <c r="A426" s="7">
        <v>75</v>
      </c>
      <c r="B426" s="40">
        <v>1909</v>
      </c>
      <c r="C426" s="18">
        <f>B426-B425</f>
        <v>-4</v>
      </c>
      <c r="D426" s="7">
        <v>1</v>
      </c>
      <c r="E426" s="7">
        <v>21</v>
      </c>
      <c r="F426" s="7">
        <v>1</v>
      </c>
      <c r="G426" s="7">
        <v>2</v>
      </c>
      <c r="H426" s="1">
        <v>14</v>
      </c>
      <c r="J426" s="7">
        <v>0</v>
      </c>
      <c r="K426" s="7">
        <v>4</v>
      </c>
      <c r="L426" s="7">
        <v>3</v>
      </c>
      <c r="M426" s="7">
        <v>51</v>
      </c>
      <c r="N426" s="36">
        <v>0.4535970244035199</v>
      </c>
      <c r="O426" s="37" t="s">
        <v>183</v>
      </c>
      <c r="P426" s="38">
        <v>112.4346</v>
      </c>
      <c r="AX426" s="26"/>
    </row>
    <row r="427" spans="1:50" x14ac:dyDescent="0.2">
      <c r="A427" s="7">
        <v>46</v>
      </c>
      <c r="B427" s="40">
        <v>1909</v>
      </c>
      <c r="C427" s="40"/>
      <c r="D427" s="7">
        <v>1</v>
      </c>
      <c r="E427" s="7">
        <v>22</v>
      </c>
      <c r="F427" s="7">
        <v>1</v>
      </c>
      <c r="G427" s="7">
        <v>2</v>
      </c>
      <c r="H427" s="1">
        <v>14</v>
      </c>
      <c r="I427" s="38"/>
      <c r="J427" s="7">
        <v>0</v>
      </c>
      <c r="K427" s="7">
        <v>4</v>
      </c>
      <c r="L427" s="7">
        <v>6</v>
      </c>
      <c r="M427" s="7">
        <v>54</v>
      </c>
      <c r="N427" s="36">
        <v>0.4535970244035199</v>
      </c>
      <c r="O427" s="37" t="s">
        <v>183</v>
      </c>
      <c r="P427" s="38">
        <v>119.0484</v>
      </c>
      <c r="AX427" s="26"/>
    </row>
    <row r="428" spans="1:50" x14ac:dyDescent="0.2">
      <c r="A428" s="7">
        <v>98</v>
      </c>
      <c r="B428" s="40">
        <v>1909</v>
      </c>
      <c r="C428" s="40"/>
      <c r="D428" s="7">
        <v>1</v>
      </c>
      <c r="E428" s="7">
        <v>22</v>
      </c>
      <c r="F428" s="7">
        <v>2</v>
      </c>
      <c r="G428" s="7">
        <v>2</v>
      </c>
      <c r="H428" s="1">
        <v>14</v>
      </c>
      <c r="J428" s="7">
        <v>0</v>
      </c>
      <c r="K428" s="7">
        <v>4</v>
      </c>
      <c r="L428" s="7">
        <v>7.25</v>
      </c>
      <c r="M428" s="7">
        <v>55.25</v>
      </c>
      <c r="N428" s="36">
        <v>0.4535970244035199</v>
      </c>
      <c r="O428" s="37" t="s">
        <v>183</v>
      </c>
      <c r="P428" s="38">
        <v>121.80415000000001</v>
      </c>
      <c r="AX428" s="26"/>
    </row>
    <row r="429" spans="1:50" x14ac:dyDescent="0.2">
      <c r="A429" s="7">
        <v>151</v>
      </c>
      <c r="B429" s="40">
        <v>1909</v>
      </c>
      <c r="C429" s="40"/>
      <c r="D429" s="7">
        <v>1</v>
      </c>
      <c r="E429" s="7">
        <v>23</v>
      </c>
      <c r="F429" s="7">
        <v>2</v>
      </c>
      <c r="G429" s="7">
        <v>2</v>
      </c>
      <c r="H429" s="1">
        <v>14</v>
      </c>
      <c r="J429" s="7">
        <v>0</v>
      </c>
      <c r="K429" s="7">
        <v>4</v>
      </c>
      <c r="L429" s="7">
        <v>4</v>
      </c>
      <c r="M429" s="7">
        <v>52</v>
      </c>
      <c r="N429" s="36">
        <v>0.4535970244035199</v>
      </c>
      <c r="O429" s="37" t="s">
        <v>183</v>
      </c>
      <c r="P429" s="38">
        <v>114.6392</v>
      </c>
      <c r="AX429" s="26"/>
    </row>
    <row r="430" spans="1:50" x14ac:dyDescent="0.2">
      <c r="A430" s="7">
        <v>177</v>
      </c>
      <c r="B430" s="40">
        <v>1909</v>
      </c>
      <c r="C430" s="40"/>
      <c r="D430" s="7">
        <v>1</v>
      </c>
      <c r="E430" s="7">
        <v>23</v>
      </c>
      <c r="F430" s="7">
        <v>1</v>
      </c>
      <c r="G430" s="7">
        <v>2</v>
      </c>
      <c r="H430" s="1">
        <v>14</v>
      </c>
      <c r="J430" s="7">
        <v>0</v>
      </c>
      <c r="K430" s="7">
        <v>5</v>
      </c>
      <c r="L430" s="7">
        <v>0</v>
      </c>
      <c r="M430" s="7">
        <v>60</v>
      </c>
      <c r="N430" s="36">
        <v>0.4535970244035199</v>
      </c>
      <c r="O430" s="37" t="s">
        <v>183</v>
      </c>
      <c r="P430" s="38">
        <v>132.27600000000001</v>
      </c>
      <c r="AX430" s="26"/>
    </row>
    <row r="431" spans="1:50" x14ac:dyDescent="0.2">
      <c r="A431" s="7">
        <v>117</v>
      </c>
      <c r="B431" s="40">
        <v>1909</v>
      </c>
      <c r="C431" s="40"/>
      <c r="D431" s="7">
        <v>1</v>
      </c>
      <c r="E431" s="7">
        <v>26</v>
      </c>
      <c r="F431" s="7">
        <v>3</v>
      </c>
      <c r="G431" s="7">
        <v>2</v>
      </c>
      <c r="H431" s="1">
        <v>14</v>
      </c>
      <c r="J431" s="7">
        <v>0</v>
      </c>
      <c r="K431" s="7">
        <v>2</v>
      </c>
      <c r="L431" s="7">
        <v>5</v>
      </c>
      <c r="M431" s="7">
        <v>29</v>
      </c>
      <c r="N431" s="36">
        <v>0.4535970244035199</v>
      </c>
      <c r="O431" s="37" t="s">
        <v>183</v>
      </c>
      <c r="P431" s="38">
        <v>63.933399999999999</v>
      </c>
      <c r="AX431" s="26"/>
    </row>
    <row r="432" spans="1:50" x14ac:dyDescent="0.2">
      <c r="A432" s="7">
        <v>76</v>
      </c>
      <c r="B432" s="40">
        <v>1910</v>
      </c>
      <c r="C432" s="18">
        <f>B432-B431</f>
        <v>1</v>
      </c>
      <c r="D432" s="7">
        <v>1</v>
      </c>
      <c r="E432" s="7">
        <v>21</v>
      </c>
      <c r="F432" s="7">
        <v>1</v>
      </c>
      <c r="G432" s="7">
        <v>2</v>
      </c>
      <c r="H432" s="1">
        <v>14</v>
      </c>
      <c r="J432" s="7">
        <v>0</v>
      </c>
      <c r="K432" s="7">
        <v>4</v>
      </c>
      <c r="L432" s="7">
        <v>3</v>
      </c>
      <c r="M432" s="7">
        <v>51</v>
      </c>
      <c r="N432" s="36">
        <v>0.4535970244035199</v>
      </c>
      <c r="O432" s="37" t="s">
        <v>183</v>
      </c>
      <c r="P432" s="38">
        <v>112.4346</v>
      </c>
      <c r="AX432" s="26"/>
    </row>
    <row r="433" spans="1:50" x14ac:dyDescent="0.2">
      <c r="A433" s="7">
        <v>46</v>
      </c>
      <c r="B433" s="40">
        <v>1910</v>
      </c>
      <c r="C433" s="40"/>
      <c r="D433" s="7">
        <v>1</v>
      </c>
      <c r="E433" s="7">
        <v>22</v>
      </c>
      <c r="F433" s="7">
        <v>1</v>
      </c>
      <c r="G433" s="7">
        <v>2</v>
      </c>
      <c r="H433" s="1">
        <v>14</v>
      </c>
      <c r="J433" s="7">
        <v>0</v>
      </c>
      <c r="K433" s="7">
        <v>4</v>
      </c>
      <c r="L433" s="7">
        <v>9</v>
      </c>
      <c r="M433" s="7">
        <v>57</v>
      </c>
      <c r="N433" s="36">
        <v>0.4535970244035199</v>
      </c>
      <c r="O433" s="37" t="s">
        <v>183</v>
      </c>
      <c r="P433" s="38">
        <v>125.6622</v>
      </c>
      <c r="AX433" s="26"/>
    </row>
    <row r="434" spans="1:50" x14ac:dyDescent="0.2">
      <c r="A434" s="7">
        <v>98</v>
      </c>
      <c r="B434" s="40">
        <v>1910</v>
      </c>
      <c r="C434" s="40"/>
      <c r="D434" s="7">
        <v>1</v>
      </c>
      <c r="E434" s="7">
        <v>22</v>
      </c>
      <c r="F434" s="7">
        <v>2</v>
      </c>
      <c r="G434" s="7">
        <v>2</v>
      </c>
      <c r="H434" s="1">
        <v>14</v>
      </c>
      <c r="J434" s="7">
        <v>0</v>
      </c>
      <c r="K434" s="7">
        <v>4</v>
      </c>
      <c r="L434" s="7">
        <v>7.25</v>
      </c>
      <c r="M434" s="7">
        <v>55.25</v>
      </c>
      <c r="N434" s="36">
        <v>0.4535970244035199</v>
      </c>
      <c r="O434" s="37" t="s">
        <v>183</v>
      </c>
      <c r="P434" s="38">
        <v>121.80415000000001</v>
      </c>
      <c r="AX434" s="26"/>
    </row>
    <row r="435" spans="1:50" x14ac:dyDescent="0.2">
      <c r="A435" s="7">
        <v>151</v>
      </c>
      <c r="B435" s="40">
        <v>1910</v>
      </c>
      <c r="C435" s="40"/>
      <c r="D435" s="7">
        <v>1</v>
      </c>
      <c r="E435" s="7">
        <v>23</v>
      </c>
      <c r="F435" s="7">
        <v>2</v>
      </c>
      <c r="G435" s="7">
        <v>2</v>
      </c>
      <c r="H435" s="1">
        <v>14</v>
      </c>
      <c r="J435" s="7">
        <v>0</v>
      </c>
      <c r="K435" s="7">
        <v>4</v>
      </c>
      <c r="L435" s="7">
        <v>4</v>
      </c>
      <c r="M435" s="7">
        <v>52</v>
      </c>
      <c r="N435" s="36">
        <v>0.4535970244035199</v>
      </c>
      <c r="O435" s="37" t="s">
        <v>183</v>
      </c>
      <c r="P435" s="38">
        <v>114.6392</v>
      </c>
      <c r="AX435" s="26"/>
    </row>
    <row r="436" spans="1:50" x14ac:dyDescent="0.2">
      <c r="A436" s="7">
        <v>178</v>
      </c>
      <c r="B436" s="40">
        <v>1910</v>
      </c>
      <c r="C436" s="40"/>
      <c r="D436" s="7">
        <v>1</v>
      </c>
      <c r="E436" s="7">
        <v>23</v>
      </c>
      <c r="F436" s="7">
        <v>1</v>
      </c>
      <c r="G436" s="7">
        <v>2</v>
      </c>
      <c r="H436" s="1">
        <v>14</v>
      </c>
      <c r="J436" s="7">
        <v>0</v>
      </c>
      <c r="K436" s="7">
        <v>5</v>
      </c>
      <c r="L436" s="7">
        <v>0</v>
      </c>
      <c r="M436" s="7">
        <v>60</v>
      </c>
      <c r="N436" s="36">
        <v>0.4535970244035199</v>
      </c>
      <c r="O436" s="37" t="s">
        <v>183</v>
      </c>
      <c r="P436" s="38">
        <v>132.27600000000001</v>
      </c>
      <c r="AX436" s="26"/>
    </row>
    <row r="437" spans="1:50" x14ac:dyDescent="0.2">
      <c r="A437" s="7">
        <v>117</v>
      </c>
      <c r="B437" s="40">
        <v>1910</v>
      </c>
      <c r="C437" s="40"/>
      <c r="D437" s="7">
        <v>1</v>
      </c>
      <c r="E437" s="7">
        <v>26</v>
      </c>
      <c r="F437" s="7">
        <v>3</v>
      </c>
      <c r="G437" s="7">
        <v>2</v>
      </c>
      <c r="H437" s="1">
        <v>14</v>
      </c>
      <c r="J437" s="7">
        <v>0</v>
      </c>
      <c r="K437" s="7">
        <v>2</v>
      </c>
      <c r="L437" s="7">
        <v>8.75</v>
      </c>
      <c r="M437" s="7">
        <v>32.75</v>
      </c>
      <c r="N437" s="36">
        <v>0.4535970244035199</v>
      </c>
      <c r="O437" s="37" t="s">
        <v>183</v>
      </c>
      <c r="P437" s="38">
        <v>72.200649999999996</v>
      </c>
      <c r="AX437" s="26"/>
    </row>
    <row r="438" spans="1:50" x14ac:dyDescent="0.2">
      <c r="A438" s="7">
        <v>76</v>
      </c>
      <c r="B438" s="40">
        <v>1911</v>
      </c>
      <c r="C438" s="18">
        <f>B438-B437</f>
        <v>1</v>
      </c>
      <c r="D438" s="7">
        <v>1</v>
      </c>
      <c r="E438" s="7">
        <v>21</v>
      </c>
      <c r="F438" s="7">
        <v>1</v>
      </c>
      <c r="G438" s="7">
        <v>2</v>
      </c>
      <c r="H438" s="1">
        <v>14</v>
      </c>
      <c r="J438" s="7">
        <v>0</v>
      </c>
      <c r="K438" s="7">
        <v>4</v>
      </c>
      <c r="L438" s="7">
        <v>3</v>
      </c>
      <c r="M438" s="7">
        <v>51</v>
      </c>
      <c r="N438" s="36">
        <v>0.4535970244035199</v>
      </c>
      <c r="O438" s="37" t="s">
        <v>183</v>
      </c>
      <c r="P438" s="38">
        <v>112.4346</v>
      </c>
      <c r="AX438" s="26"/>
    </row>
    <row r="439" spans="1:50" x14ac:dyDescent="0.2">
      <c r="A439" s="7">
        <v>45</v>
      </c>
      <c r="B439" s="40">
        <v>1911</v>
      </c>
      <c r="C439" s="40"/>
      <c r="D439" s="7">
        <v>1</v>
      </c>
      <c r="E439" s="7">
        <v>22</v>
      </c>
      <c r="F439" s="7">
        <v>1</v>
      </c>
      <c r="G439" s="7">
        <v>2</v>
      </c>
      <c r="H439" s="1">
        <v>14</v>
      </c>
      <c r="J439" s="7">
        <v>0</v>
      </c>
      <c r="K439" s="7">
        <v>5</v>
      </c>
      <c r="L439" s="7">
        <v>3</v>
      </c>
      <c r="M439" s="7">
        <v>63</v>
      </c>
      <c r="N439" s="36">
        <v>0.4535970244035199</v>
      </c>
      <c r="O439" s="37" t="s">
        <v>183</v>
      </c>
      <c r="P439" s="38">
        <v>138.88980000000001</v>
      </c>
      <c r="AX439" s="26"/>
    </row>
    <row r="440" spans="1:50" x14ac:dyDescent="0.2">
      <c r="A440" s="7">
        <v>98</v>
      </c>
      <c r="B440" s="40">
        <v>1911</v>
      </c>
      <c r="C440" s="40"/>
      <c r="D440" s="7">
        <v>1</v>
      </c>
      <c r="E440" s="7">
        <v>22</v>
      </c>
      <c r="F440" s="7">
        <v>2</v>
      </c>
      <c r="G440" s="7">
        <v>2</v>
      </c>
      <c r="H440" s="1">
        <v>14</v>
      </c>
      <c r="J440" s="7">
        <v>0</v>
      </c>
      <c r="K440" s="7">
        <v>4</v>
      </c>
      <c r="L440" s="7">
        <v>7.25</v>
      </c>
      <c r="M440" s="7">
        <v>55.25</v>
      </c>
      <c r="N440" s="36">
        <v>0.4535970244035199</v>
      </c>
      <c r="O440" s="37" t="s">
        <v>183</v>
      </c>
      <c r="P440" s="38">
        <v>121.80415000000001</v>
      </c>
      <c r="AX440" s="26"/>
    </row>
    <row r="441" spans="1:50" x14ac:dyDescent="0.2">
      <c r="A441" s="7">
        <v>152</v>
      </c>
      <c r="B441" s="40">
        <v>1911</v>
      </c>
      <c r="C441" s="40"/>
      <c r="D441" s="7">
        <v>1</v>
      </c>
      <c r="E441" s="7">
        <v>23</v>
      </c>
      <c r="F441" s="7">
        <v>2</v>
      </c>
      <c r="G441" s="7">
        <v>2</v>
      </c>
      <c r="H441" s="1">
        <v>14</v>
      </c>
      <c r="J441" s="7">
        <v>0</v>
      </c>
      <c r="K441" s="7">
        <v>4</v>
      </c>
      <c r="L441" s="7">
        <v>0</v>
      </c>
      <c r="M441" s="7">
        <v>48</v>
      </c>
      <c r="N441" s="36">
        <v>0.4535970244035199</v>
      </c>
      <c r="O441" s="37" t="s">
        <v>183</v>
      </c>
      <c r="P441" s="38">
        <v>105.82080000000001</v>
      </c>
      <c r="AX441" s="26"/>
    </row>
    <row r="442" spans="1:50" x14ac:dyDescent="0.2">
      <c r="A442" s="7">
        <v>179</v>
      </c>
      <c r="B442" s="40">
        <v>1911</v>
      </c>
      <c r="C442" s="40"/>
      <c r="D442" s="7">
        <v>1</v>
      </c>
      <c r="E442" s="7">
        <v>23</v>
      </c>
      <c r="F442" s="7">
        <v>1</v>
      </c>
      <c r="G442" s="7">
        <v>2</v>
      </c>
      <c r="H442" s="1">
        <v>14</v>
      </c>
      <c r="J442" s="7">
        <v>0</v>
      </c>
      <c r="K442" s="7">
        <v>5</v>
      </c>
      <c r="L442" s="7">
        <v>0</v>
      </c>
      <c r="M442" s="7">
        <v>60</v>
      </c>
      <c r="N442" s="36">
        <v>0.4535970244035199</v>
      </c>
      <c r="O442" s="37" t="s">
        <v>183</v>
      </c>
      <c r="P442" s="38">
        <v>132.27600000000001</v>
      </c>
      <c r="AX442" s="26"/>
    </row>
    <row r="443" spans="1:50" x14ac:dyDescent="0.2">
      <c r="A443" s="7">
        <v>117</v>
      </c>
      <c r="B443" s="40">
        <v>1911</v>
      </c>
      <c r="C443" s="40"/>
      <c r="D443" s="7">
        <v>1</v>
      </c>
      <c r="E443" s="7">
        <v>26</v>
      </c>
      <c r="F443" s="7">
        <v>3</v>
      </c>
      <c r="G443" s="7">
        <v>2</v>
      </c>
      <c r="H443" s="1">
        <v>14</v>
      </c>
      <c r="J443" s="7">
        <v>0</v>
      </c>
      <c r="K443" s="7">
        <v>2</v>
      </c>
      <c r="L443" s="7">
        <v>9</v>
      </c>
      <c r="M443" s="7">
        <v>33</v>
      </c>
      <c r="N443" s="36">
        <v>0.4535970244035199</v>
      </c>
      <c r="O443" s="37" t="s">
        <v>183</v>
      </c>
      <c r="P443" s="38">
        <v>72.751800000000003</v>
      </c>
      <c r="AX443" s="26"/>
    </row>
    <row r="444" spans="1:50" x14ac:dyDescent="0.2">
      <c r="A444" s="7">
        <v>45</v>
      </c>
      <c r="B444" s="40">
        <v>1912</v>
      </c>
      <c r="C444" s="40"/>
      <c r="D444" s="7">
        <v>1</v>
      </c>
      <c r="E444" s="7">
        <v>22</v>
      </c>
      <c r="F444" s="7">
        <v>1</v>
      </c>
      <c r="G444" s="7">
        <v>2</v>
      </c>
      <c r="H444" s="1">
        <v>14</v>
      </c>
      <c r="J444" s="7">
        <v>0</v>
      </c>
      <c r="K444" s="7">
        <v>5</v>
      </c>
      <c r="L444" s="7">
        <v>3</v>
      </c>
      <c r="M444" s="7">
        <v>63</v>
      </c>
      <c r="N444" s="36">
        <v>0.4535970244035199</v>
      </c>
      <c r="O444" s="37" t="s">
        <v>183</v>
      </c>
      <c r="P444" s="38">
        <v>138.88980000000001</v>
      </c>
      <c r="AX444" s="26"/>
    </row>
    <row r="445" spans="1:50" x14ac:dyDescent="0.2">
      <c r="A445" s="7">
        <v>102</v>
      </c>
      <c r="B445" s="40">
        <v>1912</v>
      </c>
      <c r="C445" s="40"/>
      <c r="D445" s="7">
        <v>1</v>
      </c>
      <c r="E445" s="7">
        <v>22</v>
      </c>
      <c r="F445" s="7">
        <v>2</v>
      </c>
      <c r="G445" s="7">
        <v>2</v>
      </c>
      <c r="H445" s="1">
        <v>14</v>
      </c>
      <c r="J445" s="7">
        <v>0</v>
      </c>
      <c r="K445" s="7">
        <v>4</v>
      </c>
      <c r="L445" s="7">
        <v>10.25</v>
      </c>
      <c r="M445" s="7">
        <v>58.25</v>
      </c>
      <c r="N445" s="36">
        <v>0.4535970244035199</v>
      </c>
      <c r="O445" s="37" t="s">
        <v>183</v>
      </c>
      <c r="P445" s="38">
        <v>128.41794999999999</v>
      </c>
      <c r="AX445" s="26"/>
    </row>
    <row r="446" spans="1:50" x14ac:dyDescent="0.2">
      <c r="A446" s="7">
        <v>155</v>
      </c>
      <c r="B446" s="40">
        <v>1912</v>
      </c>
      <c r="C446" s="40"/>
      <c r="D446" s="7">
        <v>1</v>
      </c>
      <c r="E446" s="7">
        <v>23</v>
      </c>
      <c r="F446" s="7">
        <v>2</v>
      </c>
      <c r="G446" s="7">
        <v>2</v>
      </c>
      <c r="H446" s="1">
        <v>14</v>
      </c>
      <c r="J446" s="7">
        <v>0</v>
      </c>
      <c r="K446" s="7">
        <v>4</v>
      </c>
      <c r="L446" s="7">
        <v>0</v>
      </c>
      <c r="M446" s="7">
        <v>48</v>
      </c>
      <c r="N446" s="36">
        <v>0.4535970244035199</v>
      </c>
      <c r="O446" s="37" t="s">
        <v>183</v>
      </c>
      <c r="P446" s="38">
        <v>105.82080000000001</v>
      </c>
      <c r="AX446" s="26"/>
    </row>
    <row r="447" spans="1:50" x14ac:dyDescent="0.2">
      <c r="A447" s="7">
        <v>182</v>
      </c>
      <c r="B447" s="40">
        <v>1912</v>
      </c>
      <c r="C447" s="40"/>
      <c r="D447" s="7">
        <v>1</v>
      </c>
      <c r="E447" s="7">
        <v>23</v>
      </c>
      <c r="F447" s="7">
        <v>1</v>
      </c>
      <c r="G447" s="7">
        <v>2</v>
      </c>
      <c r="H447" s="1">
        <v>14</v>
      </c>
      <c r="J447" s="7">
        <v>0</v>
      </c>
      <c r="K447" s="7">
        <v>5</v>
      </c>
      <c r="L447" s="7">
        <v>3</v>
      </c>
      <c r="M447" s="7">
        <v>63</v>
      </c>
      <c r="N447" s="36">
        <v>0.4535970244035199</v>
      </c>
      <c r="O447" s="37" t="s">
        <v>183</v>
      </c>
      <c r="P447" s="38">
        <v>138.88980000000001</v>
      </c>
      <c r="AX447" s="26"/>
    </row>
    <row r="448" spans="1:50" x14ac:dyDescent="0.2">
      <c r="A448" s="7">
        <v>120</v>
      </c>
      <c r="B448" s="40">
        <v>1912</v>
      </c>
      <c r="C448" s="40"/>
      <c r="D448" s="7">
        <v>1</v>
      </c>
      <c r="E448" s="7">
        <v>26</v>
      </c>
      <c r="F448" s="7">
        <v>3</v>
      </c>
      <c r="G448" s="7">
        <v>2</v>
      </c>
      <c r="H448" s="1">
        <v>14</v>
      </c>
      <c r="J448" s="7">
        <v>0</v>
      </c>
      <c r="K448" s="7">
        <v>2</v>
      </c>
      <c r="L448" s="7">
        <v>8.8800000000000008</v>
      </c>
      <c r="M448" s="7">
        <v>32.880000000000003</v>
      </c>
      <c r="N448" s="36">
        <v>0.4535970244035199</v>
      </c>
      <c r="O448" s="37" t="s">
        <v>183</v>
      </c>
      <c r="P448" s="38">
        <v>72.487248000000008</v>
      </c>
      <c r="AX448" s="26"/>
    </row>
    <row r="449" spans="1:50" x14ac:dyDescent="0.2">
      <c r="A449" s="7">
        <v>73</v>
      </c>
      <c r="B449" s="40">
        <v>1913</v>
      </c>
      <c r="C449" s="40"/>
      <c r="D449" s="7">
        <v>1</v>
      </c>
      <c r="E449" s="7">
        <v>22</v>
      </c>
      <c r="F449" s="7">
        <v>2</v>
      </c>
      <c r="G449" s="7">
        <v>2</v>
      </c>
      <c r="H449" s="1">
        <v>14</v>
      </c>
      <c r="J449" s="7">
        <v>0</v>
      </c>
      <c r="K449" s="7">
        <v>4</v>
      </c>
      <c r="L449" s="7">
        <v>10.25</v>
      </c>
      <c r="M449" s="7">
        <v>58.25</v>
      </c>
      <c r="N449" s="36">
        <v>0.4535970244035199</v>
      </c>
      <c r="O449" s="37" t="s">
        <v>183</v>
      </c>
      <c r="P449" s="38">
        <v>128.41794999999999</v>
      </c>
      <c r="AX449" s="26"/>
    </row>
    <row r="450" spans="1:50" x14ac:dyDescent="0.2">
      <c r="A450" s="7">
        <v>87</v>
      </c>
      <c r="B450" s="40">
        <v>1913</v>
      </c>
      <c r="C450" s="40"/>
      <c r="D450" s="7">
        <v>1</v>
      </c>
      <c r="E450" s="7">
        <v>22</v>
      </c>
      <c r="F450" s="7">
        <v>1</v>
      </c>
      <c r="G450" s="7">
        <v>2</v>
      </c>
      <c r="H450" s="1">
        <v>14</v>
      </c>
      <c r="J450" s="7">
        <v>0</v>
      </c>
      <c r="K450" s="7">
        <v>5</v>
      </c>
      <c r="L450" s="7">
        <v>3</v>
      </c>
      <c r="M450" s="7">
        <v>63</v>
      </c>
      <c r="N450" s="36">
        <v>0.4535970244035199</v>
      </c>
      <c r="O450" s="37" t="s">
        <v>183</v>
      </c>
      <c r="P450" s="38">
        <v>138.88980000000001</v>
      </c>
      <c r="AX450" s="26"/>
    </row>
    <row r="451" spans="1:50" x14ac:dyDescent="0.2">
      <c r="A451" s="7">
        <v>157</v>
      </c>
      <c r="B451" s="40">
        <v>1913</v>
      </c>
      <c r="C451" s="40"/>
      <c r="D451" s="7">
        <v>1</v>
      </c>
      <c r="E451" s="7">
        <v>23</v>
      </c>
      <c r="F451" s="7">
        <v>2</v>
      </c>
      <c r="G451" s="7">
        <v>2</v>
      </c>
      <c r="H451" s="1">
        <v>14</v>
      </c>
      <c r="J451" s="7">
        <v>0</v>
      </c>
      <c r="K451" s="7">
        <v>4</v>
      </c>
      <c r="L451" s="7">
        <v>0</v>
      </c>
      <c r="M451" s="7">
        <v>48</v>
      </c>
      <c r="N451" s="36">
        <v>0.4535970244035199</v>
      </c>
      <c r="O451" s="37" t="s">
        <v>183</v>
      </c>
      <c r="P451" s="38">
        <v>105.82080000000001</v>
      </c>
      <c r="AX451" s="26"/>
    </row>
    <row r="452" spans="1:50" x14ac:dyDescent="0.2">
      <c r="A452" s="7">
        <v>184</v>
      </c>
      <c r="B452" s="40">
        <v>1913</v>
      </c>
      <c r="C452" s="40"/>
      <c r="D452" s="7">
        <v>1</v>
      </c>
      <c r="E452" s="7">
        <v>23</v>
      </c>
      <c r="F452" s="7">
        <v>1</v>
      </c>
      <c r="G452" s="7">
        <v>2</v>
      </c>
      <c r="H452" s="1">
        <v>14</v>
      </c>
      <c r="J452" s="7">
        <v>0</v>
      </c>
      <c r="K452" s="7">
        <v>5</v>
      </c>
      <c r="L452" s="7">
        <v>3</v>
      </c>
      <c r="M452" s="7">
        <v>63</v>
      </c>
      <c r="N452" s="36">
        <v>0.4535970244035199</v>
      </c>
      <c r="O452" s="37" t="s">
        <v>183</v>
      </c>
      <c r="P452" s="38">
        <v>138.88980000000001</v>
      </c>
      <c r="AX452" s="26"/>
    </row>
    <row r="453" spans="1:50" x14ac:dyDescent="0.2">
      <c r="A453" s="7">
        <v>122</v>
      </c>
      <c r="B453" s="40">
        <v>1913</v>
      </c>
      <c r="C453" s="40"/>
      <c r="D453" s="7">
        <v>1</v>
      </c>
      <c r="E453" s="7">
        <v>26</v>
      </c>
      <c r="F453" s="7">
        <v>3</v>
      </c>
      <c r="G453" s="7">
        <v>2</v>
      </c>
      <c r="H453" s="1">
        <v>14</v>
      </c>
      <c r="J453" s="7">
        <v>0</v>
      </c>
      <c r="K453" s="7">
        <v>2</v>
      </c>
      <c r="L453" s="7">
        <v>8.8800000000000008</v>
      </c>
      <c r="M453" s="7">
        <v>32.880000000000003</v>
      </c>
      <c r="N453" s="36">
        <v>0.4535970244035199</v>
      </c>
      <c r="O453" s="37" t="s">
        <v>183</v>
      </c>
      <c r="P453" s="38">
        <v>72.487248000000008</v>
      </c>
      <c r="AX453" s="26"/>
    </row>
    <row r="454" spans="1:50" x14ac:dyDescent="0.2">
      <c r="A454" s="7">
        <v>67</v>
      </c>
      <c r="B454" s="40">
        <v>1909</v>
      </c>
      <c r="C454" s="18">
        <f>B454-B453</f>
        <v>-4</v>
      </c>
      <c r="D454" s="7">
        <v>1</v>
      </c>
      <c r="E454" s="7">
        <v>21</v>
      </c>
      <c r="F454" s="7">
        <v>1</v>
      </c>
      <c r="G454" s="7">
        <v>3</v>
      </c>
      <c r="H454" s="1">
        <v>15</v>
      </c>
      <c r="I454" s="7" t="s">
        <v>91</v>
      </c>
      <c r="J454" s="7">
        <v>0</v>
      </c>
      <c r="K454" s="7">
        <v>7</v>
      </c>
      <c r="L454" s="7">
        <v>3</v>
      </c>
      <c r="M454" s="7">
        <v>87</v>
      </c>
      <c r="N454" s="39">
        <f>0.4536*112</f>
        <v>50.803200000000004</v>
      </c>
      <c r="O454" s="37" t="s">
        <v>183</v>
      </c>
      <c r="P454" s="38">
        <v>1.7124905517762659</v>
      </c>
      <c r="AX454" s="26"/>
    </row>
    <row r="455" spans="1:50" x14ac:dyDescent="0.2">
      <c r="A455" s="7">
        <v>80</v>
      </c>
      <c r="B455" s="40">
        <v>1909</v>
      </c>
      <c r="C455" s="18">
        <f>B455-B454</f>
        <v>0</v>
      </c>
      <c r="D455" s="7">
        <v>1</v>
      </c>
      <c r="E455" s="7">
        <v>21</v>
      </c>
      <c r="F455" s="7">
        <v>2</v>
      </c>
      <c r="G455" s="7">
        <v>14</v>
      </c>
      <c r="H455" s="1">
        <v>15</v>
      </c>
      <c r="I455" s="7" t="s">
        <v>91</v>
      </c>
      <c r="J455" s="7">
        <v>5</v>
      </c>
      <c r="K455" s="7">
        <v>17</v>
      </c>
      <c r="L455" s="7">
        <v>0</v>
      </c>
      <c r="M455" s="7">
        <v>1404</v>
      </c>
      <c r="N455" s="39">
        <v>1016.064</v>
      </c>
      <c r="O455" s="39" t="s">
        <v>183</v>
      </c>
      <c r="P455" s="38">
        <v>1.3818027210884354</v>
      </c>
      <c r="AX455" s="26"/>
    </row>
    <row r="456" spans="1:50" x14ac:dyDescent="0.2">
      <c r="A456" s="7">
        <v>57</v>
      </c>
      <c r="B456" s="40">
        <v>1909</v>
      </c>
      <c r="C456" s="40"/>
      <c r="D456" s="7">
        <v>1</v>
      </c>
      <c r="E456" s="7">
        <v>22</v>
      </c>
      <c r="F456" s="7">
        <v>1</v>
      </c>
      <c r="G456" s="7">
        <v>3</v>
      </c>
      <c r="H456" s="1">
        <v>15</v>
      </c>
      <c r="I456" s="7" t="s">
        <v>91</v>
      </c>
      <c r="J456" s="7">
        <v>0</v>
      </c>
      <c r="K456" s="7">
        <v>4</v>
      </c>
      <c r="L456" s="7">
        <v>5</v>
      </c>
      <c r="M456" s="7">
        <v>53</v>
      </c>
      <c r="N456" s="39">
        <f>0.4536*112</f>
        <v>50.803200000000004</v>
      </c>
      <c r="O456" s="37" t="s">
        <v>183</v>
      </c>
      <c r="P456" s="38">
        <v>1.0432413706223229</v>
      </c>
      <c r="AX456" s="26"/>
    </row>
    <row r="457" spans="1:50" x14ac:dyDescent="0.2">
      <c r="A457" s="7">
        <v>90</v>
      </c>
      <c r="B457" s="40">
        <v>1909</v>
      </c>
      <c r="C457" s="40"/>
      <c r="D457" s="7">
        <v>1</v>
      </c>
      <c r="E457" s="7">
        <v>22</v>
      </c>
      <c r="F457" s="7">
        <v>2</v>
      </c>
      <c r="G457" s="7">
        <v>14</v>
      </c>
      <c r="H457" s="1">
        <v>15</v>
      </c>
      <c r="I457" s="7" t="s">
        <v>91</v>
      </c>
      <c r="J457" s="7">
        <v>0</v>
      </c>
      <c r="K457" s="7">
        <v>75</v>
      </c>
      <c r="L457" s="7">
        <v>9.5</v>
      </c>
      <c r="M457" s="7">
        <v>909.5</v>
      </c>
      <c r="N457" s="39">
        <v>1016.064</v>
      </c>
      <c r="O457" s="39" t="s">
        <v>183</v>
      </c>
      <c r="P457" s="38">
        <v>0.89512077979339888</v>
      </c>
      <c r="AX457" s="26"/>
    </row>
    <row r="458" spans="1:50" x14ac:dyDescent="0.2">
      <c r="A458" s="7">
        <v>145</v>
      </c>
      <c r="B458" s="40">
        <v>1909</v>
      </c>
      <c r="C458" s="40"/>
      <c r="D458" s="7">
        <v>1</v>
      </c>
      <c r="E458" s="7">
        <v>23</v>
      </c>
      <c r="F458" s="7">
        <v>2</v>
      </c>
      <c r="G458" s="7">
        <v>14</v>
      </c>
      <c r="H458" s="1">
        <v>15</v>
      </c>
      <c r="I458" s="7" t="s">
        <v>91</v>
      </c>
      <c r="J458" s="7">
        <v>7</v>
      </c>
      <c r="K458" s="7">
        <v>10</v>
      </c>
      <c r="L458" s="7">
        <v>0</v>
      </c>
      <c r="M458" s="7">
        <v>1800</v>
      </c>
      <c r="N458" s="39">
        <v>1016.064</v>
      </c>
      <c r="O458" s="39" t="s">
        <v>183</v>
      </c>
      <c r="P458" s="38">
        <v>1.7715419501133787</v>
      </c>
      <c r="AX458" s="26"/>
    </row>
    <row r="459" spans="1:50" x14ac:dyDescent="0.2">
      <c r="A459" s="7">
        <v>171</v>
      </c>
      <c r="B459" s="40">
        <v>1909</v>
      </c>
      <c r="C459" s="40"/>
      <c r="D459" s="7">
        <v>1</v>
      </c>
      <c r="E459" s="7">
        <v>23</v>
      </c>
      <c r="F459" s="7">
        <v>1</v>
      </c>
      <c r="G459" s="7">
        <v>26</v>
      </c>
      <c r="H459" s="1">
        <v>15</v>
      </c>
      <c r="I459" s="7" t="s">
        <v>91</v>
      </c>
      <c r="J459" s="7">
        <v>0</v>
      </c>
      <c r="K459" s="7">
        <v>2</v>
      </c>
      <c r="L459" s="7">
        <v>4.5</v>
      </c>
      <c r="M459" s="7">
        <v>28.5</v>
      </c>
      <c r="N459" s="41">
        <v>12.700716683298557</v>
      </c>
      <c r="O459" s="41" t="s">
        <v>183</v>
      </c>
      <c r="P459" s="38">
        <v>2.2439678571428572</v>
      </c>
      <c r="AX459" s="26"/>
    </row>
    <row r="460" spans="1:50" x14ac:dyDescent="0.2">
      <c r="A460" s="7">
        <v>27</v>
      </c>
      <c r="B460" s="40">
        <v>1909</v>
      </c>
      <c r="C460" s="40"/>
      <c r="D460" s="7">
        <v>12</v>
      </c>
      <c r="E460" s="7">
        <v>24</v>
      </c>
      <c r="F460" s="7">
        <v>1</v>
      </c>
      <c r="G460" s="7">
        <v>3</v>
      </c>
      <c r="H460" s="1">
        <v>15</v>
      </c>
      <c r="I460" s="7" t="s">
        <v>91</v>
      </c>
      <c r="J460" s="7">
        <v>0</v>
      </c>
      <c r="K460" s="7">
        <v>7</v>
      </c>
      <c r="L460" s="7">
        <v>6</v>
      </c>
      <c r="M460" s="7">
        <v>90</v>
      </c>
      <c r="N460" s="39">
        <f>0.4536*112</f>
        <v>50.803200000000004</v>
      </c>
      <c r="O460" s="37" t="s">
        <v>183</v>
      </c>
      <c r="P460" s="38">
        <v>1.7715419501133784</v>
      </c>
      <c r="Q460">
        <v>0</v>
      </c>
      <c r="R460">
        <v>6</v>
      </c>
      <c r="S460">
        <v>9</v>
      </c>
      <c r="T460">
        <v>0</v>
      </c>
      <c r="U460">
        <v>6</v>
      </c>
      <c r="V460">
        <v>6</v>
      </c>
      <c r="W460">
        <v>0</v>
      </c>
      <c r="X460">
        <v>6</v>
      </c>
      <c r="Y460">
        <v>6</v>
      </c>
      <c r="Z460">
        <v>0</v>
      </c>
      <c r="AA460">
        <v>6</v>
      </c>
      <c r="AB460">
        <v>6</v>
      </c>
      <c r="AC460">
        <v>0</v>
      </c>
      <c r="AD460">
        <v>6</v>
      </c>
      <c r="AE460">
        <v>6</v>
      </c>
      <c r="AF460">
        <v>0</v>
      </c>
      <c r="AG460">
        <v>7</v>
      </c>
      <c r="AH460">
        <v>6</v>
      </c>
      <c r="AI460">
        <v>0</v>
      </c>
      <c r="AJ460">
        <v>8</v>
      </c>
      <c r="AK460">
        <v>0</v>
      </c>
      <c r="AL460">
        <v>0</v>
      </c>
      <c r="AM460">
        <v>10</v>
      </c>
      <c r="AN460">
        <v>6</v>
      </c>
      <c r="AO460">
        <v>0</v>
      </c>
      <c r="AP460">
        <v>12</v>
      </c>
      <c r="AQ460">
        <v>0</v>
      </c>
      <c r="AR460">
        <v>0</v>
      </c>
      <c r="AS460">
        <v>11</v>
      </c>
      <c r="AT460">
        <v>6</v>
      </c>
      <c r="AU460">
        <v>0</v>
      </c>
      <c r="AV460">
        <v>8</v>
      </c>
      <c r="AW460">
        <v>6</v>
      </c>
      <c r="AX460" s="26"/>
    </row>
    <row r="461" spans="1:50" x14ac:dyDescent="0.2">
      <c r="A461" s="7">
        <v>182</v>
      </c>
      <c r="B461" s="40">
        <v>1909</v>
      </c>
      <c r="C461" s="40"/>
      <c r="D461" s="7">
        <v>12</v>
      </c>
      <c r="E461" s="7">
        <v>25</v>
      </c>
      <c r="F461" s="7">
        <v>2</v>
      </c>
      <c r="G461" s="7">
        <v>14</v>
      </c>
      <c r="H461" s="1">
        <v>15</v>
      </c>
      <c r="I461" s="7" t="s">
        <v>91</v>
      </c>
      <c r="J461" s="7">
        <v>7</v>
      </c>
      <c r="K461" s="7">
        <v>15</v>
      </c>
      <c r="L461" s="7">
        <v>0</v>
      </c>
      <c r="M461" s="7">
        <v>1860</v>
      </c>
      <c r="N461" s="39">
        <v>1016.064</v>
      </c>
      <c r="O461" s="39" t="s">
        <v>183</v>
      </c>
      <c r="P461" s="38">
        <v>1.8305933484504913</v>
      </c>
      <c r="Q461">
        <v>7</v>
      </c>
      <c r="R461">
        <v>2</v>
      </c>
      <c r="S461">
        <v>6</v>
      </c>
      <c r="T461">
        <v>8</v>
      </c>
      <c r="U461">
        <v>15</v>
      </c>
      <c r="V461">
        <v>7</v>
      </c>
      <c r="W461">
        <v>8</v>
      </c>
      <c r="X461">
        <v>16</v>
      </c>
      <c r="Y461">
        <v>0</v>
      </c>
      <c r="Z461">
        <v>10</v>
      </c>
      <c r="AA461">
        <v>10</v>
      </c>
      <c r="AB461">
        <v>0</v>
      </c>
      <c r="AC461">
        <v>10</v>
      </c>
      <c r="AD461">
        <v>10</v>
      </c>
      <c r="AE461">
        <v>0</v>
      </c>
      <c r="AF461">
        <v>13</v>
      </c>
      <c r="AG461">
        <v>3</v>
      </c>
      <c r="AH461">
        <v>0</v>
      </c>
      <c r="AI461">
        <v>20</v>
      </c>
      <c r="AJ461">
        <v>16</v>
      </c>
      <c r="AK461">
        <v>6</v>
      </c>
      <c r="AL461">
        <v>15</v>
      </c>
      <c r="AM461">
        <v>0</v>
      </c>
      <c r="AN461">
        <v>0</v>
      </c>
      <c r="AO461">
        <v>11</v>
      </c>
      <c r="AP461">
        <v>10</v>
      </c>
      <c r="AQ461">
        <v>6</v>
      </c>
      <c r="AR461">
        <v>10</v>
      </c>
      <c r="AS461">
        <v>0</v>
      </c>
      <c r="AT461">
        <v>0</v>
      </c>
      <c r="AU461">
        <v>7</v>
      </c>
      <c r="AV461">
        <v>5</v>
      </c>
      <c r="AW461">
        <v>0</v>
      </c>
      <c r="AX461" s="26"/>
    </row>
    <row r="462" spans="1:50" x14ac:dyDescent="0.2">
      <c r="A462" s="7">
        <v>126</v>
      </c>
      <c r="B462" s="40">
        <v>1909</v>
      </c>
      <c r="C462" s="40"/>
      <c r="D462" s="7">
        <v>1</v>
      </c>
      <c r="E462" s="7">
        <v>26</v>
      </c>
      <c r="F462" s="7">
        <v>2</v>
      </c>
      <c r="G462" s="7">
        <v>14</v>
      </c>
      <c r="H462" s="1">
        <v>15</v>
      </c>
      <c r="I462" s="7" t="s">
        <v>91</v>
      </c>
      <c r="J462" s="7">
        <v>0</v>
      </c>
      <c r="K462" s="7">
        <v>62</v>
      </c>
      <c r="L462" s="7">
        <v>0</v>
      </c>
      <c r="M462" s="7">
        <v>744</v>
      </c>
      <c r="N462" s="39">
        <v>1016.064</v>
      </c>
      <c r="O462" s="39" t="s">
        <v>183</v>
      </c>
      <c r="P462" s="38">
        <v>0.73223733938019653</v>
      </c>
      <c r="AX462" s="26"/>
    </row>
    <row r="463" spans="1:50" x14ac:dyDescent="0.2">
      <c r="A463" s="7">
        <v>68</v>
      </c>
      <c r="B463" s="40">
        <v>1910</v>
      </c>
      <c r="C463" s="18">
        <f>B463-B462</f>
        <v>1</v>
      </c>
      <c r="D463" s="7">
        <v>1</v>
      </c>
      <c r="E463" s="7">
        <v>21</v>
      </c>
      <c r="F463" s="7">
        <v>1</v>
      </c>
      <c r="G463" s="7">
        <v>3</v>
      </c>
      <c r="H463" s="1">
        <v>15</v>
      </c>
      <c r="I463" s="7" t="s">
        <v>91</v>
      </c>
      <c r="J463" s="7">
        <v>0</v>
      </c>
      <c r="K463" s="7">
        <v>7</v>
      </c>
      <c r="L463" s="7">
        <v>6</v>
      </c>
      <c r="M463" s="7">
        <v>90</v>
      </c>
      <c r="N463" s="39">
        <f>0.4536*112</f>
        <v>50.803200000000004</v>
      </c>
      <c r="O463" s="37" t="s">
        <v>183</v>
      </c>
      <c r="P463" s="38">
        <v>1.7715419501133784</v>
      </c>
      <c r="AX463" s="26"/>
    </row>
    <row r="464" spans="1:50" x14ac:dyDescent="0.2">
      <c r="A464" s="7">
        <v>80</v>
      </c>
      <c r="B464" s="40">
        <v>1910</v>
      </c>
      <c r="C464" s="18">
        <f>B464-B463</f>
        <v>0</v>
      </c>
      <c r="D464" s="7">
        <v>1</v>
      </c>
      <c r="E464" s="7">
        <v>21</v>
      </c>
      <c r="F464" s="7">
        <v>2</v>
      </c>
      <c r="G464" s="7">
        <v>14</v>
      </c>
      <c r="H464" s="1">
        <v>15</v>
      </c>
      <c r="I464" s="7" t="s">
        <v>91</v>
      </c>
      <c r="J464" s="7">
        <v>6</v>
      </c>
      <c r="K464" s="7">
        <v>12</v>
      </c>
      <c r="L464" s="7">
        <v>2</v>
      </c>
      <c r="M464" s="7">
        <v>1586</v>
      </c>
      <c r="N464" s="39">
        <v>1016.064</v>
      </c>
      <c r="O464" s="39" t="s">
        <v>183</v>
      </c>
      <c r="P464" s="38">
        <v>1.5609252960443438</v>
      </c>
      <c r="AX464" s="26"/>
    </row>
    <row r="465" spans="1:50" x14ac:dyDescent="0.2">
      <c r="A465" s="7">
        <v>58</v>
      </c>
      <c r="B465" s="40">
        <v>1910</v>
      </c>
      <c r="C465" s="40"/>
      <c r="D465" s="7">
        <v>1</v>
      </c>
      <c r="E465" s="7">
        <v>22</v>
      </c>
      <c r="F465" s="7">
        <v>1</v>
      </c>
      <c r="G465" s="7">
        <v>3</v>
      </c>
      <c r="H465" s="1">
        <v>15</v>
      </c>
      <c r="I465" s="7" t="s">
        <v>91</v>
      </c>
      <c r="J465" s="7">
        <v>0</v>
      </c>
      <c r="K465" s="7">
        <v>5</v>
      </c>
      <c r="L465" s="7">
        <v>11</v>
      </c>
      <c r="M465" s="7">
        <v>71</v>
      </c>
      <c r="N465" s="39">
        <f>0.4536*112</f>
        <v>50.803200000000004</v>
      </c>
      <c r="O465" s="37" t="s">
        <v>183</v>
      </c>
      <c r="P465" s="38">
        <v>1.3975497606449987</v>
      </c>
      <c r="AX465" s="26"/>
    </row>
    <row r="466" spans="1:50" x14ac:dyDescent="0.2">
      <c r="A466" s="7">
        <v>90</v>
      </c>
      <c r="B466" s="40">
        <v>1910</v>
      </c>
      <c r="C466" s="40"/>
      <c r="D466" s="7">
        <v>1</v>
      </c>
      <c r="E466" s="7">
        <v>22</v>
      </c>
      <c r="F466" s="7">
        <v>2</v>
      </c>
      <c r="G466" s="7">
        <v>14</v>
      </c>
      <c r="H466" s="1">
        <v>15</v>
      </c>
      <c r="I466" s="7" t="s">
        <v>91</v>
      </c>
      <c r="J466" s="7">
        <v>0</v>
      </c>
      <c r="K466" s="7">
        <v>98</v>
      </c>
      <c r="L466" s="7">
        <v>5.5</v>
      </c>
      <c r="M466" s="7">
        <v>1181.5</v>
      </c>
      <c r="N466" s="39">
        <v>1016.064</v>
      </c>
      <c r="O466" s="39" t="s">
        <v>183</v>
      </c>
      <c r="P466" s="38">
        <v>1.1628204522549761</v>
      </c>
      <c r="AX466" s="26"/>
    </row>
    <row r="467" spans="1:50" x14ac:dyDescent="0.2">
      <c r="A467" s="7">
        <v>145</v>
      </c>
      <c r="B467" s="40">
        <v>1910</v>
      </c>
      <c r="C467" s="40"/>
      <c r="D467" s="7">
        <v>1</v>
      </c>
      <c r="E467" s="7">
        <v>23</v>
      </c>
      <c r="F467" s="7">
        <v>2</v>
      </c>
      <c r="G467" s="7">
        <v>14</v>
      </c>
      <c r="H467" s="1">
        <v>15</v>
      </c>
      <c r="I467" s="7" t="s">
        <v>91</v>
      </c>
      <c r="J467" s="7">
        <v>7</v>
      </c>
      <c r="K467" s="7">
        <v>10</v>
      </c>
      <c r="L467" s="7">
        <v>0</v>
      </c>
      <c r="M467" s="7">
        <v>1800</v>
      </c>
      <c r="N467" s="39">
        <v>1016.064</v>
      </c>
      <c r="O467" s="39" t="s">
        <v>183</v>
      </c>
      <c r="P467" s="38">
        <v>1.7715419501133787</v>
      </c>
      <c r="AX467" s="26"/>
    </row>
    <row r="468" spans="1:50" x14ac:dyDescent="0.2">
      <c r="A468" s="7">
        <v>172</v>
      </c>
      <c r="B468" s="40">
        <v>1910</v>
      </c>
      <c r="C468" s="40"/>
      <c r="D468" s="7">
        <v>1</v>
      </c>
      <c r="E468" s="7">
        <v>23</v>
      </c>
      <c r="F468" s="7">
        <v>1</v>
      </c>
      <c r="G468" s="7">
        <v>26</v>
      </c>
      <c r="H468" s="1">
        <v>15</v>
      </c>
      <c r="I468" s="7" t="s">
        <v>91</v>
      </c>
      <c r="J468" s="7">
        <v>0</v>
      </c>
      <c r="K468" s="7">
        <v>2</v>
      </c>
      <c r="L468" s="7">
        <v>4.5</v>
      </c>
      <c r="M468" s="7">
        <v>28.5</v>
      </c>
      <c r="N468" s="41">
        <v>12.700716683298557</v>
      </c>
      <c r="O468" s="41" t="s">
        <v>183</v>
      </c>
      <c r="P468" s="38">
        <v>2.2439678571428572</v>
      </c>
      <c r="AX468" s="26"/>
    </row>
    <row r="469" spans="1:50" x14ac:dyDescent="0.2">
      <c r="A469" s="7">
        <v>27</v>
      </c>
      <c r="B469" s="40">
        <v>1910</v>
      </c>
      <c r="C469" s="40"/>
      <c r="D469" s="7">
        <v>12</v>
      </c>
      <c r="E469" s="7">
        <v>24</v>
      </c>
      <c r="F469" s="7">
        <v>1</v>
      </c>
      <c r="G469" s="7">
        <v>3</v>
      </c>
      <c r="H469" s="1">
        <v>15</v>
      </c>
      <c r="I469" s="7" t="s">
        <v>91</v>
      </c>
      <c r="J469" s="7">
        <v>0</v>
      </c>
      <c r="K469" s="7">
        <v>6</v>
      </c>
      <c r="L469" s="7">
        <v>0</v>
      </c>
      <c r="M469" s="7">
        <v>72</v>
      </c>
      <c r="N469" s="39">
        <f>0.4536*112</f>
        <v>50.803200000000004</v>
      </c>
      <c r="O469" s="37" t="s">
        <v>183</v>
      </c>
      <c r="P469" s="38">
        <v>1.4172335600907029</v>
      </c>
      <c r="Q469">
        <v>0</v>
      </c>
      <c r="R469">
        <v>4</v>
      </c>
      <c r="S469">
        <v>6</v>
      </c>
      <c r="T469">
        <v>0</v>
      </c>
      <c r="U469">
        <v>5</v>
      </c>
      <c r="V469">
        <v>6</v>
      </c>
      <c r="W469">
        <v>0</v>
      </c>
      <c r="X469">
        <v>6</v>
      </c>
      <c r="Y469">
        <v>0</v>
      </c>
      <c r="Z469">
        <v>0</v>
      </c>
      <c r="AA469">
        <v>6</v>
      </c>
      <c r="AB469">
        <v>9</v>
      </c>
      <c r="AC469">
        <v>0</v>
      </c>
      <c r="AD469">
        <v>6</v>
      </c>
      <c r="AE469">
        <v>6</v>
      </c>
      <c r="AF469">
        <v>0</v>
      </c>
      <c r="AG469">
        <v>7</v>
      </c>
      <c r="AH469">
        <v>6</v>
      </c>
      <c r="AI469">
        <v>0</v>
      </c>
      <c r="AJ469">
        <v>6</v>
      </c>
      <c r="AK469">
        <v>6</v>
      </c>
      <c r="AL469">
        <v>0</v>
      </c>
      <c r="AM469">
        <v>7</v>
      </c>
      <c r="AN469">
        <v>6</v>
      </c>
      <c r="AO469">
        <v>0</v>
      </c>
      <c r="AP469">
        <v>9</v>
      </c>
      <c r="AQ469">
        <v>0</v>
      </c>
      <c r="AR469">
        <v>0</v>
      </c>
      <c r="AS469">
        <v>10</v>
      </c>
      <c r="AT469">
        <v>3</v>
      </c>
      <c r="AU469">
        <v>0</v>
      </c>
      <c r="AV469">
        <v>8</v>
      </c>
      <c r="AW469">
        <v>6</v>
      </c>
      <c r="AX469" s="26"/>
    </row>
    <row r="470" spans="1:50" x14ac:dyDescent="0.2">
      <c r="A470" s="7">
        <v>181</v>
      </c>
      <c r="B470" s="40">
        <v>1910</v>
      </c>
      <c r="C470" s="40"/>
      <c r="D470" s="7">
        <v>12</v>
      </c>
      <c r="E470" s="7">
        <v>25</v>
      </c>
      <c r="F470" s="7">
        <v>2</v>
      </c>
      <c r="G470" s="7">
        <v>14</v>
      </c>
      <c r="H470" s="1">
        <v>15</v>
      </c>
      <c r="I470" s="7" t="s">
        <v>91</v>
      </c>
      <c r="J470" s="7">
        <v>7</v>
      </c>
      <c r="K470" s="7">
        <v>17</v>
      </c>
      <c r="L470" s="7">
        <v>3</v>
      </c>
      <c r="M470" s="7">
        <v>1887</v>
      </c>
      <c r="N470" s="39">
        <v>1016.064</v>
      </c>
      <c r="O470" s="39" t="s">
        <v>183</v>
      </c>
      <c r="P470" s="38">
        <v>1.8571664777021921</v>
      </c>
      <c r="Q470">
        <v>9</v>
      </c>
      <c r="R470">
        <v>0</v>
      </c>
      <c r="S470">
        <v>0</v>
      </c>
      <c r="T470">
        <v>8</v>
      </c>
      <c r="U470">
        <v>16</v>
      </c>
      <c r="V470">
        <v>4</v>
      </c>
      <c r="W470">
        <v>12</v>
      </c>
      <c r="X470">
        <v>10</v>
      </c>
      <c r="Y470">
        <v>0</v>
      </c>
      <c r="Z470">
        <v>14</v>
      </c>
      <c r="AA470">
        <v>0</v>
      </c>
      <c r="AB470">
        <v>0</v>
      </c>
      <c r="AC470">
        <v>15</v>
      </c>
      <c r="AD470">
        <v>15</v>
      </c>
      <c r="AE470">
        <v>0</v>
      </c>
      <c r="AF470">
        <v>18</v>
      </c>
      <c r="AG470">
        <v>10</v>
      </c>
      <c r="AH470">
        <v>0</v>
      </c>
      <c r="AI470">
        <v>18</v>
      </c>
      <c r="AJ470">
        <v>6</v>
      </c>
      <c r="AK470">
        <v>8</v>
      </c>
      <c r="AL470">
        <v>14</v>
      </c>
      <c r="AM470">
        <v>5</v>
      </c>
      <c r="AN470">
        <v>7</v>
      </c>
      <c r="AO470">
        <v>12</v>
      </c>
      <c r="AP470">
        <v>2</v>
      </c>
      <c r="AQ470">
        <v>3</v>
      </c>
      <c r="AR470">
        <v>11</v>
      </c>
      <c r="AS470">
        <v>6</v>
      </c>
      <c r="AT470">
        <v>3</v>
      </c>
      <c r="AU470">
        <v>9</v>
      </c>
      <c r="AV470">
        <v>8</v>
      </c>
      <c r="AW470">
        <v>0</v>
      </c>
      <c r="AX470" s="26"/>
    </row>
    <row r="471" spans="1:50" x14ac:dyDescent="0.2">
      <c r="A471" s="7">
        <v>125</v>
      </c>
      <c r="B471" s="40">
        <v>1910</v>
      </c>
      <c r="C471" s="40"/>
      <c r="D471" s="7">
        <v>1</v>
      </c>
      <c r="E471" s="7">
        <v>26</v>
      </c>
      <c r="F471" s="7">
        <v>2</v>
      </c>
      <c r="G471" s="7">
        <v>14</v>
      </c>
      <c r="H471" s="1">
        <v>15</v>
      </c>
      <c r="I471" s="7" t="s">
        <v>91</v>
      </c>
      <c r="J471" s="7">
        <v>0</v>
      </c>
      <c r="K471" s="7">
        <v>70</v>
      </c>
      <c r="L471" s="7">
        <v>0</v>
      </c>
      <c r="M471" s="7">
        <v>840</v>
      </c>
      <c r="N471" s="39">
        <v>1016.064</v>
      </c>
      <c r="O471" s="39" t="s">
        <v>183</v>
      </c>
      <c r="P471" s="38">
        <v>0.82671957671957674</v>
      </c>
      <c r="AX471" s="26"/>
    </row>
    <row r="472" spans="1:50" x14ac:dyDescent="0.2">
      <c r="A472" s="7">
        <v>68</v>
      </c>
      <c r="B472" s="40">
        <v>1911</v>
      </c>
      <c r="C472" s="18">
        <f>B472-B471</f>
        <v>1</v>
      </c>
      <c r="D472" s="7">
        <v>1</v>
      </c>
      <c r="E472" s="7">
        <v>21</v>
      </c>
      <c r="F472" s="7">
        <v>1</v>
      </c>
      <c r="G472" s="7">
        <v>3</v>
      </c>
      <c r="H472" s="1">
        <v>15</v>
      </c>
      <c r="I472" s="7" t="s">
        <v>91</v>
      </c>
      <c r="J472" s="7">
        <v>0</v>
      </c>
      <c r="K472" s="7">
        <v>7</v>
      </c>
      <c r="L472" s="7">
        <v>6</v>
      </c>
      <c r="M472" s="7">
        <v>90</v>
      </c>
      <c r="N472" s="39">
        <f>0.4536*112</f>
        <v>50.803200000000004</v>
      </c>
      <c r="O472" s="37" t="s">
        <v>183</v>
      </c>
      <c r="P472" s="38">
        <v>1.7715419501133784</v>
      </c>
      <c r="AX472" s="26"/>
    </row>
    <row r="473" spans="1:50" x14ac:dyDescent="0.2">
      <c r="A473" s="7">
        <v>80</v>
      </c>
      <c r="B473" s="40">
        <v>1911</v>
      </c>
      <c r="C473" s="18">
        <f>B473-B472</f>
        <v>0</v>
      </c>
      <c r="D473" s="7">
        <v>1</v>
      </c>
      <c r="E473" s="7">
        <v>21</v>
      </c>
      <c r="F473" s="7">
        <v>2</v>
      </c>
      <c r="G473" s="7">
        <v>14</v>
      </c>
      <c r="H473" s="1">
        <v>15</v>
      </c>
      <c r="I473" s="7" t="s">
        <v>91</v>
      </c>
      <c r="J473" s="7">
        <v>6</v>
      </c>
      <c r="K473" s="7">
        <v>1</v>
      </c>
      <c r="L473" s="7">
        <v>3</v>
      </c>
      <c r="M473" s="7">
        <v>1455</v>
      </c>
      <c r="N473" s="39">
        <v>1016.064</v>
      </c>
      <c r="O473" s="39" t="s">
        <v>183</v>
      </c>
      <c r="P473" s="38">
        <v>1.4319964096749811</v>
      </c>
      <c r="AX473" s="26"/>
    </row>
    <row r="474" spans="1:50" x14ac:dyDescent="0.2">
      <c r="A474" s="7">
        <v>57</v>
      </c>
      <c r="B474" s="40">
        <v>1911</v>
      </c>
      <c r="C474" s="40"/>
      <c r="D474" s="7">
        <v>1</v>
      </c>
      <c r="E474" s="7">
        <v>22</v>
      </c>
      <c r="F474" s="7">
        <v>1</v>
      </c>
      <c r="G474" s="7">
        <v>3</v>
      </c>
      <c r="H474" s="1">
        <v>15</v>
      </c>
      <c r="I474" s="7" t="s">
        <v>91</v>
      </c>
      <c r="J474" s="7">
        <v>0</v>
      </c>
      <c r="K474" s="7">
        <v>4</v>
      </c>
      <c r="L474" s="7">
        <v>5</v>
      </c>
      <c r="M474" s="7">
        <v>53</v>
      </c>
      <c r="N474" s="39">
        <f>0.4536*112</f>
        <v>50.803200000000004</v>
      </c>
      <c r="O474" s="37" t="s">
        <v>183</v>
      </c>
      <c r="P474" s="38">
        <v>1.0432413706223229</v>
      </c>
      <c r="AX474" s="26"/>
    </row>
    <row r="475" spans="1:50" x14ac:dyDescent="0.2">
      <c r="A475" s="7">
        <v>90</v>
      </c>
      <c r="B475" s="40">
        <v>1911</v>
      </c>
      <c r="C475" s="40"/>
      <c r="D475" s="7">
        <v>1</v>
      </c>
      <c r="E475" s="7">
        <v>22</v>
      </c>
      <c r="F475" s="7">
        <v>2</v>
      </c>
      <c r="G475" s="7">
        <v>14</v>
      </c>
      <c r="H475" s="1">
        <v>15</v>
      </c>
      <c r="I475" s="7" t="s">
        <v>91</v>
      </c>
      <c r="J475" s="7">
        <v>0</v>
      </c>
      <c r="K475" s="7">
        <v>80</v>
      </c>
      <c r="L475" s="7">
        <v>7.5</v>
      </c>
      <c r="M475" s="7">
        <v>967.5</v>
      </c>
      <c r="N475" s="39">
        <v>1016.064</v>
      </c>
      <c r="O475" s="39" t="s">
        <v>183</v>
      </c>
      <c r="P475" s="38">
        <v>0.95220379818594103</v>
      </c>
      <c r="AX475" s="26"/>
    </row>
    <row r="476" spans="1:50" x14ac:dyDescent="0.2">
      <c r="A476" s="7">
        <v>146</v>
      </c>
      <c r="B476" s="40">
        <v>1911</v>
      </c>
      <c r="C476" s="40"/>
      <c r="D476" s="7">
        <v>1</v>
      </c>
      <c r="E476" s="7">
        <v>23</v>
      </c>
      <c r="F476" s="7">
        <v>2</v>
      </c>
      <c r="G476" s="7">
        <v>14</v>
      </c>
      <c r="H476" s="1">
        <v>15</v>
      </c>
      <c r="I476" s="7" t="s">
        <v>91</v>
      </c>
      <c r="J476" s="7">
        <v>10</v>
      </c>
      <c r="K476" s="7">
        <v>5</v>
      </c>
      <c r="L476" s="7">
        <v>0</v>
      </c>
      <c r="M476" s="7">
        <v>2460</v>
      </c>
      <c r="N476" s="39">
        <v>1016.064</v>
      </c>
      <c r="O476" s="39" t="s">
        <v>183</v>
      </c>
      <c r="P476" s="38">
        <v>2.4211073318216174</v>
      </c>
      <c r="AX476" s="26"/>
    </row>
    <row r="477" spans="1:50" x14ac:dyDescent="0.2">
      <c r="A477" s="7">
        <v>173</v>
      </c>
      <c r="B477" s="40">
        <v>1911</v>
      </c>
      <c r="C477" s="40"/>
      <c r="D477" s="7">
        <v>1</v>
      </c>
      <c r="E477" s="7">
        <v>23</v>
      </c>
      <c r="F477" s="7">
        <v>1</v>
      </c>
      <c r="G477" s="7">
        <v>26</v>
      </c>
      <c r="H477" s="1">
        <v>15</v>
      </c>
      <c r="I477" s="7" t="s">
        <v>91</v>
      </c>
      <c r="J477" s="7">
        <v>0</v>
      </c>
      <c r="K477" s="7">
        <v>2</v>
      </c>
      <c r="L477" s="7">
        <v>9</v>
      </c>
      <c r="M477" s="7">
        <v>33</v>
      </c>
      <c r="N477" s="41">
        <v>12.700716683298557</v>
      </c>
      <c r="O477" s="41" t="s">
        <v>183</v>
      </c>
      <c r="P477" s="38">
        <v>2.5982785714285717</v>
      </c>
      <c r="AX477" s="26"/>
    </row>
    <row r="478" spans="1:50" x14ac:dyDescent="0.2">
      <c r="A478" s="7">
        <v>27</v>
      </c>
      <c r="B478" s="40">
        <v>1911</v>
      </c>
      <c r="C478" s="40"/>
      <c r="D478" s="7">
        <v>8</v>
      </c>
      <c r="E478" s="7">
        <v>24</v>
      </c>
      <c r="F478" s="7">
        <v>1</v>
      </c>
      <c r="G478" s="7">
        <v>3</v>
      </c>
      <c r="H478" s="1">
        <v>15</v>
      </c>
      <c r="I478" s="7" t="s">
        <v>91</v>
      </c>
      <c r="J478" s="7">
        <v>0</v>
      </c>
      <c r="K478" s="7">
        <v>6</v>
      </c>
      <c r="L478" s="7">
        <v>9</v>
      </c>
      <c r="M478" s="7">
        <v>81</v>
      </c>
      <c r="N478" s="39">
        <f>0.4536*112</f>
        <v>50.803200000000004</v>
      </c>
      <c r="O478" s="37" t="s">
        <v>183</v>
      </c>
      <c r="P478" s="38">
        <v>1.5943877551020407</v>
      </c>
      <c r="Q478">
        <v>0</v>
      </c>
      <c r="R478">
        <v>6</v>
      </c>
      <c r="S478">
        <v>6</v>
      </c>
      <c r="T478">
        <v>0</v>
      </c>
      <c r="U478">
        <v>8</v>
      </c>
      <c r="V478">
        <v>6</v>
      </c>
      <c r="W478">
        <v>0</v>
      </c>
      <c r="X478">
        <v>11</v>
      </c>
      <c r="Y478">
        <v>0</v>
      </c>
      <c r="Z478">
        <v>0</v>
      </c>
      <c r="AA478">
        <v>13</v>
      </c>
      <c r="AB478">
        <v>0</v>
      </c>
      <c r="AC478">
        <v>0</v>
      </c>
      <c r="AD478">
        <v>12</v>
      </c>
      <c r="AE478">
        <v>0</v>
      </c>
      <c r="AF478">
        <v>0</v>
      </c>
      <c r="AG478">
        <v>11</v>
      </c>
      <c r="AH478">
        <v>0</v>
      </c>
      <c r="AI478">
        <v>0</v>
      </c>
      <c r="AJ478">
        <v>7</v>
      </c>
      <c r="AK478">
        <v>0</v>
      </c>
      <c r="AX478" s="26"/>
    </row>
    <row r="479" spans="1:50" x14ac:dyDescent="0.2">
      <c r="A479" s="7">
        <v>182</v>
      </c>
      <c r="B479" s="40">
        <v>1911</v>
      </c>
      <c r="C479" s="40"/>
      <c r="D479" s="7">
        <v>12</v>
      </c>
      <c r="E479" s="7">
        <v>25</v>
      </c>
      <c r="F479" s="7">
        <v>2</v>
      </c>
      <c r="G479" s="7">
        <v>14</v>
      </c>
      <c r="H479" s="1">
        <v>15</v>
      </c>
      <c r="I479" s="7" t="s">
        <v>91</v>
      </c>
      <c r="J479" s="7">
        <v>11</v>
      </c>
      <c r="K479" s="7">
        <v>0</v>
      </c>
      <c r="L479" s="7">
        <v>0</v>
      </c>
      <c r="M479" s="7">
        <v>2640</v>
      </c>
      <c r="N479" s="39">
        <v>1016.064</v>
      </c>
      <c r="O479" s="39" t="s">
        <v>183</v>
      </c>
      <c r="P479" s="38">
        <v>2.5982615268329554</v>
      </c>
      <c r="Q479">
        <v>15</v>
      </c>
      <c r="R479">
        <v>0</v>
      </c>
      <c r="S479">
        <v>0</v>
      </c>
      <c r="T479">
        <v>18</v>
      </c>
      <c r="U479">
        <v>10</v>
      </c>
      <c r="V479">
        <v>0</v>
      </c>
      <c r="W479">
        <v>24</v>
      </c>
      <c r="X479">
        <v>15</v>
      </c>
      <c r="Y479">
        <v>0</v>
      </c>
      <c r="Z479">
        <v>23</v>
      </c>
      <c r="AA479">
        <v>0</v>
      </c>
      <c r="AB479">
        <v>0</v>
      </c>
      <c r="AC479">
        <v>26</v>
      </c>
      <c r="AD479">
        <v>0</v>
      </c>
      <c r="AE479">
        <v>0</v>
      </c>
      <c r="AF479">
        <v>33</v>
      </c>
      <c r="AG479">
        <v>10</v>
      </c>
      <c r="AH479">
        <v>0</v>
      </c>
      <c r="AI479">
        <v>38</v>
      </c>
      <c r="AJ479">
        <v>10</v>
      </c>
      <c r="AK479">
        <v>0</v>
      </c>
      <c r="AL479">
        <v>38</v>
      </c>
      <c r="AM479">
        <v>10</v>
      </c>
      <c r="AN479">
        <v>0</v>
      </c>
      <c r="AO479">
        <v>31</v>
      </c>
      <c r="AP479">
        <v>0</v>
      </c>
      <c r="AQ479">
        <v>0</v>
      </c>
      <c r="AR479">
        <v>13</v>
      </c>
      <c r="AS479">
        <v>10</v>
      </c>
      <c r="AT479">
        <v>0</v>
      </c>
      <c r="AU479">
        <v>9</v>
      </c>
      <c r="AV479">
        <v>10</v>
      </c>
      <c r="AW479">
        <v>0</v>
      </c>
      <c r="AX479" s="26"/>
    </row>
    <row r="480" spans="1:50" x14ac:dyDescent="0.2">
      <c r="A480" s="7">
        <v>125</v>
      </c>
      <c r="B480" s="40">
        <v>1911</v>
      </c>
      <c r="C480" s="40"/>
      <c r="D480" s="7">
        <v>1</v>
      </c>
      <c r="E480" s="7">
        <v>26</v>
      </c>
      <c r="F480" s="7">
        <v>2</v>
      </c>
      <c r="G480" s="7">
        <v>14</v>
      </c>
      <c r="H480" s="1">
        <v>15</v>
      </c>
      <c r="I480" s="7" t="s">
        <v>91</v>
      </c>
      <c r="J480" s="7">
        <v>0</v>
      </c>
      <c r="K480" s="7">
        <v>165</v>
      </c>
      <c r="L480" s="7">
        <v>0</v>
      </c>
      <c r="M480" s="7">
        <v>1980</v>
      </c>
      <c r="N480" s="39">
        <v>1016.064</v>
      </c>
      <c r="O480" s="39" t="s">
        <v>183</v>
      </c>
      <c r="P480" s="38">
        <v>1.9486961451247167</v>
      </c>
      <c r="AX480" s="26"/>
    </row>
    <row r="481" spans="1:50" x14ac:dyDescent="0.2">
      <c r="A481" s="7">
        <v>68</v>
      </c>
      <c r="B481" s="40">
        <v>1912</v>
      </c>
      <c r="C481" s="18">
        <f>B481-B480</f>
        <v>1</v>
      </c>
      <c r="D481" s="7">
        <v>1</v>
      </c>
      <c r="E481" s="7">
        <v>21</v>
      </c>
      <c r="F481" s="7">
        <v>1</v>
      </c>
      <c r="G481" s="7">
        <v>23</v>
      </c>
      <c r="H481" s="1">
        <v>15</v>
      </c>
      <c r="I481" s="7" t="s">
        <v>91</v>
      </c>
      <c r="J481" s="7">
        <v>0</v>
      </c>
      <c r="K481" s="7">
        <v>1</v>
      </c>
      <c r="L481" s="7">
        <v>10.75</v>
      </c>
      <c r="M481" s="7">
        <v>22.75</v>
      </c>
      <c r="N481" s="41">
        <v>6.3503583416492786</v>
      </c>
      <c r="O481" s="14" t="s">
        <v>183</v>
      </c>
      <c r="P481" s="38">
        <v>3.5824750000000001</v>
      </c>
      <c r="AX481" s="26"/>
    </row>
    <row r="482" spans="1:50" x14ac:dyDescent="0.2">
      <c r="A482" s="7">
        <v>83</v>
      </c>
      <c r="B482" s="40">
        <v>1912</v>
      </c>
      <c r="C482" s="18">
        <f>B482-B481</f>
        <v>0</v>
      </c>
      <c r="D482" s="7">
        <v>1</v>
      </c>
      <c r="E482" s="7">
        <v>21</v>
      </c>
      <c r="F482" s="7">
        <v>2</v>
      </c>
      <c r="G482" s="7">
        <v>14</v>
      </c>
      <c r="H482" s="1">
        <v>15</v>
      </c>
      <c r="I482" s="7" t="s">
        <v>91</v>
      </c>
      <c r="J482" s="7">
        <v>8</v>
      </c>
      <c r="K482" s="7">
        <v>12</v>
      </c>
      <c r="L482" s="7">
        <v>9</v>
      </c>
      <c r="M482" s="7">
        <v>2073</v>
      </c>
      <c r="N482" s="39">
        <v>1016.064</v>
      </c>
      <c r="O482" s="39" t="s">
        <v>183</v>
      </c>
      <c r="P482" s="38">
        <v>2.040225812547241</v>
      </c>
      <c r="AX482" s="26"/>
    </row>
    <row r="483" spans="1:50" x14ac:dyDescent="0.2">
      <c r="A483" s="7">
        <v>57</v>
      </c>
      <c r="B483" s="40">
        <v>1912</v>
      </c>
      <c r="C483" s="40"/>
      <c r="D483" s="7">
        <v>1</v>
      </c>
      <c r="E483" s="7">
        <v>22</v>
      </c>
      <c r="F483" s="7">
        <v>1</v>
      </c>
      <c r="G483" s="7">
        <v>3</v>
      </c>
      <c r="H483" s="1">
        <v>15</v>
      </c>
      <c r="I483" s="7" t="s">
        <v>91</v>
      </c>
      <c r="J483" s="7">
        <v>0</v>
      </c>
      <c r="K483" s="7">
        <v>10</v>
      </c>
      <c r="L483" s="7">
        <v>4</v>
      </c>
      <c r="M483" s="7">
        <v>124</v>
      </c>
      <c r="N483" s="39">
        <f>0.4536*112</f>
        <v>50.803200000000004</v>
      </c>
      <c r="O483" s="37" t="s">
        <v>183</v>
      </c>
      <c r="P483" s="38">
        <v>2.4407911312673214</v>
      </c>
      <c r="AX483" s="26"/>
    </row>
    <row r="484" spans="1:50" x14ac:dyDescent="0.2">
      <c r="A484" s="7">
        <v>93</v>
      </c>
      <c r="B484" s="40">
        <v>1912</v>
      </c>
      <c r="C484" s="40"/>
      <c r="D484" s="7">
        <v>1</v>
      </c>
      <c r="E484" s="7">
        <v>22</v>
      </c>
      <c r="F484" s="7">
        <v>2</v>
      </c>
      <c r="G484" s="7">
        <v>14</v>
      </c>
      <c r="H484" s="1">
        <v>15</v>
      </c>
      <c r="I484" s="7" t="s">
        <v>91</v>
      </c>
      <c r="J484" s="7">
        <v>0</v>
      </c>
      <c r="K484" s="7">
        <v>183</v>
      </c>
      <c r="L484" s="7">
        <v>7.5</v>
      </c>
      <c r="M484" s="7">
        <v>2203.5</v>
      </c>
      <c r="N484" s="39">
        <v>1016.064</v>
      </c>
      <c r="O484" s="39" t="s">
        <v>183</v>
      </c>
      <c r="P484" s="38">
        <v>2.1686626039304611</v>
      </c>
      <c r="AX484" s="26"/>
    </row>
    <row r="485" spans="1:50" x14ac:dyDescent="0.2">
      <c r="A485" s="7">
        <v>149</v>
      </c>
      <c r="B485" s="40">
        <v>1912</v>
      </c>
      <c r="C485" s="40"/>
      <c r="D485" s="7">
        <v>1</v>
      </c>
      <c r="E485" s="7">
        <v>23</v>
      </c>
      <c r="F485" s="7">
        <v>2</v>
      </c>
      <c r="G485" s="7">
        <v>14</v>
      </c>
      <c r="H485" s="1">
        <v>15</v>
      </c>
      <c r="I485" s="7" t="s">
        <v>91</v>
      </c>
      <c r="J485" s="7">
        <v>10</v>
      </c>
      <c r="K485" s="7">
        <v>5</v>
      </c>
      <c r="L485" s="7">
        <v>0</v>
      </c>
      <c r="M485" s="7">
        <v>2460</v>
      </c>
      <c r="N485" s="39">
        <v>1016.064</v>
      </c>
      <c r="O485" s="39" t="s">
        <v>183</v>
      </c>
      <c r="P485" s="38">
        <v>2.4211073318216174</v>
      </c>
      <c r="AX485" s="26"/>
    </row>
    <row r="486" spans="1:50" x14ac:dyDescent="0.2">
      <c r="A486" s="7">
        <v>176</v>
      </c>
      <c r="B486" s="40">
        <v>1912</v>
      </c>
      <c r="C486" s="40"/>
      <c r="D486" s="7">
        <v>1</v>
      </c>
      <c r="E486" s="7">
        <v>23</v>
      </c>
      <c r="F486" s="7">
        <v>1</v>
      </c>
      <c r="G486" s="7">
        <v>26</v>
      </c>
      <c r="H486" s="1">
        <v>15</v>
      </c>
      <c r="I486" s="7" t="s">
        <v>91</v>
      </c>
      <c r="J486" s="7">
        <v>0</v>
      </c>
      <c r="K486" s="7">
        <v>2</v>
      </c>
      <c r="L486" s="7">
        <v>9</v>
      </c>
      <c r="M486" s="7">
        <v>33</v>
      </c>
      <c r="N486" s="41">
        <v>12.700716683298557</v>
      </c>
      <c r="O486" s="41" t="s">
        <v>183</v>
      </c>
      <c r="P486" s="38">
        <v>2.5982785714285717</v>
      </c>
      <c r="AX486" s="26"/>
    </row>
    <row r="487" spans="1:50" x14ac:dyDescent="0.2">
      <c r="A487" s="7">
        <v>27</v>
      </c>
      <c r="B487" s="40">
        <v>1912</v>
      </c>
      <c r="C487" s="40"/>
      <c r="D487" s="7">
        <v>12</v>
      </c>
      <c r="E487" s="7">
        <v>24</v>
      </c>
      <c r="F487" s="7">
        <v>1</v>
      </c>
      <c r="G487" s="7">
        <v>3</v>
      </c>
      <c r="H487" s="1">
        <v>15</v>
      </c>
      <c r="I487" s="7" t="s">
        <v>91</v>
      </c>
      <c r="J487" s="7">
        <v>0</v>
      </c>
      <c r="K487" s="7">
        <v>7</v>
      </c>
      <c r="L487" s="7">
        <v>0</v>
      </c>
      <c r="M487" s="7">
        <v>84</v>
      </c>
      <c r="N487" s="39">
        <f>0.4536*112</f>
        <v>50.803200000000004</v>
      </c>
      <c r="O487" s="37" t="s">
        <v>183</v>
      </c>
      <c r="P487" s="38">
        <v>1.6534391534391533</v>
      </c>
      <c r="Q487">
        <v>0</v>
      </c>
      <c r="R487">
        <v>6</v>
      </c>
      <c r="S487">
        <v>0</v>
      </c>
      <c r="T487">
        <v>0</v>
      </c>
      <c r="U487">
        <v>6</v>
      </c>
      <c r="V487">
        <v>6</v>
      </c>
      <c r="W487">
        <v>0</v>
      </c>
      <c r="X487">
        <v>8</v>
      </c>
      <c r="Y487">
        <v>6</v>
      </c>
      <c r="Z487">
        <v>0</v>
      </c>
      <c r="AA487">
        <v>8</v>
      </c>
      <c r="AB487">
        <v>0</v>
      </c>
      <c r="AC487">
        <v>0</v>
      </c>
      <c r="AD487">
        <v>7</v>
      </c>
      <c r="AE487">
        <v>9</v>
      </c>
      <c r="AF487">
        <v>0</v>
      </c>
      <c r="AG487">
        <v>8</v>
      </c>
      <c r="AH487">
        <v>9</v>
      </c>
      <c r="AI487">
        <v>0</v>
      </c>
      <c r="AJ487">
        <v>12</v>
      </c>
      <c r="AK487">
        <v>6</v>
      </c>
      <c r="AL487">
        <v>0</v>
      </c>
      <c r="AM487">
        <v>19</v>
      </c>
      <c r="AN487">
        <v>0</v>
      </c>
      <c r="AO487">
        <v>0</v>
      </c>
      <c r="AP487">
        <v>25</v>
      </c>
      <c r="AQ487">
        <v>0</v>
      </c>
      <c r="AR487">
        <v>0</v>
      </c>
      <c r="AS487">
        <v>20</v>
      </c>
      <c r="AT487">
        <v>0</v>
      </c>
      <c r="AU487">
        <v>0</v>
      </c>
      <c r="AV487">
        <v>8</v>
      </c>
      <c r="AW487">
        <v>0</v>
      </c>
      <c r="AX487" s="26"/>
    </row>
    <row r="488" spans="1:50" x14ac:dyDescent="0.2">
      <c r="A488" s="7">
        <v>185</v>
      </c>
      <c r="B488" s="40">
        <v>1912</v>
      </c>
      <c r="C488" s="40"/>
      <c r="D488" s="7">
        <v>12</v>
      </c>
      <c r="E488" s="7">
        <v>25</v>
      </c>
      <c r="F488" s="7">
        <v>2</v>
      </c>
      <c r="G488" s="7">
        <v>14</v>
      </c>
      <c r="H488" s="1">
        <v>15</v>
      </c>
      <c r="I488" s="7" t="s">
        <v>91</v>
      </c>
      <c r="J488" s="7">
        <v>7</v>
      </c>
      <c r="K488" s="7">
        <v>13</v>
      </c>
      <c r="L488" s="7">
        <v>9</v>
      </c>
      <c r="M488" s="7">
        <v>1845</v>
      </c>
      <c r="N488" s="39">
        <v>1016.064</v>
      </c>
      <c r="O488" s="39" t="s">
        <v>183</v>
      </c>
      <c r="P488" s="38">
        <v>1.8158304988662133</v>
      </c>
      <c r="Q488">
        <v>10</v>
      </c>
      <c r="R488">
        <v>10</v>
      </c>
      <c r="S488">
        <v>0</v>
      </c>
      <c r="T488">
        <v>10</v>
      </c>
      <c r="U488">
        <v>19</v>
      </c>
      <c r="V488">
        <v>0</v>
      </c>
      <c r="W488">
        <v>14</v>
      </c>
      <c r="X488">
        <v>11</v>
      </c>
      <c r="Y488">
        <v>0</v>
      </c>
      <c r="Z488">
        <v>12</v>
      </c>
      <c r="AA488">
        <v>12</v>
      </c>
      <c r="AB488">
        <v>0</v>
      </c>
      <c r="AC488">
        <v>11</v>
      </c>
      <c r="AD488">
        <v>11</v>
      </c>
      <c r="AE488">
        <v>7</v>
      </c>
      <c r="AF488">
        <v>12</v>
      </c>
      <c r="AG488">
        <v>7</v>
      </c>
      <c r="AH488">
        <v>6</v>
      </c>
      <c r="AI488">
        <v>16</v>
      </c>
      <c r="AJ488">
        <v>9</v>
      </c>
      <c r="AK488">
        <v>3</v>
      </c>
      <c r="AL488">
        <v>19</v>
      </c>
      <c r="AM488">
        <v>15</v>
      </c>
      <c r="AN488">
        <v>7</v>
      </c>
      <c r="AO488">
        <v>17</v>
      </c>
      <c r="AP488">
        <v>13</v>
      </c>
      <c r="AQ488">
        <v>0</v>
      </c>
      <c r="AR488">
        <v>10</v>
      </c>
      <c r="AS488">
        <v>19</v>
      </c>
      <c r="AT488">
        <v>2</v>
      </c>
      <c r="AU488">
        <v>8</v>
      </c>
      <c r="AV488">
        <v>9</v>
      </c>
      <c r="AW488">
        <v>2</v>
      </c>
      <c r="AX488" s="26"/>
    </row>
    <row r="489" spans="1:50" x14ac:dyDescent="0.2">
      <c r="A489" s="7">
        <v>128</v>
      </c>
      <c r="B489" s="40">
        <v>1912</v>
      </c>
      <c r="C489" s="40"/>
      <c r="D489" s="7">
        <v>1</v>
      </c>
      <c r="E489" s="7">
        <v>26</v>
      </c>
      <c r="F489" s="7">
        <v>2</v>
      </c>
      <c r="G489" s="7">
        <v>14</v>
      </c>
      <c r="H489" s="1">
        <v>15</v>
      </c>
      <c r="I489" s="7" t="s">
        <v>91</v>
      </c>
      <c r="J489" s="7">
        <v>0</v>
      </c>
      <c r="K489" s="7">
        <v>217</v>
      </c>
      <c r="L489" s="7">
        <v>6</v>
      </c>
      <c r="M489" s="7">
        <v>2610</v>
      </c>
      <c r="N489" s="39">
        <v>1016.064</v>
      </c>
      <c r="O489" s="39" t="s">
        <v>183</v>
      </c>
      <c r="P489" s="38">
        <v>2.568735827664399</v>
      </c>
      <c r="AX489" s="26"/>
    </row>
    <row r="490" spans="1:50" x14ac:dyDescent="0.2">
      <c r="A490" s="7">
        <v>35</v>
      </c>
      <c r="B490" s="40">
        <v>1913</v>
      </c>
      <c r="C490" s="18">
        <f>B490-B489</f>
        <v>1</v>
      </c>
      <c r="D490" s="7">
        <v>1</v>
      </c>
      <c r="E490" s="7">
        <v>21</v>
      </c>
      <c r="F490" s="7">
        <v>1</v>
      </c>
      <c r="G490" s="7">
        <v>23</v>
      </c>
      <c r="H490" s="1">
        <v>15</v>
      </c>
      <c r="I490" s="7" t="s">
        <v>91</v>
      </c>
      <c r="J490" s="7">
        <v>0</v>
      </c>
      <c r="K490" s="7">
        <v>1</v>
      </c>
      <c r="L490" s="7">
        <v>0.75</v>
      </c>
      <c r="M490" s="7">
        <v>12.75</v>
      </c>
      <c r="N490" s="41">
        <v>6.3503583416492786</v>
      </c>
      <c r="O490" s="14" t="s">
        <v>183</v>
      </c>
      <c r="P490" s="38">
        <v>2.0077607142857143</v>
      </c>
      <c r="AX490" s="26"/>
    </row>
    <row r="491" spans="1:50" x14ac:dyDescent="0.2">
      <c r="A491" s="7">
        <v>52</v>
      </c>
      <c r="B491" s="40">
        <v>1913</v>
      </c>
      <c r="C491" s="18">
        <f>B491-B490</f>
        <v>0</v>
      </c>
      <c r="D491" s="7">
        <v>1</v>
      </c>
      <c r="E491" s="7">
        <v>21</v>
      </c>
      <c r="F491" s="7">
        <v>2</v>
      </c>
      <c r="G491" s="7">
        <v>14</v>
      </c>
      <c r="H491" s="1">
        <v>15</v>
      </c>
      <c r="I491" s="7" t="s">
        <v>91</v>
      </c>
      <c r="J491" s="7">
        <v>4</v>
      </c>
      <c r="K491" s="7">
        <v>16</v>
      </c>
      <c r="L491" s="7">
        <v>6</v>
      </c>
      <c r="M491" s="7">
        <v>1158</v>
      </c>
      <c r="N491" s="39">
        <v>1016.064</v>
      </c>
      <c r="O491" s="39" t="s">
        <v>183</v>
      </c>
      <c r="P491" s="38">
        <v>1.1396919879062737</v>
      </c>
      <c r="AX491" s="26"/>
    </row>
    <row r="492" spans="1:50" x14ac:dyDescent="0.2">
      <c r="A492" s="7">
        <v>64</v>
      </c>
      <c r="B492" s="40">
        <v>1913</v>
      </c>
      <c r="C492" s="40"/>
      <c r="D492" s="7">
        <v>1</v>
      </c>
      <c r="E492" s="7">
        <v>22</v>
      </c>
      <c r="F492" s="7">
        <v>2</v>
      </c>
      <c r="G492" s="7">
        <v>14</v>
      </c>
      <c r="H492" s="1">
        <v>15</v>
      </c>
      <c r="I492" s="7" t="s">
        <v>91</v>
      </c>
      <c r="J492" s="7">
        <v>0</v>
      </c>
      <c r="K492" s="7">
        <v>74</v>
      </c>
      <c r="L492" s="7">
        <v>2</v>
      </c>
      <c r="M492" s="7">
        <v>890</v>
      </c>
      <c r="N492" s="39">
        <v>1016.064</v>
      </c>
      <c r="O492" s="39" t="s">
        <v>183</v>
      </c>
      <c r="P492" s="38">
        <v>0.87592907533383724</v>
      </c>
      <c r="AX492" s="26"/>
    </row>
    <row r="493" spans="1:50" x14ac:dyDescent="0.2">
      <c r="A493" s="7">
        <v>96</v>
      </c>
      <c r="B493" s="40">
        <v>1913</v>
      </c>
      <c r="C493" s="40"/>
      <c r="D493" s="7">
        <v>1</v>
      </c>
      <c r="E493" s="7">
        <v>22</v>
      </c>
      <c r="F493" s="7">
        <v>1</v>
      </c>
      <c r="G493" s="7">
        <v>3</v>
      </c>
      <c r="H493" s="1">
        <v>15</v>
      </c>
      <c r="I493" s="7" t="s">
        <v>91</v>
      </c>
      <c r="J493" s="7">
        <v>0</v>
      </c>
      <c r="K493" s="7">
        <v>4</v>
      </c>
      <c r="L493" s="7">
        <v>7</v>
      </c>
      <c r="M493" s="7">
        <v>55</v>
      </c>
      <c r="N493" s="39">
        <f>0.4536*112</f>
        <v>50.803200000000004</v>
      </c>
      <c r="O493" s="37" t="s">
        <v>183</v>
      </c>
      <c r="P493" s="38">
        <v>1.0826089695137313</v>
      </c>
      <c r="AX493" s="26"/>
    </row>
    <row r="494" spans="1:50" x14ac:dyDescent="0.2">
      <c r="A494" s="7">
        <v>151</v>
      </c>
      <c r="B494" s="40">
        <v>1913</v>
      </c>
      <c r="C494" s="40"/>
      <c r="D494" s="7">
        <v>1</v>
      </c>
      <c r="E494" s="7">
        <v>23</v>
      </c>
      <c r="F494" s="7">
        <v>2</v>
      </c>
      <c r="G494" s="7">
        <v>14</v>
      </c>
      <c r="H494" s="1">
        <v>15</v>
      </c>
      <c r="I494" s="7" t="s">
        <v>91</v>
      </c>
      <c r="J494" s="7">
        <v>10</v>
      </c>
      <c r="K494" s="7">
        <v>5</v>
      </c>
      <c r="L494" s="7">
        <v>0</v>
      </c>
      <c r="M494" s="7">
        <v>2460</v>
      </c>
      <c r="N494" s="39">
        <v>1016.064</v>
      </c>
      <c r="O494" s="39" t="s">
        <v>183</v>
      </c>
      <c r="P494" s="38">
        <v>2.4211073318216174</v>
      </c>
      <c r="AX494" s="26"/>
    </row>
    <row r="495" spans="1:50" x14ac:dyDescent="0.2">
      <c r="A495" s="7">
        <v>178</v>
      </c>
      <c r="B495" s="40">
        <v>1913</v>
      </c>
      <c r="C495" s="40"/>
      <c r="D495" s="7">
        <v>1</v>
      </c>
      <c r="E495" s="7">
        <v>23</v>
      </c>
      <c r="F495" s="7">
        <v>1</v>
      </c>
      <c r="G495" s="7">
        <v>26</v>
      </c>
      <c r="H495" s="1">
        <v>15</v>
      </c>
      <c r="I495" s="7" t="s">
        <v>91</v>
      </c>
      <c r="J495" s="7">
        <v>0</v>
      </c>
      <c r="K495" s="7">
        <v>2</v>
      </c>
      <c r="L495" s="7">
        <v>9</v>
      </c>
      <c r="M495" s="7">
        <v>33</v>
      </c>
      <c r="N495" s="41">
        <v>12.700716683298557</v>
      </c>
      <c r="O495" s="41" t="s">
        <v>183</v>
      </c>
      <c r="P495" s="38">
        <v>2.5982785714285717</v>
      </c>
      <c r="AX495" s="26"/>
    </row>
    <row r="496" spans="1:50" x14ac:dyDescent="0.2">
      <c r="A496" s="7">
        <v>27</v>
      </c>
      <c r="B496" s="40">
        <v>1913</v>
      </c>
      <c r="C496" s="40"/>
      <c r="D496" s="7">
        <v>3</v>
      </c>
      <c r="E496" s="7">
        <v>24</v>
      </c>
      <c r="F496" s="7">
        <v>1</v>
      </c>
      <c r="G496" s="7">
        <v>3</v>
      </c>
      <c r="H496" s="1">
        <v>15</v>
      </c>
      <c r="I496" s="7" t="s">
        <v>91</v>
      </c>
      <c r="J496" s="7">
        <v>0</v>
      </c>
      <c r="K496" s="7">
        <v>12</v>
      </c>
      <c r="L496" s="7">
        <v>0</v>
      </c>
      <c r="M496" s="7">
        <v>144</v>
      </c>
      <c r="N496" s="39">
        <f>0.4536*112</f>
        <v>50.803200000000004</v>
      </c>
      <c r="O496" s="37" t="s">
        <v>183</v>
      </c>
      <c r="P496" s="38">
        <v>2.8344671201814058</v>
      </c>
      <c r="Q496">
        <v>0</v>
      </c>
      <c r="R496">
        <v>10</v>
      </c>
      <c r="S496">
        <v>3</v>
      </c>
      <c r="T496">
        <v>0</v>
      </c>
      <c r="U496">
        <v>6</v>
      </c>
      <c r="V496">
        <v>0</v>
      </c>
      <c r="AX496" s="26"/>
    </row>
    <row r="497" spans="1:50" x14ac:dyDescent="0.2">
      <c r="A497" s="7">
        <v>187</v>
      </c>
      <c r="B497" s="40">
        <v>1913</v>
      </c>
      <c r="C497" s="40"/>
      <c r="D497" s="7">
        <v>12</v>
      </c>
      <c r="E497" s="7">
        <v>25</v>
      </c>
      <c r="F497" s="7">
        <v>2</v>
      </c>
      <c r="G497" s="7">
        <v>14</v>
      </c>
      <c r="H497" s="1">
        <v>15</v>
      </c>
      <c r="I497" s="7" t="s">
        <v>91</v>
      </c>
      <c r="J497" s="7">
        <v>7</v>
      </c>
      <c r="K497" s="7">
        <v>10</v>
      </c>
      <c r="L497" s="7">
        <v>0</v>
      </c>
      <c r="M497" s="7">
        <v>1800</v>
      </c>
      <c r="N497" s="39">
        <v>1016.064</v>
      </c>
      <c r="O497" s="39" t="s">
        <v>183</v>
      </c>
      <c r="P497" s="38">
        <v>1.7715419501133787</v>
      </c>
      <c r="Q497">
        <v>8</v>
      </c>
      <c r="R497">
        <v>0</v>
      </c>
      <c r="S497">
        <v>0</v>
      </c>
      <c r="T497">
        <v>8</v>
      </c>
      <c r="U497">
        <v>12</v>
      </c>
      <c r="V497">
        <v>6</v>
      </c>
      <c r="W497">
        <v>10</v>
      </c>
      <c r="X497">
        <v>2</v>
      </c>
      <c r="Y497">
        <v>6</v>
      </c>
      <c r="Z497">
        <v>10</v>
      </c>
      <c r="AA497">
        <v>15</v>
      </c>
      <c r="AB497">
        <v>6</v>
      </c>
      <c r="AC497">
        <v>9</v>
      </c>
      <c r="AD497">
        <v>5</v>
      </c>
      <c r="AE497">
        <v>0</v>
      </c>
      <c r="AF497">
        <v>11</v>
      </c>
      <c r="AG497">
        <v>0</v>
      </c>
      <c r="AH497">
        <v>0</v>
      </c>
      <c r="AI497">
        <v>11</v>
      </c>
      <c r="AJ497">
        <v>0</v>
      </c>
      <c r="AK497">
        <v>0</v>
      </c>
      <c r="AL497">
        <v>11</v>
      </c>
      <c r="AM497">
        <v>10</v>
      </c>
      <c r="AN497">
        <v>0</v>
      </c>
      <c r="AO497">
        <v>9</v>
      </c>
      <c r="AP497">
        <v>15</v>
      </c>
      <c r="AQ497">
        <v>0</v>
      </c>
      <c r="AR497">
        <v>6</v>
      </c>
      <c r="AS497">
        <v>0</v>
      </c>
      <c r="AT497">
        <v>0</v>
      </c>
      <c r="AU497">
        <v>4</v>
      </c>
      <c r="AV497">
        <v>5</v>
      </c>
      <c r="AW497">
        <v>0</v>
      </c>
      <c r="AX497" s="26"/>
    </row>
    <row r="498" spans="1:50" x14ac:dyDescent="0.2">
      <c r="A498" s="7">
        <v>130</v>
      </c>
      <c r="B498" s="40">
        <v>1913</v>
      </c>
      <c r="C498" s="40"/>
      <c r="D498" s="7">
        <v>1</v>
      </c>
      <c r="E498" s="7">
        <v>26</v>
      </c>
      <c r="F498" s="7">
        <v>2</v>
      </c>
      <c r="G498" s="7">
        <v>14</v>
      </c>
      <c r="H498" s="1">
        <v>15</v>
      </c>
      <c r="I498" s="7" t="s">
        <v>91</v>
      </c>
      <c r="J498" s="7">
        <v>0</v>
      </c>
      <c r="K498" s="7">
        <v>165</v>
      </c>
      <c r="L498" s="7">
        <v>0</v>
      </c>
      <c r="M498" s="7">
        <v>1980</v>
      </c>
      <c r="N498" s="39">
        <v>1016.064</v>
      </c>
      <c r="O498" s="39" t="s">
        <v>183</v>
      </c>
      <c r="P498" s="38">
        <v>1.9486961451247167</v>
      </c>
      <c r="AX498" s="26"/>
    </row>
    <row r="499" spans="1:50" x14ac:dyDescent="0.2">
      <c r="A499" s="7">
        <v>69</v>
      </c>
      <c r="B499" s="40">
        <v>1909</v>
      </c>
      <c r="C499" s="18">
        <f>B499-B498</f>
        <v>-4</v>
      </c>
      <c r="D499" s="7">
        <v>1</v>
      </c>
      <c r="E499" s="7">
        <v>21</v>
      </c>
      <c r="F499" s="7">
        <v>1</v>
      </c>
      <c r="G499" s="7">
        <v>6</v>
      </c>
      <c r="H499" s="1">
        <v>17</v>
      </c>
      <c r="I499" s="7" t="s">
        <v>11</v>
      </c>
      <c r="J499" s="7">
        <v>0</v>
      </c>
      <c r="K499" s="7">
        <v>1</v>
      </c>
      <c r="L499" s="7">
        <v>3</v>
      </c>
      <c r="M499" s="7">
        <v>15</v>
      </c>
      <c r="N499" s="39">
        <v>12</v>
      </c>
      <c r="O499" s="39" t="s">
        <v>186</v>
      </c>
      <c r="P499" s="38">
        <v>1.25</v>
      </c>
      <c r="AX499" s="26"/>
    </row>
    <row r="500" spans="1:50" x14ac:dyDescent="0.2">
      <c r="A500" s="7">
        <v>85</v>
      </c>
      <c r="B500" s="40">
        <v>1909</v>
      </c>
      <c r="C500" s="18">
        <f>B500-B499</f>
        <v>0</v>
      </c>
      <c r="D500" s="7">
        <v>1</v>
      </c>
      <c r="E500" s="7">
        <v>21</v>
      </c>
      <c r="F500" s="7">
        <v>2</v>
      </c>
      <c r="G500" s="7">
        <v>6</v>
      </c>
      <c r="H500" s="1">
        <v>17</v>
      </c>
      <c r="I500" s="7" t="s">
        <v>11</v>
      </c>
      <c r="J500" s="7">
        <v>0</v>
      </c>
      <c r="K500" s="7">
        <v>1</v>
      </c>
      <c r="L500" s="7">
        <v>1</v>
      </c>
      <c r="M500" s="7">
        <v>13</v>
      </c>
      <c r="N500" s="39">
        <v>12</v>
      </c>
      <c r="O500" s="39" t="s">
        <v>186</v>
      </c>
      <c r="P500" s="38">
        <v>1.0833333333333333</v>
      </c>
      <c r="AX500" s="26"/>
    </row>
    <row r="501" spans="1:50" x14ac:dyDescent="0.2">
      <c r="A501" s="7">
        <v>37</v>
      </c>
      <c r="B501" s="40">
        <v>1909</v>
      </c>
      <c r="C501" s="40"/>
      <c r="D501" s="7">
        <v>1</v>
      </c>
      <c r="E501" s="7">
        <v>22</v>
      </c>
      <c r="F501" s="7">
        <v>1</v>
      </c>
      <c r="G501" s="7">
        <v>6</v>
      </c>
      <c r="H501" s="1">
        <v>17</v>
      </c>
      <c r="I501" s="7" t="s">
        <v>11</v>
      </c>
      <c r="J501" s="7">
        <v>0</v>
      </c>
      <c r="K501" s="7">
        <v>1</v>
      </c>
      <c r="L501" s="7">
        <v>4.75</v>
      </c>
      <c r="M501" s="7">
        <v>16.75</v>
      </c>
      <c r="N501" s="39">
        <v>12</v>
      </c>
      <c r="O501" s="39" t="s">
        <v>186</v>
      </c>
      <c r="P501" s="38">
        <v>1.3958333333333333</v>
      </c>
      <c r="AX501" s="26"/>
    </row>
    <row r="502" spans="1:50" x14ac:dyDescent="0.2">
      <c r="A502" s="7">
        <v>95</v>
      </c>
      <c r="B502" s="40">
        <v>1909</v>
      </c>
      <c r="C502" s="40"/>
      <c r="D502" s="7">
        <v>1</v>
      </c>
      <c r="E502" s="7">
        <v>22</v>
      </c>
      <c r="F502" s="7">
        <v>2</v>
      </c>
      <c r="G502" s="7">
        <v>6</v>
      </c>
      <c r="H502" s="1">
        <v>17</v>
      </c>
      <c r="I502" s="7" t="s">
        <v>11</v>
      </c>
      <c r="J502" s="7">
        <v>0</v>
      </c>
      <c r="K502" s="7">
        <v>1</v>
      </c>
      <c r="L502" s="7">
        <v>0.38</v>
      </c>
      <c r="M502" s="7">
        <v>12.38</v>
      </c>
      <c r="N502" s="39">
        <v>12</v>
      </c>
      <c r="O502" s="39" t="s">
        <v>186</v>
      </c>
      <c r="P502" s="38">
        <v>1.0316666666666667</v>
      </c>
      <c r="AX502" s="26"/>
    </row>
    <row r="503" spans="1:50" x14ac:dyDescent="0.2">
      <c r="A503" s="7">
        <v>138</v>
      </c>
      <c r="B503" s="40">
        <v>1909</v>
      </c>
      <c r="C503" s="40"/>
      <c r="D503" s="7">
        <v>1</v>
      </c>
      <c r="E503" s="7">
        <v>23</v>
      </c>
      <c r="F503" s="7">
        <v>2</v>
      </c>
      <c r="G503" s="7">
        <v>6</v>
      </c>
      <c r="H503" s="1">
        <v>17</v>
      </c>
      <c r="I503" s="7" t="s">
        <v>11</v>
      </c>
      <c r="J503" s="7">
        <v>0</v>
      </c>
      <c r="K503" s="7">
        <v>1</v>
      </c>
      <c r="L503" s="7">
        <v>0.75</v>
      </c>
      <c r="M503" s="7">
        <v>12.75</v>
      </c>
      <c r="N503" s="39">
        <v>12</v>
      </c>
      <c r="O503" s="39" t="s">
        <v>186</v>
      </c>
      <c r="P503" s="38">
        <v>1.0625</v>
      </c>
      <c r="AX503" s="26"/>
    </row>
    <row r="504" spans="1:50" x14ac:dyDescent="0.2">
      <c r="A504" s="7">
        <v>160</v>
      </c>
      <c r="B504" s="40">
        <v>1909</v>
      </c>
      <c r="C504" s="40"/>
      <c r="D504" s="7">
        <v>1</v>
      </c>
      <c r="E504" s="7">
        <v>23</v>
      </c>
      <c r="F504" s="7">
        <v>1</v>
      </c>
      <c r="G504" s="7">
        <v>6</v>
      </c>
      <c r="H504" s="1">
        <v>17</v>
      </c>
      <c r="I504" s="7" t="s">
        <v>11</v>
      </c>
      <c r="J504" s="7">
        <v>0</v>
      </c>
      <c r="K504" s="7">
        <v>1</v>
      </c>
      <c r="L504" s="7">
        <v>3</v>
      </c>
      <c r="M504" s="7">
        <v>15</v>
      </c>
      <c r="N504" s="39">
        <v>12</v>
      </c>
      <c r="O504" s="39" t="s">
        <v>186</v>
      </c>
      <c r="P504" s="38">
        <v>1.25</v>
      </c>
      <c r="AX504" s="26"/>
    </row>
    <row r="505" spans="1:50" x14ac:dyDescent="0.2">
      <c r="A505" s="7">
        <v>12</v>
      </c>
      <c r="B505" s="40">
        <v>1909</v>
      </c>
      <c r="C505" s="40"/>
      <c r="D505" s="7">
        <v>12</v>
      </c>
      <c r="E505" s="7">
        <v>24</v>
      </c>
      <c r="F505" s="7">
        <v>1</v>
      </c>
      <c r="G505" s="7">
        <v>6</v>
      </c>
      <c r="H505" s="1">
        <v>17</v>
      </c>
      <c r="I505" s="7" t="s">
        <v>11</v>
      </c>
      <c r="J505" s="7">
        <v>0</v>
      </c>
      <c r="K505" s="7">
        <v>0</v>
      </c>
      <c r="L505" s="7">
        <v>8.5</v>
      </c>
      <c r="M505" s="7">
        <v>8.5</v>
      </c>
      <c r="N505" s="39">
        <v>12</v>
      </c>
      <c r="O505" s="39" t="s">
        <v>186</v>
      </c>
      <c r="P505" s="38">
        <v>0.70833333333333337</v>
      </c>
      <c r="Q505">
        <v>0</v>
      </c>
      <c r="R505">
        <v>0</v>
      </c>
      <c r="S505">
        <v>9.75</v>
      </c>
      <c r="T505">
        <v>0</v>
      </c>
      <c r="U505">
        <v>1</v>
      </c>
      <c r="V505">
        <v>0.5</v>
      </c>
      <c r="W505">
        <v>0</v>
      </c>
      <c r="X505">
        <v>1</v>
      </c>
      <c r="Y505">
        <v>3.5</v>
      </c>
      <c r="Z505">
        <v>0</v>
      </c>
      <c r="AA505">
        <v>1</v>
      </c>
      <c r="AB505">
        <v>5.5</v>
      </c>
      <c r="AC505">
        <v>0</v>
      </c>
      <c r="AD505">
        <v>1</v>
      </c>
      <c r="AE505">
        <v>3.25</v>
      </c>
      <c r="AF505">
        <v>0</v>
      </c>
      <c r="AG505">
        <v>1</v>
      </c>
      <c r="AH505">
        <v>0.75</v>
      </c>
      <c r="AI505">
        <v>0</v>
      </c>
      <c r="AJ505">
        <v>0</v>
      </c>
      <c r="AK505">
        <v>10</v>
      </c>
      <c r="AL505">
        <v>0</v>
      </c>
      <c r="AM505">
        <v>0</v>
      </c>
      <c r="AN505">
        <v>8.5</v>
      </c>
      <c r="AO505">
        <v>0</v>
      </c>
      <c r="AP505">
        <v>0</v>
      </c>
      <c r="AQ505">
        <v>8.25</v>
      </c>
      <c r="AR505">
        <v>0</v>
      </c>
      <c r="AS505">
        <v>0</v>
      </c>
      <c r="AT505">
        <v>8.5</v>
      </c>
      <c r="AU505">
        <v>0</v>
      </c>
      <c r="AV505">
        <v>0</v>
      </c>
      <c r="AW505">
        <v>7.75</v>
      </c>
      <c r="AX505" s="26"/>
    </row>
    <row r="506" spans="1:50" x14ac:dyDescent="0.2">
      <c r="A506" s="7">
        <v>190</v>
      </c>
      <c r="B506" s="40">
        <v>1909</v>
      </c>
      <c r="C506" s="40"/>
      <c r="D506" s="7">
        <v>12</v>
      </c>
      <c r="E506" s="7">
        <v>25</v>
      </c>
      <c r="F506" s="7">
        <v>2</v>
      </c>
      <c r="G506" s="7">
        <v>6</v>
      </c>
      <c r="H506" s="1">
        <v>17</v>
      </c>
      <c r="I506" s="7" t="s">
        <v>11</v>
      </c>
      <c r="J506" s="7">
        <v>0</v>
      </c>
      <c r="K506" s="7">
        <v>1</v>
      </c>
      <c r="L506" s="7">
        <v>4</v>
      </c>
      <c r="M506" s="7">
        <v>16</v>
      </c>
      <c r="N506" s="39">
        <v>12</v>
      </c>
      <c r="O506" s="39" t="s">
        <v>186</v>
      </c>
      <c r="P506" s="38">
        <v>1.3333333333333333</v>
      </c>
      <c r="Q506">
        <v>0</v>
      </c>
      <c r="R506">
        <v>1</v>
      </c>
      <c r="S506">
        <v>6</v>
      </c>
      <c r="T506">
        <v>0</v>
      </c>
      <c r="U506">
        <v>1</v>
      </c>
      <c r="V506">
        <v>5</v>
      </c>
      <c r="W506">
        <v>0</v>
      </c>
      <c r="X506">
        <v>2</v>
      </c>
      <c r="Y506">
        <v>3</v>
      </c>
      <c r="Z506">
        <v>0</v>
      </c>
      <c r="AA506">
        <v>2</v>
      </c>
      <c r="AB506">
        <v>4</v>
      </c>
      <c r="AC506">
        <v>0</v>
      </c>
      <c r="AD506">
        <v>2</v>
      </c>
      <c r="AE506">
        <v>2</v>
      </c>
      <c r="AF506">
        <v>0</v>
      </c>
      <c r="AG506">
        <v>1</v>
      </c>
      <c r="AH506">
        <v>10</v>
      </c>
      <c r="AI506">
        <v>0</v>
      </c>
      <c r="AJ506">
        <v>1</v>
      </c>
      <c r="AK506">
        <v>2</v>
      </c>
      <c r="AL506">
        <v>0</v>
      </c>
      <c r="AM506">
        <v>0</v>
      </c>
      <c r="AN506">
        <v>10.5</v>
      </c>
      <c r="AO506">
        <v>0</v>
      </c>
      <c r="AP506">
        <v>0</v>
      </c>
      <c r="AQ506">
        <v>11.25</v>
      </c>
      <c r="AR506">
        <v>0</v>
      </c>
      <c r="AS506">
        <v>0</v>
      </c>
      <c r="AT506">
        <v>11.25</v>
      </c>
      <c r="AU506">
        <v>0</v>
      </c>
      <c r="AV506">
        <v>0</v>
      </c>
      <c r="AW506">
        <v>11.25</v>
      </c>
      <c r="AX506" s="26"/>
    </row>
    <row r="507" spans="1:50" x14ac:dyDescent="0.2">
      <c r="A507" s="7">
        <v>70</v>
      </c>
      <c r="B507" s="40">
        <v>1910</v>
      </c>
      <c r="C507" s="18">
        <f>B507-B506</f>
        <v>1</v>
      </c>
      <c r="D507" s="7">
        <v>1</v>
      </c>
      <c r="E507" s="7">
        <v>21</v>
      </c>
      <c r="F507" s="7">
        <v>1</v>
      </c>
      <c r="G507" s="7">
        <v>6</v>
      </c>
      <c r="H507" s="1">
        <v>17</v>
      </c>
      <c r="I507" s="7" t="s">
        <v>11</v>
      </c>
      <c r="J507" s="7">
        <v>0</v>
      </c>
      <c r="K507" s="7">
        <v>1</v>
      </c>
      <c r="L507" s="7">
        <v>3</v>
      </c>
      <c r="M507" s="7">
        <v>15</v>
      </c>
      <c r="N507" s="39">
        <v>12</v>
      </c>
      <c r="O507" s="39" t="s">
        <v>186</v>
      </c>
      <c r="P507" s="38">
        <v>1.25</v>
      </c>
      <c r="AX507" s="26"/>
    </row>
    <row r="508" spans="1:50" x14ac:dyDescent="0.2">
      <c r="A508" s="7">
        <v>85</v>
      </c>
      <c r="B508" s="40">
        <v>1910</v>
      </c>
      <c r="C508" s="18">
        <f>B508-B507</f>
        <v>0</v>
      </c>
      <c r="D508" s="7">
        <v>1</v>
      </c>
      <c r="E508" s="7">
        <v>21</v>
      </c>
      <c r="F508" s="7">
        <v>2</v>
      </c>
      <c r="G508" s="7">
        <v>6</v>
      </c>
      <c r="H508" s="1">
        <v>17</v>
      </c>
      <c r="I508" s="7" t="s">
        <v>11</v>
      </c>
      <c r="J508" s="7">
        <v>0</v>
      </c>
      <c r="K508" s="7">
        <v>1</v>
      </c>
      <c r="L508" s="7">
        <v>0.5</v>
      </c>
      <c r="M508" s="7">
        <v>12.5</v>
      </c>
      <c r="N508" s="39">
        <v>12</v>
      </c>
      <c r="O508" s="39" t="s">
        <v>186</v>
      </c>
      <c r="P508" s="38">
        <v>1.0416666666666667</v>
      </c>
      <c r="AX508" s="26"/>
    </row>
    <row r="509" spans="1:50" x14ac:dyDescent="0.2">
      <c r="A509" s="7">
        <v>37</v>
      </c>
      <c r="B509" s="40">
        <v>1910</v>
      </c>
      <c r="C509" s="40"/>
      <c r="D509" s="7">
        <v>1</v>
      </c>
      <c r="E509" s="7">
        <v>22</v>
      </c>
      <c r="F509" s="7">
        <v>1</v>
      </c>
      <c r="G509" s="7">
        <v>6</v>
      </c>
      <c r="H509" s="1">
        <v>17</v>
      </c>
      <c r="I509" s="7" t="s">
        <v>11</v>
      </c>
      <c r="J509" s="7">
        <v>0</v>
      </c>
      <c r="K509" s="7">
        <v>1</v>
      </c>
      <c r="L509" s="7">
        <v>5.5</v>
      </c>
      <c r="M509" s="7">
        <v>17.5</v>
      </c>
      <c r="N509" s="39">
        <v>12</v>
      </c>
      <c r="O509" s="39" t="s">
        <v>186</v>
      </c>
      <c r="P509" s="38">
        <v>1.4583333333333333</v>
      </c>
      <c r="AX509" s="26"/>
    </row>
    <row r="510" spans="1:50" x14ac:dyDescent="0.2">
      <c r="A510" s="7">
        <v>95</v>
      </c>
      <c r="B510" s="40">
        <v>1910</v>
      </c>
      <c r="C510" s="40"/>
      <c r="D510" s="7">
        <v>1</v>
      </c>
      <c r="E510" s="7">
        <v>22</v>
      </c>
      <c r="F510" s="7">
        <v>2</v>
      </c>
      <c r="G510" s="7">
        <v>6</v>
      </c>
      <c r="H510" s="1">
        <v>17</v>
      </c>
      <c r="I510" s="7" t="s">
        <v>11</v>
      </c>
      <c r="J510" s="7">
        <v>0</v>
      </c>
      <c r="K510" s="7">
        <v>0</v>
      </c>
      <c r="L510" s="7">
        <v>11.5</v>
      </c>
      <c r="M510" s="7">
        <v>11.5</v>
      </c>
      <c r="N510" s="39">
        <v>12</v>
      </c>
      <c r="O510" s="39" t="s">
        <v>186</v>
      </c>
      <c r="P510" s="38">
        <v>0.95833333333333337</v>
      </c>
      <c r="AX510" s="26"/>
    </row>
    <row r="511" spans="1:50" x14ac:dyDescent="0.2">
      <c r="A511" s="7">
        <v>137</v>
      </c>
      <c r="B511" s="40">
        <v>1910</v>
      </c>
      <c r="C511" s="40"/>
      <c r="D511" s="7">
        <v>1</v>
      </c>
      <c r="E511" s="7">
        <v>23</v>
      </c>
      <c r="F511" s="7">
        <v>2</v>
      </c>
      <c r="G511" s="7">
        <v>6</v>
      </c>
      <c r="H511" s="1">
        <v>17</v>
      </c>
      <c r="I511" s="7" t="s">
        <v>11</v>
      </c>
      <c r="J511" s="7">
        <v>0</v>
      </c>
      <c r="K511" s="7">
        <v>1</v>
      </c>
      <c r="L511" s="7">
        <v>0.75</v>
      </c>
      <c r="M511" s="7">
        <v>12.75</v>
      </c>
      <c r="N511" s="39">
        <v>12</v>
      </c>
      <c r="O511" s="39" t="s">
        <v>186</v>
      </c>
      <c r="P511" s="38">
        <v>1.0625</v>
      </c>
      <c r="AX511" s="26"/>
    </row>
    <row r="512" spans="1:50" x14ac:dyDescent="0.2">
      <c r="A512" s="7">
        <v>160</v>
      </c>
      <c r="B512" s="40">
        <v>1910</v>
      </c>
      <c r="C512" s="40"/>
      <c r="D512" s="7">
        <v>1</v>
      </c>
      <c r="E512" s="7">
        <v>23</v>
      </c>
      <c r="F512" s="7">
        <v>1</v>
      </c>
      <c r="G512" s="7">
        <v>6</v>
      </c>
      <c r="H512" s="1">
        <v>17</v>
      </c>
      <c r="I512" s="7" t="s">
        <v>11</v>
      </c>
      <c r="J512" s="7">
        <v>0</v>
      </c>
      <c r="K512" s="7">
        <v>1</v>
      </c>
      <c r="L512" s="7">
        <v>3</v>
      </c>
      <c r="M512" s="7">
        <v>15</v>
      </c>
      <c r="N512" s="39">
        <v>12</v>
      </c>
      <c r="O512" s="39" t="s">
        <v>186</v>
      </c>
      <c r="P512" s="38">
        <v>1.25</v>
      </c>
      <c r="AX512" s="26"/>
    </row>
    <row r="513" spans="1:50" x14ac:dyDescent="0.2">
      <c r="A513" s="7">
        <v>12</v>
      </c>
      <c r="B513" s="40">
        <v>1910</v>
      </c>
      <c r="C513" s="40"/>
      <c r="D513" s="7">
        <v>12</v>
      </c>
      <c r="E513" s="7">
        <v>24</v>
      </c>
      <c r="F513" s="7">
        <v>1</v>
      </c>
      <c r="G513" s="7">
        <v>6</v>
      </c>
      <c r="H513" s="1">
        <v>17</v>
      </c>
      <c r="I513" s="7" t="s">
        <v>11</v>
      </c>
      <c r="J513" s="7">
        <v>0</v>
      </c>
      <c r="K513" s="7">
        <v>0</v>
      </c>
      <c r="L513" s="7">
        <v>8.75</v>
      </c>
      <c r="M513" s="7">
        <v>8.75</v>
      </c>
      <c r="N513" s="39">
        <v>12</v>
      </c>
      <c r="O513" s="39" t="s">
        <v>186</v>
      </c>
      <c r="P513" s="38">
        <v>0.72916666666666663</v>
      </c>
      <c r="Q513">
        <v>0</v>
      </c>
      <c r="R513">
        <v>0</v>
      </c>
      <c r="S513">
        <v>10.25</v>
      </c>
      <c r="T513">
        <v>0</v>
      </c>
      <c r="U513">
        <v>1</v>
      </c>
      <c r="V513">
        <v>2.5</v>
      </c>
      <c r="W513">
        <v>0</v>
      </c>
      <c r="X513">
        <v>1</v>
      </c>
      <c r="Y513">
        <v>3.5</v>
      </c>
      <c r="Z513">
        <v>0</v>
      </c>
      <c r="AA513">
        <v>1</v>
      </c>
      <c r="AB513">
        <v>5</v>
      </c>
      <c r="AC513">
        <v>0</v>
      </c>
      <c r="AD513">
        <v>1</v>
      </c>
      <c r="AE513">
        <v>3</v>
      </c>
      <c r="AF513">
        <v>0</v>
      </c>
      <c r="AG513">
        <v>1</v>
      </c>
      <c r="AH513">
        <v>0.5</v>
      </c>
      <c r="AI513">
        <v>0</v>
      </c>
      <c r="AJ513">
        <v>0</v>
      </c>
      <c r="AK513">
        <v>11</v>
      </c>
      <c r="AL513">
        <v>0</v>
      </c>
      <c r="AM513">
        <v>0</v>
      </c>
      <c r="AN513">
        <v>7.75</v>
      </c>
      <c r="AO513">
        <v>0</v>
      </c>
      <c r="AP513">
        <v>0</v>
      </c>
      <c r="AQ513">
        <v>7.5</v>
      </c>
      <c r="AR513">
        <v>0</v>
      </c>
      <c r="AS513">
        <v>0</v>
      </c>
      <c r="AT513">
        <v>7.25</v>
      </c>
      <c r="AU513">
        <v>0</v>
      </c>
      <c r="AV513">
        <v>0</v>
      </c>
      <c r="AW513">
        <v>8</v>
      </c>
      <c r="AX513" s="26"/>
    </row>
    <row r="514" spans="1:50" x14ac:dyDescent="0.2">
      <c r="A514" s="7">
        <v>189</v>
      </c>
      <c r="B514" s="40">
        <v>1910</v>
      </c>
      <c r="C514" s="40"/>
      <c r="D514" s="7">
        <v>12</v>
      </c>
      <c r="E514" s="7">
        <v>25</v>
      </c>
      <c r="F514" s="7">
        <v>2</v>
      </c>
      <c r="G514" s="7">
        <v>6</v>
      </c>
      <c r="H514" s="1">
        <v>17</v>
      </c>
      <c r="I514" s="7" t="s">
        <v>11</v>
      </c>
      <c r="J514" s="7">
        <v>0</v>
      </c>
      <c r="K514" s="7">
        <v>1</v>
      </c>
      <c r="L514" s="7">
        <v>1</v>
      </c>
      <c r="M514" s="7">
        <v>13</v>
      </c>
      <c r="N514" s="39">
        <v>12</v>
      </c>
      <c r="O514" s="39" t="s">
        <v>186</v>
      </c>
      <c r="P514" s="38">
        <v>1.0833333333333333</v>
      </c>
      <c r="Q514">
        <v>0</v>
      </c>
      <c r="R514">
        <v>1</v>
      </c>
      <c r="S514">
        <v>7</v>
      </c>
      <c r="T514">
        <v>0</v>
      </c>
      <c r="U514">
        <v>1</v>
      </c>
      <c r="V514">
        <v>8</v>
      </c>
      <c r="W514">
        <v>0</v>
      </c>
      <c r="X514">
        <v>2</v>
      </c>
      <c r="Y514">
        <v>4</v>
      </c>
      <c r="Z514">
        <v>0</v>
      </c>
      <c r="AA514">
        <v>2</v>
      </c>
      <c r="AB514">
        <v>6</v>
      </c>
      <c r="AC514">
        <v>0</v>
      </c>
      <c r="AD514">
        <v>2</v>
      </c>
      <c r="AE514">
        <v>1</v>
      </c>
      <c r="AF514">
        <v>0</v>
      </c>
      <c r="AG514">
        <v>1</v>
      </c>
      <c r="AH514">
        <v>8</v>
      </c>
      <c r="AI514">
        <v>0</v>
      </c>
      <c r="AJ514">
        <v>1</v>
      </c>
      <c r="AK514">
        <v>1</v>
      </c>
      <c r="AL514">
        <v>0</v>
      </c>
      <c r="AM514">
        <v>0</v>
      </c>
      <c r="AN514">
        <v>10</v>
      </c>
      <c r="AO514">
        <v>0</v>
      </c>
      <c r="AP514">
        <v>0</v>
      </c>
      <c r="AQ514">
        <v>11</v>
      </c>
      <c r="AR514">
        <v>0</v>
      </c>
      <c r="AS514">
        <v>0</v>
      </c>
      <c r="AT514">
        <v>11</v>
      </c>
      <c r="AU514">
        <v>0</v>
      </c>
      <c r="AV514">
        <v>0</v>
      </c>
      <c r="AW514">
        <v>11</v>
      </c>
      <c r="AX514" s="26"/>
    </row>
    <row r="515" spans="1:50" x14ac:dyDescent="0.2">
      <c r="A515" s="7">
        <v>70</v>
      </c>
      <c r="B515" s="40">
        <v>1911</v>
      </c>
      <c r="C515" s="18">
        <f>B515-B514</f>
        <v>1</v>
      </c>
      <c r="D515" s="7">
        <v>1</v>
      </c>
      <c r="E515" s="7">
        <v>21</v>
      </c>
      <c r="F515" s="7">
        <v>1</v>
      </c>
      <c r="G515" s="7">
        <v>6</v>
      </c>
      <c r="H515" s="1">
        <v>17</v>
      </c>
      <c r="I515" s="7" t="s">
        <v>11</v>
      </c>
      <c r="J515" s="7">
        <v>0</v>
      </c>
      <c r="K515" s="7">
        <v>1</v>
      </c>
      <c r="L515" s="7">
        <v>3</v>
      </c>
      <c r="M515" s="7">
        <v>15</v>
      </c>
      <c r="N515" s="39">
        <v>12</v>
      </c>
      <c r="O515" s="39" t="s">
        <v>186</v>
      </c>
      <c r="P515" s="38">
        <v>1.25</v>
      </c>
      <c r="AX515" s="26"/>
    </row>
    <row r="516" spans="1:50" x14ac:dyDescent="0.2">
      <c r="A516" s="7">
        <v>85</v>
      </c>
      <c r="B516" s="40">
        <v>1911</v>
      </c>
      <c r="C516" s="18">
        <f>B516-B515</f>
        <v>0</v>
      </c>
      <c r="D516" s="7">
        <v>1</v>
      </c>
      <c r="E516" s="7">
        <v>21</v>
      </c>
      <c r="F516" s="7">
        <v>2</v>
      </c>
      <c r="G516" s="7">
        <v>6</v>
      </c>
      <c r="H516" s="1">
        <v>17</v>
      </c>
      <c r="I516" s="7" t="s">
        <v>11</v>
      </c>
      <c r="J516" s="7">
        <v>0</v>
      </c>
      <c r="K516" s="7">
        <v>1</v>
      </c>
      <c r="L516" s="7">
        <v>0.5</v>
      </c>
      <c r="M516" s="7">
        <v>12.5</v>
      </c>
      <c r="N516" s="39">
        <v>12</v>
      </c>
      <c r="O516" s="39" t="s">
        <v>186</v>
      </c>
      <c r="P516" s="38">
        <v>1.0416666666666667</v>
      </c>
      <c r="AX516" s="26"/>
    </row>
    <row r="517" spans="1:50" x14ac:dyDescent="0.2">
      <c r="A517" s="7">
        <v>37</v>
      </c>
      <c r="B517" s="40">
        <v>1911</v>
      </c>
      <c r="C517" s="40"/>
      <c r="D517" s="7">
        <v>1</v>
      </c>
      <c r="E517" s="7">
        <v>22</v>
      </c>
      <c r="F517" s="7">
        <v>1</v>
      </c>
      <c r="G517" s="7">
        <v>6</v>
      </c>
      <c r="H517" s="1">
        <v>17</v>
      </c>
      <c r="I517" s="7" t="s">
        <v>11</v>
      </c>
      <c r="J517" s="7">
        <v>0</v>
      </c>
      <c r="K517" s="7">
        <v>1</v>
      </c>
      <c r="L517" s="7">
        <v>5.75</v>
      </c>
      <c r="M517" s="7">
        <v>17.75</v>
      </c>
      <c r="N517" s="39">
        <v>12</v>
      </c>
      <c r="O517" s="39" t="s">
        <v>186</v>
      </c>
      <c r="P517" s="38">
        <v>1.4791666666666667</v>
      </c>
      <c r="AX517" s="26"/>
    </row>
    <row r="518" spans="1:50" x14ac:dyDescent="0.2">
      <c r="A518" s="7">
        <v>95</v>
      </c>
      <c r="B518" s="40">
        <v>1911</v>
      </c>
      <c r="C518" s="40"/>
      <c r="D518" s="7">
        <v>1</v>
      </c>
      <c r="E518" s="7">
        <v>22</v>
      </c>
      <c r="F518" s="7">
        <v>2</v>
      </c>
      <c r="G518" s="7">
        <v>6</v>
      </c>
      <c r="H518" s="1">
        <v>17</v>
      </c>
      <c r="I518" s="7" t="s">
        <v>11</v>
      </c>
      <c r="J518" s="7">
        <v>0</v>
      </c>
      <c r="K518" s="7">
        <v>1</v>
      </c>
      <c r="L518" s="7">
        <v>0</v>
      </c>
      <c r="M518" s="7">
        <v>12</v>
      </c>
      <c r="N518" s="39">
        <v>12</v>
      </c>
      <c r="O518" s="39" t="s">
        <v>186</v>
      </c>
      <c r="P518" s="38">
        <v>1</v>
      </c>
      <c r="AX518" s="26"/>
    </row>
    <row r="519" spans="1:50" x14ac:dyDescent="0.2">
      <c r="A519" s="7">
        <v>137</v>
      </c>
      <c r="B519" s="40">
        <v>1911</v>
      </c>
      <c r="C519" s="40"/>
      <c r="D519" s="7">
        <v>1</v>
      </c>
      <c r="E519" s="7">
        <v>23</v>
      </c>
      <c r="F519" s="7">
        <v>2</v>
      </c>
      <c r="G519" s="7">
        <v>6</v>
      </c>
      <c r="H519" s="1">
        <v>17</v>
      </c>
      <c r="I519" s="7" t="s">
        <v>11</v>
      </c>
      <c r="J519" s="7">
        <v>0</v>
      </c>
      <c r="K519" s="7">
        <v>1</v>
      </c>
      <c r="L519" s="7">
        <v>6</v>
      </c>
      <c r="M519" s="7">
        <v>18</v>
      </c>
      <c r="N519" s="39">
        <v>12</v>
      </c>
      <c r="O519" s="39" t="s">
        <v>186</v>
      </c>
      <c r="P519" s="38">
        <v>1.5</v>
      </c>
      <c r="AX519" s="26"/>
    </row>
    <row r="520" spans="1:50" x14ac:dyDescent="0.2">
      <c r="A520" s="7">
        <v>161</v>
      </c>
      <c r="B520" s="40">
        <v>1911</v>
      </c>
      <c r="C520" s="40"/>
      <c r="D520" s="7">
        <v>1</v>
      </c>
      <c r="E520" s="7">
        <v>23</v>
      </c>
      <c r="F520" s="7">
        <v>1</v>
      </c>
      <c r="G520" s="7">
        <v>6</v>
      </c>
      <c r="H520" s="1">
        <v>17</v>
      </c>
      <c r="I520" s="7" t="s">
        <v>11</v>
      </c>
      <c r="J520" s="7">
        <v>0</v>
      </c>
      <c r="K520" s="7">
        <v>1</v>
      </c>
      <c r="L520" s="7">
        <v>9.5</v>
      </c>
      <c r="M520" s="7">
        <v>21.5</v>
      </c>
      <c r="N520" s="39">
        <v>12</v>
      </c>
      <c r="O520" s="39" t="s">
        <v>186</v>
      </c>
      <c r="P520" s="38">
        <v>1.7916666666666667</v>
      </c>
      <c r="AX520" s="26"/>
    </row>
    <row r="521" spans="1:50" x14ac:dyDescent="0.2">
      <c r="A521" s="7">
        <v>12</v>
      </c>
      <c r="B521" s="40">
        <v>1911</v>
      </c>
      <c r="C521" s="40"/>
      <c r="D521" s="7">
        <v>12</v>
      </c>
      <c r="E521" s="7">
        <v>24</v>
      </c>
      <c r="F521" s="7">
        <v>1</v>
      </c>
      <c r="G521" s="7">
        <v>6</v>
      </c>
      <c r="H521" s="1">
        <v>17</v>
      </c>
      <c r="I521" s="7" t="s">
        <v>11</v>
      </c>
      <c r="J521" s="7">
        <v>0</v>
      </c>
      <c r="K521" s="7">
        <v>0</v>
      </c>
      <c r="L521" s="7">
        <v>8.5</v>
      </c>
      <c r="M521" s="7">
        <v>8.5</v>
      </c>
      <c r="N521" s="39">
        <v>12</v>
      </c>
      <c r="O521" s="39" t="s">
        <v>186</v>
      </c>
      <c r="P521" s="38">
        <v>0.70833333333333337</v>
      </c>
      <c r="Q521">
        <v>0</v>
      </c>
      <c r="R521">
        <v>0</v>
      </c>
      <c r="S521">
        <v>10.25</v>
      </c>
      <c r="T521">
        <v>0</v>
      </c>
      <c r="U521">
        <v>1</v>
      </c>
      <c r="V521">
        <v>1.5</v>
      </c>
      <c r="W521">
        <v>0</v>
      </c>
      <c r="X521">
        <v>1</v>
      </c>
      <c r="Y521">
        <v>5.5</v>
      </c>
      <c r="Z521">
        <v>0</v>
      </c>
      <c r="AA521">
        <v>1</v>
      </c>
      <c r="AB521">
        <v>7</v>
      </c>
      <c r="AC521">
        <v>0</v>
      </c>
      <c r="AD521">
        <v>1</v>
      </c>
      <c r="AE521">
        <v>6.25</v>
      </c>
      <c r="AF521">
        <v>0</v>
      </c>
      <c r="AG521">
        <v>1</v>
      </c>
      <c r="AH521">
        <v>2</v>
      </c>
      <c r="AI521">
        <v>0</v>
      </c>
      <c r="AJ521">
        <v>0</v>
      </c>
      <c r="AK521">
        <v>10</v>
      </c>
      <c r="AL521">
        <v>0</v>
      </c>
      <c r="AM521">
        <v>0</v>
      </c>
      <c r="AN521">
        <v>8.25</v>
      </c>
      <c r="AO521">
        <v>0</v>
      </c>
      <c r="AP521">
        <v>0</v>
      </c>
      <c r="AQ521">
        <v>7.75</v>
      </c>
      <c r="AR521">
        <v>0</v>
      </c>
      <c r="AS521">
        <v>0</v>
      </c>
      <c r="AT521">
        <v>8.25</v>
      </c>
      <c r="AU521">
        <v>0</v>
      </c>
      <c r="AV521">
        <v>0</v>
      </c>
      <c r="AW521">
        <v>8.75</v>
      </c>
      <c r="AX521" s="26"/>
    </row>
    <row r="522" spans="1:50" x14ac:dyDescent="0.2">
      <c r="A522" s="7">
        <v>190</v>
      </c>
      <c r="B522" s="40">
        <v>1911</v>
      </c>
      <c r="C522" s="40"/>
      <c r="D522" s="7">
        <v>12</v>
      </c>
      <c r="E522" s="7">
        <v>25</v>
      </c>
      <c r="F522" s="7">
        <v>2</v>
      </c>
      <c r="G522" s="7">
        <v>6</v>
      </c>
      <c r="H522" s="1">
        <v>17</v>
      </c>
      <c r="I522" s="7" t="s">
        <v>11</v>
      </c>
      <c r="J522" s="7">
        <v>0</v>
      </c>
      <c r="K522" s="7">
        <v>1</v>
      </c>
      <c r="L522" s="7">
        <v>3.75</v>
      </c>
      <c r="M522" s="7">
        <v>15.75</v>
      </c>
      <c r="N522" s="39">
        <v>12</v>
      </c>
      <c r="O522" s="39" t="s">
        <v>186</v>
      </c>
      <c r="P522" s="38">
        <v>1.3125</v>
      </c>
      <c r="Q522">
        <v>0</v>
      </c>
      <c r="R522">
        <v>1</v>
      </c>
      <c r="S522">
        <v>6</v>
      </c>
      <c r="T522">
        <v>0</v>
      </c>
      <c r="U522">
        <v>1</v>
      </c>
      <c r="V522">
        <v>11</v>
      </c>
      <c r="W522">
        <v>0</v>
      </c>
      <c r="X522">
        <v>2</v>
      </c>
      <c r="Y522">
        <v>4</v>
      </c>
      <c r="Z522">
        <v>0</v>
      </c>
      <c r="AA522">
        <v>2</v>
      </c>
      <c r="AB522">
        <v>7</v>
      </c>
      <c r="AC522">
        <v>0</v>
      </c>
      <c r="AD522">
        <v>2</v>
      </c>
      <c r="AE522">
        <v>5</v>
      </c>
      <c r="AF522">
        <v>0</v>
      </c>
      <c r="AG522">
        <v>1</v>
      </c>
      <c r="AH522">
        <v>8</v>
      </c>
      <c r="AI522">
        <v>0</v>
      </c>
      <c r="AJ522">
        <v>1</v>
      </c>
      <c r="AK522">
        <v>3.5</v>
      </c>
      <c r="AL522">
        <v>0</v>
      </c>
      <c r="AM522">
        <v>1</v>
      </c>
      <c r="AN522">
        <v>1</v>
      </c>
      <c r="AO522">
        <v>0</v>
      </c>
      <c r="AP522">
        <v>1</v>
      </c>
      <c r="AQ522">
        <v>1</v>
      </c>
      <c r="AR522">
        <v>0</v>
      </c>
      <c r="AS522">
        <v>1</v>
      </c>
      <c r="AT522">
        <v>2</v>
      </c>
      <c r="AU522">
        <v>0</v>
      </c>
      <c r="AV522">
        <v>1</v>
      </c>
      <c r="AW522">
        <v>4.5</v>
      </c>
      <c r="AX522" s="26"/>
    </row>
    <row r="523" spans="1:50" x14ac:dyDescent="0.2">
      <c r="A523" s="7">
        <v>70</v>
      </c>
      <c r="B523" s="40">
        <v>1912</v>
      </c>
      <c r="C523" s="18">
        <f>B523-B522</f>
        <v>1</v>
      </c>
      <c r="D523" s="7">
        <v>1</v>
      </c>
      <c r="E523" s="7">
        <v>21</v>
      </c>
      <c r="F523" s="7">
        <v>1</v>
      </c>
      <c r="G523" s="7">
        <v>6</v>
      </c>
      <c r="H523" s="1">
        <v>17</v>
      </c>
      <c r="I523" s="7" t="s">
        <v>11</v>
      </c>
      <c r="J523" s="7">
        <v>0</v>
      </c>
      <c r="K523" s="7">
        <v>1</v>
      </c>
      <c r="L523" s="7">
        <v>4.75</v>
      </c>
      <c r="M523" s="7">
        <v>16.75</v>
      </c>
      <c r="N523" s="39">
        <v>12</v>
      </c>
      <c r="O523" s="39" t="s">
        <v>186</v>
      </c>
      <c r="P523" s="38">
        <v>1.3958333333333333</v>
      </c>
      <c r="AX523" s="26"/>
    </row>
    <row r="524" spans="1:50" x14ac:dyDescent="0.2">
      <c r="A524" s="7">
        <v>88</v>
      </c>
      <c r="B524" s="40">
        <v>1912</v>
      </c>
      <c r="C524" s="18">
        <f>B524-B523</f>
        <v>0</v>
      </c>
      <c r="D524" s="7">
        <v>1</v>
      </c>
      <c r="E524" s="7">
        <v>21</v>
      </c>
      <c r="F524" s="7">
        <v>2</v>
      </c>
      <c r="G524" s="7">
        <v>6</v>
      </c>
      <c r="H524" s="1">
        <v>17</v>
      </c>
      <c r="I524" s="7" t="s">
        <v>11</v>
      </c>
      <c r="J524" s="7">
        <v>0</v>
      </c>
      <c r="K524" s="7">
        <v>1</v>
      </c>
      <c r="L524" s="7">
        <v>2.25</v>
      </c>
      <c r="M524" s="7">
        <v>14.25</v>
      </c>
      <c r="N524" s="39">
        <v>12</v>
      </c>
      <c r="O524" s="39" t="s">
        <v>186</v>
      </c>
      <c r="P524" s="38">
        <v>1.1875</v>
      </c>
      <c r="AX524" s="26"/>
    </row>
    <row r="525" spans="1:50" x14ac:dyDescent="0.2">
      <c r="A525" s="7">
        <v>37</v>
      </c>
      <c r="B525" s="40">
        <v>1912</v>
      </c>
      <c r="C525" s="40"/>
      <c r="D525" s="7">
        <v>1</v>
      </c>
      <c r="E525" s="7">
        <v>22</v>
      </c>
      <c r="F525" s="7">
        <v>1</v>
      </c>
      <c r="G525" s="7">
        <v>6</v>
      </c>
      <c r="H525" s="1">
        <v>17</v>
      </c>
      <c r="I525" s="7" t="s">
        <v>11</v>
      </c>
      <c r="J525" s="7">
        <v>0</v>
      </c>
      <c r="K525" s="7">
        <v>1</v>
      </c>
      <c r="L525" s="7">
        <v>8</v>
      </c>
      <c r="M525" s="7">
        <v>20</v>
      </c>
      <c r="N525" s="39">
        <v>12</v>
      </c>
      <c r="O525" s="39" t="s">
        <v>186</v>
      </c>
      <c r="P525" s="38">
        <v>1.6666666666666667</v>
      </c>
      <c r="AX525" s="26"/>
    </row>
    <row r="526" spans="1:50" x14ac:dyDescent="0.2">
      <c r="A526" s="7">
        <v>99</v>
      </c>
      <c r="B526" s="40">
        <v>1912</v>
      </c>
      <c r="C526" s="40"/>
      <c r="D526" s="7">
        <v>1</v>
      </c>
      <c r="E526" s="7">
        <v>22</v>
      </c>
      <c r="F526" s="7">
        <v>2</v>
      </c>
      <c r="G526" s="7">
        <v>6</v>
      </c>
      <c r="H526" s="1">
        <v>17</v>
      </c>
      <c r="I526" s="7" t="s">
        <v>11</v>
      </c>
      <c r="J526" s="7">
        <v>0</v>
      </c>
      <c r="K526" s="7">
        <v>1</v>
      </c>
      <c r="L526" s="7">
        <v>1.5</v>
      </c>
      <c r="M526" s="7">
        <v>13.5</v>
      </c>
      <c r="N526" s="39">
        <v>12</v>
      </c>
      <c r="O526" s="39" t="s">
        <v>186</v>
      </c>
      <c r="P526" s="38">
        <v>1.125</v>
      </c>
      <c r="AX526" s="26"/>
    </row>
    <row r="527" spans="1:50" x14ac:dyDescent="0.2">
      <c r="A527" s="7">
        <v>140</v>
      </c>
      <c r="B527" s="40">
        <v>1912</v>
      </c>
      <c r="C527" s="40"/>
      <c r="D527" s="7">
        <v>1</v>
      </c>
      <c r="E527" s="7">
        <v>23</v>
      </c>
      <c r="F527" s="7">
        <v>2</v>
      </c>
      <c r="G527" s="7">
        <v>6</v>
      </c>
      <c r="H527" s="1">
        <v>17</v>
      </c>
      <c r="I527" s="7" t="s">
        <v>11</v>
      </c>
      <c r="J527" s="7">
        <v>0</v>
      </c>
      <c r="K527" s="7">
        <v>1</v>
      </c>
      <c r="L527" s="7">
        <v>6</v>
      </c>
      <c r="M527" s="7">
        <v>18</v>
      </c>
      <c r="N527" s="39">
        <v>12</v>
      </c>
      <c r="O527" s="39" t="s">
        <v>186</v>
      </c>
      <c r="P527" s="38">
        <v>1.5</v>
      </c>
      <c r="AX527" s="26"/>
    </row>
    <row r="528" spans="1:50" x14ac:dyDescent="0.2">
      <c r="A528" s="7">
        <v>164</v>
      </c>
      <c r="B528" s="40">
        <v>1912</v>
      </c>
      <c r="C528" s="40"/>
      <c r="D528" s="7">
        <v>1</v>
      </c>
      <c r="E528" s="7">
        <v>23</v>
      </c>
      <c r="F528" s="7">
        <v>1</v>
      </c>
      <c r="G528" s="7">
        <v>6</v>
      </c>
      <c r="H528" s="1">
        <v>17</v>
      </c>
      <c r="I528" s="7" t="s">
        <v>11</v>
      </c>
      <c r="J528" s="7">
        <v>0</v>
      </c>
      <c r="K528" s="7">
        <v>1</v>
      </c>
      <c r="L528" s="7">
        <v>9.5</v>
      </c>
      <c r="M528" s="7">
        <v>21.5</v>
      </c>
      <c r="N528" s="39">
        <v>12</v>
      </c>
      <c r="O528" s="39" t="s">
        <v>186</v>
      </c>
      <c r="P528" s="38">
        <v>1.7916666666666667</v>
      </c>
      <c r="AX528" s="26"/>
    </row>
    <row r="529" spans="1:50" x14ac:dyDescent="0.2">
      <c r="A529" s="7">
        <v>12</v>
      </c>
      <c r="B529" s="40">
        <v>1912</v>
      </c>
      <c r="C529" s="40"/>
      <c r="D529" s="7">
        <v>12</v>
      </c>
      <c r="E529" s="7">
        <v>24</v>
      </c>
      <c r="F529" s="7">
        <v>1</v>
      </c>
      <c r="G529" s="7">
        <v>6</v>
      </c>
      <c r="H529" s="1">
        <v>17</v>
      </c>
      <c r="I529" s="7" t="s">
        <v>11</v>
      </c>
      <c r="J529" s="7">
        <v>0</v>
      </c>
      <c r="K529" s="7">
        <v>0</v>
      </c>
      <c r="L529" s="7">
        <v>8.5</v>
      </c>
      <c r="M529" s="7">
        <v>8.5</v>
      </c>
      <c r="N529" s="39">
        <v>12</v>
      </c>
      <c r="O529" s="39" t="s">
        <v>186</v>
      </c>
      <c r="P529" s="38">
        <v>0.70833333333333337</v>
      </c>
      <c r="Q529">
        <v>0</v>
      </c>
      <c r="R529">
        <v>1</v>
      </c>
      <c r="S529">
        <v>0.5</v>
      </c>
      <c r="T529">
        <v>0</v>
      </c>
      <c r="U529">
        <v>1</v>
      </c>
      <c r="V529">
        <v>0.5</v>
      </c>
      <c r="W529">
        <v>0</v>
      </c>
      <c r="X529">
        <v>1</v>
      </c>
      <c r="Y529">
        <v>7</v>
      </c>
      <c r="Z529">
        <v>0</v>
      </c>
      <c r="AA529">
        <v>1</v>
      </c>
      <c r="AB529">
        <v>8</v>
      </c>
      <c r="AC529">
        <v>0</v>
      </c>
      <c r="AD529">
        <v>1</v>
      </c>
      <c r="AE529">
        <v>5.5</v>
      </c>
      <c r="AF529">
        <v>0</v>
      </c>
      <c r="AG529">
        <v>1</v>
      </c>
      <c r="AH529">
        <v>4.5</v>
      </c>
      <c r="AI529">
        <v>0</v>
      </c>
      <c r="AJ529">
        <v>0</v>
      </c>
      <c r="AK529">
        <v>10.5</v>
      </c>
      <c r="AL529">
        <v>0</v>
      </c>
      <c r="AM529">
        <v>0</v>
      </c>
      <c r="AN529">
        <v>8.75</v>
      </c>
      <c r="AO529">
        <v>0</v>
      </c>
      <c r="AP529">
        <v>0</v>
      </c>
      <c r="AQ529">
        <v>10</v>
      </c>
      <c r="AR529">
        <v>0</v>
      </c>
      <c r="AS529">
        <v>0</v>
      </c>
      <c r="AT529">
        <v>10.5</v>
      </c>
      <c r="AU529">
        <v>0</v>
      </c>
      <c r="AV529">
        <v>1</v>
      </c>
      <c r="AW529">
        <v>0</v>
      </c>
      <c r="AX529" s="26"/>
    </row>
    <row r="530" spans="1:50" x14ac:dyDescent="0.2">
      <c r="A530" s="7">
        <v>193</v>
      </c>
      <c r="B530" s="40">
        <v>1912</v>
      </c>
      <c r="C530" s="40"/>
      <c r="D530" s="7">
        <v>12</v>
      </c>
      <c r="E530" s="7">
        <v>25</v>
      </c>
      <c r="F530" s="7">
        <v>2</v>
      </c>
      <c r="G530" s="7">
        <v>6</v>
      </c>
      <c r="H530" s="1">
        <v>17</v>
      </c>
      <c r="I530" s="7" t="s">
        <v>11</v>
      </c>
      <c r="J530" s="7">
        <v>0</v>
      </c>
      <c r="K530" s="7">
        <v>1</v>
      </c>
      <c r="L530" s="7">
        <v>3.75</v>
      </c>
      <c r="M530" s="7">
        <v>15.75</v>
      </c>
      <c r="N530" s="39">
        <v>12</v>
      </c>
      <c r="O530" s="39" t="s">
        <v>186</v>
      </c>
      <c r="P530" s="38">
        <v>1.3125</v>
      </c>
      <c r="Q530">
        <v>0</v>
      </c>
      <c r="R530">
        <v>1</v>
      </c>
      <c r="S530">
        <v>6</v>
      </c>
      <c r="T530">
        <v>0</v>
      </c>
      <c r="U530">
        <v>1</v>
      </c>
      <c r="V530">
        <v>10</v>
      </c>
      <c r="W530">
        <v>0</v>
      </c>
      <c r="X530">
        <v>2</v>
      </c>
      <c r="Y530">
        <v>3.25</v>
      </c>
      <c r="Z530">
        <v>0</v>
      </c>
      <c r="AA530">
        <v>2</v>
      </c>
      <c r="AB530">
        <v>4</v>
      </c>
      <c r="AC530">
        <v>0</v>
      </c>
      <c r="AD530">
        <v>2</v>
      </c>
      <c r="AE530">
        <v>1</v>
      </c>
      <c r="AF530">
        <v>0</v>
      </c>
      <c r="AG530">
        <v>1</v>
      </c>
      <c r="AH530">
        <v>8</v>
      </c>
      <c r="AI530">
        <v>0</v>
      </c>
      <c r="AJ530">
        <v>1</v>
      </c>
      <c r="AK530">
        <v>4.5</v>
      </c>
      <c r="AL530">
        <v>0</v>
      </c>
      <c r="AM530">
        <v>1</v>
      </c>
      <c r="AN530">
        <v>0</v>
      </c>
      <c r="AO530">
        <v>0</v>
      </c>
      <c r="AP530">
        <v>0</v>
      </c>
      <c r="AQ530">
        <v>10</v>
      </c>
      <c r="AR530">
        <v>0</v>
      </c>
      <c r="AS530">
        <v>1</v>
      </c>
      <c r="AT530">
        <v>1</v>
      </c>
      <c r="AU530">
        <v>0</v>
      </c>
      <c r="AV530">
        <v>1</v>
      </c>
      <c r="AW530">
        <v>3</v>
      </c>
      <c r="AX530" s="26"/>
    </row>
    <row r="531" spans="1:50" x14ac:dyDescent="0.2">
      <c r="A531" s="7">
        <v>37</v>
      </c>
      <c r="B531" s="40">
        <v>1913</v>
      </c>
      <c r="C531" s="18">
        <f>B531-B530</f>
        <v>1</v>
      </c>
      <c r="D531" s="7">
        <v>1</v>
      </c>
      <c r="E531" s="7">
        <v>21</v>
      </c>
      <c r="F531" s="7">
        <v>1</v>
      </c>
      <c r="G531" s="7">
        <v>6</v>
      </c>
      <c r="H531" s="1">
        <v>17</v>
      </c>
      <c r="I531" s="7" t="s">
        <v>11</v>
      </c>
      <c r="J531" s="7">
        <v>0</v>
      </c>
      <c r="K531" s="7">
        <v>1</v>
      </c>
      <c r="L531" s="7">
        <v>5.25</v>
      </c>
      <c r="M531" s="7">
        <v>17.25</v>
      </c>
      <c r="N531" s="39">
        <v>12</v>
      </c>
      <c r="O531" s="39" t="s">
        <v>186</v>
      </c>
      <c r="P531" s="38">
        <v>1.4375</v>
      </c>
      <c r="AX531" s="26"/>
    </row>
    <row r="532" spans="1:50" x14ac:dyDescent="0.2">
      <c r="A532" s="7">
        <v>57</v>
      </c>
      <c r="B532" s="40">
        <v>1913</v>
      </c>
      <c r="C532" s="18">
        <f>B532-B531</f>
        <v>0</v>
      </c>
      <c r="D532" s="7">
        <v>1</v>
      </c>
      <c r="E532" s="7">
        <v>21</v>
      </c>
      <c r="F532" s="7">
        <v>2</v>
      </c>
      <c r="G532" s="7">
        <v>6</v>
      </c>
      <c r="H532" s="1">
        <v>17</v>
      </c>
      <c r="I532" s="7" t="s">
        <v>11</v>
      </c>
      <c r="J532" s="7">
        <v>0</v>
      </c>
      <c r="K532" s="7">
        <v>1</v>
      </c>
      <c r="L532" s="7">
        <v>2.75</v>
      </c>
      <c r="M532" s="7">
        <v>14.75</v>
      </c>
      <c r="N532" s="39">
        <v>12</v>
      </c>
      <c r="O532" s="39" t="s">
        <v>186</v>
      </c>
      <c r="P532" s="38">
        <v>1.2291666666666667</v>
      </c>
      <c r="AX532" s="26"/>
    </row>
    <row r="533" spans="1:50" x14ac:dyDescent="0.2">
      <c r="A533" s="7">
        <v>70</v>
      </c>
      <c r="B533" s="40">
        <v>1913</v>
      </c>
      <c r="C533" s="40"/>
      <c r="D533" s="7">
        <v>1</v>
      </c>
      <c r="E533" s="7">
        <v>22</v>
      </c>
      <c r="F533" s="7">
        <v>2</v>
      </c>
      <c r="G533" s="7">
        <v>6</v>
      </c>
      <c r="H533" s="1">
        <v>17</v>
      </c>
      <c r="I533" s="7" t="s">
        <v>11</v>
      </c>
      <c r="J533" s="7">
        <v>0</v>
      </c>
      <c r="K533" s="7">
        <v>0</v>
      </c>
      <c r="L533" s="7">
        <v>11.5</v>
      </c>
      <c r="M533" s="7">
        <v>11.5</v>
      </c>
      <c r="N533" s="39">
        <v>12</v>
      </c>
      <c r="O533" s="39" t="s">
        <v>186</v>
      </c>
      <c r="P533" s="38">
        <v>0.95833333333333337</v>
      </c>
      <c r="AX533" s="26"/>
    </row>
    <row r="534" spans="1:50" x14ac:dyDescent="0.2">
      <c r="A534" s="7">
        <v>109</v>
      </c>
      <c r="B534" s="40">
        <v>1913</v>
      </c>
      <c r="C534" s="40"/>
      <c r="D534" s="7">
        <v>1</v>
      </c>
      <c r="E534" s="7">
        <v>22</v>
      </c>
      <c r="F534" s="7">
        <v>1</v>
      </c>
      <c r="G534" s="7">
        <v>6</v>
      </c>
      <c r="H534" s="1">
        <v>17</v>
      </c>
      <c r="I534" s="7" t="s">
        <v>11</v>
      </c>
      <c r="J534" s="7">
        <v>0</v>
      </c>
      <c r="K534" s="7">
        <v>1</v>
      </c>
      <c r="L534" s="7">
        <v>5</v>
      </c>
      <c r="M534" s="7">
        <v>17</v>
      </c>
      <c r="N534" s="39">
        <v>12</v>
      </c>
      <c r="O534" s="39" t="s">
        <v>186</v>
      </c>
      <c r="P534" s="38">
        <v>1.4166666666666667</v>
      </c>
      <c r="AX534" s="26"/>
    </row>
    <row r="535" spans="1:50" x14ac:dyDescent="0.2">
      <c r="A535" s="7">
        <v>142</v>
      </c>
      <c r="B535" s="40">
        <v>1913</v>
      </c>
      <c r="C535" s="40"/>
      <c r="D535" s="7">
        <v>1</v>
      </c>
      <c r="E535" s="7">
        <v>23</v>
      </c>
      <c r="F535" s="7">
        <v>2</v>
      </c>
      <c r="G535" s="7">
        <v>6</v>
      </c>
      <c r="H535" s="1">
        <v>17</v>
      </c>
      <c r="I535" s="7" t="s">
        <v>11</v>
      </c>
      <c r="J535" s="7">
        <v>0</v>
      </c>
      <c r="K535" s="7">
        <v>1</v>
      </c>
      <c r="L535" s="7">
        <v>3.5</v>
      </c>
      <c r="M535" s="7">
        <v>15.5</v>
      </c>
      <c r="N535" s="39">
        <v>12</v>
      </c>
      <c r="O535" s="39" t="s">
        <v>186</v>
      </c>
      <c r="P535" s="38">
        <v>1.2916666666666667</v>
      </c>
      <c r="AX535" s="26"/>
    </row>
    <row r="536" spans="1:50" x14ac:dyDescent="0.2">
      <c r="A536" s="7">
        <v>166</v>
      </c>
      <c r="B536" s="40">
        <v>1913</v>
      </c>
      <c r="C536" s="40"/>
      <c r="D536" s="7">
        <v>1</v>
      </c>
      <c r="E536" s="7">
        <v>23</v>
      </c>
      <c r="F536" s="7">
        <v>1</v>
      </c>
      <c r="G536" s="7">
        <v>6</v>
      </c>
      <c r="H536" s="1">
        <v>17</v>
      </c>
      <c r="I536" s="7" t="s">
        <v>11</v>
      </c>
      <c r="J536" s="7">
        <v>0</v>
      </c>
      <c r="K536" s="7">
        <v>1</v>
      </c>
      <c r="L536" s="7">
        <v>6.5</v>
      </c>
      <c r="M536" s="7">
        <v>18.5</v>
      </c>
      <c r="N536" s="39">
        <v>12</v>
      </c>
      <c r="O536" s="39" t="s">
        <v>186</v>
      </c>
      <c r="P536" s="38">
        <v>1.5416666666666667</v>
      </c>
      <c r="AX536" s="26"/>
    </row>
    <row r="537" spans="1:50" x14ac:dyDescent="0.2">
      <c r="A537" s="7">
        <v>12</v>
      </c>
      <c r="B537" s="40">
        <v>1913</v>
      </c>
      <c r="C537" s="40"/>
      <c r="D537" s="7">
        <v>12</v>
      </c>
      <c r="E537" s="7">
        <v>24</v>
      </c>
      <c r="F537" s="7">
        <v>1</v>
      </c>
      <c r="G537" s="7">
        <v>6</v>
      </c>
      <c r="H537" s="1">
        <v>17</v>
      </c>
      <c r="I537" s="7" t="s">
        <v>11</v>
      </c>
      <c r="J537" s="7">
        <v>0</v>
      </c>
      <c r="K537" s="7">
        <v>0</v>
      </c>
      <c r="L537" s="7">
        <v>10.5</v>
      </c>
      <c r="M537" s="7">
        <v>10.5</v>
      </c>
      <c r="N537" s="39">
        <v>12</v>
      </c>
      <c r="O537" s="39" t="s">
        <v>186</v>
      </c>
      <c r="P537" s="38">
        <v>0.875</v>
      </c>
      <c r="Q537">
        <v>0</v>
      </c>
      <c r="R537">
        <v>0</v>
      </c>
      <c r="S537">
        <v>11.5</v>
      </c>
      <c r="T537">
        <v>0</v>
      </c>
      <c r="U537">
        <v>1</v>
      </c>
      <c r="V537">
        <v>1.5</v>
      </c>
      <c r="W537">
        <v>0</v>
      </c>
      <c r="X537">
        <v>1</v>
      </c>
      <c r="Y537">
        <v>2.5</v>
      </c>
      <c r="Z537">
        <v>0</v>
      </c>
      <c r="AA537">
        <v>1</v>
      </c>
      <c r="AB537">
        <v>7</v>
      </c>
      <c r="AC537">
        <v>0</v>
      </c>
      <c r="AD537">
        <v>1</v>
      </c>
      <c r="AE537">
        <v>4.5</v>
      </c>
      <c r="AF537">
        <v>0</v>
      </c>
      <c r="AG537">
        <v>1</v>
      </c>
      <c r="AH537">
        <v>0</v>
      </c>
      <c r="AI537">
        <v>0</v>
      </c>
      <c r="AJ537">
        <v>0</v>
      </c>
      <c r="AK537">
        <v>10</v>
      </c>
      <c r="AL537">
        <v>0</v>
      </c>
      <c r="AM537">
        <v>0</v>
      </c>
      <c r="AN537">
        <v>9.75</v>
      </c>
      <c r="AO537">
        <v>0</v>
      </c>
      <c r="AP537">
        <v>0</v>
      </c>
      <c r="AQ537">
        <v>8.5</v>
      </c>
      <c r="AR537">
        <v>0</v>
      </c>
      <c r="AS537">
        <v>0</v>
      </c>
      <c r="AT537">
        <v>8.75</v>
      </c>
      <c r="AU537">
        <v>0</v>
      </c>
      <c r="AV537">
        <v>0</v>
      </c>
      <c r="AW537">
        <v>9</v>
      </c>
      <c r="AX537" s="26"/>
    </row>
    <row r="538" spans="1:50" x14ac:dyDescent="0.2">
      <c r="A538" s="7">
        <v>201</v>
      </c>
      <c r="B538" s="40">
        <v>1913</v>
      </c>
      <c r="C538" s="40"/>
      <c r="D538" s="7">
        <v>12</v>
      </c>
      <c r="E538" s="7">
        <v>25</v>
      </c>
      <c r="F538" s="7">
        <v>2</v>
      </c>
      <c r="G538" s="7">
        <v>6</v>
      </c>
      <c r="H538" s="1">
        <v>17</v>
      </c>
      <c r="I538" s="7" t="s">
        <v>11</v>
      </c>
      <c r="J538" s="7">
        <v>0</v>
      </c>
      <c r="K538" s="7">
        <v>1</v>
      </c>
      <c r="L538" s="7">
        <v>3</v>
      </c>
      <c r="M538" s="7">
        <v>15</v>
      </c>
      <c r="N538" s="39">
        <v>12</v>
      </c>
      <c r="O538" s="39" t="s">
        <v>186</v>
      </c>
      <c r="P538" s="38">
        <v>1.25</v>
      </c>
      <c r="Q538">
        <v>0</v>
      </c>
      <c r="R538">
        <v>1</v>
      </c>
      <c r="S538">
        <v>5</v>
      </c>
      <c r="T538">
        <v>0</v>
      </c>
      <c r="U538">
        <v>1</v>
      </c>
      <c r="V538">
        <v>9</v>
      </c>
      <c r="W538">
        <v>0</v>
      </c>
      <c r="X538">
        <v>2</v>
      </c>
      <c r="Y538">
        <v>4</v>
      </c>
      <c r="Z538">
        <v>0</v>
      </c>
      <c r="AA538">
        <v>2</v>
      </c>
      <c r="AB538">
        <v>4</v>
      </c>
      <c r="AC538">
        <v>0</v>
      </c>
      <c r="AD538">
        <v>2</v>
      </c>
      <c r="AE538">
        <v>0</v>
      </c>
      <c r="AF538">
        <v>0</v>
      </c>
      <c r="AG538">
        <v>1</v>
      </c>
      <c r="AH538">
        <v>4.5</v>
      </c>
      <c r="AI538">
        <v>0</v>
      </c>
      <c r="AJ538">
        <v>0</v>
      </c>
      <c r="AK538">
        <v>11.5</v>
      </c>
      <c r="AL538">
        <v>0</v>
      </c>
      <c r="AM538">
        <v>0</v>
      </c>
      <c r="AN538">
        <v>10.5</v>
      </c>
      <c r="AO538">
        <v>0</v>
      </c>
      <c r="AP538">
        <v>0</v>
      </c>
      <c r="AQ538">
        <v>9.5</v>
      </c>
      <c r="AR538">
        <v>0</v>
      </c>
      <c r="AS538">
        <v>0</v>
      </c>
      <c r="AT538">
        <v>11</v>
      </c>
      <c r="AU538">
        <v>0</v>
      </c>
      <c r="AV538">
        <v>0</v>
      </c>
      <c r="AW538">
        <v>11</v>
      </c>
      <c r="AX538" s="26"/>
    </row>
    <row r="539" spans="1:50" x14ac:dyDescent="0.2">
      <c r="A539" s="7">
        <v>36</v>
      </c>
      <c r="B539" s="40">
        <v>1909</v>
      </c>
      <c r="C539" s="40"/>
      <c r="D539" s="7">
        <v>1</v>
      </c>
      <c r="E539" s="7">
        <v>22</v>
      </c>
      <c r="F539" s="7">
        <v>1</v>
      </c>
      <c r="G539" s="7">
        <v>2</v>
      </c>
      <c r="H539" s="1">
        <v>18</v>
      </c>
      <c r="I539" s="7" t="s">
        <v>95</v>
      </c>
      <c r="J539" s="7">
        <v>0</v>
      </c>
      <c r="K539" s="7">
        <v>1</v>
      </c>
      <c r="L539" s="7">
        <v>0.5</v>
      </c>
      <c r="M539" s="7">
        <v>12.5</v>
      </c>
      <c r="N539" s="36">
        <v>0.4535970244035199</v>
      </c>
      <c r="O539" s="37" t="s">
        <v>183</v>
      </c>
      <c r="P539" s="38">
        <v>27.557500000000001</v>
      </c>
      <c r="AX539" s="26"/>
    </row>
    <row r="540" spans="1:50" x14ac:dyDescent="0.2">
      <c r="A540" s="7">
        <v>91</v>
      </c>
      <c r="B540" s="40">
        <v>1909</v>
      </c>
      <c r="C540" s="40"/>
      <c r="D540" s="7">
        <v>1</v>
      </c>
      <c r="E540" s="7">
        <v>22</v>
      </c>
      <c r="F540" s="7">
        <v>2</v>
      </c>
      <c r="G540" s="7">
        <v>2</v>
      </c>
      <c r="H540" s="1">
        <v>18</v>
      </c>
      <c r="I540" s="7" t="s">
        <v>95</v>
      </c>
      <c r="J540" s="7">
        <v>0</v>
      </c>
      <c r="K540" s="7">
        <v>1</v>
      </c>
      <c r="L540" s="7">
        <v>0.13</v>
      </c>
      <c r="M540" s="7">
        <v>12.13</v>
      </c>
      <c r="N540" s="36">
        <v>0.4535970244035199</v>
      </c>
      <c r="O540" s="37" t="s">
        <v>183</v>
      </c>
      <c r="P540" s="38">
        <v>26.741798000000003</v>
      </c>
      <c r="AX540" s="26"/>
    </row>
    <row r="541" spans="1:50" x14ac:dyDescent="0.2">
      <c r="A541" s="7">
        <v>141</v>
      </c>
      <c r="B541" s="40">
        <v>1909</v>
      </c>
      <c r="C541" s="40"/>
      <c r="D541" s="7">
        <v>1</v>
      </c>
      <c r="E541" s="7">
        <v>23</v>
      </c>
      <c r="F541" s="7">
        <v>2</v>
      </c>
      <c r="G541" s="7">
        <v>2</v>
      </c>
      <c r="H541" s="1">
        <v>18</v>
      </c>
      <c r="I541" s="7" t="s">
        <v>95</v>
      </c>
      <c r="J541" s="7">
        <v>0</v>
      </c>
      <c r="K541" s="7">
        <v>1</v>
      </c>
      <c r="L541" s="7">
        <v>0</v>
      </c>
      <c r="M541" s="7">
        <v>12</v>
      </c>
      <c r="N541" s="36">
        <v>0.4535970244035199</v>
      </c>
      <c r="O541" s="37" t="s">
        <v>183</v>
      </c>
      <c r="P541" s="38">
        <v>26.455200000000001</v>
      </c>
      <c r="AX541" s="26"/>
    </row>
    <row r="542" spans="1:50" x14ac:dyDescent="0.2">
      <c r="A542" s="7">
        <v>164</v>
      </c>
      <c r="B542" s="40">
        <v>1909</v>
      </c>
      <c r="C542" s="40"/>
      <c r="D542" s="7">
        <v>1</v>
      </c>
      <c r="E542" s="7">
        <v>23</v>
      </c>
      <c r="F542" s="7">
        <v>1</v>
      </c>
      <c r="G542" s="7">
        <v>2</v>
      </c>
      <c r="H542" s="1">
        <v>18</v>
      </c>
      <c r="I542" s="7" t="s">
        <v>95</v>
      </c>
      <c r="J542" s="7">
        <v>0</v>
      </c>
      <c r="K542" s="7">
        <v>1</v>
      </c>
      <c r="L542" s="7">
        <v>1.5</v>
      </c>
      <c r="M542" s="7">
        <v>13.5</v>
      </c>
      <c r="N542" s="36">
        <v>0.4535970244035199</v>
      </c>
      <c r="O542" s="37" t="s">
        <v>183</v>
      </c>
      <c r="P542" s="38">
        <v>29.7621</v>
      </c>
      <c r="AX542" s="26"/>
    </row>
    <row r="543" spans="1:50" x14ac:dyDescent="0.2">
      <c r="A543" s="7">
        <v>13</v>
      </c>
      <c r="B543" s="40">
        <v>1909</v>
      </c>
      <c r="C543" s="40"/>
      <c r="D543" s="7">
        <v>12</v>
      </c>
      <c r="E543" s="7">
        <v>24</v>
      </c>
      <c r="F543" s="7">
        <v>1</v>
      </c>
      <c r="G543" s="7">
        <v>2</v>
      </c>
      <c r="H543" s="1">
        <v>18</v>
      </c>
      <c r="I543" s="7" t="s">
        <v>95</v>
      </c>
      <c r="J543" s="7">
        <v>0</v>
      </c>
      <c r="K543" s="7">
        <v>0</v>
      </c>
      <c r="L543" s="7">
        <v>11.5</v>
      </c>
      <c r="M543" s="7">
        <v>11.5</v>
      </c>
      <c r="N543" s="36">
        <v>0.4535970244035199</v>
      </c>
      <c r="O543" s="37" t="s">
        <v>183</v>
      </c>
      <c r="P543" s="38">
        <v>25.352900000000002</v>
      </c>
      <c r="Q543">
        <v>0</v>
      </c>
      <c r="R543">
        <v>0</v>
      </c>
      <c r="S543">
        <v>11.5</v>
      </c>
      <c r="T543">
        <v>0</v>
      </c>
      <c r="U543">
        <v>0</v>
      </c>
      <c r="V543">
        <v>10.5</v>
      </c>
      <c r="W543">
        <v>0</v>
      </c>
      <c r="X543">
        <v>0</v>
      </c>
      <c r="Y543">
        <v>10.5</v>
      </c>
      <c r="Z543">
        <v>0</v>
      </c>
      <c r="AA543">
        <v>0</v>
      </c>
      <c r="AB543">
        <v>9.5</v>
      </c>
      <c r="AC543">
        <v>0</v>
      </c>
      <c r="AD543">
        <v>0</v>
      </c>
      <c r="AE543">
        <v>9.5</v>
      </c>
      <c r="AF543">
        <v>0</v>
      </c>
      <c r="AG543">
        <v>0</v>
      </c>
      <c r="AH543">
        <v>9.5</v>
      </c>
      <c r="AI543">
        <v>0</v>
      </c>
      <c r="AJ543">
        <v>0</v>
      </c>
      <c r="AK543">
        <v>9</v>
      </c>
      <c r="AL543">
        <v>0</v>
      </c>
      <c r="AM543">
        <v>0</v>
      </c>
      <c r="AN543">
        <v>9.5</v>
      </c>
      <c r="AO543">
        <v>0</v>
      </c>
      <c r="AP543">
        <v>0</v>
      </c>
      <c r="AQ543">
        <v>10.25</v>
      </c>
      <c r="AR543">
        <v>0</v>
      </c>
      <c r="AS543">
        <v>0</v>
      </c>
      <c r="AT543">
        <v>10.5</v>
      </c>
      <c r="AU543">
        <v>0</v>
      </c>
      <c r="AV543">
        <v>0</v>
      </c>
      <c r="AW543">
        <v>10.75</v>
      </c>
      <c r="AX543" s="26"/>
    </row>
    <row r="544" spans="1:50" x14ac:dyDescent="0.2">
      <c r="A544" s="7">
        <v>189</v>
      </c>
      <c r="B544" s="40">
        <v>1909</v>
      </c>
      <c r="C544" s="40"/>
      <c r="D544" s="7">
        <v>12</v>
      </c>
      <c r="E544" s="7">
        <v>25</v>
      </c>
      <c r="F544" s="7">
        <v>2</v>
      </c>
      <c r="G544" s="7">
        <v>2</v>
      </c>
      <c r="H544" s="1">
        <v>18</v>
      </c>
      <c r="I544" s="7" t="s">
        <v>95</v>
      </c>
      <c r="J544" s="7">
        <v>0</v>
      </c>
      <c r="K544" s="7">
        <v>1</v>
      </c>
      <c r="L544" s="7">
        <v>1.5</v>
      </c>
      <c r="M544" s="7">
        <v>13.5</v>
      </c>
      <c r="N544" s="36">
        <v>0.4535970244035199</v>
      </c>
      <c r="O544" s="37" t="s">
        <v>183</v>
      </c>
      <c r="P544" s="38">
        <v>29.7621</v>
      </c>
      <c r="Q544">
        <v>0</v>
      </c>
      <c r="R544">
        <v>1</v>
      </c>
      <c r="S544">
        <v>1.5</v>
      </c>
      <c r="T544">
        <v>0</v>
      </c>
      <c r="U544">
        <v>1</v>
      </c>
      <c r="V544">
        <v>1.5</v>
      </c>
      <c r="W544">
        <v>0</v>
      </c>
      <c r="X544">
        <v>1</v>
      </c>
      <c r="Y544">
        <v>1.5</v>
      </c>
      <c r="Z544">
        <v>0</v>
      </c>
      <c r="AA544">
        <v>1</v>
      </c>
      <c r="AB544">
        <v>1.5</v>
      </c>
      <c r="AC544">
        <v>0</v>
      </c>
      <c r="AD544">
        <v>1</v>
      </c>
      <c r="AE544">
        <v>1.5</v>
      </c>
      <c r="AF544">
        <v>0</v>
      </c>
      <c r="AG544">
        <v>1</v>
      </c>
      <c r="AH544">
        <v>1.5</v>
      </c>
      <c r="AI544">
        <v>0</v>
      </c>
      <c r="AJ544">
        <v>1</v>
      </c>
      <c r="AK544">
        <v>1.5</v>
      </c>
      <c r="AL544">
        <v>0</v>
      </c>
      <c r="AM544">
        <v>1</v>
      </c>
      <c r="AN544">
        <v>1.5</v>
      </c>
      <c r="AO544">
        <v>0</v>
      </c>
      <c r="AP544">
        <v>1</v>
      </c>
      <c r="AQ544">
        <v>1.5</v>
      </c>
      <c r="AR544">
        <v>0</v>
      </c>
      <c r="AS544">
        <v>1</v>
      </c>
      <c r="AT544">
        <v>1.5</v>
      </c>
      <c r="AU544">
        <v>0</v>
      </c>
      <c r="AV544">
        <v>1</v>
      </c>
      <c r="AW544">
        <v>1.5</v>
      </c>
      <c r="AX544" s="26"/>
    </row>
    <row r="545" spans="1:50" x14ac:dyDescent="0.2">
      <c r="A545" s="7">
        <v>36</v>
      </c>
      <c r="B545" s="40">
        <v>1910</v>
      </c>
      <c r="C545" s="47">
        <f>AVERAGE(P539:P570)</f>
        <v>27.6188154375</v>
      </c>
      <c r="D545" s="7">
        <v>1</v>
      </c>
      <c r="E545" s="7">
        <v>22</v>
      </c>
      <c r="F545" s="7">
        <v>1</v>
      </c>
      <c r="G545" s="7">
        <v>2</v>
      </c>
      <c r="H545" s="1">
        <v>18</v>
      </c>
      <c r="I545" s="7" t="s">
        <v>95</v>
      </c>
      <c r="J545" s="7">
        <v>0</v>
      </c>
      <c r="K545" s="7">
        <v>1</v>
      </c>
      <c r="L545" s="7">
        <v>0.5</v>
      </c>
      <c r="M545" s="7">
        <v>12.5</v>
      </c>
      <c r="N545" s="36">
        <v>0.4535970244035199</v>
      </c>
      <c r="O545" s="37" t="s">
        <v>183</v>
      </c>
      <c r="P545" s="38">
        <v>27.557500000000001</v>
      </c>
      <c r="AX545" s="26"/>
    </row>
    <row r="546" spans="1:50" x14ac:dyDescent="0.2">
      <c r="A546" s="7">
        <v>91</v>
      </c>
      <c r="B546" s="40">
        <v>1910</v>
      </c>
      <c r="C546" s="40"/>
      <c r="D546" s="7">
        <v>1</v>
      </c>
      <c r="E546" s="7">
        <v>22</v>
      </c>
      <c r="F546" s="7">
        <v>2</v>
      </c>
      <c r="G546" s="7">
        <v>2</v>
      </c>
      <c r="H546" s="1">
        <v>18</v>
      </c>
      <c r="I546" s="7" t="s">
        <v>95</v>
      </c>
      <c r="J546" s="7">
        <v>0</v>
      </c>
      <c r="K546" s="7">
        <v>1</v>
      </c>
      <c r="L546" s="7">
        <v>0.25</v>
      </c>
      <c r="M546" s="7">
        <v>12.25</v>
      </c>
      <c r="N546" s="36">
        <v>0.4535970244035199</v>
      </c>
      <c r="O546" s="37" t="s">
        <v>183</v>
      </c>
      <c r="P546" s="38">
        <v>27.006350000000001</v>
      </c>
      <c r="AX546" s="26"/>
    </row>
    <row r="547" spans="1:50" x14ac:dyDescent="0.2">
      <c r="A547" s="7">
        <v>140</v>
      </c>
      <c r="B547" s="40">
        <v>1910</v>
      </c>
      <c r="C547" s="40"/>
      <c r="D547" s="7">
        <v>1</v>
      </c>
      <c r="E547" s="7">
        <v>23</v>
      </c>
      <c r="F547" s="7">
        <v>2</v>
      </c>
      <c r="G547" s="7">
        <v>2</v>
      </c>
      <c r="H547" s="1">
        <v>18</v>
      </c>
      <c r="I547" s="7" t="s">
        <v>95</v>
      </c>
      <c r="J547" s="7">
        <v>0</v>
      </c>
      <c r="K547" s="7">
        <v>1</v>
      </c>
      <c r="L547" s="7">
        <v>0</v>
      </c>
      <c r="M547" s="7">
        <v>12</v>
      </c>
      <c r="N547" s="36">
        <v>0.4535970244035199</v>
      </c>
      <c r="O547" s="37" t="s">
        <v>183</v>
      </c>
      <c r="P547" s="38">
        <v>26.455200000000001</v>
      </c>
      <c r="AX547" s="26"/>
    </row>
    <row r="548" spans="1:50" x14ac:dyDescent="0.2">
      <c r="A548" s="7">
        <v>164</v>
      </c>
      <c r="B548" s="40">
        <v>1910</v>
      </c>
      <c r="C548" s="40"/>
      <c r="D548" s="7">
        <v>1</v>
      </c>
      <c r="E548" s="7">
        <v>23</v>
      </c>
      <c r="F548" s="7">
        <v>1</v>
      </c>
      <c r="G548" s="7">
        <v>2</v>
      </c>
      <c r="H548" s="1">
        <v>18</v>
      </c>
      <c r="I548" s="7" t="s">
        <v>95</v>
      </c>
      <c r="J548" s="7">
        <v>0</v>
      </c>
      <c r="K548" s="7">
        <v>1</v>
      </c>
      <c r="L548" s="7">
        <v>1.5</v>
      </c>
      <c r="M548" s="7">
        <v>13.5</v>
      </c>
      <c r="N548" s="36">
        <v>0.4535970244035199</v>
      </c>
      <c r="O548" s="37" t="s">
        <v>183</v>
      </c>
      <c r="P548" s="38">
        <v>29.7621</v>
      </c>
      <c r="AX548" s="26"/>
    </row>
    <row r="549" spans="1:50" x14ac:dyDescent="0.2">
      <c r="A549" s="7">
        <v>13</v>
      </c>
      <c r="B549" s="40">
        <v>1910</v>
      </c>
      <c r="C549" s="40"/>
      <c r="D549" s="7">
        <v>12</v>
      </c>
      <c r="E549" s="7">
        <v>24</v>
      </c>
      <c r="F549" s="7">
        <v>1</v>
      </c>
      <c r="G549" s="7">
        <v>2</v>
      </c>
      <c r="H549" s="1">
        <v>18</v>
      </c>
      <c r="I549" s="7" t="s">
        <v>95</v>
      </c>
      <c r="J549" s="7">
        <v>0</v>
      </c>
      <c r="K549" s="7">
        <v>0</v>
      </c>
      <c r="L549" s="7">
        <v>10.5</v>
      </c>
      <c r="M549" s="7">
        <v>10.5</v>
      </c>
      <c r="N549" s="36">
        <v>0.4535970244035199</v>
      </c>
      <c r="O549" s="37" t="s">
        <v>183</v>
      </c>
      <c r="P549" s="38">
        <v>23.148299999999999</v>
      </c>
      <c r="Q549">
        <v>0</v>
      </c>
      <c r="R549">
        <v>0</v>
      </c>
      <c r="S549">
        <v>10.5</v>
      </c>
      <c r="T549">
        <v>0</v>
      </c>
      <c r="U549">
        <v>0</v>
      </c>
      <c r="V549">
        <v>11</v>
      </c>
      <c r="W549">
        <v>0</v>
      </c>
      <c r="X549">
        <v>0</v>
      </c>
      <c r="Y549">
        <v>10.25</v>
      </c>
      <c r="Z549">
        <v>0</v>
      </c>
      <c r="AA549">
        <v>0</v>
      </c>
      <c r="AB549">
        <v>9.5</v>
      </c>
      <c r="AC549">
        <v>0</v>
      </c>
      <c r="AD549">
        <v>0</v>
      </c>
      <c r="AE549">
        <v>8.5</v>
      </c>
      <c r="AF549">
        <v>0</v>
      </c>
      <c r="AG549">
        <v>0</v>
      </c>
      <c r="AH549">
        <v>8.5</v>
      </c>
      <c r="AI549">
        <v>0</v>
      </c>
      <c r="AJ549">
        <v>0</v>
      </c>
      <c r="AK549">
        <v>8.25</v>
      </c>
      <c r="AL549">
        <v>0</v>
      </c>
      <c r="AM549">
        <v>0</v>
      </c>
      <c r="AN549">
        <v>9.75</v>
      </c>
      <c r="AO549">
        <v>0</v>
      </c>
      <c r="AP549">
        <v>0</v>
      </c>
      <c r="AQ549">
        <v>10.5</v>
      </c>
      <c r="AR549">
        <v>0</v>
      </c>
      <c r="AS549">
        <v>0</v>
      </c>
      <c r="AT549">
        <v>11</v>
      </c>
      <c r="AU549">
        <v>0</v>
      </c>
      <c r="AV549">
        <v>0</v>
      </c>
      <c r="AW549">
        <v>10</v>
      </c>
      <c r="AX549" s="26"/>
    </row>
    <row r="550" spans="1:50" x14ac:dyDescent="0.2">
      <c r="A550" s="7">
        <v>188</v>
      </c>
      <c r="B550" s="40">
        <v>1910</v>
      </c>
      <c r="C550" s="40"/>
      <c r="D550" s="7">
        <v>12</v>
      </c>
      <c r="E550" s="7">
        <v>25</v>
      </c>
      <c r="F550" s="7">
        <v>2</v>
      </c>
      <c r="G550" s="7">
        <v>2</v>
      </c>
      <c r="H550" s="1">
        <v>18</v>
      </c>
      <c r="I550" s="7" t="s">
        <v>95</v>
      </c>
      <c r="J550" s="7">
        <v>0</v>
      </c>
      <c r="K550" s="7">
        <v>1</v>
      </c>
      <c r="L550" s="7">
        <v>1.5</v>
      </c>
      <c r="M550" s="7">
        <v>13.5</v>
      </c>
      <c r="N550" s="36">
        <v>0.4535970244035199</v>
      </c>
      <c r="O550" s="37" t="s">
        <v>183</v>
      </c>
      <c r="P550" s="38">
        <v>29.7621</v>
      </c>
      <c r="Q550">
        <v>0</v>
      </c>
      <c r="R550">
        <v>1</v>
      </c>
      <c r="S550">
        <v>1.5</v>
      </c>
      <c r="T550">
        <v>0</v>
      </c>
      <c r="U550">
        <v>1</v>
      </c>
      <c r="V550">
        <v>1.5</v>
      </c>
      <c r="W550">
        <v>0</v>
      </c>
      <c r="X550">
        <v>1</v>
      </c>
      <c r="Y550">
        <v>1.5</v>
      </c>
      <c r="Z550">
        <v>0</v>
      </c>
      <c r="AA550">
        <v>1</v>
      </c>
      <c r="AB550">
        <v>1.5</v>
      </c>
      <c r="AC550">
        <v>0</v>
      </c>
      <c r="AD550">
        <v>1</v>
      </c>
      <c r="AE550">
        <v>1.5</v>
      </c>
      <c r="AF550">
        <v>0</v>
      </c>
      <c r="AG550">
        <v>1</v>
      </c>
      <c r="AH550">
        <v>1.5</v>
      </c>
      <c r="AI550">
        <v>0</v>
      </c>
      <c r="AJ550">
        <v>1</v>
      </c>
      <c r="AK550">
        <v>1.5</v>
      </c>
      <c r="AL550">
        <v>0</v>
      </c>
      <c r="AM550">
        <v>1</v>
      </c>
      <c r="AN550">
        <v>1.25</v>
      </c>
      <c r="AO550">
        <v>0</v>
      </c>
      <c r="AP550">
        <v>1</v>
      </c>
      <c r="AQ550">
        <v>2.75</v>
      </c>
      <c r="AR550">
        <v>0</v>
      </c>
      <c r="AS550">
        <v>1</v>
      </c>
      <c r="AT550">
        <v>2.75</v>
      </c>
      <c r="AU550">
        <v>0</v>
      </c>
      <c r="AV550">
        <v>1</v>
      </c>
      <c r="AW550">
        <v>2.75</v>
      </c>
      <c r="AX550" s="26"/>
    </row>
    <row r="551" spans="1:50" x14ac:dyDescent="0.2">
      <c r="A551" s="7">
        <v>36</v>
      </c>
      <c r="B551" s="40">
        <v>1911</v>
      </c>
      <c r="C551" s="40"/>
      <c r="D551" s="7">
        <v>1</v>
      </c>
      <c r="E551" s="7">
        <v>22</v>
      </c>
      <c r="F551" s="7">
        <v>1</v>
      </c>
      <c r="G551" s="7">
        <v>2</v>
      </c>
      <c r="H551" s="1">
        <v>18</v>
      </c>
      <c r="I551" s="7" t="s">
        <v>95</v>
      </c>
      <c r="J551" s="7">
        <v>0</v>
      </c>
      <c r="K551" s="7">
        <v>1</v>
      </c>
      <c r="L551" s="7">
        <v>0</v>
      </c>
      <c r="M551" s="7">
        <v>12</v>
      </c>
      <c r="N551" s="36">
        <v>0.4535970244035199</v>
      </c>
      <c r="O551" s="37" t="s">
        <v>183</v>
      </c>
      <c r="P551" s="38">
        <v>26.455200000000001</v>
      </c>
      <c r="AX551" s="26"/>
    </row>
    <row r="552" spans="1:50" x14ac:dyDescent="0.2">
      <c r="A552" s="7">
        <v>91</v>
      </c>
      <c r="B552" s="40">
        <v>1911</v>
      </c>
      <c r="C552" s="40"/>
      <c r="D552" s="7">
        <v>1</v>
      </c>
      <c r="E552" s="7">
        <v>22</v>
      </c>
      <c r="F552" s="7">
        <v>2</v>
      </c>
      <c r="G552" s="7">
        <v>2</v>
      </c>
      <c r="H552" s="1">
        <v>18</v>
      </c>
      <c r="I552" s="7" t="s">
        <v>95</v>
      </c>
      <c r="J552" s="7">
        <v>0</v>
      </c>
      <c r="K552" s="7">
        <v>0</v>
      </c>
      <c r="L552" s="7">
        <v>11.38</v>
      </c>
      <c r="M552" s="7">
        <v>11.38</v>
      </c>
      <c r="N552" s="36">
        <v>0.4535970244035199</v>
      </c>
      <c r="O552" s="37" t="s">
        <v>183</v>
      </c>
      <c r="P552" s="38">
        <v>25.088348000000003</v>
      </c>
      <c r="AX552" s="26"/>
    </row>
    <row r="553" spans="1:50" x14ac:dyDescent="0.2">
      <c r="A553" s="7">
        <v>140</v>
      </c>
      <c r="B553" s="40">
        <v>1911</v>
      </c>
      <c r="C553" s="40"/>
      <c r="D553" s="7">
        <v>1</v>
      </c>
      <c r="E553" s="7">
        <v>23</v>
      </c>
      <c r="F553" s="7">
        <v>2</v>
      </c>
      <c r="G553" s="7">
        <v>2</v>
      </c>
      <c r="H553" s="1">
        <v>18</v>
      </c>
      <c r="I553" s="7" t="s">
        <v>95</v>
      </c>
      <c r="J553" s="7">
        <v>0</v>
      </c>
      <c r="K553" s="7">
        <v>1</v>
      </c>
      <c r="L553" s="7">
        <v>0</v>
      </c>
      <c r="M553" s="7">
        <v>12</v>
      </c>
      <c r="N553" s="36">
        <v>0.4535970244035199</v>
      </c>
      <c r="O553" s="37" t="s">
        <v>183</v>
      </c>
      <c r="P553" s="38">
        <v>26.455200000000001</v>
      </c>
      <c r="AX553" s="26"/>
    </row>
    <row r="554" spans="1:50" x14ac:dyDescent="0.2">
      <c r="A554" s="7">
        <v>165</v>
      </c>
      <c r="B554" s="40">
        <v>1911</v>
      </c>
      <c r="C554" s="40"/>
      <c r="D554" s="7">
        <v>1</v>
      </c>
      <c r="E554" s="7">
        <v>23</v>
      </c>
      <c r="F554" s="7">
        <v>1</v>
      </c>
      <c r="G554" s="7">
        <v>2</v>
      </c>
      <c r="H554" s="1">
        <v>18</v>
      </c>
      <c r="I554" s="7" t="s">
        <v>95</v>
      </c>
      <c r="J554" s="7">
        <v>0</v>
      </c>
      <c r="K554" s="7">
        <v>1</v>
      </c>
      <c r="L554" s="7">
        <v>1.5</v>
      </c>
      <c r="M554" s="7">
        <v>13.5</v>
      </c>
      <c r="N554" s="36">
        <v>0.4535970244035199</v>
      </c>
      <c r="O554" s="37" t="s">
        <v>183</v>
      </c>
      <c r="P554" s="38">
        <v>29.7621</v>
      </c>
      <c r="AX554" s="26"/>
    </row>
    <row r="555" spans="1:50" x14ac:dyDescent="0.2">
      <c r="A555" s="7">
        <v>13</v>
      </c>
      <c r="B555" s="40">
        <v>1911</v>
      </c>
      <c r="C555" s="40"/>
      <c r="D555" s="7">
        <v>12</v>
      </c>
      <c r="E555" s="7">
        <v>24</v>
      </c>
      <c r="F555" s="7">
        <v>1</v>
      </c>
      <c r="G555" s="7">
        <v>2</v>
      </c>
      <c r="H555" s="1">
        <v>18</v>
      </c>
      <c r="I555" s="7" t="s">
        <v>95</v>
      </c>
      <c r="J555" s="7">
        <v>0</v>
      </c>
      <c r="K555" s="7">
        <v>0</v>
      </c>
      <c r="L555" s="7">
        <v>10</v>
      </c>
      <c r="M555" s="7">
        <v>10</v>
      </c>
      <c r="N555" s="36">
        <v>0.4535970244035199</v>
      </c>
      <c r="O555" s="37" t="s">
        <v>183</v>
      </c>
      <c r="P555" s="38">
        <v>22.045999999999999</v>
      </c>
      <c r="Q555">
        <v>0</v>
      </c>
      <c r="R555">
        <v>0</v>
      </c>
      <c r="S555">
        <v>8.75</v>
      </c>
      <c r="T555">
        <v>0</v>
      </c>
      <c r="U555">
        <v>0</v>
      </c>
      <c r="V555">
        <v>8.75</v>
      </c>
      <c r="W555">
        <v>0</v>
      </c>
      <c r="X555">
        <v>0</v>
      </c>
      <c r="Y555">
        <v>8.5</v>
      </c>
      <c r="Z555">
        <v>0</v>
      </c>
      <c r="AA555">
        <v>0</v>
      </c>
      <c r="AB555">
        <v>8.5</v>
      </c>
      <c r="AC555">
        <v>0</v>
      </c>
      <c r="AD555">
        <v>0</v>
      </c>
      <c r="AE555">
        <v>8.5</v>
      </c>
      <c r="AF555">
        <v>0</v>
      </c>
      <c r="AG555">
        <v>0</v>
      </c>
      <c r="AH555">
        <v>8.5</v>
      </c>
      <c r="AI555">
        <v>0</v>
      </c>
      <c r="AJ555">
        <v>0</v>
      </c>
      <c r="AK555">
        <v>8.5</v>
      </c>
      <c r="AL555">
        <v>0</v>
      </c>
      <c r="AM555">
        <v>0</v>
      </c>
      <c r="AN555">
        <v>8.5</v>
      </c>
      <c r="AO555">
        <v>0</v>
      </c>
      <c r="AP555">
        <v>0</v>
      </c>
      <c r="AQ555">
        <v>8.5</v>
      </c>
      <c r="AR555">
        <v>0</v>
      </c>
      <c r="AS555">
        <v>0</v>
      </c>
      <c r="AT555">
        <v>10.5</v>
      </c>
      <c r="AU555">
        <v>0</v>
      </c>
      <c r="AV555">
        <v>0</v>
      </c>
      <c r="AW555">
        <v>11</v>
      </c>
      <c r="AX555" s="26"/>
    </row>
    <row r="556" spans="1:50" x14ac:dyDescent="0.2">
      <c r="A556" s="7">
        <v>189</v>
      </c>
      <c r="B556" s="40">
        <v>1911</v>
      </c>
      <c r="C556" s="40"/>
      <c r="D556" s="7">
        <v>12</v>
      </c>
      <c r="E556" s="7">
        <v>25</v>
      </c>
      <c r="F556" s="7">
        <v>2</v>
      </c>
      <c r="G556" s="7">
        <v>2</v>
      </c>
      <c r="H556" s="1">
        <v>18</v>
      </c>
      <c r="I556" s="7" t="s">
        <v>95</v>
      </c>
      <c r="J556" s="7">
        <v>0</v>
      </c>
      <c r="K556" s="7">
        <v>1</v>
      </c>
      <c r="L556" s="7">
        <v>2.75</v>
      </c>
      <c r="M556" s="7">
        <v>14.75</v>
      </c>
      <c r="N556" s="36">
        <v>0.4535970244035199</v>
      </c>
      <c r="O556" s="37" t="s">
        <v>183</v>
      </c>
      <c r="P556" s="38">
        <v>32.517850000000003</v>
      </c>
      <c r="Q556">
        <v>0</v>
      </c>
      <c r="R556">
        <v>1</v>
      </c>
      <c r="S556">
        <v>2.75</v>
      </c>
      <c r="T556">
        <v>0</v>
      </c>
      <c r="U556">
        <v>1</v>
      </c>
      <c r="V556">
        <v>2.75</v>
      </c>
      <c r="W556">
        <v>0</v>
      </c>
      <c r="X556">
        <v>1</v>
      </c>
      <c r="Y556">
        <v>2.75</v>
      </c>
      <c r="Z556">
        <v>0</v>
      </c>
      <c r="AA556">
        <v>1</v>
      </c>
      <c r="AB556">
        <v>2.75</v>
      </c>
      <c r="AC556">
        <v>0</v>
      </c>
      <c r="AD556">
        <v>1</v>
      </c>
      <c r="AE556">
        <v>2.75</v>
      </c>
      <c r="AF556">
        <v>0</v>
      </c>
      <c r="AG556">
        <v>1</v>
      </c>
      <c r="AH556">
        <v>2.75</v>
      </c>
      <c r="AI556">
        <v>0</v>
      </c>
      <c r="AJ556">
        <v>1</v>
      </c>
      <c r="AK556">
        <v>2.75</v>
      </c>
      <c r="AL556">
        <v>0</v>
      </c>
      <c r="AM556">
        <v>1</v>
      </c>
      <c r="AN556">
        <v>2.75</v>
      </c>
      <c r="AO556">
        <v>0</v>
      </c>
      <c r="AP556">
        <v>1</v>
      </c>
      <c r="AQ556">
        <v>2.75</v>
      </c>
      <c r="AR556">
        <v>0</v>
      </c>
      <c r="AS556">
        <v>1</v>
      </c>
      <c r="AT556">
        <v>2.75</v>
      </c>
      <c r="AU556">
        <v>0</v>
      </c>
      <c r="AV556">
        <v>1</v>
      </c>
      <c r="AW556">
        <v>2.75</v>
      </c>
      <c r="AX556" s="26"/>
    </row>
    <row r="557" spans="1:50" x14ac:dyDescent="0.2">
      <c r="A557" s="7">
        <v>80</v>
      </c>
      <c r="B557" s="40">
        <v>1912</v>
      </c>
      <c r="C557" s="18">
        <f>B557-B556</f>
        <v>1</v>
      </c>
      <c r="D557" s="7">
        <v>1</v>
      </c>
      <c r="E557" s="7">
        <v>21</v>
      </c>
      <c r="F557" s="7">
        <v>1</v>
      </c>
      <c r="G557" s="7">
        <v>2</v>
      </c>
      <c r="H557" s="1">
        <v>18</v>
      </c>
      <c r="I557" s="7" t="s">
        <v>95</v>
      </c>
      <c r="J557" s="7">
        <v>0</v>
      </c>
      <c r="K557" s="7">
        <v>0</v>
      </c>
      <c r="L557" s="7">
        <v>11.88</v>
      </c>
      <c r="M557" s="7">
        <v>11.88</v>
      </c>
      <c r="N557" s="36">
        <v>0.4535970244035199</v>
      </c>
      <c r="O557" s="37" t="s">
        <v>183</v>
      </c>
      <c r="P557" s="38">
        <v>26.190648000000003</v>
      </c>
      <c r="AX557" s="26"/>
    </row>
    <row r="558" spans="1:50" x14ac:dyDescent="0.2">
      <c r="A558" s="7">
        <v>36</v>
      </c>
      <c r="B558" s="40">
        <v>1912</v>
      </c>
      <c r="C558" s="40"/>
      <c r="D558" s="7">
        <v>1</v>
      </c>
      <c r="E558" s="7">
        <v>22</v>
      </c>
      <c r="F558" s="7">
        <v>1</v>
      </c>
      <c r="G558" s="7">
        <v>2</v>
      </c>
      <c r="H558" s="1">
        <v>18</v>
      </c>
      <c r="I558" s="7" t="s">
        <v>95</v>
      </c>
      <c r="J558" s="7">
        <v>0</v>
      </c>
      <c r="K558" s="7">
        <v>1</v>
      </c>
      <c r="L558" s="7">
        <v>1</v>
      </c>
      <c r="M558" s="7">
        <v>13</v>
      </c>
      <c r="N558" s="36">
        <v>0.4535970244035199</v>
      </c>
      <c r="O558" s="37" t="s">
        <v>183</v>
      </c>
      <c r="P558" s="38">
        <v>28.659800000000001</v>
      </c>
      <c r="AX558" s="26"/>
    </row>
    <row r="559" spans="1:50" x14ac:dyDescent="0.2">
      <c r="A559" s="7">
        <v>95</v>
      </c>
      <c r="B559" s="40">
        <v>1912</v>
      </c>
      <c r="C559" s="40"/>
      <c r="D559" s="7">
        <v>1</v>
      </c>
      <c r="E559" s="7">
        <v>22</v>
      </c>
      <c r="F559" s="7">
        <v>2</v>
      </c>
      <c r="G559" s="7">
        <v>2</v>
      </c>
      <c r="H559" s="1">
        <v>18</v>
      </c>
      <c r="I559" s="7" t="s">
        <v>95</v>
      </c>
      <c r="J559" s="7">
        <v>0</v>
      </c>
      <c r="K559" s="7">
        <v>1</v>
      </c>
      <c r="L559" s="7">
        <v>0.5</v>
      </c>
      <c r="M559" s="7">
        <v>12.5</v>
      </c>
      <c r="N559" s="36">
        <v>0.4535970244035199</v>
      </c>
      <c r="O559" s="37" t="s">
        <v>183</v>
      </c>
      <c r="P559" s="38">
        <v>27.557500000000001</v>
      </c>
      <c r="AX559" s="26"/>
    </row>
    <row r="560" spans="1:50" x14ac:dyDescent="0.2">
      <c r="A560" s="7">
        <v>143</v>
      </c>
      <c r="B560" s="40">
        <v>1912</v>
      </c>
      <c r="C560" s="40"/>
      <c r="D560" s="7">
        <v>1</v>
      </c>
      <c r="E560" s="7">
        <v>23</v>
      </c>
      <c r="F560" s="7">
        <v>2</v>
      </c>
      <c r="G560" s="7">
        <v>2</v>
      </c>
      <c r="H560" s="1">
        <v>18</v>
      </c>
      <c r="I560" s="7" t="s">
        <v>95</v>
      </c>
      <c r="J560" s="7">
        <v>0</v>
      </c>
      <c r="K560" s="7">
        <v>1</v>
      </c>
      <c r="L560" s="7">
        <v>0</v>
      </c>
      <c r="M560" s="7">
        <v>12</v>
      </c>
      <c r="N560" s="36">
        <v>0.4535970244035199</v>
      </c>
      <c r="O560" s="37" t="s">
        <v>183</v>
      </c>
      <c r="P560" s="38">
        <v>26.455200000000001</v>
      </c>
      <c r="AX560" s="26"/>
    </row>
    <row r="561" spans="1:50" x14ac:dyDescent="0.2">
      <c r="A561" s="7">
        <v>168</v>
      </c>
      <c r="B561" s="40">
        <v>1912</v>
      </c>
      <c r="C561" s="40"/>
      <c r="D561" s="7">
        <v>1</v>
      </c>
      <c r="E561" s="7">
        <v>23</v>
      </c>
      <c r="F561" s="7">
        <v>1</v>
      </c>
      <c r="G561" s="7">
        <v>2</v>
      </c>
      <c r="H561" s="1">
        <v>18</v>
      </c>
      <c r="I561" s="7" t="s">
        <v>95</v>
      </c>
      <c r="J561" s="7">
        <v>0</v>
      </c>
      <c r="K561" s="7">
        <v>1</v>
      </c>
      <c r="L561" s="7">
        <v>1.5</v>
      </c>
      <c r="M561" s="7">
        <v>13.5</v>
      </c>
      <c r="N561" s="36">
        <v>0.4535970244035199</v>
      </c>
      <c r="O561" s="37" t="s">
        <v>183</v>
      </c>
      <c r="P561" s="38">
        <v>29.7621</v>
      </c>
      <c r="AX561" s="26"/>
    </row>
    <row r="562" spans="1:50" x14ac:dyDescent="0.2">
      <c r="A562" s="7">
        <v>13</v>
      </c>
      <c r="B562" s="40">
        <v>1912</v>
      </c>
      <c r="C562" s="40"/>
      <c r="D562" s="7">
        <v>12</v>
      </c>
      <c r="E562" s="7">
        <v>24</v>
      </c>
      <c r="F562" s="7">
        <v>1</v>
      </c>
      <c r="G562" s="7">
        <v>2</v>
      </c>
      <c r="H562" s="1">
        <v>18</v>
      </c>
      <c r="I562" s="7" t="s">
        <v>95</v>
      </c>
      <c r="J562" s="7">
        <v>0</v>
      </c>
      <c r="K562" s="7">
        <v>0</v>
      </c>
      <c r="L562" s="7">
        <v>10.5</v>
      </c>
      <c r="M562" s="7">
        <v>10.5</v>
      </c>
      <c r="N562" s="36">
        <v>0.4535970244035199</v>
      </c>
      <c r="O562" s="37" t="s">
        <v>183</v>
      </c>
      <c r="P562" s="38">
        <v>23.148299999999999</v>
      </c>
      <c r="Q562">
        <v>0</v>
      </c>
      <c r="R562">
        <v>0</v>
      </c>
      <c r="S562">
        <v>10</v>
      </c>
      <c r="T562">
        <v>0</v>
      </c>
      <c r="U562">
        <v>0</v>
      </c>
      <c r="V562">
        <v>9.5</v>
      </c>
      <c r="W562">
        <v>0</v>
      </c>
      <c r="X562">
        <v>0</v>
      </c>
      <c r="Y562">
        <v>10.5</v>
      </c>
      <c r="Z562">
        <v>0</v>
      </c>
      <c r="AA562">
        <v>0</v>
      </c>
      <c r="AB562">
        <v>9.5</v>
      </c>
      <c r="AC562">
        <v>0</v>
      </c>
      <c r="AD562">
        <v>0</v>
      </c>
      <c r="AE562">
        <v>9.5</v>
      </c>
      <c r="AF562">
        <v>0</v>
      </c>
      <c r="AG562">
        <v>0</v>
      </c>
      <c r="AH562">
        <v>8</v>
      </c>
      <c r="AI562">
        <v>0</v>
      </c>
      <c r="AJ562">
        <v>0</v>
      </c>
      <c r="AK562">
        <v>8</v>
      </c>
      <c r="AL562">
        <v>0</v>
      </c>
      <c r="AM562">
        <v>0</v>
      </c>
      <c r="AN562">
        <v>11.5</v>
      </c>
      <c r="AO562">
        <v>0</v>
      </c>
      <c r="AP562">
        <v>0</v>
      </c>
      <c r="AQ562">
        <v>11.5</v>
      </c>
      <c r="AR562">
        <v>0</v>
      </c>
      <c r="AS562">
        <v>1</v>
      </c>
      <c r="AT562">
        <v>0.5</v>
      </c>
      <c r="AU562">
        <v>0</v>
      </c>
      <c r="AV562">
        <v>1</v>
      </c>
      <c r="AW562">
        <v>0</v>
      </c>
      <c r="AX562" s="26"/>
    </row>
    <row r="563" spans="1:50" x14ac:dyDescent="0.2">
      <c r="A563" s="7">
        <v>192</v>
      </c>
      <c r="B563" s="40">
        <v>1912</v>
      </c>
      <c r="C563" s="40"/>
      <c r="D563" s="7">
        <v>12</v>
      </c>
      <c r="E563" s="7">
        <v>25</v>
      </c>
      <c r="F563" s="7">
        <v>2</v>
      </c>
      <c r="G563" s="7">
        <v>2</v>
      </c>
      <c r="H563" s="1">
        <v>18</v>
      </c>
      <c r="I563" s="7" t="s">
        <v>95</v>
      </c>
      <c r="J563" s="7">
        <v>0</v>
      </c>
      <c r="K563" s="7">
        <v>1</v>
      </c>
      <c r="L563" s="7">
        <v>2.75</v>
      </c>
      <c r="M563" s="7">
        <v>14.75</v>
      </c>
      <c r="N563" s="36">
        <v>0.4535970244035199</v>
      </c>
      <c r="O563" s="37" t="s">
        <v>183</v>
      </c>
      <c r="P563" s="38">
        <v>32.517850000000003</v>
      </c>
      <c r="Q563">
        <v>0</v>
      </c>
      <c r="R563">
        <v>1</v>
      </c>
      <c r="S563">
        <v>3</v>
      </c>
      <c r="T563">
        <v>0</v>
      </c>
      <c r="U563">
        <v>1</v>
      </c>
      <c r="V563">
        <v>3</v>
      </c>
      <c r="W563">
        <v>0</v>
      </c>
      <c r="X563">
        <v>1</v>
      </c>
      <c r="Y563">
        <v>3</v>
      </c>
      <c r="Z563">
        <v>0</v>
      </c>
      <c r="AA563">
        <v>1</v>
      </c>
      <c r="AB563">
        <v>3</v>
      </c>
      <c r="AC563">
        <v>0</v>
      </c>
      <c r="AD563">
        <v>1</v>
      </c>
      <c r="AE563">
        <v>3</v>
      </c>
      <c r="AF563">
        <v>0</v>
      </c>
      <c r="AG563">
        <v>1</v>
      </c>
      <c r="AH563">
        <v>3</v>
      </c>
      <c r="AI563">
        <v>0</v>
      </c>
      <c r="AJ563">
        <v>1</v>
      </c>
      <c r="AK563">
        <v>3</v>
      </c>
      <c r="AL563">
        <v>0</v>
      </c>
      <c r="AM563">
        <v>1</v>
      </c>
      <c r="AN563">
        <v>3</v>
      </c>
      <c r="AO563">
        <v>0</v>
      </c>
      <c r="AP563">
        <v>1</v>
      </c>
      <c r="AQ563">
        <v>3</v>
      </c>
      <c r="AR563">
        <v>0</v>
      </c>
      <c r="AS563">
        <v>1</v>
      </c>
      <c r="AT563">
        <v>3</v>
      </c>
      <c r="AU563">
        <v>0</v>
      </c>
      <c r="AV563">
        <v>1</v>
      </c>
      <c r="AW563">
        <v>3</v>
      </c>
      <c r="AX563" s="26"/>
    </row>
    <row r="564" spans="1:50" x14ac:dyDescent="0.2">
      <c r="A564" s="7">
        <v>47</v>
      </c>
      <c r="B564" s="40">
        <v>1913</v>
      </c>
      <c r="C564" s="18">
        <f>B564-B563</f>
        <v>1</v>
      </c>
      <c r="D564" s="7">
        <v>1</v>
      </c>
      <c r="E564" s="7">
        <v>21</v>
      </c>
      <c r="F564" s="7">
        <v>1</v>
      </c>
      <c r="G564" s="7">
        <v>2</v>
      </c>
      <c r="H564" s="1">
        <v>18</v>
      </c>
      <c r="I564" s="7" t="s">
        <v>95</v>
      </c>
      <c r="J564" s="7">
        <v>0</v>
      </c>
      <c r="K564" s="7">
        <v>1</v>
      </c>
      <c r="L564" s="7">
        <v>2.25</v>
      </c>
      <c r="M564" s="7">
        <v>14.25</v>
      </c>
      <c r="N564" s="36">
        <v>0.4535970244035199</v>
      </c>
      <c r="O564" s="37" t="s">
        <v>183</v>
      </c>
      <c r="P564" s="38">
        <v>31.41555</v>
      </c>
      <c r="AX564" s="26"/>
    </row>
    <row r="565" spans="1:50" x14ac:dyDescent="0.2">
      <c r="A565" s="7">
        <v>66</v>
      </c>
      <c r="B565" s="40">
        <v>1913</v>
      </c>
      <c r="C565" s="40"/>
      <c r="D565" s="7">
        <v>1</v>
      </c>
      <c r="E565" s="7">
        <v>22</v>
      </c>
      <c r="F565" s="7">
        <v>2</v>
      </c>
      <c r="G565" s="7">
        <v>2</v>
      </c>
      <c r="H565" s="1">
        <v>18</v>
      </c>
      <c r="I565" s="7" t="s">
        <v>95</v>
      </c>
      <c r="J565" s="7">
        <v>0</v>
      </c>
      <c r="K565" s="7">
        <v>0</v>
      </c>
      <c r="L565" s="7">
        <v>11</v>
      </c>
      <c r="M565" s="7">
        <v>11</v>
      </c>
      <c r="N565" s="36">
        <v>0.4535970244035199</v>
      </c>
      <c r="O565" s="37" t="s">
        <v>183</v>
      </c>
      <c r="P565" s="38">
        <v>24.250600000000002</v>
      </c>
      <c r="AX565" s="26"/>
    </row>
    <row r="566" spans="1:50" x14ac:dyDescent="0.2">
      <c r="A566" s="7">
        <v>108</v>
      </c>
      <c r="B566" s="40">
        <v>1913</v>
      </c>
      <c r="C566" s="40"/>
      <c r="D566" s="7">
        <v>1</v>
      </c>
      <c r="E566" s="7">
        <v>22</v>
      </c>
      <c r="F566" s="7">
        <v>1</v>
      </c>
      <c r="G566" s="7">
        <v>2</v>
      </c>
      <c r="H566" s="1">
        <v>18</v>
      </c>
      <c r="I566" s="7" t="s">
        <v>95</v>
      </c>
      <c r="J566" s="7">
        <v>0</v>
      </c>
      <c r="K566" s="7">
        <v>1</v>
      </c>
      <c r="L566" s="7">
        <v>1.5</v>
      </c>
      <c r="M566" s="7">
        <v>13.5</v>
      </c>
      <c r="N566" s="36">
        <v>0.4535970244035199</v>
      </c>
      <c r="O566" s="37" t="s">
        <v>183</v>
      </c>
      <c r="P566" s="38">
        <v>29.7621</v>
      </c>
      <c r="AX566" s="26"/>
    </row>
    <row r="567" spans="1:50" x14ac:dyDescent="0.2">
      <c r="A567" s="7">
        <v>145</v>
      </c>
      <c r="B567" s="40">
        <v>1913</v>
      </c>
      <c r="C567" s="40"/>
      <c r="D567" s="7">
        <v>1</v>
      </c>
      <c r="E567" s="7">
        <v>23</v>
      </c>
      <c r="F567" s="7">
        <v>2</v>
      </c>
      <c r="G567" s="7">
        <v>2</v>
      </c>
      <c r="H567" s="1">
        <v>18</v>
      </c>
      <c r="I567" s="7" t="s">
        <v>95</v>
      </c>
      <c r="J567" s="7">
        <v>0</v>
      </c>
      <c r="K567" s="7">
        <v>1</v>
      </c>
      <c r="L567" s="7">
        <v>0</v>
      </c>
      <c r="M567" s="7">
        <v>12</v>
      </c>
      <c r="N567" s="36">
        <v>0.4535970244035199</v>
      </c>
      <c r="O567" s="37" t="s">
        <v>183</v>
      </c>
      <c r="P567" s="38">
        <v>26.455200000000001</v>
      </c>
      <c r="AX567" s="26"/>
    </row>
    <row r="568" spans="1:50" x14ac:dyDescent="0.2">
      <c r="A568" s="7">
        <v>170</v>
      </c>
      <c r="B568" s="40">
        <v>1913</v>
      </c>
      <c r="C568" s="40"/>
      <c r="D568" s="7">
        <v>1</v>
      </c>
      <c r="E568" s="7">
        <v>23</v>
      </c>
      <c r="F568" s="7">
        <v>1</v>
      </c>
      <c r="G568" s="7">
        <v>2</v>
      </c>
      <c r="H568" s="1">
        <v>18</v>
      </c>
      <c r="I568" s="7" t="s">
        <v>95</v>
      </c>
      <c r="J568" s="7">
        <v>0</v>
      </c>
      <c r="K568" s="7">
        <v>1</v>
      </c>
      <c r="L568" s="7">
        <v>1.5</v>
      </c>
      <c r="M568" s="7">
        <v>13.5</v>
      </c>
      <c r="N568" s="36">
        <v>0.4535970244035199</v>
      </c>
      <c r="O568" s="37" t="s">
        <v>183</v>
      </c>
      <c r="P568" s="38">
        <v>29.7621</v>
      </c>
      <c r="AX568" s="26"/>
    </row>
    <row r="569" spans="1:50" x14ac:dyDescent="0.2">
      <c r="A569" s="7">
        <v>13</v>
      </c>
      <c r="B569" s="40">
        <v>1913</v>
      </c>
      <c r="C569" s="40"/>
      <c r="D569" s="7">
        <v>12</v>
      </c>
      <c r="E569" s="7">
        <v>24</v>
      </c>
      <c r="F569" s="7">
        <v>1</v>
      </c>
      <c r="G569" s="7">
        <v>2</v>
      </c>
      <c r="H569" s="1">
        <v>18</v>
      </c>
      <c r="I569" s="7" t="s">
        <v>95</v>
      </c>
      <c r="J569" s="7">
        <v>0</v>
      </c>
      <c r="K569" s="7">
        <v>1</v>
      </c>
      <c r="L569" s="7">
        <v>0.5</v>
      </c>
      <c r="M569" s="7">
        <v>12.5</v>
      </c>
      <c r="N569" s="36">
        <v>0.4535970244035199</v>
      </c>
      <c r="O569" s="37" t="s">
        <v>183</v>
      </c>
      <c r="P569" s="38">
        <v>27.557500000000001</v>
      </c>
      <c r="Q569">
        <v>0</v>
      </c>
      <c r="R569">
        <v>1</v>
      </c>
      <c r="S569">
        <v>0.5</v>
      </c>
      <c r="T569">
        <v>0</v>
      </c>
      <c r="U569">
        <v>0</v>
      </c>
      <c r="V569">
        <v>11</v>
      </c>
      <c r="W569">
        <v>0</v>
      </c>
      <c r="X569">
        <v>0</v>
      </c>
      <c r="Y569">
        <v>11.25</v>
      </c>
      <c r="Z569">
        <v>0</v>
      </c>
      <c r="AA569">
        <v>0</v>
      </c>
      <c r="AB569">
        <v>10.5</v>
      </c>
      <c r="AC569">
        <v>0</v>
      </c>
      <c r="AD569">
        <v>0</v>
      </c>
      <c r="AE569">
        <v>11</v>
      </c>
      <c r="AF569">
        <v>0</v>
      </c>
      <c r="AG569">
        <v>0</v>
      </c>
      <c r="AH569">
        <v>10</v>
      </c>
      <c r="AI569">
        <v>0</v>
      </c>
      <c r="AJ569">
        <v>0</v>
      </c>
      <c r="AK569">
        <v>10.75</v>
      </c>
      <c r="AL569">
        <v>0</v>
      </c>
      <c r="AM569">
        <v>1</v>
      </c>
      <c r="AN569">
        <v>0</v>
      </c>
      <c r="AO569">
        <v>0</v>
      </c>
      <c r="AP569">
        <v>1</v>
      </c>
      <c r="AQ569">
        <v>1.5</v>
      </c>
      <c r="AR569">
        <v>0</v>
      </c>
      <c r="AS569">
        <v>1</v>
      </c>
      <c r="AT569">
        <v>1</v>
      </c>
      <c r="AU569">
        <v>0</v>
      </c>
      <c r="AV569">
        <v>1</v>
      </c>
      <c r="AW569">
        <v>1</v>
      </c>
      <c r="AX569" s="26"/>
    </row>
    <row r="570" spans="1:50" x14ac:dyDescent="0.2">
      <c r="A570" s="7">
        <v>200</v>
      </c>
      <c r="B570" s="40">
        <v>1913</v>
      </c>
      <c r="C570" s="40"/>
      <c r="D570" s="7">
        <v>12</v>
      </c>
      <c r="E570" s="7">
        <v>25</v>
      </c>
      <c r="F570" s="7">
        <v>2</v>
      </c>
      <c r="G570" s="7">
        <v>2</v>
      </c>
      <c r="H570" s="1">
        <v>18</v>
      </c>
      <c r="I570" s="7" t="s">
        <v>95</v>
      </c>
      <c r="J570" s="7">
        <v>0</v>
      </c>
      <c r="K570" s="7">
        <v>1</v>
      </c>
      <c r="L570" s="7">
        <v>1</v>
      </c>
      <c r="M570" s="7">
        <v>13</v>
      </c>
      <c r="N570" s="36">
        <v>0.4535970244035199</v>
      </c>
      <c r="O570" s="37" t="s">
        <v>183</v>
      </c>
      <c r="P570" s="38">
        <v>28.659800000000001</v>
      </c>
      <c r="Q570">
        <v>0</v>
      </c>
      <c r="R570">
        <v>1</v>
      </c>
      <c r="S570">
        <v>1</v>
      </c>
      <c r="T570">
        <v>0</v>
      </c>
      <c r="U570">
        <v>1</v>
      </c>
      <c r="V570">
        <v>1</v>
      </c>
      <c r="W570">
        <v>0</v>
      </c>
      <c r="X570">
        <v>1</v>
      </c>
      <c r="Y570">
        <v>1</v>
      </c>
      <c r="Z570">
        <v>0</v>
      </c>
      <c r="AA570">
        <v>1</v>
      </c>
      <c r="AB570">
        <v>1</v>
      </c>
      <c r="AC570">
        <v>0</v>
      </c>
      <c r="AD570">
        <v>1</v>
      </c>
      <c r="AE570">
        <v>1</v>
      </c>
      <c r="AF570">
        <v>0</v>
      </c>
      <c r="AG570">
        <v>1</v>
      </c>
      <c r="AH570">
        <v>1</v>
      </c>
      <c r="AI570">
        <v>0</v>
      </c>
      <c r="AJ570">
        <v>1</v>
      </c>
      <c r="AK570">
        <v>1</v>
      </c>
      <c r="AL570">
        <v>0</v>
      </c>
      <c r="AM570">
        <v>1</v>
      </c>
      <c r="AN570">
        <v>1</v>
      </c>
      <c r="AO570">
        <v>0</v>
      </c>
      <c r="AP570">
        <v>1</v>
      </c>
      <c r="AQ570">
        <v>1</v>
      </c>
      <c r="AR570">
        <v>0</v>
      </c>
      <c r="AS570">
        <v>1</v>
      </c>
      <c r="AT570">
        <v>1</v>
      </c>
      <c r="AU570">
        <v>0</v>
      </c>
      <c r="AV570">
        <v>1</v>
      </c>
      <c r="AW570">
        <v>1</v>
      </c>
      <c r="AX570" s="26"/>
    </row>
    <row r="571" spans="1:50" x14ac:dyDescent="0.2">
      <c r="A571" s="7">
        <v>87</v>
      </c>
      <c r="B571" s="40">
        <v>1909</v>
      </c>
      <c r="C571" s="18">
        <f>B571-B570</f>
        <v>-4</v>
      </c>
      <c r="D571" s="7">
        <v>1</v>
      </c>
      <c r="E571" s="7">
        <v>21</v>
      </c>
      <c r="F571" s="7">
        <v>2</v>
      </c>
      <c r="G571" s="7">
        <v>2</v>
      </c>
      <c r="H571" s="1">
        <v>19</v>
      </c>
      <c r="J571" s="7">
        <v>0</v>
      </c>
      <c r="K571" s="7">
        <v>0</v>
      </c>
      <c r="L571" s="7">
        <v>3.5</v>
      </c>
      <c r="M571" s="7">
        <v>3.5</v>
      </c>
      <c r="N571" s="36">
        <v>0.4535970244035199</v>
      </c>
      <c r="O571" s="37" t="s">
        <v>183</v>
      </c>
      <c r="P571" s="38">
        <v>7.7161</v>
      </c>
      <c r="AX571" s="26"/>
    </row>
    <row r="572" spans="1:50" x14ac:dyDescent="0.2">
      <c r="A572" s="7">
        <v>38</v>
      </c>
      <c r="B572" s="40">
        <v>1909</v>
      </c>
      <c r="C572" s="40"/>
      <c r="D572" s="7">
        <v>1</v>
      </c>
      <c r="E572" s="7">
        <v>22</v>
      </c>
      <c r="F572" s="7">
        <v>1</v>
      </c>
      <c r="G572" s="7">
        <v>2</v>
      </c>
      <c r="H572" s="1">
        <v>19</v>
      </c>
      <c r="J572" s="7">
        <v>0</v>
      </c>
      <c r="K572" s="7">
        <v>0</v>
      </c>
      <c r="L572" s="7">
        <v>5</v>
      </c>
      <c r="M572" s="7">
        <v>5</v>
      </c>
      <c r="N572" s="36">
        <v>0.4535970244035199</v>
      </c>
      <c r="O572" s="37" t="s">
        <v>183</v>
      </c>
      <c r="P572" s="38">
        <v>11.023</v>
      </c>
      <c r="AX572" s="26"/>
    </row>
    <row r="573" spans="1:50" x14ac:dyDescent="0.2">
      <c r="A573" s="7">
        <v>96</v>
      </c>
      <c r="B573" s="40">
        <v>1909</v>
      </c>
      <c r="C573" s="40"/>
      <c r="D573" s="7">
        <v>1</v>
      </c>
      <c r="E573" s="7">
        <v>22</v>
      </c>
      <c r="F573" s="7">
        <v>2</v>
      </c>
      <c r="G573" s="7">
        <v>2</v>
      </c>
      <c r="H573" s="1">
        <v>19</v>
      </c>
      <c r="J573" s="7">
        <v>0</v>
      </c>
      <c r="K573" s="7">
        <v>0</v>
      </c>
      <c r="L573" s="7">
        <v>3</v>
      </c>
      <c r="M573" s="7">
        <v>3</v>
      </c>
      <c r="N573" s="36">
        <v>0.4535970244035199</v>
      </c>
      <c r="O573" s="37" t="s">
        <v>183</v>
      </c>
      <c r="P573" s="38">
        <v>6.6138000000000003</v>
      </c>
      <c r="AX573" s="26"/>
    </row>
    <row r="574" spans="1:50" x14ac:dyDescent="0.2">
      <c r="A574" s="7">
        <v>142</v>
      </c>
      <c r="B574" s="40">
        <v>1909</v>
      </c>
      <c r="C574" s="40"/>
      <c r="D574" s="7">
        <v>1</v>
      </c>
      <c r="E574" s="7">
        <v>23</v>
      </c>
      <c r="F574" s="7">
        <v>2</v>
      </c>
      <c r="G574" s="7">
        <v>2</v>
      </c>
      <c r="H574" s="1">
        <v>19</v>
      </c>
      <c r="J574" s="7">
        <v>0</v>
      </c>
      <c r="K574" s="7">
        <v>0</v>
      </c>
      <c r="L574" s="7">
        <v>3.5</v>
      </c>
      <c r="M574" s="7">
        <v>3.5</v>
      </c>
      <c r="N574" s="36">
        <v>0.4535970244035199</v>
      </c>
      <c r="O574" s="37" t="s">
        <v>183</v>
      </c>
      <c r="P574" s="38">
        <v>7.7161</v>
      </c>
      <c r="AX574" s="26"/>
    </row>
    <row r="575" spans="1:50" x14ac:dyDescent="0.2">
      <c r="A575" s="7">
        <v>165</v>
      </c>
      <c r="B575" s="40">
        <v>1909</v>
      </c>
      <c r="C575" s="40"/>
      <c r="D575" s="7">
        <v>1</v>
      </c>
      <c r="E575" s="7">
        <v>23</v>
      </c>
      <c r="F575" s="7">
        <v>1</v>
      </c>
      <c r="G575" s="7">
        <v>2</v>
      </c>
      <c r="H575" s="1">
        <v>19</v>
      </c>
      <c r="J575" s="7">
        <v>0</v>
      </c>
      <c r="K575" s="7">
        <v>0</v>
      </c>
      <c r="L575" s="7">
        <v>3.5</v>
      </c>
      <c r="M575" s="7">
        <v>3.5</v>
      </c>
      <c r="N575" s="36">
        <v>0.4535970244035199</v>
      </c>
      <c r="O575" s="37" t="s">
        <v>183</v>
      </c>
      <c r="P575" s="38">
        <v>7.7161</v>
      </c>
      <c r="AX575" s="26"/>
    </row>
    <row r="576" spans="1:50" x14ac:dyDescent="0.2">
      <c r="A576" s="7">
        <v>14</v>
      </c>
      <c r="B576" s="40">
        <v>1909</v>
      </c>
      <c r="C576" s="40"/>
      <c r="D576" s="7">
        <v>12</v>
      </c>
      <c r="E576" s="7">
        <v>24</v>
      </c>
      <c r="F576" s="7">
        <v>1</v>
      </c>
      <c r="G576" s="7">
        <v>2</v>
      </c>
      <c r="H576" s="1">
        <v>19</v>
      </c>
      <c r="J576" s="7">
        <v>0</v>
      </c>
      <c r="K576" s="7">
        <v>0</v>
      </c>
      <c r="L576" s="7">
        <v>2.75</v>
      </c>
      <c r="M576" s="7">
        <v>2.75</v>
      </c>
      <c r="N576" s="36">
        <v>0.4535970244035199</v>
      </c>
      <c r="O576" s="37" t="s">
        <v>183</v>
      </c>
      <c r="P576" s="38">
        <v>6.0626500000000005</v>
      </c>
      <c r="Q576">
        <v>0</v>
      </c>
      <c r="R576">
        <v>0</v>
      </c>
      <c r="S576">
        <v>2.75</v>
      </c>
      <c r="T576">
        <v>0</v>
      </c>
      <c r="U576">
        <v>0</v>
      </c>
      <c r="V576">
        <v>2.75</v>
      </c>
      <c r="W576">
        <v>0</v>
      </c>
      <c r="X576">
        <v>0</v>
      </c>
      <c r="Y576">
        <v>2.75</v>
      </c>
      <c r="Z576">
        <v>0</v>
      </c>
      <c r="AA576">
        <v>0</v>
      </c>
      <c r="AB576">
        <v>2.75</v>
      </c>
      <c r="AC576">
        <v>0</v>
      </c>
      <c r="AD576">
        <v>0</v>
      </c>
      <c r="AE576">
        <v>2.75</v>
      </c>
      <c r="AF576">
        <v>0</v>
      </c>
      <c r="AG576">
        <v>0</v>
      </c>
      <c r="AH576">
        <v>2.75</v>
      </c>
      <c r="AI576">
        <v>0</v>
      </c>
      <c r="AJ576">
        <v>0</v>
      </c>
      <c r="AK576">
        <v>2.75</v>
      </c>
      <c r="AL576">
        <v>0</v>
      </c>
      <c r="AM576">
        <v>0</v>
      </c>
      <c r="AN576">
        <v>2.25</v>
      </c>
      <c r="AO576">
        <v>0</v>
      </c>
      <c r="AP576">
        <v>0</v>
      </c>
      <c r="AQ576">
        <v>2.25</v>
      </c>
      <c r="AR576">
        <v>0</v>
      </c>
      <c r="AS576">
        <v>0</v>
      </c>
      <c r="AT576">
        <v>2.25</v>
      </c>
      <c r="AU576">
        <v>0</v>
      </c>
      <c r="AV576">
        <v>0</v>
      </c>
      <c r="AW576">
        <v>2.25</v>
      </c>
      <c r="AX576" s="26"/>
    </row>
    <row r="577" spans="1:50" x14ac:dyDescent="0.2">
      <c r="A577" s="7">
        <v>87</v>
      </c>
      <c r="B577" s="40">
        <v>1910</v>
      </c>
      <c r="C577" s="18">
        <f>B577-B576</f>
        <v>1</v>
      </c>
      <c r="D577" s="7">
        <v>1</v>
      </c>
      <c r="E577" s="7">
        <v>21</v>
      </c>
      <c r="F577" s="7">
        <v>2</v>
      </c>
      <c r="G577" s="7">
        <v>2</v>
      </c>
      <c r="H577" s="1">
        <v>19</v>
      </c>
      <c r="J577" s="7">
        <v>0</v>
      </c>
      <c r="K577" s="7">
        <v>0</v>
      </c>
      <c r="L577" s="7">
        <v>3.5</v>
      </c>
      <c r="M577" s="7">
        <v>3.5</v>
      </c>
      <c r="N577" s="36">
        <v>0.4535970244035199</v>
      </c>
      <c r="O577" s="37" t="s">
        <v>183</v>
      </c>
      <c r="P577" s="38">
        <v>7.7161</v>
      </c>
      <c r="AX577" s="26"/>
    </row>
    <row r="578" spans="1:50" x14ac:dyDescent="0.2">
      <c r="A578" s="7">
        <v>38</v>
      </c>
      <c r="B578" s="40">
        <v>1910</v>
      </c>
      <c r="C578" s="40"/>
      <c r="D578" s="7">
        <v>1</v>
      </c>
      <c r="E578" s="7">
        <v>22</v>
      </c>
      <c r="F578" s="7">
        <v>1</v>
      </c>
      <c r="G578" s="7">
        <v>2</v>
      </c>
      <c r="H578" s="1">
        <v>19</v>
      </c>
      <c r="J578" s="7">
        <v>0</v>
      </c>
      <c r="K578" s="7">
        <v>0</v>
      </c>
      <c r="L578" s="7">
        <v>5</v>
      </c>
      <c r="M578" s="7">
        <v>5</v>
      </c>
      <c r="N578" s="36">
        <v>0.4535970244035199</v>
      </c>
      <c r="O578" s="37" t="s">
        <v>183</v>
      </c>
      <c r="P578" s="38">
        <v>11.023</v>
      </c>
      <c r="AX578" s="26"/>
    </row>
    <row r="579" spans="1:50" x14ac:dyDescent="0.2">
      <c r="A579" s="7">
        <v>96</v>
      </c>
      <c r="B579" s="40">
        <v>1910</v>
      </c>
      <c r="C579" s="40"/>
      <c r="D579" s="7">
        <v>1</v>
      </c>
      <c r="E579" s="7">
        <v>22</v>
      </c>
      <c r="F579" s="7">
        <v>2</v>
      </c>
      <c r="G579" s="7">
        <v>2</v>
      </c>
      <c r="H579" s="1">
        <v>19</v>
      </c>
      <c r="J579" s="7">
        <v>0</v>
      </c>
      <c r="K579" s="7">
        <v>0</v>
      </c>
      <c r="L579" s="7">
        <v>3.25</v>
      </c>
      <c r="M579" s="7">
        <v>3.25</v>
      </c>
      <c r="N579" s="36">
        <v>0.4535970244035199</v>
      </c>
      <c r="O579" s="37" t="s">
        <v>183</v>
      </c>
      <c r="P579" s="38">
        <v>7.1649500000000002</v>
      </c>
      <c r="AX579" s="26"/>
    </row>
    <row r="580" spans="1:50" x14ac:dyDescent="0.2">
      <c r="A580" s="7">
        <v>141</v>
      </c>
      <c r="B580" s="40">
        <v>1910</v>
      </c>
      <c r="C580" s="40"/>
      <c r="D580" s="7">
        <v>1</v>
      </c>
      <c r="E580" s="7">
        <v>23</v>
      </c>
      <c r="F580" s="7">
        <v>2</v>
      </c>
      <c r="G580" s="7">
        <v>2</v>
      </c>
      <c r="H580" s="1">
        <v>19</v>
      </c>
      <c r="J580" s="7">
        <v>0</v>
      </c>
      <c r="K580" s="7">
        <v>0</v>
      </c>
      <c r="L580" s="7">
        <v>3.5</v>
      </c>
      <c r="M580" s="7">
        <v>3.5</v>
      </c>
      <c r="N580" s="36">
        <v>0.4535970244035199</v>
      </c>
      <c r="O580" s="37" t="s">
        <v>183</v>
      </c>
      <c r="P580" s="38">
        <v>7.7161</v>
      </c>
      <c r="AX580" s="26"/>
    </row>
    <row r="581" spans="1:50" x14ac:dyDescent="0.2">
      <c r="A581" s="7">
        <v>165</v>
      </c>
      <c r="B581" s="40">
        <v>1910</v>
      </c>
      <c r="C581" s="40"/>
      <c r="D581" s="7">
        <v>1</v>
      </c>
      <c r="E581" s="7">
        <v>23</v>
      </c>
      <c r="F581" s="7">
        <v>1</v>
      </c>
      <c r="G581" s="7">
        <v>2</v>
      </c>
      <c r="H581" s="1">
        <v>19</v>
      </c>
      <c r="J581" s="7">
        <v>0</v>
      </c>
      <c r="K581" s="7">
        <v>0</v>
      </c>
      <c r="L581" s="7">
        <v>3.5</v>
      </c>
      <c r="M581" s="7">
        <v>3.5</v>
      </c>
      <c r="N581" s="36">
        <v>0.4535970244035199</v>
      </c>
      <c r="O581" s="37" t="s">
        <v>183</v>
      </c>
      <c r="P581" s="38">
        <v>7.7161</v>
      </c>
      <c r="AX581" s="26"/>
    </row>
    <row r="582" spans="1:50" x14ac:dyDescent="0.2">
      <c r="A582" s="7">
        <v>14</v>
      </c>
      <c r="B582" s="40">
        <v>1910</v>
      </c>
      <c r="C582" s="40"/>
      <c r="D582" s="7">
        <v>12</v>
      </c>
      <c r="E582" s="7">
        <v>24</v>
      </c>
      <c r="F582" s="7">
        <v>1</v>
      </c>
      <c r="G582" s="7">
        <v>2</v>
      </c>
      <c r="H582" s="1">
        <v>19</v>
      </c>
      <c r="J582" s="7">
        <v>0</v>
      </c>
      <c r="K582" s="7">
        <v>0</v>
      </c>
      <c r="L582" s="7">
        <v>2.25</v>
      </c>
      <c r="M582" s="7">
        <v>2.25</v>
      </c>
      <c r="N582" s="36">
        <v>0.4535970244035199</v>
      </c>
      <c r="O582" s="37" t="s">
        <v>183</v>
      </c>
      <c r="P582" s="38">
        <v>4.96035</v>
      </c>
      <c r="Q582">
        <v>0</v>
      </c>
      <c r="R582">
        <v>0</v>
      </c>
      <c r="S582">
        <v>2.25</v>
      </c>
      <c r="T582">
        <v>0</v>
      </c>
      <c r="U582">
        <v>0</v>
      </c>
      <c r="V582">
        <v>2.25</v>
      </c>
      <c r="W582">
        <v>0</v>
      </c>
      <c r="X582">
        <v>0</v>
      </c>
      <c r="Y582">
        <v>2</v>
      </c>
      <c r="Z582">
        <v>0</v>
      </c>
      <c r="AA582">
        <v>0</v>
      </c>
      <c r="AB582">
        <v>2</v>
      </c>
      <c r="AC582">
        <v>0</v>
      </c>
      <c r="AD582">
        <v>0</v>
      </c>
      <c r="AE582">
        <v>2</v>
      </c>
      <c r="AF582">
        <v>0</v>
      </c>
      <c r="AG582">
        <v>0</v>
      </c>
      <c r="AH582">
        <v>2.5</v>
      </c>
      <c r="AI582">
        <v>0</v>
      </c>
      <c r="AJ582">
        <v>0</v>
      </c>
      <c r="AK582">
        <v>2.75</v>
      </c>
      <c r="AL582">
        <v>0</v>
      </c>
      <c r="AM582">
        <v>0</v>
      </c>
      <c r="AN582">
        <v>2.75</v>
      </c>
      <c r="AO582">
        <v>0</v>
      </c>
      <c r="AP582">
        <v>0</v>
      </c>
      <c r="AQ582">
        <v>2.75</v>
      </c>
      <c r="AR582">
        <v>0</v>
      </c>
      <c r="AS582">
        <v>0</v>
      </c>
      <c r="AT582">
        <v>2.75</v>
      </c>
      <c r="AU582">
        <v>0</v>
      </c>
      <c r="AV582">
        <v>0</v>
      </c>
      <c r="AW582">
        <v>3</v>
      </c>
      <c r="AX582" s="26"/>
    </row>
    <row r="583" spans="1:50" x14ac:dyDescent="0.2">
      <c r="A583" s="7">
        <v>87</v>
      </c>
      <c r="B583" s="40">
        <v>1911</v>
      </c>
      <c r="C583" s="18">
        <f>B583-B582</f>
        <v>1</v>
      </c>
      <c r="D583" s="7">
        <v>1</v>
      </c>
      <c r="E583" s="7">
        <v>21</v>
      </c>
      <c r="F583" s="7">
        <v>2</v>
      </c>
      <c r="G583" s="7">
        <v>2</v>
      </c>
      <c r="H583" s="1">
        <v>19</v>
      </c>
      <c r="J583" s="7">
        <v>0</v>
      </c>
      <c r="K583" s="7">
        <v>0</v>
      </c>
      <c r="L583" s="7">
        <v>2.5</v>
      </c>
      <c r="M583" s="7">
        <v>2.5</v>
      </c>
      <c r="N583" s="36">
        <v>0.4535970244035199</v>
      </c>
      <c r="O583" s="37" t="s">
        <v>183</v>
      </c>
      <c r="P583" s="38">
        <v>5.5114999999999998</v>
      </c>
      <c r="AX583" s="26"/>
    </row>
    <row r="584" spans="1:50" x14ac:dyDescent="0.2">
      <c r="A584" s="7">
        <v>60</v>
      </c>
      <c r="B584" s="40">
        <v>1911</v>
      </c>
      <c r="C584" s="40"/>
      <c r="D584" s="7">
        <v>1</v>
      </c>
      <c r="E584" s="7">
        <v>22</v>
      </c>
      <c r="F584" s="7">
        <v>1</v>
      </c>
      <c r="G584" s="7">
        <v>2</v>
      </c>
      <c r="H584" s="1">
        <v>19</v>
      </c>
      <c r="J584" s="7">
        <v>0</v>
      </c>
      <c r="K584" s="7">
        <v>0</v>
      </c>
      <c r="L584" s="7">
        <v>5</v>
      </c>
      <c r="M584" s="7">
        <v>5</v>
      </c>
      <c r="N584" s="36">
        <v>0.4535970244035199</v>
      </c>
      <c r="O584" s="37" t="s">
        <v>183</v>
      </c>
      <c r="P584" s="38">
        <v>11.023</v>
      </c>
      <c r="AX584" s="26"/>
    </row>
    <row r="585" spans="1:50" x14ac:dyDescent="0.2">
      <c r="A585" s="7">
        <v>96</v>
      </c>
      <c r="B585" s="40">
        <v>1911</v>
      </c>
      <c r="C585" s="40"/>
      <c r="D585" s="7">
        <v>1</v>
      </c>
      <c r="E585" s="7">
        <v>22</v>
      </c>
      <c r="F585" s="7">
        <v>2</v>
      </c>
      <c r="G585" s="7">
        <v>2</v>
      </c>
      <c r="H585" s="1">
        <v>19</v>
      </c>
      <c r="J585" s="7">
        <v>0</v>
      </c>
      <c r="K585" s="7">
        <v>0</v>
      </c>
      <c r="L585" s="7">
        <v>3</v>
      </c>
      <c r="M585" s="7">
        <v>3</v>
      </c>
      <c r="N585" s="36">
        <v>0.4535970244035199</v>
      </c>
      <c r="O585" s="37" t="s">
        <v>183</v>
      </c>
      <c r="P585" s="38">
        <v>6.6138000000000003</v>
      </c>
      <c r="AX585" s="26"/>
    </row>
    <row r="586" spans="1:50" x14ac:dyDescent="0.2">
      <c r="A586" s="7">
        <v>141</v>
      </c>
      <c r="B586" s="40">
        <v>1911</v>
      </c>
      <c r="C586" s="40"/>
      <c r="D586" s="7">
        <v>1</v>
      </c>
      <c r="E586" s="7">
        <v>23</v>
      </c>
      <c r="F586" s="7">
        <v>2</v>
      </c>
      <c r="G586" s="7">
        <v>2</v>
      </c>
      <c r="H586" s="1">
        <v>19</v>
      </c>
      <c r="J586" s="7">
        <v>0</v>
      </c>
      <c r="K586" s="7">
        <v>0</v>
      </c>
      <c r="L586" s="7">
        <v>2.75</v>
      </c>
      <c r="M586" s="7">
        <v>2.75</v>
      </c>
      <c r="N586" s="36">
        <v>0.4535970244035199</v>
      </c>
      <c r="O586" s="37" t="s">
        <v>183</v>
      </c>
      <c r="P586" s="38">
        <v>6.0626500000000005</v>
      </c>
      <c r="AX586" s="26"/>
    </row>
    <row r="587" spans="1:50" x14ac:dyDescent="0.2">
      <c r="A587" s="7">
        <v>166</v>
      </c>
      <c r="B587" s="40">
        <v>1911</v>
      </c>
      <c r="C587" s="40"/>
      <c r="D587" s="7">
        <v>1</v>
      </c>
      <c r="E587" s="7">
        <v>23</v>
      </c>
      <c r="F587" s="7">
        <v>1</v>
      </c>
      <c r="G587" s="7">
        <v>2</v>
      </c>
      <c r="H587" s="1">
        <v>19</v>
      </c>
      <c r="J587" s="7">
        <v>0</v>
      </c>
      <c r="K587" s="7">
        <v>0</v>
      </c>
      <c r="L587" s="7">
        <v>3.5</v>
      </c>
      <c r="M587" s="7">
        <v>3.5</v>
      </c>
      <c r="N587" s="36">
        <v>0.4535970244035199</v>
      </c>
      <c r="O587" s="37" t="s">
        <v>183</v>
      </c>
      <c r="P587" s="38">
        <v>7.7161</v>
      </c>
      <c r="AX587" s="26"/>
    </row>
    <row r="588" spans="1:50" x14ac:dyDescent="0.2">
      <c r="A588" s="7">
        <v>14</v>
      </c>
      <c r="B588" s="40">
        <v>1911</v>
      </c>
      <c r="C588" s="40"/>
      <c r="D588" s="7">
        <v>12</v>
      </c>
      <c r="E588" s="7">
        <v>24</v>
      </c>
      <c r="F588" s="7">
        <v>1</v>
      </c>
      <c r="G588" s="7">
        <v>2</v>
      </c>
      <c r="H588" s="1">
        <v>19</v>
      </c>
      <c r="J588" s="7">
        <v>0</v>
      </c>
      <c r="K588" s="7">
        <v>0</v>
      </c>
      <c r="L588" s="7">
        <v>2.75</v>
      </c>
      <c r="M588" s="7">
        <v>2.75</v>
      </c>
      <c r="N588" s="36">
        <v>0.4535970244035199</v>
      </c>
      <c r="O588" s="37" t="s">
        <v>183</v>
      </c>
      <c r="P588" s="38">
        <v>6.0626500000000005</v>
      </c>
      <c r="Q588">
        <v>0</v>
      </c>
      <c r="R588">
        <v>0</v>
      </c>
      <c r="S588">
        <v>2.75</v>
      </c>
      <c r="T588">
        <v>0</v>
      </c>
      <c r="U588">
        <v>0</v>
      </c>
      <c r="V588">
        <v>2.75</v>
      </c>
      <c r="W588">
        <v>0</v>
      </c>
      <c r="X588">
        <v>0</v>
      </c>
      <c r="Y588">
        <v>2.75</v>
      </c>
      <c r="Z588">
        <v>0</v>
      </c>
      <c r="AA588">
        <v>0</v>
      </c>
      <c r="AB588">
        <v>2.75</v>
      </c>
      <c r="AC588">
        <v>0</v>
      </c>
      <c r="AD588">
        <v>0</v>
      </c>
      <c r="AE588">
        <v>2.75</v>
      </c>
      <c r="AF588">
        <v>0</v>
      </c>
      <c r="AG588">
        <v>0</v>
      </c>
      <c r="AH588">
        <v>2.75</v>
      </c>
      <c r="AI588">
        <v>0</v>
      </c>
      <c r="AJ588">
        <v>0</v>
      </c>
      <c r="AK588">
        <v>2.75</v>
      </c>
      <c r="AL588">
        <v>0</v>
      </c>
      <c r="AM588">
        <v>0</v>
      </c>
      <c r="AN588">
        <v>2.75</v>
      </c>
      <c r="AO588">
        <v>0</v>
      </c>
      <c r="AP588">
        <v>0</v>
      </c>
      <c r="AQ588">
        <v>2.75</v>
      </c>
      <c r="AR588">
        <v>0</v>
      </c>
      <c r="AS588">
        <v>0</v>
      </c>
      <c r="AT588">
        <v>2.75</v>
      </c>
      <c r="AU588">
        <v>0</v>
      </c>
      <c r="AV588">
        <v>0</v>
      </c>
      <c r="AW588">
        <v>2.75</v>
      </c>
      <c r="AX588" s="26"/>
    </row>
    <row r="589" spans="1:50" x14ac:dyDescent="0.2">
      <c r="A589" s="7">
        <v>90</v>
      </c>
      <c r="B589" s="40">
        <v>1912</v>
      </c>
      <c r="C589" s="18">
        <f>B589-B588</f>
        <v>1</v>
      </c>
      <c r="D589" s="7">
        <v>1</v>
      </c>
      <c r="E589" s="7">
        <v>21</v>
      </c>
      <c r="F589" s="7">
        <v>2</v>
      </c>
      <c r="G589" s="7">
        <v>2</v>
      </c>
      <c r="H589" s="1">
        <v>19</v>
      </c>
      <c r="J589" s="7">
        <v>0</v>
      </c>
      <c r="K589" s="7">
        <v>0</v>
      </c>
      <c r="L589" s="7">
        <v>3</v>
      </c>
      <c r="M589" s="7">
        <v>3</v>
      </c>
      <c r="N589" s="36">
        <v>0.4535970244035199</v>
      </c>
      <c r="O589" s="37" t="s">
        <v>183</v>
      </c>
      <c r="P589" s="38">
        <v>6.6138000000000003</v>
      </c>
      <c r="AX589" s="26"/>
    </row>
    <row r="590" spans="1:50" x14ac:dyDescent="0.2">
      <c r="A590" s="7">
        <v>38</v>
      </c>
      <c r="B590" s="40">
        <v>1912</v>
      </c>
      <c r="C590" s="40"/>
      <c r="D590" s="7">
        <v>1</v>
      </c>
      <c r="E590" s="7">
        <v>22</v>
      </c>
      <c r="F590" s="7">
        <v>1</v>
      </c>
      <c r="G590" s="7">
        <v>2</v>
      </c>
      <c r="H590" s="1">
        <v>19</v>
      </c>
      <c r="J590" s="7">
        <v>0</v>
      </c>
      <c r="K590" s="7">
        <v>0</v>
      </c>
      <c r="L590" s="7">
        <v>5</v>
      </c>
      <c r="M590" s="7">
        <v>5</v>
      </c>
      <c r="N590" s="36">
        <v>0.4535970244035199</v>
      </c>
      <c r="O590" s="37" t="s">
        <v>183</v>
      </c>
      <c r="P590" s="38">
        <v>11.023</v>
      </c>
      <c r="AX590" s="26"/>
    </row>
    <row r="591" spans="1:50" x14ac:dyDescent="0.2">
      <c r="A591" s="7">
        <v>100</v>
      </c>
      <c r="B591" s="40">
        <v>1912</v>
      </c>
      <c r="C591" s="40"/>
      <c r="D591" s="7">
        <v>1</v>
      </c>
      <c r="E591" s="7">
        <v>22</v>
      </c>
      <c r="F591" s="7">
        <v>2</v>
      </c>
      <c r="G591" s="7">
        <v>2</v>
      </c>
      <c r="H591" s="1">
        <v>19</v>
      </c>
      <c r="J591" s="7">
        <v>0</v>
      </c>
      <c r="K591" s="7">
        <v>0</v>
      </c>
      <c r="L591" s="7">
        <v>3.38</v>
      </c>
      <c r="M591" s="7">
        <v>3.38</v>
      </c>
      <c r="N591" s="36">
        <v>0.4535970244035199</v>
      </c>
      <c r="O591" s="37" t="s">
        <v>183</v>
      </c>
      <c r="P591" s="38">
        <v>7.4515479999999998</v>
      </c>
      <c r="AX591" s="26"/>
    </row>
    <row r="592" spans="1:50" x14ac:dyDescent="0.2">
      <c r="A592" s="7">
        <v>144</v>
      </c>
      <c r="B592" s="40">
        <v>1912</v>
      </c>
      <c r="C592" s="40"/>
      <c r="D592" s="7">
        <v>1</v>
      </c>
      <c r="E592" s="7">
        <v>23</v>
      </c>
      <c r="F592" s="7">
        <v>2</v>
      </c>
      <c r="G592" s="7">
        <v>2</v>
      </c>
      <c r="H592" s="1">
        <v>19</v>
      </c>
      <c r="J592" s="7">
        <v>0</v>
      </c>
      <c r="K592" s="7">
        <v>0</v>
      </c>
      <c r="L592" s="7">
        <v>2.75</v>
      </c>
      <c r="M592" s="7">
        <v>2.75</v>
      </c>
      <c r="N592" s="36">
        <v>0.4535970244035199</v>
      </c>
      <c r="O592" s="37" t="s">
        <v>183</v>
      </c>
      <c r="P592" s="38">
        <v>6.0626500000000005</v>
      </c>
      <c r="AX592" s="26"/>
    </row>
    <row r="593" spans="1:50" x14ac:dyDescent="0.2">
      <c r="A593" s="7">
        <v>169</v>
      </c>
      <c r="B593" s="40">
        <v>1912</v>
      </c>
      <c r="C593" s="40"/>
      <c r="D593" s="7">
        <v>1</v>
      </c>
      <c r="E593" s="7">
        <v>23</v>
      </c>
      <c r="F593" s="7">
        <v>1</v>
      </c>
      <c r="G593" s="7">
        <v>2</v>
      </c>
      <c r="H593" s="1">
        <v>19</v>
      </c>
      <c r="J593" s="7">
        <v>0</v>
      </c>
      <c r="K593" s="7">
        <v>0</v>
      </c>
      <c r="L593" s="7">
        <v>3.5</v>
      </c>
      <c r="M593" s="7">
        <v>3.5</v>
      </c>
      <c r="N593" s="36">
        <v>0.4535970244035199</v>
      </c>
      <c r="O593" s="37" t="s">
        <v>183</v>
      </c>
      <c r="P593" s="38">
        <v>7.7161</v>
      </c>
      <c r="AX593" s="26"/>
    </row>
    <row r="594" spans="1:50" x14ac:dyDescent="0.2">
      <c r="A594" s="7">
        <v>14</v>
      </c>
      <c r="B594" s="40">
        <v>1912</v>
      </c>
      <c r="C594" s="40"/>
      <c r="D594" s="7">
        <v>12</v>
      </c>
      <c r="E594" s="7">
        <v>24</v>
      </c>
      <c r="F594" s="7">
        <v>1</v>
      </c>
      <c r="G594" s="7">
        <v>2</v>
      </c>
      <c r="H594" s="1">
        <v>19</v>
      </c>
      <c r="J594" s="7">
        <v>0</v>
      </c>
      <c r="K594" s="7">
        <v>0</v>
      </c>
      <c r="L594" s="7">
        <v>3</v>
      </c>
      <c r="M594" s="7">
        <v>3</v>
      </c>
      <c r="N594" s="36">
        <v>0.4535970244035199</v>
      </c>
      <c r="O594" s="37" t="s">
        <v>183</v>
      </c>
      <c r="P594" s="38">
        <v>6.6138000000000003</v>
      </c>
      <c r="Q594">
        <v>0</v>
      </c>
      <c r="R594">
        <v>0</v>
      </c>
      <c r="S594">
        <v>3</v>
      </c>
      <c r="T594">
        <v>0</v>
      </c>
      <c r="U594">
        <v>0</v>
      </c>
      <c r="V594">
        <v>3</v>
      </c>
      <c r="W594">
        <v>0</v>
      </c>
      <c r="X594">
        <v>0</v>
      </c>
      <c r="Y594">
        <v>3</v>
      </c>
      <c r="Z594">
        <v>0</v>
      </c>
      <c r="AA594">
        <v>0</v>
      </c>
      <c r="AB594">
        <v>3</v>
      </c>
      <c r="AC594">
        <v>0</v>
      </c>
      <c r="AD594">
        <v>0</v>
      </c>
      <c r="AE594">
        <v>3</v>
      </c>
      <c r="AF594">
        <v>0</v>
      </c>
      <c r="AG594">
        <v>0</v>
      </c>
      <c r="AH594">
        <v>3</v>
      </c>
      <c r="AI594">
        <v>0</v>
      </c>
      <c r="AJ594">
        <v>0</v>
      </c>
      <c r="AK594">
        <v>3</v>
      </c>
      <c r="AL594">
        <v>0</v>
      </c>
      <c r="AM594">
        <v>0</v>
      </c>
      <c r="AN594">
        <v>3</v>
      </c>
      <c r="AO594">
        <v>0</v>
      </c>
      <c r="AP594">
        <v>0</v>
      </c>
      <c r="AQ594">
        <v>3.5</v>
      </c>
      <c r="AR594">
        <v>0</v>
      </c>
      <c r="AS594">
        <v>0</v>
      </c>
      <c r="AT594">
        <v>3.5</v>
      </c>
      <c r="AU594">
        <v>0</v>
      </c>
      <c r="AV594">
        <v>0</v>
      </c>
      <c r="AW594">
        <v>3.5</v>
      </c>
      <c r="AX594" s="26"/>
    </row>
    <row r="595" spans="1:50" x14ac:dyDescent="0.2">
      <c r="A595" s="7">
        <v>59</v>
      </c>
      <c r="B595" s="40">
        <v>1913</v>
      </c>
      <c r="C595" s="18">
        <f>B595-B594</f>
        <v>1</v>
      </c>
      <c r="D595" s="7">
        <v>1</v>
      </c>
      <c r="E595" s="7">
        <v>21</v>
      </c>
      <c r="F595" s="7">
        <v>2</v>
      </c>
      <c r="G595" s="7">
        <v>2</v>
      </c>
      <c r="H595" s="1">
        <v>19</v>
      </c>
      <c r="J595" s="7">
        <v>0</v>
      </c>
      <c r="K595" s="7">
        <v>0</v>
      </c>
      <c r="L595" s="7">
        <v>3.5</v>
      </c>
      <c r="M595" s="7">
        <v>3.5</v>
      </c>
      <c r="N595" s="36">
        <v>0.4535970244035199</v>
      </c>
      <c r="O595" s="37" t="s">
        <v>183</v>
      </c>
      <c r="P595" s="38">
        <v>7.7161</v>
      </c>
      <c r="AX595" s="26"/>
    </row>
    <row r="596" spans="1:50" x14ac:dyDescent="0.2">
      <c r="A596" s="7">
        <v>71</v>
      </c>
      <c r="B596" s="40">
        <v>1913</v>
      </c>
      <c r="C596" s="40"/>
      <c r="D596" s="7">
        <v>1</v>
      </c>
      <c r="E596" s="7">
        <v>22</v>
      </c>
      <c r="F596" s="7">
        <v>2</v>
      </c>
      <c r="G596" s="7">
        <v>2</v>
      </c>
      <c r="H596" s="1">
        <v>19</v>
      </c>
      <c r="J596" s="7">
        <v>0</v>
      </c>
      <c r="K596" s="7">
        <v>0</v>
      </c>
      <c r="L596" s="7">
        <v>3</v>
      </c>
      <c r="M596" s="7">
        <v>3</v>
      </c>
      <c r="N596" s="36">
        <v>0.4535970244035199</v>
      </c>
      <c r="O596" s="37" t="s">
        <v>183</v>
      </c>
      <c r="P596" s="38">
        <v>6.6138000000000003</v>
      </c>
      <c r="AX596" s="26"/>
    </row>
    <row r="597" spans="1:50" x14ac:dyDescent="0.2">
      <c r="A597" s="7">
        <v>110</v>
      </c>
      <c r="B597" s="40">
        <v>1913</v>
      </c>
      <c r="C597" s="40"/>
      <c r="D597" s="7">
        <v>1</v>
      </c>
      <c r="E597" s="7">
        <v>22</v>
      </c>
      <c r="F597" s="7">
        <v>1</v>
      </c>
      <c r="G597" s="7">
        <v>2</v>
      </c>
      <c r="H597" s="1">
        <v>19</v>
      </c>
      <c r="J597" s="7">
        <v>0</v>
      </c>
      <c r="K597" s="7">
        <v>0</v>
      </c>
      <c r="L597" s="7">
        <v>5</v>
      </c>
      <c r="M597" s="7">
        <v>5</v>
      </c>
      <c r="N597" s="36">
        <v>0.4535970244035199</v>
      </c>
      <c r="O597" s="37" t="s">
        <v>183</v>
      </c>
      <c r="P597" s="38">
        <v>11.023</v>
      </c>
      <c r="AX597" s="26"/>
    </row>
    <row r="598" spans="1:50" x14ac:dyDescent="0.2">
      <c r="A598" s="7">
        <v>146</v>
      </c>
      <c r="B598" s="40">
        <v>1913</v>
      </c>
      <c r="C598" s="40"/>
      <c r="D598" s="7">
        <v>1</v>
      </c>
      <c r="E598" s="7">
        <v>23</v>
      </c>
      <c r="F598" s="7">
        <v>2</v>
      </c>
      <c r="G598" s="7">
        <v>2</v>
      </c>
      <c r="H598" s="1">
        <v>19</v>
      </c>
      <c r="J598" s="7">
        <v>0</v>
      </c>
      <c r="K598" s="7">
        <v>0</v>
      </c>
      <c r="L598" s="7">
        <v>2.75</v>
      </c>
      <c r="M598" s="7">
        <v>2.75</v>
      </c>
      <c r="N598" s="36">
        <v>0.4535970244035199</v>
      </c>
      <c r="O598" s="37" t="s">
        <v>183</v>
      </c>
      <c r="P598" s="38">
        <v>6.0626500000000005</v>
      </c>
      <c r="AX598" s="26"/>
    </row>
    <row r="599" spans="1:50" x14ac:dyDescent="0.2">
      <c r="A599" s="7">
        <v>171</v>
      </c>
      <c r="B599" s="40">
        <v>1913</v>
      </c>
      <c r="C599" s="40"/>
      <c r="D599" s="7">
        <v>1</v>
      </c>
      <c r="E599" s="7">
        <v>23</v>
      </c>
      <c r="F599" s="7">
        <v>1</v>
      </c>
      <c r="G599" s="7">
        <v>2</v>
      </c>
      <c r="H599" s="1">
        <v>19</v>
      </c>
      <c r="J599" s="7">
        <v>0</v>
      </c>
      <c r="K599" s="7">
        <v>0</v>
      </c>
      <c r="L599" s="7">
        <v>3.5</v>
      </c>
      <c r="M599" s="7">
        <v>3.5</v>
      </c>
      <c r="N599" s="36">
        <v>0.4535970244035199</v>
      </c>
      <c r="O599" s="37" t="s">
        <v>183</v>
      </c>
      <c r="P599" s="38">
        <v>7.7161</v>
      </c>
      <c r="AX599" s="26"/>
    </row>
    <row r="600" spans="1:50" x14ac:dyDescent="0.2">
      <c r="A600" s="7">
        <v>14</v>
      </c>
      <c r="B600" s="40">
        <v>1913</v>
      </c>
      <c r="C600" s="40"/>
      <c r="D600" s="7">
        <v>12</v>
      </c>
      <c r="E600" s="7">
        <v>24</v>
      </c>
      <c r="F600" s="7">
        <v>1</v>
      </c>
      <c r="G600" s="7">
        <v>2</v>
      </c>
      <c r="H600" s="1">
        <v>19</v>
      </c>
      <c r="J600" s="7">
        <v>0</v>
      </c>
      <c r="K600" s="7">
        <v>0</v>
      </c>
      <c r="L600" s="7">
        <v>3.5</v>
      </c>
      <c r="M600" s="7">
        <v>3.5</v>
      </c>
      <c r="N600" s="36">
        <v>0.4535970244035199</v>
      </c>
      <c r="O600" s="37" t="s">
        <v>183</v>
      </c>
      <c r="P600" s="38">
        <v>7.7161</v>
      </c>
      <c r="Q600">
        <v>0</v>
      </c>
      <c r="R600">
        <v>0</v>
      </c>
      <c r="S600">
        <v>3.25</v>
      </c>
      <c r="T600">
        <v>0</v>
      </c>
      <c r="U600">
        <v>0</v>
      </c>
      <c r="V600">
        <v>3</v>
      </c>
      <c r="W600">
        <v>0</v>
      </c>
      <c r="X600">
        <v>0</v>
      </c>
      <c r="Y600">
        <v>3</v>
      </c>
      <c r="Z600">
        <v>0</v>
      </c>
      <c r="AA600">
        <v>0</v>
      </c>
      <c r="AB600">
        <v>3.25</v>
      </c>
      <c r="AC600">
        <v>0</v>
      </c>
      <c r="AD600">
        <v>0</v>
      </c>
      <c r="AE600">
        <v>3.25</v>
      </c>
      <c r="AF600">
        <v>0</v>
      </c>
      <c r="AG600">
        <v>0</v>
      </c>
      <c r="AH600">
        <v>3.75</v>
      </c>
      <c r="AI600">
        <v>0</v>
      </c>
      <c r="AJ600">
        <v>0</v>
      </c>
      <c r="AK600">
        <v>3.75</v>
      </c>
      <c r="AL600">
        <v>0</v>
      </c>
      <c r="AM600">
        <v>0</v>
      </c>
      <c r="AN600">
        <v>3.75</v>
      </c>
      <c r="AO600">
        <v>0</v>
      </c>
      <c r="AP600">
        <v>0</v>
      </c>
      <c r="AQ600">
        <v>3.75</v>
      </c>
      <c r="AR600">
        <v>0</v>
      </c>
      <c r="AS600">
        <v>0</v>
      </c>
      <c r="AT600">
        <v>3.5</v>
      </c>
      <c r="AU600">
        <v>0</v>
      </c>
      <c r="AV600">
        <v>0</v>
      </c>
      <c r="AW600">
        <v>3.5</v>
      </c>
      <c r="AX600" s="26"/>
    </row>
    <row r="601" spans="1:50" x14ac:dyDescent="0.2">
      <c r="A601" s="7">
        <v>53</v>
      </c>
      <c r="B601" s="40">
        <v>1909</v>
      </c>
      <c r="C601" s="40"/>
      <c r="D601" s="7">
        <v>1</v>
      </c>
      <c r="E601" s="7">
        <v>22</v>
      </c>
      <c r="F601" s="7">
        <v>1</v>
      </c>
      <c r="G601" s="7">
        <v>20</v>
      </c>
      <c r="H601" s="1">
        <v>20</v>
      </c>
      <c r="J601" s="7">
        <v>0</v>
      </c>
      <c r="K601" s="7">
        <v>4</v>
      </c>
      <c r="L601" s="7">
        <v>9</v>
      </c>
      <c r="M601" s="7">
        <v>57</v>
      </c>
      <c r="N601" s="41">
        <v>14.968701805316156</v>
      </c>
      <c r="O601" s="14" t="s">
        <v>183</v>
      </c>
      <c r="P601" s="38">
        <v>3.8079454545454547</v>
      </c>
      <c r="AX601" s="26"/>
    </row>
    <row r="602" spans="1:50" x14ac:dyDescent="0.2">
      <c r="A602" s="7">
        <v>19</v>
      </c>
      <c r="B602" s="40">
        <v>1909</v>
      </c>
      <c r="C602" s="40"/>
      <c r="D602" s="7">
        <v>12</v>
      </c>
      <c r="E602" s="7">
        <v>24</v>
      </c>
      <c r="F602" s="7">
        <v>1</v>
      </c>
      <c r="G602" s="7">
        <v>20</v>
      </c>
      <c r="H602" s="1">
        <v>20</v>
      </c>
      <c r="J602" s="7">
        <v>0</v>
      </c>
      <c r="K602" s="7">
        <v>3</v>
      </c>
      <c r="L602" s="7">
        <v>6</v>
      </c>
      <c r="M602" s="7">
        <v>42</v>
      </c>
      <c r="N602" s="41">
        <v>14.968701805316156</v>
      </c>
      <c r="O602" s="14" t="s">
        <v>183</v>
      </c>
      <c r="P602" s="38">
        <v>2.8058545454545456</v>
      </c>
      <c r="Q602">
        <v>0</v>
      </c>
      <c r="R602">
        <v>3</v>
      </c>
      <c r="S602">
        <v>6</v>
      </c>
      <c r="T602">
        <v>0</v>
      </c>
      <c r="U602">
        <v>3</v>
      </c>
      <c r="V602">
        <v>6</v>
      </c>
      <c r="W602">
        <v>0</v>
      </c>
      <c r="X602">
        <v>5</v>
      </c>
      <c r="Y602">
        <v>0</v>
      </c>
      <c r="Z602">
        <v>0</v>
      </c>
      <c r="AA602">
        <v>5</v>
      </c>
      <c r="AB602">
        <v>6</v>
      </c>
      <c r="AC602">
        <v>0</v>
      </c>
      <c r="AD602">
        <v>6</v>
      </c>
      <c r="AE602">
        <v>6</v>
      </c>
      <c r="AF602">
        <v>0</v>
      </c>
      <c r="AG602">
        <v>8</v>
      </c>
      <c r="AH602">
        <v>0</v>
      </c>
      <c r="AI602">
        <v>0</v>
      </c>
      <c r="AJ602">
        <v>8</v>
      </c>
      <c r="AK602">
        <v>0</v>
      </c>
      <c r="AL602">
        <v>0</v>
      </c>
      <c r="AM602">
        <v>8</v>
      </c>
      <c r="AN602">
        <v>6</v>
      </c>
      <c r="AO602">
        <v>0</v>
      </c>
      <c r="AP602">
        <v>8</v>
      </c>
      <c r="AQ602">
        <v>6</v>
      </c>
      <c r="AR602">
        <v>0</v>
      </c>
      <c r="AS602">
        <v>8</v>
      </c>
      <c r="AT602">
        <v>0</v>
      </c>
      <c r="AU602">
        <v>0</v>
      </c>
      <c r="AV602">
        <v>5</v>
      </c>
      <c r="AW602">
        <v>0</v>
      </c>
      <c r="AX602" s="26"/>
    </row>
    <row r="603" spans="1:50" x14ac:dyDescent="0.2">
      <c r="A603" s="7">
        <v>191</v>
      </c>
      <c r="B603" s="40">
        <v>1909</v>
      </c>
      <c r="C603" s="40"/>
      <c r="D603" s="7">
        <v>11</v>
      </c>
      <c r="E603" s="7">
        <v>25</v>
      </c>
      <c r="F603" s="7">
        <v>2</v>
      </c>
      <c r="G603" s="7">
        <v>20</v>
      </c>
      <c r="H603" s="1">
        <v>20</v>
      </c>
      <c r="J603" s="7">
        <v>0</v>
      </c>
      <c r="K603" s="7">
        <v>7</v>
      </c>
      <c r="L603" s="7">
        <v>0</v>
      </c>
      <c r="M603" s="7">
        <v>84</v>
      </c>
      <c r="N603" s="41">
        <v>14.968701805316156</v>
      </c>
      <c r="O603" s="14" t="s">
        <v>183</v>
      </c>
      <c r="P603" s="38">
        <v>5.6117090909090912</v>
      </c>
      <c r="Q603">
        <v>0</v>
      </c>
      <c r="R603">
        <v>4</v>
      </c>
      <c r="S603">
        <v>9</v>
      </c>
      <c r="T603">
        <v>0</v>
      </c>
      <c r="U603">
        <v>3</v>
      </c>
      <c r="V603">
        <v>7</v>
      </c>
      <c r="W603">
        <v>0</v>
      </c>
      <c r="X603">
        <v>3</v>
      </c>
      <c r="Y603">
        <v>4</v>
      </c>
      <c r="Z603">
        <v>0</v>
      </c>
      <c r="AA603">
        <v>3</v>
      </c>
      <c r="AB603">
        <v>4</v>
      </c>
      <c r="AC603">
        <v>0</v>
      </c>
      <c r="AD603">
        <v>3</v>
      </c>
      <c r="AE603">
        <v>8</v>
      </c>
      <c r="AF603">
        <v>0</v>
      </c>
      <c r="AG603">
        <v>4</v>
      </c>
      <c r="AH603">
        <v>9</v>
      </c>
      <c r="AI603">
        <v>0</v>
      </c>
      <c r="AJ603">
        <v>6</v>
      </c>
      <c r="AK603">
        <v>3</v>
      </c>
      <c r="AL603">
        <v>0</v>
      </c>
      <c r="AM603">
        <v>7</v>
      </c>
      <c r="AN603">
        <v>1</v>
      </c>
      <c r="AO603">
        <v>0</v>
      </c>
      <c r="AP603">
        <v>6</v>
      </c>
      <c r="AQ603">
        <v>3</v>
      </c>
      <c r="AR603">
        <v>0</v>
      </c>
      <c r="AS603">
        <v>4</v>
      </c>
      <c r="AT603">
        <v>5</v>
      </c>
      <c r="AX603" s="26"/>
    </row>
    <row r="604" spans="1:50" x14ac:dyDescent="0.2">
      <c r="A604" s="7">
        <v>129</v>
      </c>
      <c r="B604" s="40">
        <v>1909</v>
      </c>
      <c r="C604" s="40"/>
      <c r="D604" s="7">
        <v>1</v>
      </c>
      <c r="E604" s="7">
        <v>26</v>
      </c>
      <c r="F604" s="7">
        <v>2</v>
      </c>
      <c r="G604" s="7">
        <v>5</v>
      </c>
      <c r="H604" s="1">
        <v>20</v>
      </c>
      <c r="J604" s="7">
        <v>0</v>
      </c>
      <c r="K604" s="7">
        <v>3</v>
      </c>
      <c r="L604" s="7">
        <v>9</v>
      </c>
      <c r="M604" s="7">
        <v>45</v>
      </c>
      <c r="N604" s="39">
        <v>27.216000000000001</v>
      </c>
      <c r="O604" s="39" t="s">
        <v>183</v>
      </c>
      <c r="P604" s="38">
        <v>1.6534391534391533</v>
      </c>
      <c r="AX604" s="26"/>
    </row>
    <row r="605" spans="1:50" x14ac:dyDescent="0.2">
      <c r="A605" s="7">
        <v>55</v>
      </c>
      <c r="B605" s="40">
        <v>1910</v>
      </c>
      <c r="C605" s="40"/>
      <c r="D605" s="7">
        <v>1</v>
      </c>
      <c r="E605" s="7">
        <v>22</v>
      </c>
      <c r="F605" s="7">
        <v>1</v>
      </c>
      <c r="G605" s="7">
        <v>20</v>
      </c>
      <c r="H605" s="1">
        <v>20</v>
      </c>
      <c r="J605" s="7">
        <v>0</v>
      </c>
      <c r="K605" s="7">
        <v>4</v>
      </c>
      <c r="L605" s="7">
        <v>7</v>
      </c>
      <c r="M605" s="7">
        <v>55</v>
      </c>
      <c r="N605" s="41">
        <v>14.968701805316156</v>
      </c>
      <c r="O605" s="14" t="s">
        <v>183</v>
      </c>
      <c r="P605" s="38">
        <v>3.6743333333333337</v>
      </c>
      <c r="AX605" s="26"/>
    </row>
    <row r="606" spans="1:50" x14ac:dyDescent="0.2">
      <c r="A606" s="7">
        <v>19</v>
      </c>
      <c r="B606" s="40">
        <v>1910</v>
      </c>
      <c r="C606" s="40"/>
      <c r="D606" s="7">
        <v>12</v>
      </c>
      <c r="E606" s="7">
        <v>24</v>
      </c>
      <c r="F606" s="7">
        <v>1</v>
      </c>
      <c r="G606" s="7">
        <v>20</v>
      </c>
      <c r="H606" s="1">
        <v>20</v>
      </c>
      <c r="J606" s="7">
        <v>0</v>
      </c>
      <c r="K606" s="7">
        <v>3</v>
      </c>
      <c r="L606" s="7">
        <v>6</v>
      </c>
      <c r="M606" s="7">
        <v>42</v>
      </c>
      <c r="N606" s="41">
        <v>14.968701805316156</v>
      </c>
      <c r="O606" s="14" t="s">
        <v>183</v>
      </c>
      <c r="P606" s="38">
        <v>2.8058545454545456</v>
      </c>
      <c r="Q606">
        <v>0</v>
      </c>
      <c r="R606">
        <v>2</v>
      </c>
      <c r="S606">
        <v>3</v>
      </c>
      <c r="T606">
        <v>0</v>
      </c>
      <c r="U606">
        <v>2</v>
      </c>
      <c r="V606">
        <v>6</v>
      </c>
      <c r="W606">
        <v>0</v>
      </c>
      <c r="X606">
        <v>2</v>
      </c>
      <c r="Y606">
        <v>6</v>
      </c>
      <c r="Z606">
        <v>0</v>
      </c>
      <c r="AA606">
        <v>3</v>
      </c>
      <c r="AB606">
        <v>6</v>
      </c>
      <c r="AC606">
        <v>0</v>
      </c>
      <c r="AD606">
        <v>3</v>
      </c>
      <c r="AE606">
        <v>0</v>
      </c>
      <c r="AF606">
        <v>0</v>
      </c>
      <c r="AG606">
        <v>3</v>
      </c>
      <c r="AH606">
        <v>6</v>
      </c>
      <c r="AI606">
        <v>0</v>
      </c>
      <c r="AJ606">
        <v>3</v>
      </c>
      <c r="AK606">
        <v>6</v>
      </c>
      <c r="AL606">
        <v>0</v>
      </c>
      <c r="AM606">
        <v>4</v>
      </c>
      <c r="AN606">
        <v>0</v>
      </c>
      <c r="AO606">
        <v>0</v>
      </c>
      <c r="AP606">
        <v>6</v>
      </c>
      <c r="AQ606">
        <v>0</v>
      </c>
      <c r="AR606">
        <v>0</v>
      </c>
      <c r="AS606">
        <v>6</v>
      </c>
      <c r="AT606">
        <v>6</v>
      </c>
      <c r="AU606">
        <v>0</v>
      </c>
      <c r="AV606">
        <v>7</v>
      </c>
      <c r="AW606">
        <v>0</v>
      </c>
      <c r="AX606" s="26"/>
    </row>
    <row r="607" spans="1:50" x14ac:dyDescent="0.2">
      <c r="A607" s="7">
        <v>190</v>
      </c>
      <c r="B607" s="40">
        <v>1910</v>
      </c>
      <c r="C607" s="40"/>
      <c r="D607" s="7">
        <v>12</v>
      </c>
      <c r="E607" s="7">
        <v>25</v>
      </c>
      <c r="F607" s="7">
        <v>2</v>
      </c>
      <c r="G607" s="7">
        <v>20</v>
      </c>
      <c r="H607" s="1">
        <v>20</v>
      </c>
      <c r="J607" s="7">
        <v>0</v>
      </c>
      <c r="K607" s="7">
        <v>8</v>
      </c>
      <c r="L607" s="7">
        <v>0</v>
      </c>
      <c r="M607" s="7">
        <v>96</v>
      </c>
      <c r="N607" s="41">
        <v>14.968701805316156</v>
      </c>
      <c r="O607" s="14" t="s">
        <v>183</v>
      </c>
      <c r="P607" s="38">
        <v>6.4133818181818185</v>
      </c>
      <c r="Q607">
        <v>0</v>
      </c>
      <c r="R607">
        <v>6</v>
      </c>
      <c r="S607">
        <v>0</v>
      </c>
      <c r="T607">
        <v>0</v>
      </c>
      <c r="U607">
        <v>6</v>
      </c>
      <c r="V607">
        <v>3</v>
      </c>
      <c r="W607">
        <v>0</v>
      </c>
      <c r="X607">
        <v>8</v>
      </c>
      <c r="Y607">
        <v>6</v>
      </c>
      <c r="Z607">
        <v>0</v>
      </c>
      <c r="AA607">
        <v>8</v>
      </c>
      <c r="AB607">
        <v>3</v>
      </c>
      <c r="AC607">
        <v>0</v>
      </c>
      <c r="AD607">
        <v>8</v>
      </c>
      <c r="AE607">
        <v>0</v>
      </c>
      <c r="AF607">
        <v>0</v>
      </c>
      <c r="AG607">
        <v>7</v>
      </c>
      <c r="AH607">
        <v>5</v>
      </c>
      <c r="AI607">
        <v>0</v>
      </c>
      <c r="AJ607">
        <v>8</v>
      </c>
      <c r="AK607">
        <v>3</v>
      </c>
      <c r="AL607">
        <v>0</v>
      </c>
      <c r="AM607">
        <v>9</v>
      </c>
      <c r="AN607">
        <v>8</v>
      </c>
      <c r="AO607">
        <v>0</v>
      </c>
      <c r="AP607">
        <v>10</v>
      </c>
      <c r="AQ607">
        <v>9</v>
      </c>
      <c r="AR607">
        <v>0</v>
      </c>
      <c r="AS607">
        <v>11</v>
      </c>
      <c r="AT607">
        <v>0</v>
      </c>
      <c r="AU607">
        <v>0</v>
      </c>
      <c r="AV607">
        <v>14</v>
      </c>
      <c r="AW607">
        <v>0</v>
      </c>
      <c r="AX607" s="26"/>
    </row>
    <row r="608" spans="1:50" x14ac:dyDescent="0.2">
      <c r="A608" s="7">
        <v>128</v>
      </c>
      <c r="B608" s="40">
        <v>1910</v>
      </c>
      <c r="C608" s="40"/>
      <c r="D608" s="7">
        <v>1</v>
      </c>
      <c r="E608" s="7">
        <v>26</v>
      </c>
      <c r="F608" s="7">
        <v>2</v>
      </c>
      <c r="G608" s="7">
        <v>5</v>
      </c>
      <c r="H608" s="1">
        <v>20</v>
      </c>
      <c r="J608" s="7">
        <v>0</v>
      </c>
      <c r="K608" s="7">
        <v>3</v>
      </c>
      <c r="L608" s="7">
        <v>6</v>
      </c>
      <c r="M608" s="7">
        <v>42</v>
      </c>
      <c r="N608" s="39">
        <v>27.216000000000001</v>
      </c>
      <c r="O608" s="39" t="s">
        <v>183</v>
      </c>
      <c r="P608" s="38">
        <v>1.5432098765432098</v>
      </c>
      <c r="AX608" s="26"/>
    </row>
    <row r="609" spans="1:50" x14ac:dyDescent="0.2">
      <c r="A609" s="7">
        <v>54</v>
      </c>
      <c r="B609" s="40">
        <v>1911</v>
      </c>
      <c r="C609" s="40"/>
      <c r="D609" s="7">
        <v>1</v>
      </c>
      <c r="E609" s="7">
        <v>22</v>
      </c>
      <c r="F609" s="7">
        <v>1</v>
      </c>
      <c r="G609" s="7">
        <v>20</v>
      </c>
      <c r="H609" s="1">
        <v>20</v>
      </c>
      <c r="J609" s="7">
        <v>0</v>
      </c>
      <c r="K609" s="7">
        <v>4</v>
      </c>
      <c r="L609" s="7">
        <v>10</v>
      </c>
      <c r="M609" s="7">
        <v>58</v>
      </c>
      <c r="N609" s="41">
        <v>14.968701805316156</v>
      </c>
      <c r="O609" s="14" t="s">
        <v>183</v>
      </c>
      <c r="P609" s="38">
        <v>3.8747515151515155</v>
      </c>
      <c r="AX609" s="26"/>
    </row>
    <row r="610" spans="1:50" x14ac:dyDescent="0.2">
      <c r="A610" s="7">
        <v>19</v>
      </c>
      <c r="B610" s="40">
        <v>1911</v>
      </c>
      <c r="C610" s="40"/>
      <c r="D610" s="7">
        <v>12</v>
      </c>
      <c r="E610" s="7">
        <v>24</v>
      </c>
      <c r="F610" s="7">
        <v>1</v>
      </c>
      <c r="G610" s="7">
        <v>20</v>
      </c>
      <c r="H610" s="1">
        <v>20</v>
      </c>
      <c r="J610" s="7">
        <v>0</v>
      </c>
      <c r="K610" s="7">
        <v>5</v>
      </c>
      <c r="L610" s="7">
        <v>3</v>
      </c>
      <c r="M610" s="7">
        <v>63</v>
      </c>
      <c r="N610" s="41">
        <v>14.968701805316156</v>
      </c>
      <c r="O610" s="14" t="s">
        <v>183</v>
      </c>
      <c r="P610" s="38">
        <v>4.2087818181818184</v>
      </c>
      <c r="Q610">
        <v>0</v>
      </c>
      <c r="R610">
        <v>3</v>
      </c>
      <c r="S610">
        <v>6</v>
      </c>
      <c r="T610">
        <v>0</v>
      </c>
      <c r="U610">
        <v>3</v>
      </c>
      <c r="V610">
        <v>6</v>
      </c>
      <c r="W610">
        <v>0</v>
      </c>
      <c r="X610">
        <v>4</v>
      </c>
      <c r="Y610">
        <v>6</v>
      </c>
      <c r="Z610">
        <v>0</v>
      </c>
      <c r="AA610">
        <v>5</v>
      </c>
      <c r="AB610">
        <v>6</v>
      </c>
      <c r="AC610">
        <v>0</v>
      </c>
      <c r="AD610">
        <v>6</v>
      </c>
      <c r="AE610">
        <v>0</v>
      </c>
      <c r="AF610">
        <v>0</v>
      </c>
      <c r="AG610">
        <v>6</v>
      </c>
      <c r="AH610">
        <v>0</v>
      </c>
      <c r="AI610">
        <v>0</v>
      </c>
      <c r="AJ610">
        <v>7</v>
      </c>
      <c r="AK610">
        <v>0</v>
      </c>
      <c r="AL610">
        <v>0</v>
      </c>
      <c r="AM610">
        <v>8</v>
      </c>
      <c r="AN610">
        <v>0</v>
      </c>
      <c r="AO610">
        <v>0</v>
      </c>
      <c r="AP610">
        <v>10</v>
      </c>
      <c r="AQ610">
        <v>6</v>
      </c>
      <c r="AR610">
        <v>0</v>
      </c>
      <c r="AS610">
        <v>12</v>
      </c>
      <c r="AT610">
        <v>0</v>
      </c>
      <c r="AU610">
        <v>0</v>
      </c>
      <c r="AV610">
        <v>6</v>
      </c>
      <c r="AW610">
        <v>0</v>
      </c>
      <c r="AX610" s="26"/>
    </row>
    <row r="611" spans="1:50" x14ac:dyDescent="0.2">
      <c r="A611" s="7">
        <v>191</v>
      </c>
      <c r="B611" s="40">
        <v>1911</v>
      </c>
      <c r="C611" s="40"/>
      <c r="D611" s="7">
        <v>12</v>
      </c>
      <c r="E611" s="7">
        <v>25</v>
      </c>
      <c r="F611" s="7">
        <v>2</v>
      </c>
      <c r="G611" s="7">
        <v>20</v>
      </c>
      <c r="H611" s="1">
        <v>20</v>
      </c>
      <c r="J611" s="7">
        <v>0</v>
      </c>
      <c r="K611" s="7">
        <v>7</v>
      </c>
      <c r="L611" s="7">
        <v>9</v>
      </c>
      <c r="M611" s="7">
        <v>93</v>
      </c>
      <c r="N611" s="41">
        <v>14.968701805316156</v>
      </c>
      <c r="O611" s="14" t="s">
        <v>183</v>
      </c>
      <c r="P611" s="38">
        <v>6.2129636363636367</v>
      </c>
      <c r="Q611">
        <v>0</v>
      </c>
      <c r="R611">
        <v>7</v>
      </c>
      <c r="S611">
        <v>9</v>
      </c>
      <c r="T611">
        <v>0</v>
      </c>
      <c r="U611">
        <v>7</v>
      </c>
      <c r="V611">
        <v>0</v>
      </c>
      <c r="W611">
        <v>0</v>
      </c>
      <c r="X611">
        <v>7</v>
      </c>
      <c r="Y611">
        <v>6</v>
      </c>
      <c r="Z611">
        <v>0</v>
      </c>
      <c r="AA611">
        <v>7</v>
      </c>
      <c r="AB611">
        <v>6</v>
      </c>
      <c r="AC611">
        <v>0</v>
      </c>
      <c r="AD611">
        <v>7</v>
      </c>
      <c r="AE611">
        <v>6</v>
      </c>
      <c r="AF611">
        <v>0</v>
      </c>
      <c r="AG611">
        <v>8</v>
      </c>
      <c r="AH611">
        <v>3</v>
      </c>
      <c r="AI611">
        <v>0</v>
      </c>
      <c r="AJ611">
        <v>8</v>
      </c>
      <c r="AK611">
        <v>6</v>
      </c>
      <c r="AL611">
        <v>0</v>
      </c>
      <c r="AM611">
        <v>9</v>
      </c>
      <c r="AN611">
        <v>1</v>
      </c>
      <c r="AO611">
        <v>0</v>
      </c>
      <c r="AP611">
        <v>10</v>
      </c>
      <c r="AQ611">
        <v>3</v>
      </c>
      <c r="AR611">
        <v>0</v>
      </c>
      <c r="AS611">
        <v>13</v>
      </c>
      <c r="AT611">
        <v>10</v>
      </c>
      <c r="AU611">
        <v>0</v>
      </c>
      <c r="AV611">
        <v>14</v>
      </c>
      <c r="AW611">
        <v>9</v>
      </c>
      <c r="AX611" s="26"/>
    </row>
    <row r="612" spans="1:50" x14ac:dyDescent="0.2">
      <c r="A612" s="7">
        <v>128</v>
      </c>
      <c r="B612" s="40">
        <v>1911</v>
      </c>
      <c r="C612" s="40"/>
      <c r="D612" s="7">
        <v>1</v>
      </c>
      <c r="E612" s="7">
        <v>26</v>
      </c>
      <c r="F612" s="7">
        <v>2</v>
      </c>
      <c r="G612" s="7">
        <v>5</v>
      </c>
      <c r="H612" s="1">
        <v>20</v>
      </c>
      <c r="J612" s="7">
        <v>0</v>
      </c>
      <c r="K612" s="7">
        <v>3</v>
      </c>
      <c r="L612" s="7">
        <v>6</v>
      </c>
      <c r="M612" s="7">
        <v>42</v>
      </c>
      <c r="N612" s="39">
        <v>27.216000000000001</v>
      </c>
      <c r="O612" s="39" t="s">
        <v>183</v>
      </c>
      <c r="P612" s="38">
        <v>1.5432098765432098</v>
      </c>
      <c r="AX612" s="26"/>
    </row>
    <row r="613" spans="1:50" x14ac:dyDescent="0.2">
      <c r="A613" s="7">
        <v>54</v>
      </c>
      <c r="B613" s="40">
        <v>1912</v>
      </c>
      <c r="C613" s="40"/>
      <c r="D613" s="7">
        <v>1</v>
      </c>
      <c r="E613" s="7">
        <v>22</v>
      </c>
      <c r="F613" s="7">
        <v>1</v>
      </c>
      <c r="G613" s="7">
        <v>20</v>
      </c>
      <c r="H613" s="1">
        <v>20</v>
      </c>
      <c r="J613" s="7">
        <v>0</v>
      </c>
      <c r="K613" s="7">
        <v>6</v>
      </c>
      <c r="L613" s="7">
        <v>0</v>
      </c>
      <c r="M613" s="7">
        <v>72</v>
      </c>
      <c r="N613" s="41">
        <v>14.968701805316156</v>
      </c>
      <c r="O613" s="14" t="s">
        <v>183</v>
      </c>
      <c r="P613" s="38">
        <v>4.8100363636363639</v>
      </c>
      <c r="AX613" s="26"/>
    </row>
    <row r="614" spans="1:50" x14ac:dyDescent="0.2">
      <c r="A614" s="7">
        <v>19</v>
      </c>
      <c r="B614" s="40">
        <v>1912</v>
      </c>
      <c r="C614" s="40"/>
      <c r="D614" s="7">
        <v>12</v>
      </c>
      <c r="E614" s="7">
        <v>24</v>
      </c>
      <c r="F614" s="7">
        <v>1</v>
      </c>
      <c r="G614" s="7">
        <v>20</v>
      </c>
      <c r="H614" s="1">
        <v>20</v>
      </c>
      <c r="J614" s="7">
        <v>0</v>
      </c>
      <c r="K614" s="7">
        <v>3</v>
      </c>
      <c r="L614" s="7">
        <v>0</v>
      </c>
      <c r="M614" s="7">
        <v>36</v>
      </c>
      <c r="N614" s="41">
        <v>14.968701805316156</v>
      </c>
      <c r="O614" s="14" t="s">
        <v>183</v>
      </c>
      <c r="P614" s="38">
        <v>2.4050181818181819</v>
      </c>
      <c r="Q614">
        <v>0</v>
      </c>
      <c r="R614">
        <v>2</v>
      </c>
      <c r="S614">
        <v>6</v>
      </c>
      <c r="T614">
        <v>0</v>
      </c>
      <c r="U614">
        <v>2</v>
      </c>
      <c r="V614">
        <v>6</v>
      </c>
      <c r="W614">
        <v>0</v>
      </c>
      <c r="X614">
        <v>2</v>
      </c>
      <c r="Y614">
        <v>6</v>
      </c>
      <c r="Z614">
        <v>0</v>
      </c>
      <c r="AA614">
        <v>2</v>
      </c>
      <c r="AB614">
        <v>9</v>
      </c>
      <c r="AC614">
        <v>0</v>
      </c>
      <c r="AD614">
        <v>3</v>
      </c>
      <c r="AE614">
        <v>6</v>
      </c>
      <c r="AF614">
        <v>0</v>
      </c>
      <c r="AG614">
        <v>4</v>
      </c>
      <c r="AH614">
        <v>6</v>
      </c>
      <c r="AI614">
        <v>0</v>
      </c>
      <c r="AJ614">
        <v>5</v>
      </c>
      <c r="AK614">
        <v>0</v>
      </c>
      <c r="AL614">
        <v>0</v>
      </c>
      <c r="AM614">
        <v>6</v>
      </c>
      <c r="AN614">
        <v>9</v>
      </c>
      <c r="AO614">
        <v>0</v>
      </c>
      <c r="AP614">
        <v>8</v>
      </c>
      <c r="AQ614">
        <v>3</v>
      </c>
      <c r="AR614">
        <v>0</v>
      </c>
      <c r="AS614">
        <v>11</v>
      </c>
      <c r="AT614">
        <v>0</v>
      </c>
      <c r="AU614">
        <v>0</v>
      </c>
      <c r="AV614">
        <v>11</v>
      </c>
      <c r="AW614">
        <v>6</v>
      </c>
      <c r="AX614" s="26"/>
    </row>
    <row r="615" spans="1:50" x14ac:dyDescent="0.2">
      <c r="A615" s="7">
        <v>194</v>
      </c>
      <c r="B615" s="40">
        <v>1912</v>
      </c>
      <c r="C615" s="40"/>
      <c r="D615" s="7">
        <v>12</v>
      </c>
      <c r="E615" s="7">
        <v>25</v>
      </c>
      <c r="F615" s="7">
        <v>2</v>
      </c>
      <c r="G615" s="7">
        <v>20</v>
      </c>
      <c r="H615" s="1">
        <v>20</v>
      </c>
      <c r="J615" s="7">
        <v>0</v>
      </c>
      <c r="K615" s="7">
        <v>7</v>
      </c>
      <c r="L615" s="7">
        <v>11</v>
      </c>
      <c r="M615" s="7">
        <v>95</v>
      </c>
      <c r="N615" s="41">
        <v>14.968701805316156</v>
      </c>
      <c r="O615" s="14" t="s">
        <v>183</v>
      </c>
      <c r="P615" s="38">
        <v>6.3465757575757582</v>
      </c>
      <c r="Q615">
        <v>0</v>
      </c>
      <c r="R615">
        <v>6</v>
      </c>
      <c r="S615">
        <v>5</v>
      </c>
      <c r="T615">
        <v>0</v>
      </c>
      <c r="U615">
        <v>5</v>
      </c>
      <c r="V615">
        <v>10.5</v>
      </c>
      <c r="W615">
        <v>0</v>
      </c>
      <c r="X615">
        <v>5</v>
      </c>
      <c r="Y615">
        <v>8</v>
      </c>
      <c r="Z615">
        <v>0</v>
      </c>
      <c r="AA615">
        <v>7</v>
      </c>
      <c r="AB615">
        <v>8</v>
      </c>
      <c r="AC615">
        <v>0</v>
      </c>
      <c r="AD615">
        <v>8</v>
      </c>
      <c r="AE615">
        <v>2</v>
      </c>
      <c r="AF615">
        <v>0</v>
      </c>
      <c r="AG615">
        <v>8</v>
      </c>
      <c r="AH615">
        <v>1</v>
      </c>
      <c r="AI615">
        <v>0</v>
      </c>
      <c r="AJ615">
        <v>8</v>
      </c>
      <c r="AK615">
        <v>11</v>
      </c>
      <c r="AL615">
        <v>0</v>
      </c>
      <c r="AM615">
        <v>9</v>
      </c>
      <c r="AN615">
        <v>7.5</v>
      </c>
      <c r="AO615">
        <v>0</v>
      </c>
      <c r="AP615">
        <v>11</v>
      </c>
      <c r="AQ615">
        <v>2.5</v>
      </c>
      <c r="AR615">
        <v>0</v>
      </c>
      <c r="AS615">
        <v>13</v>
      </c>
      <c r="AT615">
        <v>8</v>
      </c>
      <c r="AU615">
        <v>0</v>
      </c>
      <c r="AV615">
        <v>15</v>
      </c>
      <c r="AW615">
        <v>6</v>
      </c>
      <c r="AX615" s="26"/>
    </row>
    <row r="616" spans="1:50" x14ac:dyDescent="0.2">
      <c r="A616" s="7">
        <v>131</v>
      </c>
      <c r="B616" s="40">
        <v>1912</v>
      </c>
      <c r="C616" s="40"/>
      <c r="D616" s="7">
        <v>1</v>
      </c>
      <c r="E616" s="7">
        <v>26</v>
      </c>
      <c r="F616" s="7">
        <v>2</v>
      </c>
      <c r="G616" s="7">
        <v>5</v>
      </c>
      <c r="H616" s="1">
        <v>20</v>
      </c>
      <c r="J616" s="7">
        <v>0</v>
      </c>
      <c r="K616" s="7">
        <v>4</v>
      </c>
      <c r="L616" s="7">
        <v>9</v>
      </c>
      <c r="M616" s="7">
        <v>57</v>
      </c>
      <c r="N616" s="39">
        <v>27.216000000000001</v>
      </c>
      <c r="O616" s="39" t="s">
        <v>183</v>
      </c>
      <c r="P616" s="38">
        <v>2.0943562610229276</v>
      </c>
      <c r="AX616" s="26"/>
    </row>
    <row r="617" spans="1:50" x14ac:dyDescent="0.2">
      <c r="A617" s="7">
        <v>99</v>
      </c>
      <c r="B617" s="40">
        <v>1913</v>
      </c>
      <c r="C617" s="40"/>
      <c r="D617" s="7">
        <v>1</v>
      </c>
      <c r="E617" s="7">
        <v>22</v>
      </c>
      <c r="F617" s="7">
        <v>1</v>
      </c>
      <c r="G617" s="7">
        <v>20</v>
      </c>
      <c r="H617" s="1">
        <v>20</v>
      </c>
      <c r="J617" s="7">
        <v>0</v>
      </c>
      <c r="K617" s="7">
        <v>4</v>
      </c>
      <c r="L617" s="7">
        <v>8</v>
      </c>
      <c r="M617" s="7">
        <v>56</v>
      </c>
      <c r="N617" s="41">
        <v>14.968701805316156</v>
      </c>
      <c r="O617" s="14" t="s">
        <v>183</v>
      </c>
      <c r="P617" s="38">
        <v>3.741139393939394</v>
      </c>
      <c r="AX617" s="26"/>
    </row>
    <row r="618" spans="1:50" x14ac:dyDescent="0.2">
      <c r="A618" s="7">
        <v>19</v>
      </c>
      <c r="B618" s="40">
        <v>1913</v>
      </c>
      <c r="C618" s="40"/>
      <c r="D618" s="7">
        <v>12</v>
      </c>
      <c r="E618" s="7">
        <v>24</v>
      </c>
      <c r="F618" s="7">
        <v>1</v>
      </c>
      <c r="G618" s="7">
        <v>20</v>
      </c>
      <c r="H618" s="1">
        <v>20</v>
      </c>
      <c r="J618" s="7">
        <v>0</v>
      </c>
      <c r="K618" s="7">
        <v>6</v>
      </c>
      <c r="L618" s="7">
        <v>0</v>
      </c>
      <c r="M618" s="7">
        <v>72</v>
      </c>
      <c r="N618" s="41">
        <v>14.968701805316156</v>
      </c>
      <c r="O618" s="14" t="s">
        <v>183</v>
      </c>
      <c r="P618" s="38">
        <v>4.8100363636363639</v>
      </c>
      <c r="Q618">
        <v>0</v>
      </c>
      <c r="R618">
        <v>4</v>
      </c>
      <c r="S618">
        <v>6</v>
      </c>
      <c r="T618">
        <v>0</v>
      </c>
      <c r="U618">
        <v>4</v>
      </c>
      <c r="V618">
        <v>6</v>
      </c>
      <c r="W618">
        <v>0</v>
      </c>
      <c r="X618">
        <v>5</v>
      </c>
      <c r="Y618">
        <v>0</v>
      </c>
      <c r="Z618">
        <v>0</v>
      </c>
      <c r="AA618">
        <v>5</v>
      </c>
      <c r="AB618">
        <v>6</v>
      </c>
      <c r="AC618">
        <v>0</v>
      </c>
      <c r="AD618">
        <v>6</v>
      </c>
      <c r="AE618">
        <v>0</v>
      </c>
      <c r="AF618">
        <v>0</v>
      </c>
      <c r="AG618">
        <v>6</v>
      </c>
      <c r="AH618">
        <v>6</v>
      </c>
      <c r="AI618">
        <v>0</v>
      </c>
      <c r="AJ618">
        <v>6</v>
      </c>
      <c r="AK618">
        <v>0</v>
      </c>
      <c r="AL618">
        <v>0</v>
      </c>
      <c r="AM618">
        <v>8</v>
      </c>
      <c r="AN618">
        <v>0</v>
      </c>
      <c r="AO618">
        <v>0</v>
      </c>
      <c r="AP618">
        <v>9</v>
      </c>
      <c r="AQ618">
        <v>0</v>
      </c>
      <c r="AR618">
        <v>0</v>
      </c>
      <c r="AS618">
        <v>10</v>
      </c>
      <c r="AT618">
        <v>6</v>
      </c>
      <c r="AU618">
        <v>0</v>
      </c>
      <c r="AV618">
        <v>2</v>
      </c>
      <c r="AW618">
        <v>9</v>
      </c>
      <c r="AX618" s="26"/>
    </row>
    <row r="619" spans="1:50" x14ac:dyDescent="0.2">
      <c r="A619" s="7">
        <v>193</v>
      </c>
      <c r="B619" s="40">
        <v>1913</v>
      </c>
      <c r="C619" s="40"/>
      <c r="D619" s="7">
        <v>12</v>
      </c>
      <c r="E619" s="7">
        <v>25</v>
      </c>
      <c r="F619" s="7">
        <v>2</v>
      </c>
      <c r="G619" s="7">
        <v>20</v>
      </c>
      <c r="H619" s="1">
        <v>20</v>
      </c>
      <c r="J619" s="7">
        <v>0</v>
      </c>
      <c r="K619" s="7">
        <v>5</v>
      </c>
      <c r="L619" s="7">
        <v>0</v>
      </c>
      <c r="M619" s="7">
        <v>60</v>
      </c>
      <c r="N619" s="41">
        <v>14.968701805316156</v>
      </c>
      <c r="O619" s="14" t="s">
        <v>183</v>
      </c>
      <c r="P619" s="38">
        <v>4.0083636363636366</v>
      </c>
      <c r="Q619">
        <v>0</v>
      </c>
      <c r="R619">
        <v>5</v>
      </c>
      <c r="S619">
        <v>6</v>
      </c>
      <c r="T619">
        <v>0</v>
      </c>
      <c r="U619">
        <v>4</v>
      </c>
      <c r="V619">
        <v>6</v>
      </c>
      <c r="W619">
        <v>0</v>
      </c>
      <c r="X619">
        <v>4</v>
      </c>
      <c r="Y619">
        <v>6</v>
      </c>
      <c r="Z619">
        <v>0</v>
      </c>
      <c r="AA619">
        <v>6</v>
      </c>
      <c r="AB619">
        <v>0</v>
      </c>
      <c r="AC619">
        <v>0</v>
      </c>
      <c r="AD619">
        <v>6</v>
      </c>
      <c r="AE619">
        <v>0</v>
      </c>
      <c r="AF619">
        <v>0</v>
      </c>
      <c r="AG619">
        <v>7</v>
      </c>
      <c r="AH619">
        <v>0</v>
      </c>
      <c r="AI619">
        <v>0</v>
      </c>
      <c r="AJ619">
        <v>8</v>
      </c>
      <c r="AK619">
        <v>0</v>
      </c>
      <c r="AL619">
        <v>0</v>
      </c>
      <c r="AM619">
        <v>9</v>
      </c>
      <c r="AN619">
        <v>6</v>
      </c>
      <c r="AO619">
        <v>0</v>
      </c>
      <c r="AP619">
        <v>12</v>
      </c>
      <c r="AQ619">
        <v>0</v>
      </c>
      <c r="AR619">
        <v>0</v>
      </c>
      <c r="AS619">
        <v>13</v>
      </c>
      <c r="AT619">
        <v>0</v>
      </c>
      <c r="AU619">
        <v>0</v>
      </c>
      <c r="AV619">
        <v>13</v>
      </c>
      <c r="AW619">
        <v>6</v>
      </c>
      <c r="AX619" s="26"/>
    </row>
    <row r="620" spans="1:50" x14ac:dyDescent="0.2">
      <c r="A620" s="7">
        <v>133</v>
      </c>
      <c r="B620" s="40">
        <v>1913</v>
      </c>
      <c r="C620" s="40"/>
      <c r="D620" s="7">
        <v>1</v>
      </c>
      <c r="E620" s="7">
        <v>26</v>
      </c>
      <c r="F620" s="7">
        <v>2</v>
      </c>
      <c r="G620" s="7">
        <v>5</v>
      </c>
      <c r="H620" s="1">
        <v>20</v>
      </c>
      <c r="J620" s="7">
        <v>0</v>
      </c>
      <c r="K620" s="7">
        <v>4</v>
      </c>
      <c r="L620" s="7">
        <v>0</v>
      </c>
      <c r="M620" s="7">
        <v>48</v>
      </c>
      <c r="N620" s="39">
        <v>27.216000000000001</v>
      </c>
      <c r="O620" s="39" t="s">
        <v>183</v>
      </c>
      <c r="P620" s="38">
        <v>1.7636684303350969</v>
      </c>
      <c r="AX620" s="26"/>
    </row>
    <row r="621" spans="1:50" x14ac:dyDescent="0.2">
      <c r="A621" s="7">
        <v>20</v>
      </c>
      <c r="B621" s="40">
        <v>1909</v>
      </c>
      <c r="C621" s="40"/>
      <c r="D621" s="7">
        <v>12</v>
      </c>
      <c r="E621" s="7">
        <v>24</v>
      </c>
      <c r="F621" s="7">
        <v>1</v>
      </c>
      <c r="G621" s="7">
        <v>20</v>
      </c>
      <c r="H621" s="1">
        <v>21</v>
      </c>
      <c r="J621" s="7">
        <v>0</v>
      </c>
      <c r="K621" s="7">
        <v>12</v>
      </c>
      <c r="L621" s="7">
        <v>0</v>
      </c>
      <c r="M621" s="7">
        <v>144</v>
      </c>
      <c r="N621" s="41">
        <v>14.968701805316156</v>
      </c>
      <c r="O621" s="14" t="s">
        <v>183</v>
      </c>
      <c r="P621" s="38">
        <v>9.6200727272727278</v>
      </c>
      <c r="Q621">
        <v>0</v>
      </c>
      <c r="R621">
        <v>9</v>
      </c>
      <c r="S621">
        <v>0</v>
      </c>
      <c r="T621">
        <v>0</v>
      </c>
      <c r="U621">
        <v>6</v>
      </c>
      <c r="V621">
        <v>6</v>
      </c>
      <c r="W621">
        <v>0</v>
      </c>
      <c r="X621">
        <v>4</v>
      </c>
      <c r="Y621">
        <v>6</v>
      </c>
      <c r="Z621">
        <v>0</v>
      </c>
      <c r="AA621">
        <v>3</v>
      </c>
      <c r="AB621">
        <v>9</v>
      </c>
      <c r="AC621">
        <v>0</v>
      </c>
      <c r="AD621">
        <v>3</v>
      </c>
      <c r="AE621">
        <v>6</v>
      </c>
      <c r="AF621">
        <v>0</v>
      </c>
      <c r="AG621">
        <v>3</v>
      </c>
      <c r="AH621">
        <v>6</v>
      </c>
      <c r="AI621">
        <v>0</v>
      </c>
      <c r="AJ621">
        <v>3</v>
      </c>
      <c r="AK621">
        <v>6</v>
      </c>
      <c r="AL621">
        <v>0</v>
      </c>
      <c r="AM621">
        <v>4</v>
      </c>
      <c r="AN621">
        <v>6</v>
      </c>
      <c r="AO621">
        <v>0</v>
      </c>
      <c r="AP621">
        <v>5</v>
      </c>
      <c r="AQ621">
        <v>0</v>
      </c>
      <c r="AR621">
        <v>0</v>
      </c>
      <c r="AS621">
        <v>5</v>
      </c>
      <c r="AT621">
        <v>9</v>
      </c>
      <c r="AU621">
        <v>0</v>
      </c>
      <c r="AV621">
        <v>6</v>
      </c>
      <c r="AW621">
        <v>6</v>
      </c>
      <c r="AX621" s="26"/>
    </row>
    <row r="622" spans="1:50" x14ac:dyDescent="0.2">
      <c r="A622" s="7">
        <v>192</v>
      </c>
      <c r="B622" s="40">
        <v>1909</v>
      </c>
      <c r="C622" s="40"/>
      <c r="D622" s="7">
        <v>12</v>
      </c>
      <c r="E622" s="7">
        <v>25</v>
      </c>
      <c r="F622" s="7">
        <v>2</v>
      </c>
      <c r="G622" s="7">
        <v>20</v>
      </c>
      <c r="H622" s="1">
        <v>21</v>
      </c>
      <c r="J622" s="7">
        <v>0</v>
      </c>
      <c r="K622" s="7">
        <v>12</v>
      </c>
      <c r="L622" s="7">
        <v>6</v>
      </c>
      <c r="M622" s="7">
        <v>150</v>
      </c>
      <c r="N622" s="41">
        <v>14.968701805316156</v>
      </c>
      <c r="O622" s="14" t="s">
        <v>183</v>
      </c>
      <c r="P622" s="38">
        <v>10.020909090909091</v>
      </c>
      <c r="Q622">
        <v>0</v>
      </c>
      <c r="R622">
        <v>8</v>
      </c>
      <c r="S622">
        <v>4</v>
      </c>
      <c r="T622">
        <v>0</v>
      </c>
      <c r="U622">
        <v>10</v>
      </c>
      <c r="V622">
        <v>9</v>
      </c>
      <c r="W622">
        <v>0</v>
      </c>
      <c r="X622">
        <v>7</v>
      </c>
      <c r="Y622">
        <v>6</v>
      </c>
      <c r="Z622">
        <v>0</v>
      </c>
      <c r="AA622">
        <v>7</v>
      </c>
      <c r="AB622">
        <v>5</v>
      </c>
      <c r="AC622">
        <v>0</v>
      </c>
      <c r="AD622">
        <v>8</v>
      </c>
      <c r="AE622">
        <v>6</v>
      </c>
      <c r="AF622">
        <v>0</v>
      </c>
      <c r="AG622">
        <v>6</v>
      </c>
      <c r="AH622">
        <v>2</v>
      </c>
      <c r="AI622">
        <v>0</v>
      </c>
      <c r="AJ622">
        <v>6</v>
      </c>
      <c r="AK622">
        <v>6</v>
      </c>
      <c r="AL622">
        <v>0</v>
      </c>
      <c r="AM622">
        <v>7</v>
      </c>
      <c r="AN622">
        <v>1</v>
      </c>
      <c r="AO622">
        <v>0</v>
      </c>
      <c r="AP622">
        <v>7</v>
      </c>
      <c r="AQ622">
        <v>7</v>
      </c>
      <c r="AR622">
        <v>0</v>
      </c>
      <c r="AS622">
        <v>7</v>
      </c>
      <c r="AT622">
        <v>3</v>
      </c>
      <c r="AU622">
        <v>0</v>
      </c>
      <c r="AV622">
        <v>7</v>
      </c>
      <c r="AW622">
        <v>4</v>
      </c>
      <c r="AX622" s="26"/>
    </row>
    <row r="623" spans="1:50" x14ac:dyDescent="0.2">
      <c r="A623" s="7">
        <v>20</v>
      </c>
      <c r="B623" s="40">
        <v>1910</v>
      </c>
      <c r="C623" s="40"/>
      <c r="D623" s="7">
        <v>12</v>
      </c>
      <c r="E623" s="7">
        <v>24</v>
      </c>
      <c r="F623" s="7">
        <v>1</v>
      </c>
      <c r="G623" s="7">
        <v>20</v>
      </c>
      <c r="H623" s="1">
        <v>21</v>
      </c>
      <c r="J623" s="7">
        <v>0</v>
      </c>
      <c r="K623" s="7">
        <v>6</v>
      </c>
      <c r="L623" s="7">
        <v>6</v>
      </c>
      <c r="M623" s="7">
        <v>78</v>
      </c>
      <c r="N623" s="41">
        <v>14.968701805316156</v>
      </c>
      <c r="O623" s="14" t="s">
        <v>183</v>
      </c>
      <c r="P623" s="38">
        <v>5.2108727272727275</v>
      </c>
      <c r="Q623">
        <v>0</v>
      </c>
      <c r="R623">
        <v>6</v>
      </c>
      <c r="S623">
        <v>6</v>
      </c>
      <c r="T623">
        <v>0</v>
      </c>
      <c r="U623">
        <v>7</v>
      </c>
      <c r="V623">
        <v>0</v>
      </c>
      <c r="W623">
        <v>0</v>
      </c>
      <c r="X623">
        <v>4</v>
      </c>
      <c r="Y623">
        <v>3</v>
      </c>
      <c r="Z623">
        <v>0</v>
      </c>
      <c r="AA623">
        <v>3</v>
      </c>
      <c r="AB623">
        <v>3</v>
      </c>
      <c r="AC623">
        <v>0</v>
      </c>
      <c r="AD623">
        <v>3</v>
      </c>
      <c r="AE623">
        <v>0</v>
      </c>
      <c r="AF623">
        <v>0</v>
      </c>
      <c r="AG623">
        <v>2</v>
      </c>
      <c r="AH623">
        <v>6</v>
      </c>
      <c r="AI623">
        <v>0</v>
      </c>
      <c r="AJ623">
        <v>2</v>
      </c>
      <c r="AK623">
        <v>6</v>
      </c>
      <c r="AL623">
        <v>0</v>
      </c>
      <c r="AM623">
        <v>2</v>
      </c>
      <c r="AN623">
        <v>3</v>
      </c>
      <c r="AO623">
        <v>0</v>
      </c>
      <c r="AP623">
        <v>2</v>
      </c>
      <c r="AQ623">
        <v>6</v>
      </c>
      <c r="AR623">
        <v>0</v>
      </c>
      <c r="AS623">
        <v>2</v>
      </c>
      <c r="AT623">
        <v>6</v>
      </c>
      <c r="AU623">
        <v>0</v>
      </c>
      <c r="AV623">
        <v>3</v>
      </c>
      <c r="AW623">
        <v>3</v>
      </c>
      <c r="AX623" s="26"/>
    </row>
    <row r="624" spans="1:50" x14ac:dyDescent="0.2">
      <c r="A624" s="7">
        <v>191</v>
      </c>
      <c r="B624" s="40">
        <v>1910</v>
      </c>
      <c r="C624" s="40"/>
      <c r="D624" s="7">
        <v>8</v>
      </c>
      <c r="E624" s="7">
        <v>25</v>
      </c>
      <c r="F624" s="7">
        <v>2</v>
      </c>
      <c r="G624" s="7">
        <v>20</v>
      </c>
      <c r="H624" s="1">
        <v>21</v>
      </c>
      <c r="J624" s="7">
        <v>0</v>
      </c>
      <c r="K624" s="7">
        <v>13</v>
      </c>
      <c r="L624" s="7">
        <v>0</v>
      </c>
      <c r="M624" s="7">
        <v>156</v>
      </c>
      <c r="N624" s="41">
        <v>14.968701805316156</v>
      </c>
      <c r="O624" s="14" t="s">
        <v>183</v>
      </c>
      <c r="P624" s="38">
        <v>10.421745454545455</v>
      </c>
      <c r="Q624">
        <v>0</v>
      </c>
      <c r="R624">
        <v>9</v>
      </c>
      <c r="S624">
        <v>6</v>
      </c>
      <c r="T624">
        <v>0</v>
      </c>
      <c r="U624">
        <v>5</v>
      </c>
      <c r="V624">
        <v>4</v>
      </c>
      <c r="W624">
        <v>0</v>
      </c>
      <c r="X624">
        <v>5</v>
      </c>
      <c r="Y624">
        <v>1</v>
      </c>
      <c r="Z624">
        <v>0</v>
      </c>
      <c r="AA624">
        <v>6</v>
      </c>
      <c r="AB624">
        <v>0</v>
      </c>
      <c r="AC624">
        <v>0</v>
      </c>
      <c r="AD624">
        <v>6</v>
      </c>
      <c r="AE624">
        <v>9</v>
      </c>
      <c r="AF624">
        <v>0</v>
      </c>
      <c r="AG624">
        <v>6</v>
      </c>
      <c r="AH624">
        <v>6</v>
      </c>
      <c r="AI624">
        <v>0</v>
      </c>
      <c r="AJ624">
        <v>6</v>
      </c>
      <c r="AK624">
        <v>2</v>
      </c>
      <c r="AX624" s="26"/>
    </row>
    <row r="625" spans="1:50" x14ac:dyDescent="0.2">
      <c r="A625" s="7">
        <v>20</v>
      </c>
      <c r="B625" s="40">
        <v>1911</v>
      </c>
      <c r="C625" s="40"/>
      <c r="D625" s="7">
        <v>12</v>
      </c>
      <c r="E625" s="7">
        <v>24</v>
      </c>
      <c r="F625" s="7">
        <v>1</v>
      </c>
      <c r="G625" s="7">
        <v>20</v>
      </c>
      <c r="H625" s="1">
        <v>21</v>
      </c>
      <c r="J625" s="7">
        <v>0</v>
      </c>
      <c r="K625" s="7">
        <v>3</v>
      </c>
      <c r="L625" s="7">
        <v>3</v>
      </c>
      <c r="M625" s="7">
        <v>39</v>
      </c>
      <c r="N625" s="41">
        <v>14.968701805316156</v>
      </c>
      <c r="O625" s="14" t="s">
        <v>183</v>
      </c>
      <c r="P625" s="38">
        <v>2.6054363636363638</v>
      </c>
      <c r="Q625">
        <v>0</v>
      </c>
      <c r="R625">
        <v>3</v>
      </c>
      <c r="S625">
        <v>6</v>
      </c>
      <c r="T625">
        <v>0</v>
      </c>
      <c r="U625">
        <v>3</v>
      </c>
      <c r="V625">
        <v>6</v>
      </c>
      <c r="W625">
        <v>0</v>
      </c>
      <c r="X625">
        <v>3</v>
      </c>
      <c r="Y625">
        <v>6</v>
      </c>
      <c r="Z625">
        <v>0</v>
      </c>
      <c r="AA625">
        <v>2</v>
      </c>
      <c r="AB625">
        <v>6</v>
      </c>
      <c r="AC625">
        <v>0</v>
      </c>
      <c r="AD625">
        <v>2</v>
      </c>
      <c r="AE625">
        <v>3</v>
      </c>
      <c r="AF625">
        <v>0</v>
      </c>
      <c r="AG625">
        <v>2</v>
      </c>
      <c r="AH625">
        <v>3</v>
      </c>
      <c r="AI625">
        <v>0</v>
      </c>
      <c r="AJ625">
        <v>2</v>
      </c>
      <c r="AK625">
        <v>3</v>
      </c>
      <c r="AL625">
        <v>0</v>
      </c>
      <c r="AM625">
        <v>2</v>
      </c>
      <c r="AN625">
        <v>3</v>
      </c>
      <c r="AO625">
        <v>0</v>
      </c>
      <c r="AP625">
        <v>2</v>
      </c>
      <c r="AQ625">
        <v>1.5</v>
      </c>
      <c r="AR625">
        <v>0</v>
      </c>
      <c r="AS625">
        <v>3</v>
      </c>
      <c r="AT625">
        <v>0</v>
      </c>
      <c r="AU625">
        <v>0</v>
      </c>
      <c r="AV625">
        <v>3</v>
      </c>
      <c r="AW625">
        <v>6</v>
      </c>
      <c r="AX625" s="26"/>
    </row>
    <row r="626" spans="1:50" x14ac:dyDescent="0.2">
      <c r="A626" s="7">
        <v>192</v>
      </c>
      <c r="B626" s="40">
        <v>1911</v>
      </c>
      <c r="C626" s="40"/>
      <c r="D626" s="7">
        <v>12</v>
      </c>
      <c r="E626" s="7">
        <v>25</v>
      </c>
      <c r="F626" s="7">
        <v>2</v>
      </c>
      <c r="G626" s="7">
        <v>20</v>
      </c>
      <c r="H626" s="1">
        <v>21</v>
      </c>
      <c r="J626" s="7">
        <v>0</v>
      </c>
      <c r="K626" s="7">
        <v>6</v>
      </c>
      <c r="L626" s="7">
        <v>9</v>
      </c>
      <c r="M626" s="7">
        <v>81</v>
      </c>
      <c r="N626" s="41">
        <v>14.968701805316156</v>
      </c>
      <c r="O626" s="14" t="s">
        <v>183</v>
      </c>
      <c r="P626" s="38">
        <v>5.4112909090909094</v>
      </c>
      <c r="Q626">
        <v>0</v>
      </c>
      <c r="R626">
        <v>7</v>
      </c>
      <c r="S626">
        <v>3</v>
      </c>
      <c r="T626">
        <v>0</v>
      </c>
      <c r="U626">
        <v>6</v>
      </c>
      <c r="V626">
        <v>6</v>
      </c>
      <c r="W626">
        <v>0</v>
      </c>
      <c r="X626">
        <v>8</v>
      </c>
      <c r="Y626">
        <v>9</v>
      </c>
      <c r="Z626">
        <v>0</v>
      </c>
      <c r="AA626">
        <v>9</v>
      </c>
      <c r="AB626">
        <v>3</v>
      </c>
      <c r="AC626">
        <v>0</v>
      </c>
      <c r="AD626">
        <v>9</v>
      </c>
      <c r="AE626">
        <v>3</v>
      </c>
      <c r="AF626">
        <v>0</v>
      </c>
      <c r="AG626">
        <v>5</v>
      </c>
      <c r="AH626">
        <v>6</v>
      </c>
      <c r="AI626">
        <v>0</v>
      </c>
      <c r="AJ626">
        <v>5</v>
      </c>
      <c r="AK626">
        <v>10</v>
      </c>
      <c r="AL626">
        <v>0</v>
      </c>
      <c r="AM626">
        <v>5</v>
      </c>
      <c r="AN626">
        <v>10</v>
      </c>
      <c r="AO626">
        <v>0</v>
      </c>
      <c r="AP626">
        <v>5</v>
      </c>
      <c r="AQ626">
        <v>10</v>
      </c>
      <c r="AR626">
        <v>0</v>
      </c>
      <c r="AS626">
        <v>6</v>
      </c>
      <c r="AT626">
        <v>3</v>
      </c>
      <c r="AU626">
        <v>0</v>
      </c>
      <c r="AV626">
        <v>7</v>
      </c>
      <c r="AW626">
        <v>6</v>
      </c>
      <c r="AX626" s="26"/>
    </row>
    <row r="627" spans="1:50" x14ac:dyDescent="0.2">
      <c r="A627" s="7">
        <v>20</v>
      </c>
      <c r="B627" s="40">
        <v>1912</v>
      </c>
      <c r="C627" s="40"/>
      <c r="D627" s="7">
        <v>12</v>
      </c>
      <c r="E627" s="7">
        <v>24</v>
      </c>
      <c r="F627" s="7">
        <v>1</v>
      </c>
      <c r="G627" s="7">
        <v>20</v>
      </c>
      <c r="H627" s="1">
        <v>21</v>
      </c>
      <c r="J627" s="7">
        <v>0</v>
      </c>
      <c r="K627" s="7">
        <v>4</v>
      </c>
      <c r="L627" s="7">
        <v>6</v>
      </c>
      <c r="M627" s="7">
        <v>54</v>
      </c>
      <c r="N627" s="41">
        <v>14.968701805316156</v>
      </c>
      <c r="O627" s="14" t="s">
        <v>183</v>
      </c>
      <c r="P627" s="38">
        <v>3.6075272727272729</v>
      </c>
      <c r="Q627">
        <v>0</v>
      </c>
      <c r="R627">
        <v>6</v>
      </c>
      <c r="S627">
        <v>6</v>
      </c>
      <c r="T627">
        <v>0</v>
      </c>
      <c r="U627">
        <v>7</v>
      </c>
      <c r="V627">
        <v>0</v>
      </c>
      <c r="W627">
        <v>0</v>
      </c>
      <c r="X627">
        <v>5</v>
      </c>
      <c r="Y627">
        <v>6</v>
      </c>
      <c r="Z627">
        <v>0</v>
      </c>
      <c r="AA627">
        <v>5</v>
      </c>
      <c r="AB627">
        <v>6</v>
      </c>
      <c r="AC627">
        <v>0</v>
      </c>
      <c r="AD627">
        <v>5</v>
      </c>
      <c r="AE627">
        <v>6</v>
      </c>
      <c r="AF627">
        <v>0</v>
      </c>
      <c r="AG627">
        <v>5</v>
      </c>
      <c r="AH627">
        <v>6</v>
      </c>
      <c r="AI627">
        <v>0</v>
      </c>
      <c r="AJ627">
        <v>5</v>
      </c>
      <c r="AK627">
        <v>6</v>
      </c>
      <c r="AL627">
        <v>0</v>
      </c>
      <c r="AM627">
        <v>6</v>
      </c>
      <c r="AN627">
        <v>6</v>
      </c>
      <c r="AO627">
        <v>0</v>
      </c>
      <c r="AP627">
        <v>8</v>
      </c>
      <c r="AQ627">
        <v>0</v>
      </c>
      <c r="AR627">
        <v>0</v>
      </c>
      <c r="AS627">
        <v>14</v>
      </c>
      <c r="AT627">
        <v>0</v>
      </c>
      <c r="AU627">
        <v>0</v>
      </c>
      <c r="AV627">
        <v>18</v>
      </c>
      <c r="AW627">
        <v>0</v>
      </c>
      <c r="AX627" s="26"/>
    </row>
    <row r="628" spans="1:50" x14ac:dyDescent="0.2">
      <c r="A628" s="7">
        <v>195</v>
      </c>
      <c r="B628" s="40">
        <v>1912</v>
      </c>
      <c r="C628" s="40"/>
      <c r="D628" s="7">
        <v>12</v>
      </c>
      <c r="E628" s="7">
        <v>25</v>
      </c>
      <c r="F628" s="7">
        <v>2</v>
      </c>
      <c r="G628" s="7">
        <v>20</v>
      </c>
      <c r="H628" s="1">
        <v>21</v>
      </c>
      <c r="J628" s="7">
        <v>0</v>
      </c>
      <c r="K628" s="7">
        <v>7</v>
      </c>
      <c r="L628" s="7">
        <v>9</v>
      </c>
      <c r="M628" s="7">
        <v>93</v>
      </c>
      <c r="N628" s="41">
        <v>14.968701805316156</v>
      </c>
      <c r="O628" s="14" t="s">
        <v>183</v>
      </c>
      <c r="P628" s="38">
        <v>6.2129636363636367</v>
      </c>
      <c r="Q628">
        <v>0</v>
      </c>
      <c r="R628">
        <v>10</v>
      </c>
      <c r="S628">
        <v>2</v>
      </c>
      <c r="T628">
        <v>0</v>
      </c>
      <c r="U628">
        <v>14</v>
      </c>
      <c r="V628">
        <v>2</v>
      </c>
      <c r="W628">
        <v>0</v>
      </c>
      <c r="X628">
        <v>9</v>
      </c>
      <c r="Y628">
        <v>3</v>
      </c>
      <c r="Z628">
        <v>0</v>
      </c>
      <c r="AA628">
        <v>10</v>
      </c>
      <c r="AB628">
        <v>5</v>
      </c>
      <c r="AC628">
        <v>0</v>
      </c>
      <c r="AD628">
        <v>7</v>
      </c>
      <c r="AE628">
        <v>4</v>
      </c>
      <c r="AF628">
        <v>0</v>
      </c>
      <c r="AG628">
        <v>6</v>
      </c>
      <c r="AH628">
        <v>2</v>
      </c>
      <c r="AI628">
        <v>0</v>
      </c>
      <c r="AJ628">
        <v>7</v>
      </c>
      <c r="AK628">
        <v>9</v>
      </c>
      <c r="AL628">
        <v>0</v>
      </c>
      <c r="AM628">
        <v>7</v>
      </c>
      <c r="AN628">
        <v>0</v>
      </c>
      <c r="AO628">
        <v>0</v>
      </c>
      <c r="AP628">
        <v>7</v>
      </c>
      <c r="AQ628">
        <v>6</v>
      </c>
      <c r="AR628">
        <v>0</v>
      </c>
      <c r="AS628">
        <v>11</v>
      </c>
      <c r="AT628">
        <v>0</v>
      </c>
      <c r="AU628">
        <v>0</v>
      </c>
      <c r="AV628">
        <v>13</v>
      </c>
      <c r="AW628">
        <v>9</v>
      </c>
      <c r="AX628" s="26"/>
    </row>
    <row r="629" spans="1:50" x14ac:dyDescent="0.2">
      <c r="A629" s="7">
        <v>20</v>
      </c>
      <c r="B629" s="40">
        <v>1913</v>
      </c>
      <c r="C629" s="40"/>
      <c r="D629" s="7">
        <v>12</v>
      </c>
      <c r="E629" s="7">
        <v>24</v>
      </c>
      <c r="F629" s="7">
        <v>1</v>
      </c>
      <c r="G629" s="7">
        <v>20</v>
      </c>
      <c r="H629" s="1">
        <v>21</v>
      </c>
      <c r="J629" s="7">
        <v>0</v>
      </c>
      <c r="K629" s="7">
        <v>16</v>
      </c>
      <c r="L629" s="7">
        <v>0</v>
      </c>
      <c r="M629" s="7">
        <v>192</v>
      </c>
      <c r="N629" s="41">
        <v>14.968701805316156</v>
      </c>
      <c r="O629" s="14" t="s">
        <v>183</v>
      </c>
      <c r="P629" s="38">
        <v>12.826763636363637</v>
      </c>
      <c r="Q629">
        <v>0</v>
      </c>
      <c r="R629">
        <v>12</v>
      </c>
      <c r="S629">
        <v>0</v>
      </c>
      <c r="T629">
        <v>0</v>
      </c>
      <c r="U629">
        <v>10</v>
      </c>
      <c r="V629">
        <v>0</v>
      </c>
      <c r="W629">
        <v>0</v>
      </c>
      <c r="X629">
        <v>8</v>
      </c>
      <c r="Y629">
        <v>0</v>
      </c>
      <c r="Z629">
        <v>0</v>
      </c>
      <c r="AA629">
        <v>5</v>
      </c>
      <c r="AB629">
        <v>6</v>
      </c>
      <c r="AC629">
        <v>0</v>
      </c>
      <c r="AD629">
        <v>4</v>
      </c>
      <c r="AE629">
        <v>6</v>
      </c>
      <c r="AF629">
        <v>0</v>
      </c>
      <c r="AG629">
        <v>4</v>
      </c>
      <c r="AH629">
        <v>6</v>
      </c>
      <c r="AI629">
        <v>0</v>
      </c>
      <c r="AJ629">
        <v>6</v>
      </c>
      <c r="AK629">
        <v>0</v>
      </c>
      <c r="AL629">
        <v>0</v>
      </c>
      <c r="AM629">
        <v>7</v>
      </c>
      <c r="AN629">
        <v>0</v>
      </c>
      <c r="AO629">
        <v>0</v>
      </c>
      <c r="AP629">
        <v>8</v>
      </c>
      <c r="AQ629">
        <v>0</v>
      </c>
      <c r="AR629">
        <v>0</v>
      </c>
      <c r="AS629">
        <v>9</v>
      </c>
      <c r="AT629">
        <v>0</v>
      </c>
      <c r="AU629">
        <v>0</v>
      </c>
      <c r="AV629">
        <v>9</v>
      </c>
      <c r="AW629">
        <v>0</v>
      </c>
      <c r="AX629" s="26"/>
    </row>
    <row r="630" spans="1:50" x14ac:dyDescent="0.2">
      <c r="A630" s="7">
        <v>194</v>
      </c>
      <c r="B630" s="40">
        <v>1913</v>
      </c>
      <c r="C630" s="40"/>
      <c r="D630" s="7">
        <v>12</v>
      </c>
      <c r="E630" s="7">
        <v>25</v>
      </c>
      <c r="F630" s="7">
        <v>2</v>
      </c>
      <c r="G630" s="7">
        <v>20</v>
      </c>
      <c r="H630" s="1">
        <v>21</v>
      </c>
      <c r="J630" s="7">
        <v>0</v>
      </c>
      <c r="K630" s="7">
        <v>10</v>
      </c>
      <c r="L630" s="7">
        <v>0</v>
      </c>
      <c r="M630" s="7">
        <v>120</v>
      </c>
      <c r="N630" s="41">
        <v>14.968701805316156</v>
      </c>
      <c r="O630" s="14" t="s">
        <v>183</v>
      </c>
      <c r="P630" s="38">
        <v>8.0167272727272731</v>
      </c>
      <c r="Q630">
        <v>0</v>
      </c>
      <c r="R630">
        <v>9</v>
      </c>
      <c r="S630">
        <v>0</v>
      </c>
      <c r="T630">
        <v>0</v>
      </c>
      <c r="U630">
        <v>7</v>
      </c>
      <c r="V630">
        <v>6</v>
      </c>
      <c r="W630">
        <v>0</v>
      </c>
      <c r="X630">
        <v>8</v>
      </c>
      <c r="Y630">
        <v>0</v>
      </c>
      <c r="Z630">
        <v>0</v>
      </c>
      <c r="AA630">
        <v>7</v>
      </c>
      <c r="AB630">
        <v>0</v>
      </c>
      <c r="AC630">
        <v>0</v>
      </c>
      <c r="AD630">
        <v>5</v>
      </c>
      <c r="AE630">
        <v>9</v>
      </c>
      <c r="AF630">
        <v>0</v>
      </c>
      <c r="AG630">
        <v>5</v>
      </c>
      <c r="AH630">
        <v>0</v>
      </c>
      <c r="AI630">
        <v>0</v>
      </c>
      <c r="AJ630">
        <v>6</v>
      </c>
      <c r="AK630">
        <v>0</v>
      </c>
      <c r="AL630">
        <v>0</v>
      </c>
      <c r="AM630">
        <v>9</v>
      </c>
      <c r="AN630">
        <v>0</v>
      </c>
      <c r="AO630">
        <v>0</v>
      </c>
      <c r="AP630">
        <v>11</v>
      </c>
      <c r="AQ630">
        <v>6</v>
      </c>
      <c r="AR630">
        <v>0</v>
      </c>
      <c r="AS630">
        <v>12</v>
      </c>
      <c r="AT630">
        <v>0</v>
      </c>
      <c r="AU630">
        <v>0</v>
      </c>
      <c r="AV630">
        <v>12</v>
      </c>
      <c r="AW630">
        <v>0</v>
      </c>
      <c r="AX630" s="26"/>
    </row>
    <row r="631" spans="1:50" x14ac:dyDescent="0.2">
      <c r="A631" s="7">
        <v>55</v>
      </c>
      <c r="B631" s="40">
        <v>1909</v>
      </c>
      <c r="C631" s="40"/>
      <c r="D631" s="7">
        <v>1</v>
      </c>
      <c r="E631" s="7">
        <v>22</v>
      </c>
      <c r="F631" s="7">
        <v>1</v>
      </c>
      <c r="G631" s="7">
        <v>20</v>
      </c>
      <c r="H631" s="1">
        <v>22</v>
      </c>
      <c r="J631" s="7">
        <v>0</v>
      </c>
      <c r="K631" s="7">
        <v>8</v>
      </c>
      <c r="L631" s="7">
        <v>7</v>
      </c>
      <c r="M631" s="7">
        <v>103</v>
      </c>
      <c r="N631" s="41">
        <v>14.968701805316156</v>
      </c>
      <c r="O631" s="14" t="s">
        <v>183</v>
      </c>
      <c r="P631" s="38">
        <v>6.8810242424242425</v>
      </c>
      <c r="AX631" s="26"/>
    </row>
    <row r="632" spans="1:50" x14ac:dyDescent="0.2">
      <c r="A632" s="7">
        <v>21</v>
      </c>
      <c r="B632" s="40">
        <v>1909</v>
      </c>
      <c r="C632" s="40"/>
      <c r="D632" s="7">
        <v>8</v>
      </c>
      <c r="E632" s="7">
        <v>24</v>
      </c>
      <c r="F632" s="7">
        <v>1</v>
      </c>
      <c r="G632" s="7">
        <v>20</v>
      </c>
      <c r="H632" s="1">
        <v>22</v>
      </c>
      <c r="J632" s="7">
        <v>0</v>
      </c>
      <c r="K632" s="7">
        <v>9</v>
      </c>
      <c r="L632" s="7">
        <v>6</v>
      </c>
      <c r="M632" s="7">
        <v>114</v>
      </c>
      <c r="N632" s="41">
        <v>14.968701805316156</v>
      </c>
      <c r="O632" s="14" t="s">
        <v>183</v>
      </c>
      <c r="P632" s="38">
        <v>7.6158909090909095</v>
      </c>
      <c r="Q632">
        <v>0</v>
      </c>
      <c r="R632">
        <v>8</v>
      </c>
      <c r="S632">
        <v>6</v>
      </c>
      <c r="T632">
        <v>0</v>
      </c>
      <c r="U632">
        <v>9</v>
      </c>
      <c r="V632">
        <v>0</v>
      </c>
      <c r="W632">
        <v>0</v>
      </c>
      <c r="X632">
        <v>8</v>
      </c>
      <c r="Y632">
        <v>6</v>
      </c>
      <c r="Z632">
        <v>0</v>
      </c>
      <c r="AA632">
        <v>9</v>
      </c>
      <c r="AB632">
        <v>0</v>
      </c>
      <c r="AC632">
        <v>0</v>
      </c>
      <c r="AD632">
        <v>9</v>
      </c>
      <c r="AE632">
        <v>6</v>
      </c>
      <c r="AF632">
        <v>0</v>
      </c>
      <c r="AG632">
        <v>11</v>
      </c>
      <c r="AH632">
        <v>6</v>
      </c>
      <c r="AI632">
        <v>0</v>
      </c>
      <c r="AJ632">
        <v>13</v>
      </c>
      <c r="AK632">
        <v>6</v>
      </c>
      <c r="AX632" s="26"/>
    </row>
    <row r="633" spans="1:50" x14ac:dyDescent="0.2">
      <c r="A633" s="7">
        <v>193</v>
      </c>
      <c r="B633" s="40">
        <v>1909</v>
      </c>
      <c r="C633" s="40"/>
      <c r="D633" s="7">
        <v>9</v>
      </c>
      <c r="E633" s="7">
        <v>25</v>
      </c>
      <c r="F633" s="7">
        <v>2</v>
      </c>
      <c r="G633" s="7">
        <v>20</v>
      </c>
      <c r="H633" s="1">
        <v>22</v>
      </c>
      <c r="J633" s="7">
        <v>0</v>
      </c>
      <c r="K633" s="7">
        <v>7</v>
      </c>
      <c r="L633" s="7">
        <v>0</v>
      </c>
      <c r="M633" s="7">
        <v>84</v>
      </c>
      <c r="N633" s="41">
        <v>14.968701805316156</v>
      </c>
      <c r="O633" s="14" t="s">
        <v>183</v>
      </c>
      <c r="P633" s="38">
        <v>5.6117090909090912</v>
      </c>
      <c r="Q633">
        <v>0</v>
      </c>
      <c r="R633">
        <v>12</v>
      </c>
      <c r="S633">
        <v>4</v>
      </c>
      <c r="T633">
        <v>0</v>
      </c>
      <c r="U633">
        <v>8</v>
      </c>
      <c r="V633">
        <v>6</v>
      </c>
      <c r="W633">
        <v>0</v>
      </c>
      <c r="X633">
        <v>7</v>
      </c>
      <c r="Y633">
        <v>7</v>
      </c>
      <c r="Z633">
        <v>0</v>
      </c>
      <c r="AA633">
        <v>8</v>
      </c>
      <c r="AB633">
        <v>5</v>
      </c>
      <c r="AC633">
        <v>0</v>
      </c>
      <c r="AD633">
        <v>9</v>
      </c>
      <c r="AE633">
        <v>4</v>
      </c>
      <c r="AF633">
        <v>0</v>
      </c>
      <c r="AG633">
        <v>12</v>
      </c>
      <c r="AH633">
        <v>3</v>
      </c>
      <c r="AI633">
        <v>0</v>
      </c>
      <c r="AJ633">
        <v>14</v>
      </c>
      <c r="AK633">
        <v>0</v>
      </c>
      <c r="AL633">
        <v>0</v>
      </c>
      <c r="AM633">
        <v>18</v>
      </c>
      <c r="AN633">
        <v>9</v>
      </c>
      <c r="AX633" s="26"/>
    </row>
    <row r="634" spans="1:50" x14ac:dyDescent="0.2">
      <c r="A634" s="7">
        <v>57</v>
      </c>
      <c r="B634" s="40">
        <v>1910</v>
      </c>
      <c r="C634" s="40"/>
      <c r="D634" s="7">
        <v>1</v>
      </c>
      <c r="E634" s="7">
        <v>22</v>
      </c>
      <c r="F634" s="7">
        <v>1</v>
      </c>
      <c r="G634" s="7">
        <v>20</v>
      </c>
      <c r="H634" s="1">
        <v>22</v>
      </c>
      <c r="J634" s="7">
        <v>0</v>
      </c>
      <c r="K634" s="7">
        <v>8</v>
      </c>
      <c r="L634" s="7">
        <v>3</v>
      </c>
      <c r="M634" s="7">
        <v>99</v>
      </c>
      <c r="N634" s="41">
        <v>14.968701805316156</v>
      </c>
      <c r="O634" s="14" t="s">
        <v>183</v>
      </c>
      <c r="P634" s="38">
        <v>6.6138000000000003</v>
      </c>
      <c r="AX634" s="26"/>
    </row>
    <row r="635" spans="1:50" x14ac:dyDescent="0.2">
      <c r="A635" s="7">
        <v>21</v>
      </c>
      <c r="B635" s="40">
        <v>1910</v>
      </c>
      <c r="C635" s="40"/>
      <c r="D635" s="7">
        <v>7</v>
      </c>
      <c r="E635" s="7">
        <v>24</v>
      </c>
      <c r="F635" s="7">
        <v>1</v>
      </c>
      <c r="G635" s="7">
        <v>20</v>
      </c>
      <c r="H635" s="1">
        <v>22</v>
      </c>
      <c r="J635" s="7">
        <v>0</v>
      </c>
      <c r="K635" s="7">
        <v>8</v>
      </c>
      <c r="L635" s="7">
        <v>0</v>
      </c>
      <c r="M635" s="7">
        <v>96</v>
      </c>
      <c r="N635" s="41">
        <v>14.968701805316156</v>
      </c>
      <c r="O635" s="14" t="s">
        <v>183</v>
      </c>
      <c r="P635" s="38">
        <v>6.4133818181818185</v>
      </c>
      <c r="Q635">
        <v>0</v>
      </c>
      <c r="R635">
        <v>8</v>
      </c>
      <c r="S635">
        <v>0</v>
      </c>
      <c r="T635">
        <v>0</v>
      </c>
      <c r="U635">
        <v>8</v>
      </c>
      <c r="V635">
        <v>6</v>
      </c>
      <c r="W635">
        <v>0</v>
      </c>
      <c r="X635">
        <v>9</v>
      </c>
      <c r="Y635">
        <v>6</v>
      </c>
      <c r="Z635">
        <v>0</v>
      </c>
      <c r="AA635">
        <v>12</v>
      </c>
      <c r="AB635">
        <v>0</v>
      </c>
      <c r="AC635">
        <v>0</v>
      </c>
      <c r="AD635">
        <v>13</v>
      </c>
      <c r="AE635">
        <v>0</v>
      </c>
      <c r="AF635">
        <v>0</v>
      </c>
      <c r="AG635">
        <v>14</v>
      </c>
      <c r="AH635">
        <v>0</v>
      </c>
      <c r="AX635" s="26"/>
    </row>
    <row r="636" spans="1:50" x14ac:dyDescent="0.2">
      <c r="A636" s="7">
        <v>192</v>
      </c>
      <c r="B636" s="40">
        <v>1910</v>
      </c>
      <c r="C636" s="40"/>
      <c r="D636" s="7">
        <v>8</v>
      </c>
      <c r="E636" s="7">
        <v>25</v>
      </c>
      <c r="F636" s="7">
        <v>2</v>
      </c>
      <c r="G636" s="7">
        <v>20</v>
      </c>
      <c r="H636" s="1">
        <v>22</v>
      </c>
      <c r="J636" s="7">
        <v>0</v>
      </c>
      <c r="K636" s="7">
        <v>9</v>
      </c>
      <c r="L636" s="7">
        <v>0</v>
      </c>
      <c r="M636" s="7">
        <v>108</v>
      </c>
      <c r="N636" s="41">
        <v>14.968701805316156</v>
      </c>
      <c r="O636" s="14" t="s">
        <v>183</v>
      </c>
      <c r="P636" s="38">
        <v>7.2150545454545458</v>
      </c>
      <c r="Q636">
        <v>0</v>
      </c>
      <c r="R636">
        <v>8</v>
      </c>
      <c r="S636">
        <v>8</v>
      </c>
      <c r="T636">
        <v>0</v>
      </c>
      <c r="U636">
        <v>8</v>
      </c>
      <c r="V636">
        <v>2</v>
      </c>
      <c r="W636">
        <v>0</v>
      </c>
      <c r="X636">
        <v>9</v>
      </c>
      <c r="Y636">
        <v>8</v>
      </c>
      <c r="Z636">
        <v>0</v>
      </c>
      <c r="AA636">
        <v>10</v>
      </c>
      <c r="AB636">
        <v>0</v>
      </c>
      <c r="AC636">
        <v>0</v>
      </c>
      <c r="AD636">
        <v>9</v>
      </c>
      <c r="AE636">
        <v>0</v>
      </c>
      <c r="AF636">
        <v>0</v>
      </c>
      <c r="AG636">
        <v>10</v>
      </c>
      <c r="AH636">
        <v>9</v>
      </c>
      <c r="AI636">
        <v>0</v>
      </c>
      <c r="AJ636">
        <v>15</v>
      </c>
      <c r="AK636">
        <v>3</v>
      </c>
      <c r="AX636" s="26"/>
    </row>
    <row r="637" spans="1:50" x14ac:dyDescent="0.2">
      <c r="A637" s="7">
        <v>56</v>
      </c>
      <c r="B637" s="40">
        <v>1911</v>
      </c>
      <c r="C637" s="40"/>
      <c r="D637" s="7">
        <v>1</v>
      </c>
      <c r="E637" s="7">
        <v>22</v>
      </c>
      <c r="F637" s="7">
        <v>1</v>
      </c>
      <c r="G637" s="7">
        <v>20</v>
      </c>
      <c r="H637" s="1">
        <v>22</v>
      </c>
      <c r="J637" s="7">
        <v>0</v>
      </c>
      <c r="K637" s="7">
        <v>7</v>
      </c>
      <c r="L637" s="7">
        <v>1</v>
      </c>
      <c r="M637" s="7">
        <v>85</v>
      </c>
      <c r="N637" s="41">
        <v>14.968701805316156</v>
      </c>
      <c r="O637" s="14" t="s">
        <v>183</v>
      </c>
      <c r="P637" s="38">
        <v>5.6785151515151515</v>
      </c>
      <c r="AX637" s="26"/>
    </row>
    <row r="638" spans="1:50" x14ac:dyDescent="0.2">
      <c r="A638" s="7">
        <v>21</v>
      </c>
      <c r="B638" s="40">
        <v>1911</v>
      </c>
      <c r="C638" s="40"/>
      <c r="D638" s="7">
        <v>8</v>
      </c>
      <c r="E638" s="7">
        <v>24</v>
      </c>
      <c r="F638" s="7">
        <v>1</v>
      </c>
      <c r="G638" s="7">
        <v>20</v>
      </c>
      <c r="H638" s="1">
        <v>22</v>
      </c>
      <c r="J638" s="7">
        <v>0</v>
      </c>
      <c r="K638" s="7">
        <v>9</v>
      </c>
      <c r="L638" s="7">
        <v>0</v>
      </c>
      <c r="M638" s="7">
        <v>108</v>
      </c>
      <c r="N638" s="41">
        <v>14.968701805316156</v>
      </c>
      <c r="O638" s="14" t="s">
        <v>183</v>
      </c>
      <c r="P638" s="38">
        <v>7.2150545454545458</v>
      </c>
      <c r="Q638">
        <v>0</v>
      </c>
      <c r="R638">
        <v>8</v>
      </c>
      <c r="S638">
        <v>6</v>
      </c>
      <c r="T638">
        <v>0</v>
      </c>
      <c r="U638">
        <v>7</v>
      </c>
      <c r="V638">
        <v>6</v>
      </c>
      <c r="W638">
        <v>0</v>
      </c>
      <c r="X638">
        <v>8</v>
      </c>
      <c r="Y638">
        <v>0</v>
      </c>
      <c r="Z638">
        <v>0</v>
      </c>
      <c r="AA638">
        <v>8</v>
      </c>
      <c r="AB638">
        <v>6</v>
      </c>
      <c r="AC638">
        <v>0</v>
      </c>
      <c r="AD638">
        <v>8</v>
      </c>
      <c r="AE638">
        <v>6</v>
      </c>
      <c r="AF638">
        <v>0</v>
      </c>
      <c r="AG638">
        <v>8</v>
      </c>
      <c r="AH638">
        <v>6</v>
      </c>
      <c r="AI638">
        <v>0</v>
      </c>
      <c r="AJ638">
        <v>9</v>
      </c>
      <c r="AK638">
        <v>0</v>
      </c>
      <c r="AX638" s="26"/>
    </row>
    <row r="639" spans="1:50" x14ac:dyDescent="0.2">
      <c r="A639" s="7">
        <v>193</v>
      </c>
      <c r="B639" s="40">
        <v>1911</v>
      </c>
      <c r="C639" s="40"/>
      <c r="D639" s="7">
        <v>9</v>
      </c>
      <c r="E639" s="7">
        <v>25</v>
      </c>
      <c r="F639" s="7">
        <v>2</v>
      </c>
      <c r="G639" s="7">
        <v>20</v>
      </c>
      <c r="H639" s="1">
        <v>22</v>
      </c>
      <c r="J639" s="7">
        <v>0</v>
      </c>
      <c r="K639" s="7">
        <v>13</v>
      </c>
      <c r="L639" s="7">
        <v>0</v>
      </c>
      <c r="M639" s="7">
        <v>156</v>
      </c>
      <c r="N639" s="41">
        <v>14.968701805316156</v>
      </c>
      <c r="O639" s="14" t="s">
        <v>183</v>
      </c>
      <c r="P639" s="38">
        <v>10.421745454545455</v>
      </c>
      <c r="Q639">
        <v>0</v>
      </c>
      <c r="R639">
        <v>9</v>
      </c>
      <c r="S639">
        <v>6</v>
      </c>
      <c r="T639">
        <v>0</v>
      </c>
      <c r="U639">
        <v>9</v>
      </c>
      <c r="V639">
        <v>6</v>
      </c>
      <c r="W639">
        <v>0</v>
      </c>
      <c r="X639">
        <v>7</v>
      </c>
      <c r="Y639">
        <v>6</v>
      </c>
      <c r="Z639">
        <v>0</v>
      </c>
      <c r="AA639">
        <v>7</v>
      </c>
      <c r="AB639">
        <v>9</v>
      </c>
      <c r="AC639">
        <v>0</v>
      </c>
      <c r="AD639">
        <v>8</v>
      </c>
      <c r="AE639">
        <v>9</v>
      </c>
      <c r="AF639">
        <v>0</v>
      </c>
      <c r="AG639">
        <v>9</v>
      </c>
      <c r="AH639">
        <v>3</v>
      </c>
      <c r="AI639">
        <v>0</v>
      </c>
      <c r="AJ639">
        <v>13</v>
      </c>
      <c r="AK639">
        <v>6</v>
      </c>
      <c r="AL639">
        <v>0</v>
      </c>
      <c r="AM639">
        <v>14</v>
      </c>
      <c r="AN639">
        <v>9</v>
      </c>
      <c r="AX639" s="26"/>
    </row>
    <row r="640" spans="1:50" x14ac:dyDescent="0.2">
      <c r="A640" s="7">
        <v>56</v>
      </c>
      <c r="B640" s="40">
        <v>1912</v>
      </c>
      <c r="C640" s="40"/>
      <c r="D640" s="7">
        <v>1</v>
      </c>
      <c r="E640" s="7">
        <v>22</v>
      </c>
      <c r="F640" s="7">
        <v>1</v>
      </c>
      <c r="G640" s="7">
        <v>20</v>
      </c>
      <c r="H640" s="1">
        <v>22</v>
      </c>
      <c r="J640" s="7">
        <v>0</v>
      </c>
      <c r="K640" s="7">
        <v>11</v>
      </c>
      <c r="L640" s="7">
        <v>8</v>
      </c>
      <c r="M640" s="7">
        <v>140</v>
      </c>
      <c r="N640" s="41">
        <v>14.968701805316156</v>
      </c>
      <c r="O640" s="14" t="s">
        <v>183</v>
      </c>
      <c r="P640" s="38">
        <v>9.3528484848484847</v>
      </c>
      <c r="AX640" s="26"/>
    </row>
    <row r="641" spans="1:50" x14ac:dyDescent="0.2">
      <c r="A641" s="7">
        <v>21</v>
      </c>
      <c r="B641" s="40">
        <v>1912</v>
      </c>
      <c r="C641" s="40"/>
      <c r="D641" s="7">
        <v>8</v>
      </c>
      <c r="E641" s="7">
        <v>24</v>
      </c>
      <c r="F641" s="7">
        <v>1</v>
      </c>
      <c r="G641" s="7">
        <v>20</v>
      </c>
      <c r="H641" s="1">
        <v>22</v>
      </c>
      <c r="J641" s="7">
        <v>0</v>
      </c>
      <c r="K641" s="7">
        <v>10</v>
      </c>
      <c r="L641" s="7">
        <v>0</v>
      </c>
      <c r="M641" s="7">
        <v>120</v>
      </c>
      <c r="N641" s="41">
        <v>14.968701805316156</v>
      </c>
      <c r="O641" s="14" t="s">
        <v>183</v>
      </c>
      <c r="P641" s="38">
        <v>8.0167272727272731</v>
      </c>
      <c r="Q641">
        <v>0</v>
      </c>
      <c r="R641">
        <v>11</v>
      </c>
      <c r="S641">
        <v>0</v>
      </c>
      <c r="T641">
        <v>0</v>
      </c>
      <c r="U641">
        <v>11</v>
      </c>
      <c r="V641">
        <v>0</v>
      </c>
      <c r="W641">
        <v>0</v>
      </c>
      <c r="X641">
        <v>12</v>
      </c>
      <c r="Y641">
        <v>6</v>
      </c>
      <c r="Z641">
        <v>0</v>
      </c>
      <c r="AA641">
        <v>13</v>
      </c>
      <c r="AB641">
        <v>0</v>
      </c>
      <c r="AC641">
        <v>0</v>
      </c>
      <c r="AD641">
        <v>13</v>
      </c>
      <c r="AE641">
        <v>0</v>
      </c>
      <c r="AF641">
        <v>0</v>
      </c>
      <c r="AG641">
        <v>16</v>
      </c>
      <c r="AH641">
        <v>6</v>
      </c>
      <c r="AI641">
        <v>0</v>
      </c>
      <c r="AJ641">
        <v>18</v>
      </c>
      <c r="AK641">
        <v>0</v>
      </c>
      <c r="AX641" s="26"/>
    </row>
    <row r="642" spans="1:50" x14ac:dyDescent="0.2">
      <c r="A642" s="7">
        <v>196</v>
      </c>
      <c r="B642" s="40">
        <v>1912</v>
      </c>
      <c r="C642" s="40"/>
      <c r="D642" s="7">
        <v>12</v>
      </c>
      <c r="E642" s="7">
        <v>25</v>
      </c>
      <c r="F642" s="7">
        <v>2</v>
      </c>
      <c r="G642" s="7">
        <v>20</v>
      </c>
      <c r="H642" s="1">
        <v>22</v>
      </c>
      <c r="J642" s="7">
        <v>0</v>
      </c>
      <c r="K642" s="7">
        <v>11</v>
      </c>
      <c r="L642" s="7">
        <v>3</v>
      </c>
      <c r="M642" s="7">
        <v>135</v>
      </c>
      <c r="N642" s="41">
        <v>14.968701805316156</v>
      </c>
      <c r="O642" s="14" t="s">
        <v>183</v>
      </c>
      <c r="P642" s="38">
        <v>9.0188181818181832</v>
      </c>
      <c r="Q642">
        <v>0</v>
      </c>
      <c r="R642">
        <v>8</v>
      </c>
      <c r="S642">
        <v>8</v>
      </c>
      <c r="T642">
        <v>0</v>
      </c>
      <c r="U642">
        <v>17</v>
      </c>
      <c r="V642">
        <v>6</v>
      </c>
      <c r="W642">
        <v>0</v>
      </c>
      <c r="X642">
        <v>8</v>
      </c>
      <c r="Y642">
        <v>9</v>
      </c>
      <c r="Z642">
        <v>0</v>
      </c>
      <c r="AA642">
        <v>10</v>
      </c>
      <c r="AB642">
        <v>5</v>
      </c>
      <c r="AC642">
        <v>0</v>
      </c>
      <c r="AD642">
        <v>8</v>
      </c>
      <c r="AE642">
        <v>2</v>
      </c>
      <c r="AF642">
        <v>0</v>
      </c>
      <c r="AG642">
        <v>8</v>
      </c>
      <c r="AH642">
        <v>4</v>
      </c>
      <c r="AI642">
        <v>0</v>
      </c>
      <c r="AJ642">
        <v>8</v>
      </c>
      <c r="AK642">
        <v>4</v>
      </c>
      <c r="AL642">
        <v>0</v>
      </c>
      <c r="AM642">
        <v>10</v>
      </c>
      <c r="AN642">
        <v>5</v>
      </c>
      <c r="AO642">
        <v>0</v>
      </c>
      <c r="AP642">
        <v>12</v>
      </c>
      <c r="AQ642">
        <v>9</v>
      </c>
      <c r="AR642">
        <v>0</v>
      </c>
      <c r="AS642">
        <v>14</v>
      </c>
      <c r="AT642">
        <v>7</v>
      </c>
      <c r="AU642">
        <v>0</v>
      </c>
      <c r="AV642">
        <v>18</v>
      </c>
      <c r="AW642">
        <v>6</v>
      </c>
      <c r="AX642" s="26"/>
    </row>
    <row r="643" spans="1:50" x14ac:dyDescent="0.2">
      <c r="A643" s="7">
        <v>101</v>
      </c>
      <c r="B643" s="40">
        <v>1913</v>
      </c>
      <c r="C643" s="40"/>
      <c r="D643" s="7">
        <v>1</v>
      </c>
      <c r="E643" s="7">
        <v>22</v>
      </c>
      <c r="F643" s="7">
        <v>1</v>
      </c>
      <c r="G643" s="7">
        <v>20</v>
      </c>
      <c r="H643" s="1">
        <v>22</v>
      </c>
      <c r="J643" s="7">
        <v>0</v>
      </c>
      <c r="K643" s="7">
        <v>12</v>
      </c>
      <c r="L643" s="7">
        <v>7</v>
      </c>
      <c r="M643" s="7">
        <v>151</v>
      </c>
      <c r="N643" s="41">
        <v>14.968701805316156</v>
      </c>
      <c r="O643" s="14" t="s">
        <v>183</v>
      </c>
      <c r="P643" s="38">
        <v>10.087715151515152</v>
      </c>
      <c r="AX643" s="26"/>
    </row>
    <row r="644" spans="1:50" x14ac:dyDescent="0.2">
      <c r="A644" s="7">
        <v>21</v>
      </c>
      <c r="B644" s="40">
        <v>1913</v>
      </c>
      <c r="C644" s="40"/>
      <c r="D644" s="7">
        <v>7</v>
      </c>
      <c r="E644" s="7">
        <v>24</v>
      </c>
      <c r="F644" s="7">
        <v>1</v>
      </c>
      <c r="G644" s="7">
        <v>20</v>
      </c>
      <c r="H644" s="1">
        <v>22</v>
      </c>
      <c r="J644" s="7">
        <v>0</v>
      </c>
      <c r="K644" s="7">
        <v>13</v>
      </c>
      <c r="L644" s="7">
        <v>0</v>
      </c>
      <c r="M644" s="7">
        <v>156</v>
      </c>
      <c r="N644" s="41">
        <v>14.968701805316156</v>
      </c>
      <c r="O644" s="14" t="s">
        <v>183</v>
      </c>
      <c r="P644" s="38">
        <v>10.421745454545455</v>
      </c>
      <c r="Q644">
        <v>0</v>
      </c>
      <c r="R644">
        <v>12</v>
      </c>
      <c r="S644">
        <v>0</v>
      </c>
      <c r="T644">
        <v>0</v>
      </c>
      <c r="U644">
        <v>11</v>
      </c>
      <c r="V644">
        <v>6</v>
      </c>
      <c r="W644">
        <v>0</v>
      </c>
      <c r="X644">
        <v>11</v>
      </c>
      <c r="Y644">
        <v>6</v>
      </c>
      <c r="Z644">
        <v>0</v>
      </c>
      <c r="AA644">
        <v>13</v>
      </c>
      <c r="AB644">
        <v>0</v>
      </c>
      <c r="AC644">
        <v>0</v>
      </c>
      <c r="AD644">
        <v>13</v>
      </c>
      <c r="AE644">
        <v>6</v>
      </c>
      <c r="AF644">
        <v>0</v>
      </c>
      <c r="AG644">
        <v>14</v>
      </c>
      <c r="AH644">
        <v>6</v>
      </c>
      <c r="AX644" s="26"/>
    </row>
    <row r="645" spans="1:50" x14ac:dyDescent="0.2">
      <c r="A645" s="7">
        <v>195</v>
      </c>
      <c r="B645" s="40">
        <v>1913</v>
      </c>
      <c r="C645" s="40"/>
      <c r="D645" s="7">
        <v>9</v>
      </c>
      <c r="E645" s="7">
        <v>25</v>
      </c>
      <c r="F645" s="7">
        <v>2</v>
      </c>
      <c r="G645" s="7">
        <v>20</v>
      </c>
      <c r="H645" s="1">
        <v>22</v>
      </c>
      <c r="J645" s="7">
        <v>0</v>
      </c>
      <c r="K645" s="7">
        <v>7</v>
      </c>
      <c r="L645" s="7">
        <v>1</v>
      </c>
      <c r="M645" s="7">
        <v>85</v>
      </c>
      <c r="N645" s="41">
        <v>14.968701805316156</v>
      </c>
      <c r="O645" s="14" t="s">
        <v>183</v>
      </c>
      <c r="P645" s="38">
        <v>5.6785151515151515</v>
      </c>
      <c r="Q645">
        <v>0</v>
      </c>
      <c r="R645">
        <v>8</v>
      </c>
      <c r="S645">
        <v>0</v>
      </c>
      <c r="T645">
        <v>0</v>
      </c>
      <c r="U645">
        <v>6</v>
      </c>
      <c r="V645">
        <v>0</v>
      </c>
      <c r="W645">
        <v>0</v>
      </c>
      <c r="X645">
        <v>5</v>
      </c>
      <c r="Y645">
        <v>0</v>
      </c>
      <c r="Z645">
        <v>0</v>
      </c>
      <c r="AA645">
        <v>6</v>
      </c>
      <c r="AB645">
        <v>0</v>
      </c>
      <c r="AC645">
        <v>0</v>
      </c>
      <c r="AD645">
        <v>9</v>
      </c>
      <c r="AE645">
        <v>0</v>
      </c>
      <c r="AF645">
        <v>0</v>
      </c>
      <c r="AG645">
        <v>11</v>
      </c>
      <c r="AH645">
        <v>6</v>
      </c>
      <c r="AI645">
        <v>0</v>
      </c>
      <c r="AJ645">
        <v>12</v>
      </c>
      <c r="AK645">
        <v>0</v>
      </c>
      <c r="AL645">
        <v>0</v>
      </c>
      <c r="AM645">
        <v>12</v>
      </c>
      <c r="AN645">
        <v>0</v>
      </c>
      <c r="AX645" s="26"/>
    </row>
    <row r="646" spans="1:50" x14ac:dyDescent="0.2">
      <c r="A646" s="7">
        <v>54</v>
      </c>
      <c r="B646" s="40">
        <v>1909</v>
      </c>
      <c r="C646" s="40"/>
      <c r="D646" s="7">
        <v>1</v>
      </c>
      <c r="E646" s="7">
        <v>22</v>
      </c>
      <c r="F646" s="7">
        <v>1</v>
      </c>
      <c r="G646" s="7">
        <v>20</v>
      </c>
      <c r="H646" s="1">
        <v>23</v>
      </c>
      <c r="J646" s="7">
        <v>0</v>
      </c>
      <c r="K646" s="7">
        <v>2</v>
      </c>
      <c r="L646" s="7">
        <v>5</v>
      </c>
      <c r="M646" s="7">
        <v>29</v>
      </c>
      <c r="N646" s="41">
        <v>14.968701805316156</v>
      </c>
      <c r="O646" s="14" t="s">
        <v>183</v>
      </c>
      <c r="P646" s="38">
        <v>1.9373757575757578</v>
      </c>
      <c r="AX646" s="26"/>
    </row>
    <row r="647" spans="1:50" x14ac:dyDescent="0.2">
      <c r="A647" s="7">
        <v>22</v>
      </c>
      <c r="B647" s="40">
        <v>1909</v>
      </c>
      <c r="C647" s="40"/>
      <c r="D647" s="7">
        <v>7</v>
      </c>
      <c r="E647" s="7">
        <v>24</v>
      </c>
      <c r="F647" s="7">
        <v>1</v>
      </c>
      <c r="G647" s="7">
        <v>20</v>
      </c>
      <c r="H647" s="1">
        <v>23</v>
      </c>
      <c r="J647" s="7">
        <v>0</v>
      </c>
      <c r="K647" s="7">
        <v>4</v>
      </c>
      <c r="L647" s="7">
        <v>0</v>
      </c>
      <c r="M647" s="7">
        <v>48</v>
      </c>
      <c r="N647" s="41">
        <v>14.968701805316156</v>
      </c>
      <c r="O647" s="14" t="s">
        <v>183</v>
      </c>
      <c r="P647" s="38">
        <v>3.2066909090909093</v>
      </c>
      <c r="Q647">
        <v>0</v>
      </c>
      <c r="R647">
        <v>3</v>
      </c>
      <c r="S647">
        <v>0</v>
      </c>
      <c r="T647">
        <v>0</v>
      </c>
      <c r="U647">
        <v>4</v>
      </c>
      <c r="V647">
        <v>6</v>
      </c>
      <c r="W647">
        <v>0</v>
      </c>
      <c r="X647">
        <v>5</v>
      </c>
      <c r="Y647">
        <v>0</v>
      </c>
      <c r="Z647">
        <v>0</v>
      </c>
      <c r="AA647">
        <v>6</v>
      </c>
      <c r="AB647">
        <v>0</v>
      </c>
      <c r="AC647">
        <v>0</v>
      </c>
      <c r="AD647">
        <v>6</v>
      </c>
      <c r="AE647">
        <v>6</v>
      </c>
      <c r="AF647">
        <v>0</v>
      </c>
      <c r="AG647">
        <v>4</v>
      </c>
      <c r="AH647">
        <v>0</v>
      </c>
      <c r="AX647" s="26"/>
    </row>
    <row r="648" spans="1:50" x14ac:dyDescent="0.2">
      <c r="A648" s="7">
        <v>194</v>
      </c>
      <c r="B648" s="40">
        <v>1909</v>
      </c>
      <c r="C648" s="40"/>
      <c r="D648" s="7">
        <v>12</v>
      </c>
      <c r="E648" s="7">
        <v>25</v>
      </c>
      <c r="F648" s="7">
        <v>2</v>
      </c>
      <c r="G648" s="7">
        <v>20</v>
      </c>
      <c r="H648" s="1">
        <v>23</v>
      </c>
      <c r="J648" s="7">
        <v>0</v>
      </c>
      <c r="K648" s="7">
        <v>8</v>
      </c>
      <c r="L648" s="7">
        <v>6</v>
      </c>
      <c r="M648" s="7">
        <v>102</v>
      </c>
      <c r="N648" s="41">
        <v>14.968701805316156</v>
      </c>
      <c r="O648" s="14" t="s">
        <v>183</v>
      </c>
      <c r="P648" s="38">
        <v>6.8142181818181822</v>
      </c>
      <c r="Q648">
        <v>0</v>
      </c>
      <c r="R648">
        <v>7</v>
      </c>
      <c r="S648">
        <v>6</v>
      </c>
      <c r="T648">
        <v>0</v>
      </c>
      <c r="U648">
        <v>7</v>
      </c>
      <c r="V648">
        <v>7</v>
      </c>
      <c r="W648">
        <v>0</v>
      </c>
      <c r="X648">
        <v>9</v>
      </c>
      <c r="Y648">
        <v>5</v>
      </c>
      <c r="Z648">
        <v>0</v>
      </c>
      <c r="AA648">
        <v>10</v>
      </c>
      <c r="AB648">
        <v>7</v>
      </c>
      <c r="AC648">
        <v>0</v>
      </c>
      <c r="AD648">
        <v>9</v>
      </c>
      <c r="AE648">
        <v>8</v>
      </c>
      <c r="AF648">
        <v>0</v>
      </c>
      <c r="AG648">
        <v>10</v>
      </c>
      <c r="AH648">
        <v>3</v>
      </c>
      <c r="AI648">
        <v>0</v>
      </c>
      <c r="AJ648">
        <v>10</v>
      </c>
      <c r="AK648">
        <v>6</v>
      </c>
      <c r="AL648">
        <v>0</v>
      </c>
      <c r="AM648">
        <v>9</v>
      </c>
      <c r="AN648">
        <v>3</v>
      </c>
      <c r="AO648">
        <v>0</v>
      </c>
      <c r="AP648">
        <v>11</v>
      </c>
      <c r="AQ648">
        <v>7</v>
      </c>
      <c r="AR648">
        <v>0</v>
      </c>
      <c r="AS648">
        <v>9</v>
      </c>
      <c r="AT648">
        <v>3</v>
      </c>
      <c r="AU648">
        <v>0</v>
      </c>
      <c r="AV648">
        <v>7</v>
      </c>
      <c r="AW648">
        <v>5</v>
      </c>
      <c r="AX648" s="26"/>
    </row>
    <row r="649" spans="1:50" x14ac:dyDescent="0.2">
      <c r="A649" s="7">
        <v>130</v>
      </c>
      <c r="B649" s="40">
        <v>1909</v>
      </c>
      <c r="C649" s="40"/>
      <c r="D649" s="7">
        <v>1</v>
      </c>
      <c r="E649" s="7">
        <v>26</v>
      </c>
      <c r="F649" s="7">
        <v>2</v>
      </c>
      <c r="G649" s="7">
        <v>5</v>
      </c>
      <c r="H649" s="1">
        <v>23</v>
      </c>
      <c r="J649" s="7">
        <v>0</v>
      </c>
      <c r="K649" s="7">
        <v>6</v>
      </c>
      <c r="L649" s="7">
        <v>3</v>
      </c>
      <c r="M649" s="7">
        <v>75</v>
      </c>
      <c r="N649" s="39">
        <v>27.216000000000001</v>
      </c>
      <c r="O649" s="39" t="s">
        <v>183</v>
      </c>
      <c r="P649" s="38">
        <v>2.755731922398589</v>
      </c>
      <c r="AX649" s="26"/>
    </row>
    <row r="650" spans="1:50" x14ac:dyDescent="0.2">
      <c r="A650" s="7">
        <v>56</v>
      </c>
      <c r="B650" s="40">
        <v>1910</v>
      </c>
      <c r="C650" s="40"/>
      <c r="D650" s="7">
        <v>1</v>
      </c>
      <c r="E650" s="7">
        <v>22</v>
      </c>
      <c r="F650" s="7">
        <v>1</v>
      </c>
      <c r="G650" s="7">
        <v>20</v>
      </c>
      <c r="H650" s="1">
        <v>23</v>
      </c>
      <c r="J650" s="7">
        <v>0</v>
      </c>
      <c r="K650" s="7">
        <v>2</v>
      </c>
      <c r="L650" s="7">
        <v>11</v>
      </c>
      <c r="M650" s="7">
        <v>35</v>
      </c>
      <c r="N650" s="41">
        <v>14.968701805316156</v>
      </c>
      <c r="O650" s="14" t="s">
        <v>183</v>
      </c>
      <c r="P650" s="38">
        <v>2.3382121212121212</v>
      </c>
      <c r="AX650" s="26"/>
    </row>
    <row r="651" spans="1:50" x14ac:dyDescent="0.2">
      <c r="A651" s="7">
        <v>22</v>
      </c>
      <c r="B651" s="40">
        <v>1910</v>
      </c>
      <c r="C651" s="40"/>
      <c r="D651" s="7">
        <v>9</v>
      </c>
      <c r="E651" s="7">
        <v>24</v>
      </c>
      <c r="F651" s="7">
        <v>1</v>
      </c>
      <c r="G651" s="7">
        <v>20</v>
      </c>
      <c r="H651" s="1">
        <v>23</v>
      </c>
      <c r="J651" s="7">
        <v>0</v>
      </c>
      <c r="K651" s="7">
        <v>6</v>
      </c>
      <c r="L651" s="7">
        <v>0</v>
      </c>
      <c r="M651" s="7">
        <v>72</v>
      </c>
      <c r="N651" s="41">
        <v>14.968701805316156</v>
      </c>
      <c r="O651" s="14" t="s">
        <v>183</v>
      </c>
      <c r="P651" s="38">
        <v>4.8100363636363639</v>
      </c>
      <c r="Q651">
        <v>0</v>
      </c>
      <c r="R651">
        <v>5</v>
      </c>
      <c r="S651">
        <v>6</v>
      </c>
      <c r="T651">
        <v>0</v>
      </c>
      <c r="U651">
        <v>5</v>
      </c>
      <c r="V651">
        <v>0</v>
      </c>
      <c r="W651">
        <v>0</v>
      </c>
      <c r="X651">
        <v>9</v>
      </c>
      <c r="Y651">
        <v>0</v>
      </c>
      <c r="Z651">
        <v>0</v>
      </c>
      <c r="AA651">
        <v>7</v>
      </c>
      <c r="AB651">
        <v>0</v>
      </c>
      <c r="AC651">
        <v>0</v>
      </c>
      <c r="AD651">
        <v>9</v>
      </c>
      <c r="AE651">
        <v>6</v>
      </c>
      <c r="AF651">
        <v>0</v>
      </c>
      <c r="AG651">
        <v>9</v>
      </c>
      <c r="AH651">
        <v>0</v>
      </c>
      <c r="AI651">
        <v>0</v>
      </c>
      <c r="AJ651">
        <v>7</v>
      </c>
      <c r="AK651">
        <v>0</v>
      </c>
      <c r="AL651">
        <v>0</v>
      </c>
      <c r="AM651">
        <v>5</v>
      </c>
      <c r="AN651">
        <v>6</v>
      </c>
      <c r="AX651" s="26"/>
    </row>
    <row r="652" spans="1:50" x14ac:dyDescent="0.2">
      <c r="A652" s="7">
        <v>193</v>
      </c>
      <c r="B652" s="40">
        <v>1910</v>
      </c>
      <c r="C652" s="40"/>
      <c r="D652" s="7">
        <v>10</v>
      </c>
      <c r="E652" s="7">
        <v>25</v>
      </c>
      <c r="F652" s="7">
        <v>2</v>
      </c>
      <c r="G652" s="7">
        <v>20</v>
      </c>
      <c r="H652" s="1">
        <v>23</v>
      </c>
      <c r="J652" s="7">
        <v>0</v>
      </c>
      <c r="K652" s="7">
        <v>7</v>
      </c>
      <c r="L652" s="7">
        <v>0</v>
      </c>
      <c r="M652" s="7">
        <v>84</v>
      </c>
      <c r="N652" s="41">
        <v>14.968701805316156</v>
      </c>
      <c r="O652" s="14" t="s">
        <v>183</v>
      </c>
      <c r="P652" s="38">
        <v>5.6117090909090912</v>
      </c>
      <c r="Q652">
        <v>0</v>
      </c>
      <c r="R652">
        <v>6</v>
      </c>
      <c r="S652">
        <v>0</v>
      </c>
      <c r="T652">
        <v>0</v>
      </c>
      <c r="U652">
        <v>6</v>
      </c>
      <c r="V652">
        <v>0</v>
      </c>
      <c r="W652">
        <v>0</v>
      </c>
      <c r="X652">
        <v>10</v>
      </c>
      <c r="Y652">
        <v>9</v>
      </c>
      <c r="Z652">
        <v>0</v>
      </c>
      <c r="AA652">
        <v>8</v>
      </c>
      <c r="AB652">
        <v>2</v>
      </c>
      <c r="AC652">
        <v>0</v>
      </c>
      <c r="AD652">
        <v>8</v>
      </c>
      <c r="AE652">
        <v>2</v>
      </c>
      <c r="AF652">
        <v>0</v>
      </c>
      <c r="AG652">
        <v>7</v>
      </c>
      <c r="AH652">
        <v>11</v>
      </c>
      <c r="AI652">
        <v>0</v>
      </c>
      <c r="AJ652">
        <v>13</v>
      </c>
      <c r="AK652">
        <v>3</v>
      </c>
      <c r="AL652">
        <v>0</v>
      </c>
      <c r="AM652">
        <v>11</v>
      </c>
      <c r="AN652">
        <v>11</v>
      </c>
      <c r="AO652">
        <v>0</v>
      </c>
      <c r="AP652">
        <v>10</v>
      </c>
      <c r="AQ652">
        <v>9</v>
      </c>
      <c r="AX652" s="26"/>
    </row>
    <row r="653" spans="1:50" x14ac:dyDescent="0.2">
      <c r="A653" s="7">
        <v>129</v>
      </c>
      <c r="B653" s="40">
        <v>1910</v>
      </c>
      <c r="C653" s="40"/>
      <c r="D653" s="7">
        <v>1</v>
      </c>
      <c r="E653" s="7">
        <v>26</v>
      </c>
      <c r="F653" s="7">
        <v>2</v>
      </c>
      <c r="G653" s="7">
        <v>5</v>
      </c>
      <c r="H653" s="1">
        <v>23</v>
      </c>
      <c r="J653" s="7">
        <v>0</v>
      </c>
      <c r="K653" s="7">
        <v>3</v>
      </c>
      <c r="L653" s="7">
        <v>6</v>
      </c>
      <c r="M653" s="7">
        <v>42</v>
      </c>
      <c r="N653" s="39">
        <v>27.216000000000001</v>
      </c>
      <c r="O653" s="39" t="s">
        <v>183</v>
      </c>
      <c r="P653" s="38">
        <v>1.5432098765432098</v>
      </c>
      <c r="AX653" s="26"/>
    </row>
    <row r="654" spans="1:50" x14ac:dyDescent="0.2">
      <c r="A654" s="7">
        <v>55</v>
      </c>
      <c r="B654" s="40">
        <v>1911</v>
      </c>
      <c r="C654" s="40"/>
      <c r="D654" s="7">
        <v>1</v>
      </c>
      <c r="E654" s="7">
        <v>22</v>
      </c>
      <c r="F654" s="7">
        <v>1</v>
      </c>
      <c r="G654" s="7">
        <v>20</v>
      </c>
      <c r="H654" s="1">
        <v>23</v>
      </c>
      <c r="J654" s="7">
        <v>0</v>
      </c>
      <c r="K654" s="7">
        <v>2</v>
      </c>
      <c r="L654" s="7">
        <v>4</v>
      </c>
      <c r="M654" s="7">
        <v>28</v>
      </c>
      <c r="N654" s="41">
        <v>14.968701805316156</v>
      </c>
      <c r="O654" s="14" t="s">
        <v>183</v>
      </c>
      <c r="P654" s="38">
        <v>1.870569696969697</v>
      </c>
      <c r="AX654" s="26"/>
    </row>
    <row r="655" spans="1:50" x14ac:dyDescent="0.2">
      <c r="A655" s="7">
        <v>22</v>
      </c>
      <c r="B655" s="40">
        <v>1911</v>
      </c>
      <c r="C655" s="40"/>
      <c r="D655" s="7">
        <v>10</v>
      </c>
      <c r="E655" s="7">
        <v>24</v>
      </c>
      <c r="F655" s="7">
        <v>1</v>
      </c>
      <c r="G655" s="7">
        <v>20</v>
      </c>
      <c r="H655" s="1">
        <v>23</v>
      </c>
      <c r="J655" s="7">
        <v>0</v>
      </c>
      <c r="K655" s="7">
        <v>6</v>
      </c>
      <c r="L655" s="7">
        <v>0</v>
      </c>
      <c r="M655" s="7">
        <v>72</v>
      </c>
      <c r="N655" s="41">
        <v>14.968701805316156</v>
      </c>
      <c r="O655" s="14" t="s">
        <v>183</v>
      </c>
      <c r="P655" s="38">
        <v>4.8100363636363639</v>
      </c>
      <c r="Q655">
        <v>0</v>
      </c>
      <c r="R655">
        <v>5</v>
      </c>
      <c r="S655">
        <v>6</v>
      </c>
      <c r="T655">
        <v>0</v>
      </c>
      <c r="U655">
        <v>3</v>
      </c>
      <c r="V655">
        <v>6</v>
      </c>
      <c r="W655">
        <v>0</v>
      </c>
      <c r="X655">
        <v>6</v>
      </c>
      <c r="Y655">
        <v>0</v>
      </c>
      <c r="Z655">
        <v>0</v>
      </c>
      <c r="AA655">
        <v>7</v>
      </c>
      <c r="AB655">
        <v>0</v>
      </c>
      <c r="AC655">
        <v>0</v>
      </c>
      <c r="AD655">
        <v>7</v>
      </c>
      <c r="AE655">
        <v>6</v>
      </c>
      <c r="AF655">
        <v>0</v>
      </c>
      <c r="AG655">
        <v>8</v>
      </c>
      <c r="AH655">
        <v>0</v>
      </c>
      <c r="AI655">
        <v>0</v>
      </c>
      <c r="AJ655">
        <v>8</v>
      </c>
      <c r="AK655">
        <v>0</v>
      </c>
      <c r="AL655">
        <v>0</v>
      </c>
      <c r="AM655">
        <v>7</v>
      </c>
      <c r="AN655">
        <v>0</v>
      </c>
      <c r="AO655">
        <v>0</v>
      </c>
      <c r="AP655">
        <v>5</v>
      </c>
      <c r="AQ655">
        <v>6</v>
      </c>
      <c r="AX655" s="26"/>
    </row>
    <row r="656" spans="1:50" x14ac:dyDescent="0.2">
      <c r="A656" s="7">
        <v>194</v>
      </c>
      <c r="B656" s="40">
        <v>1911</v>
      </c>
      <c r="C656" s="40"/>
      <c r="D656" s="7">
        <v>10</v>
      </c>
      <c r="E656" s="7">
        <v>25</v>
      </c>
      <c r="F656" s="7">
        <v>2</v>
      </c>
      <c r="G656" s="7">
        <v>20</v>
      </c>
      <c r="H656" s="1">
        <v>23</v>
      </c>
      <c r="J656" s="7">
        <v>0</v>
      </c>
      <c r="K656" s="7">
        <v>7</v>
      </c>
      <c r="L656" s="7">
        <v>3</v>
      </c>
      <c r="M656" s="7">
        <v>87</v>
      </c>
      <c r="N656" s="41">
        <v>14.968701805316156</v>
      </c>
      <c r="O656" s="14" t="s">
        <v>183</v>
      </c>
      <c r="P656" s="38">
        <v>5.812127272727273</v>
      </c>
      <c r="Q656">
        <v>0</v>
      </c>
      <c r="R656">
        <v>6</v>
      </c>
      <c r="S656">
        <v>6</v>
      </c>
      <c r="T656">
        <v>0</v>
      </c>
      <c r="U656">
        <v>7</v>
      </c>
      <c r="V656">
        <v>0</v>
      </c>
      <c r="W656">
        <v>0</v>
      </c>
      <c r="X656">
        <v>8</v>
      </c>
      <c r="Y656">
        <v>11</v>
      </c>
      <c r="Z656">
        <v>0</v>
      </c>
      <c r="AA656">
        <v>7</v>
      </c>
      <c r="AB656">
        <v>9</v>
      </c>
      <c r="AC656">
        <v>0</v>
      </c>
      <c r="AD656">
        <v>7</v>
      </c>
      <c r="AE656">
        <v>8</v>
      </c>
      <c r="AF656">
        <v>0</v>
      </c>
      <c r="AG656">
        <v>7</v>
      </c>
      <c r="AH656">
        <v>3</v>
      </c>
      <c r="AI656">
        <v>0</v>
      </c>
      <c r="AJ656">
        <v>7</v>
      </c>
      <c r="AK656">
        <v>3</v>
      </c>
      <c r="AL656">
        <v>0</v>
      </c>
      <c r="AM656">
        <v>8</v>
      </c>
      <c r="AN656">
        <v>0</v>
      </c>
      <c r="AO656">
        <v>0</v>
      </c>
      <c r="AP656">
        <v>9</v>
      </c>
      <c r="AQ656">
        <v>0</v>
      </c>
      <c r="AX656" s="26"/>
    </row>
    <row r="657" spans="1:50" x14ac:dyDescent="0.2">
      <c r="A657" s="7">
        <v>129</v>
      </c>
      <c r="B657" s="40">
        <v>1911</v>
      </c>
      <c r="C657" s="40"/>
      <c r="D657" s="7">
        <v>1</v>
      </c>
      <c r="E657" s="7">
        <v>26</v>
      </c>
      <c r="F657" s="7">
        <v>2</v>
      </c>
      <c r="G657" s="7">
        <v>5</v>
      </c>
      <c r="H657" s="1">
        <v>23</v>
      </c>
      <c r="J657" s="7">
        <v>0</v>
      </c>
      <c r="K657" s="7">
        <v>4</v>
      </c>
      <c r="L657" s="7">
        <v>0</v>
      </c>
      <c r="M657" s="7">
        <v>48</v>
      </c>
      <c r="N657" s="39">
        <v>27.216000000000001</v>
      </c>
      <c r="O657" s="39" t="s">
        <v>183</v>
      </c>
      <c r="P657" s="38">
        <v>1.7636684303350969</v>
      </c>
      <c r="AX657" s="26"/>
    </row>
    <row r="658" spans="1:50" x14ac:dyDescent="0.2">
      <c r="A658" s="7">
        <v>55</v>
      </c>
      <c r="B658" s="40">
        <v>1912</v>
      </c>
      <c r="C658" s="40"/>
      <c r="D658" s="7">
        <v>1</v>
      </c>
      <c r="E658" s="7">
        <v>22</v>
      </c>
      <c r="F658" s="7">
        <v>1</v>
      </c>
      <c r="G658" s="7">
        <v>20</v>
      </c>
      <c r="H658" s="1">
        <v>23</v>
      </c>
      <c r="J658" s="7">
        <v>0</v>
      </c>
      <c r="K658" s="7">
        <v>3</v>
      </c>
      <c r="L658" s="7">
        <v>5</v>
      </c>
      <c r="M658" s="7">
        <v>41</v>
      </c>
      <c r="N658" s="41">
        <v>14.968701805316156</v>
      </c>
      <c r="O658" s="14" t="s">
        <v>183</v>
      </c>
      <c r="P658" s="38">
        <v>2.7390484848484848</v>
      </c>
      <c r="AX658" s="26"/>
    </row>
    <row r="659" spans="1:50" x14ac:dyDescent="0.2">
      <c r="A659" s="7">
        <v>22</v>
      </c>
      <c r="B659" s="40">
        <v>1912</v>
      </c>
      <c r="C659" s="40"/>
      <c r="D659" s="7">
        <v>11</v>
      </c>
      <c r="E659" s="7">
        <v>24</v>
      </c>
      <c r="F659" s="7">
        <v>1</v>
      </c>
      <c r="G659" s="7">
        <v>20</v>
      </c>
      <c r="H659" s="1">
        <v>23</v>
      </c>
      <c r="J659" s="7">
        <v>0</v>
      </c>
      <c r="K659" s="7">
        <v>4</v>
      </c>
      <c r="L659" s="7">
        <v>0</v>
      </c>
      <c r="M659" s="7">
        <v>48</v>
      </c>
      <c r="N659" s="41">
        <v>14.968701805316156</v>
      </c>
      <c r="O659" s="14" t="s">
        <v>183</v>
      </c>
      <c r="P659" s="38">
        <v>3.2066909090909093</v>
      </c>
      <c r="Q659">
        <v>0</v>
      </c>
      <c r="R659">
        <v>6</v>
      </c>
      <c r="S659">
        <v>0</v>
      </c>
      <c r="T659">
        <v>0</v>
      </c>
      <c r="U659">
        <v>6</v>
      </c>
      <c r="V659">
        <v>6</v>
      </c>
      <c r="W659">
        <v>0</v>
      </c>
      <c r="X659">
        <v>8</v>
      </c>
      <c r="Y659">
        <v>0</v>
      </c>
      <c r="Z659">
        <v>0</v>
      </c>
      <c r="AA659">
        <v>12</v>
      </c>
      <c r="AB659">
        <v>6</v>
      </c>
      <c r="AC659">
        <v>0</v>
      </c>
      <c r="AD659">
        <v>8</v>
      </c>
      <c r="AE659">
        <v>0</v>
      </c>
      <c r="AF659">
        <v>0</v>
      </c>
      <c r="AG659">
        <v>10</v>
      </c>
      <c r="AH659">
        <v>0</v>
      </c>
      <c r="AI659">
        <v>0</v>
      </c>
      <c r="AJ659">
        <v>10</v>
      </c>
      <c r="AK659">
        <v>6</v>
      </c>
      <c r="AL659">
        <v>0</v>
      </c>
      <c r="AM659">
        <v>9</v>
      </c>
      <c r="AN659">
        <v>0</v>
      </c>
      <c r="AO659">
        <v>0</v>
      </c>
      <c r="AP659">
        <v>10</v>
      </c>
      <c r="AQ659">
        <v>0</v>
      </c>
      <c r="AR659">
        <v>0</v>
      </c>
      <c r="AS659">
        <v>7</v>
      </c>
      <c r="AT659">
        <v>6</v>
      </c>
      <c r="AX659" s="26"/>
    </row>
    <row r="660" spans="1:50" x14ac:dyDescent="0.2">
      <c r="A660" s="7">
        <v>197</v>
      </c>
      <c r="B660" s="40">
        <v>1912</v>
      </c>
      <c r="C660" s="40"/>
      <c r="D660" s="7">
        <v>10</v>
      </c>
      <c r="E660" s="7">
        <v>25</v>
      </c>
      <c r="F660" s="7">
        <v>2</v>
      </c>
      <c r="G660" s="7">
        <v>20</v>
      </c>
      <c r="H660" s="1">
        <v>23</v>
      </c>
      <c r="J660" s="7">
        <v>0</v>
      </c>
      <c r="K660" s="7">
        <v>6</v>
      </c>
      <c r="L660" s="7">
        <v>0</v>
      </c>
      <c r="M660" s="7">
        <v>72</v>
      </c>
      <c r="N660" s="41">
        <v>14.968701805316156</v>
      </c>
      <c r="O660" s="14" t="s">
        <v>183</v>
      </c>
      <c r="P660" s="38">
        <v>4.8100363636363639</v>
      </c>
      <c r="Q660">
        <v>0</v>
      </c>
      <c r="R660">
        <v>7</v>
      </c>
      <c r="S660">
        <v>11</v>
      </c>
      <c r="T660">
        <v>0</v>
      </c>
      <c r="U660">
        <v>8</v>
      </c>
      <c r="V660">
        <v>9</v>
      </c>
      <c r="W660">
        <v>0</v>
      </c>
      <c r="X660">
        <v>10</v>
      </c>
      <c r="Y660">
        <v>2</v>
      </c>
      <c r="Z660">
        <v>0</v>
      </c>
      <c r="AA660">
        <v>10</v>
      </c>
      <c r="AB660">
        <v>8</v>
      </c>
      <c r="AC660">
        <v>0</v>
      </c>
      <c r="AD660">
        <v>10</v>
      </c>
      <c r="AE660">
        <v>7</v>
      </c>
      <c r="AF660">
        <v>0</v>
      </c>
      <c r="AG660">
        <v>8</v>
      </c>
      <c r="AH660">
        <v>8</v>
      </c>
      <c r="AI660">
        <v>0</v>
      </c>
      <c r="AJ660">
        <v>8</v>
      </c>
      <c r="AK660">
        <v>0</v>
      </c>
      <c r="AL660">
        <v>0</v>
      </c>
      <c r="AM660">
        <v>7</v>
      </c>
      <c r="AN660">
        <v>6</v>
      </c>
      <c r="AO660">
        <v>0</v>
      </c>
      <c r="AP660">
        <v>8</v>
      </c>
      <c r="AQ660">
        <v>9</v>
      </c>
      <c r="AX660" s="26"/>
    </row>
    <row r="661" spans="1:50" x14ac:dyDescent="0.2">
      <c r="A661" s="7">
        <v>132</v>
      </c>
      <c r="B661" s="40">
        <v>1912</v>
      </c>
      <c r="C661" s="40"/>
      <c r="D661" s="7">
        <v>1</v>
      </c>
      <c r="E661" s="7">
        <v>26</v>
      </c>
      <c r="F661" s="7">
        <v>2</v>
      </c>
      <c r="G661" s="7">
        <v>5</v>
      </c>
      <c r="H661" s="1">
        <v>23</v>
      </c>
      <c r="J661" s="7">
        <v>0</v>
      </c>
      <c r="K661" s="7">
        <v>4</v>
      </c>
      <c r="L661" s="7">
        <v>0</v>
      </c>
      <c r="M661" s="7">
        <v>48</v>
      </c>
      <c r="N661" s="39">
        <v>27.216000000000001</v>
      </c>
      <c r="O661" s="39" t="s">
        <v>183</v>
      </c>
      <c r="P661" s="38">
        <v>1.7636684303350969</v>
      </c>
      <c r="AX661" s="26"/>
    </row>
    <row r="662" spans="1:50" x14ac:dyDescent="0.2">
      <c r="A662" s="7">
        <v>100</v>
      </c>
      <c r="B662" s="40">
        <v>1913</v>
      </c>
      <c r="C662" s="40"/>
      <c r="D662" s="7">
        <v>1</v>
      </c>
      <c r="E662" s="7">
        <v>22</v>
      </c>
      <c r="F662" s="7">
        <v>1</v>
      </c>
      <c r="G662" s="7">
        <v>20</v>
      </c>
      <c r="H662" s="1">
        <v>23</v>
      </c>
      <c r="J662" s="7">
        <v>0</v>
      </c>
      <c r="K662" s="7">
        <v>2</v>
      </c>
      <c r="L662" s="7">
        <v>9</v>
      </c>
      <c r="M662" s="7">
        <v>33</v>
      </c>
      <c r="N662" s="41">
        <v>14.968701805316156</v>
      </c>
      <c r="O662" s="14" t="s">
        <v>183</v>
      </c>
      <c r="P662" s="38">
        <v>2.2046000000000001</v>
      </c>
      <c r="AX662" s="26"/>
    </row>
    <row r="663" spans="1:50" x14ac:dyDescent="0.2">
      <c r="A663" s="7">
        <v>22</v>
      </c>
      <c r="B663" s="40">
        <v>1913</v>
      </c>
      <c r="C663" s="40"/>
      <c r="D663" s="7">
        <v>12</v>
      </c>
      <c r="E663" s="7">
        <v>24</v>
      </c>
      <c r="F663" s="7">
        <v>1</v>
      </c>
      <c r="G663" s="7">
        <v>20</v>
      </c>
      <c r="H663" s="1">
        <v>23</v>
      </c>
      <c r="J663" s="7">
        <v>0</v>
      </c>
      <c r="K663" s="7">
        <v>7</v>
      </c>
      <c r="L663" s="7">
        <v>0</v>
      </c>
      <c r="M663" s="7">
        <v>84</v>
      </c>
      <c r="N663" s="41">
        <v>14.968701805316156</v>
      </c>
      <c r="O663" s="14" t="s">
        <v>183</v>
      </c>
      <c r="P663" s="38">
        <v>5.6117090909090912</v>
      </c>
      <c r="Q663">
        <v>0</v>
      </c>
      <c r="R663">
        <v>5</v>
      </c>
      <c r="S663">
        <v>6</v>
      </c>
      <c r="T663">
        <v>0</v>
      </c>
      <c r="U663">
        <v>5</v>
      </c>
      <c r="V663">
        <v>6</v>
      </c>
      <c r="W663">
        <v>0</v>
      </c>
      <c r="X663">
        <v>6</v>
      </c>
      <c r="Y663">
        <v>0</v>
      </c>
      <c r="Z663">
        <v>0</v>
      </c>
      <c r="AA663">
        <v>7</v>
      </c>
      <c r="AB663">
        <v>0</v>
      </c>
      <c r="AC663">
        <v>0</v>
      </c>
      <c r="AD663">
        <v>8</v>
      </c>
      <c r="AE663">
        <v>0</v>
      </c>
      <c r="AF663">
        <v>0</v>
      </c>
      <c r="AG663">
        <v>8</v>
      </c>
      <c r="AH663">
        <v>0</v>
      </c>
      <c r="AI663">
        <v>0</v>
      </c>
      <c r="AJ663">
        <v>9</v>
      </c>
      <c r="AK663">
        <v>0</v>
      </c>
      <c r="AL663">
        <v>0</v>
      </c>
      <c r="AM663">
        <v>9</v>
      </c>
      <c r="AN663">
        <v>6</v>
      </c>
      <c r="AO663">
        <v>0</v>
      </c>
      <c r="AP663">
        <v>9</v>
      </c>
      <c r="AQ663">
        <v>6</v>
      </c>
      <c r="AR663">
        <v>0</v>
      </c>
      <c r="AS663">
        <v>10</v>
      </c>
      <c r="AT663">
        <v>0</v>
      </c>
      <c r="AU663">
        <v>0</v>
      </c>
      <c r="AV663">
        <v>6</v>
      </c>
      <c r="AW663">
        <v>0</v>
      </c>
      <c r="AX663" s="26"/>
    </row>
    <row r="664" spans="1:50" x14ac:dyDescent="0.2">
      <c r="A664" s="7">
        <v>205</v>
      </c>
      <c r="B664" s="40">
        <v>1913</v>
      </c>
      <c r="C664" s="40"/>
      <c r="D664" s="7">
        <v>3</v>
      </c>
      <c r="E664" s="7">
        <v>25</v>
      </c>
      <c r="F664" s="7">
        <v>2</v>
      </c>
      <c r="G664" s="7">
        <v>20</v>
      </c>
      <c r="H664" s="1">
        <v>23</v>
      </c>
      <c r="J664" s="7">
        <v>0</v>
      </c>
      <c r="K664" s="7">
        <v>5</v>
      </c>
      <c r="L664" s="7">
        <v>6</v>
      </c>
      <c r="M664" s="7">
        <v>66</v>
      </c>
      <c r="N664" s="41">
        <v>14.968701805316156</v>
      </c>
      <c r="O664" s="14" t="s">
        <v>183</v>
      </c>
      <c r="P664" s="38">
        <v>4.4092000000000002</v>
      </c>
      <c r="Q664">
        <v>0</v>
      </c>
      <c r="R664">
        <v>5</v>
      </c>
      <c r="S664">
        <v>8</v>
      </c>
      <c r="T664">
        <v>0</v>
      </c>
      <c r="U664">
        <v>8</v>
      </c>
      <c r="V664">
        <v>0</v>
      </c>
      <c r="AX664" s="26"/>
    </row>
    <row r="665" spans="1:50" x14ac:dyDescent="0.2">
      <c r="A665" s="7">
        <v>134</v>
      </c>
      <c r="B665" s="40">
        <v>1913</v>
      </c>
      <c r="C665" s="40"/>
      <c r="D665" s="7">
        <v>1</v>
      </c>
      <c r="E665" s="7">
        <v>26</v>
      </c>
      <c r="F665" s="7">
        <v>2</v>
      </c>
      <c r="G665" s="7">
        <v>5</v>
      </c>
      <c r="H665" s="1">
        <v>23</v>
      </c>
      <c r="J665" s="7">
        <v>0</v>
      </c>
      <c r="K665" s="7">
        <v>4</v>
      </c>
      <c r="L665" s="7">
        <v>6</v>
      </c>
      <c r="M665" s="7">
        <v>54</v>
      </c>
      <c r="N665" s="39">
        <v>27.216000000000001</v>
      </c>
      <c r="O665" s="39" t="s">
        <v>183</v>
      </c>
      <c r="P665" s="38">
        <v>1.984126984126984</v>
      </c>
      <c r="AX665" s="26"/>
    </row>
    <row r="666" spans="1:50" x14ac:dyDescent="0.2">
      <c r="A666" s="7">
        <v>24</v>
      </c>
      <c r="B666" s="40">
        <v>1909</v>
      </c>
      <c r="C666" s="40"/>
      <c r="D666" s="7">
        <v>12</v>
      </c>
      <c r="E666" s="7">
        <v>24</v>
      </c>
      <c r="F666" s="7">
        <v>1</v>
      </c>
      <c r="G666" s="7">
        <v>11</v>
      </c>
      <c r="H666" s="1">
        <v>24</v>
      </c>
      <c r="J666" s="7">
        <v>0</v>
      </c>
      <c r="K666" s="7">
        <v>1</v>
      </c>
      <c r="L666" s="7">
        <v>0</v>
      </c>
      <c r="M666" s="7">
        <v>12</v>
      </c>
      <c r="N666" s="42">
        <v>12</v>
      </c>
      <c r="O666" s="42" t="s">
        <v>188</v>
      </c>
      <c r="P666" s="38">
        <v>1</v>
      </c>
      <c r="Q666">
        <v>0</v>
      </c>
      <c r="R666">
        <v>1</v>
      </c>
      <c r="S666">
        <v>0</v>
      </c>
      <c r="T666">
        <v>0</v>
      </c>
      <c r="U666">
        <v>1</v>
      </c>
      <c r="V666">
        <v>0</v>
      </c>
      <c r="W666">
        <v>0</v>
      </c>
      <c r="X666">
        <v>1</v>
      </c>
      <c r="Y666">
        <v>0</v>
      </c>
      <c r="Z666">
        <v>0</v>
      </c>
      <c r="AA666">
        <v>1</v>
      </c>
      <c r="AB666">
        <v>0</v>
      </c>
      <c r="AC666">
        <v>0</v>
      </c>
      <c r="AD666">
        <v>1</v>
      </c>
      <c r="AE666">
        <v>0</v>
      </c>
      <c r="AF666">
        <v>0</v>
      </c>
      <c r="AG666">
        <v>1</v>
      </c>
      <c r="AH666">
        <v>0</v>
      </c>
      <c r="AI666">
        <v>0</v>
      </c>
      <c r="AJ666">
        <v>1</v>
      </c>
      <c r="AK666">
        <v>0</v>
      </c>
      <c r="AL666">
        <v>0</v>
      </c>
      <c r="AM666">
        <v>1</v>
      </c>
      <c r="AN666">
        <v>0</v>
      </c>
      <c r="AO666">
        <v>0</v>
      </c>
      <c r="AP666">
        <v>1</v>
      </c>
      <c r="AQ666">
        <v>0</v>
      </c>
      <c r="AR666">
        <v>0</v>
      </c>
      <c r="AS666">
        <v>1</v>
      </c>
      <c r="AT666">
        <v>1.5</v>
      </c>
      <c r="AU666">
        <v>0</v>
      </c>
      <c r="AV666">
        <v>1</v>
      </c>
      <c r="AW666">
        <v>0</v>
      </c>
      <c r="AX666" s="26"/>
    </row>
    <row r="667" spans="1:50" x14ac:dyDescent="0.2">
      <c r="A667" s="7">
        <v>196</v>
      </c>
      <c r="B667" s="40">
        <v>1909</v>
      </c>
      <c r="C667" s="40"/>
      <c r="D667" s="7">
        <v>12</v>
      </c>
      <c r="E667" s="7">
        <v>25</v>
      </c>
      <c r="F667" s="7">
        <v>2</v>
      </c>
      <c r="G667" s="7">
        <v>11</v>
      </c>
      <c r="H667" s="1">
        <v>24</v>
      </c>
      <c r="J667" s="7">
        <v>0</v>
      </c>
      <c r="K667" s="7">
        <v>1</v>
      </c>
      <c r="L667" s="7">
        <v>2</v>
      </c>
      <c r="M667" s="7">
        <v>14</v>
      </c>
      <c r="N667" s="42">
        <v>12</v>
      </c>
      <c r="O667" s="42" t="s">
        <v>188</v>
      </c>
      <c r="P667" s="38">
        <v>1.1666666666666667</v>
      </c>
      <c r="Q667">
        <v>0</v>
      </c>
      <c r="R667">
        <v>1</v>
      </c>
      <c r="S667">
        <v>1</v>
      </c>
      <c r="T667">
        <v>0</v>
      </c>
      <c r="U667">
        <v>0</v>
      </c>
      <c r="V667">
        <v>11</v>
      </c>
      <c r="W667">
        <v>0</v>
      </c>
      <c r="X667">
        <v>0</v>
      </c>
      <c r="Y667">
        <v>10</v>
      </c>
      <c r="Z667">
        <v>0</v>
      </c>
      <c r="AA667">
        <v>1</v>
      </c>
      <c r="AB667">
        <v>6</v>
      </c>
      <c r="AC667">
        <v>0</v>
      </c>
      <c r="AD667">
        <v>0</v>
      </c>
      <c r="AE667">
        <v>8</v>
      </c>
      <c r="AF667">
        <v>0</v>
      </c>
      <c r="AG667">
        <v>1</v>
      </c>
      <c r="AH667">
        <v>1</v>
      </c>
      <c r="AI667">
        <v>0</v>
      </c>
      <c r="AJ667">
        <v>0</v>
      </c>
      <c r="AK667">
        <v>10</v>
      </c>
      <c r="AL667">
        <v>0</v>
      </c>
      <c r="AM667">
        <v>0</v>
      </c>
      <c r="AN667">
        <v>10.5</v>
      </c>
      <c r="AO667">
        <v>0</v>
      </c>
      <c r="AP667">
        <v>0</v>
      </c>
      <c r="AQ667">
        <v>10.5</v>
      </c>
      <c r="AR667">
        <v>0</v>
      </c>
      <c r="AS667">
        <v>0</v>
      </c>
      <c r="AT667">
        <v>8.75</v>
      </c>
      <c r="AU667">
        <v>0</v>
      </c>
      <c r="AV667">
        <v>0</v>
      </c>
      <c r="AW667">
        <v>8.75</v>
      </c>
      <c r="AX667" s="26"/>
    </row>
    <row r="668" spans="1:50" x14ac:dyDescent="0.2">
      <c r="A668" s="7">
        <v>127</v>
      </c>
      <c r="B668" s="40">
        <v>1909</v>
      </c>
      <c r="C668" s="40"/>
      <c r="D668" s="7">
        <v>1</v>
      </c>
      <c r="E668" s="7">
        <v>26</v>
      </c>
      <c r="F668" s="7">
        <v>2</v>
      </c>
      <c r="G668" s="7">
        <v>14</v>
      </c>
      <c r="H668" s="1">
        <v>24</v>
      </c>
      <c r="J668" s="7">
        <v>0</v>
      </c>
      <c r="K668" s="7">
        <v>45</v>
      </c>
      <c r="L668" s="7">
        <v>0</v>
      </c>
      <c r="M668" s="7">
        <v>540</v>
      </c>
      <c r="N668" s="39">
        <v>1016.064</v>
      </c>
      <c r="O668" s="39" t="s">
        <v>183</v>
      </c>
      <c r="P668" s="38">
        <v>0.53146258503401367</v>
      </c>
      <c r="AX668" s="26"/>
    </row>
    <row r="669" spans="1:50" x14ac:dyDescent="0.2">
      <c r="A669" s="7">
        <v>24</v>
      </c>
      <c r="B669" s="40">
        <v>1910</v>
      </c>
      <c r="C669" s="40"/>
      <c r="D669" s="7">
        <v>12</v>
      </c>
      <c r="E669" s="7">
        <v>24</v>
      </c>
      <c r="F669" s="7">
        <v>1</v>
      </c>
      <c r="G669" s="7">
        <v>11</v>
      </c>
      <c r="H669" s="1">
        <v>24</v>
      </c>
      <c r="J669" s="7">
        <v>0</v>
      </c>
      <c r="K669" s="7">
        <v>1</v>
      </c>
      <c r="L669" s="7">
        <v>0</v>
      </c>
      <c r="M669" s="7">
        <v>12</v>
      </c>
      <c r="N669" s="42">
        <v>12</v>
      </c>
      <c r="O669" s="42" t="s">
        <v>188</v>
      </c>
      <c r="P669" s="38">
        <v>1</v>
      </c>
      <c r="Q669">
        <v>0</v>
      </c>
      <c r="R669">
        <v>1</v>
      </c>
      <c r="S669">
        <v>0</v>
      </c>
      <c r="T669">
        <v>0</v>
      </c>
      <c r="U669">
        <v>1</v>
      </c>
      <c r="V669">
        <v>0</v>
      </c>
      <c r="W669">
        <v>0</v>
      </c>
      <c r="X669">
        <v>1</v>
      </c>
      <c r="Y669">
        <v>0</v>
      </c>
      <c r="Z669">
        <v>0</v>
      </c>
      <c r="AA669">
        <v>1</v>
      </c>
      <c r="AB669">
        <v>0</v>
      </c>
      <c r="AC669">
        <v>0</v>
      </c>
      <c r="AD669">
        <v>1</v>
      </c>
      <c r="AE669">
        <v>0</v>
      </c>
      <c r="AF669">
        <v>0</v>
      </c>
      <c r="AG669">
        <v>1</v>
      </c>
      <c r="AH669">
        <v>0</v>
      </c>
      <c r="AI669">
        <v>0</v>
      </c>
      <c r="AJ669">
        <v>1</v>
      </c>
      <c r="AK669">
        <v>0</v>
      </c>
      <c r="AL669">
        <v>0</v>
      </c>
      <c r="AM669">
        <v>1</v>
      </c>
      <c r="AN669">
        <v>0</v>
      </c>
      <c r="AO669">
        <v>0</v>
      </c>
      <c r="AP669">
        <v>1</v>
      </c>
      <c r="AQ669">
        <v>0</v>
      </c>
      <c r="AR669">
        <v>0</v>
      </c>
      <c r="AS669">
        <v>1</v>
      </c>
      <c r="AT669">
        <v>0</v>
      </c>
      <c r="AU669">
        <v>0</v>
      </c>
      <c r="AV669">
        <v>1</v>
      </c>
      <c r="AW669">
        <v>0</v>
      </c>
      <c r="AX669" s="26"/>
    </row>
    <row r="670" spans="1:50" x14ac:dyDescent="0.2">
      <c r="A670" s="7">
        <v>195</v>
      </c>
      <c r="B670" s="40">
        <v>1910</v>
      </c>
      <c r="C670" s="40"/>
      <c r="D670" s="7">
        <v>12</v>
      </c>
      <c r="E670" s="7">
        <v>25</v>
      </c>
      <c r="F670" s="7">
        <v>2</v>
      </c>
      <c r="G670" s="7">
        <v>11</v>
      </c>
      <c r="H670" s="1">
        <v>24</v>
      </c>
      <c r="J670" s="7">
        <v>0</v>
      </c>
      <c r="K670" s="7">
        <v>0</v>
      </c>
      <c r="L670" s="7">
        <v>11</v>
      </c>
      <c r="M670" s="7">
        <v>11</v>
      </c>
      <c r="N670" s="42">
        <v>12</v>
      </c>
      <c r="O670" s="42" t="s">
        <v>188</v>
      </c>
      <c r="P670" s="38">
        <v>0.91666666666666663</v>
      </c>
      <c r="Q670">
        <v>0</v>
      </c>
      <c r="R670">
        <v>1</v>
      </c>
      <c r="S670">
        <v>1</v>
      </c>
      <c r="T670">
        <v>0</v>
      </c>
      <c r="U670">
        <v>1</v>
      </c>
      <c r="V670">
        <v>6</v>
      </c>
      <c r="W670">
        <v>0</v>
      </c>
      <c r="X670">
        <v>1</v>
      </c>
      <c r="Y670">
        <v>2</v>
      </c>
      <c r="Z670">
        <v>0</v>
      </c>
      <c r="AA670">
        <v>1</v>
      </c>
      <c r="AB670">
        <v>6</v>
      </c>
      <c r="AC670">
        <v>0</v>
      </c>
      <c r="AD670">
        <v>1</v>
      </c>
      <c r="AE670">
        <v>7</v>
      </c>
      <c r="AF670">
        <v>0</v>
      </c>
      <c r="AG670">
        <v>0</v>
      </c>
      <c r="AH670">
        <v>10</v>
      </c>
      <c r="AI670">
        <v>0</v>
      </c>
      <c r="AJ670">
        <v>1</v>
      </c>
      <c r="AK670">
        <v>3</v>
      </c>
      <c r="AL670">
        <v>0</v>
      </c>
      <c r="AM670">
        <v>1</v>
      </c>
      <c r="AN670">
        <v>1</v>
      </c>
      <c r="AO670">
        <v>0</v>
      </c>
      <c r="AP670">
        <v>0</v>
      </c>
      <c r="AQ670">
        <v>9</v>
      </c>
      <c r="AR670">
        <v>0</v>
      </c>
      <c r="AS670">
        <v>1</v>
      </c>
      <c r="AT670">
        <v>0</v>
      </c>
      <c r="AU670">
        <v>0</v>
      </c>
      <c r="AV670">
        <v>1</v>
      </c>
      <c r="AW670">
        <v>0</v>
      </c>
      <c r="AX670" s="26"/>
    </row>
    <row r="671" spans="1:50" x14ac:dyDescent="0.2">
      <c r="A671" s="7">
        <v>126</v>
      </c>
      <c r="B671" s="40">
        <v>1910</v>
      </c>
      <c r="C671" s="40"/>
      <c r="D671" s="7">
        <v>1</v>
      </c>
      <c r="E671" s="7">
        <v>26</v>
      </c>
      <c r="F671" s="7">
        <v>2</v>
      </c>
      <c r="G671" s="7">
        <v>14</v>
      </c>
      <c r="H671" s="1">
        <v>24</v>
      </c>
      <c r="J671" s="7">
        <v>0</v>
      </c>
      <c r="K671" s="7">
        <v>55</v>
      </c>
      <c r="L671" s="7">
        <v>0</v>
      </c>
      <c r="M671" s="7">
        <v>660</v>
      </c>
      <c r="N671" s="39">
        <v>1016.064</v>
      </c>
      <c r="O671" s="39" t="s">
        <v>183</v>
      </c>
      <c r="P671" s="38">
        <v>0.64956538170823885</v>
      </c>
      <c r="AX671" s="26"/>
    </row>
    <row r="672" spans="1:50" x14ac:dyDescent="0.2">
      <c r="A672" s="7">
        <v>24</v>
      </c>
      <c r="B672" s="40">
        <v>1911</v>
      </c>
      <c r="C672" s="40"/>
      <c r="D672" s="7">
        <v>12</v>
      </c>
      <c r="E672" s="7">
        <v>24</v>
      </c>
      <c r="F672" s="7">
        <v>1</v>
      </c>
      <c r="G672" s="7">
        <v>11</v>
      </c>
      <c r="H672" s="1">
        <v>24</v>
      </c>
      <c r="J672" s="7">
        <v>0</v>
      </c>
      <c r="K672" s="7">
        <v>1</v>
      </c>
      <c r="L672" s="7">
        <v>0</v>
      </c>
      <c r="M672" s="7">
        <v>12</v>
      </c>
      <c r="N672" s="42">
        <v>12</v>
      </c>
      <c r="O672" s="42" t="s">
        <v>188</v>
      </c>
      <c r="P672" s="38">
        <v>1</v>
      </c>
      <c r="Q672">
        <v>0</v>
      </c>
      <c r="R672">
        <v>1</v>
      </c>
      <c r="S672">
        <v>0</v>
      </c>
      <c r="T672">
        <v>0</v>
      </c>
      <c r="U672">
        <v>1</v>
      </c>
      <c r="V672">
        <v>0</v>
      </c>
      <c r="W672">
        <v>0</v>
      </c>
      <c r="X672">
        <v>1</v>
      </c>
      <c r="Y672">
        <v>0</v>
      </c>
      <c r="Z672">
        <v>0</v>
      </c>
      <c r="AA672">
        <v>1</v>
      </c>
      <c r="AB672">
        <v>0</v>
      </c>
      <c r="AC672">
        <v>0</v>
      </c>
      <c r="AD672">
        <v>1</v>
      </c>
      <c r="AE672">
        <v>0</v>
      </c>
      <c r="AF672">
        <v>0</v>
      </c>
      <c r="AG672">
        <v>1</v>
      </c>
      <c r="AH672">
        <v>0</v>
      </c>
      <c r="AI672">
        <v>0</v>
      </c>
      <c r="AJ672">
        <v>1</v>
      </c>
      <c r="AK672">
        <v>0</v>
      </c>
      <c r="AL672">
        <v>0</v>
      </c>
      <c r="AM672">
        <v>1</v>
      </c>
      <c r="AN672">
        <v>1.5</v>
      </c>
      <c r="AO672">
        <v>0</v>
      </c>
      <c r="AP672">
        <v>1</v>
      </c>
      <c r="AQ672">
        <v>3</v>
      </c>
      <c r="AR672">
        <v>0</v>
      </c>
      <c r="AS672">
        <v>1</v>
      </c>
      <c r="AT672">
        <v>0</v>
      </c>
      <c r="AU672">
        <v>0</v>
      </c>
      <c r="AV672">
        <v>1</v>
      </c>
      <c r="AW672">
        <v>9</v>
      </c>
      <c r="AX672" s="26"/>
    </row>
    <row r="673" spans="1:50" x14ac:dyDescent="0.2">
      <c r="A673" s="7">
        <v>196</v>
      </c>
      <c r="B673" s="40">
        <v>1911</v>
      </c>
      <c r="C673" s="40"/>
      <c r="D673" s="7">
        <v>12</v>
      </c>
      <c r="E673" s="7">
        <v>25</v>
      </c>
      <c r="F673" s="7">
        <v>2</v>
      </c>
      <c r="G673" s="7">
        <v>11</v>
      </c>
      <c r="H673" s="1">
        <v>24</v>
      </c>
      <c r="J673" s="7">
        <v>0</v>
      </c>
      <c r="K673" s="7">
        <v>0</v>
      </c>
      <c r="L673" s="7">
        <v>11</v>
      </c>
      <c r="M673" s="7">
        <v>11</v>
      </c>
      <c r="N673" s="42">
        <v>12</v>
      </c>
      <c r="O673" s="42" t="s">
        <v>188</v>
      </c>
      <c r="P673" s="38">
        <v>0.91666666666666663</v>
      </c>
      <c r="Q673">
        <v>0</v>
      </c>
      <c r="R673">
        <v>0</v>
      </c>
      <c r="S673">
        <v>10</v>
      </c>
      <c r="T673">
        <v>0</v>
      </c>
      <c r="U673">
        <v>0</v>
      </c>
      <c r="V673">
        <v>11</v>
      </c>
      <c r="W673">
        <v>0</v>
      </c>
      <c r="X673">
        <v>1</v>
      </c>
      <c r="Y673">
        <v>1</v>
      </c>
      <c r="Z673">
        <v>0</v>
      </c>
      <c r="AA673">
        <v>1</v>
      </c>
      <c r="AB673">
        <v>1</v>
      </c>
      <c r="AC673">
        <v>0</v>
      </c>
      <c r="AD673">
        <v>0</v>
      </c>
      <c r="AE673">
        <v>11</v>
      </c>
      <c r="AF673">
        <v>0</v>
      </c>
      <c r="AG673">
        <v>1</v>
      </c>
      <c r="AH673">
        <v>0</v>
      </c>
      <c r="AI673">
        <v>0</v>
      </c>
      <c r="AJ673">
        <v>1</v>
      </c>
      <c r="AK673">
        <v>2</v>
      </c>
      <c r="AL673">
        <v>0</v>
      </c>
      <c r="AM673">
        <v>1</v>
      </c>
      <c r="AN673">
        <v>2</v>
      </c>
      <c r="AO673">
        <v>0</v>
      </c>
      <c r="AP673">
        <v>1</v>
      </c>
      <c r="AQ673">
        <v>5</v>
      </c>
      <c r="AR673">
        <v>0</v>
      </c>
      <c r="AS673">
        <v>1</v>
      </c>
      <c r="AT673">
        <v>10</v>
      </c>
      <c r="AU673">
        <v>0</v>
      </c>
      <c r="AV673">
        <v>1</v>
      </c>
      <c r="AW673">
        <v>10</v>
      </c>
      <c r="AX673" s="26"/>
    </row>
    <row r="674" spans="1:50" x14ac:dyDescent="0.2">
      <c r="A674" s="7">
        <v>126</v>
      </c>
      <c r="B674" s="40">
        <v>1911</v>
      </c>
      <c r="C674" s="40"/>
      <c r="D674" s="7">
        <v>1</v>
      </c>
      <c r="E674" s="7">
        <v>26</v>
      </c>
      <c r="F674" s="7">
        <v>2</v>
      </c>
      <c r="G674" s="7">
        <v>14</v>
      </c>
      <c r="H674" s="1">
        <v>24</v>
      </c>
      <c r="J674" s="7">
        <v>0</v>
      </c>
      <c r="K674" s="7">
        <v>70</v>
      </c>
      <c r="L674" s="7">
        <v>0</v>
      </c>
      <c r="M674" s="7">
        <v>840</v>
      </c>
      <c r="N674" s="39">
        <v>1016.064</v>
      </c>
      <c r="O674" s="39" t="s">
        <v>183</v>
      </c>
      <c r="P674" s="38">
        <v>0.82671957671957674</v>
      </c>
      <c r="AX674" s="26"/>
    </row>
    <row r="675" spans="1:50" x14ac:dyDescent="0.2">
      <c r="A675" s="7">
        <v>24</v>
      </c>
      <c r="B675" s="40">
        <v>1912</v>
      </c>
      <c r="C675" s="40"/>
      <c r="D675" s="7">
        <v>12</v>
      </c>
      <c r="E675" s="7">
        <v>24</v>
      </c>
      <c r="F675" s="7">
        <v>1</v>
      </c>
      <c r="G675" s="7">
        <v>11</v>
      </c>
      <c r="H675" s="1">
        <v>24</v>
      </c>
      <c r="J675" s="7">
        <v>0</v>
      </c>
      <c r="K675" s="7">
        <v>1</v>
      </c>
      <c r="L675" s="7">
        <v>9</v>
      </c>
      <c r="M675" s="7">
        <v>21</v>
      </c>
      <c r="N675" s="42">
        <v>12</v>
      </c>
      <c r="O675" s="42" t="s">
        <v>188</v>
      </c>
      <c r="P675" s="38">
        <v>1.75</v>
      </c>
      <c r="Q675">
        <v>0</v>
      </c>
      <c r="R675">
        <v>1</v>
      </c>
      <c r="S675">
        <v>9</v>
      </c>
      <c r="T675">
        <v>0</v>
      </c>
      <c r="U675">
        <v>2</v>
      </c>
      <c r="V675">
        <v>0</v>
      </c>
      <c r="W675">
        <v>0</v>
      </c>
      <c r="X675">
        <v>1</v>
      </c>
      <c r="Y675">
        <v>9</v>
      </c>
      <c r="Z675">
        <v>0</v>
      </c>
      <c r="AA675">
        <v>1</v>
      </c>
      <c r="AB675">
        <v>9</v>
      </c>
      <c r="AC675">
        <v>0</v>
      </c>
      <c r="AD675">
        <v>1</v>
      </c>
      <c r="AE675">
        <v>9</v>
      </c>
      <c r="AF675">
        <v>0</v>
      </c>
      <c r="AG675">
        <v>1</v>
      </c>
      <c r="AH675">
        <v>9</v>
      </c>
      <c r="AI675">
        <v>0</v>
      </c>
      <c r="AJ675">
        <v>1</v>
      </c>
      <c r="AK675">
        <v>6</v>
      </c>
      <c r="AL675">
        <v>0</v>
      </c>
      <c r="AM675">
        <v>1</v>
      </c>
      <c r="AN675">
        <v>6</v>
      </c>
      <c r="AO675">
        <v>0</v>
      </c>
      <c r="AP675">
        <v>1</v>
      </c>
      <c r="AQ675">
        <v>6</v>
      </c>
      <c r="AR675">
        <v>0</v>
      </c>
      <c r="AS675">
        <v>1</v>
      </c>
      <c r="AT675">
        <v>6</v>
      </c>
      <c r="AU675">
        <v>0</v>
      </c>
      <c r="AV675">
        <v>1</v>
      </c>
      <c r="AW675">
        <v>3</v>
      </c>
      <c r="AX675" s="26"/>
    </row>
    <row r="676" spans="1:50" x14ac:dyDescent="0.2">
      <c r="A676" s="7">
        <v>199</v>
      </c>
      <c r="B676" s="40">
        <v>1912</v>
      </c>
      <c r="C676" s="40"/>
      <c r="D676" s="7">
        <v>12</v>
      </c>
      <c r="E676" s="7">
        <v>25</v>
      </c>
      <c r="F676" s="7">
        <v>2</v>
      </c>
      <c r="G676" s="7">
        <v>11</v>
      </c>
      <c r="H676" s="1">
        <v>24</v>
      </c>
      <c r="J676" s="7">
        <v>0</v>
      </c>
      <c r="K676" s="7">
        <v>1</v>
      </c>
      <c r="L676" s="7">
        <v>0</v>
      </c>
      <c r="M676" s="7">
        <v>12</v>
      </c>
      <c r="N676" s="42">
        <v>12</v>
      </c>
      <c r="O676" s="42" t="s">
        <v>188</v>
      </c>
      <c r="P676" s="38">
        <v>1</v>
      </c>
      <c r="Q676">
        <v>0</v>
      </c>
      <c r="R676">
        <v>0</v>
      </c>
      <c r="S676">
        <v>11.5</v>
      </c>
      <c r="T676">
        <v>0</v>
      </c>
      <c r="U676">
        <v>1</v>
      </c>
      <c r="V676">
        <v>3</v>
      </c>
      <c r="W676">
        <v>0</v>
      </c>
      <c r="X676">
        <v>1</v>
      </c>
      <c r="Y676">
        <v>2</v>
      </c>
      <c r="Z676">
        <v>0</v>
      </c>
      <c r="AA676">
        <v>1</v>
      </c>
      <c r="AB676">
        <v>1</v>
      </c>
      <c r="AC676">
        <v>0</v>
      </c>
      <c r="AD676">
        <v>0</v>
      </c>
      <c r="AE676">
        <v>11</v>
      </c>
      <c r="AF676">
        <v>0</v>
      </c>
      <c r="AG676">
        <v>0</v>
      </c>
      <c r="AH676">
        <v>10.75</v>
      </c>
      <c r="AI676">
        <v>0</v>
      </c>
      <c r="AJ676">
        <v>0</v>
      </c>
      <c r="AK676">
        <v>9.5</v>
      </c>
      <c r="AL676">
        <v>0</v>
      </c>
      <c r="AM676">
        <v>1</v>
      </c>
      <c r="AN676">
        <v>5</v>
      </c>
      <c r="AO676">
        <v>0</v>
      </c>
      <c r="AP676">
        <v>0</v>
      </c>
      <c r="AQ676">
        <v>9.5</v>
      </c>
      <c r="AR676">
        <v>0</v>
      </c>
      <c r="AS676">
        <v>0</v>
      </c>
      <c r="AT676">
        <v>10.75</v>
      </c>
      <c r="AU676">
        <v>0</v>
      </c>
      <c r="AV676">
        <v>0</v>
      </c>
      <c r="AW676">
        <v>9.75</v>
      </c>
      <c r="AX676" s="26"/>
    </row>
    <row r="677" spans="1:50" x14ac:dyDescent="0.2">
      <c r="A677" s="7">
        <v>129</v>
      </c>
      <c r="B677" s="40">
        <v>1912</v>
      </c>
      <c r="C677" s="40"/>
      <c r="D677" s="7">
        <v>1</v>
      </c>
      <c r="E677" s="7">
        <v>26</v>
      </c>
      <c r="F677" s="7">
        <v>2</v>
      </c>
      <c r="G677" s="7">
        <v>14</v>
      </c>
      <c r="H677" s="1">
        <v>24</v>
      </c>
      <c r="J677" s="7">
        <v>0</v>
      </c>
      <c r="K677" s="7">
        <v>67</v>
      </c>
      <c r="L677" s="7">
        <v>6</v>
      </c>
      <c r="M677" s="7">
        <v>810</v>
      </c>
      <c r="N677" s="39">
        <v>1016.064</v>
      </c>
      <c r="O677" s="39" t="s">
        <v>183</v>
      </c>
      <c r="P677" s="38">
        <v>0.79719387755102045</v>
      </c>
      <c r="AX677" s="26"/>
    </row>
    <row r="678" spans="1:50" x14ac:dyDescent="0.2">
      <c r="A678" s="7">
        <v>49</v>
      </c>
      <c r="B678" s="40">
        <v>1913</v>
      </c>
      <c r="C678" s="18">
        <f>B678-B677</f>
        <v>1</v>
      </c>
      <c r="D678" s="7">
        <v>1</v>
      </c>
      <c r="E678" s="7">
        <v>21</v>
      </c>
      <c r="F678" s="7">
        <v>1</v>
      </c>
      <c r="G678" s="7">
        <v>6</v>
      </c>
      <c r="H678" s="1">
        <v>24</v>
      </c>
      <c r="J678" s="7">
        <v>0</v>
      </c>
      <c r="K678" s="7">
        <v>1</v>
      </c>
      <c r="L678" s="7">
        <v>3</v>
      </c>
      <c r="M678" s="7">
        <v>15</v>
      </c>
      <c r="N678" s="39">
        <v>12</v>
      </c>
      <c r="O678" s="39" t="s">
        <v>186</v>
      </c>
      <c r="P678" s="38">
        <v>1.25</v>
      </c>
      <c r="AX678" s="26"/>
    </row>
    <row r="679" spans="1:50" x14ac:dyDescent="0.2">
      <c r="A679" s="7">
        <v>24</v>
      </c>
      <c r="B679" s="40">
        <v>1913</v>
      </c>
      <c r="C679" s="40"/>
      <c r="D679" s="7">
        <v>12</v>
      </c>
      <c r="E679" s="7">
        <v>24</v>
      </c>
      <c r="F679" s="7">
        <v>1</v>
      </c>
      <c r="G679" s="7">
        <v>11</v>
      </c>
      <c r="H679" s="1">
        <v>24</v>
      </c>
      <c r="J679" s="7">
        <v>0</v>
      </c>
      <c r="K679" s="7">
        <v>1</v>
      </c>
      <c r="L679" s="7">
        <v>3</v>
      </c>
      <c r="M679" s="7">
        <v>15</v>
      </c>
      <c r="N679" s="42">
        <v>12</v>
      </c>
      <c r="O679" s="42" t="s">
        <v>188</v>
      </c>
      <c r="P679" s="38">
        <v>1.25</v>
      </c>
      <c r="Q679">
        <v>0</v>
      </c>
      <c r="R679">
        <v>1</v>
      </c>
      <c r="S679">
        <v>1.5</v>
      </c>
      <c r="T679">
        <v>0</v>
      </c>
      <c r="U679">
        <v>1</v>
      </c>
      <c r="V679">
        <v>1.5</v>
      </c>
      <c r="W679">
        <v>0</v>
      </c>
      <c r="X679">
        <v>1</v>
      </c>
      <c r="Y679">
        <v>3</v>
      </c>
      <c r="Z679">
        <v>0</v>
      </c>
      <c r="AA679">
        <v>1</v>
      </c>
      <c r="AB679">
        <v>2</v>
      </c>
      <c r="AC679">
        <v>0</v>
      </c>
      <c r="AD679">
        <v>1</v>
      </c>
      <c r="AE679">
        <v>1.5</v>
      </c>
      <c r="AF679">
        <v>0</v>
      </c>
      <c r="AG679">
        <v>1</v>
      </c>
      <c r="AH679">
        <v>3</v>
      </c>
      <c r="AI679">
        <v>0</v>
      </c>
      <c r="AJ679">
        <v>1</v>
      </c>
      <c r="AK679">
        <v>1.5</v>
      </c>
      <c r="AL679">
        <v>0</v>
      </c>
      <c r="AM679">
        <v>1</v>
      </c>
      <c r="AN679">
        <v>0</v>
      </c>
      <c r="AO679">
        <v>0</v>
      </c>
      <c r="AP679">
        <v>1</v>
      </c>
      <c r="AQ679">
        <v>3</v>
      </c>
      <c r="AR679">
        <v>0</v>
      </c>
      <c r="AS679">
        <v>1</v>
      </c>
      <c r="AT679">
        <v>0</v>
      </c>
      <c r="AU679">
        <v>0</v>
      </c>
      <c r="AV679">
        <v>1</v>
      </c>
      <c r="AW679">
        <v>6</v>
      </c>
      <c r="AX679" s="26"/>
    </row>
    <row r="680" spans="1:50" x14ac:dyDescent="0.2">
      <c r="A680" s="7">
        <v>191</v>
      </c>
      <c r="B680" s="40">
        <v>1913</v>
      </c>
      <c r="C680" s="40"/>
      <c r="D680" s="7">
        <v>12</v>
      </c>
      <c r="E680" s="7">
        <v>25</v>
      </c>
      <c r="F680" s="7">
        <v>2</v>
      </c>
      <c r="G680" s="7">
        <v>11</v>
      </c>
      <c r="H680" s="1">
        <v>24</v>
      </c>
      <c r="J680" s="7">
        <v>0</v>
      </c>
      <c r="K680" s="7">
        <v>0</v>
      </c>
      <c r="L680" s="7">
        <v>11.25</v>
      </c>
      <c r="M680" s="7">
        <v>11.25</v>
      </c>
      <c r="N680" s="42">
        <v>12</v>
      </c>
      <c r="O680" s="42" t="s">
        <v>188</v>
      </c>
      <c r="P680" s="38">
        <v>0.9375</v>
      </c>
      <c r="Q680">
        <v>0</v>
      </c>
      <c r="R680">
        <v>1</v>
      </c>
      <c r="S680">
        <v>0</v>
      </c>
      <c r="T680">
        <v>0</v>
      </c>
      <c r="U680">
        <v>1</v>
      </c>
      <c r="V680">
        <v>2.5</v>
      </c>
      <c r="W680">
        <v>0</v>
      </c>
      <c r="X680">
        <v>1</v>
      </c>
      <c r="Y680">
        <v>3</v>
      </c>
      <c r="Z680">
        <v>0</v>
      </c>
      <c r="AA680">
        <v>0</v>
      </c>
      <c r="AB680">
        <v>11</v>
      </c>
      <c r="AC680">
        <v>0</v>
      </c>
      <c r="AD680">
        <v>0</v>
      </c>
      <c r="AE680">
        <v>9</v>
      </c>
      <c r="AF680">
        <v>0</v>
      </c>
      <c r="AG680">
        <v>0</v>
      </c>
      <c r="AH680">
        <v>11</v>
      </c>
      <c r="AI680">
        <v>0</v>
      </c>
      <c r="AJ680">
        <v>1</v>
      </c>
      <c r="AK680">
        <v>2</v>
      </c>
      <c r="AL680">
        <v>0</v>
      </c>
      <c r="AM680">
        <v>1</v>
      </c>
      <c r="AN680">
        <v>2</v>
      </c>
      <c r="AO680">
        <v>0</v>
      </c>
      <c r="AP680">
        <v>1</v>
      </c>
      <c r="AQ680">
        <v>2</v>
      </c>
      <c r="AR680">
        <v>0</v>
      </c>
      <c r="AS680">
        <v>1</v>
      </c>
      <c r="AT680">
        <v>6</v>
      </c>
      <c r="AU680">
        <v>0</v>
      </c>
      <c r="AV680">
        <v>1</v>
      </c>
      <c r="AW680">
        <v>2</v>
      </c>
      <c r="AX680" s="26"/>
    </row>
    <row r="681" spans="1:50" x14ac:dyDescent="0.2">
      <c r="A681" s="7">
        <v>131</v>
      </c>
      <c r="B681" s="40">
        <v>1913</v>
      </c>
      <c r="C681" s="40"/>
      <c r="D681" s="7">
        <v>1</v>
      </c>
      <c r="E681" s="7">
        <v>26</v>
      </c>
      <c r="F681" s="7">
        <v>2</v>
      </c>
      <c r="G681" s="7">
        <v>14</v>
      </c>
      <c r="H681" s="1">
        <v>24</v>
      </c>
      <c r="J681" s="7">
        <v>0</v>
      </c>
      <c r="K681" s="7">
        <v>70</v>
      </c>
      <c r="L681" s="7">
        <v>6</v>
      </c>
      <c r="M681" s="7">
        <v>846</v>
      </c>
      <c r="N681" s="39">
        <v>1016.064</v>
      </c>
      <c r="O681" s="39" t="s">
        <v>183</v>
      </c>
      <c r="P681" s="38">
        <v>0.83262471655328796</v>
      </c>
      <c r="AX681" s="26"/>
    </row>
    <row r="682" spans="1:50" x14ac:dyDescent="0.2">
      <c r="A682" s="7">
        <v>77</v>
      </c>
      <c r="B682" s="40">
        <v>1909</v>
      </c>
      <c r="C682" s="18">
        <f>B682-B681</f>
        <v>-4</v>
      </c>
      <c r="D682" s="7">
        <v>1</v>
      </c>
      <c r="E682" s="7">
        <v>21</v>
      </c>
      <c r="F682" s="7">
        <v>1</v>
      </c>
      <c r="G682" s="7">
        <v>6</v>
      </c>
      <c r="H682" s="1">
        <v>25</v>
      </c>
      <c r="J682" s="7">
        <v>0</v>
      </c>
      <c r="K682" s="7">
        <v>3</v>
      </c>
      <c r="L682" s="7">
        <v>6</v>
      </c>
      <c r="M682" s="7">
        <v>42</v>
      </c>
      <c r="N682" s="39">
        <v>12</v>
      </c>
      <c r="O682" s="39" t="s">
        <v>186</v>
      </c>
      <c r="P682" s="38">
        <v>3.5</v>
      </c>
      <c r="AX682" s="26"/>
    </row>
    <row r="683" spans="1:50" x14ac:dyDescent="0.2">
      <c r="A683" s="7">
        <v>59</v>
      </c>
      <c r="B683" s="40">
        <v>1909</v>
      </c>
      <c r="C683" s="40"/>
      <c r="D683" s="7">
        <v>1</v>
      </c>
      <c r="E683" s="7">
        <v>22</v>
      </c>
      <c r="F683" s="7">
        <v>1</v>
      </c>
      <c r="G683" s="7">
        <v>6</v>
      </c>
      <c r="H683" s="1">
        <v>25</v>
      </c>
      <c r="J683" s="7">
        <v>0</v>
      </c>
      <c r="K683" s="7">
        <v>1</v>
      </c>
      <c r="L683" s="7">
        <v>10</v>
      </c>
      <c r="M683" s="7">
        <v>22</v>
      </c>
      <c r="N683" s="39">
        <v>12</v>
      </c>
      <c r="O683" s="39" t="s">
        <v>186</v>
      </c>
      <c r="P683" s="38">
        <v>1.8333333333333333</v>
      </c>
      <c r="AX683" s="26"/>
    </row>
    <row r="684" spans="1:50" x14ac:dyDescent="0.2">
      <c r="A684" s="7">
        <v>23</v>
      </c>
      <c r="B684" s="40">
        <v>1909</v>
      </c>
      <c r="C684" s="40"/>
      <c r="D684" s="7">
        <v>12</v>
      </c>
      <c r="E684" s="7">
        <v>24</v>
      </c>
      <c r="F684" s="7">
        <v>1</v>
      </c>
      <c r="G684" s="7">
        <v>6</v>
      </c>
      <c r="H684" s="1">
        <v>25</v>
      </c>
      <c r="J684" s="7">
        <v>0</v>
      </c>
      <c r="K684" s="7">
        <v>3</v>
      </c>
      <c r="L684" s="7">
        <v>3</v>
      </c>
      <c r="M684" s="7">
        <v>39</v>
      </c>
      <c r="N684" s="39">
        <v>12</v>
      </c>
      <c r="O684" s="39" t="s">
        <v>186</v>
      </c>
      <c r="P684" s="38">
        <v>3.25</v>
      </c>
      <c r="Q684">
        <v>0</v>
      </c>
      <c r="R684">
        <v>3</v>
      </c>
      <c r="S684">
        <v>0</v>
      </c>
      <c r="T684">
        <v>0</v>
      </c>
      <c r="U684">
        <v>2</v>
      </c>
      <c r="V684">
        <v>9</v>
      </c>
      <c r="W684">
        <v>0</v>
      </c>
      <c r="X684">
        <v>2</v>
      </c>
      <c r="Y684">
        <v>6</v>
      </c>
      <c r="Z684">
        <v>0</v>
      </c>
      <c r="AA684">
        <v>2</v>
      </c>
      <c r="AB684">
        <v>0</v>
      </c>
      <c r="AC684">
        <v>0</v>
      </c>
      <c r="AD684">
        <v>2</v>
      </c>
      <c r="AE684">
        <v>3</v>
      </c>
      <c r="AF684">
        <v>0</v>
      </c>
      <c r="AG684">
        <v>2</v>
      </c>
      <c r="AH684">
        <v>0</v>
      </c>
      <c r="AI684">
        <v>0</v>
      </c>
      <c r="AJ684">
        <v>2</v>
      </c>
      <c r="AK684">
        <v>3</v>
      </c>
      <c r="AL684">
        <v>0</v>
      </c>
      <c r="AM684">
        <v>3</v>
      </c>
      <c r="AN684">
        <v>0</v>
      </c>
      <c r="AO684">
        <v>0</v>
      </c>
      <c r="AP684">
        <v>3</v>
      </c>
      <c r="AQ684">
        <v>6</v>
      </c>
      <c r="AR684">
        <v>0</v>
      </c>
      <c r="AS684">
        <v>2</v>
      </c>
      <c r="AT684">
        <v>3</v>
      </c>
      <c r="AU684">
        <v>0</v>
      </c>
      <c r="AV684">
        <v>1</v>
      </c>
      <c r="AW684">
        <v>10.5</v>
      </c>
      <c r="AX684" s="26"/>
    </row>
    <row r="685" spans="1:50" x14ac:dyDescent="0.2">
      <c r="A685" s="7">
        <v>195</v>
      </c>
      <c r="B685" s="40">
        <v>1909</v>
      </c>
      <c r="C685" s="40"/>
      <c r="D685" s="7">
        <v>12</v>
      </c>
      <c r="E685" s="7">
        <v>25</v>
      </c>
      <c r="F685" s="7">
        <v>2</v>
      </c>
      <c r="G685" s="7">
        <v>3</v>
      </c>
      <c r="H685" s="1">
        <v>25</v>
      </c>
      <c r="J685" s="7">
        <v>0</v>
      </c>
      <c r="K685" s="7">
        <v>13</v>
      </c>
      <c r="L685" s="7">
        <v>10</v>
      </c>
      <c r="M685" s="7">
        <v>166</v>
      </c>
      <c r="N685" s="39">
        <f>0.4536*112</f>
        <v>50.803200000000004</v>
      </c>
      <c r="O685" s="37" t="s">
        <v>183</v>
      </c>
      <c r="P685" s="38">
        <v>3.2675107079868981</v>
      </c>
      <c r="Q685">
        <v>0</v>
      </c>
      <c r="R685">
        <v>12</v>
      </c>
      <c r="S685">
        <v>4</v>
      </c>
      <c r="T685">
        <v>0</v>
      </c>
      <c r="U685">
        <v>12</v>
      </c>
      <c r="V685">
        <v>2</v>
      </c>
      <c r="W685">
        <v>0</v>
      </c>
      <c r="X685">
        <v>9</v>
      </c>
      <c r="Y685">
        <v>2</v>
      </c>
      <c r="Z685">
        <v>0</v>
      </c>
      <c r="AA685">
        <v>7</v>
      </c>
      <c r="AB685">
        <v>1</v>
      </c>
      <c r="AC685">
        <v>0</v>
      </c>
      <c r="AD685">
        <v>4</v>
      </c>
      <c r="AE685">
        <v>2</v>
      </c>
      <c r="AF685">
        <v>0</v>
      </c>
      <c r="AG685">
        <v>5</v>
      </c>
      <c r="AH685">
        <v>9</v>
      </c>
      <c r="AI685">
        <v>0</v>
      </c>
      <c r="AJ685">
        <v>5</v>
      </c>
      <c r="AK685">
        <v>11</v>
      </c>
      <c r="AL685">
        <v>0</v>
      </c>
      <c r="AM685">
        <v>4</v>
      </c>
      <c r="AN685">
        <v>2</v>
      </c>
      <c r="AO685">
        <v>0</v>
      </c>
      <c r="AP685">
        <v>6</v>
      </c>
      <c r="AQ685">
        <v>9</v>
      </c>
      <c r="AR685">
        <v>0</v>
      </c>
      <c r="AS685">
        <v>4</v>
      </c>
      <c r="AT685">
        <v>2</v>
      </c>
      <c r="AU685">
        <v>0</v>
      </c>
      <c r="AV685">
        <v>5</v>
      </c>
      <c r="AW685">
        <v>6</v>
      </c>
      <c r="AX685" s="26"/>
    </row>
    <row r="686" spans="1:50" x14ac:dyDescent="0.2">
      <c r="A686" s="7">
        <v>60</v>
      </c>
      <c r="B686" s="40">
        <v>1910</v>
      </c>
      <c r="C686" s="40"/>
      <c r="D686" s="7">
        <v>1</v>
      </c>
      <c r="E686" s="7">
        <v>22</v>
      </c>
      <c r="F686" s="7">
        <v>1</v>
      </c>
      <c r="G686" s="7">
        <v>6</v>
      </c>
      <c r="H686" s="1">
        <v>25</v>
      </c>
      <c r="J686" s="7">
        <v>0</v>
      </c>
      <c r="K686" s="7">
        <v>1</v>
      </c>
      <c r="L686" s="7">
        <v>8.5</v>
      </c>
      <c r="M686" s="7">
        <v>20.5</v>
      </c>
      <c r="N686" s="39">
        <v>12</v>
      </c>
      <c r="O686" s="39" t="s">
        <v>186</v>
      </c>
      <c r="P686" s="38">
        <v>1.7083333333333333</v>
      </c>
      <c r="AX686" s="26"/>
    </row>
    <row r="687" spans="1:50" x14ac:dyDescent="0.2">
      <c r="A687" s="7">
        <v>23</v>
      </c>
      <c r="B687" s="40">
        <v>1910</v>
      </c>
      <c r="C687" s="40"/>
      <c r="D687" s="7">
        <v>12</v>
      </c>
      <c r="E687" s="7">
        <v>24</v>
      </c>
      <c r="F687" s="7">
        <v>1</v>
      </c>
      <c r="G687" s="7">
        <v>6</v>
      </c>
      <c r="H687" s="1">
        <v>25</v>
      </c>
      <c r="J687" s="7">
        <v>0</v>
      </c>
      <c r="K687" s="7">
        <v>2</v>
      </c>
      <c r="L687" s="7">
        <v>0</v>
      </c>
      <c r="M687" s="7">
        <v>24</v>
      </c>
      <c r="N687" s="39">
        <v>12</v>
      </c>
      <c r="O687" s="39" t="s">
        <v>186</v>
      </c>
      <c r="P687" s="38">
        <v>2</v>
      </c>
      <c r="Q687">
        <v>0</v>
      </c>
      <c r="R687">
        <v>2</v>
      </c>
      <c r="S687">
        <v>9</v>
      </c>
      <c r="T687">
        <v>0</v>
      </c>
      <c r="U687">
        <v>3</v>
      </c>
      <c r="V687">
        <v>0</v>
      </c>
      <c r="W687">
        <v>0</v>
      </c>
      <c r="X687">
        <v>3</v>
      </c>
      <c r="Y687">
        <v>0</v>
      </c>
      <c r="Z687">
        <v>0</v>
      </c>
      <c r="AA687">
        <v>3</v>
      </c>
      <c r="AB687">
        <v>0</v>
      </c>
      <c r="AC687">
        <v>0</v>
      </c>
      <c r="AD687">
        <v>2</v>
      </c>
      <c r="AE687">
        <v>6</v>
      </c>
      <c r="AF687">
        <v>0</v>
      </c>
      <c r="AG687">
        <v>3</v>
      </c>
      <c r="AH687">
        <v>0</v>
      </c>
      <c r="AI687">
        <v>0</v>
      </c>
      <c r="AJ687">
        <v>3</v>
      </c>
      <c r="AK687">
        <v>0</v>
      </c>
      <c r="AL687">
        <v>0</v>
      </c>
      <c r="AM687">
        <v>3</v>
      </c>
      <c r="AN687">
        <v>0</v>
      </c>
      <c r="AO687">
        <v>0</v>
      </c>
      <c r="AP687">
        <v>3</v>
      </c>
      <c r="AQ687">
        <v>0</v>
      </c>
      <c r="AR687">
        <v>0</v>
      </c>
      <c r="AS687">
        <v>2</v>
      </c>
      <c r="AT687">
        <v>3</v>
      </c>
      <c r="AU687">
        <v>0</v>
      </c>
      <c r="AV687">
        <v>2</v>
      </c>
      <c r="AW687">
        <v>6</v>
      </c>
      <c r="AX687" s="26"/>
    </row>
    <row r="688" spans="1:50" x14ac:dyDescent="0.2">
      <c r="A688" s="7">
        <v>194</v>
      </c>
      <c r="B688" s="40">
        <v>1910</v>
      </c>
      <c r="C688" s="40"/>
      <c r="D688" s="7">
        <v>12</v>
      </c>
      <c r="E688" s="7">
        <v>25</v>
      </c>
      <c r="F688" s="7">
        <v>2</v>
      </c>
      <c r="G688" s="7">
        <v>3</v>
      </c>
      <c r="H688" s="1">
        <v>25</v>
      </c>
      <c r="J688" s="7">
        <v>0</v>
      </c>
      <c r="K688" s="7">
        <v>12</v>
      </c>
      <c r="L688" s="7">
        <v>0</v>
      </c>
      <c r="M688" s="7">
        <v>144</v>
      </c>
      <c r="N688" s="39">
        <f>0.4536*112</f>
        <v>50.803200000000004</v>
      </c>
      <c r="O688" s="37" t="s">
        <v>183</v>
      </c>
      <c r="P688" s="38">
        <v>2.8344671201814058</v>
      </c>
      <c r="Q688">
        <v>0</v>
      </c>
      <c r="R688">
        <v>11</v>
      </c>
      <c r="S688">
        <v>0</v>
      </c>
      <c r="T688">
        <v>0</v>
      </c>
      <c r="U688">
        <v>9</v>
      </c>
      <c r="V688">
        <v>0</v>
      </c>
      <c r="W688">
        <v>0</v>
      </c>
      <c r="X688">
        <v>13</v>
      </c>
      <c r="Y688">
        <v>0</v>
      </c>
      <c r="Z688">
        <v>0</v>
      </c>
      <c r="AA688">
        <v>12</v>
      </c>
      <c r="AB688">
        <v>2</v>
      </c>
      <c r="AC688">
        <v>0</v>
      </c>
      <c r="AD688">
        <v>13</v>
      </c>
      <c r="AE688">
        <v>0</v>
      </c>
      <c r="AF688">
        <v>0</v>
      </c>
      <c r="AG688">
        <v>9</v>
      </c>
      <c r="AH688">
        <v>0</v>
      </c>
      <c r="AI688">
        <v>0</v>
      </c>
      <c r="AJ688">
        <v>5</v>
      </c>
      <c r="AK688">
        <v>10</v>
      </c>
      <c r="AL688">
        <v>0</v>
      </c>
      <c r="AM688">
        <v>4</v>
      </c>
      <c r="AN688">
        <v>0</v>
      </c>
      <c r="AO688">
        <v>0</v>
      </c>
      <c r="AP688">
        <v>4</v>
      </c>
      <c r="AQ688">
        <v>10</v>
      </c>
      <c r="AR688">
        <v>0</v>
      </c>
      <c r="AS688">
        <v>3</v>
      </c>
      <c r="AT688">
        <v>6</v>
      </c>
      <c r="AU688">
        <v>0</v>
      </c>
      <c r="AV688">
        <v>5</v>
      </c>
      <c r="AW688">
        <v>5</v>
      </c>
      <c r="AX688" s="26"/>
    </row>
    <row r="689" spans="1:50" x14ac:dyDescent="0.2">
      <c r="A689" s="7">
        <v>59</v>
      </c>
      <c r="B689" s="40">
        <v>1911</v>
      </c>
      <c r="C689" s="40"/>
      <c r="D689" s="7">
        <v>1</v>
      </c>
      <c r="E689" s="7">
        <v>22</v>
      </c>
      <c r="F689" s="7">
        <v>1</v>
      </c>
      <c r="G689" s="7">
        <v>6</v>
      </c>
      <c r="H689" s="1">
        <v>25</v>
      </c>
      <c r="J689" s="7">
        <v>0</v>
      </c>
      <c r="K689" s="7">
        <v>2</v>
      </c>
      <c r="L689" s="7">
        <v>6.75</v>
      </c>
      <c r="M689" s="7">
        <v>30.75</v>
      </c>
      <c r="N689" s="39">
        <v>12</v>
      </c>
      <c r="O689" s="39" t="s">
        <v>186</v>
      </c>
      <c r="P689" s="38">
        <v>2.5625</v>
      </c>
      <c r="AX689" s="26"/>
    </row>
    <row r="690" spans="1:50" x14ac:dyDescent="0.2">
      <c r="A690" s="7">
        <v>23</v>
      </c>
      <c r="B690" s="40">
        <v>1911</v>
      </c>
      <c r="C690" s="40"/>
      <c r="D690" s="7">
        <v>12</v>
      </c>
      <c r="E690" s="7">
        <v>24</v>
      </c>
      <c r="F690" s="7">
        <v>1</v>
      </c>
      <c r="G690" s="7">
        <v>6</v>
      </c>
      <c r="H690" s="1">
        <v>25</v>
      </c>
      <c r="J690" s="7">
        <v>0</v>
      </c>
      <c r="K690" s="7">
        <v>2</v>
      </c>
      <c r="L690" s="7">
        <v>6</v>
      </c>
      <c r="M690" s="7">
        <v>30</v>
      </c>
      <c r="N690" s="39">
        <v>12</v>
      </c>
      <c r="O690" s="39" t="s">
        <v>186</v>
      </c>
      <c r="P690" s="38">
        <v>2.5</v>
      </c>
      <c r="Q690">
        <v>0</v>
      </c>
      <c r="R690">
        <v>2</v>
      </c>
      <c r="S690">
        <v>3</v>
      </c>
      <c r="T690">
        <v>0</v>
      </c>
      <c r="U690">
        <v>2</v>
      </c>
      <c r="V690">
        <v>6</v>
      </c>
      <c r="W690">
        <v>0</v>
      </c>
      <c r="X690">
        <v>2</v>
      </c>
      <c r="Y690">
        <v>0</v>
      </c>
      <c r="Z690">
        <v>0</v>
      </c>
      <c r="AA690">
        <v>1</v>
      </c>
      <c r="AB690">
        <v>6</v>
      </c>
      <c r="AC690">
        <v>0</v>
      </c>
      <c r="AD690">
        <v>2</v>
      </c>
      <c r="AE690">
        <v>6</v>
      </c>
      <c r="AF690">
        <v>0</v>
      </c>
      <c r="AG690">
        <v>2</v>
      </c>
      <c r="AH690">
        <v>6</v>
      </c>
      <c r="AI690">
        <v>0</v>
      </c>
      <c r="AJ690">
        <v>2</v>
      </c>
      <c r="AK690">
        <v>9</v>
      </c>
      <c r="AL690">
        <v>0</v>
      </c>
      <c r="AM690">
        <v>2</v>
      </c>
      <c r="AN690">
        <v>9</v>
      </c>
      <c r="AO690">
        <v>0</v>
      </c>
      <c r="AP690">
        <v>2</v>
      </c>
      <c r="AQ690">
        <v>4.5</v>
      </c>
      <c r="AR690">
        <v>0</v>
      </c>
      <c r="AS690">
        <v>2</v>
      </c>
      <c r="AT690">
        <v>6</v>
      </c>
      <c r="AU690">
        <v>0</v>
      </c>
      <c r="AV690">
        <v>3</v>
      </c>
      <c r="AW690">
        <v>9</v>
      </c>
      <c r="AX690" s="26"/>
    </row>
    <row r="691" spans="1:50" x14ac:dyDescent="0.2">
      <c r="A691" s="7">
        <v>195</v>
      </c>
      <c r="B691" s="40">
        <v>1911</v>
      </c>
      <c r="C691" s="40"/>
      <c r="D691" s="7">
        <v>12</v>
      </c>
      <c r="E691" s="7">
        <v>25</v>
      </c>
      <c r="F691" s="7">
        <v>2</v>
      </c>
      <c r="G691" s="7">
        <v>3</v>
      </c>
      <c r="H691" s="1">
        <v>25</v>
      </c>
      <c r="J691" s="7">
        <v>0</v>
      </c>
      <c r="K691" s="7">
        <v>4</v>
      </c>
      <c r="L691" s="7">
        <v>9</v>
      </c>
      <c r="M691" s="7">
        <v>57</v>
      </c>
      <c r="N691" s="39">
        <f>0.4536*112</f>
        <v>50.803200000000004</v>
      </c>
      <c r="O691" s="37" t="s">
        <v>183</v>
      </c>
      <c r="P691" s="38">
        <v>1.1219765684051397</v>
      </c>
      <c r="Q691">
        <v>0</v>
      </c>
      <c r="R691">
        <v>5</v>
      </c>
      <c r="S691">
        <v>6</v>
      </c>
      <c r="T691">
        <v>0</v>
      </c>
      <c r="U691">
        <v>8</v>
      </c>
      <c r="V691">
        <v>9</v>
      </c>
      <c r="W691">
        <v>0</v>
      </c>
      <c r="X691">
        <v>8</v>
      </c>
      <c r="Y691">
        <v>10</v>
      </c>
      <c r="Z691">
        <v>0</v>
      </c>
      <c r="AA691">
        <v>6</v>
      </c>
      <c r="AB691">
        <v>5</v>
      </c>
      <c r="AC691">
        <v>0</v>
      </c>
      <c r="AD691">
        <v>5</v>
      </c>
      <c r="AE691">
        <v>9</v>
      </c>
      <c r="AF691">
        <v>0</v>
      </c>
      <c r="AG691">
        <v>5</v>
      </c>
      <c r="AH691">
        <v>6</v>
      </c>
      <c r="AI691">
        <v>0</v>
      </c>
      <c r="AJ691">
        <v>5</v>
      </c>
      <c r="AK691">
        <v>6</v>
      </c>
      <c r="AL691">
        <v>0</v>
      </c>
      <c r="AM691">
        <v>6</v>
      </c>
      <c r="AN691">
        <v>3</v>
      </c>
      <c r="AO691">
        <v>0</v>
      </c>
      <c r="AP691">
        <v>7</v>
      </c>
      <c r="AQ691">
        <v>0</v>
      </c>
      <c r="AR691">
        <v>0</v>
      </c>
      <c r="AS691">
        <v>10</v>
      </c>
      <c r="AT691">
        <v>9</v>
      </c>
      <c r="AU691">
        <v>0</v>
      </c>
      <c r="AV691">
        <v>11</v>
      </c>
      <c r="AW691">
        <v>9</v>
      </c>
      <c r="AX691" s="26"/>
    </row>
    <row r="692" spans="1:50" x14ac:dyDescent="0.2">
      <c r="A692" s="7">
        <v>59</v>
      </c>
      <c r="B692" s="40">
        <v>1912</v>
      </c>
      <c r="C692" s="40"/>
      <c r="D692" s="7">
        <v>1</v>
      </c>
      <c r="E692" s="7">
        <v>22</v>
      </c>
      <c r="F692" s="7">
        <v>1</v>
      </c>
      <c r="G692" s="7">
        <v>6</v>
      </c>
      <c r="H692" s="1">
        <v>25</v>
      </c>
      <c r="J692" s="7">
        <v>0</v>
      </c>
      <c r="K692" s="7">
        <v>2</v>
      </c>
      <c r="L692" s="7">
        <v>2.75</v>
      </c>
      <c r="M692" s="7">
        <v>26.75</v>
      </c>
      <c r="N692" s="39">
        <v>12</v>
      </c>
      <c r="O692" s="39" t="s">
        <v>186</v>
      </c>
      <c r="P692" s="38">
        <v>2.2291666666666665</v>
      </c>
      <c r="AX692" s="26"/>
    </row>
    <row r="693" spans="1:50" x14ac:dyDescent="0.2">
      <c r="A693" s="7">
        <v>23</v>
      </c>
      <c r="B693" s="40">
        <v>1912</v>
      </c>
      <c r="C693" s="40"/>
      <c r="D693" s="7">
        <v>12</v>
      </c>
      <c r="E693" s="7">
        <v>24</v>
      </c>
      <c r="F693" s="7">
        <v>1</v>
      </c>
      <c r="G693" s="7">
        <v>6</v>
      </c>
      <c r="H693" s="1">
        <v>25</v>
      </c>
      <c r="J693" s="7">
        <v>0</v>
      </c>
      <c r="K693" s="7">
        <v>4</v>
      </c>
      <c r="L693" s="7">
        <v>6</v>
      </c>
      <c r="M693" s="7">
        <v>54</v>
      </c>
      <c r="N693" s="39">
        <v>12</v>
      </c>
      <c r="O693" s="39" t="s">
        <v>186</v>
      </c>
      <c r="P693" s="38">
        <v>4.5</v>
      </c>
      <c r="Q693">
        <v>0</v>
      </c>
      <c r="R693">
        <v>4</v>
      </c>
      <c r="S693">
        <v>0</v>
      </c>
      <c r="T693">
        <v>0</v>
      </c>
      <c r="U693">
        <v>4</v>
      </c>
      <c r="V693">
        <v>0</v>
      </c>
      <c r="W693">
        <v>0</v>
      </c>
      <c r="X693">
        <v>4</v>
      </c>
      <c r="Y693">
        <v>6</v>
      </c>
      <c r="Z693">
        <v>0</v>
      </c>
      <c r="AA693">
        <v>5</v>
      </c>
      <c r="AB693">
        <v>0</v>
      </c>
      <c r="AC693">
        <v>0</v>
      </c>
      <c r="AD693">
        <v>3</v>
      </c>
      <c r="AE693">
        <v>3</v>
      </c>
      <c r="AF693">
        <v>0</v>
      </c>
      <c r="AG693">
        <v>3</v>
      </c>
      <c r="AH693">
        <v>0</v>
      </c>
      <c r="AI693">
        <v>0</v>
      </c>
      <c r="AJ693">
        <v>2</v>
      </c>
      <c r="AK693">
        <v>3</v>
      </c>
      <c r="AL693">
        <v>0</v>
      </c>
      <c r="AM693">
        <v>2</v>
      </c>
      <c r="AN693">
        <v>0</v>
      </c>
      <c r="AO693">
        <v>0</v>
      </c>
      <c r="AP693">
        <v>1</v>
      </c>
      <c r="AQ693">
        <v>9</v>
      </c>
      <c r="AR693">
        <v>0</v>
      </c>
      <c r="AS693">
        <v>2</v>
      </c>
      <c r="AT693">
        <v>0</v>
      </c>
      <c r="AU693">
        <v>0</v>
      </c>
      <c r="AV693">
        <v>2</v>
      </c>
      <c r="AW693">
        <v>3</v>
      </c>
      <c r="AX693" s="26"/>
    </row>
    <row r="694" spans="1:50" x14ac:dyDescent="0.2">
      <c r="A694" s="7">
        <v>198</v>
      </c>
      <c r="B694" s="40">
        <v>1912</v>
      </c>
      <c r="C694" s="40"/>
      <c r="D694" s="7">
        <v>12</v>
      </c>
      <c r="E694" s="7">
        <v>25</v>
      </c>
      <c r="F694" s="7">
        <v>2</v>
      </c>
      <c r="G694" s="7">
        <v>3</v>
      </c>
      <c r="H694" s="1">
        <v>25</v>
      </c>
      <c r="J694" s="7">
        <v>0</v>
      </c>
      <c r="K694" s="7">
        <v>11</v>
      </c>
      <c r="L694" s="7">
        <v>4</v>
      </c>
      <c r="M694" s="7">
        <v>136</v>
      </c>
      <c r="N694" s="39">
        <f>0.4536*112</f>
        <v>50.803200000000004</v>
      </c>
      <c r="O694" s="37" t="s">
        <v>183</v>
      </c>
      <c r="P694" s="38">
        <v>2.6769967246157722</v>
      </c>
      <c r="Q694">
        <v>0</v>
      </c>
      <c r="R694">
        <v>13</v>
      </c>
      <c r="S694">
        <v>0</v>
      </c>
      <c r="T694">
        <v>0</v>
      </c>
      <c r="U694">
        <v>10</v>
      </c>
      <c r="V694">
        <v>9</v>
      </c>
      <c r="W694">
        <v>0</v>
      </c>
      <c r="X694">
        <v>8</v>
      </c>
      <c r="Y694">
        <v>11</v>
      </c>
      <c r="Z694">
        <v>0</v>
      </c>
      <c r="AA694">
        <v>8</v>
      </c>
      <c r="AB694">
        <v>7</v>
      </c>
      <c r="AC694">
        <v>0</v>
      </c>
      <c r="AD694">
        <v>10</v>
      </c>
      <c r="AE694">
        <v>5</v>
      </c>
      <c r="AF694">
        <v>0</v>
      </c>
      <c r="AG694">
        <v>10</v>
      </c>
      <c r="AH694">
        <v>3</v>
      </c>
      <c r="AI694">
        <v>0</v>
      </c>
      <c r="AJ694">
        <v>9</v>
      </c>
      <c r="AK694">
        <v>0</v>
      </c>
      <c r="AL694">
        <v>0</v>
      </c>
      <c r="AM694">
        <v>5</v>
      </c>
      <c r="AN694">
        <v>9.25</v>
      </c>
      <c r="AO694">
        <v>0</v>
      </c>
      <c r="AP694">
        <v>6</v>
      </c>
      <c r="AQ694">
        <v>1.5</v>
      </c>
      <c r="AR694">
        <v>0</v>
      </c>
      <c r="AS694">
        <v>4</v>
      </c>
      <c r="AT694">
        <v>3</v>
      </c>
      <c r="AU694">
        <v>0</v>
      </c>
      <c r="AV694">
        <v>5</v>
      </c>
      <c r="AW694">
        <v>3.5</v>
      </c>
      <c r="AX694" s="26"/>
    </row>
    <row r="695" spans="1:50" x14ac:dyDescent="0.2">
      <c r="A695" s="7">
        <v>48</v>
      </c>
      <c r="B695" s="40">
        <v>1913</v>
      </c>
      <c r="C695" s="18">
        <f>B695-B694</f>
        <v>1</v>
      </c>
      <c r="D695" s="7">
        <v>1</v>
      </c>
      <c r="E695" s="7">
        <v>21</v>
      </c>
      <c r="F695" s="7">
        <v>1</v>
      </c>
      <c r="G695" s="7">
        <v>6</v>
      </c>
      <c r="H695" s="1">
        <v>25</v>
      </c>
      <c r="J695" s="7">
        <v>0</v>
      </c>
      <c r="K695" s="7">
        <v>6</v>
      </c>
      <c r="L695" s="7">
        <v>6</v>
      </c>
      <c r="M695" s="7">
        <v>78</v>
      </c>
      <c r="N695" s="39">
        <v>12</v>
      </c>
      <c r="O695" s="39" t="s">
        <v>186</v>
      </c>
      <c r="P695" s="38">
        <v>6.5</v>
      </c>
      <c r="AX695" s="26"/>
    </row>
    <row r="696" spans="1:50" x14ac:dyDescent="0.2">
      <c r="A696" s="7">
        <v>98</v>
      </c>
      <c r="B696" s="40">
        <v>1913</v>
      </c>
      <c r="C696" s="40"/>
      <c r="D696" s="7">
        <v>1</v>
      </c>
      <c r="E696" s="7">
        <v>22</v>
      </c>
      <c r="F696" s="7">
        <v>1</v>
      </c>
      <c r="G696" s="7">
        <v>6</v>
      </c>
      <c r="H696" s="1">
        <v>25</v>
      </c>
      <c r="J696" s="7">
        <v>0</v>
      </c>
      <c r="K696" s="7">
        <v>2</v>
      </c>
      <c r="L696" s="7">
        <v>2.5</v>
      </c>
      <c r="M696" s="7">
        <v>26.5</v>
      </c>
      <c r="N696" s="39">
        <v>12</v>
      </c>
      <c r="O696" s="39" t="s">
        <v>186</v>
      </c>
      <c r="P696" s="38">
        <v>2.2083333333333335</v>
      </c>
      <c r="AX696" s="26"/>
    </row>
    <row r="697" spans="1:50" x14ac:dyDescent="0.2">
      <c r="A697" s="7">
        <v>23</v>
      </c>
      <c r="B697" s="40">
        <v>1913</v>
      </c>
      <c r="C697" s="40"/>
      <c r="D697" s="7">
        <v>12</v>
      </c>
      <c r="E697" s="7">
        <v>24</v>
      </c>
      <c r="F697" s="7">
        <v>1</v>
      </c>
      <c r="G697" s="7">
        <v>6</v>
      </c>
      <c r="H697" s="1">
        <v>25</v>
      </c>
      <c r="J697" s="7">
        <v>0</v>
      </c>
      <c r="K697" s="7">
        <v>2</v>
      </c>
      <c r="L697" s="7">
        <v>6</v>
      </c>
      <c r="M697" s="7">
        <v>30</v>
      </c>
      <c r="N697" s="39">
        <v>12</v>
      </c>
      <c r="O697" s="39" t="s">
        <v>186</v>
      </c>
      <c r="P697" s="38">
        <v>2.5</v>
      </c>
      <c r="Q697">
        <v>0</v>
      </c>
      <c r="R697">
        <v>3</v>
      </c>
      <c r="S697">
        <v>0</v>
      </c>
      <c r="T697">
        <v>0</v>
      </c>
      <c r="U697">
        <v>3</v>
      </c>
      <c r="V697">
        <v>6</v>
      </c>
      <c r="W697">
        <v>0</v>
      </c>
      <c r="X697">
        <v>3</v>
      </c>
      <c r="Y697">
        <v>3</v>
      </c>
      <c r="Z697">
        <v>0</v>
      </c>
      <c r="AA697">
        <v>2</v>
      </c>
      <c r="AB697">
        <v>6</v>
      </c>
      <c r="AC697">
        <v>0</v>
      </c>
      <c r="AD697">
        <v>3</v>
      </c>
      <c r="AE697">
        <v>3</v>
      </c>
      <c r="AF697">
        <v>0</v>
      </c>
      <c r="AG697">
        <v>3</v>
      </c>
      <c r="AH697">
        <v>6</v>
      </c>
      <c r="AI697">
        <v>0</v>
      </c>
      <c r="AJ697">
        <v>4</v>
      </c>
      <c r="AK697">
        <v>6</v>
      </c>
      <c r="AL697">
        <v>0</v>
      </c>
      <c r="AM697">
        <v>4</v>
      </c>
      <c r="AN697">
        <v>6</v>
      </c>
      <c r="AO697">
        <v>0</v>
      </c>
      <c r="AP697">
        <v>4</v>
      </c>
      <c r="AQ697">
        <v>6</v>
      </c>
      <c r="AR697">
        <v>0</v>
      </c>
      <c r="AS697">
        <v>3</v>
      </c>
      <c r="AT697">
        <v>3</v>
      </c>
      <c r="AU697">
        <v>0</v>
      </c>
      <c r="AV697">
        <v>3</v>
      </c>
      <c r="AW697">
        <v>6</v>
      </c>
      <c r="AX697" s="26"/>
    </row>
    <row r="698" spans="1:50" x14ac:dyDescent="0.2">
      <c r="A698" s="7">
        <v>190</v>
      </c>
      <c r="B698" s="40">
        <v>1913</v>
      </c>
      <c r="C698" s="40"/>
      <c r="D698" s="7">
        <v>10</v>
      </c>
      <c r="E698" s="7">
        <v>25</v>
      </c>
      <c r="F698" s="7">
        <v>2</v>
      </c>
      <c r="G698" s="7">
        <v>3</v>
      </c>
      <c r="H698" s="1">
        <v>25</v>
      </c>
      <c r="J698" s="7">
        <v>0</v>
      </c>
      <c r="K698" s="7">
        <v>5</v>
      </c>
      <c r="L698" s="7">
        <v>0</v>
      </c>
      <c r="M698" s="7">
        <v>60</v>
      </c>
      <c r="N698" s="39">
        <f>0.4536*112</f>
        <v>50.803200000000004</v>
      </c>
      <c r="O698" s="37" t="s">
        <v>183</v>
      </c>
      <c r="P698" s="38">
        <v>1.1810279667422523</v>
      </c>
      <c r="Q698">
        <v>0</v>
      </c>
      <c r="R698">
        <v>8</v>
      </c>
      <c r="S698">
        <v>0</v>
      </c>
      <c r="T698">
        <v>0</v>
      </c>
      <c r="U698">
        <v>8</v>
      </c>
      <c r="V698">
        <v>6</v>
      </c>
      <c r="W698">
        <v>0</v>
      </c>
      <c r="X698">
        <v>5</v>
      </c>
      <c r="Y698">
        <v>0</v>
      </c>
      <c r="Z698">
        <v>0</v>
      </c>
      <c r="AA698">
        <v>5</v>
      </c>
      <c r="AB698">
        <v>0</v>
      </c>
      <c r="AC698">
        <v>0</v>
      </c>
      <c r="AD698">
        <v>6</v>
      </c>
      <c r="AE698">
        <v>6</v>
      </c>
      <c r="AF698">
        <v>0</v>
      </c>
      <c r="AG698">
        <v>9</v>
      </c>
      <c r="AH698">
        <v>0</v>
      </c>
      <c r="AI698">
        <v>0</v>
      </c>
      <c r="AJ698">
        <v>10</v>
      </c>
      <c r="AK698">
        <v>0</v>
      </c>
      <c r="AL698">
        <v>0</v>
      </c>
      <c r="AM698">
        <v>7</v>
      </c>
      <c r="AN698">
        <v>6</v>
      </c>
      <c r="AO698">
        <v>0</v>
      </c>
      <c r="AP698">
        <v>5</v>
      </c>
      <c r="AQ698">
        <v>6</v>
      </c>
      <c r="AX698" s="26"/>
    </row>
    <row r="699" spans="1:50" x14ac:dyDescent="0.2">
      <c r="A699" s="7">
        <v>25</v>
      </c>
      <c r="B699" s="40">
        <v>1909</v>
      </c>
      <c r="C699" s="40"/>
      <c r="D699" s="7">
        <v>12</v>
      </c>
      <c r="E699" s="7">
        <v>24</v>
      </c>
      <c r="F699" s="7">
        <v>1</v>
      </c>
      <c r="G699" s="7">
        <v>6</v>
      </c>
      <c r="H699" s="1">
        <v>26</v>
      </c>
      <c r="J699" s="7">
        <v>0</v>
      </c>
      <c r="K699" s="7">
        <v>0</v>
      </c>
      <c r="L699" s="7">
        <v>7</v>
      </c>
      <c r="M699" s="7">
        <v>7</v>
      </c>
      <c r="N699" s="39">
        <v>12</v>
      </c>
      <c r="O699" s="39" t="s">
        <v>186</v>
      </c>
      <c r="P699" s="38">
        <v>0.58333333333333337</v>
      </c>
      <c r="Q699">
        <v>0</v>
      </c>
      <c r="R699">
        <v>0</v>
      </c>
      <c r="S699">
        <v>7</v>
      </c>
      <c r="T699">
        <v>0</v>
      </c>
      <c r="U699">
        <v>0</v>
      </c>
      <c r="V699">
        <v>7</v>
      </c>
      <c r="W699">
        <v>0</v>
      </c>
      <c r="X699">
        <v>0</v>
      </c>
      <c r="Y699">
        <v>7</v>
      </c>
      <c r="Z699">
        <v>0</v>
      </c>
      <c r="AA699">
        <v>0</v>
      </c>
      <c r="AB699">
        <v>7</v>
      </c>
      <c r="AC699">
        <v>0</v>
      </c>
      <c r="AD699">
        <v>0</v>
      </c>
      <c r="AE699">
        <v>7</v>
      </c>
      <c r="AF699">
        <v>0</v>
      </c>
      <c r="AG699">
        <v>0</v>
      </c>
      <c r="AH699">
        <v>6</v>
      </c>
      <c r="AI699">
        <v>0</v>
      </c>
      <c r="AJ699">
        <v>0</v>
      </c>
      <c r="AK699">
        <v>6</v>
      </c>
      <c r="AL699">
        <v>0</v>
      </c>
      <c r="AM699">
        <v>0</v>
      </c>
      <c r="AN699">
        <v>6</v>
      </c>
      <c r="AO699">
        <v>0</v>
      </c>
      <c r="AP699">
        <v>0</v>
      </c>
      <c r="AQ699">
        <v>7</v>
      </c>
      <c r="AR699">
        <v>0</v>
      </c>
      <c r="AS699">
        <v>0</v>
      </c>
      <c r="AT699">
        <v>7</v>
      </c>
      <c r="AU699">
        <v>0</v>
      </c>
      <c r="AV699">
        <v>0</v>
      </c>
      <c r="AW699">
        <v>7</v>
      </c>
      <c r="AX699" s="26"/>
    </row>
    <row r="700" spans="1:50" x14ac:dyDescent="0.2">
      <c r="A700" s="7">
        <v>25</v>
      </c>
      <c r="B700" s="40">
        <v>1910</v>
      </c>
      <c r="C700" s="40"/>
      <c r="D700" s="7">
        <v>12</v>
      </c>
      <c r="E700" s="7">
        <v>24</v>
      </c>
      <c r="F700" s="7">
        <v>1</v>
      </c>
      <c r="G700" s="7">
        <v>6</v>
      </c>
      <c r="H700" s="1">
        <v>26</v>
      </c>
      <c r="J700" s="7">
        <v>0</v>
      </c>
      <c r="K700" s="7">
        <v>0</v>
      </c>
      <c r="L700" s="7">
        <v>7</v>
      </c>
      <c r="M700" s="7">
        <v>7</v>
      </c>
      <c r="N700" s="39">
        <v>12</v>
      </c>
      <c r="O700" s="39" t="s">
        <v>186</v>
      </c>
      <c r="P700" s="38">
        <v>0.58333333333333337</v>
      </c>
      <c r="Q700">
        <v>0</v>
      </c>
      <c r="R700">
        <v>0</v>
      </c>
      <c r="S700">
        <v>7</v>
      </c>
      <c r="T700">
        <v>0</v>
      </c>
      <c r="U700">
        <v>0</v>
      </c>
      <c r="V700">
        <v>7</v>
      </c>
      <c r="W700">
        <v>0</v>
      </c>
      <c r="X700">
        <v>0</v>
      </c>
      <c r="Y700">
        <v>7</v>
      </c>
      <c r="Z700">
        <v>0</v>
      </c>
      <c r="AA700">
        <v>0</v>
      </c>
      <c r="AB700">
        <v>7</v>
      </c>
      <c r="AC700">
        <v>0</v>
      </c>
      <c r="AD700">
        <v>0</v>
      </c>
      <c r="AE700">
        <v>7</v>
      </c>
      <c r="AF700">
        <v>0</v>
      </c>
      <c r="AG700">
        <v>0</v>
      </c>
      <c r="AH700">
        <v>6</v>
      </c>
      <c r="AI700">
        <v>0</v>
      </c>
      <c r="AJ700">
        <v>0</v>
      </c>
      <c r="AK700">
        <v>6</v>
      </c>
      <c r="AL700">
        <v>0</v>
      </c>
      <c r="AM700">
        <v>0</v>
      </c>
      <c r="AN700">
        <v>6</v>
      </c>
      <c r="AO700">
        <v>0</v>
      </c>
      <c r="AP700">
        <v>0</v>
      </c>
      <c r="AQ700">
        <v>6</v>
      </c>
      <c r="AR700">
        <v>0</v>
      </c>
      <c r="AS700">
        <v>0</v>
      </c>
      <c r="AT700">
        <v>7</v>
      </c>
      <c r="AU700">
        <v>0</v>
      </c>
      <c r="AV700">
        <v>0</v>
      </c>
      <c r="AW700">
        <v>7</v>
      </c>
      <c r="AX700" s="26"/>
    </row>
    <row r="701" spans="1:50" x14ac:dyDescent="0.2">
      <c r="A701" s="7">
        <v>196</v>
      </c>
      <c r="B701" s="40">
        <v>1910</v>
      </c>
      <c r="C701" s="40"/>
      <c r="D701" s="7">
        <v>12</v>
      </c>
      <c r="E701" s="7">
        <v>25</v>
      </c>
      <c r="F701" s="7">
        <v>2</v>
      </c>
      <c r="G701" s="7">
        <v>6</v>
      </c>
      <c r="H701" s="1">
        <v>26</v>
      </c>
      <c r="J701" s="7">
        <v>0</v>
      </c>
      <c r="K701" s="7">
        <v>1</v>
      </c>
      <c r="L701" s="7">
        <v>7</v>
      </c>
      <c r="M701" s="7">
        <v>19</v>
      </c>
      <c r="N701" s="39">
        <v>12</v>
      </c>
      <c r="O701" s="39" t="s">
        <v>186</v>
      </c>
      <c r="P701" s="38">
        <v>1.5833333333333333</v>
      </c>
      <c r="Q701">
        <v>0</v>
      </c>
      <c r="R701">
        <v>1</v>
      </c>
      <c r="S701">
        <v>10</v>
      </c>
      <c r="T701">
        <v>0</v>
      </c>
      <c r="U701">
        <v>1</v>
      </c>
      <c r="V701">
        <v>2</v>
      </c>
      <c r="W701">
        <v>0</v>
      </c>
      <c r="X701">
        <v>1</v>
      </c>
      <c r="Y701">
        <v>3</v>
      </c>
      <c r="Z701">
        <v>0</v>
      </c>
      <c r="AA701">
        <v>1</v>
      </c>
      <c r="AB701">
        <v>8</v>
      </c>
      <c r="AC701">
        <v>0</v>
      </c>
      <c r="AD701">
        <v>2</v>
      </c>
      <c r="AE701">
        <v>0</v>
      </c>
      <c r="AF701">
        <v>0</v>
      </c>
      <c r="AG701">
        <v>2</v>
      </c>
      <c r="AH701">
        <v>0</v>
      </c>
      <c r="AI701">
        <v>0</v>
      </c>
      <c r="AJ701">
        <v>1</v>
      </c>
      <c r="AK701">
        <v>8</v>
      </c>
      <c r="AL701">
        <v>0</v>
      </c>
      <c r="AM701">
        <v>1</v>
      </c>
      <c r="AN701">
        <v>0</v>
      </c>
      <c r="AO701">
        <v>0</v>
      </c>
      <c r="AP701">
        <v>1</v>
      </c>
      <c r="AQ701">
        <v>1</v>
      </c>
      <c r="AR701">
        <v>0</v>
      </c>
      <c r="AS701">
        <v>1</v>
      </c>
      <c r="AT701">
        <v>0</v>
      </c>
      <c r="AU701">
        <v>0</v>
      </c>
      <c r="AV701">
        <v>0</v>
      </c>
      <c r="AW701">
        <v>9</v>
      </c>
      <c r="AX701" s="26"/>
    </row>
    <row r="702" spans="1:50" x14ac:dyDescent="0.2">
      <c r="A702" s="7">
        <v>25</v>
      </c>
      <c r="B702" s="40">
        <v>1911</v>
      </c>
      <c r="C702" s="40"/>
      <c r="D702" s="7">
        <v>12</v>
      </c>
      <c r="E702" s="7">
        <v>24</v>
      </c>
      <c r="F702" s="7">
        <v>1</v>
      </c>
      <c r="G702" s="7">
        <v>6</v>
      </c>
      <c r="H702" s="1">
        <v>26</v>
      </c>
      <c r="J702" s="7">
        <v>0</v>
      </c>
      <c r="K702" s="7">
        <v>0</v>
      </c>
      <c r="L702" s="7">
        <v>7</v>
      </c>
      <c r="M702" s="7">
        <v>7</v>
      </c>
      <c r="N702" s="39">
        <v>12</v>
      </c>
      <c r="O702" s="39" t="s">
        <v>186</v>
      </c>
      <c r="P702" s="38">
        <v>0.58333333333333337</v>
      </c>
      <c r="Q702">
        <v>0</v>
      </c>
      <c r="R702">
        <v>0</v>
      </c>
      <c r="S702">
        <v>6</v>
      </c>
      <c r="T702">
        <v>0</v>
      </c>
      <c r="U702">
        <v>0</v>
      </c>
      <c r="V702">
        <v>7</v>
      </c>
      <c r="W702">
        <v>0</v>
      </c>
      <c r="X702">
        <v>0</v>
      </c>
      <c r="Y702">
        <v>6</v>
      </c>
      <c r="Z702">
        <v>0</v>
      </c>
      <c r="AA702">
        <v>0</v>
      </c>
      <c r="AB702">
        <v>7</v>
      </c>
      <c r="AC702">
        <v>0</v>
      </c>
      <c r="AD702">
        <v>0</v>
      </c>
      <c r="AE702">
        <v>7</v>
      </c>
      <c r="AF702">
        <v>0</v>
      </c>
      <c r="AG702">
        <v>0</v>
      </c>
      <c r="AH702">
        <v>6</v>
      </c>
      <c r="AI702">
        <v>0</v>
      </c>
      <c r="AJ702">
        <v>0</v>
      </c>
      <c r="AK702">
        <v>6</v>
      </c>
      <c r="AL702">
        <v>0</v>
      </c>
      <c r="AM702">
        <v>0</v>
      </c>
      <c r="AN702">
        <v>6</v>
      </c>
      <c r="AO702">
        <v>0</v>
      </c>
      <c r="AP702">
        <v>0</v>
      </c>
      <c r="AQ702">
        <v>7</v>
      </c>
      <c r="AR702">
        <v>0</v>
      </c>
      <c r="AS702">
        <v>0</v>
      </c>
      <c r="AT702">
        <v>7</v>
      </c>
      <c r="AU702">
        <v>0</v>
      </c>
      <c r="AV702">
        <v>0</v>
      </c>
      <c r="AW702">
        <v>7</v>
      </c>
      <c r="AX702" s="26"/>
    </row>
    <row r="703" spans="1:50" x14ac:dyDescent="0.2">
      <c r="A703" s="7">
        <v>197</v>
      </c>
      <c r="B703" s="40">
        <v>1911</v>
      </c>
      <c r="C703" s="40"/>
      <c r="D703" s="7">
        <v>12</v>
      </c>
      <c r="E703" s="7">
        <v>25</v>
      </c>
      <c r="F703" s="7">
        <v>2</v>
      </c>
      <c r="G703" s="7">
        <v>6</v>
      </c>
      <c r="H703" s="1">
        <v>26</v>
      </c>
      <c r="J703" s="7">
        <v>0</v>
      </c>
      <c r="K703" s="7">
        <v>0</v>
      </c>
      <c r="L703" s="7">
        <v>10</v>
      </c>
      <c r="M703" s="7">
        <v>10</v>
      </c>
      <c r="N703" s="39">
        <v>12</v>
      </c>
      <c r="O703" s="39" t="s">
        <v>186</v>
      </c>
      <c r="P703" s="38">
        <v>0.83333333333333337</v>
      </c>
      <c r="Q703">
        <v>0</v>
      </c>
      <c r="R703">
        <v>0</v>
      </c>
      <c r="S703">
        <v>11</v>
      </c>
      <c r="T703">
        <v>0</v>
      </c>
      <c r="U703">
        <v>1</v>
      </c>
      <c r="V703">
        <v>4</v>
      </c>
      <c r="W703">
        <v>0</v>
      </c>
      <c r="X703">
        <v>1</v>
      </c>
      <c r="Y703">
        <v>4</v>
      </c>
      <c r="Z703">
        <v>0</v>
      </c>
      <c r="AA703">
        <v>1</v>
      </c>
      <c r="AB703">
        <v>9</v>
      </c>
      <c r="AC703">
        <v>0</v>
      </c>
      <c r="AD703">
        <v>1</v>
      </c>
      <c r="AE703">
        <v>6</v>
      </c>
      <c r="AF703">
        <v>0</v>
      </c>
      <c r="AG703">
        <v>1</v>
      </c>
      <c r="AH703">
        <v>3</v>
      </c>
      <c r="AI703">
        <v>0</v>
      </c>
      <c r="AJ703">
        <v>1</v>
      </c>
      <c r="AK703">
        <v>8</v>
      </c>
      <c r="AL703">
        <v>0</v>
      </c>
      <c r="AM703">
        <v>1</v>
      </c>
      <c r="AN703">
        <v>9</v>
      </c>
      <c r="AO703">
        <v>0</v>
      </c>
      <c r="AP703">
        <v>2</v>
      </c>
      <c r="AQ703">
        <v>7</v>
      </c>
      <c r="AR703">
        <v>0</v>
      </c>
      <c r="AS703">
        <v>1</v>
      </c>
      <c r="AT703">
        <v>9</v>
      </c>
      <c r="AU703">
        <v>0</v>
      </c>
      <c r="AV703">
        <v>1</v>
      </c>
      <c r="AW703">
        <v>5</v>
      </c>
      <c r="AX703" s="26"/>
    </row>
    <row r="704" spans="1:50" x14ac:dyDescent="0.2">
      <c r="A704" s="7">
        <v>25</v>
      </c>
      <c r="B704" s="40">
        <v>1912</v>
      </c>
      <c r="C704" s="40"/>
      <c r="D704" s="7">
        <v>12</v>
      </c>
      <c r="E704" s="7">
        <v>24</v>
      </c>
      <c r="F704" s="7">
        <v>1</v>
      </c>
      <c r="G704" s="7">
        <v>6</v>
      </c>
      <c r="H704" s="1">
        <v>26</v>
      </c>
      <c r="J704" s="7">
        <v>0</v>
      </c>
      <c r="K704" s="7">
        <v>0</v>
      </c>
      <c r="L704" s="7">
        <v>7</v>
      </c>
      <c r="M704" s="7">
        <v>7</v>
      </c>
      <c r="N704" s="39">
        <v>12</v>
      </c>
      <c r="O704" s="39" t="s">
        <v>186</v>
      </c>
      <c r="P704" s="38">
        <v>0.58333333333333337</v>
      </c>
      <c r="Q704">
        <v>0</v>
      </c>
      <c r="R704">
        <v>0</v>
      </c>
      <c r="S704">
        <v>7.5</v>
      </c>
      <c r="T704">
        <v>0</v>
      </c>
      <c r="U704">
        <v>0</v>
      </c>
      <c r="V704">
        <v>9</v>
      </c>
      <c r="W704">
        <v>0</v>
      </c>
      <c r="X704">
        <v>0</v>
      </c>
      <c r="Y704">
        <v>8.5</v>
      </c>
      <c r="Z704">
        <v>0</v>
      </c>
      <c r="AA704">
        <v>0</v>
      </c>
      <c r="AB704">
        <v>8.5</v>
      </c>
      <c r="AC704">
        <v>0</v>
      </c>
      <c r="AD704">
        <v>0</v>
      </c>
      <c r="AE704">
        <v>6.5</v>
      </c>
      <c r="AF704">
        <v>0</v>
      </c>
      <c r="AG704">
        <v>0</v>
      </c>
      <c r="AH704">
        <v>7.5</v>
      </c>
      <c r="AI704">
        <v>0</v>
      </c>
      <c r="AJ704">
        <v>0</v>
      </c>
      <c r="AK704">
        <v>6</v>
      </c>
      <c r="AL704">
        <v>0</v>
      </c>
      <c r="AM704">
        <v>0</v>
      </c>
      <c r="AN704">
        <v>6</v>
      </c>
      <c r="AO704">
        <v>0</v>
      </c>
      <c r="AP704">
        <v>0</v>
      </c>
      <c r="AQ704">
        <v>6</v>
      </c>
      <c r="AR704">
        <v>0</v>
      </c>
      <c r="AS704">
        <v>0</v>
      </c>
      <c r="AT704">
        <v>6</v>
      </c>
      <c r="AU704">
        <v>0</v>
      </c>
      <c r="AV704">
        <v>0</v>
      </c>
      <c r="AW704">
        <v>6</v>
      </c>
      <c r="AX704" s="26"/>
    </row>
    <row r="705" spans="1:50" x14ac:dyDescent="0.2">
      <c r="A705" s="7">
        <v>200</v>
      </c>
      <c r="B705" s="40">
        <v>1912</v>
      </c>
      <c r="C705" s="40"/>
      <c r="D705" s="7">
        <v>12</v>
      </c>
      <c r="E705" s="7">
        <v>25</v>
      </c>
      <c r="F705" s="7">
        <v>2</v>
      </c>
      <c r="G705" s="7">
        <v>6</v>
      </c>
      <c r="H705" s="1">
        <v>26</v>
      </c>
      <c r="J705" s="7">
        <v>0</v>
      </c>
      <c r="K705" s="7">
        <v>1</v>
      </c>
      <c r="L705" s="7">
        <v>9</v>
      </c>
      <c r="M705" s="7">
        <v>21</v>
      </c>
      <c r="N705" s="39">
        <v>12</v>
      </c>
      <c r="O705" s="39" t="s">
        <v>186</v>
      </c>
      <c r="P705" s="38">
        <v>1.75</v>
      </c>
      <c r="Q705">
        <v>0</v>
      </c>
      <c r="R705">
        <v>1</v>
      </c>
      <c r="S705">
        <v>4.5</v>
      </c>
      <c r="T705">
        <v>0</v>
      </c>
      <c r="U705">
        <v>1</v>
      </c>
      <c r="V705">
        <v>5</v>
      </c>
      <c r="W705">
        <v>0</v>
      </c>
      <c r="X705">
        <v>1</v>
      </c>
      <c r="Y705">
        <v>1.25</v>
      </c>
      <c r="Z705">
        <v>0</v>
      </c>
      <c r="AA705">
        <v>1</v>
      </c>
      <c r="AB705">
        <v>9</v>
      </c>
      <c r="AC705">
        <v>0</v>
      </c>
      <c r="AD705">
        <v>2</v>
      </c>
      <c r="AE705">
        <v>2</v>
      </c>
      <c r="AF705">
        <v>0</v>
      </c>
      <c r="AG705">
        <v>1</v>
      </c>
      <c r="AH705">
        <v>0.5</v>
      </c>
      <c r="AI705">
        <v>0</v>
      </c>
      <c r="AJ705">
        <v>1</v>
      </c>
      <c r="AK705">
        <v>3</v>
      </c>
      <c r="AL705">
        <v>0</v>
      </c>
      <c r="AM705">
        <v>1</v>
      </c>
      <c r="AN705">
        <v>7</v>
      </c>
      <c r="AO705">
        <v>0</v>
      </c>
      <c r="AP705">
        <v>1</v>
      </c>
      <c r="AQ705">
        <v>9</v>
      </c>
      <c r="AR705">
        <v>0</v>
      </c>
      <c r="AS705">
        <v>1</v>
      </c>
      <c r="AT705">
        <v>6</v>
      </c>
      <c r="AU705">
        <v>0</v>
      </c>
      <c r="AV705">
        <v>1</v>
      </c>
      <c r="AW705">
        <v>4.5</v>
      </c>
      <c r="AX705" s="26"/>
    </row>
    <row r="706" spans="1:50" x14ac:dyDescent="0.2">
      <c r="A706" s="7">
        <v>25</v>
      </c>
      <c r="B706" s="40">
        <v>1913</v>
      </c>
      <c r="C706" s="40"/>
      <c r="D706" s="7">
        <v>12</v>
      </c>
      <c r="E706" s="7">
        <v>24</v>
      </c>
      <c r="F706" s="7">
        <v>1</v>
      </c>
      <c r="G706" s="7">
        <v>6</v>
      </c>
      <c r="H706" s="1">
        <v>26</v>
      </c>
      <c r="J706" s="7">
        <v>0</v>
      </c>
      <c r="K706" s="7">
        <v>0</v>
      </c>
      <c r="L706" s="7">
        <v>7.5</v>
      </c>
      <c r="M706" s="7">
        <v>7.5</v>
      </c>
      <c r="N706" s="39">
        <v>12</v>
      </c>
      <c r="O706" s="39" t="s">
        <v>186</v>
      </c>
      <c r="P706" s="38">
        <v>0.625</v>
      </c>
      <c r="Q706">
        <v>0</v>
      </c>
      <c r="R706">
        <v>0</v>
      </c>
      <c r="S706">
        <v>9.5</v>
      </c>
      <c r="T706">
        <v>0</v>
      </c>
      <c r="U706">
        <v>0</v>
      </c>
      <c r="V706">
        <v>9</v>
      </c>
      <c r="W706">
        <v>0</v>
      </c>
      <c r="X706">
        <v>0</v>
      </c>
      <c r="Y706">
        <v>9</v>
      </c>
      <c r="Z706">
        <v>0</v>
      </c>
      <c r="AA706">
        <v>0</v>
      </c>
      <c r="AB706">
        <v>7</v>
      </c>
      <c r="AC706">
        <v>0</v>
      </c>
      <c r="AD706">
        <v>0</v>
      </c>
      <c r="AE706">
        <v>7</v>
      </c>
      <c r="AF706">
        <v>0</v>
      </c>
      <c r="AG706">
        <v>0</v>
      </c>
      <c r="AH706">
        <v>7</v>
      </c>
      <c r="AI706">
        <v>0</v>
      </c>
      <c r="AJ706">
        <v>0</v>
      </c>
      <c r="AK706">
        <v>7</v>
      </c>
      <c r="AL706">
        <v>0</v>
      </c>
      <c r="AM706">
        <v>0</v>
      </c>
      <c r="AN706">
        <v>7</v>
      </c>
      <c r="AO706">
        <v>0</v>
      </c>
      <c r="AP706">
        <v>0</v>
      </c>
      <c r="AQ706">
        <v>8</v>
      </c>
      <c r="AR706">
        <v>0</v>
      </c>
      <c r="AS706">
        <v>0</v>
      </c>
      <c r="AT706">
        <v>7</v>
      </c>
      <c r="AU706">
        <v>0</v>
      </c>
      <c r="AV706">
        <v>0</v>
      </c>
      <c r="AW706">
        <v>8</v>
      </c>
      <c r="AX706" s="26"/>
    </row>
    <row r="707" spans="1:50" x14ac:dyDescent="0.2">
      <c r="A707" s="7">
        <v>192</v>
      </c>
      <c r="B707" s="40">
        <v>1913</v>
      </c>
      <c r="C707" s="40"/>
      <c r="D707" s="7">
        <v>12</v>
      </c>
      <c r="E707" s="7">
        <v>25</v>
      </c>
      <c r="F707" s="7">
        <v>2</v>
      </c>
      <c r="G707" s="7">
        <v>28</v>
      </c>
      <c r="H707" s="1">
        <v>26</v>
      </c>
      <c r="J707" s="7">
        <v>0</v>
      </c>
      <c r="K707" s="7">
        <v>0</v>
      </c>
      <c r="L707" s="7">
        <v>9</v>
      </c>
      <c r="M707" s="7">
        <v>9</v>
      </c>
      <c r="N707" s="42" t="s">
        <v>191</v>
      </c>
      <c r="O707" s="7"/>
      <c r="P707" s="38" t="e">
        <v>#VALUE!</v>
      </c>
      <c r="Q707">
        <v>0</v>
      </c>
      <c r="R707">
        <v>1</v>
      </c>
      <c r="S707">
        <v>3</v>
      </c>
      <c r="T707">
        <v>0</v>
      </c>
      <c r="U707">
        <v>1</v>
      </c>
      <c r="V707">
        <v>8</v>
      </c>
      <c r="W707">
        <v>0</v>
      </c>
      <c r="X707">
        <v>1</v>
      </c>
      <c r="Y707">
        <v>8.5</v>
      </c>
      <c r="Z707">
        <v>0</v>
      </c>
      <c r="AA707">
        <v>1</v>
      </c>
      <c r="AB707">
        <v>3</v>
      </c>
      <c r="AC707">
        <v>0</v>
      </c>
      <c r="AD707">
        <v>1</v>
      </c>
      <c r="AE707">
        <v>6</v>
      </c>
      <c r="AF707">
        <v>0</v>
      </c>
      <c r="AG707">
        <v>1</v>
      </c>
      <c r="AH707">
        <v>6</v>
      </c>
      <c r="AI707">
        <v>0</v>
      </c>
      <c r="AJ707">
        <v>2</v>
      </c>
      <c r="AK707">
        <v>6</v>
      </c>
      <c r="AL707">
        <v>0</v>
      </c>
      <c r="AM707">
        <v>2</v>
      </c>
      <c r="AN707">
        <v>6</v>
      </c>
      <c r="AO707">
        <v>0</v>
      </c>
      <c r="AP707">
        <v>2</v>
      </c>
      <c r="AQ707">
        <v>0</v>
      </c>
      <c r="AR707">
        <v>0</v>
      </c>
      <c r="AS707">
        <v>1</v>
      </c>
      <c r="AT707">
        <v>0</v>
      </c>
      <c r="AU707">
        <v>0</v>
      </c>
      <c r="AV707">
        <v>1</v>
      </c>
      <c r="AW707">
        <v>3</v>
      </c>
      <c r="AX707" s="26"/>
    </row>
    <row r="708" spans="1:50" x14ac:dyDescent="0.2">
      <c r="A708" s="7">
        <v>81</v>
      </c>
      <c r="B708" s="40">
        <v>1909</v>
      </c>
      <c r="C708" s="18">
        <f>B708-B707</f>
        <v>-4</v>
      </c>
      <c r="D708" s="7">
        <v>1</v>
      </c>
      <c r="E708" s="7">
        <v>21</v>
      </c>
      <c r="F708" s="7">
        <v>2</v>
      </c>
      <c r="G708" s="7">
        <v>14</v>
      </c>
      <c r="H708" s="1">
        <v>27</v>
      </c>
      <c r="J708" s="7">
        <v>6</v>
      </c>
      <c r="K708" s="7">
        <v>16</v>
      </c>
      <c r="L708" s="7">
        <v>6</v>
      </c>
      <c r="M708" s="7">
        <v>1638</v>
      </c>
      <c r="N708" s="39">
        <v>1016.064</v>
      </c>
      <c r="O708" s="39" t="s">
        <v>183</v>
      </c>
      <c r="P708" s="38">
        <v>1.6121031746031746</v>
      </c>
      <c r="AX708" s="26"/>
    </row>
    <row r="709" spans="1:50" x14ac:dyDescent="0.2">
      <c r="A709" s="7">
        <v>58</v>
      </c>
      <c r="B709" s="40">
        <v>1909</v>
      </c>
      <c r="C709" s="40"/>
      <c r="D709" s="7">
        <v>1</v>
      </c>
      <c r="E709" s="7">
        <v>22</v>
      </c>
      <c r="F709" s="7">
        <v>1</v>
      </c>
      <c r="G709" s="7">
        <v>3</v>
      </c>
      <c r="H709" s="1">
        <v>27</v>
      </c>
      <c r="J709" s="7">
        <v>0</v>
      </c>
      <c r="K709" s="7">
        <v>7</v>
      </c>
      <c r="L709" s="7">
        <v>0</v>
      </c>
      <c r="M709" s="7">
        <v>84</v>
      </c>
      <c r="N709" s="39">
        <f>0.4536*112</f>
        <v>50.803200000000004</v>
      </c>
      <c r="O709" s="37" t="s">
        <v>183</v>
      </c>
      <c r="P709" s="38">
        <v>1.6534391534391533</v>
      </c>
      <c r="AX709" s="26"/>
    </row>
    <row r="710" spans="1:50" x14ac:dyDescent="0.2">
      <c r="A710" s="7">
        <v>144</v>
      </c>
      <c r="B710" s="40">
        <v>1909</v>
      </c>
      <c r="C710" s="40"/>
      <c r="D710" s="7">
        <v>1</v>
      </c>
      <c r="E710" s="7">
        <v>23</v>
      </c>
      <c r="F710" s="7">
        <v>2</v>
      </c>
      <c r="G710" s="7">
        <v>14</v>
      </c>
      <c r="H710" s="1">
        <v>27</v>
      </c>
      <c r="J710" s="7">
        <v>6</v>
      </c>
      <c r="K710" s="7">
        <v>15</v>
      </c>
      <c r="L710" s="7">
        <v>0</v>
      </c>
      <c r="M710" s="7">
        <v>1620</v>
      </c>
      <c r="N710" s="39">
        <v>1016.064</v>
      </c>
      <c r="O710" s="39" t="s">
        <v>183</v>
      </c>
      <c r="P710" s="38">
        <v>1.5943877551020409</v>
      </c>
      <c r="AX710" s="26"/>
    </row>
    <row r="711" spans="1:50" x14ac:dyDescent="0.2">
      <c r="A711" s="7">
        <v>170</v>
      </c>
      <c r="B711" s="40">
        <v>1909</v>
      </c>
      <c r="C711" s="40"/>
      <c r="D711" s="7">
        <v>1</v>
      </c>
      <c r="E711" s="7">
        <v>23</v>
      </c>
      <c r="F711" s="7">
        <v>1</v>
      </c>
      <c r="G711" s="7">
        <v>2</v>
      </c>
      <c r="H711" s="1">
        <v>27</v>
      </c>
      <c r="J711" s="7">
        <v>0</v>
      </c>
      <c r="K711" s="7">
        <v>0</v>
      </c>
      <c r="L711" s="7">
        <v>2</v>
      </c>
      <c r="M711" s="7">
        <v>2</v>
      </c>
      <c r="N711" s="36">
        <v>0.4535970244035199</v>
      </c>
      <c r="O711" s="37" t="s">
        <v>183</v>
      </c>
      <c r="P711" s="38">
        <v>4.4092000000000002</v>
      </c>
      <c r="AX711" s="26"/>
    </row>
    <row r="712" spans="1:50" x14ac:dyDescent="0.2">
      <c r="A712" s="7">
        <v>26</v>
      </c>
      <c r="B712" s="40">
        <v>1909</v>
      </c>
      <c r="C712" s="40"/>
      <c r="D712" s="7">
        <v>12</v>
      </c>
      <c r="E712" s="7">
        <v>24</v>
      </c>
      <c r="F712" s="7">
        <v>1</v>
      </c>
      <c r="G712" s="7">
        <v>3</v>
      </c>
      <c r="H712" s="1">
        <v>27</v>
      </c>
      <c r="J712" s="7">
        <v>0</v>
      </c>
      <c r="K712" s="7">
        <v>6</v>
      </c>
      <c r="L712" s="7">
        <v>6</v>
      </c>
      <c r="M712" s="7">
        <v>78</v>
      </c>
      <c r="N712" s="39">
        <f>0.4536*112</f>
        <v>50.803200000000004</v>
      </c>
      <c r="O712" s="37" t="s">
        <v>183</v>
      </c>
      <c r="P712" s="38">
        <v>1.5353363567649281</v>
      </c>
      <c r="Q712">
        <v>0</v>
      </c>
      <c r="R712">
        <v>6</v>
      </c>
      <c r="S712">
        <v>6</v>
      </c>
      <c r="T712">
        <v>0</v>
      </c>
      <c r="U712">
        <v>7</v>
      </c>
      <c r="V712">
        <v>6</v>
      </c>
      <c r="W712">
        <v>0</v>
      </c>
      <c r="X712">
        <v>7</v>
      </c>
      <c r="Y712">
        <v>6</v>
      </c>
      <c r="Z712">
        <v>0</v>
      </c>
      <c r="AA712">
        <v>7</v>
      </c>
      <c r="AB712">
        <v>6</v>
      </c>
      <c r="AC712">
        <v>0</v>
      </c>
      <c r="AD712">
        <v>7</v>
      </c>
      <c r="AE712">
        <v>6</v>
      </c>
      <c r="AF712">
        <v>0</v>
      </c>
      <c r="AG712">
        <v>8</v>
      </c>
      <c r="AH712">
        <v>6</v>
      </c>
      <c r="AI712">
        <v>0</v>
      </c>
      <c r="AJ712">
        <v>9</v>
      </c>
      <c r="AK712">
        <v>6</v>
      </c>
      <c r="AL712">
        <v>0</v>
      </c>
      <c r="AM712">
        <v>9</v>
      </c>
      <c r="AN712">
        <v>6</v>
      </c>
      <c r="AO712">
        <v>0</v>
      </c>
      <c r="AP712">
        <v>10</v>
      </c>
      <c r="AQ712">
        <v>0</v>
      </c>
      <c r="AR712">
        <v>0</v>
      </c>
      <c r="AS712">
        <v>6</v>
      </c>
      <c r="AT712">
        <v>6</v>
      </c>
      <c r="AU712">
        <v>0</v>
      </c>
      <c r="AV712">
        <v>4</v>
      </c>
      <c r="AW712">
        <v>6</v>
      </c>
      <c r="AX712" s="26"/>
    </row>
    <row r="713" spans="1:50" x14ac:dyDescent="0.2">
      <c r="A713" s="7">
        <v>183</v>
      </c>
      <c r="B713" s="40">
        <v>1909</v>
      </c>
      <c r="C713" s="40"/>
      <c r="D713" s="7">
        <v>12</v>
      </c>
      <c r="E713" s="7">
        <v>25</v>
      </c>
      <c r="F713" s="7">
        <v>2</v>
      </c>
      <c r="G713" s="7">
        <v>14</v>
      </c>
      <c r="H713" s="1">
        <v>27</v>
      </c>
      <c r="J713" s="7">
        <v>7</v>
      </c>
      <c r="K713" s="7">
        <v>18</v>
      </c>
      <c r="L713" s="7">
        <v>0</v>
      </c>
      <c r="M713" s="7">
        <v>1896</v>
      </c>
      <c r="N713" s="39">
        <v>1016.064</v>
      </c>
      <c r="O713" s="39" t="s">
        <v>183</v>
      </c>
      <c r="P713" s="38">
        <v>1.866024187452759</v>
      </c>
      <c r="Q713">
        <v>12</v>
      </c>
      <c r="R713">
        <v>0</v>
      </c>
      <c r="S713">
        <v>6</v>
      </c>
      <c r="T713">
        <v>12</v>
      </c>
      <c r="U713">
        <v>2</v>
      </c>
      <c r="V713">
        <v>0</v>
      </c>
      <c r="W713">
        <v>12</v>
      </c>
      <c r="X713">
        <v>10</v>
      </c>
      <c r="Y713">
        <v>0</v>
      </c>
      <c r="Z713">
        <v>12</v>
      </c>
      <c r="AA713">
        <v>10</v>
      </c>
      <c r="AB713">
        <v>0</v>
      </c>
      <c r="AC713">
        <v>13</v>
      </c>
      <c r="AD713">
        <v>0</v>
      </c>
      <c r="AE713">
        <v>0</v>
      </c>
      <c r="AF713">
        <v>12</v>
      </c>
      <c r="AG713">
        <v>11</v>
      </c>
      <c r="AH713">
        <v>6</v>
      </c>
      <c r="AI713">
        <v>12</v>
      </c>
      <c r="AJ713">
        <v>0</v>
      </c>
      <c r="AK713">
        <v>0</v>
      </c>
      <c r="AL713">
        <v>12</v>
      </c>
      <c r="AM713">
        <v>0</v>
      </c>
      <c r="AN713">
        <v>0</v>
      </c>
      <c r="AO713">
        <v>9</v>
      </c>
      <c r="AP713">
        <v>10</v>
      </c>
      <c r="AQ713">
        <v>8</v>
      </c>
      <c r="AR713">
        <v>7</v>
      </c>
      <c r="AS713">
        <v>18</v>
      </c>
      <c r="AT713">
        <v>0</v>
      </c>
      <c r="AU713">
        <v>7</v>
      </c>
      <c r="AV713">
        <v>10</v>
      </c>
      <c r="AW713">
        <v>0</v>
      </c>
      <c r="AX713" s="26"/>
    </row>
    <row r="714" spans="1:50" x14ac:dyDescent="0.2">
      <c r="A714" s="7">
        <v>128</v>
      </c>
      <c r="B714" s="40">
        <v>1909</v>
      </c>
      <c r="C714" s="40"/>
      <c r="D714" s="7">
        <v>1</v>
      </c>
      <c r="E714" s="7">
        <v>26</v>
      </c>
      <c r="F714" s="7">
        <v>2</v>
      </c>
      <c r="G714" s="7">
        <v>14</v>
      </c>
      <c r="H714" s="1">
        <v>27</v>
      </c>
      <c r="J714" s="7">
        <v>0</v>
      </c>
      <c r="K714" s="7">
        <v>120</v>
      </c>
      <c r="L714" s="7">
        <v>0</v>
      </c>
      <c r="M714" s="7">
        <v>1440</v>
      </c>
      <c r="N714" s="39">
        <v>1016.064</v>
      </c>
      <c r="O714" s="39" t="s">
        <v>183</v>
      </c>
      <c r="P714" s="38">
        <v>1.4172335600907029</v>
      </c>
      <c r="AX714" s="26"/>
    </row>
    <row r="715" spans="1:50" x14ac:dyDescent="0.2">
      <c r="A715" s="7">
        <v>81</v>
      </c>
      <c r="B715" s="40">
        <v>1910</v>
      </c>
      <c r="C715" s="18">
        <f>B715-B714</f>
        <v>1</v>
      </c>
      <c r="D715" s="7">
        <v>1</v>
      </c>
      <c r="E715" s="7">
        <v>21</v>
      </c>
      <c r="F715" s="7">
        <v>2</v>
      </c>
      <c r="G715" s="7">
        <v>14</v>
      </c>
      <c r="H715" s="1">
        <v>27</v>
      </c>
      <c r="J715" s="7">
        <v>4</v>
      </c>
      <c r="K715" s="7">
        <v>16</v>
      </c>
      <c r="L715" s="7">
        <v>3</v>
      </c>
      <c r="M715" s="7">
        <v>1155</v>
      </c>
      <c r="N715" s="39">
        <v>1016.064</v>
      </c>
      <c r="O715" s="39" t="s">
        <v>183</v>
      </c>
      <c r="P715" s="38">
        <v>1.1367394179894181</v>
      </c>
      <c r="AX715" s="26"/>
    </row>
    <row r="716" spans="1:50" x14ac:dyDescent="0.2">
      <c r="A716" s="7">
        <v>59</v>
      </c>
      <c r="B716" s="40">
        <v>1910</v>
      </c>
      <c r="C716" s="40"/>
      <c r="D716" s="7">
        <v>1</v>
      </c>
      <c r="E716" s="7">
        <v>22</v>
      </c>
      <c r="F716" s="7">
        <v>1</v>
      </c>
      <c r="G716" s="7">
        <v>3</v>
      </c>
      <c r="H716" s="1">
        <v>27</v>
      </c>
      <c r="J716" s="7">
        <v>0</v>
      </c>
      <c r="K716" s="7">
        <v>4</v>
      </c>
      <c r="L716" s="7">
        <v>6</v>
      </c>
      <c r="M716" s="7">
        <v>54</v>
      </c>
      <c r="N716" s="39">
        <f>0.4536*112</f>
        <v>50.803200000000004</v>
      </c>
      <c r="O716" s="37" t="s">
        <v>183</v>
      </c>
      <c r="P716" s="38">
        <v>1.0629251700680271</v>
      </c>
      <c r="AX716" s="26"/>
    </row>
    <row r="717" spans="1:50" x14ac:dyDescent="0.2">
      <c r="A717" s="7">
        <v>144</v>
      </c>
      <c r="B717" s="40">
        <v>1910</v>
      </c>
      <c r="C717" s="40"/>
      <c r="D717" s="7">
        <v>1</v>
      </c>
      <c r="E717" s="7">
        <v>23</v>
      </c>
      <c r="F717" s="7">
        <v>2</v>
      </c>
      <c r="G717" s="7">
        <v>14</v>
      </c>
      <c r="H717" s="1">
        <v>27</v>
      </c>
      <c r="J717" s="7">
        <v>6</v>
      </c>
      <c r="K717" s="7">
        <v>15</v>
      </c>
      <c r="L717" s="7">
        <v>0</v>
      </c>
      <c r="M717" s="7">
        <v>1620</v>
      </c>
      <c r="N717" s="39">
        <v>1016.064</v>
      </c>
      <c r="O717" s="39" t="s">
        <v>183</v>
      </c>
      <c r="P717" s="38">
        <v>1.5943877551020409</v>
      </c>
      <c r="AX717" s="26"/>
    </row>
    <row r="718" spans="1:50" x14ac:dyDescent="0.2">
      <c r="A718" s="7">
        <v>171</v>
      </c>
      <c r="B718" s="40">
        <v>1910</v>
      </c>
      <c r="C718" s="40"/>
      <c r="D718" s="7">
        <v>1</v>
      </c>
      <c r="E718" s="7">
        <v>23</v>
      </c>
      <c r="F718" s="7">
        <v>1</v>
      </c>
      <c r="G718" s="7">
        <v>2</v>
      </c>
      <c r="H718" s="1">
        <v>27</v>
      </c>
      <c r="J718" s="7">
        <v>0</v>
      </c>
      <c r="K718" s="7">
        <v>0</v>
      </c>
      <c r="L718" s="7">
        <v>2</v>
      </c>
      <c r="M718" s="7">
        <v>2</v>
      </c>
      <c r="N718" s="36">
        <v>0.4535970244035199</v>
      </c>
      <c r="O718" s="37" t="s">
        <v>183</v>
      </c>
      <c r="P718" s="38">
        <v>4.4092000000000002</v>
      </c>
      <c r="AX718" s="26"/>
    </row>
    <row r="719" spans="1:50" x14ac:dyDescent="0.2">
      <c r="A719" s="7">
        <v>26</v>
      </c>
      <c r="B719" s="40">
        <v>1910</v>
      </c>
      <c r="C719" s="40"/>
      <c r="D719" s="7">
        <v>12</v>
      </c>
      <c r="E719" s="7">
        <v>24</v>
      </c>
      <c r="F719" s="7">
        <v>1</v>
      </c>
      <c r="G719" s="7">
        <v>3</v>
      </c>
      <c r="H719" s="1">
        <v>27</v>
      </c>
      <c r="J719" s="7">
        <v>0</v>
      </c>
      <c r="K719" s="7">
        <v>5</v>
      </c>
      <c r="L719" s="7">
        <v>0</v>
      </c>
      <c r="M719" s="7">
        <v>60</v>
      </c>
      <c r="N719" s="39">
        <f>0.4536*112</f>
        <v>50.803200000000004</v>
      </c>
      <c r="O719" s="37" t="s">
        <v>183</v>
      </c>
      <c r="P719" s="38">
        <v>1.1810279667422523</v>
      </c>
      <c r="Q719">
        <v>0</v>
      </c>
      <c r="R719">
        <v>3</v>
      </c>
      <c r="S719">
        <v>6</v>
      </c>
      <c r="T719">
        <v>0</v>
      </c>
      <c r="U719">
        <v>3</v>
      </c>
      <c r="V719">
        <v>9</v>
      </c>
      <c r="W719">
        <v>0</v>
      </c>
      <c r="X719">
        <v>3</v>
      </c>
      <c r="Y719">
        <v>9</v>
      </c>
      <c r="Z719">
        <v>0</v>
      </c>
      <c r="AA719">
        <v>3</v>
      </c>
      <c r="AB719">
        <v>9</v>
      </c>
      <c r="AC719">
        <v>0</v>
      </c>
      <c r="AD719">
        <v>3</v>
      </c>
      <c r="AE719">
        <v>9</v>
      </c>
      <c r="AF719">
        <v>0</v>
      </c>
      <c r="AG719">
        <v>4</v>
      </c>
      <c r="AH719">
        <v>0</v>
      </c>
      <c r="AI719">
        <v>0</v>
      </c>
      <c r="AJ719">
        <v>4</v>
      </c>
      <c r="AK719">
        <v>6</v>
      </c>
      <c r="AL719">
        <v>0</v>
      </c>
      <c r="AM719">
        <v>6</v>
      </c>
      <c r="AN719">
        <v>6</v>
      </c>
      <c r="AO719">
        <v>0</v>
      </c>
      <c r="AP719">
        <v>8</v>
      </c>
      <c r="AQ719">
        <v>6</v>
      </c>
      <c r="AR719">
        <v>0</v>
      </c>
      <c r="AS719">
        <v>7</v>
      </c>
      <c r="AT719">
        <v>6</v>
      </c>
      <c r="AU719">
        <v>0</v>
      </c>
      <c r="AV719">
        <v>5</v>
      </c>
      <c r="AW719">
        <v>9</v>
      </c>
      <c r="AX719" s="26"/>
    </row>
    <row r="720" spans="1:50" x14ac:dyDescent="0.2">
      <c r="A720" s="7">
        <v>182</v>
      </c>
      <c r="B720" s="40">
        <v>1910</v>
      </c>
      <c r="C720" s="40"/>
      <c r="D720" s="7">
        <v>12</v>
      </c>
      <c r="E720" s="7">
        <v>25</v>
      </c>
      <c r="F720" s="7">
        <v>2</v>
      </c>
      <c r="G720" s="7">
        <v>14</v>
      </c>
      <c r="H720" s="1">
        <v>27</v>
      </c>
      <c r="J720" s="7">
        <v>7</v>
      </c>
      <c r="K720" s="7">
        <v>13</v>
      </c>
      <c r="L720" s="7">
        <v>0</v>
      </c>
      <c r="M720" s="7">
        <v>1836</v>
      </c>
      <c r="N720" s="39">
        <v>1016.064</v>
      </c>
      <c r="O720" s="39" t="s">
        <v>183</v>
      </c>
      <c r="P720" s="38">
        <v>1.8069727891156464</v>
      </c>
      <c r="Q720">
        <v>6</v>
      </c>
      <c r="R720">
        <v>15</v>
      </c>
      <c r="S720">
        <v>0</v>
      </c>
      <c r="T720">
        <v>7</v>
      </c>
      <c r="U720">
        <v>15</v>
      </c>
      <c r="V720">
        <v>0</v>
      </c>
      <c r="W720">
        <v>7</v>
      </c>
      <c r="X720">
        <v>15</v>
      </c>
      <c r="Y720">
        <v>0</v>
      </c>
      <c r="Z720">
        <v>6</v>
      </c>
      <c r="AA720">
        <v>10</v>
      </c>
      <c r="AB720">
        <v>0</v>
      </c>
      <c r="AC720">
        <v>6</v>
      </c>
      <c r="AD720">
        <v>0</v>
      </c>
      <c r="AE720">
        <v>10</v>
      </c>
      <c r="AF720">
        <v>7</v>
      </c>
      <c r="AG720">
        <v>10</v>
      </c>
      <c r="AH720">
        <v>0</v>
      </c>
      <c r="AI720">
        <v>7</v>
      </c>
      <c r="AJ720">
        <v>10</v>
      </c>
      <c r="AK720">
        <v>0</v>
      </c>
      <c r="AL720">
        <v>7</v>
      </c>
      <c r="AM720">
        <v>16</v>
      </c>
      <c r="AN720">
        <v>0</v>
      </c>
      <c r="AO720">
        <v>7</v>
      </c>
      <c r="AP720">
        <v>15</v>
      </c>
      <c r="AQ720">
        <v>0</v>
      </c>
      <c r="AR720">
        <v>8</v>
      </c>
      <c r="AS720">
        <v>5</v>
      </c>
      <c r="AT720">
        <v>0</v>
      </c>
      <c r="AU720">
        <v>6</v>
      </c>
      <c r="AV720">
        <v>15</v>
      </c>
      <c r="AW720">
        <v>0</v>
      </c>
      <c r="AX720" s="26"/>
    </row>
    <row r="721" spans="1:50" x14ac:dyDescent="0.2">
      <c r="A721" s="7">
        <v>127</v>
      </c>
      <c r="B721" s="40">
        <v>1910</v>
      </c>
      <c r="C721" s="40"/>
      <c r="D721" s="7">
        <v>1</v>
      </c>
      <c r="E721" s="7">
        <v>26</v>
      </c>
      <c r="F721" s="7">
        <v>2</v>
      </c>
      <c r="G721" s="7">
        <v>14</v>
      </c>
      <c r="H721" s="1">
        <v>27</v>
      </c>
      <c r="J721" s="7">
        <v>0</v>
      </c>
      <c r="K721" s="7">
        <v>110</v>
      </c>
      <c r="L721" s="7">
        <v>0</v>
      </c>
      <c r="M721" s="7">
        <v>1320</v>
      </c>
      <c r="N721" s="39">
        <v>1016.064</v>
      </c>
      <c r="O721" s="39" t="s">
        <v>183</v>
      </c>
      <c r="P721" s="38">
        <v>1.2991307634164777</v>
      </c>
      <c r="AX721" s="26"/>
    </row>
    <row r="722" spans="1:50" x14ac:dyDescent="0.2">
      <c r="A722" s="7">
        <v>81</v>
      </c>
      <c r="B722" s="40">
        <v>1911</v>
      </c>
      <c r="C722" s="18">
        <f>B722-B721</f>
        <v>1</v>
      </c>
      <c r="D722" s="7">
        <v>1</v>
      </c>
      <c r="E722" s="7">
        <v>21</v>
      </c>
      <c r="F722" s="7">
        <v>2</v>
      </c>
      <c r="G722" s="7">
        <v>14</v>
      </c>
      <c r="H722" s="1">
        <v>27</v>
      </c>
      <c r="J722" s="7">
        <v>4</v>
      </c>
      <c r="K722" s="7">
        <v>7</v>
      </c>
      <c r="L722" s="7">
        <v>9</v>
      </c>
      <c r="M722" s="7">
        <v>1053</v>
      </c>
      <c r="N722" s="39">
        <v>1016.064</v>
      </c>
      <c r="O722" s="39" t="s">
        <v>183</v>
      </c>
      <c r="P722" s="38">
        <v>1.0363520408163265</v>
      </c>
      <c r="AX722" s="26"/>
    </row>
    <row r="723" spans="1:50" x14ac:dyDescent="0.2">
      <c r="A723" s="7">
        <v>58</v>
      </c>
      <c r="B723" s="40">
        <v>1911</v>
      </c>
      <c r="C723" s="40"/>
      <c r="D723" s="7">
        <v>1</v>
      </c>
      <c r="E723" s="7">
        <v>22</v>
      </c>
      <c r="F723" s="7">
        <v>1</v>
      </c>
      <c r="G723" s="7">
        <v>3</v>
      </c>
      <c r="H723" s="1">
        <v>27</v>
      </c>
      <c r="J723" s="7">
        <v>0</v>
      </c>
      <c r="K723" s="7">
        <v>3</v>
      </c>
      <c r="L723" s="7">
        <v>3</v>
      </c>
      <c r="M723" s="7">
        <v>39</v>
      </c>
      <c r="N723" s="39">
        <f>0.4536*112</f>
        <v>50.803200000000004</v>
      </c>
      <c r="O723" s="37" t="s">
        <v>183</v>
      </c>
      <c r="P723" s="38">
        <v>0.76766817838246404</v>
      </c>
      <c r="AX723" s="26"/>
    </row>
    <row r="724" spans="1:50" x14ac:dyDescent="0.2">
      <c r="A724" s="7">
        <v>145</v>
      </c>
      <c r="B724" s="40">
        <v>1911</v>
      </c>
      <c r="C724" s="40"/>
      <c r="D724" s="7">
        <v>1</v>
      </c>
      <c r="E724" s="7">
        <v>23</v>
      </c>
      <c r="F724" s="7">
        <v>2</v>
      </c>
      <c r="G724" s="7">
        <v>14</v>
      </c>
      <c r="H724" s="1">
        <v>27</v>
      </c>
      <c r="J724" s="7">
        <v>10</v>
      </c>
      <c r="K724" s="7">
        <v>15</v>
      </c>
      <c r="L724" s="7">
        <v>0</v>
      </c>
      <c r="M724" s="7">
        <v>2580</v>
      </c>
      <c r="N724" s="39">
        <v>1016.064</v>
      </c>
      <c r="O724" s="39" t="s">
        <v>183</v>
      </c>
      <c r="P724" s="38">
        <v>2.539210128495843</v>
      </c>
      <c r="AX724" s="26"/>
    </row>
    <row r="725" spans="1:50" x14ac:dyDescent="0.2">
      <c r="A725" s="7">
        <v>172</v>
      </c>
      <c r="B725" s="40">
        <v>1911</v>
      </c>
      <c r="C725" s="40"/>
      <c r="D725" s="7">
        <v>1</v>
      </c>
      <c r="E725" s="7">
        <v>23</v>
      </c>
      <c r="F725" s="7">
        <v>1</v>
      </c>
      <c r="G725" s="7">
        <v>2</v>
      </c>
      <c r="H725" s="1">
        <v>27</v>
      </c>
      <c r="J725" s="7">
        <v>0</v>
      </c>
      <c r="K725" s="7">
        <v>0</v>
      </c>
      <c r="L725" s="7">
        <v>2</v>
      </c>
      <c r="M725" s="7">
        <v>2</v>
      </c>
      <c r="N725" s="36">
        <v>0.4535970244035199</v>
      </c>
      <c r="O725" s="37" t="s">
        <v>183</v>
      </c>
      <c r="P725" s="38">
        <v>4.4092000000000002</v>
      </c>
      <c r="AX725" s="26"/>
    </row>
    <row r="726" spans="1:50" x14ac:dyDescent="0.2">
      <c r="A726" s="7">
        <v>26</v>
      </c>
      <c r="B726" s="40">
        <v>1911</v>
      </c>
      <c r="C726" s="40"/>
      <c r="D726" s="7">
        <v>12</v>
      </c>
      <c r="E726" s="7">
        <v>24</v>
      </c>
      <c r="F726" s="7">
        <v>1</v>
      </c>
      <c r="G726" s="7">
        <v>3</v>
      </c>
      <c r="H726" s="1">
        <v>27</v>
      </c>
      <c r="J726" s="7">
        <v>0</v>
      </c>
      <c r="K726" s="7">
        <v>4</v>
      </c>
      <c r="L726" s="7">
        <v>0</v>
      </c>
      <c r="M726" s="7">
        <v>48</v>
      </c>
      <c r="N726" s="39">
        <f>0.4536*112</f>
        <v>50.803200000000004</v>
      </c>
      <c r="O726" s="37" t="s">
        <v>183</v>
      </c>
      <c r="P726" s="38">
        <v>0.94482237339380193</v>
      </c>
      <c r="Q726">
        <v>0</v>
      </c>
      <c r="R726">
        <v>3</v>
      </c>
      <c r="S726">
        <v>0</v>
      </c>
      <c r="T726">
        <v>0</v>
      </c>
      <c r="U726">
        <v>3</v>
      </c>
      <c r="V726">
        <v>3</v>
      </c>
      <c r="W726">
        <v>0</v>
      </c>
      <c r="X726">
        <v>3</v>
      </c>
      <c r="Y726">
        <v>0</v>
      </c>
      <c r="Z726">
        <v>0</v>
      </c>
      <c r="AA726">
        <v>3</v>
      </c>
      <c r="AB726">
        <v>6</v>
      </c>
      <c r="AC726">
        <v>0</v>
      </c>
      <c r="AD726">
        <v>3</v>
      </c>
      <c r="AE726">
        <v>9</v>
      </c>
      <c r="AF726">
        <v>0</v>
      </c>
      <c r="AG726">
        <v>5</v>
      </c>
      <c r="AH726">
        <v>0</v>
      </c>
      <c r="AI726">
        <v>0</v>
      </c>
      <c r="AJ726">
        <v>6</v>
      </c>
      <c r="AK726">
        <v>0</v>
      </c>
      <c r="AL726">
        <v>0</v>
      </c>
      <c r="AM726">
        <v>5</v>
      </c>
      <c r="AN726">
        <v>9</v>
      </c>
      <c r="AO726">
        <v>0</v>
      </c>
      <c r="AP726">
        <v>6</v>
      </c>
      <c r="AQ726">
        <v>6</v>
      </c>
      <c r="AR726">
        <v>0</v>
      </c>
      <c r="AS726">
        <v>8</v>
      </c>
      <c r="AT726">
        <v>6</v>
      </c>
      <c r="AU726">
        <v>0</v>
      </c>
      <c r="AV726">
        <v>7</v>
      </c>
      <c r="AW726">
        <v>6</v>
      </c>
      <c r="AX726" s="26"/>
    </row>
    <row r="727" spans="1:50" x14ac:dyDescent="0.2">
      <c r="A727" s="7">
        <v>183</v>
      </c>
      <c r="B727" s="40">
        <v>1911</v>
      </c>
      <c r="C727" s="40"/>
      <c r="D727" s="7">
        <v>12</v>
      </c>
      <c r="E727" s="7">
        <v>25</v>
      </c>
      <c r="F727" s="7">
        <v>2</v>
      </c>
      <c r="G727" s="7">
        <v>14</v>
      </c>
      <c r="H727" s="1">
        <v>27</v>
      </c>
      <c r="J727" s="7">
        <v>5</v>
      </c>
      <c r="K727" s="7">
        <v>0</v>
      </c>
      <c r="L727" s="7">
        <v>0</v>
      </c>
      <c r="M727" s="7">
        <v>1200</v>
      </c>
      <c r="N727" s="39">
        <v>1016.064</v>
      </c>
      <c r="O727" s="39" t="s">
        <v>183</v>
      </c>
      <c r="P727" s="38">
        <v>1.1810279667422525</v>
      </c>
      <c r="Q727">
        <v>6</v>
      </c>
      <c r="R727">
        <v>0</v>
      </c>
      <c r="S727">
        <v>0</v>
      </c>
      <c r="T727">
        <v>5</v>
      </c>
      <c r="U727">
        <v>0</v>
      </c>
      <c r="V727">
        <v>0</v>
      </c>
      <c r="W727">
        <v>5</v>
      </c>
      <c r="X727">
        <v>0</v>
      </c>
      <c r="Y727">
        <v>0</v>
      </c>
      <c r="Z727">
        <v>5</v>
      </c>
      <c r="AA727">
        <v>5</v>
      </c>
      <c r="AB727">
        <v>0</v>
      </c>
      <c r="AC727">
        <v>5</v>
      </c>
      <c r="AD727">
        <v>10</v>
      </c>
      <c r="AE727">
        <v>0</v>
      </c>
      <c r="AF727">
        <v>5</v>
      </c>
      <c r="AG727">
        <v>10</v>
      </c>
      <c r="AH727">
        <v>0</v>
      </c>
      <c r="AI727">
        <v>5</v>
      </c>
      <c r="AJ727">
        <v>15</v>
      </c>
      <c r="AK727">
        <v>0</v>
      </c>
      <c r="AL727">
        <v>5</v>
      </c>
      <c r="AM727">
        <v>15</v>
      </c>
      <c r="AN727">
        <v>0</v>
      </c>
      <c r="AO727">
        <v>5</v>
      </c>
      <c r="AP727">
        <v>15</v>
      </c>
      <c r="AQ727">
        <v>0</v>
      </c>
      <c r="AR727">
        <v>8</v>
      </c>
      <c r="AS727">
        <v>0</v>
      </c>
      <c r="AT727">
        <v>0</v>
      </c>
      <c r="AU727">
        <v>7</v>
      </c>
      <c r="AV727">
        <v>15</v>
      </c>
      <c r="AW727">
        <v>0</v>
      </c>
      <c r="AX727" s="26"/>
    </row>
    <row r="728" spans="1:50" x14ac:dyDescent="0.2">
      <c r="A728" s="7">
        <v>127</v>
      </c>
      <c r="B728" s="40">
        <v>1911</v>
      </c>
      <c r="C728" s="40"/>
      <c r="D728" s="7">
        <v>1</v>
      </c>
      <c r="E728" s="7">
        <v>26</v>
      </c>
      <c r="F728" s="7">
        <v>2</v>
      </c>
      <c r="G728" s="7">
        <v>14</v>
      </c>
      <c r="H728" s="1">
        <v>27</v>
      </c>
      <c r="J728" s="7">
        <v>0</v>
      </c>
      <c r="K728" s="7">
        <v>125</v>
      </c>
      <c r="L728" s="7">
        <v>0</v>
      </c>
      <c r="M728" s="7">
        <v>1500</v>
      </c>
      <c r="N728" s="39">
        <v>1016.064</v>
      </c>
      <c r="O728" s="39" t="s">
        <v>183</v>
      </c>
      <c r="P728" s="38">
        <v>1.4762849584278157</v>
      </c>
      <c r="AX728" s="26"/>
    </row>
    <row r="729" spans="1:50" x14ac:dyDescent="0.2">
      <c r="A729" s="7">
        <v>79</v>
      </c>
      <c r="B729" s="40">
        <v>1912</v>
      </c>
      <c r="C729" s="18">
        <f>B729-B728</f>
        <v>1</v>
      </c>
      <c r="D729" s="7">
        <v>1</v>
      </c>
      <c r="E729" s="7">
        <v>21</v>
      </c>
      <c r="F729" s="7">
        <v>1</v>
      </c>
      <c r="G729" s="7">
        <v>2</v>
      </c>
      <c r="H729" s="1">
        <v>27</v>
      </c>
      <c r="J729" s="7">
        <v>0</v>
      </c>
      <c r="K729" s="7">
        <v>0</v>
      </c>
      <c r="L729" s="7">
        <v>2.38</v>
      </c>
      <c r="M729" s="7">
        <v>2.38</v>
      </c>
      <c r="N729" s="36">
        <v>0.4535970244035199</v>
      </c>
      <c r="O729" s="37" t="s">
        <v>183</v>
      </c>
      <c r="P729" s="38">
        <v>5.2469479999999997</v>
      </c>
      <c r="AX729" s="26"/>
    </row>
    <row r="730" spans="1:50" x14ac:dyDescent="0.2">
      <c r="A730" s="7">
        <v>84</v>
      </c>
      <c r="B730" s="40">
        <v>1912</v>
      </c>
      <c r="C730" s="18">
        <f>B730-B729</f>
        <v>0</v>
      </c>
      <c r="D730" s="7">
        <v>1</v>
      </c>
      <c r="E730" s="7">
        <v>21</v>
      </c>
      <c r="F730" s="7">
        <v>2</v>
      </c>
      <c r="G730" s="7">
        <v>14</v>
      </c>
      <c r="H730" s="1">
        <v>27</v>
      </c>
      <c r="J730" s="7">
        <v>12</v>
      </c>
      <c r="K730" s="7">
        <v>4</v>
      </c>
      <c r="L730" s="7">
        <v>3</v>
      </c>
      <c r="M730" s="7">
        <v>2931</v>
      </c>
      <c r="N730" s="39">
        <v>1016.064</v>
      </c>
      <c r="O730" s="39" t="s">
        <v>183</v>
      </c>
      <c r="P730" s="38">
        <v>2.8846608087679519</v>
      </c>
      <c r="AX730" s="26"/>
    </row>
    <row r="731" spans="1:50" x14ac:dyDescent="0.2">
      <c r="A731" s="7">
        <v>58</v>
      </c>
      <c r="B731" s="40">
        <v>1912</v>
      </c>
      <c r="C731" s="40"/>
      <c r="D731" s="7">
        <v>1</v>
      </c>
      <c r="E731" s="7">
        <v>22</v>
      </c>
      <c r="F731" s="7">
        <v>1</v>
      </c>
      <c r="G731" s="7">
        <v>3</v>
      </c>
      <c r="H731" s="1">
        <v>27</v>
      </c>
      <c r="J731" s="7">
        <v>0</v>
      </c>
      <c r="K731" s="7">
        <v>14</v>
      </c>
      <c r="L731" s="7">
        <v>0</v>
      </c>
      <c r="M731" s="7">
        <v>168</v>
      </c>
      <c r="N731" s="39">
        <f>0.4536*112</f>
        <v>50.803200000000004</v>
      </c>
      <c r="O731" s="37" t="s">
        <v>183</v>
      </c>
      <c r="P731" s="38">
        <v>3.3068783068783065</v>
      </c>
      <c r="AX731" s="26"/>
    </row>
    <row r="732" spans="1:50" x14ac:dyDescent="0.2">
      <c r="A732" s="7">
        <v>94</v>
      </c>
      <c r="B732" s="40">
        <v>1912</v>
      </c>
      <c r="C732" s="40"/>
      <c r="D732" s="7">
        <v>1</v>
      </c>
      <c r="E732" s="7">
        <v>22</v>
      </c>
      <c r="F732" s="7">
        <v>2</v>
      </c>
      <c r="G732" s="7">
        <v>14</v>
      </c>
      <c r="H732" s="1">
        <v>27</v>
      </c>
      <c r="J732" s="7">
        <v>0</v>
      </c>
      <c r="K732" s="7">
        <v>235</v>
      </c>
      <c r="L732" s="7">
        <v>7.5</v>
      </c>
      <c r="M732" s="7">
        <v>2827.5</v>
      </c>
      <c r="N732" s="39">
        <v>1016.064</v>
      </c>
      <c r="O732" s="39" t="s">
        <v>183</v>
      </c>
      <c r="P732" s="38">
        <v>2.7827971466364323</v>
      </c>
      <c r="AX732" s="26"/>
    </row>
    <row r="733" spans="1:50" x14ac:dyDescent="0.2">
      <c r="A733" s="7">
        <v>148</v>
      </c>
      <c r="B733" s="40">
        <v>1912</v>
      </c>
      <c r="C733" s="40"/>
      <c r="D733" s="7">
        <v>1</v>
      </c>
      <c r="E733" s="7">
        <v>23</v>
      </c>
      <c r="F733" s="7">
        <v>2</v>
      </c>
      <c r="G733" s="7">
        <v>14</v>
      </c>
      <c r="H733" s="1">
        <v>27</v>
      </c>
      <c r="J733" s="7">
        <v>10</v>
      </c>
      <c r="K733" s="7">
        <v>15</v>
      </c>
      <c r="L733" s="7">
        <v>0</v>
      </c>
      <c r="M733" s="7">
        <v>2580</v>
      </c>
      <c r="N733" s="39">
        <v>1016.064</v>
      </c>
      <c r="O733" s="39" t="s">
        <v>183</v>
      </c>
      <c r="P733" s="38">
        <v>2.539210128495843</v>
      </c>
      <c r="AX733" s="26"/>
    </row>
    <row r="734" spans="1:50" x14ac:dyDescent="0.2">
      <c r="A734" s="7">
        <v>175</v>
      </c>
      <c r="B734" s="40">
        <v>1912</v>
      </c>
      <c r="C734" s="40"/>
      <c r="D734" s="7">
        <v>1</v>
      </c>
      <c r="E734" s="7">
        <v>23</v>
      </c>
      <c r="F734" s="7">
        <v>1</v>
      </c>
      <c r="G734" s="7">
        <v>2</v>
      </c>
      <c r="H734" s="1">
        <v>27</v>
      </c>
      <c r="J734" s="7">
        <v>0</v>
      </c>
      <c r="K734" s="7">
        <v>0</v>
      </c>
      <c r="L734" s="7">
        <v>1.5</v>
      </c>
      <c r="M734" s="7">
        <v>1.5</v>
      </c>
      <c r="N734" s="36">
        <v>0.4535970244035199</v>
      </c>
      <c r="O734" s="37" t="s">
        <v>183</v>
      </c>
      <c r="P734" s="38">
        <v>3.3069000000000002</v>
      </c>
      <c r="AX734" s="26"/>
    </row>
    <row r="735" spans="1:50" x14ac:dyDescent="0.2">
      <c r="A735" s="7">
        <v>26</v>
      </c>
      <c r="B735" s="40">
        <v>1912</v>
      </c>
      <c r="C735" s="40"/>
      <c r="D735" s="7">
        <v>12</v>
      </c>
      <c r="E735" s="7">
        <v>24</v>
      </c>
      <c r="F735" s="7">
        <v>1</v>
      </c>
      <c r="G735" s="7">
        <v>3</v>
      </c>
      <c r="H735" s="1">
        <v>27</v>
      </c>
      <c r="J735" s="7">
        <v>0</v>
      </c>
      <c r="K735" s="7">
        <v>11</v>
      </c>
      <c r="L735" s="7">
        <v>0</v>
      </c>
      <c r="M735" s="7">
        <v>132</v>
      </c>
      <c r="N735" s="39">
        <f>0.4536*112</f>
        <v>50.803200000000004</v>
      </c>
      <c r="O735" s="37" t="s">
        <v>183</v>
      </c>
      <c r="P735" s="38">
        <v>2.5982615268329554</v>
      </c>
      <c r="Q735">
        <v>0</v>
      </c>
      <c r="R735">
        <v>11</v>
      </c>
      <c r="S735">
        <v>0</v>
      </c>
      <c r="T735">
        <v>0</v>
      </c>
      <c r="U735">
        <v>9</v>
      </c>
      <c r="V735">
        <v>6</v>
      </c>
      <c r="W735">
        <v>0</v>
      </c>
      <c r="X735">
        <v>11</v>
      </c>
      <c r="Y735">
        <v>0</v>
      </c>
      <c r="Z735">
        <v>0</v>
      </c>
      <c r="AA735">
        <v>12</v>
      </c>
      <c r="AB735">
        <v>6</v>
      </c>
      <c r="AC735">
        <v>0</v>
      </c>
      <c r="AD735">
        <v>13</v>
      </c>
      <c r="AE735">
        <v>6</v>
      </c>
      <c r="AF735">
        <v>0</v>
      </c>
      <c r="AG735">
        <v>16</v>
      </c>
      <c r="AH735">
        <v>0</v>
      </c>
      <c r="AI735">
        <v>0</v>
      </c>
      <c r="AJ735">
        <v>20</v>
      </c>
      <c r="AK735">
        <v>0</v>
      </c>
      <c r="AL735">
        <v>0</v>
      </c>
      <c r="AM735">
        <v>21</v>
      </c>
      <c r="AN735">
        <v>10</v>
      </c>
      <c r="AO735">
        <v>0</v>
      </c>
      <c r="AP735">
        <v>20</v>
      </c>
      <c r="AQ735">
        <v>0</v>
      </c>
      <c r="AR735">
        <v>0</v>
      </c>
      <c r="AS735">
        <v>10</v>
      </c>
      <c r="AT735">
        <v>6</v>
      </c>
      <c r="AU735">
        <v>0</v>
      </c>
      <c r="AV735">
        <v>4</v>
      </c>
      <c r="AW735">
        <v>9</v>
      </c>
      <c r="AX735" s="26"/>
    </row>
    <row r="736" spans="1:50" x14ac:dyDescent="0.2">
      <c r="A736" s="7">
        <v>186</v>
      </c>
      <c r="B736" s="40">
        <v>1912</v>
      </c>
      <c r="C736" s="40"/>
      <c r="D736" s="7">
        <v>12</v>
      </c>
      <c r="E736" s="7">
        <v>25</v>
      </c>
      <c r="F736" s="7">
        <v>2</v>
      </c>
      <c r="G736" s="7">
        <v>14</v>
      </c>
      <c r="H736" s="1">
        <v>27</v>
      </c>
      <c r="J736" s="7">
        <v>11</v>
      </c>
      <c r="K736" s="7">
        <v>0</v>
      </c>
      <c r="L736" s="7">
        <v>0</v>
      </c>
      <c r="M736" s="7">
        <v>2640</v>
      </c>
      <c r="N736" s="39">
        <v>1016.064</v>
      </c>
      <c r="O736" s="39" t="s">
        <v>183</v>
      </c>
      <c r="P736" s="38">
        <v>2.5982615268329554</v>
      </c>
      <c r="Q736">
        <v>16</v>
      </c>
      <c r="R736">
        <v>0</v>
      </c>
      <c r="S736">
        <v>0</v>
      </c>
      <c r="T736">
        <v>16</v>
      </c>
      <c r="U736">
        <v>10</v>
      </c>
      <c r="V736">
        <v>0</v>
      </c>
      <c r="W736">
        <v>12</v>
      </c>
      <c r="X736">
        <v>5</v>
      </c>
      <c r="Y736">
        <v>0</v>
      </c>
      <c r="Z736">
        <v>13</v>
      </c>
      <c r="AA736">
        <v>0</v>
      </c>
      <c r="AB736">
        <v>0</v>
      </c>
      <c r="AC736">
        <v>12</v>
      </c>
      <c r="AD736">
        <v>5</v>
      </c>
      <c r="AE736">
        <v>0</v>
      </c>
      <c r="AF736">
        <v>13</v>
      </c>
      <c r="AG736">
        <v>10</v>
      </c>
      <c r="AH736">
        <v>0</v>
      </c>
      <c r="AI736">
        <v>16</v>
      </c>
      <c r="AJ736">
        <v>15</v>
      </c>
      <c r="AK736">
        <v>0</v>
      </c>
      <c r="AL736">
        <v>17</v>
      </c>
      <c r="AM736">
        <v>15</v>
      </c>
      <c r="AN736">
        <v>0</v>
      </c>
      <c r="AO736">
        <v>11</v>
      </c>
      <c r="AP736">
        <v>12</v>
      </c>
      <c r="AQ736">
        <v>6</v>
      </c>
      <c r="AR736">
        <v>15</v>
      </c>
      <c r="AS736">
        <v>0</v>
      </c>
      <c r="AT736">
        <v>0</v>
      </c>
      <c r="AU736">
        <v>6</v>
      </c>
      <c r="AV736">
        <v>15</v>
      </c>
      <c r="AW736">
        <v>0</v>
      </c>
      <c r="AX736" s="26"/>
    </row>
    <row r="737" spans="1:50" x14ac:dyDescent="0.2">
      <c r="A737" s="7">
        <v>130</v>
      </c>
      <c r="B737" s="40">
        <v>1912</v>
      </c>
      <c r="C737" s="40"/>
      <c r="D737" s="7">
        <v>1</v>
      </c>
      <c r="E737" s="7">
        <v>26</v>
      </c>
      <c r="F737" s="7">
        <v>2</v>
      </c>
      <c r="G737" s="7">
        <v>14</v>
      </c>
      <c r="H737" s="1">
        <v>27</v>
      </c>
      <c r="J737" s="7">
        <v>0</v>
      </c>
      <c r="K737" s="7">
        <v>280</v>
      </c>
      <c r="L737" s="7">
        <v>0</v>
      </c>
      <c r="M737" s="7">
        <v>3360</v>
      </c>
      <c r="N737" s="39">
        <v>1016.064</v>
      </c>
      <c r="O737" s="39" t="s">
        <v>183</v>
      </c>
      <c r="P737" s="38">
        <v>3.306878306878307</v>
      </c>
      <c r="AX737" s="26"/>
    </row>
    <row r="738" spans="1:50" x14ac:dyDescent="0.2">
      <c r="A738" s="7">
        <v>45</v>
      </c>
      <c r="B738" s="40">
        <v>1913</v>
      </c>
      <c r="C738" s="18">
        <f>B738-B737</f>
        <v>1</v>
      </c>
      <c r="D738" s="7">
        <v>1</v>
      </c>
      <c r="E738" s="7">
        <v>21</v>
      </c>
      <c r="F738" s="7">
        <v>1</v>
      </c>
      <c r="G738" s="7">
        <v>2</v>
      </c>
      <c r="H738" s="1">
        <v>27</v>
      </c>
      <c r="J738" s="7">
        <v>0</v>
      </c>
      <c r="K738" s="7">
        <v>0</v>
      </c>
      <c r="L738" s="7">
        <v>1.25</v>
      </c>
      <c r="M738" s="7">
        <v>1.25</v>
      </c>
      <c r="N738" s="36">
        <v>0.4535970244035199</v>
      </c>
      <c r="O738" s="37" t="s">
        <v>183</v>
      </c>
      <c r="P738" s="38">
        <v>2.7557499999999999</v>
      </c>
      <c r="AX738" s="26"/>
    </row>
    <row r="739" spans="1:50" x14ac:dyDescent="0.2">
      <c r="A739" s="7">
        <v>53</v>
      </c>
      <c r="B739" s="40">
        <v>1913</v>
      </c>
      <c r="C739" s="18">
        <f>B739-B738</f>
        <v>0</v>
      </c>
      <c r="D739" s="7">
        <v>1</v>
      </c>
      <c r="E739" s="7">
        <v>21</v>
      </c>
      <c r="F739" s="7">
        <v>2</v>
      </c>
      <c r="G739" s="7">
        <v>14</v>
      </c>
      <c r="H739" s="1">
        <v>27</v>
      </c>
      <c r="J739" s="7">
        <v>7</v>
      </c>
      <c r="K739" s="7">
        <v>18</v>
      </c>
      <c r="L739" s="7">
        <v>9</v>
      </c>
      <c r="M739" s="7">
        <v>1905</v>
      </c>
      <c r="N739" s="39">
        <v>1016.064</v>
      </c>
      <c r="O739" s="39" t="s">
        <v>183</v>
      </c>
      <c r="P739" s="38">
        <v>1.8748818972033259</v>
      </c>
      <c r="AX739" s="26"/>
    </row>
    <row r="740" spans="1:50" x14ac:dyDescent="0.2">
      <c r="A740" s="7">
        <v>65</v>
      </c>
      <c r="B740" s="40">
        <v>1913</v>
      </c>
      <c r="C740" s="40"/>
      <c r="D740" s="7">
        <v>1</v>
      </c>
      <c r="E740" s="7">
        <v>22</v>
      </c>
      <c r="F740" s="7">
        <v>2</v>
      </c>
      <c r="G740" s="7">
        <v>14</v>
      </c>
      <c r="H740" s="1">
        <v>27</v>
      </c>
      <c r="J740" s="7">
        <v>0</v>
      </c>
      <c r="K740" s="7">
        <v>124</v>
      </c>
      <c r="L740" s="7">
        <v>4</v>
      </c>
      <c r="M740" s="7">
        <v>1492</v>
      </c>
      <c r="N740" s="39">
        <v>1016.064</v>
      </c>
      <c r="O740" s="39" t="s">
        <v>183</v>
      </c>
      <c r="P740" s="38">
        <v>1.4684114386495339</v>
      </c>
      <c r="AX740" s="26"/>
    </row>
    <row r="741" spans="1:50" x14ac:dyDescent="0.2">
      <c r="A741" s="7">
        <v>97</v>
      </c>
      <c r="B741" s="40">
        <v>1913</v>
      </c>
      <c r="C741" s="40"/>
      <c r="D741" s="7">
        <v>1</v>
      </c>
      <c r="E741" s="7">
        <v>22</v>
      </c>
      <c r="F741" s="7">
        <v>1</v>
      </c>
      <c r="G741" s="7">
        <v>3</v>
      </c>
      <c r="H741" s="1">
        <v>27</v>
      </c>
      <c r="J741" s="7">
        <v>0</v>
      </c>
      <c r="K741" s="7">
        <v>7</v>
      </c>
      <c r="L741" s="7">
        <v>3</v>
      </c>
      <c r="M741" s="7">
        <v>87</v>
      </c>
      <c r="N741" s="39">
        <f>0.4536*112</f>
        <v>50.803200000000004</v>
      </c>
      <c r="O741" s="37" t="s">
        <v>183</v>
      </c>
      <c r="P741" s="38">
        <v>1.7124905517762659</v>
      </c>
      <c r="AX741" s="26"/>
    </row>
    <row r="742" spans="1:50" x14ac:dyDescent="0.2">
      <c r="A742" s="7">
        <v>150</v>
      </c>
      <c r="B742" s="40">
        <v>1913</v>
      </c>
      <c r="C742" s="40"/>
      <c r="D742" s="7">
        <v>1</v>
      </c>
      <c r="E742" s="7">
        <v>23</v>
      </c>
      <c r="F742" s="7">
        <v>2</v>
      </c>
      <c r="G742" s="7">
        <v>14</v>
      </c>
      <c r="H742" s="1">
        <v>27</v>
      </c>
      <c r="J742" s="7">
        <v>10</v>
      </c>
      <c r="K742" s="7">
        <v>15</v>
      </c>
      <c r="L742" s="7">
        <v>0</v>
      </c>
      <c r="M742" s="7">
        <v>2580</v>
      </c>
      <c r="N742" s="39">
        <v>1016.064</v>
      </c>
      <c r="O742" s="39" t="s">
        <v>183</v>
      </c>
      <c r="P742" s="38">
        <v>2.539210128495843</v>
      </c>
      <c r="AX742" s="26"/>
    </row>
    <row r="743" spans="1:50" x14ac:dyDescent="0.2">
      <c r="A743" s="7">
        <v>177</v>
      </c>
      <c r="B743" s="40">
        <v>1913</v>
      </c>
      <c r="C743" s="40"/>
      <c r="D743" s="7">
        <v>1</v>
      </c>
      <c r="E743" s="7">
        <v>23</v>
      </c>
      <c r="F743" s="7">
        <v>1</v>
      </c>
      <c r="G743" s="7">
        <v>2</v>
      </c>
      <c r="H743" s="1">
        <v>27</v>
      </c>
      <c r="J743" s="7">
        <v>0</v>
      </c>
      <c r="K743" s="7">
        <v>0</v>
      </c>
      <c r="L743" s="7">
        <v>1.5</v>
      </c>
      <c r="M743" s="7">
        <v>1.5</v>
      </c>
      <c r="N743" s="36">
        <v>0.4535970244035199</v>
      </c>
      <c r="O743" s="37" t="s">
        <v>183</v>
      </c>
      <c r="P743" s="38">
        <v>3.3069000000000002</v>
      </c>
      <c r="AX743" s="26"/>
    </row>
    <row r="744" spans="1:50" x14ac:dyDescent="0.2">
      <c r="A744" s="7">
        <v>26</v>
      </c>
      <c r="B744" s="40">
        <v>1913</v>
      </c>
      <c r="C744" s="40"/>
      <c r="D744" s="7">
        <v>12</v>
      </c>
      <c r="E744" s="7">
        <v>24</v>
      </c>
      <c r="F744" s="7">
        <v>1</v>
      </c>
      <c r="G744" s="7">
        <v>3</v>
      </c>
      <c r="H744" s="1">
        <v>27</v>
      </c>
      <c r="J744" s="7">
        <v>0</v>
      </c>
      <c r="K744" s="7">
        <v>4</v>
      </c>
      <c r="L744" s="7">
        <v>0</v>
      </c>
      <c r="M744" s="7">
        <v>48</v>
      </c>
      <c r="N744" s="39">
        <f>0.4536*112</f>
        <v>50.803200000000004</v>
      </c>
      <c r="O744" s="37" t="s">
        <v>183</v>
      </c>
      <c r="P744" s="38">
        <v>0.94482237339380193</v>
      </c>
      <c r="Q744">
        <v>0</v>
      </c>
      <c r="R744">
        <v>3</v>
      </c>
      <c r="S744">
        <v>6</v>
      </c>
      <c r="T744">
        <v>0</v>
      </c>
      <c r="U744">
        <v>7</v>
      </c>
      <c r="V744">
        <v>0</v>
      </c>
      <c r="W744">
        <v>0</v>
      </c>
      <c r="X744">
        <v>7</v>
      </c>
      <c r="Y744">
        <v>0</v>
      </c>
      <c r="Z744">
        <v>0</v>
      </c>
      <c r="AA744">
        <v>7</v>
      </c>
      <c r="AB744">
        <v>6</v>
      </c>
      <c r="AC744">
        <v>0</v>
      </c>
      <c r="AD744">
        <v>7</v>
      </c>
      <c r="AE744">
        <v>0</v>
      </c>
      <c r="AF744">
        <v>0</v>
      </c>
      <c r="AG744">
        <v>7</v>
      </c>
      <c r="AH744">
        <v>0</v>
      </c>
      <c r="AI744">
        <v>0</v>
      </c>
      <c r="AJ744">
        <v>7</v>
      </c>
      <c r="AK744">
        <v>6</v>
      </c>
      <c r="AL744">
        <v>0</v>
      </c>
      <c r="AM744">
        <v>8</v>
      </c>
      <c r="AN744">
        <v>6</v>
      </c>
      <c r="AO744">
        <v>0</v>
      </c>
      <c r="AP744">
        <v>8</v>
      </c>
      <c r="AQ744">
        <v>3</v>
      </c>
      <c r="AR744">
        <v>0</v>
      </c>
      <c r="AS744">
        <v>9</v>
      </c>
      <c r="AT744">
        <v>0</v>
      </c>
      <c r="AU744">
        <v>0</v>
      </c>
      <c r="AV744">
        <v>7</v>
      </c>
      <c r="AW744">
        <v>0</v>
      </c>
      <c r="AX744" s="26"/>
    </row>
    <row r="745" spans="1:50" x14ac:dyDescent="0.2">
      <c r="A745" s="7">
        <v>188</v>
      </c>
      <c r="B745" s="40">
        <v>1913</v>
      </c>
      <c r="C745" s="40"/>
      <c r="D745" s="7">
        <v>12</v>
      </c>
      <c r="E745" s="7">
        <v>25</v>
      </c>
      <c r="F745" s="7">
        <v>2</v>
      </c>
      <c r="G745" s="7">
        <v>14</v>
      </c>
      <c r="H745" s="1">
        <v>27</v>
      </c>
      <c r="J745" s="7">
        <v>6</v>
      </c>
      <c r="K745" s="7">
        <v>6</v>
      </c>
      <c r="L745" s="7">
        <v>6</v>
      </c>
      <c r="M745" s="7">
        <v>1518</v>
      </c>
      <c r="N745" s="39">
        <v>1016.064</v>
      </c>
      <c r="O745" s="39" t="s">
        <v>183</v>
      </c>
      <c r="P745" s="38">
        <v>1.4940003779289495</v>
      </c>
      <c r="Q745">
        <v>7</v>
      </c>
      <c r="R745">
        <v>5</v>
      </c>
      <c r="S745">
        <v>0</v>
      </c>
      <c r="T745">
        <v>9</v>
      </c>
      <c r="U745">
        <v>9</v>
      </c>
      <c r="V745">
        <v>0</v>
      </c>
      <c r="W745">
        <v>8</v>
      </c>
      <c r="X745">
        <v>17</v>
      </c>
      <c r="Y745">
        <v>6</v>
      </c>
      <c r="Z745">
        <v>8</v>
      </c>
      <c r="AA745">
        <v>15</v>
      </c>
      <c r="AB745">
        <v>0</v>
      </c>
      <c r="AC745">
        <v>8</v>
      </c>
      <c r="AD745">
        <v>10</v>
      </c>
      <c r="AE745">
        <v>0</v>
      </c>
      <c r="AF745">
        <v>8</v>
      </c>
      <c r="AG745">
        <v>10</v>
      </c>
      <c r="AH745">
        <v>0</v>
      </c>
      <c r="AI745">
        <v>8</v>
      </c>
      <c r="AJ745">
        <v>7</v>
      </c>
      <c r="AK745">
        <v>6</v>
      </c>
      <c r="AL745">
        <v>8</v>
      </c>
      <c r="AM745">
        <v>2</v>
      </c>
      <c r="AN745">
        <v>6</v>
      </c>
      <c r="AO745">
        <v>9</v>
      </c>
      <c r="AP745">
        <v>0</v>
      </c>
      <c r="AQ745">
        <v>0</v>
      </c>
      <c r="AR745">
        <v>8</v>
      </c>
      <c r="AS745">
        <v>15</v>
      </c>
      <c r="AT745">
        <v>0</v>
      </c>
      <c r="AU745">
        <v>5</v>
      </c>
      <c r="AV745">
        <v>0</v>
      </c>
      <c r="AW745">
        <v>0</v>
      </c>
      <c r="AX745" s="26"/>
    </row>
    <row r="746" spans="1:50" x14ac:dyDescent="0.2">
      <c r="A746" s="7">
        <v>132</v>
      </c>
      <c r="B746" s="40">
        <v>1913</v>
      </c>
      <c r="C746" s="40"/>
      <c r="D746" s="7">
        <v>1</v>
      </c>
      <c r="E746" s="7">
        <v>26</v>
      </c>
      <c r="F746" s="7">
        <v>2</v>
      </c>
      <c r="G746" s="7">
        <v>14</v>
      </c>
      <c r="H746" s="1">
        <v>27</v>
      </c>
      <c r="J746" s="7">
        <v>0</v>
      </c>
      <c r="K746" s="7">
        <v>165</v>
      </c>
      <c r="L746" s="7">
        <v>0</v>
      </c>
      <c r="M746" s="7">
        <v>1980</v>
      </c>
      <c r="N746" s="39">
        <v>1016.064</v>
      </c>
      <c r="O746" s="39" t="s">
        <v>183</v>
      </c>
      <c r="P746" s="38">
        <v>1.9486961451247167</v>
      </c>
      <c r="AX746" s="26"/>
    </row>
    <row r="747" spans="1:50" x14ac:dyDescent="0.2">
      <c r="A747" s="7">
        <v>70</v>
      </c>
      <c r="B747" s="40">
        <v>1909</v>
      </c>
      <c r="C747" s="18">
        <f>B747-B746</f>
        <v>-4</v>
      </c>
      <c r="D747" s="7">
        <v>1</v>
      </c>
      <c r="E747" s="7">
        <v>21</v>
      </c>
      <c r="F747" s="7">
        <v>1</v>
      </c>
      <c r="G747" s="7">
        <v>2</v>
      </c>
      <c r="H747" s="1">
        <v>28</v>
      </c>
      <c r="I747" s="7" t="s">
        <v>12</v>
      </c>
      <c r="J747" s="7">
        <v>0</v>
      </c>
      <c r="K747" s="7">
        <v>0</v>
      </c>
      <c r="L747" s="7">
        <v>2.5</v>
      </c>
      <c r="M747" s="7">
        <v>2.5</v>
      </c>
      <c r="N747" s="36">
        <v>0.4535970244035199</v>
      </c>
      <c r="O747" s="37" t="s">
        <v>183</v>
      </c>
      <c r="P747" s="38">
        <v>5.5114999999999998</v>
      </c>
      <c r="AX747" s="26"/>
    </row>
    <row r="748" spans="1:50" x14ac:dyDescent="0.2">
      <c r="A748" s="7">
        <v>45</v>
      </c>
      <c r="B748" s="40">
        <v>1909</v>
      </c>
      <c r="C748" s="40"/>
      <c r="D748" s="7">
        <v>1</v>
      </c>
      <c r="E748" s="7">
        <v>22</v>
      </c>
      <c r="F748" s="7">
        <v>1</v>
      </c>
      <c r="G748" s="7">
        <v>2</v>
      </c>
      <c r="H748" s="1">
        <v>28</v>
      </c>
      <c r="I748" s="7" t="s">
        <v>12</v>
      </c>
      <c r="J748" s="7">
        <v>0</v>
      </c>
      <c r="K748" s="7">
        <v>0</v>
      </c>
      <c r="L748" s="7">
        <v>2.75</v>
      </c>
      <c r="M748" s="7">
        <v>2.75</v>
      </c>
      <c r="N748" s="36">
        <v>0.4535970244035199</v>
      </c>
      <c r="O748" s="37" t="s">
        <v>183</v>
      </c>
      <c r="P748" s="38">
        <v>6.0626500000000005</v>
      </c>
      <c r="AX748" s="26"/>
    </row>
    <row r="749" spans="1:50" x14ac:dyDescent="0.2">
      <c r="A749" s="7">
        <v>101</v>
      </c>
      <c r="B749" s="40">
        <v>1909</v>
      </c>
      <c r="C749" s="40"/>
      <c r="D749" s="7">
        <v>1</v>
      </c>
      <c r="E749" s="7">
        <v>22</v>
      </c>
      <c r="F749" s="7">
        <v>2</v>
      </c>
      <c r="G749" s="7">
        <v>14</v>
      </c>
      <c r="H749" s="1">
        <v>28</v>
      </c>
      <c r="I749" s="7" t="s">
        <v>12</v>
      </c>
      <c r="J749" s="7">
        <v>0</v>
      </c>
      <c r="K749" s="7">
        <v>495</v>
      </c>
      <c r="L749" s="7">
        <v>0</v>
      </c>
      <c r="M749" s="7">
        <v>5940</v>
      </c>
      <c r="N749" s="39">
        <v>1016.064</v>
      </c>
      <c r="O749" s="39" t="s">
        <v>183</v>
      </c>
      <c r="P749" s="38">
        <v>5.84608843537415</v>
      </c>
      <c r="AX749" s="26"/>
    </row>
    <row r="750" spans="1:50" x14ac:dyDescent="0.2">
      <c r="A750" s="7">
        <v>146</v>
      </c>
      <c r="B750" s="40">
        <v>1909</v>
      </c>
      <c r="C750" s="40"/>
      <c r="D750" s="7">
        <v>1</v>
      </c>
      <c r="E750" s="7">
        <v>23</v>
      </c>
      <c r="F750" s="7">
        <v>2</v>
      </c>
      <c r="G750" s="7">
        <v>14</v>
      </c>
      <c r="H750" s="1">
        <v>28</v>
      </c>
      <c r="I750" s="7" t="s">
        <v>12</v>
      </c>
      <c r="J750" s="7">
        <v>20</v>
      </c>
      <c r="K750" s="7">
        <v>0</v>
      </c>
      <c r="L750" s="7">
        <v>0</v>
      </c>
      <c r="M750" s="7">
        <v>4800</v>
      </c>
      <c r="N750" s="39">
        <v>1016.064</v>
      </c>
      <c r="O750" s="39" t="s">
        <v>183</v>
      </c>
      <c r="P750" s="38">
        <v>4.7241118669690101</v>
      </c>
      <c r="AX750" s="26"/>
    </row>
    <row r="751" spans="1:50" x14ac:dyDescent="0.2">
      <c r="A751" s="7">
        <v>172</v>
      </c>
      <c r="B751" s="40">
        <v>1909</v>
      </c>
      <c r="C751" s="40"/>
      <c r="D751" s="7">
        <v>1</v>
      </c>
      <c r="E751" s="7">
        <v>23</v>
      </c>
      <c r="F751" s="7">
        <v>1</v>
      </c>
      <c r="G751" s="7">
        <v>2</v>
      </c>
      <c r="H751" s="1">
        <v>28</v>
      </c>
      <c r="I751" s="7" t="s">
        <v>12</v>
      </c>
      <c r="J751" s="7">
        <v>0</v>
      </c>
      <c r="K751" s="7">
        <v>0</v>
      </c>
      <c r="L751" s="7">
        <v>2.75</v>
      </c>
      <c r="M751" s="7">
        <v>2.75</v>
      </c>
      <c r="N751" s="36">
        <v>0.4535970244035199</v>
      </c>
      <c r="O751" s="37" t="s">
        <v>183</v>
      </c>
      <c r="P751" s="38">
        <v>6.0626500000000005</v>
      </c>
      <c r="AX751" s="26"/>
    </row>
    <row r="752" spans="1:50" x14ac:dyDescent="0.2">
      <c r="A752" s="7">
        <v>114</v>
      </c>
      <c r="B752" s="40">
        <v>1909</v>
      </c>
      <c r="C752" s="40"/>
      <c r="D752" s="7">
        <v>1</v>
      </c>
      <c r="E752" s="7">
        <v>26</v>
      </c>
      <c r="F752" s="7">
        <v>3</v>
      </c>
      <c r="G752" s="7">
        <v>3</v>
      </c>
      <c r="H752" s="1">
        <v>28</v>
      </c>
      <c r="I752" s="7" t="s">
        <v>12</v>
      </c>
      <c r="J752" s="7">
        <v>1</v>
      </c>
      <c r="K752" s="7">
        <v>1</v>
      </c>
      <c r="L752" s="7">
        <v>0</v>
      </c>
      <c r="M752" s="7">
        <v>252</v>
      </c>
      <c r="N752" s="39">
        <f>0.4536*112</f>
        <v>50.803200000000004</v>
      </c>
      <c r="O752" s="37" t="s">
        <v>183</v>
      </c>
      <c r="P752" s="38">
        <v>4.9603174603174596</v>
      </c>
      <c r="AX752" s="26"/>
    </row>
    <row r="753" spans="1:50" x14ac:dyDescent="0.2">
      <c r="A753" s="7">
        <v>71</v>
      </c>
      <c r="B753" s="40">
        <v>1910</v>
      </c>
      <c r="C753" s="18">
        <f>B753-B752</f>
        <v>1</v>
      </c>
      <c r="D753" s="7">
        <v>1</v>
      </c>
      <c r="E753" s="7">
        <v>21</v>
      </c>
      <c r="F753" s="7">
        <v>1</v>
      </c>
      <c r="G753" s="7">
        <v>2</v>
      </c>
      <c r="H753" s="1">
        <v>28</v>
      </c>
      <c r="I753" s="7" t="s">
        <v>12</v>
      </c>
      <c r="J753" s="7">
        <v>0</v>
      </c>
      <c r="K753" s="7">
        <v>0</v>
      </c>
      <c r="L753" s="7">
        <v>2.5</v>
      </c>
      <c r="M753" s="7">
        <v>2.5</v>
      </c>
      <c r="N753" s="36">
        <v>0.4535970244035199</v>
      </c>
      <c r="O753" s="37" t="s">
        <v>183</v>
      </c>
      <c r="P753" s="38">
        <v>5.5114999999999998</v>
      </c>
      <c r="AX753" s="26"/>
    </row>
    <row r="754" spans="1:50" x14ac:dyDescent="0.2">
      <c r="A754" s="7">
        <v>45</v>
      </c>
      <c r="B754" s="40">
        <v>1910</v>
      </c>
      <c r="C754" s="40"/>
      <c r="D754" s="7">
        <v>1</v>
      </c>
      <c r="E754" s="7">
        <v>22</v>
      </c>
      <c r="F754" s="7">
        <v>1</v>
      </c>
      <c r="G754" s="7">
        <v>2</v>
      </c>
      <c r="H754" s="1">
        <v>28</v>
      </c>
      <c r="I754" s="7" t="s">
        <v>12</v>
      </c>
      <c r="J754" s="7">
        <v>0</v>
      </c>
      <c r="K754" s="7">
        <v>0</v>
      </c>
      <c r="L754" s="7">
        <v>2.75</v>
      </c>
      <c r="M754" s="7">
        <v>2.75</v>
      </c>
      <c r="N754" s="36">
        <v>0.4535970244035199</v>
      </c>
      <c r="O754" s="37" t="s">
        <v>183</v>
      </c>
      <c r="P754" s="38">
        <v>6.0626500000000005</v>
      </c>
      <c r="AX754" s="26"/>
    </row>
    <row r="755" spans="1:50" x14ac:dyDescent="0.2">
      <c r="A755" s="7">
        <v>101</v>
      </c>
      <c r="B755" s="40">
        <v>1910</v>
      </c>
      <c r="C755" s="40"/>
      <c r="D755" s="7">
        <v>1</v>
      </c>
      <c r="E755" s="7">
        <v>22</v>
      </c>
      <c r="F755" s="7">
        <v>2</v>
      </c>
      <c r="G755" s="7">
        <v>14</v>
      </c>
      <c r="H755" s="1">
        <v>28</v>
      </c>
      <c r="I755" s="7" t="s">
        <v>12</v>
      </c>
      <c r="J755" s="7">
        <v>0</v>
      </c>
      <c r="K755" s="7">
        <v>486</v>
      </c>
      <c r="L755" s="7">
        <v>2</v>
      </c>
      <c r="M755" s="7">
        <v>5834</v>
      </c>
      <c r="N755" s="39">
        <v>1016.064</v>
      </c>
      <c r="O755" s="39" t="s">
        <v>183</v>
      </c>
      <c r="P755" s="38">
        <v>5.7417642983119173</v>
      </c>
      <c r="AX755" s="26"/>
    </row>
    <row r="756" spans="1:50" x14ac:dyDescent="0.2">
      <c r="A756" s="7">
        <v>146</v>
      </c>
      <c r="B756" s="40">
        <v>1910</v>
      </c>
      <c r="C756" s="40"/>
      <c r="D756" s="7">
        <v>1</v>
      </c>
      <c r="E756" s="7">
        <v>23</v>
      </c>
      <c r="F756" s="7">
        <v>2</v>
      </c>
      <c r="G756" s="7">
        <v>14</v>
      </c>
      <c r="H756" s="1">
        <v>28</v>
      </c>
      <c r="I756" s="7" t="s">
        <v>12</v>
      </c>
      <c r="J756" s="7">
        <v>20</v>
      </c>
      <c r="K756" s="7">
        <v>0</v>
      </c>
      <c r="L756" s="7">
        <v>0</v>
      </c>
      <c r="M756" s="7">
        <v>4800</v>
      </c>
      <c r="N756" s="39">
        <v>1016.064</v>
      </c>
      <c r="O756" s="39" t="s">
        <v>183</v>
      </c>
      <c r="P756" s="38">
        <v>4.7241118669690101</v>
      </c>
      <c r="AX756" s="26"/>
    </row>
    <row r="757" spans="1:50" x14ac:dyDescent="0.2">
      <c r="A757" s="7">
        <v>173</v>
      </c>
      <c r="B757" s="40">
        <v>1910</v>
      </c>
      <c r="C757" s="40"/>
      <c r="D757" s="7">
        <v>1</v>
      </c>
      <c r="E757" s="7">
        <v>23</v>
      </c>
      <c r="F757" s="7">
        <v>1</v>
      </c>
      <c r="G757" s="7">
        <v>2</v>
      </c>
      <c r="H757" s="1">
        <v>28</v>
      </c>
      <c r="I757" s="7" t="s">
        <v>12</v>
      </c>
      <c r="J757" s="7">
        <v>0</v>
      </c>
      <c r="K757" s="7">
        <v>0</v>
      </c>
      <c r="L757" s="7">
        <v>2.75</v>
      </c>
      <c r="M757" s="7">
        <v>2.75</v>
      </c>
      <c r="N757" s="36">
        <v>0.4535970244035199</v>
      </c>
      <c r="O757" s="37" t="s">
        <v>183</v>
      </c>
      <c r="P757" s="38">
        <v>6.0626500000000005</v>
      </c>
      <c r="AX757" s="26"/>
    </row>
    <row r="758" spans="1:50" x14ac:dyDescent="0.2">
      <c r="A758" s="7">
        <v>114</v>
      </c>
      <c r="B758" s="40">
        <v>1910</v>
      </c>
      <c r="C758" s="40"/>
      <c r="D758" s="7">
        <v>1</v>
      </c>
      <c r="E758" s="7">
        <v>26</v>
      </c>
      <c r="F758" s="7">
        <v>3</v>
      </c>
      <c r="G758" s="7">
        <v>3</v>
      </c>
      <c r="H758" s="1">
        <v>28</v>
      </c>
      <c r="I758" s="7" t="s">
        <v>12</v>
      </c>
      <c r="J758" s="7">
        <v>1</v>
      </c>
      <c r="K758" s="7">
        <v>1</v>
      </c>
      <c r="L758" s="7">
        <v>0</v>
      </c>
      <c r="M758" s="7">
        <v>252</v>
      </c>
      <c r="N758" s="39">
        <f>0.4536*112</f>
        <v>50.803200000000004</v>
      </c>
      <c r="O758" s="37" t="s">
        <v>183</v>
      </c>
      <c r="P758" s="38">
        <v>4.9603174603174596</v>
      </c>
      <c r="AX758" s="26"/>
    </row>
    <row r="759" spans="1:50" x14ac:dyDescent="0.2">
      <c r="A759" s="7">
        <v>71</v>
      </c>
      <c r="B759" s="40">
        <v>1911</v>
      </c>
      <c r="C759" s="18">
        <f>B759-B758</f>
        <v>1</v>
      </c>
      <c r="D759" s="7">
        <v>1</v>
      </c>
      <c r="E759" s="7">
        <v>21</v>
      </c>
      <c r="F759" s="7">
        <v>1</v>
      </c>
      <c r="G759" s="7">
        <v>2</v>
      </c>
      <c r="H759" s="1">
        <v>28</v>
      </c>
      <c r="I759" s="7" t="s">
        <v>12</v>
      </c>
      <c r="J759" s="7">
        <v>0</v>
      </c>
      <c r="K759" s="7">
        <v>0</v>
      </c>
      <c r="L759" s="7">
        <v>2.5</v>
      </c>
      <c r="M759" s="7">
        <v>2.5</v>
      </c>
      <c r="N759" s="36">
        <v>0.4535970244035199</v>
      </c>
      <c r="O759" s="37" t="s">
        <v>183</v>
      </c>
      <c r="P759" s="38">
        <v>5.5114999999999998</v>
      </c>
      <c r="AX759" s="26"/>
    </row>
    <row r="760" spans="1:50" x14ac:dyDescent="0.2">
      <c r="A760" s="7">
        <v>44</v>
      </c>
      <c r="B760" s="40">
        <v>1911</v>
      </c>
      <c r="C760" s="40"/>
      <c r="D760" s="7">
        <v>1</v>
      </c>
      <c r="E760" s="7">
        <v>22</v>
      </c>
      <c r="F760" s="7">
        <v>1</v>
      </c>
      <c r="G760" s="7">
        <v>2</v>
      </c>
      <c r="H760" s="1">
        <v>28</v>
      </c>
      <c r="I760" s="7" t="s">
        <v>12</v>
      </c>
      <c r="J760" s="7">
        <v>0</v>
      </c>
      <c r="K760" s="7">
        <v>0</v>
      </c>
      <c r="L760" s="7">
        <v>3</v>
      </c>
      <c r="M760" s="7">
        <v>3</v>
      </c>
      <c r="N760" s="36">
        <v>0.4535970244035199</v>
      </c>
      <c r="O760" s="37" t="s">
        <v>183</v>
      </c>
      <c r="P760" s="38">
        <v>6.6138000000000003</v>
      </c>
      <c r="AX760" s="26"/>
    </row>
    <row r="761" spans="1:50" x14ac:dyDescent="0.2">
      <c r="A761" s="7">
        <v>101</v>
      </c>
      <c r="B761" s="40">
        <v>1911</v>
      </c>
      <c r="C761" s="40"/>
      <c r="D761" s="7">
        <v>1</v>
      </c>
      <c r="E761" s="7">
        <v>22</v>
      </c>
      <c r="F761" s="7">
        <v>2</v>
      </c>
      <c r="G761" s="7">
        <v>14</v>
      </c>
      <c r="H761" s="1">
        <v>28</v>
      </c>
      <c r="I761" s="7" t="s">
        <v>12</v>
      </c>
      <c r="J761" s="7">
        <v>0</v>
      </c>
      <c r="K761" s="7">
        <v>466</v>
      </c>
      <c r="L761" s="7">
        <v>2</v>
      </c>
      <c r="M761" s="7">
        <v>5594</v>
      </c>
      <c r="N761" s="39">
        <v>1016.064</v>
      </c>
      <c r="O761" s="39" t="s">
        <v>183</v>
      </c>
      <c r="P761" s="38">
        <v>5.5055587049634669</v>
      </c>
      <c r="AX761" s="26"/>
    </row>
    <row r="762" spans="1:50" x14ac:dyDescent="0.2">
      <c r="A762" s="7">
        <v>147</v>
      </c>
      <c r="B762" s="40">
        <v>1911</v>
      </c>
      <c r="C762" s="40"/>
      <c r="D762" s="7">
        <v>1</v>
      </c>
      <c r="E762" s="7">
        <v>23</v>
      </c>
      <c r="F762" s="7">
        <v>2</v>
      </c>
      <c r="G762" s="7">
        <v>14</v>
      </c>
      <c r="H762" s="1">
        <v>28</v>
      </c>
      <c r="I762" s="7" t="s">
        <v>12</v>
      </c>
      <c r="J762" s="7">
        <v>20</v>
      </c>
      <c r="K762" s="7">
        <v>10</v>
      </c>
      <c r="L762" s="7">
        <v>0</v>
      </c>
      <c r="M762" s="7">
        <v>4920</v>
      </c>
      <c r="N762" s="39">
        <v>1016.064</v>
      </c>
      <c r="O762" s="39" t="s">
        <v>183</v>
      </c>
      <c r="P762" s="38">
        <v>4.8422146636432348</v>
      </c>
      <c r="AX762" s="26"/>
    </row>
    <row r="763" spans="1:50" x14ac:dyDescent="0.2">
      <c r="A763" s="7">
        <v>174</v>
      </c>
      <c r="B763" s="40">
        <v>1911</v>
      </c>
      <c r="C763" s="40"/>
      <c r="D763" s="7">
        <v>1</v>
      </c>
      <c r="E763" s="7">
        <v>23</v>
      </c>
      <c r="F763" s="7">
        <v>1</v>
      </c>
      <c r="G763" s="7">
        <v>2</v>
      </c>
      <c r="H763" s="1">
        <v>28</v>
      </c>
      <c r="I763" s="7" t="s">
        <v>12</v>
      </c>
      <c r="J763" s="7">
        <v>0</v>
      </c>
      <c r="K763" s="7">
        <v>0</v>
      </c>
      <c r="L763" s="7">
        <v>2.75</v>
      </c>
      <c r="M763" s="7">
        <v>2.75</v>
      </c>
      <c r="N763" s="36">
        <v>0.4535970244035199</v>
      </c>
      <c r="O763" s="37" t="s">
        <v>183</v>
      </c>
      <c r="P763" s="38">
        <v>6.0626500000000005</v>
      </c>
      <c r="AX763" s="26"/>
    </row>
    <row r="764" spans="1:50" x14ac:dyDescent="0.2">
      <c r="A764" s="7">
        <v>114</v>
      </c>
      <c r="B764" s="40">
        <v>1911</v>
      </c>
      <c r="C764" s="40"/>
      <c r="D764" s="7">
        <v>1</v>
      </c>
      <c r="E764" s="7">
        <v>26</v>
      </c>
      <c r="F764" s="7">
        <v>3</v>
      </c>
      <c r="G764" s="7">
        <v>3</v>
      </c>
      <c r="H764" s="1">
        <v>28</v>
      </c>
      <c r="I764" s="7" t="s">
        <v>12</v>
      </c>
      <c r="J764" s="7">
        <v>0</v>
      </c>
      <c r="K764" s="7">
        <v>18</v>
      </c>
      <c r="L764" s="7">
        <v>0</v>
      </c>
      <c r="M764" s="7">
        <v>216</v>
      </c>
      <c r="N764" s="39">
        <f>0.4536*112</f>
        <v>50.803200000000004</v>
      </c>
      <c r="O764" s="37" t="s">
        <v>183</v>
      </c>
      <c r="P764" s="38">
        <v>4.2517006802721085</v>
      </c>
      <c r="AX764" s="26"/>
    </row>
    <row r="765" spans="1:50" x14ac:dyDescent="0.2">
      <c r="A765" s="7">
        <v>71</v>
      </c>
      <c r="B765" s="40">
        <v>1912</v>
      </c>
      <c r="C765" s="18">
        <f>B765-B764</f>
        <v>1</v>
      </c>
      <c r="D765" s="7">
        <v>1</v>
      </c>
      <c r="E765" s="7">
        <v>21</v>
      </c>
      <c r="F765" s="7">
        <v>1</v>
      </c>
      <c r="G765" s="7">
        <v>2</v>
      </c>
      <c r="H765" s="1">
        <v>28</v>
      </c>
      <c r="I765" s="7" t="s">
        <v>12</v>
      </c>
      <c r="J765" s="7">
        <v>0</v>
      </c>
      <c r="K765" s="7">
        <v>0</v>
      </c>
      <c r="L765" s="7">
        <v>2.75</v>
      </c>
      <c r="M765" s="7">
        <v>2.75</v>
      </c>
      <c r="N765" s="36">
        <v>0.4535970244035199</v>
      </c>
      <c r="O765" s="37" t="s">
        <v>183</v>
      </c>
      <c r="P765" s="38">
        <v>6.0626500000000005</v>
      </c>
      <c r="AX765" s="26"/>
    </row>
    <row r="766" spans="1:50" x14ac:dyDescent="0.2">
      <c r="A766" s="7">
        <v>60</v>
      </c>
      <c r="B766" s="40">
        <v>1912</v>
      </c>
      <c r="C766" s="40"/>
      <c r="D766" s="7">
        <v>1</v>
      </c>
      <c r="E766" s="7">
        <v>22</v>
      </c>
      <c r="F766" s="7">
        <v>1</v>
      </c>
      <c r="G766" s="7">
        <v>2</v>
      </c>
      <c r="H766" s="1">
        <v>28</v>
      </c>
      <c r="I766" s="7" t="s">
        <v>12</v>
      </c>
      <c r="J766" s="7">
        <v>0</v>
      </c>
      <c r="K766" s="7">
        <v>0</v>
      </c>
      <c r="L766" s="7">
        <v>2.75</v>
      </c>
      <c r="M766" s="7">
        <v>2.75</v>
      </c>
      <c r="N766" s="36">
        <v>0.4535970244035199</v>
      </c>
      <c r="O766" s="37" t="s">
        <v>183</v>
      </c>
      <c r="P766" s="38">
        <v>6.0626500000000005</v>
      </c>
      <c r="AX766" s="26"/>
    </row>
    <row r="767" spans="1:50" x14ac:dyDescent="0.2">
      <c r="A767" s="7">
        <v>105</v>
      </c>
      <c r="B767" s="40">
        <v>1912</v>
      </c>
      <c r="C767" s="40"/>
      <c r="D767" s="7">
        <v>1</v>
      </c>
      <c r="E767" s="7">
        <v>22</v>
      </c>
      <c r="F767" s="7">
        <v>2</v>
      </c>
      <c r="G767" s="7">
        <v>14</v>
      </c>
      <c r="H767" s="1">
        <v>28</v>
      </c>
      <c r="I767" s="7" t="s">
        <v>12</v>
      </c>
      <c r="J767" s="7">
        <v>0</v>
      </c>
      <c r="K767" s="7">
        <v>527</v>
      </c>
      <c r="L767" s="7">
        <v>6</v>
      </c>
      <c r="M767" s="7">
        <v>6330</v>
      </c>
      <c r="N767" s="39">
        <v>1016.064</v>
      </c>
      <c r="O767" s="39" t="s">
        <v>183</v>
      </c>
      <c r="P767" s="38">
        <v>6.2299225245653815</v>
      </c>
      <c r="AX767" s="26"/>
    </row>
    <row r="768" spans="1:50" x14ac:dyDescent="0.2">
      <c r="A768" s="7">
        <v>150</v>
      </c>
      <c r="B768" s="40">
        <v>1912</v>
      </c>
      <c r="C768" s="40"/>
      <c r="D768" s="7">
        <v>1</v>
      </c>
      <c r="E768" s="7">
        <v>23</v>
      </c>
      <c r="F768" s="7">
        <v>2</v>
      </c>
      <c r="G768" s="7">
        <v>14</v>
      </c>
      <c r="H768" s="1">
        <v>28</v>
      </c>
      <c r="I768" s="7" t="s">
        <v>12</v>
      </c>
      <c r="J768" s="7">
        <v>20</v>
      </c>
      <c r="K768" s="7">
        <v>10</v>
      </c>
      <c r="L768" s="7">
        <v>0</v>
      </c>
      <c r="M768" s="7">
        <v>4920</v>
      </c>
      <c r="N768" s="39">
        <v>1016.064</v>
      </c>
      <c r="O768" s="39" t="s">
        <v>183</v>
      </c>
      <c r="P768" s="38">
        <v>4.8422146636432348</v>
      </c>
      <c r="AX768" s="26"/>
    </row>
    <row r="769" spans="1:50" x14ac:dyDescent="0.2">
      <c r="A769" s="7">
        <v>177</v>
      </c>
      <c r="B769" s="40">
        <v>1912</v>
      </c>
      <c r="C769" s="40"/>
      <c r="D769" s="7">
        <v>1</v>
      </c>
      <c r="E769" s="7">
        <v>23</v>
      </c>
      <c r="F769" s="7">
        <v>1</v>
      </c>
      <c r="G769" s="7">
        <v>2</v>
      </c>
      <c r="H769" s="1">
        <v>28</v>
      </c>
      <c r="I769" s="7" t="s">
        <v>12</v>
      </c>
      <c r="J769" s="7">
        <v>0</v>
      </c>
      <c r="K769" s="7">
        <v>0</v>
      </c>
      <c r="L769" s="7">
        <v>2.75</v>
      </c>
      <c r="M769" s="7">
        <v>2.75</v>
      </c>
      <c r="N769" s="36">
        <v>0.4535970244035199</v>
      </c>
      <c r="O769" s="37" t="s">
        <v>183</v>
      </c>
      <c r="P769" s="38">
        <v>6.0626500000000005</v>
      </c>
      <c r="AX769" s="26"/>
    </row>
    <row r="770" spans="1:50" x14ac:dyDescent="0.2">
      <c r="A770" s="7">
        <v>118</v>
      </c>
      <c r="B770" s="40">
        <v>1912</v>
      </c>
      <c r="C770" s="40"/>
      <c r="D770" s="7">
        <v>1</v>
      </c>
      <c r="E770" s="7">
        <v>26</v>
      </c>
      <c r="F770" s="7">
        <v>3</v>
      </c>
      <c r="G770" s="7">
        <v>3</v>
      </c>
      <c r="H770" s="1">
        <v>28</v>
      </c>
      <c r="I770" s="7" t="s">
        <v>12</v>
      </c>
      <c r="J770" s="7">
        <v>0</v>
      </c>
      <c r="K770" s="7">
        <v>18</v>
      </c>
      <c r="L770" s="7">
        <v>8</v>
      </c>
      <c r="M770" s="7">
        <v>224</v>
      </c>
      <c r="N770" s="39">
        <f>0.4536*112</f>
        <v>50.803200000000004</v>
      </c>
      <c r="O770" s="37" t="s">
        <v>183</v>
      </c>
      <c r="P770" s="38">
        <v>4.409171075837742</v>
      </c>
      <c r="AX770" s="26"/>
    </row>
    <row r="771" spans="1:50" x14ac:dyDescent="0.2">
      <c r="A771" s="7">
        <v>38</v>
      </c>
      <c r="B771" s="40">
        <v>1913</v>
      </c>
      <c r="C771" s="18">
        <f>B771-B770</f>
        <v>1</v>
      </c>
      <c r="D771" s="7">
        <v>1</v>
      </c>
      <c r="E771" s="7">
        <v>21</v>
      </c>
      <c r="F771" s="7">
        <v>1</v>
      </c>
      <c r="G771" s="7">
        <v>2</v>
      </c>
      <c r="H771" s="1">
        <v>28</v>
      </c>
      <c r="I771" s="7" t="s">
        <v>12</v>
      </c>
      <c r="J771" s="7">
        <v>0</v>
      </c>
      <c r="K771" s="7">
        <v>0</v>
      </c>
      <c r="L771" s="7">
        <v>3</v>
      </c>
      <c r="M771" s="7">
        <v>3</v>
      </c>
      <c r="N771" s="36">
        <v>0.4535970244035199</v>
      </c>
      <c r="O771" s="37" t="s">
        <v>183</v>
      </c>
      <c r="P771" s="38">
        <v>6.6138000000000003</v>
      </c>
      <c r="AX771" s="26"/>
    </row>
    <row r="772" spans="1:50" x14ac:dyDescent="0.2">
      <c r="A772" s="7">
        <v>76</v>
      </c>
      <c r="B772" s="40">
        <v>1913</v>
      </c>
      <c r="C772" s="40"/>
      <c r="D772" s="7">
        <v>1</v>
      </c>
      <c r="E772" s="7">
        <v>22</v>
      </c>
      <c r="F772" s="7">
        <v>2</v>
      </c>
      <c r="G772" s="7">
        <v>14</v>
      </c>
      <c r="H772" s="1">
        <v>28</v>
      </c>
      <c r="I772" s="7" t="s">
        <v>12</v>
      </c>
      <c r="J772" s="7">
        <v>0</v>
      </c>
      <c r="K772" s="7">
        <v>542</v>
      </c>
      <c r="L772" s="7">
        <v>6</v>
      </c>
      <c r="M772" s="7">
        <v>6510</v>
      </c>
      <c r="N772" s="39">
        <v>1016.064</v>
      </c>
      <c r="O772" s="39" t="s">
        <v>183</v>
      </c>
      <c r="P772" s="38">
        <v>6.40707671957672</v>
      </c>
      <c r="AX772" s="26"/>
    </row>
    <row r="773" spans="1:50" x14ac:dyDescent="0.2">
      <c r="A773" s="7">
        <v>86</v>
      </c>
      <c r="B773" s="40">
        <v>1913</v>
      </c>
      <c r="C773" s="40"/>
      <c r="D773" s="7">
        <v>1</v>
      </c>
      <c r="E773" s="7">
        <v>22</v>
      </c>
      <c r="F773" s="7">
        <v>1</v>
      </c>
      <c r="G773" s="7">
        <v>2</v>
      </c>
      <c r="H773" s="1">
        <v>28</v>
      </c>
      <c r="I773" s="7" t="s">
        <v>12</v>
      </c>
      <c r="J773" s="7">
        <v>0</v>
      </c>
      <c r="K773" s="7">
        <v>0</v>
      </c>
      <c r="L773" s="7">
        <v>2.75</v>
      </c>
      <c r="M773" s="7">
        <v>2.75</v>
      </c>
      <c r="N773" s="36">
        <v>0.4535970244035199</v>
      </c>
      <c r="O773" s="37" t="s">
        <v>183</v>
      </c>
      <c r="P773" s="38">
        <v>6.0626500000000005</v>
      </c>
      <c r="AX773" s="26"/>
    </row>
    <row r="774" spans="1:50" x14ac:dyDescent="0.2">
      <c r="A774" s="7">
        <v>152</v>
      </c>
      <c r="B774" s="40">
        <v>1913</v>
      </c>
      <c r="C774" s="40"/>
      <c r="D774" s="7">
        <v>1</v>
      </c>
      <c r="E774" s="7">
        <v>23</v>
      </c>
      <c r="F774" s="7">
        <v>2</v>
      </c>
      <c r="G774" s="7">
        <v>14</v>
      </c>
      <c r="H774" s="1">
        <v>28</v>
      </c>
      <c r="I774" s="7" t="s">
        <v>12</v>
      </c>
      <c r="J774" s="7">
        <v>25</v>
      </c>
      <c r="K774" s="7">
        <v>0</v>
      </c>
      <c r="L774" s="7">
        <v>0</v>
      </c>
      <c r="M774" s="7">
        <v>6000</v>
      </c>
      <c r="N774" s="39">
        <v>1016.064</v>
      </c>
      <c r="O774" s="39" t="s">
        <v>183</v>
      </c>
      <c r="P774" s="38">
        <v>5.9051398337112628</v>
      </c>
      <c r="AX774" s="26"/>
    </row>
    <row r="775" spans="1:50" x14ac:dyDescent="0.2">
      <c r="A775" s="7">
        <v>179</v>
      </c>
      <c r="B775" s="40">
        <v>1913</v>
      </c>
      <c r="C775" s="40"/>
      <c r="D775" s="7">
        <v>1</v>
      </c>
      <c r="E775" s="7">
        <v>23</v>
      </c>
      <c r="F775" s="7">
        <v>1</v>
      </c>
      <c r="G775" s="7">
        <v>2</v>
      </c>
      <c r="H775" s="1">
        <v>28</v>
      </c>
      <c r="I775" s="7" t="s">
        <v>12</v>
      </c>
      <c r="J775" s="7">
        <v>0</v>
      </c>
      <c r="K775" s="7">
        <v>0</v>
      </c>
      <c r="L775" s="7">
        <v>3.5</v>
      </c>
      <c r="M775" s="7">
        <v>3.5</v>
      </c>
      <c r="N775" s="36">
        <v>0.4535970244035199</v>
      </c>
      <c r="O775" s="37" t="s">
        <v>183</v>
      </c>
      <c r="P775" s="38">
        <v>7.7161</v>
      </c>
      <c r="AX775" s="26"/>
    </row>
    <row r="776" spans="1:50" x14ac:dyDescent="0.2">
      <c r="A776" s="7">
        <v>120</v>
      </c>
      <c r="B776" s="40">
        <v>1913</v>
      </c>
      <c r="C776" s="40"/>
      <c r="D776" s="7">
        <v>1</v>
      </c>
      <c r="E776" s="7">
        <v>26</v>
      </c>
      <c r="F776" s="7">
        <v>3</v>
      </c>
      <c r="G776" s="7">
        <v>3</v>
      </c>
      <c r="H776" s="1">
        <v>28</v>
      </c>
      <c r="I776" s="7" t="s">
        <v>12</v>
      </c>
      <c r="J776" s="7">
        <v>1</v>
      </c>
      <c r="K776" s="7">
        <v>0</v>
      </c>
      <c r="L776" s="7">
        <v>0</v>
      </c>
      <c r="M776" s="7">
        <v>240</v>
      </c>
      <c r="N776" s="39">
        <f>0.4536*112</f>
        <v>50.803200000000004</v>
      </c>
      <c r="O776" s="37" t="s">
        <v>183</v>
      </c>
      <c r="P776" s="38">
        <v>4.7241118669690092</v>
      </c>
      <c r="AX776" s="26"/>
    </row>
    <row r="777" spans="1:50" x14ac:dyDescent="0.2">
      <c r="A777" s="7">
        <v>62</v>
      </c>
      <c r="B777" s="40">
        <v>1909</v>
      </c>
      <c r="C777" s="18">
        <f>B777-B776</f>
        <v>-4</v>
      </c>
      <c r="D777" s="7">
        <v>1</v>
      </c>
      <c r="E777" s="7">
        <v>21</v>
      </c>
      <c r="F777" s="7">
        <v>1</v>
      </c>
      <c r="G777" s="7">
        <v>2</v>
      </c>
      <c r="H777" s="1">
        <v>29</v>
      </c>
      <c r="I777" s="7" t="s">
        <v>13</v>
      </c>
      <c r="J777" s="7">
        <v>0</v>
      </c>
      <c r="K777" s="7">
        <v>0</v>
      </c>
      <c r="L777" s="7">
        <v>5.5</v>
      </c>
      <c r="M777" s="7">
        <v>5.5</v>
      </c>
      <c r="N777" s="36">
        <v>0.4535970244035199</v>
      </c>
      <c r="O777" s="37" t="s">
        <v>183</v>
      </c>
      <c r="P777" s="38">
        <v>12.125300000000001</v>
      </c>
      <c r="AX777" s="26"/>
    </row>
    <row r="778" spans="1:50" x14ac:dyDescent="0.2">
      <c r="A778" s="7">
        <v>30</v>
      </c>
      <c r="B778" s="40">
        <v>1909</v>
      </c>
      <c r="C778" s="40"/>
      <c r="D778" s="7">
        <v>1</v>
      </c>
      <c r="E778" s="7">
        <v>22</v>
      </c>
      <c r="F778" s="7">
        <v>1</v>
      </c>
      <c r="G778" s="7">
        <v>2</v>
      </c>
      <c r="H778" s="1">
        <v>29</v>
      </c>
      <c r="I778" s="7" t="s">
        <v>13</v>
      </c>
      <c r="J778" s="7">
        <v>0</v>
      </c>
      <c r="K778" s="7">
        <v>0</v>
      </c>
      <c r="L778" s="7">
        <v>6.5</v>
      </c>
      <c r="M778" s="7">
        <v>6.5</v>
      </c>
      <c r="N778" s="36">
        <v>0.4535970244035199</v>
      </c>
      <c r="O778" s="37" t="s">
        <v>183</v>
      </c>
      <c r="P778" s="38">
        <v>14.3299</v>
      </c>
      <c r="AX778" s="26"/>
    </row>
    <row r="779" spans="1:50" x14ac:dyDescent="0.2">
      <c r="A779" s="7">
        <v>104</v>
      </c>
      <c r="B779" s="40">
        <v>1909</v>
      </c>
      <c r="C779" s="40"/>
      <c r="D779" s="7">
        <v>1</v>
      </c>
      <c r="E779" s="7">
        <v>22</v>
      </c>
      <c r="F779" s="7">
        <v>2</v>
      </c>
      <c r="G779" s="7">
        <v>18</v>
      </c>
      <c r="H779" s="1">
        <v>29</v>
      </c>
      <c r="I779" s="7" t="s">
        <v>13</v>
      </c>
      <c r="J779" s="7">
        <v>0</v>
      </c>
      <c r="K779" s="7">
        <v>23</v>
      </c>
      <c r="L779" s="7">
        <v>0.25</v>
      </c>
      <c r="M779" s="7">
        <v>276.25</v>
      </c>
      <c r="N779" s="36">
        <v>45.359702440351988</v>
      </c>
      <c r="O779" s="37" t="s">
        <v>183</v>
      </c>
      <c r="P779" s="38">
        <v>6.0902075</v>
      </c>
      <c r="AX779" s="26"/>
    </row>
    <row r="780" spans="1:50" x14ac:dyDescent="0.2">
      <c r="A780" s="7">
        <v>167</v>
      </c>
      <c r="B780" s="40">
        <v>1909</v>
      </c>
      <c r="C780" s="40"/>
      <c r="D780" s="7">
        <v>1</v>
      </c>
      <c r="E780" s="7">
        <v>23</v>
      </c>
      <c r="F780" s="7">
        <v>1</v>
      </c>
      <c r="G780" s="7">
        <v>2</v>
      </c>
      <c r="H780" s="1">
        <v>29</v>
      </c>
      <c r="I780" s="7" t="s">
        <v>13</v>
      </c>
      <c r="J780" s="7">
        <v>0</v>
      </c>
      <c r="K780" s="7">
        <v>0</v>
      </c>
      <c r="L780" s="7">
        <v>4.25</v>
      </c>
      <c r="M780" s="7">
        <v>4.25</v>
      </c>
      <c r="N780" s="36">
        <v>0.4535970244035199</v>
      </c>
      <c r="O780" s="37" t="s">
        <v>183</v>
      </c>
      <c r="P780" s="38">
        <v>9.3695500000000003</v>
      </c>
      <c r="AX780" s="26"/>
    </row>
    <row r="781" spans="1:50" x14ac:dyDescent="0.2">
      <c r="A781" s="7">
        <v>15</v>
      </c>
      <c r="B781" s="40">
        <v>1909</v>
      </c>
      <c r="C781" s="47">
        <f>AVERAGE(P777:P811)</f>
        <v>9.740395214285714</v>
      </c>
      <c r="D781" s="7">
        <v>12</v>
      </c>
      <c r="E781" s="7">
        <v>24</v>
      </c>
      <c r="F781" s="7">
        <v>1</v>
      </c>
      <c r="G781" s="7">
        <v>2</v>
      </c>
      <c r="H781" s="1">
        <v>29</v>
      </c>
      <c r="I781" s="7" t="s">
        <v>13</v>
      </c>
      <c r="J781" s="7">
        <v>0</v>
      </c>
      <c r="K781" s="7">
        <v>0</v>
      </c>
      <c r="L781" s="7">
        <v>7.5</v>
      </c>
      <c r="M781" s="7">
        <v>7.5</v>
      </c>
      <c r="N781" s="36">
        <v>0.4535970244035199</v>
      </c>
      <c r="O781" s="37" t="s">
        <v>183</v>
      </c>
      <c r="P781" s="38">
        <v>16.534500000000001</v>
      </c>
      <c r="Q781">
        <v>0</v>
      </c>
      <c r="R781">
        <v>0</v>
      </c>
      <c r="S781">
        <v>6</v>
      </c>
      <c r="T781">
        <v>0</v>
      </c>
      <c r="U781">
        <v>0</v>
      </c>
      <c r="V781">
        <v>7</v>
      </c>
      <c r="W781">
        <v>0</v>
      </c>
      <c r="X781">
        <v>0</v>
      </c>
      <c r="Y781">
        <v>6.5</v>
      </c>
      <c r="Z781">
        <v>0</v>
      </c>
      <c r="AA781">
        <v>0</v>
      </c>
      <c r="AB781">
        <v>7.5</v>
      </c>
      <c r="AC781">
        <v>0</v>
      </c>
      <c r="AD781">
        <v>0</v>
      </c>
      <c r="AE781">
        <v>7.5</v>
      </c>
      <c r="AF781">
        <v>0</v>
      </c>
      <c r="AG781">
        <v>0</v>
      </c>
      <c r="AH781">
        <v>7.5</v>
      </c>
      <c r="AI781">
        <v>0</v>
      </c>
      <c r="AJ781">
        <v>0</v>
      </c>
      <c r="AK781">
        <v>7.5</v>
      </c>
      <c r="AL781">
        <v>0</v>
      </c>
      <c r="AM781">
        <v>0</v>
      </c>
      <c r="AN781">
        <v>7</v>
      </c>
      <c r="AO781">
        <v>0</v>
      </c>
      <c r="AP781">
        <v>0</v>
      </c>
      <c r="AQ781">
        <v>7</v>
      </c>
      <c r="AR781">
        <v>0</v>
      </c>
      <c r="AS781">
        <v>0</v>
      </c>
      <c r="AT781">
        <v>7</v>
      </c>
      <c r="AU781">
        <v>0</v>
      </c>
      <c r="AV781">
        <v>0</v>
      </c>
      <c r="AW781">
        <v>7</v>
      </c>
      <c r="AX781" s="26"/>
    </row>
    <row r="782" spans="1:50" x14ac:dyDescent="0.2">
      <c r="A782" s="7">
        <v>197</v>
      </c>
      <c r="B782" s="40">
        <v>1909</v>
      </c>
      <c r="C782" s="40"/>
      <c r="D782" s="7">
        <v>12</v>
      </c>
      <c r="E782" s="7">
        <v>25</v>
      </c>
      <c r="F782" s="7">
        <v>2</v>
      </c>
      <c r="G782" s="7">
        <v>2</v>
      </c>
      <c r="H782" s="1">
        <v>29</v>
      </c>
      <c r="I782" s="7" t="s">
        <v>13</v>
      </c>
      <c r="J782" s="7">
        <v>0</v>
      </c>
      <c r="K782" s="7">
        <v>0</v>
      </c>
      <c r="L782" s="7">
        <v>3.25</v>
      </c>
      <c r="M782" s="7">
        <v>3.25</v>
      </c>
      <c r="N782" s="36">
        <v>0.4535970244035199</v>
      </c>
      <c r="O782" s="37" t="s">
        <v>183</v>
      </c>
      <c r="P782" s="38">
        <v>7.1649500000000002</v>
      </c>
      <c r="Q782">
        <v>0</v>
      </c>
      <c r="R782">
        <v>0</v>
      </c>
      <c r="S782">
        <v>2.5</v>
      </c>
      <c r="T782">
        <v>0</v>
      </c>
      <c r="U782">
        <v>0</v>
      </c>
      <c r="V782">
        <v>3.25</v>
      </c>
      <c r="W782">
        <v>0</v>
      </c>
      <c r="X782">
        <v>0</v>
      </c>
      <c r="Y782">
        <v>3.25</v>
      </c>
      <c r="Z782">
        <v>0</v>
      </c>
      <c r="AA782">
        <v>0</v>
      </c>
      <c r="AB782">
        <v>3</v>
      </c>
      <c r="AC782">
        <v>0</v>
      </c>
      <c r="AD782">
        <v>0</v>
      </c>
      <c r="AE782">
        <v>2.5</v>
      </c>
      <c r="AF782">
        <v>0</v>
      </c>
      <c r="AG782">
        <v>0</v>
      </c>
      <c r="AH782">
        <v>2.25</v>
      </c>
      <c r="AI782">
        <v>0</v>
      </c>
      <c r="AJ782">
        <v>0</v>
      </c>
      <c r="AK782">
        <v>2</v>
      </c>
      <c r="AL782">
        <v>0</v>
      </c>
      <c r="AM782">
        <v>0</v>
      </c>
      <c r="AN782">
        <v>2</v>
      </c>
      <c r="AO782">
        <v>0</v>
      </c>
      <c r="AP782">
        <v>0</v>
      </c>
      <c r="AQ782">
        <v>2</v>
      </c>
      <c r="AR782">
        <v>0</v>
      </c>
      <c r="AS782">
        <v>0</v>
      </c>
      <c r="AT782">
        <v>2</v>
      </c>
      <c r="AU782">
        <v>0</v>
      </c>
      <c r="AV782">
        <v>0</v>
      </c>
      <c r="AW782">
        <v>2</v>
      </c>
      <c r="AX782" s="26"/>
    </row>
    <row r="783" spans="1:50" x14ac:dyDescent="0.2">
      <c r="A783" s="7">
        <v>109</v>
      </c>
      <c r="B783" s="40">
        <v>1909</v>
      </c>
      <c r="C783" s="40"/>
      <c r="D783" s="7">
        <v>1</v>
      </c>
      <c r="E783" s="7">
        <v>26</v>
      </c>
      <c r="F783" s="7">
        <v>3</v>
      </c>
      <c r="G783" s="7">
        <v>18</v>
      </c>
      <c r="H783" s="1">
        <v>29</v>
      </c>
      <c r="I783" s="7" t="s">
        <v>13</v>
      </c>
      <c r="J783" s="7">
        <v>1</v>
      </c>
      <c r="K783" s="7">
        <v>8</v>
      </c>
      <c r="L783" s="7">
        <v>11</v>
      </c>
      <c r="M783" s="7">
        <v>347</v>
      </c>
      <c r="N783" s="36">
        <v>45.359702440351988</v>
      </c>
      <c r="O783" s="37" t="s">
        <v>183</v>
      </c>
      <c r="P783" s="38">
        <v>7.6499620000000004</v>
      </c>
      <c r="AX783" s="26"/>
    </row>
    <row r="784" spans="1:50" x14ac:dyDescent="0.2">
      <c r="A784" s="7">
        <v>63</v>
      </c>
      <c r="B784" s="40">
        <v>1910</v>
      </c>
      <c r="C784" s="18">
        <f>B784-B783</f>
        <v>1</v>
      </c>
      <c r="D784" s="7">
        <v>1</v>
      </c>
      <c r="E784" s="7">
        <v>21</v>
      </c>
      <c r="F784" s="7">
        <v>1</v>
      </c>
      <c r="G784" s="7">
        <v>2</v>
      </c>
      <c r="H784" s="1">
        <v>29</v>
      </c>
      <c r="I784" s="7" t="s">
        <v>13</v>
      </c>
      <c r="J784" s="7">
        <v>0</v>
      </c>
      <c r="K784" s="7">
        <v>0</v>
      </c>
      <c r="L784" s="7">
        <v>5.5</v>
      </c>
      <c r="M784" s="7">
        <v>5.5</v>
      </c>
      <c r="N784" s="36">
        <v>0.4535970244035199</v>
      </c>
      <c r="O784" s="37" t="s">
        <v>183</v>
      </c>
      <c r="P784" s="38">
        <v>12.125300000000001</v>
      </c>
      <c r="AX784" s="26"/>
    </row>
    <row r="785" spans="1:50" x14ac:dyDescent="0.2">
      <c r="A785" s="7">
        <v>30</v>
      </c>
      <c r="B785" s="40">
        <v>1910</v>
      </c>
      <c r="C785" s="40"/>
      <c r="D785" s="7">
        <v>1</v>
      </c>
      <c r="E785" s="7">
        <v>22</v>
      </c>
      <c r="F785" s="7">
        <v>1</v>
      </c>
      <c r="G785" s="7">
        <v>2</v>
      </c>
      <c r="H785" s="1">
        <v>29</v>
      </c>
      <c r="I785" s="7" t="s">
        <v>13</v>
      </c>
      <c r="J785" s="7">
        <v>0</v>
      </c>
      <c r="K785" s="7">
        <v>0</v>
      </c>
      <c r="L785" s="7">
        <v>6</v>
      </c>
      <c r="M785" s="7">
        <v>6</v>
      </c>
      <c r="N785" s="36">
        <v>0.4535970244035199</v>
      </c>
      <c r="O785" s="37" t="s">
        <v>183</v>
      </c>
      <c r="P785" s="38">
        <v>13.227600000000001</v>
      </c>
      <c r="AX785" s="26"/>
    </row>
    <row r="786" spans="1:50" x14ac:dyDescent="0.2">
      <c r="A786" s="7">
        <v>104</v>
      </c>
      <c r="B786" s="40">
        <v>1910</v>
      </c>
      <c r="C786" s="40"/>
      <c r="D786" s="7">
        <v>1</v>
      </c>
      <c r="E786" s="7">
        <v>22</v>
      </c>
      <c r="F786" s="7">
        <v>2</v>
      </c>
      <c r="G786" s="7">
        <v>18</v>
      </c>
      <c r="H786" s="1">
        <v>29</v>
      </c>
      <c r="I786" s="7" t="s">
        <v>13</v>
      </c>
      <c r="J786" s="7">
        <v>0</v>
      </c>
      <c r="K786" s="7">
        <v>19</v>
      </c>
      <c r="L786" s="7">
        <v>9.5</v>
      </c>
      <c r="M786" s="7">
        <v>237.5</v>
      </c>
      <c r="N786" s="36">
        <v>45.359702440351988</v>
      </c>
      <c r="O786" s="37" t="s">
        <v>183</v>
      </c>
      <c r="P786" s="38">
        <v>5.2359249999999999</v>
      </c>
      <c r="AX786" s="26"/>
    </row>
    <row r="787" spans="1:50" x14ac:dyDescent="0.2">
      <c r="A787" s="7">
        <v>168</v>
      </c>
      <c r="B787" s="40">
        <v>1910</v>
      </c>
      <c r="C787" s="40"/>
      <c r="D787" s="7">
        <v>1</v>
      </c>
      <c r="E787" s="7">
        <v>23</v>
      </c>
      <c r="F787" s="7">
        <v>1</v>
      </c>
      <c r="G787" s="7">
        <v>2</v>
      </c>
      <c r="H787" s="1">
        <v>29</v>
      </c>
      <c r="I787" s="7" t="s">
        <v>13</v>
      </c>
      <c r="J787" s="7">
        <v>0</v>
      </c>
      <c r="K787" s="7">
        <v>0</v>
      </c>
      <c r="L787" s="7">
        <v>4.25</v>
      </c>
      <c r="M787" s="7">
        <v>4.25</v>
      </c>
      <c r="N787" s="36">
        <v>0.4535970244035199</v>
      </c>
      <c r="O787" s="37" t="s">
        <v>183</v>
      </c>
      <c r="P787" s="38">
        <v>9.3695500000000003</v>
      </c>
      <c r="AX787" s="26"/>
    </row>
    <row r="788" spans="1:50" x14ac:dyDescent="0.2">
      <c r="A788" s="7">
        <v>15</v>
      </c>
      <c r="B788" s="40">
        <v>1910</v>
      </c>
      <c r="C788" s="40"/>
      <c r="D788" s="7">
        <v>12</v>
      </c>
      <c r="E788" s="7">
        <v>24</v>
      </c>
      <c r="F788" s="7">
        <v>1</v>
      </c>
      <c r="G788" s="7">
        <v>2</v>
      </c>
      <c r="H788" s="1">
        <v>29</v>
      </c>
      <c r="I788" s="7" t="s">
        <v>13</v>
      </c>
      <c r="J788" s="7">
        <v>0</v>
      </c>
      <c r="K788" s="7">
        <v>0</v>
      </c>
      <c r="L788" s="7">
        <v>6</v>
      </c>
      <c r="M788" s="7">
        <v>6</v>
      </c>
      <c r="N788" s="36">
        <v>0.4535970244035199</v>
      </c>
      <c r="O788" s="37" t="s">
        <v>183</v>
      </c>
      <c r="P788" s="38">
        <v>13.227600000000001</v>
      </c>
      <c r="Q788">
        <v>0</v>
      </c>
      <c r="R788">
        <v>0</v>
      </c>
      <c r="S788">
        <v>5.5</v>
      </c>
      <c r="T788">
        <v>0</v>
      </c>
      <c r="U788">
        <v>0</v>
      </c>
      <c r="V788">
        <v>5.5</v>
      </c>
      <c r="W788">
        <v>0</v>
      </c>
      <c r="X788">
        <v>0</v>
      </c>
      <c r="Y788">
        <v>5.5</v>
      </c>
      <c r="Z788">
        <v>0</v>
      </c>
      <c r="AA788">
        <v>0</v>
      </c>
      <c r="AB788">
        <v>5.5</v>
      </c>
      <c r="AC788">
        <v>0</v>
      </c>
      <c r="AD788">
        <v>0</v>
      </c>
      <c r="AE788">
        <v>5.5</v>
      </c>
      <c r="AF788">
        <v>0</v>
      </c>
      <c r="AG788">
        <v>0</v>
      </c>
      <c r="AH788">
        <v>5.5</v>
      </c>
      <c r="AI788">
        <v>0</v>
      </c>
      <c r="AJ788">
        <v>0</v>
      </c>
      <c r="AK788">
        <v>5.5</v>
      </c>
      <c r="AL788">
        <v>0</v>
      </c>
      <c r="AM788">
        <v>0</v>
      </c>
      <c r="AN788">
        <v>5.5</v>
      </c>
      <c r="AO788">
        <v>0</v>
      </c>
      <c r="AP788">
        <v>0</v>
      </c>
      <c r="AQ788">
        <v>5.5</v>
      </c>
      <c r="AR788">
        <v>0</v>
      </c>
      <c r="AS788">
        <v>0</v>
      </c>
      <c r="AT788">
        <v>5.5</v>
      </c>
      <c r="AU788">
        <v>0</v>
      </c>
      <c r="AV788">
        <v>0</v>
      </c>
      <c r="AW788">
        <v>5.5</v>
      </c>
      <c r="AX788" s="26"/>
    </row>
    <row r="789" spans="1:50" x14ac:dyDescent="0.2">
      <c r="A789" s="7">
        <v>197</v>
      </c>
      <c r="B789" s="40">
        <v>1910</v>
      </c>
      <c r="C789" s="40"/>
      <c r="D789" s="7">
        <v>12</v>
      </c>
      <c r="E789" s="7">
        <v>25</v>
      </c>
      <c r="F789" s="7">
        <v>2</v>
      </c>
      <c r="G789" s="7">
        <v>2</v>
      </c>
      <c r="H789" s="1">
        <v>29</v>
      </c>
      <c r="I789" s="7" t="s">
        <v>13</v>
      </c>
      <c r="J789" s="7">
        <v>0</v>
      </c>
      <c r="K789" s="7">
        <v>0</v>
      </c>
      <c r="L789" s="7">
        <v>2.25</v>
      </c>
      <c r="M789" s="7">
        <v>2.25</v>
      </c>
      <c r="N789" s="36">
        <v>0.4535970244035199</v>
      </c>
      <c r="O789" s="37" t="s">
        <v>183</v>
      </c>
      <c r="P789" s="38">
        <v>4.96035</v>
      </c>
      <c r="Q789">
        <v>0</v>
      </c>
      <c r="R789">
        <v>0</v>
      </c>
      <c r="S789">
        <v>3</v>
      </c>
      <c r="T789">
        <v>0</v>
      </c>
      <c r="U789">
        <v>0</v>
      </c>
      <c r="V789">
        <v>3.25</v>
      </c>
      <c r="W789">
        <v>0</v>
      </c>
      <c r="X789">
        <v>0</v>
      </c>
      <c r="Y789">
        <v>2.75</v>
      </c>
      <c r="Z789">
        <v>0</v>
      </c>
      <c r="AA789">
        <v>0</v>
      </c>
      <c r="AB789">
        <v>3.5</v>
      </c>
      <c r="AC789">
        <v>0</v>
      </c>
      <c r="AD789">
        <v>0</v>
      </c>
      <c r="AE789">
        <v>4</v>
      </c>
      <c r="AF789">
        <v>0</v>
      </c>
      <c r="AG789">
        <v>0</v>
      </c>
      <c r="AH789">
        <v>3.75</v>
      </c>
      <c r="AI789">
        <v>0</v>
      </c>
      <c r="AJ789">
        <v>0</v>
      </c>
      <c r="AK789">
        <v>3.5</v>
      </c>
      <c r="AL789">
        <v>0</v>
      </c>
      <c r="AM789">
        <v>0</v>
      </c>
      <c r="AN789">
        <v>3.5</v>
      </c>
      <c r="AO789">
        <v>0</v>
      </c>
      <c r="AP789">
        <v>0</v>
      </c>
      <c r="AQ789">
        <v>3.25</v>
      </c>
      <c r="AR789">
        <v>0</v>
      </c>
      <c r="AS789">
        <v>0</v>
      </c>
      <c r="AT789">
        <v>2.75</v>
      </c>
      <c r="AU789">
        <v>0</v>
      </c>
      <c r="AV789">
        <v>0</v>
      </c>
      <c r="AW789">
        <v>3.5</v>
      </c>
      <c r="AX789" s="26"/>
    </row>
    <row r="790" spans="1:50" x14ac:dyDescent="0.2">
      <c r="A790" s="7">
        <v>109</v>
      </c>
      <c r="B790" s="40">
        <v>1910</v>
      </c>
      <c r="C790" s="40"/>
      <c r="D790" s="7">
        <v>1</v>
      </c>
      <c r="E790" s="7">
        <v>26</v>
      </c>
      <c r="F790" s="7">
        <v>3</v>
      </c>
      <c r="G790" s="7">
        <v>18</v>
      </c>
      <c r="H790" s="1">
        <v>29</v>
      </c>
      <c r="I790" s="7" t="s">
        <v>13</v>
      </c>
      <c r="J790" s="7">
        <v>1</v>
      </c>
      <c r="K790" s="7">
        <v>7</v>
      </c>
      <c r="L790" s="7">
        <v>1</v>
      </c>
      <c r="M790" s="7">
        <v>325</v>
      </c>
      <c r="N790" s="36">
        <v>45.359702440351988</v>
      </c>
      <c r="O790" s="37" t="s">
        <v>183</v>
      </c>
      <c r="P790" s="38">
        <v>7.1649500000000002</v>
      </c>
      <c r="AX790" s="26"/>
    </row>
    <row r="791" spans="1:50" x14ac:dyDescent="0.2">
      <c r="A791" s="7">
        <v>63</v>
      </c>
      <c r="B791" s="40">
        <v>1911</v>
      </c>
      <c r="C791" s="18">
        <f>B791-B790</f>
        <v>1</v>
      </c>
      <c r="D791" s="7">
        <v>1</v>
      </c>
      <c r="E791" s="7">
        <v>21</v>
      </c>
      <c r="F791" s="7">
        <v>1</v>
      </c>
      <c r="G791" s="7">
        <v>2</v>
      </c>
      <c r="H791" s="1">
        <v>29</v>
      </c>
      <c r="I791" s="7" t="s">
        <v>13</v>
      </c>
      <c r="J791" s="7">
        <v>0</v>
      </c>
      <c r="K791" s="7">
        <v>0</v>
      </c>
      <c r="L791" s="7">
        <v>5.5</v>
      </c>
      <c r="M791" s="7">
        <v>5.5</v>
      </c>
      <c r="N791" s="36">
        <v>0.4535970244035199</v>
      </c>
      <c r="O791" s="37" t="s">
        <v>183</v>
      </c>
      <c r="P791" s="38">
        <v>12.125300000000001</v>
      </c>
      <c r="AX791" s="26"/>
    </row>
    <row r="792" spans="1:50" x14ac:dyDescent="0.2">
      <c r="A792" s="7">
        <v>30</v>
      </c>
      <c r="B792" s="40">
        <v>1911</v>
      </c>
      <c r="C792" s="40"/>
      <c r="D792" s="7">
        <v>1</v>
      </c>
      <c r="E792" s="7">
        <v>22</v>
      </c>
      <c r="F792" s="7">
        <v>1</v>
      </c>
      <c r="G792" s="7">
        <v>2</v>
      </c>
      <c r="H792" s="1">
        <v>29</v>
      </c>
      <c r="I792" s="7" t="s">
        <v>13</v>
      </c>
      <c r="J792" s="7">
        <v>0</v>
      </c>
      <c r="K792" s="7">
        <v>0</v>
      </c>
      <c r="L792" s="7">
        <v>5</v>
      </c>
      <c r="M792" s="7">
        <v>5</v>
      </c>
      <c r="N792" s="36">
        <v>0.4535970244035199</v>
      </c>
      <c r="O792" s="37" t="s">
        <v>183</v>
      </c>
      <c r="P792" s="38">
        <v>11.023</v>
      </c>
      <c r="AX792" s="26"/>
    </row>
    <row r="793" spans="1:50" x14ac:dyDescent="0.2">
      <c r="A793" s="7">
        <v>104</v>
      </c>
      <c r="B793" s="40">
        <v>1911</v>
      </c>
      <c r="C793" s="40"/>
      <c r="D793" s="7">
        <v>1</v>
      </c>
      <c r="E793" s="7">
        <v>22</v>
      </c>
      <c r="F793" s="7">
        <v>2</v>
      </c>
      <c r="G793" s="7">
        <v>18</v>
      </c>
      <c r="H793" s="1">
        <v>29</v>
      </c>
      <c r="I793" s="7" t="s">
        <v>13</v>
      </c>
      <c r="J793" s="7">
        <v>0</v>
      </c>
      <c r="K793" s="7">
        <v>18</v>
      </c>
      <c r="L793" s="7">
        <v>10</v>
      </c>
      <c r="M793" s="7">
        <v>226</v>
      </c>
      <c r="N793" s="36">
        <v>45.359702440351988</v>
      </c>
      <c r="O793" s="37" t="s">
        <v>183</v>
      </c>
      <c r="P793" s="38">
        <v>4.9823960000000005</v>
      </c>
      <c r="AX793" s="26"/>
    </row>
    <row r="794" spans="1:50" x14ac:dyDescent="0.2">
      <c r="A794" s="7">
        <v>169</v>
      </c>
      <c r="B794" s="40">
        <v>1911</v>
      </c>
      <c r="C794" s="40"/>
      <c r="D794" s="7">
        <v>1</v>
      </c>
      <c r="E794" s="7">
        <v>23</v>
      </c>
      <c r="F794" s="7">
        <v>1</v>
      </c>
      <c r="G794" s="7">
        <v>2</v>
      </c>
      <c r="H794" s="1">
        <v>29</v>
      </c>
      <c r="I794" s="7" t="s">
        <v>13</v>
      </c>
      <c r="J794" s="7">
        <v>0</v>
      </c>
      <c r="K794" s="7">
        <v>0</v>
      </c>
      <c r="L794" s="7">
        <v>4.25</v>
      </c>
      <c r="M794" s="7">
        <v>4.25</v>
      </c>
      <c r="N794" s="36">
        <v>0.4535970244035199</v>
      </c>
      <c r="O794" s="37" t="s">
        <v>183</v>
      </c>
      <c r="P794" s="38">
        <v>9.3695500000000003</v>
      </c>
      <c r="AX794" s="26"/>
    </row>
    <row r="795" spans="1:50" x14ac:dyDescent="0.2">
      <c r="A795" s="7">
        <v>15</v>
      </c>
      <c r="B795" s="40">
        <v>1911</v>
      </c>
      <c r="C795" s="40"/>
      <c r="D795" s="7">
        <v>12</v>
      </c>
      <c r="E795" s="7">
        <v>24</v>
      </c>
      <c r="F795" s="7">
        <v>1</v>
      </c>
      <c r="G795" s="7">
        <v>2</v>
      </c>
      <c r="H795" s="1">
        <v>29</v>
      </c>
      <c r="I795" s="7" t="s">
        <v>13</v>
      </c>
      <c r="J795" s="7">
        <v>0</v>
      </c>
      <c r="K795" s="7">
        <v>0</v>
      </c>
      <c r="L795" s="7">
        <v>5.5</v>
      </c>
      <c r="M795" s="7">
        <v>5.5</v>
      </c>
      <c r="N795" s="36">
        <v>0.4535970244035199</v>
      </c>
      <c r="O795" s="37" t="s">
        <v>183</v>
      </c>
      <c r="P795" s="38">
        <v>12.125300000000001</v>
      </c>
      <c r="Q795">
        <v>0</v>
      </c>
      <c r="R795">
        <v>0</v>
      </c>
      <c r="S795">
        <v>5.5</v>
      </c>
      <c r="T795">
        <v>0</v>
      </c>
      <c r="U795">
        <v>0</v>
      </c>
      <c r="V795">
        <v>5.5</v>
      </c>
      <c r="W795">
        <v>0</v>
      </c>
      <c r="X795">
        <v>0</v>
      </c>
      <c r="Y795">
        <v>5.5</v>
      </c>
      <c r="Z795">
        <v>0</v>
      </c>
      <c r="AA795">
        <v>0</v>
      </c>
      <c r="AB795">
        <v>5.5</v>
      </c>
      <c r="AC795">
        <v>0</v>
      </c>
      <c r="AD795">
        <v>0</v>
      </c>
      <c r="AE795">
        <v>5.5</v>
      </c>
      <c r="AF795">
        <v>0</v>
      </c>
      <c r="AG795">
        <v>0</v>
      </c>
      <c r="AH795">
        <v>5.5</v>
      </c>
      <c r="AI795">
        <v>0</v>
      </c>
      <c r="AJ795">
        <v>0</v>
      </c>
      <c r="AK795">
        <v>5.5</v>
      </c>
      <c r="AL795">
        <v>0</v>
      </c>
      <c r="AM795">
        <v>0</v>
      </c>
      <c r="AN795">
        <v>5.5</v>
      </c>
      <c r="AO795">
        <v>0</v>
      </c>
      <c r="AP795">
        <v>0</v>
      </c>
      <c r="AQ795">
        <v>5.5</v>
      </c>
      <c r="AR795">
        <v>0</v>
      </c>
      <c r="AS795">
        <v>0</v>
      </c>
      <c r="AT795">
        <v>5.5</v>
      </c>
      <c r="AU795">
        <v>0</v>
      </c>
      <c r="AV795">
        <v>0</v>
      </c>
      <c r="AW795">
        <v>5.5</v>
      </c>
      <c r="AX795" s="26"/>
    </row>
    <row r="796" spans="1:50" x14ac:dyDescent="0.2">
      <c r="A796" s="7">
        <v>198</v>
      </c>
      <c r="B796" s="40">
        <v>1911</v>
      </c>
      <c r="C796" s="40"/>
      <c r="D796" s="7">
        <v>12</v>
      </c>
      <c r="E796" s="7">
        <v>25</v>
      </c>
      <c r="F796" s="7">
        <v>2</v>
      </c>
      <c r="G796" s="7">
        <v>2</v>
      </c>
      <c r="H796" s="1">
        <v>29</v>
      </c>
      <c r="I796" s="7" t="s">
        <v>13</v>
      </c>
      <c r="J796" s="7">
        <v>0</v>
      </c>
      <c r="K796" s="7">
        <v>0</v>
      </c>
      <c r="L796" s="7">
        <v>2.25</v>
      </c>
      <c r="M796" s="7">
        <v>2.25</v>
      </c>
      <c r="N796" s="36">
        <v>0.4535970244035199</v>
      </c>
      <c r="O796" s="37" t="s">
        <v>183</v>
      </c>
      <c r="P796" s="38">
        <v>4.96035</v>
      </c>
      <c r="Q796">
        <v>0</v>
      </c>
      <c r="R796">
        <v>0</v>
      </c>
      <c r="S796">
        <v>2.5</v>
      </c>
      <c r="T796">
        <v>0</v>
      </c>
      <c r="U796">
        <v>0</v>
      </c>
      <c r="V796">
        <v>2.5</v>
      </c>
      <c r="W796">
        <v>0</v>
      </c>
      <c r="X796">
        <v>0</v>
      </c>
      <c r="Y796">
        <v>2.75</v>
      </c>
      <c r="Z796">
        <v>0</v>
      </c>
      <c r="AA796">
        <v>0</v>
      </c>
      <c r="AB796">
        <v>3</v>
      </c>
      <c r="AC796">
        <v>0</v>
      </c>
      <c r="AD796">
        <v>0</v>
      </c>
      <c r="AE796">
        <v>2.75</v>
      </c>
      <c r="AF796">
        <v>0</v>
      </c>
      <c r="AG796">
        <v>0</v>
      </c>
      <c r="AH796">
        <v>2.5</v>
      </c>
      <c r="AI796">
        <v>0</v>
      </c>
      <c r="AJ796">
        <v>0</v>
      </c>
      <c r="AK796">
        <v>4.25</v>
      </c>
      <c r="AL796">
        <v>0</v>
      </c>
      <c r="AM796">
        <v>0</v>
      </c>
      <c r="AN796">
        <v>2.75</v>
      </c>
      <c r="AO796">
        <v>0</v>
      </c>
      <c r="AP796">
        <v>0</v>
      </c>
      <c r="AQ796">
        <v>2</v>
      </c>
      <c r="AR796">
        <v>0</v>
      </c>
      <c r="AS796">
        <v>0</v>
      </c>
      <c r="AT796">
        <v>2.75</v>
      </c>
      <c r="AU796">
        <v>0</v>
      </c>
      <c r="AV796">
        <v>0</v>
      </c>
      <c r="AW796">
        <v>3.5</v>
      </c>
      <c r="AX796" s="26"/>
    </row>
    <row r="797" spans="1:50" x14ac:dyDescent="0.2">
      <c r="A797" s="7">
        <v>109</v>
      </c>
      <c r="B797" s="40">
        <v>1911</v>
      </c>
      <c r="C797" s="40"/>
      <c r="D797" s="7">
        <v>1</v>
      </c>
      <c r="E797" s="7">
        <v>26</v>
      </c>
      <c r="F797" s="7">
        <v>3</v>
      </c>
      <c r="G797" s="7">
        <v>18</v>
      </c>
      <c r="H797" s="1">
        <v>29</v>
      </c>
      <c r="I797" s="7" t="s">
        <v>13</v>
      </c>
      <c r="J797" s="7">
        <v>1</v>
      </c>
      <c r="K797" s="7">
        <v>3</v>
      </c>
      <c r="L797" s="7">
        <v>6</v>
      </c>
      <c r="M797" s="7">
        <v>282</v>
      </c>
      <c r="N797" s="36">
        <v>45.359702440351988</v>
      </c>
      <c r="O797" s="37" t="s">
        <v>183</v>
      </c>
      <c r="P797" s="38">
        <v>6.2169720000000002</v>
      </c>
      <c r="AX797" s="26"/>
    </row>
    <row r="798" spans="1:50" x14ac:dyDescent="0.2">
      <c r="A798" s="7">
        <v>63</v>
      </c>
      <c r="B798" s="40">
        <v>1912</v>
      </c>
      <c r="C798" s="18">
        <f>B798-B797</f>
        <v>1</v>
      </c>
      <c r="D798" s="7">
        <v>1</v>
      </c>
      <c r="E798" s="7">
        <v>21</v>
      </c>
      <c r="F798" s="7">
        <v>1</v>
      </c>
      <c r="G798" s="7">
        <v>2</v>
      </c>
      <c r="H798" s="1">
        <v>29</v>
      </c>
      <c r="I798" s="7" t="s">
        <v>13</v>
      </c>
      <c r="J798" s="7">
        <v>0</v>
      </c>
      <c r="K798" s="7">
        <v>0</v>
      </c>
      <c r="L798" s="7">
        <v>5</v>
      </c>
      <c r="M798" s="7">
        <v>5</v>
      </c>
      <c r="N798" s="36">
        <v>0.4535970244035199</v>
      </c>
      <c r="O798" s="37" t="s">
        <v>183</v>
      </c>
      <c r="P798" s="38">
        <v>11.023</v>
      </c>
      <c r="AX798" s="26"/>
    </row>
    <row r="799" spans="1:50" x14ac:dyDescent="0.2">
      <c r="A799" s="7">
        <v>30</v>
      </c>
      <c r="B799" s="40">
        <v>1912</v>
      </c>
      <c r="C799" s="40"/>
      <c r="D799" s="7">
        <v>1</v>
      </c>
      <c r="E799" s="7">
        <v>22</v>
      </c>
      <c r="F799" s="7">
        <v>1</v>
      </c>
      <c r="G799" s="7">
        <v>2</v>
      </c>
      <c r="H799" s="1">
        <v>29</v>
      </c>
      <c r="I799" s="7" t="s">
        <v>13</v>
      </c>
      <c r="J799" s="7">
        <v>0</v>
      </c>
      <c r="K799" s="7">
        <v>0</v>
      </c>
      <c r="L799" s="7">
        <v>5</v>
      </c>
      <c r="M799" s="7">
        <v>5</v>
      </c>
      <c r="N799" s="36">
        <v>0.4535970244035199</v>
      </c>
      <c r="O799" s="37" t="s">
        <v>183</v>
      </c>
      <c r="P799" s="38">
        <v>11.023</v>
      </c>
      <c r="AX799" s="26"/>
    </row>
    <row r="800" spans="1:50" x14ac:dyDescent="0.2">
      <c r="A800" s="7">
        <v>108</v>
      </c>
      <c r="B800" s="40">
        <v>1912</v>
      </c>
      <c r="C800" s="40"/>
      <c r="D800" s="7">
        <v>1</v>
      </c>
      <c r="E800" s="7">
        <v>22</v>
      </c>
      <c r="F800" s="7">
        <v>2</v>
      </c>
      <c r="G800" s="7">
        <v>18</v>
      </c>
      <c r="H800" s="1">
        <v>29</v>
      </c>
      <c r="I800" s="7" t="s">
        <v>13</v>
      </c>
      <c r="J800" s="7">
        <v>0</v>
      </c>
      <c r="K800" s="7">
        <v>25</v>
      </c>
      <c r="L800" s="7">
        <v>2.5</v>
      </c>
      <c r="M800" s="7">
        <v>302.5</v>
      </c>
      <c r="N800" s="36">
        <v>45.359702440351988</v>
      </c>
      <c r="O800" s="37" t="s">
        <v>183</v>
      </c>
      <c r="P800" s="38">
        <v>6.6689150000000001</v>
      </c>
      <c r="AX800" s="26"/>
    </row>
    <row r="801" spans="1:50" x14ac:dyDescent="0.2">
      <c r="A801" s="7">
        <v>172</v>
      </c>
      <c r="B801" s="40">
        <v>1912</v>
      </c>
      <c r="C801" s="40"/>
      <c r="D801" s="7">
        <v>1</v>
      </c>
      <c r="E801" s="7">
        <v>23</v>
      </c>
      <c r="F801" s="7">
        <v>1</v>
      </c>
      <c r="G801" s="7">
        <v>2</v>
      </c>
      <c r="H801" s="1">
        <v>29</v>
      </c>
      <c r="I801" s="7" t="s">
        <v>13</v>
      </c>
      <c r="J801" s="7">
        <v>0</v>
      </c>
      <c r="K801" s="7">
        <v>0</v>
      </c>
      <c r="L801" s="7">
        <v>4.75</v>
      </c>
      <c r="M801" s="7">
        <v>4.75</v>
      </c>
      <c r="N801" s="36">
        <v>0.4535970244035199</v>
      </c>
      <c r="O801" s="37" t="s">
        <v>183</v>
      </c>
      <c r="P801" s="38">
        <v>10.47185</v>
      </c>
      <c r="AX801" s="26"/>
    </row>
    <row r="802" spans="1:50" x14ac:dyDescent="0.2">
      <c r="A802" s="7">
        <v>15</v>
      </c>
      <c r="B802" s="40">
        <v>1912</v>
      </c>
      <c r="C802" s="40"/>
      <c r="D802" s="7">
        <v>12</v>
      </c>
      <c r="E802" s="7">
        <v>24</v>
      </c>
      <c r="F802" s="7">
        <v>1</v>
      </c>
      <c r="G802" s="7">
        <v>2</v>
      </c>
      <c r="H802" s="1">
        <v>29</v>
      </c>
      <c r="I802" s="7" t="s">
        <v>13</v>
      </c>
      <c r="J802" s="7">
        <v>0</v>
      </c>
      <c r="K802" s="7">
        <v>0</v>
      </c>
      <c r="L802" s="7">
        <v>5.5</v>
      </c>
      <c r="M802" s="7">
        <v>5.5</v>
      </c>
      <c r="N802" s="36">
        <v>0.4535970244035199</v>
      </c>
      <c r="O802" s="37" t="s">
        <v>183</v>
      </c>
      <c r="P802" s="38">
        <v>12.125300000000001</v>
      </c>
      <c r="Q802">
        <v>0</v>
      </c>
      <c r="R802">
        <v>0</v>
      </c>
      <c r="S802">
        <v>5.5</v>
      </c>
      <c r="T802">
        <v>0</v>
      </c>
      <c r="U802">
        <v>0</v>
      </c>
      <c r="V802">
        <v>5.5</v>
      </c>
      <c r="W802">
        <v>0</v>
      </c>
      <c r="X802">
        <v>0</v>
      </c>
      <c r="Y802">
        <v>5.5</v>
      </c>
      <c r="Z802">
        <v>0</v>
      </c>
      <c r="AA802">
        <v>0</v>
      </c>
      <c r="AB802">
        <v>5.5</v>
      </c>
      <c r="AC802">
        <v>0</v>
      </c>
      <c r="AD802">
        <v>0</v>
      </c>
      <c r="AE802">
        <v>5.5</v>
      </c>
      <c r="AF802">
        <v>0</v>
      </c>
      <c r="AG802">
        <v>0</v>
      </c>
      <c r="AH802">
        <v>6.5</v>
      </c>
      <c r="AI802">
        <v>0</v>
      </c>
      <c r="AJ802">
        <v>0</v>
      </c>
      <c r="AK802">
        <v>6.5</v>
      </c>
      <c r="AL802">
        <v>0</v>
      </c>
      <c r="AM802">
        <v>0</v>
      </c>
      <c r="AN802">
        <v>6.5</v>
      </c>
      <c r="AO802">
        <v>0</v>
      </c>
      <c r="AP802">
        <v>0</v>
      </c>
      <c r="AQ802">
        <v>6.5</v>
      </c>
      <c r="AR802">
        <v>0</v>
      </c>
      <c r="AS802">
        <v>0</v>
      </c>
      <c r="AT802">
        <v>5.5</v>
      </c>
      <c r="AU802">
        <v>0</v>
      </c>
      <c r="AV802">
        <v>0</v>
      </c>
      <c r="AW802">
        <v>5.5</v>
      </c>
      <c r="AX802" s="26"/>
    </row>
    <row r="803" spans="1:50" x14ac:dyDescent="0.2">
      <c r="A803" s="7">
        <v>201</v>
      </c>
      <c r="B803" s="40">
        <v>1912</v>
      </c>
      <c r="C803" s="40"/>
      <c r="D803" s="7">
        <v>12</v>
      </c>
      <c r="E803" s="7">
        <v>25</v>
      </c>
      <c r="F803" s="7">
        <v>2</v>
      </c>
      <c r="G803" s="7">
        <v>2</v>
      </c>
      <c r="H803" s="1">
        <v>29</v>
      </c>
      <c r="I803" s="7" t="s">
        <v>13</v>
      </c>
      <c r="J803" s="7">
        <v>0</v>
      </c>
      <c r="K803" s="7">
        <v>0</v>
      </c>
      <c r="L803" s="7">
        <v>4.5</v>
      </c>
      <c r="M803" s="7">
        <v>4.5</v>
      </c>
      <c r="N803" s="36">
        <v>0.4535970244035199</v>
      </c>
      <c r="O803" s="37" t="s">
        <v>183</v>
      </c>
      <c r="P803" s="38">
        <v>9.9207000000000001</v>
      </c>
      <c r="Q803">
        <v>0</v>
      </c>
      <c r="R803">
        <v>0</v>
      </c>
      <c r="S803">
        <v>4.75</v>
      </c>
      <c r="T803">
        <v>0</v>
      </c>
      <c r="U803">
        <v>0</v>
      </c>
      <c r="V803">
        <v>4.75</v>
      </c>
      <c r="W803">
        <v>0</v>
      </c>
      <c r="X803">
        <v>0</v>
      </c>
      <c r="Y803">
        <v>5.5</v>
      </c>
      <c r="Z803">
        <v>0</v>
      </c>
      <c r="AA803">
        <v>0</v>
      </c>
      <c r="AB803">
        <v>5</v>
      </c>
      <c r="AC803">
        <v>0</v>
      </c>
      <c r="AD803">
        <v>0</v>
      </c>
      <c r="AE803">
        <v>4</v>
      </c>
      <c r="AF803">
        <v>0</v>
      </c>
      <c r="AG803">
        <v>0</v>
      </c>
      <c r="AH803">
        <v>4</v>
      </c>
      <c r="AI803">
        <v>0</v>
      </c>
      <c r="AJ803">
        <v>0</v>
      </c>
      <c r="AK803">
        <v>4.5</v>
      </c>
      <c r="AL803">
        <v>0</v>
      </c>
      <c r="AM803">
        <v>0</v>
      </c>
      <c r="AN803">
        <v>4.25</v>
      </c>
      <c r="AO803">
        <v>0</v>
      </c>
      <c r="AP803">
        <v>0</v>
      </c>
      <c r="AQ803">
        <v>3.75</v>
      </c>
      <c r="AR803">
        <v>0</v>
      </c>
      <c r="AS803">
        <v>0</v>
      </c>
      <c r="AT803">
        <v>4.25</v>
      </c>
      <c r="AU803">
        <v>0</v>
      </c>
      <c r="AV803">
        <v>0</v>
      </c>
      <c r="AW803">
        <v>4</v>
      </c>
      <c r="AX803" s="26"/>
    </row>
    <row r="804" spans="1:50" x14ac:dyDescent="0.2">
      <c r="A804" s="7">
        <v>113</v>
      </c>
      <c r="B804" s="40">
        <v>1912</v>
      </c>
      <c r="C804" s="40"/>
      <c r="D804" s="7">
        <v>1</v>
      </c>
      <c r="E804" s="7">
        <v>26</v>
      </c>
      <c r="F804" s="7">
        <v>3</v>
      </c>
      <c r="G804" s="7">
        <v>18</v>
      </c>
      <c r="H804" s="1">
        <v>29</v>
      </c>
      <c r="I804" s="7" t="s">
        <v>13</v>
      </c>
      <c r="J804" s="7">
        <v>1</v>
      </c>
      <c r="K804" s="7">
        <v>5</v>
      </c>
      <c r="L804" s="7">
        <v>0</v>
      </c>
      <c r="M804" s="7">
        <v>300</v>
      </c>
      <c r="N804" s="36">
        <v>45.359702440351988</v>
      </c>
      <c r="O804" s="37" t="s">
        <v>183</v>
      </c>
      <c r="P804" s="38">
        <v>6.6138000000000003</v>
      </c>
      <c r="AX804" s="26"/>
    </row>
    <row r="805" spans="1:50" x14ac:dyDescent="0.2">
      <c r="A805" s="7">
        <v>30</v>
      </c>
      <c r="B805" s="40">
        <v>1913</v>
      </c>
      <c r="C805" s="18">
        <f>B805-B804</f>
        <v>1</v>
      </c>
      <c r="D805" s="7">
        <v>1</v>
      </c>
      <c r="E805" s="7">
        <v>21</v>
      </c>
      <c r="F805" s="7">
        <v>1</v>
      </c>
      <c r="G805" s="7">
        <v>2</v>
      </c>
      <c r="H805" s="1">
        <v>29</v>
      </c>
      <c r="I805" s="7" t="s">
        <v>13</v>
      </c>
      <c r="J805" s="7">
        <v>0</v>
      </c>
      <c r="K805" s="7">
        <v>0</v>
      </c>
      <c r="L805" s="7">
        <v>5</v>
      </c>
      <c r="M805" s="7">
        <v>5</v>
      </c>
      <c r="N805" s="36">
        <v>0.4535970244035199</v>
      </c>
      <c r="O805" s="37" t="s">
        <v>183</v>
      </c>
      <c r="P805" s="38">
        <v>11.023</v>
      </c>
      <c r="AX805" s="26"/>
    </row>
    <row r="806" spans="1:50" x14ac:dyDescent="0.2">
      <c r="A806" s="7">
        <v>79</v>
      </c>
      <c r="B806" s="40">
        <v>1913</v>
      </c>
      <c r="C806" s="40"/>
      <c r="D806" s="7">
        <v>1</v>
      </c>
      <c r="E806" s="7">
        <v>22</v>
      </c>
      <c r="F806" s="7">
        <v>2</v>
      </c>
      <c r="G806" s="7">
        <v>18</v>
      </c>
      <c r="H806" s="1">
        <v>29</v>
      </c>
      <c r="I806" s="7" t="s">
        <v>13</v>
      </c>
      <c r="J806" s="7">
        <v>0</v>
      </c>
      <c r="K806" s="7">
        <v>22</v>
      </c>
      <c r="L806" s="7">
        <v>3.5</v>
      </c>
      <c r="M806" s="7">
        <v>267.5</v>
      </c>
      <c r="N806" s="36">
        <v>45.359702440351988</v>
      </c>
      <c r="O806" s="37" t="s">
        <v>183</v>
      </c>
      <c r="P806" s="38">
        <v>5.8973050000000002</v>
      </c>
      <c r="AX806" s="26"/>
    </row>
    <row r="807" spans="1:50" x14ac:dyDescent="0.2">
      <c r="A807" s="7">
        <v>102</v>
      </c>
      <c r="B807" s="40">
        <v>1913</v>
      </c>
      <c r="C807" s="40"/>
      <c r="D807" s="7">
        <v>1</v>
      </c>
      <c r="E807" s="7">
        <v>22</v>
      </c>
      <c r="F807" s="7">
        <v>1</v>
      </c>
      <c r="G807" s="7">
        <v>2</v>
      </c>
      <c r="H807" s="1">
        <v>29</v>
      </c>
      <c r="I807" s="7" t="s">
        <v>13</v>
      </c>
      <c r="J807" s="7">
        <v>0</v>
      </c>
      <c r="K807" s="7">
        <v>0</v>
      </c>
      <c r="L807" s="7">
        <v>6.5</v>
      </c>
      <c r="M807" s="7">
        <v>6.5</v>
      </c>
      <c r="N807" s="36">
        <v>0.4535970244035199</v>
      </c>
      <c r="O807" s="37" t="s">
        <v>183</v>
      </c>
      <c r="P807" s="38">
        <v>14.3299</v>
      </c>
      <c r="AX807" s="26"/>
    </row>
    <row r="808" spans="1:50" x14ac:dyDescent="0.2">
      <c r="A808" s="7">
        <v>174</v>
      </c>
      <c r="B808" s="40">
        <v>1913</v>
      </c>
      <c r="C808" s="40"/>
      <c r="D808" s="7">
        <v>1</v>
      </c>
      <c r="E808" s="7">
        <v>23</v>
      </c>
      <c r="F808" s="7">
        <v>1</v>
      </c>
      <c r="G808" s="7">
        <v>2</v>
      </c>
      <c r="H808" s="1">
        <v>29</v>
      </c>
      <c r="I808" s="7" t="s">
        <v>13</v>
      </c>
      <c r="J808" s="7">
        <v>0</v>
      </c>
      <c r="K808" s="7">
        <v>0</v>
      </c>
      <c r="L808" s="7">
        <v>5.5</v>
      </c>
      <c r="M808" s="7">
        <v>5.5</v>
      </c>
      <c r="N808" s="36">
        <v>0.4535970244035199</v>
      </c>
      <c r="O808" s="37" t="s">
        <v>183</v>
      </c>
      <c r="P808" s="38">
        <v>12.125300000000001</v>
      </c>
      <c r="AX808" s="26"/>
    </row>
    <row r="809" spans="1:50" x14ac:dyDescent="0.2">
      <c r="A809" s="7">
        <v>15</v>
      </c>
      <c r="B809" s="40">
        <v>1913</v>
      </c>
      <c r="C809" s="40"/>
      <c r="D809" s="7">
        <v>12</v>
      </c>
      <c r="E809" s="7">
        <v>24</v>
      </c>
      <c r="F809" s="7">
        <v>1</v>
      </c>
      <c r="G809" s="7">
        <v>2</v>
      </c>
      <c r="H809" s="1">
        <v>29</v>
      </c>
      <c r="I809" s="7" t="s">
        <v>13</v>
      </c>
      <c r="J809" s="7">
        <v>0</v>
      </c>
      <c r="K809" s="7">
        <v>0</v>
      </c>
      <c r="L809" s="7">
        <v>5.5</v>
      </c>
      <c r="M809" s="7">
        <v>5.5</v>
      </c>
      <c r="N809" s="36">
        <v>0.4535970244035199</v>
      </c>
      <c r="O809" s="37" t="s">
        <v>183</v>
      </c>
      <c r="P809" s="38">
        <v>12.125300000000001</v>
      </c>
      <c r="Q809">
        <v>0</v>
      </c>
      <c r="R809">
        <v>0</v>
      </c>
      <c r="S809">
        <v>5.5</v>
      </c>
      <c r="T809">
        <v>0</v>
      </c>
      <c r="U809">
        <v>0</v>
      </c>
      <c r="V809">
        <v>5.5</v>
      </c>
      <c r="W809">
        <v>0</v>
      </c>
      <c r="X809">
        <v>0</v>
      </c>
      <c r="Y809">
        <v>5.5</v>
      </c>
      <c r="Z809">
        <v>0</v>
      </c>
      <c r="AA809">
        <v>0</v>
      </c>
      <c r="AB809">
        <v>5.5</v>
      </c>
      <c r="AC809">
        <v>0</v>
      </c>
      <c r="AD809">
        <v>0</v>
      </c>
      <c r="AE809">
        <v>5.5</v>
      </c>
      <c r="AF809">
        <v>0</v>
      </c>
      <c r="AG809">
        <v>0</v>
      </c>
      <c r="AH809">
        <v>5.5</v>
      </c>
      <c r="AI809">
        <v>0</v>
      </c>
      <c r="AJ809">
        <v>0</v>
      </c>
      <c r="AK809">
        <v>5.5</v>
      </c>
      <c r="AL809">
        <v>0</v>
      </c>
      <c r="AM809">
        <v>0</v>
      </c>
      <c r="AN809">
        <v>5.5</v>
      </c>
      <c r="AO809">
        <v>0</v>
      </c>
      <c r="AP809">
        <v>0</v>
      </c>
      <c r="AQ809">
        <v>5.5</v>
      </c>
      <c r="AR809">
        <v>0</v>
      </c>
      <c r="AS809">
        <v>0</v>
      </c>
      <c r="AT809">
        <v>5.5</v>
      </c>
      <c r="AU809">
        <v>0</v>
      </c>
      <c r="AV809">
        <v>0</v>
      </c>
      <c r="AW809">
        <v>5.5</v>
      </c>
      <c r="AX809" s="26"/>
    </row>
    <row r="810" spans="1:50" x14ac:dyDescent="0.2">
      <c r="A810" s="7">
        <v>202</v>
      </c>
      <c r="B810" s="40">
        <v>1913</v>
      </c>
      <c r="C810" s="40"/>
      <c r="D810" s="7">
        <v>12</v>
      </c>
      <c r="E810" s="7">
        <v>25</v>
      </c>
      <c r="F810" s="7">
        <v>2</v>
      </c>
      <c r="G810" s="7">
        <v>2</v>
      </c>
      <c r="H810" s="1">
        <v>29</v>
      </c>
      <c r="I810" s="7" t="s">
        <v>13</v>
      </c>
      <c r="J810" s="7">
        <v>0</v>
      </c>
      <c r="K810" s="7">
        <v>0</v>
      </c>
      <c r="L810" s="7">
        <v>4.5</v>
      </c>
      <c r="M810" s="7">
        <v>4.5</v>
      </c>
      <c r="N810" s="36">
        <v>0.4535970244035199</v>
      </c>
      <c r="O810" s="37" t="s">
        <v>183</v>
      </c>
      <c r="P810" s="38">
        <v>9.9207000000000001</v>
      </c>
      <c r="Q810">
        <v>0</v>
      </c>
      <c r="R810">
        <v>0</v>
      </c>
      <c r="S810">
        <v>4.5</v>
      </c>
      <c r="T810">
        <v>0</v>
      </c>
      <c r="U810">
        <v>0</v>
      </c>
      <c r="V810">
        <v>4.5</v>
      </c>
      <c r="W810">
        <v>0</v>
      </c>
      <c r="X810">
        <v>0</v>
      </c>
      <c r="Y810">
        <v>5.5</v>
      </c>
      <c r="Z810">
        <v>0</v>
      </c>
      <c r="AA810">
        <v>0</v>
      </c>
      <c r="AB810">
        <v>4.5</v>
      </c>
      <c r="AC810">
        <v>0</v>
      </c>
      <c r="AD810">
        <v>0</v>
      </c>
      <c r="AE810">
        <v>4.24</v>
      </c>
      <c r="AF810">
        <v>0</v>
      </c>
      <c r="AG810">
        <v>0</v>
      </c>
      <c r="AH810">
        <v>3.88</v>
      </c>
      <c r="AI810">
        <v>0</v>
      </c>
      <c r="AJ810">
        <v>0</v>
      </c>
      <c r="AK810">
        <v>4.5</v>
      </c>
      <c r="AL810">
        <v>0</v>
      </c>
      <c r="AM810">
        <v>0</v>
      </c>
      <c r="AN810">
        <v>4.5999999999999996</v>
      </c>
      <c r="AO810">
        <v>0</v>
      </c>
      <c r="AP810">
        <v>0</v>
      </c>
      <c r="AQ810">
        <v>4.3600000000000003</v>
      </c>
      <c r="AR810">
        <v>0</v>
      </c>
      <c r="AS810">
        <v>0</v>
      </c>
      <c r="AT810">
        <v>4.5</v>
      </c>
      <c r="AU810">
        <v>0</v>
      </c>
      <c r="AV810">
        <v>0</v>
      </c>
      <c r="AW810">
        <v>3.75</v>
      </c>
      <c r="AX810" s="26"/>
    </row>
    <row r="811" spans="1:50" x14ac:dyDescent="0.2">
      <c r="A811" s="7">
        <v>115</v>
      </c>
      <c r="B811" s="40">
        <v>1913</v>
      </c>
      <c r="C811" s="40"/>
      <c r="D811" s="7">
        <v>1</v>
      </c>
      <c r="E811" s="7">
        <v>26</v>
      </c>
      <c r="F811" s="7">
        <v>3</v>
      </c>
      <c r="G811" s="7">
        <v>18</v>
      </c>
      <c r="H811" s="1">
        <v>29</v>
      </c>
      <c r="I811" s="7" t="s">
        <v>13</v>
      </c>
      <c r="J811" s="7">
        <v>1</v>
      </c>
      <c r="K811" s="7">
        <v>11</v>
      </c>
      <c r="L811" s="7">
        <v>3</v>
      </c>
      <c r="M811" s="7">
        <v>375</v>
      </c>
      <c r="N811" s="36">
        <v>45.359702440351988</v>
      </c>
      <c r="O811" s="37" t="s">
        <v>183</v>
      </c>
      <c r="P811" s="38">
        <v>8.2672500000000007</v>
      </c>
      <c r="AX811" s="26"/>
    </row>
    <row r="812" spans="1:50" x14ac:dyDescent="0.2">
      <c r="A812" s="7">
        <v>107</v>
      </c>
      <c r="B812" s="40">
        <v>1909</v>
      </c>
      <c r="C812" s="40"/>
      <c r="D812" s="7">
        <v>1</v>
      </c>
      <c r="E812" s="7">
        <v>22</v>
      </c>
      <c r="F812" s="7">
        <v>2</v>
      </c>
      <c r="G812" s="7">
        <v>2</v>
      </c>
      <c r="H812" s="1">
        <v>30</v>
      </c>
      <c r="J812" s="7">
        <v>0</v>
      </c>
      <c r="K812" s="7">
        <v>0</v>
      </c>
      <c r="L812" s="7">
        <v>2</v>
      </c>
      <c r="M812" s="7">
        <v>2</v>
      </c>
      <c r="N812" s="36">
        <v>0.4535970244035199</v>
      </c>
      <c r="O812" s="37" t="s">
        <v>183</v>
      </c>
      <c r="P812" s="38">
        <v>4.4092000000000002</v>
      </c>
      <c r="AX812" s="26"/>
    </row>
    <row r="813" spans="1:50" x14ac:dyDescent="0.2">
      <c r="A813" s="7">
        <v>18</v>
      </c>
      <c r="B813" s="40">
        <v>1909</v>
      </c>
      <c r="C813" s="40"/>
      <c r="D813" s="7">
        <v>12</v>
      </c>
      <c r="E813" s="7">
        <v>24</v>
      </c>
      <c r="F813" s="7">
        <v>1</v>
      </c>
      <c r="G813" s="7">
        <v>2</v>
      </c>
      <c r="H813" s="1">
        <v>30</v>
      </c>
      <c r="J813" s="7">
        <v>0</v>
      </c>
      <c r="K813" s="7">
        <v>0</v>
      </c>
      <c r="L813" s="7">
        <v>6</v>
      </c>
      <c r="M813" s="7">
        <v>6</v>
      </c>
      <c r="N813" s="36">
        <v>0.4535970244035199</v>
      </c>
      <c r="O813" s="37" t="s">
        <v>183</v>
      </c>
      <c r="P813" s="38">
        <v>13.227600000000001</v>
      </c>
      <c r="Q813">
        <v>0</v>
      </c>
      <c r="R813">
        <v>0</v>
      </c>
      <c r="S813">
        <v>6</v>
      </c>
      <c r="T813">
        <v>0</v>
      </c>
      <c r="U813">
        <v>0</v>
      </c>
      <c r="V813">
        <v>6</v>
      </c>
      <c r="W813">
        <v>0</v>
      </c>
      <c r="X813">
        <v>0</v>
      </c>
      <c r="Y813">
        <v>6</v>
      </c>
      <c r="Z813">
        <v>0</v>
      </c>
      <c r="AA813">
        <v>0</v>
      </c>
      <c r="AB813">
        <v>6</v>
      </c>
      <c r="AC813">
        <v>0</v>
      </c>
      <c r="AD813">
        <v>0</v>
      </c>
      <c r="AE813">
        <v>6</v>
      </c>
      <c r="AF813">
        <v>0</v>
      </c>
      <c r="AG813">
        <v>0</v>
      </c>
      <c r="AH813">
        <v>6</v>
      </c>
      <c r="AI813">
        <v>0</v>
      </c>
      <c r="AJ813">
        <v>0</v>
      </c>
      <c r="AK813">
        <v>6</v>
      </c>
      <c r="AL813">
        <v>0</v>
      </c>
      <c r="AM813">
        <v>0</v>
      </c>
      <c r="AN813">
        <v>6</v>
      </c>
      <c r="AO813">
        <v>0</v>
      </c>
      <c r="AP813">
        <v>0</v>
      </c>
      <c r="AQ813">
        <v>6</v>
      </c>
      <c r="AR813">
        <v>0</v>
      </c>
      <c r="AS813">
        <v>0</v>
      </c>
      <c r="AT813">
        <v>6</v>
      </c>
      <c r="AU813">
        <v>0</v>
      </c>
      <c r="AV813">
        <v>0</v>
      </c>
      <c r="AW813">
        <v>6</v>
      </c>
      <c r="AX813" s="26"/>
    </row>
    <row r="814" spans="1:50" x14ac:dyDescent="0.2">
      <c r="A814" s="7">
        <v>107</v>
      </c>
      <c r="B814" s="40">
        <v>1910</v>
      </c>
      <c r="C814" s="40"/>
      <c r="D814" s="7">
        <v>1</v>
      </c>
      <c r="E814" s="7">
        <v>22</v>
      </c>
      <c r="F814" s="7">
        <v>2</v>
      </c>
      <c r="G814" s="7">
        <v>2</v>
      </c>
      <c r="H814" s="1">
        <v>30</v>
      </c>
      <c r="J814" s="7">
        <v>0</v>
      </c>
      <c r="K814" s="7">
        <v>0</v>
      </c>
      <c r="L814" s="7">
        <v>2</v>
      </c>
      <c r="M814" s="7">
        <v>2</v>
      </c>
      <c r="N814" s="36">
        <v>0.4535970244035199</v>
      </c>
      <c r="O814" s="37" t="s">
        <v>183</v>
      </c>
      <c r="P814" s="38">
        <v>4.4092000000000002</v>
      </c>
      <c r="AX814" s="26"/>
    </row>
    <row r="815" spans="1:50" x14ac:dyDescent="0.2">
      <c r="A815" s="7">
        <v>18</v>
      </c>
      <c r="B815" s="40">
        <v>1910</v>
      </c>
      <c r="C815" s="40"/>
      <c r="D815" s="7">
        <v>12</v>
      </c>
      <c r="E815" s="7">
        <v>24</v>
      </c>
      <c r="F815" s="7">
        <v>1</v>
      </c>
      <c r="G815" s="7">
        <v>2</v>
      </c>
      <c r="H815" s="1">
        <v>30</v>
      </c>
      <c r="J815" s="7">
        <v>0</v>
      </c>
      <c r="K815" s="7">
        <v>0</v>
      </c>
      <c r="L815" s="7">
        <v>5.5</v>
      </c>
      <c r="M815" s="7">
        <v>5.5</v>
      </c>
      <c r="N815" s="36">
        <v>0.4535970244035199</v>
      </c>
      <c r="O815" s="37" t="s">
        <v>183</v>
      </c>
      <c r="P815" s="38">
        <v>12.125300000000001</v>
      </c>
      <c r="Q815">
        <v>0</v>
      </c>
      <c r="R815">
        <v>0</v>
      </c>
      <c r="S815">
        <v>4.5</v>
      </c>
      <c r="T815">
        <v>0</v>
      </c>
      <c r="U815">
        <v>0</v>
      </c>
      <c r="V815">
        <v>4.5</v>
      </c>
      <c r="W815">
        <v>0</v>
      </c>
      <c r="X815">
        <v>0</v>
      </c>
      <c r="Y815">
        <v>4.5</v>
      </c>
      <c r="Z815">
        <v>0</v>
      </c>
      <c r="AA815">
        <v>0</v>
      </c>
      <c r="AB815">
        <v>4.5</v>
      </c>
      <c r="AC815">
        <v>0</v>
      </c>
      <c r="AD815">
        <v>0</v>
      </c>
      <c r="AE815">
        <v>4.5</v>
      </c>
      <c r="AF815">
        <v>0</v>
      </c>
      <c r="AG815">
        <v>0</v>
      </c>
      <c r="AH815">
        <v>4.5</v>
      </c>
      <c r="AI815">
        <v>0</v>
      </c>
      <c r="AJ815">
        <v>0</v>
      </c>
      <c r="AK815">
        <v>4.5</v>
      </c>
      <c r="AL815">
        <v>0</v>
      </c>
      <c r="AM815">
        <v>0</v>
      </c>
      <c r="AN815">
        <v>4.5</v>
      </c>
      <c r="AO815">
        <v>0</v>
      </c>
      <c r="AP815">
        <v>0</v>
      </c>
      <c r="AQ815">
        <v>4.5</v>
      </c>
      <c r="AR815">
        <v>0</v>
      </c>
      <c r="AS815">
        <v>0</v>
      </c>
      <c r="AT815">
        <v>4.5</v>
      </c>
      <c r="AU815">
        <v>0</v>
      </c>
      <c r="AV815">
        <v>0</v>
      </c>
      <c r="AW815">
        <v>4.5</v>
      </c>
      <c r="AX815" s="26"/>
    </row>
    <row r="816" spans="1:50" x14ac:dyDescent="0.2">
      <c r="A816" s="7">
        <v>107</v>
      </c>
      <c r="B816" s="40">
        <v>1911</v>
      </c>
      <c r="C816" s="40"/>
      <c r="D816" s="7">
        <v>1</v>
      </c>
      <c r="E816" s="7">
        <v>22</v>
      </c>
      <c r="F816" s="7">
        <v>2</v>
      </c>
      <c r="G816" s="7">
        <v>2</v>
      </c>
      <c r="H816" s="1">
        <v>30</v>
      </c>
      <c r="J816" s="7">
        <v>0</v>
      </c>
      <c r="K816" s="7">
        <v>0</v>
      </c>
      <c r="L816" s="7">
        <v>2</v>
      </c>
      <c r="M816" s="7">
        <v>2</v>
      </c>
      <c r="N816" s="36">
        <v>0.4535970244035199</v>
      </c>
      <c r="O816" s="37" t="s">
        <v>183</v>
      </c>
      <c r="P816" s="38">
        <v>4.4092000000000002</v>
      </c>
      <c r="AX816" s="26"/>
    </row>
    <row r="817" spans="1:50" x14ac:dyDescent="0.2">
      <c r="A817" s="7">
        <v>18</v>
      </c>
      <c r="B817" s="40">
        <v>1911</v>
      </c>
      <c r="C817" s="40"/>
      <c r="D817" s="7">
        <v>12</v>
      </c>
      <c r="E817" s="7">
        <v>24</v>
      </c>
      <c r="F817" s="7">
        <v>1</v>
      </c>
      <c r="G817" s="7">
        <v>2</v>
      </c>
      <c r="H817" s="1">
        <v>30</v>
      </c>
      <c r="J817" s="7">
        <v>0</v>
      </c>
      <c r="K817" s="7">
        <v>0</v>
      </c>
      <c r="L817" s="7">
        <v>4.5</v>
      </c>
      <c r="M817" s="7">
        <v>4.5</v>
      </c>
      <c r="N817" s="36">
        <v>0.4535970244035199</v>
      </c>
      <c r="O817" s="37" t="s">
        <v>183</v>
      </c>
      <c r="P817" s="38">
        <v>9.9207000000000001</v>
      </c>
      <c r="Q817">
        <v>0</v>
      </c>
      <c r="R817">
        <v>0</v>
      </c>
      <c r="S817">
        <v>4.5</v>
      </c>
      <c r="T817">
        <v>0</v>
      </c>
      <c r="U817">
        <v>0</v>
      </c>
      <c r="V817">
        <v>4.5</v>
      </c>
      <c r="W817">
        <v>0</v>
      </c>
      <c r="X817">
        <v>0</v>
      </c>
      <c r="Y817">
        <v>4.5</v>
      </c>
      <c r="Z817">
        <v>0</v>
      </c>
      <c r="AA817">
        <v>0</v>
      </c>
      <c r="AB817">
        <v>4.5</v>
      </c>
      <c r="AC817">
        <v>0</v>
      </c>
      <c r="AD817">
        <v>0</v>
      </c>
      <c r="AE817">
        <v>4.5</v>
      </c>
      <c r="AF817">
        <v>0</v>
      </c>
      <c r="AG817">
        <v>0</v>
      </c>
      <c r="AH817">
        <v>4.5</v>
      </c>
      <c r="AI817">
        <v>0</v>
      </c>
      <c r="AJ817">
        <v>0</v>
      </c>
      <c r="AK817">
        <v>4.5</v>
      </c>
      <c r="AL817">
        <v>0</v>
      </c>
      <c r="AM817">
        <v>0</v>
      </c>
      <c r="AN817">
        <v>4.5</v>
      </c>
      <c r="AO817">
        <v>0</v>
      </c>
      <c r="AP817">
        <v>0</v>
      </c>
      <c r="AQ817">
        <v>4.5</v>
      </c>
      <c r="AR817">
        <v>0</v>
      </c>
      <c r="AS817">
        <v>0</v>
      </c>
      <c r="AT817">
        <v>4.5</v>
      </c>
      <c r="AU817">
        <v>0</v>
      </c>
      <c r="AV817">
        <v>0</v>
      </c>
      <c r="AW817">
        <v>4.5</v>
      </c>
      <c r="AX817" s="26"/>
    </row>
    <row r="818" spans="1:50" x14ac:dyDescent="0.2">
      <c r="A818" s="7">
        <v>111</v>
      </c>
      <c r="B818" s="40">
        <v>1912</v>
      </c>
      <c r="C818" s="40"/>
      <c r="D818" s="7">
        <v>1</v>
      </c>
      <c r="E818" s="7">
        <v>22</v>
      </c>
      <c r="F818" s="7">
        <v>2</v>
      </c>
      <c r="G818" s="7">
        <v>2</v>
      </c>
      <c r="H818" s="1">
        <v>30</v>
      </c>
      <c r="J818" s="7">
        <v>0</v>
      </c>
      <c r="K818" s="7">
        <v>0</v>
      </c>
      <c r="L818" s="7">
        <v>2.38</v>
      </c>
      <c r="M818" s="7">
        <v>2.38</v>
      </c>
      <c r="N818" s="36">
        <v>0.4535970244035199</v>
      </c>
      <c r="O818" s="37" t="s">
        <v>183</v>
      </c>
      <c r="P818" s="38">
        <v>5.2469479999999997</v>
      </c>
      <c r="AX818" s="26"/>
    </row>
    <row r="819" spans="1:50" x14ac:dyDescent="0.2">
      <c r="A819" s="7">
        <v>18</v>
      </c>
      <c r="B819" s="40">
        <v>1912</v>
      </c>
      <c r="C819" s="40"/>
      <c r="D819" s="7">
        <v>12</v>
      </c>
      <c r="E819" s="7">
        <v>24</v>
      </c>
      <c r="F819" s="7">
        <v>1</v>
      </c>
      <c r="G819" s="7">
        <v>2</v>
      </c>
      <c r="H819" s="1">
        <v>30</v>
      </c>
      <c r="J819" s="7">
        <v>0</v>
      </c>
      <c r="K819" s="7">
        <v>0</v>
      </c>
      <c r="L819" s="7">
        <v>4.5</v>
      </c>
      <c r="M819" s="7">
        <v>4.5</v>
      </c>
      <c r="N819" s="36">
        <v>0.4535970244035199</v>
      </c>
      <c r="O819" s="37" t="s">
        <v>183</v>
      </c>
      <c r="P819" s="38">
        <v>9.9207000000000001</v>
      </c>
      <c r="Q819">
        <v>0</v>
      </c>
      <c r="R819">
        <v>0</v>
      </c>
      <c r="S819">
        <v>4.5</v>
      </c>
      <c r="T819">
        <v>0</v>
      </c>
      <c r="U819">
        <v>0</v>
      </c>
      <c r="V819">
        <v>4.5</v>
      </c>
      <c r="W819">
        <v>0</v>
      </c>
      <c r="X819">
        <v>0</v>
      </c>
      <c r="Y819">
        <v>4.5</v>
      </c>
      <c r="Z819">
        <v>0</v>
      </c>
      <c r="AA819">
        <v>0</v>
      </c>
      <c r="AB819">
        <v>4.5</v>
      </c>
      <c r="AC819">
        <v>0</v>
      </c>
      <c r="AD819">
        <v>0</v>
      </c>
      <c r="AE819">
        <v>4.5</v>
      </c>
      <c r="AF819">
        <v>0</v>
      </c>
      <c r="AG819">
        <v>0</v>
      </c>
      <c r="AH819">
        <v>4.5</v>
      </c>
      <c r="AI819">
        <v>0</v>
      </c>
      <c r="AJ819">
        <v>0</v>
      </c>
      <c r="AK819">
        <v>6</v>
      </c>
      <c r="AL819">
        <v>0</v>
      </c>
      <c r="AM819">
        <v>0</v>
      </c>
      <c r="AN819">
        <v>6.5</v>
      </c>
      <c r="AO819">
        <v>0</v>
      </c>
      <c r="AP819">
        <v>0</v>
      </c>
      <c r="AQ819">
        <v>6.5</v>
      </c>
      <c r="AR819">
        <v>0</v>
      </c>
      <c r="AS819">
        <v>0</v>
      </c>
      <c r="AT819">
        <v>6.5</v>
      </c>
      <c r="AU819">
        <v>0</v>
      </c>
      <c r="AV819">
        <v>0</v>
      </c>
      <c r="AW819">
        <v>6.5</v>
      </c>
      <c r="AX819" s="26"/>
    </row>
    <row r="820" spans="1:50" x14ac:dyDescent="0.2">
      <c r="A820" s="7">
        <v>82</v>
      </c>
      <c r="B820" s="40">
        <v>1913</v>
      </c>
      <c r="C820" s="40"/>
      <c r="D820" s="7">
        <v>1</v>
      </c>
      <c r="E820" s="7">
        <v>22</v>
      </c>
      <c r="F820" s="7">
        <v>2</v>
      </c>
      <c r="G820" s="7">
        <v>2</v>
      </c>
      <c r="H820" s="1">
        <v>30</v>
      </c>
      <c r="J820" s="7">
        <v>0</v>
      </c>
      <c r="K820" s="7">
        <v>0</v>
      </c>
      <c r="L820" s="7">
        <v>2.63</v>
      </c>
      <c r="M820" s="7">
        <v>2.63</v>
      </c>
      <c r="N820" s="36">
        <v>0.4535970244035199</v>
      </c>
      <c r="O820" s="37" t="s">
        <v>183</v>
      </c>
      <c r="P820" s="38">
        <v>5.7980979999999995</v>
      </c>
      <c r="AX820" s="26"/>
    </row>
    <row r="821" spans="1:50" x14ac:dyDescent="0.2">
      <c r="A821" s="7">
        <v>18</v>
      </c>
      <c r="B821" s="40">
        <v>1913</v>
      </c>
      <c r="C821" s="40"/>
      <c r="D821" s="7">
        <v>12</v>
      </c>
      <c r="E821" s="7">
        <v>24</v>
      </c>
      <c r="F821" s="7">
        <v>1</v>
      </c>
      <c r="G821" s="7">
        <v>2</v>
      </c>
      <c r="H821" s="1">
        <v>30</v>
      </c>
      <c r="J821" s="7">
        <v>0</v>
      </c>
      <c r="K821" s="7">
        <v>0</v>
      </c>
      <c r="L821" s="7">
        <v>6.5</v>
      </c>
      <c r="M821" s="7">
        <v>6.5</v>
      </c>
      <c r="N821" s="36">
        <v>0.4535970244035199</v>
      </c>
      <c r="O821" s="37" t="s">
        <v>183</v>
      </c>
      <c r="P821" s="38">
        <v>14.3299</v>
      </c>
      <c r="Q821">
        <v>0</v>
      </c>
      <c r="R821">
        <v>0</v>
      </c>
      <c r="S821">
        <v>6.5</v>
      </c>
      <c r="T821">
        <v>0</v>
      </c>
      <c r="U821">
        <v>0</v>
      </c>
      <c r="V821">
        <v>6.5</v>
      </c>
      <c r="W821">
        <v>0</v>
      </c>
      <c r="X821">
        <v>0</v>
      </c>
      <c r="Y821">
        <v>6.5</v>
      </c>
      <c r="Z821">
        <v>0</v>
      </c>
      <c r="AA821">
        <v>0</v>
      </c>
      <c r="AB821">
        <v>6.5</v>
      </c>
      <c r="AC821">
        <v>0</v>
      </c>
      <c r="AD821">
        <v>0</v>
      </c>
      <c r="AE821">
        <v>6.5</v>
      </c>
      <c r="AF821">
        <v>0</v>
      </c>
      <c r="AG821">
        <v>0</v>
      </c>
      <c r="AH821">
        <v>6.5</v>
      </c>
      <c r="AI821">
        <v>0</v>
      </c>
      <c r="AJ821">
        <v>0</v>
      </c>
      <c r="AK821">
        <v>6.5</v>
      </c>
      <c r="AL821">
        <v>0</v>
      </c>
      <c r="AM821">
        <v>0</v>
      </c>
      <c r="AN821">
        <v>6.5</v>
      </c>
      <c r="AO821">
        <v>0</v>
      </c>
      <c r="AP821">
        <v>0</v>
      </c>
      <c r="AQ821">
        <v>6.5</v>
      </c>
      <c r="AR821">
        <v>0</v>
      </c>
      <c r="AS821">
        <v>0</v>
      </c>
      <c r="AT821">
        <v>6.5</v>
      </c>
      <c r="AU821">
        <v>0</v>
      </c>
      <c r="AV821">
        <v>0</v>
      </c>
      <c r="AW821">
        <v>6.5</v>
      </c>
      <c r="AX821" s="26"/>
    </row>
    <row r="822" spans="1:50" x14ac:dyDescent="0.2">
      <c r="A822" s="7">
        <v>106</v>
      </c>
      <c r="B822" s="40">
        <v>1909</v>
      </c>
      <c r="C822" s="40"/>
      <c r="D822" s="7">
        <v>1</v>
      </c>
      <c r="E822" s="7">
        <v>22</v>
      </c>
      <c r="F822" s="7">
        <v>2</v>
      </c>
      <c r="G822" s="7">
        <v>1</v>
      </c>
      <c r="H822" s="1">
        <v>31</v>
      </c>
      <c r="J822" s="7">
        <v>0</v>
      </c>
      <c r="K822" s="7">
        <v>8</v>
      </c>
      <c r="L822" s="7">
        <v>3.75</v>
      </c>
      <c r="M822" s="7">
        <v>99.75</v>
      </c>
      <c r="N822" s="7">
        <v>1</v>
      </c>
      <c r="O822" s="14" t="s">
        <v>185</v>
      </c>
      <c r="P822" s="38">
        <v>99.75</v>
      </c>
      <c r="AX822" s="26"/>
    </row>
    <row r="823" spans="1:50" x14ac:dyDescent="0.2">
      <c r="A823" s="7">
        <v>16</v>
      </c>
      <c r="B823" s="40">
        <v>1909</v>
      </c>
      <c r="C823" s="40"/>
      <c r="D823" s="7">
        <v>12</v>
      </c>
      <c r="E823" s="7">
        <v>24</v>
      </c>
      <c r="F823" s="7">
        <v>1</v>
      </c>
      <c r="G823" s="7">
        <v>2</v>
      </c>
      <c r="H823" s="1">
        <v>31</v>
      </c>
      <c r="J823" s="7">
        <v>0</v>
      </c>
      <c r="K823" s="7">
        <v>0</v>
      </c>
      <c r="L823" s="7">
        <v>4.5</v>
      </c>
      <c r="M823" s="7">
        <v>4.5</v>
      </c>
      <c r="N823" s="36">
        <v>0.4535970244035199</v>
      </c>
      <c r="O823" s="37" t="s">
        <v>183</v>
      </c>
      <c r="P823" s="38">
        <v>9.9207000000000001</v>
      </c>
      <c r="Q823">
        <v>0</v>
      </c>
      <c r="R823">
        <v>0</v>
      </c>
      <c r="S823">
        <v>4.5</v>
      </c>
      <c r="T823">
        <v>0</v>
      </c>
      <c r="U823">
        <v>0</v>
      </c>
      <c r="V823">
        <v>4.5</v>
      </c>
      <c r="W823">
        <v>0</v>
      </c>
      <c r="X823">
        <v>0</v>
      </c>
      <c r="Y823">
        <v>4.5</v>
      </c>
      <c r="Z823">
        <v>0</v>
      </c>
      <c r="AA823">
        <v>0</v>
      </c>
      <c r="AB823">
        <v>4.75</v>
      </c>
      <c r="AC823">
        <v>0</v>
      </c>
      <c r="AD823">
        <v>0</v>
      </c>
      <c r="AE823">
        <v>5</v>
      </c>
      <c r="AF823">
        <v>0</v>
      </c>
      <c r="AG823">
        <v>0</v>
      </c>
      <c r="AH823">
        <v>5</v>
      </c>
      <c r="AI823">
        <v>0</v>
      </c>
      <c r="AJ823">
        <v>0</v>
      </c>
      <c r="AK823">
        <v>5.25</v>
      </c>
      <c r="AL823">
        <v>0</v>
      </c>
      <c r="AM823">
        <v>0</v>
      </c>
      <c r="AN823">
        <v>5.25</v>
      </c>
      <c r="AO823">
        <v>0</v>
      </c>
      <c r="AP823">
        <v>0</v>
      </c>
      <c r="AQ823">
        <v>5.25</v>
      </c>
      <c r="AR823">
        <v>0</v>
      </c>
      <c r="AS823">
        <v>0</v>
      </c>
      <c r="AT823">
        <v>5.25</v>
      </c>
      <c r="AU823">
        <v>0</v>
      </c>
      <c r="AV823">
        <v>0</v>
      </c>
      <c r="AW823">
        <v>5.25</v>
      </c>
      <c r="AX823" s="26"/>
    </row>
    <row r="824" spans="1:50" x14ac:dyDescent="0.2">
      <c r="A824" s="7">
        <v>199</v>
      </c>
      <c r="B824" s="40">
        <v>1909</v>
      </c>
      <c r="C824" s="40"/>
      <c r="D824" s="7">
        <v>7</v>
      </c>
      <c r="E824" s="7">
        <v>25</v>
      </c>
      <c r="F824" s="7">
        <v>2</v>
      </c>
      <c r="G824" s="7">
        <v>2</v>
      </c>
      <c r="H824" s="1">
        <v>31</v>
      </c>
      <c r="J824" s="7">
        <v>0</v>
      </c>
      <c r="K824" s="7">
        <v>0</v>
      </c>
      <c r="L824" s="7">
        <v>4.5</v>
      </c>
      <c r="M824" s="7">
        <v>4.5</v>
      </c>
      <c r="N824" s="36">
        <v>0.4535970244035199</v>
      </c>
      <c r="O824" s="37" t="s">
        <v>183</v>
      </c>
      <c r="P824" s="38">
        <v>9.9207000000000001</v>
      </c>
      <c r="Q824">
        <v>0</v>
      </c>
      <c r="R824">
        <v>0</v>
      </c>
      <c r="S824">
        <v>4.75</v>
      </c>
      <c r="T824">
        <v>0</v>
      </c>
      <c r="U824">
        <v>0</v>
      </c>
      <c r="V824">
        <v>5.5</v>
      </c>
      <c r="W824">
        <v>0</v>
      </c>
      <c r="X824">
        <v>0</v>
      </c>
      <c r="Y824">
        <v>4.75</v>
      </c>
      <c r="Z824">
        <v>0</v>
      </c>
      <c r="AA824">
        <v>0</v>
      </c>
      <c r="AB824">
        <v>4.25</v>
      </c>
      <c r="AC824">
        <v>0</v>
      </c>
      <c r="AD824">
        <v>0</v>
      </c>
      <c r="AE824">
        <v>4.25</v>
      </c>
      <c r="AF824">
        <v>0</v>
      </c>
      <c r="AG824">
        <v>0</v>
      </c>
      <c r="AH824">
        <v>4</v>
      </c>
      <c r="AX824" s="26"/>
    </row>
    <row r="825" spans="1:50" x14ac:dyDescent="0.2">
      <c r="A825" s="7">
        <v>106</v>
      </c>
      <c r="B825" s="40">
        <v>1910</v>
      </c>
      <c r="C825" s="40"/>
      <c r="D825" s="7">
        <v>1</v>
      </c>
      <c r="E825" s="7">
        <v>22</v>
      </c>
      <c r="F825" s="7">
        <v>2</v>
      </c>
      <c r="G825" s="7">
        <v>1</v>
      </c>
      <c r="H825" s="1">
        <v>31</v>
      </c>
      <c r="J825" s="7">
        <v>0</v>
      </c>
      <c r="K825" s="7">
        <v>8</v>
      </c>
      <c r="L825" s="7">
        <v>0.38</v>
      </c>
      <c r="M825" s="7">
        <v>96.38</v>
      </c>
      <c r="N825" s="7">
        <v>1</v>
      </c>
      <c r="O825" s="14" t="s">
        <v>185</v>
      </c>
      <c r="P825" s="38">
        <v>96.38</v>
      </c>
      <c r="AX825" s="26"/>
    </row>
    <row r="826" spans="1:50" x14ac:dyDescent="0.2">
      <c r="A826" s="7">
        <v>16</v>
      </c>
      <c r="B826" s="40">
        <v>1910</v>
      </c>
      <c r="C826" s="40"/>
      <c r="D826" s="7">
        <v>12</v>
      </c>
      <c r="E826" s="7">
        <v>24</v>
      </c>
      <c r="F826" s="7">
        <v>1</v>
      </c>
      <c r="G826" s="7">
        <v>2</v>
      </c>
      <c r="H826" s="1">
        <v>31</v>
      </c>
      <c r="J826" s="7">
        <v>0</v>
      </c>
      <c r="K826" s="7">
        <v>0</v>
      </c>
      <c r="L826" s="7">
        <v>5</v>
      </c>
      <c r="M826" s="7">
        <v>5</v>
      </c>
      <c r="N826" s="36">
        <v>0.4535970244035199</v>
      </c>
      <c r="O826" s="37" t="s">
        <v>183</v>
      </c>
      <c r="P826" s="38">
        <v>11.023</v>
      </c>
      <c r="Q826">
        <v>0</v>
      </c>
      <c r="R826">
        <v>0</v>
      </c>
      <c r="S826">
        <v>4.5</v>
      </c>
      <c r="T826">
        <v>0</v>
      </c>
      <c r="U826">
        <v>0</v>
      </c>
      <c r="V826">
        <v>4.5</v>
      </c>
      <c r="W826">
        <v>0</v>
      </c>
      <c r="X826">
        <v>0</v>
      </c>
      <c r="Y826">
        <v>4.5</v>
      </c>
      <c r="Z826">
        <v>0</v>
      </c>
      <c r="AA826">
        <v>0</v>
      </c>
      <c r="AB826">
        <v>4.5</v>
      </c>
      <c r="AC826">
        <v>0</v>
      </c>
      <c r="AD826">
        <v>0</v>
      </c>
      <c r="AE826">
        <v>4.5</v>
      </c>
      <c r="AF826">
        <v>0</v>
      </c>
      <c r="AG826">
        <v>0</v>
      </c>
      <c r="AH826">
        <v>4.5</v>
      </c>
      <c r="AI826">
        <v>0</v>
      </c>
      <c r="AJ826">
        <v>0</v>
      </c>
      <c r="AK826">
        <v>4.5</v>
      </c>
      <c r="AL826">
        <v>0</v>
      </c>
      <c r="AM826">
        <v>0</v>
      </c>
      <c r="AN826">
        <v>4.5</v>
      </c>
      <c r="AO826">
        <v>0</v>
      </c>
      <c r="AP826">
        <v>0</v>
      </c>
      <c r="AQ826">
        <v>4.5</v>
      </c>
      <c r="AR826">
        <v>0</v>
      </c>
      <c r="AS826">
        <v>0</v>
      </c>
      <c r="AT826">
        <v>4.5</v>
      </c>
      <c r="AU826">
        <v>0</v>
      </c>
      <c r="AV826">
        <v>0</v>
      </c>
      <c r="AW826">
        <v>4.5</v>
      </c>
      <c r="AX826" s="26"/>
    </row>
    <row r="827" spans="1:50" x14ac:dyDescent="0.2">
      <c r="A827" s="7">
        <v>199</v>
      </c>
      <c r="B827" s="40">
        <v>1910</v>
      </c>
      <c r="C827" s="40"/>
      <c r="D827" s="7">
        <v>12</v>
      </c>
      <c r="E827" s="7">
        <v>25</v>
      </c>
      <c r="F827" s="7">
        <v>2</v>
      </c>
      <c r="G827" s="7">
        <v>2</v>
      </c>
      <c r="H827" s="1">
        <v>31</v>
      </c>
      <c r="J827" s="7">
        <v>0</v>
      </c>
      <c r="K827" s="7">
        <v>0</v>
      </c>
      <c r="L827" s="7">
        <v>5</v>
      </c>
      <c r="M827" s="7">
        <v>5</v>
      </c>
      <c r="N827" s="36">
        <v>0.4535970244035199</v>
      </c>
      <c r="O827" s="37" t="s">
        <v>183</v>
      </c>
      <c r="P827" s="38">
        <v>11.023</v>
      </c>
      <c r="Q827">
        <v>0</v>
      </c>
      <c r="R827">
        <v>0</v>
      </c>
      <c r="S827">
        <v>4.5</v>
      </c>
      <c r="T827">
        <v>0</v>
      </c>
      <c r="U827">
        <v>0</v>
      </c>
      <c r="V827">
        <v>4.5</v>
      </c>
      <c r="W827">
        <v>0</v>
      </c>
      <c r="X827">
        <v>0</v>
      </c>
      <c r="Y827">
        <v>4.5</v>
      </c>
      <c r="Z827">
        <v>0</v>
      </c>
      <c r="AA827">
        <v>0</v>
      </c>
      <c r="AB827">
        <v>5</v>
      </c>
      <c r="AC827">
        <v>0</v>
      </c>
      <c r="AD827">
        <v>0</v>
      </c>
      <c r="AE827">
        <v>5.25</v>
      </c>
      <c r="AF827">
        <v>0</v>
      </c>
      <c r="AG827">
        <v>0</v>
      </c>
      <c r="AH827">
        <v>6.25</v>
      </c>
      <c r="AI827">
        <v>0</v>
      </c>
      <c r="AJ827">
        <v>0</v>
      </c>
      <c r="AK827">
        <v>6.5</v>
      </c>
      <c r="AL827">
        <v>0</v>
      </c>
      <c r="AM827">
        <v>0</v>
      </c>
      <c r="AN827">
        <v>6.25</v>
      </c>
      <c r="AO827">
        <v>0</v>
      </c>
      <c r="AP827">
        <v>0</v>
      </c>
      <c r="AQ827">
        <v>6</v>
      </c>
      <c r="AR827">
        <v>0</v>
      </c>
      <c r="AS827">
        <v>0</v>
      </c>
      <c r="AT827">
        <v>5.25</v>
      </c>
      <c r="AU827">
        <v>0</v>
      </c>
      <c r="AV827">
        <v>0</v>
      </c>
      <c r="AW827">
        <v>5.25</v>
      </c>
      <c r="AX827" s="26"/>
    </row>
    <row r="828" spans="1:50" x14ac:dyDescent="0.2">
      <c r="A828" s="7">
        <v>106</v>
      </c>
      <c r="B828" s="40">
        <v>1911</v>
      </c>
      <c r="C828" s="40"/>
      <c r="D828" s="7">
        <v>1</v>
      </c>
      <c r="E828" s="7">
        <v>22</v>
      </c>
      <c r="F828" s="7">
        <v>2</v>
      </c>
      <c r="G828" s="7">
        <v>1</v>
      </c>
      <c r="H828" s="1">
        <v>31</v>
      </c>
      <c r="J828" s="7">
        <v>0</v>
      </c>
      <c r="K828" s="7">
        <v>8</v>
      </c>
      <c r="L828" s="7">
        <v>10.75</v>
      </c>
      <c r="M828" s="7">
        <v>106.75</v>
      </c>
      <c r="N828" s="7">
        <v>1</v>
      </c>
      <c r="O828" s="14" t="s">
        <v>185</v>
      </c>
      <c r="P828" s="38">
        <v>106.75</v>
      </c>
      <c r="AX828" s="26"/>
    </row>
    <row r="829" spans="1:50" x14ac:dyDescent="0.2">
      <c r="A829" s="7">
        <v>16</v>
      </c>
      <c r="B829" s="40">
        <v>1911</v>
      </c>
      <c r="C829" s="40"/>
      <c r="D829" s="7">
        <v>12</v>
      </c>
      <c r="E829" s="7">
        <v>24</v>
      </c>
      <c r="F829" s="7">
        <v>1</v>
      </c>
      <c r="G829" s="7">
        <v>2</v>
      </c>
      <c r="H829" s="1">
        <v>31</v>
      </c>
      <c r="J829" s="7">
        <v>0</v>
      </c>
      <c r="K829" s="7">
        <v>0</v>
      </c>
      <c r="L829" s="7">
        <v>4.5</v>
      </c>
      <c r="M829" s="7">
        <v>4.5</v>
      </c>
      <c r="N829" s="36">
        <v>0.4535970244035199</v>
      </c>
      <c r="O829" s="37" t="s">
        <v>183</v>
      </c>
      <c r="P829" s="38">
        <v>9.9207000000000001</v>
      </c>
      <c r="Q829">
        <v>0</v>
      </c>
      <c r="R829">
        <v>0</v>
      </c>
      <c r="S829">
        <v>4.5</v>
      </c>
      <c r="T829">
        <v>0</v>
      </c>
      <c r="U829">
        <v>0</v>
      </c>
      <c r="V829">
        <v>4.5</v>
      </c>
      <c r="W829">
        <v>0</v>
      </c>
      <c r="X829">
        <v>0</v>
      </c>
      <c r="Y829">
        <v>4.5</v>
      </c>
      <c r="Z829">
        <v>0</v>
      </c>
      <c r="AA829">
        <v>0</v>
      </c>
      <c r="AB829">
        <v>4.5</v>
      </c>
      <c r="AC829">
        <v>0</v>
      </c>
      <c r="AD829">
        <v>0</v>
      </c>
      <c r="AE829">
        <v>4.5</v>
      </c>
      <c r="AF829">
        <v>0</v>
      </c>
      <c r="AG829">
        <v>0</v>
      </c>
      <c r="AH829">
        <v>4.5</v>
      </c>
      <c r="AI829">
        <v>0</v>
      </c>
      <c r="AJ829">
        <v>0</v>
      </c>
      <c r="AK829">
        <v>4.5</v>
      </c>
      <c r="AL829">
        <v>0</v>
      </c>
      <c r="AM829">
        <v>0</v>
      </c>
      <c r="AN829">
        <v>4.5</v>
      </c>
      <c r="AO829">
        <v>0</v>
      </c>
      <c r="AP829">
        <v>0</v>
      </c>
      <c r="AQ829">
        <v>4.5</v>
      </c>
      <c r="AR829">
        <v>0</v>
      </c>
      <c r="AS829">
        <v>0</v>
      </c>
      <c r="AT829">
        <v>4.5</v>
      </c>
      <c r="AU829">
        <v>0</v>
      </c>
      <c r="AV829">
        <v>0</v>
      </c>
      <c r="AW829">
        <v>4.5</v>
      </c>
      <c r="AX829" s="26"/>
    </row>
    <row r="830" spans="1:50" x14ac:dyDescent="0.2">
      <c r="A830" s="7">
        <v>200</v>
      </c>
      <c r="B830" s="40">
        <v>1911</v>
      </c>
      <c r="C830" s="40"/>
      <c r="D830" s="7">
        <v>9</v>
      </c>
      <c r="E830" s="7">
        <v>25</v>
      </c>
      <c r="F830" s="7">
        <v>2</v>
      </c>
      <c r="G830" s="7">
        <v>2</v>
      </c>
      <c r="H830" s="1">
        <v>31</v>
      </c>
      <c r="J830" s="7">
        <v>0</v>
      </c>
      <c r="K830" s="7">
        <v>0</v>
      </c>
      <c r="L830" s="7">
        <v>5</v>
      </c>
      <c r="M830" s="7">
        <v>5</v>
      </c>
      <c r="N830" s="36">
        <v>0.4535970244035199</v>
      </c>
      <c r="O830" s="37" t="s">
        <v>183</v>
      </c>
      <c r="P830" s="38">
        <v>11.023</v>
      </c>
      <c r="Q830">
        <v>0</v>
      </c>
      <c r="R830">
        <v>0</v>
      </c>
      <c r="S830">
        <v>4.5</v>
      </c>
      <c r="T830">
        <v>0</v>
      </c>
      <c r="U830">
        <v>0</v>
      </c>
      <c r="V830">
        <v>5</v>
      </c>
      <c r="W830">
        <v>0</v>
      </c>
      <c r="X830">
        <v>0</v>
      </c>
      <c r="Y830">
        <v>5.5</v>
      </c>
      <c r="Z830">
        <v>0</v>
      </c>
      <c r="AA830">
        <v>0</v>
      </c>
      <c r="AB830">
        <v>5.5</v>
      </c>
      <c r="AC830">
        <v>0</v>
      </c>
      <c r="AD830">
        <v>0</v>
      </c>
      <c r="AE830">
        <v>5.25</v>
      </c>
      <c r="AF830">
        <v>0</v>
      </c>
      <c r="AG830">
        <v>0</v>
      </c>
      <c r="AH830">
        <v>5</v>
      </c>
      <c r="AI830">
        <v>0</v>
      </c>
      <c r="AJ830">
        <v>0</v>
      </c>
      <c r="AK830">
        <v>5</v>
      </c>
      <c r="AL830">
        <v>0</v>
      </c>
      <c r="AM830">
        <v>0</v>
      </c>
      <c r="AN830">
        <v>5.75</v>
      </c>
      <c r="AX830" s="26"/>
    </row>
    <row r="831" spans="1:50" x14ac:dyDescent="0.2">
      <c r="A831" s="7">
        <v>110</v>
      </c>
      <c r="B831" s="40">
        <v>1912</v>
      </c>
      <c r="C831" s="40"/>
      <c r="D831" s="7">
        <v>1</v>
      </c>
      <c r="E831" s="7">
        <v>22</v>
      </c>
      <c r="F831" s="7">
        <v>2</v>
      </c>
      <c r="G831" s="7">
        <v>1</v>
      </c>
      <c r="H831" s="1">
        <v>31</v>
      </c>
      <c r="J831" s="7">
        <v>0</v>
      </c>
      <c r="K831" s="7">
        <v>9</v>
      </c>
      <c r="L831" s="7">
        <v>11.75</v>
      </c>
      <c r="M831" s="7">
        <v>119.75</v>
      </c>
      <c r="N831" s="7">
        <v>1</v>
      </c>
      <c r="O831" s="14" t="s">
        <v>185</v>
      </c>
      <c r="P831" s="38">
        <v>119.75</v>
      </c>
      <c r="AX831" s="26"/>
    </row>
    <row r="832" spans="1:50" x14ac:dyDescent="0.2">
      <c r="A832" s="7">
        <v>16</v>
      </c>
      <c r="B832" s="40">
        <v>1912</v>
      </c>
      <c r="C832" s="40"/>
      <c r="D832" s="7">
        <v>12</v>
      </c>
      <c r="E832" s="7">
        <v>24</v>
      </c>
      <c r="F832" s="7">
        <v>1</v>
      </c>
      <c r="G832" s="7">
        <v>2</v>
      </c>
      <c r="H832" s="1">
        <v>31</v>
      </c>
      <c r="J832" s="7">
        <v>0</v>
      </c>
      <c r="K832" s="7">
        <v>0</v>
      </c>
      <c r="L832" s="7">
        <v>4.5</v>
      </c>
      <c r="M832" s="7">
        <v>4.5</v>
      </c>
      <c r="N832" s="36">
        <v>0.4535970244035199</v>
      </c>
      <c r="O832" s="37" t="s">
        <v>183</v>
      </c>
      <c r="P832" s="38">
        <v>9.9207000000000001</v>
      </c>
      <c r="Q832">
        <v>0</v>
      </c>
      <c r="R832">
        <v>0</v>
      </c>
      <c r="S832">
        <v>4.5</v>
      </c>
      <c r="T832">
        <v>0</v>
      </c>
      <c r="U832">
        <v>0</v>
      </c>
      <c r="V832">
        <v>4.5</v>
      </c>
      <c r="W832">
        <v>0</v>
      </c>
      <c r="X832">
        <v>0</v>
      </c>
      <c r="Y832">
        <v>4.5</v>
      </c>
      <c r="Z832">
        <v>0</v>
      </c>
      <c r="AA832">
        <v>0</v>
      </c>
      <c r="AB832">
        <v>4.5</v>
      </c>
      <c r="AC832">
        <v>0</v>
      </c>
      <c r="AD832">
        <v>0</v>
      </c>
      <c r="AE832">
        <v>4.5</v>
      </c>
      <c r="AF832">
        <v>0</v>
      </c>
      <c r="AG832">
        <v>0</v>
      </c>
      <c r="AH832">
        <v>5.5</v>
      </c>
      <c r="AI832">
        <v>0</v>
      </c>
      <c r="AJ832">
        <v>0</v>
      </c>
      <c r="AK832">
        <v>5.5</v>
      </c>
      <c r="AL832">
        <v>0</v>
      </c>
      <c r="AM832">
        <v>0</v>
      </c>
      <c r="AN832">
        <v>5.5</v>
      </c>
      <c r="AO832">
        <v>0</v>
      </c>
      <c r="AP832">
        <v>0</v>
      </c>
      <c r="AQ832">
        <v>5.5</v>
      </c>
      <c r="AR832">
        <v>0</v>
      </c>
      <c r="AS832">
        <v>0</v>
      </c>
      <c r="AT832">
        <v>5.75</v>
      </c>
      <c r="AU832">
        <v>0</v>
      </c>
      <c r="AV832">
        <v>0</v>
      </c>
      <c r="AW832">
        <v>5.75</v>
      </c>
      <c r="AX832" s="26"/>
    </row>
    <row r="833" spans="1:50" x14ac:dyDescent="0.2">
      <c r="A833" s="7">
        <v>203</v>
      </c>
      <c r="B833" s="40">
        <v>1912</v>
      </c>
      <c r="C833" s="40"/>
      <c r="D833" s="7">
        <v>10</v>
      </c>
      <c r="E833" s="7">
        <v>25</v>
      </c>
      <c r="F833" s="7">
        <v>2</v>
      </c>
      <c r="G833" s="7">
        <v>2</v>
      </c>
      <c r="H833" s="1">
        <v>31</v>
      </c>
      <c r="J833" s="7">
        <v>0</v>
      </c>
      <c r="K833" s="7">
        <v>0</v>
      </c>
      <c r="L833" s="7">
        <v>4.5</v>
      </c>
      <c r="M833" s="7">
        <v>4.5</v>
      </c>
      <c r="N833" s="36">
        <v>0.4535970244035199</v>
      </c>
      <c r="O833" s="37" t="s">
        <v>183</v>
      </c>
      <c r="P833" s="38">
        <v>9.9207000000000001</v>
      </c>
      <c r="Q833">
        <v>0</v>
      </c>
      <c r="R833">
        <v>0</v>
      </c>
      <c r="S833">
        <v>4.75</v>
      </c>
      <c r="T833">
        <v>0</v>
      </c>
      <c r="U833">
        <v>0</v>
      </c>
      <c r="V833">
        <v>5.25</v>
      </c>
      <c r="W833">
        <v>0</v>
      </c>
      <c r="X833">
        <v>0</v>
      </c>
      <c r="Y833">
        <v>5.75</v>
      </c>
      <c r="Z833">
        <v>0</v>
      </c>
      <c r="AA833">
        <v>0</v>
      </c>
      <c r="AB833">
        <v>6</v>
      </c>
      <c r="AC833">
        <v>0</v>
      </c>
      <c r="AD833">
        <v>0</v>
      </c>
      <c r="AE833">
        <v>5.75</v>
      </c>
      <c r="AF833">
        <v>0</v>
      </c>
      <c r="AG833">
        <v>0</v>
      </c>
      <c r="AH833">
        <v>6</v>
      </c>
      <c r="AI833">
        <v>0</v>
      </c>
      <c r="AJ833">
        <v>0</v>
      </c>
      <c r="AK833">
        <v>4.75</v>
      </c>
      <c r="AL833">
        <v>0</v>
      </c>
      <c r="AM833">
        <v>0</v>
      </c>
      <c r="AN833">
        <v>5</v>
      </c>
      <c r="AO833">
        <v>0</v>
      </c>
      <c r="AP833">
        <v>0</v>
      </c>
      <c r="AQ833">
        <v>5</v>
      </c>
      <c r="AX833" s="26"/>
    </row>
    <row r="834" spans="1:50" x14ac:dyDescent="0.2">
      <c r="A834" s="7">
        <v>81</v>
      </c>
      <c r="B834" s="40">
        <v>1913</v>
      </c>
      <c r="C834" s="40"/>
      <c r="D834" s="7">
        <v>1</v>
      </c>
      <c r="E834" s="7">
        <v>22</v>
      </c>
      <c r="F834" s="7">
        <v>2</v>
      </c>
      <c r="G834" s="7">
        <v>1</v>
      </c>
      <c r="H834" s="1">
        <v>31</v>
      </c>
      <c r="J834" s="7">
        <v>0</v>
      </c>
      <c r="K834" s="7">
        <v>11</v>
      </c>
      <c r="L834" s="7">
        <v>2.5</v>
      </c>
      <c r="M834" s="7">
        <v>134.5</v>
      </c>
      <c r="N834" s="7">
        <v>1</v>
      </c>
      <c r="O834" s="14" t="s">
        <v>185</v>
      </c>
      <c r="P834" s="38">
        <v>134.5</v>
      </c>
      <c r="AX834" s="26"/>
    </row>
    <row r="835" spans="1:50" x14ac:dyDescent="0.2">
      <c r="A835" s="7">
        <v>16</v>
      </c>
      <c r="B835" s="40">
        <v>1913</v>
      </c>
      <c r="C835" s="40"/>
      <c r="D835" s="7">
        <v>12</v>
      </c>
      <c r="E835" s="7">
        <v>24</v>
      </c>
      <c r="F835" s="7">
        <v>1</v>
      </c>
      <c r="G835" s="7">
        <v>2</v>
      </c>
      <c r="H835" s="1">
        <v>31</v>
      </c>
      <c r="J835" s="7">
        <v>0</v>
      </c>
      <c r="K835" s="7">
        <v>0</v>
      </c>
      <c r="L835" s="7">
        <v>5.75</v>
      </c>
      <c r="M835" s="7">
        <v>5.75</v>
      </c>
      <c r="N835" s="36">
        <v>0.4535970244035199</v>
      </c>
      <c r="O835" s="37" t="s">
        <v>183</v>
      </c>
      <c r="P835" s="38">
        <v>12.676450000000001</v>
      </c>
      <c r="Q835">
        <v>0</v>
      </c>
      <c r="R835">
        <v>0</v>
      </c>
      <c r="S835">
        <v>5.75</v>
      </c>
      <c r="T835">
        <v>0</v>
      </c>
      <c r="U835">
        <v>0</v>
      </c>
      <c r="V835">
        <v>5.75</v>
      </c>
      <c r="W835">
        <v>0</v>
      </c>
      <c r="X835">
        <v>0</v>
      </c>
      <c r="Y835">
        <v>5.75</v>
      </c>
      <c r="Z835">
        <v>0</v>
      </c>
      <c r="AA835">
        <v>0</v>
      </c>
      <c r="AB835">
        <v>5.75</v>
      </c>
      <c r="AC835">
        <v>0</v>
      </c>
      <c r="AD835">
        <v>0</v>
      </c>
      <c r="AE835">
        <v>5.75</v>
      </c>
      <c r="AF835">
        <v>0</v>
      </c>
      <c r="AG835">
        <v>0</v>
      </c>
      <c r="AH835">
        <v>5.75</v>
      </c>
      <c r="AI835">
        <v>0</v>
      </c>
      <c r="AJ835">
        <v>0</v>
      </c>
      <c r="AK835">
        <v>5.75</v>
      </c>
      <c r="AL835">
        <v>0</v>
      </c>
      <c r="AM835">
        <v>0</v>
      </c>
      <c r="AN835">
        <v>5.75</v>
      </c>
      <c r="AO835">
        <v>0</v>
      </c>
      <c r="AP835">
        <v>0</v>
      </c>
      <c r="AQ835">
        <v>5.75</v>
      </c>
      <c r="AR835">
        <v>0</v>
      </c>
      <c r="AS835">
        <v>0</v>
      </c>
      <c r="AT835">
        <v>5.75</v>
      </c>
      <c r="AU835">
        <v>0</v>
      </c>
      <c r="AV835">
        <v>0</v>
      </c>
      <c r="AW835">
        <v>5.75</v>
      </c>
      <c r="AX835" s="26"/>
    </row>
    <row r="836" spans="1:50" x14ac:dyDescent="0.2">
      <c r="A836" s="7">
        <v>204</v>
      </c>
      <c r="B836" s="40">
        <v>1913</v>
      </c>
      <c r="C836" s="40"/>
      <c r="D836" s="7">
        <v>11</v>
      </c>
      <c r="E836" s="7">
        <v>25</v>
      </c>
      <c r="F836" s="7">
        <v>2</v>
      </c>
      <c r="G836" s="7">
        <v>2</v>
      </c>
      <c r="H836" s="1">
        <v>31</v>
      </c>
      <c r="J836" s="7">
        <v>0</v>
      </c>
      <c r="K836" s="7">
        <v>0</v>
      </c>
      <c r="L836" s="7">
        <v>6.88</v>
      </c>
      <c r="M836" s="7">
        <v>6.88</v>
      </c>
      <c r="N836" s="36">
        <v>0.4535970244035199</v>
      </c>
      <c r="O836" s="37" t="s">
        <v>183</v>
      </c>
      <c r="P836" s="38">
        <v>15.167648</v>
      </c>
      <c r="Q836">
        <v>0</v>
      </c>
      <c r="R836">
        <v>0</v>
      </c>
      <c r="S836">
        <v>6.88</v>
      </c>
      <c r="T836">
        <v>0</v>
      </c>
      <c r="U836">
        <v>0</v>
      </c>
      <c r="V836">
        <v>6.75</v>
      </c>
      <c r="W836">
        <v>0</v>
      </c>
      <c r="X836">
        <v>0</v>
      </c>
      <c r="Y836">
        <v>5.5</v>
      </c>
      <c r="Z836">
        <v>0</v>
      </c>
      <c r="AA836">
        <v>0</v>
      </c>
      <c r="AB836">
        <v>4.88</v>
      </c>
      <c r="AC836">
        <v>0</v>
      </c>
      <c r="AD836">
        <v>0</v>
      </c>
      <c r="AE836">
        <v>5</v>
      </c>
      <c r="AF836">
        <v>0</v>
      </c>
      <c r="AG836">
        <v>0</v>
      </c>
      <c r="AH836">
        <v>5</v>
      </c>
      <c r="AI836">
        <v>0</v>
      </c>
      <c r="AJ836">
        <v>0</v>
      </c>
      <c r="AK836">
        <v>4.5</v>
      </c>
      <c r="AL836">
        <v>0</v>
      </c>
      <c r="AM836">
        <v>0</v>
      </c>
      <c r="AN836">
        <v>4.25</v>
      </c>
      <c r="AO836">
        <v>0</v>
      </c>
      <c r="AP836">
        <v>0</v>
      </c>
      <c r="AQ836">
        <v>5.25</v>
      </c>
      <c r="AR836">
        <v>0</v>
      </c>
      <c r="AS836">
        <v>0</v>
      </c>
      <c r="AT836">
        <v>5.25</v>
      </c>
      <c r="AX836" s="26"/>
    </row>
    <row r="837" spans="1:50" x14ac:dyDescent="0.2">
      <c r="A837" s="7">
        <v>51</v>
      </c>
      <c r="B837" s="40">
        <v>1909</v>
      </c>
      <c r="C837" s="40"/>
      <c r="D837" s="7">
        <v>1</v>
      </c>
      <c r="E837" s="7">
        <v>22</v>
      </c>
      <c r="F837" s="7">
        <v>1</v>
      </c>
      <c r="G837" s="7">
        <v>2</v>
      </c>
      <c r="H837" s="1">
        <v>32</v>
      </c>
      <c r="J837" s="7">
        <v>0</v>
      </c>
      <c r="K837" s="7">
        <v>0</v>
      </c>
      <c r="L837" s="7">
        <v>3.5</v>
      </c>
      <c r="M837" s="7">
        <v>3.5</v>
      </c>
      <c r="N837" s="36">
        <v>0.4535970244035199</v>
      </c>
      <c r="O837" s="37" t="s">
        <v>183</v>
      </c>
      <c r="P837" s="38">
        <v>7.7161</v>
      </c>
      <c r="AX837" s="26"/>
    </row>
    <row r="838" spans="1:50" x14ac:dyDescent="0.2">
      <c r="A838" s="7">
        <v>179</v>
      </c>
      <c r="B838" s="40">
        <v>1909</v>
      </c>
      <c r="C838" s="40"/>
      <c r="D838" s="7">
        <v>1</v>
      </c>
      <c r="E838" s="7">
        <v>23</v>
      </c>
      <c r="F838" s="7">
        <v>2</v>
      </c>
      <c r="G838" s="7">
        <v>2</v>
      </c>
      <c r="H838" s="1">
        <v>32</v>
      </c>
      <c r="J838" s="7">
        <v>0</v>
      </c>
      <c r="K838" s="7">
        <v>0</v>
      </c>
      <c r="L838" s="7">
        <v>3.5</v>
      </c>
      <c r="M838" s="7">
        <v>3.5</v>
      </c>
      <c r="N838" s="36">
        <v>0.4535970244035199</v>
      </c>
      <c r="O838" s="37" t="s">
        <v>183</v>
      </c>
      <c r="P838" s="38">
        <v>7.7161</v>
      </c>
      <c r="AX838" s="26"/>
    </row>
    <row r="839" spans="1:50" x14ac:dyDescent="0.2">
      <c r="A839" s="7">
        <v>180</v>
      </c>
      <c r="B839" s="40">
        <v>1909</v>
      </c>
      <c r="C839" s="40"/>
      <c r="D839" s="7">
        <v>1</v>
      </c>
      <c r="E839" s="7">
        <v>23</v>
      </c>
      <c r="F839" s="7">
        <v>1</v>
      </c>
      <c r="G839" s="7">
        <v>2</v>
      </c>
      <c r="H839" s="1">
        <v>32</v>
      </c>
      <c r="J839" s="7">
        <v>0</v>
      </c>
      <c r="K839" s="7">
        <v>0</v>
      </c>
      <c r="L839" s="7">
        <v>5.5</v>
      </c>
      <c r="M839" s="7">
        <v>5.5</v>
      </c>
      <c r="N839" s="36">
        <v>0.4535970244035199</v>
      </c>
      <c r="O839" s="37" t="s">
        <v>183</v>
      </c>
      <c r="P839" s="38">
        <v>12.125300000000001</v>
      </c>
      <c r="AX839" s="26"/>
    </row>
    <row r="840" spans="1:50" x14ac:dyDescent="0.2">
      <c r="A840" s="7">
        <v>50</v>
      </c>
      <c r="B840" s="40">
        <v>1910</v>
      </c>
      <c r="C840" s="40"/>
      <c r="D840" s="7">
        <v>1</v>
      </c>
      <c r="E840" s="7">
        <v>22</v>
      </c>
      <c r="F840" s="7">
        <v>1</v>
      </c>
      <c r="G840" s="7">
        <v>2</v>
      </c>
      <c r="H840" s="1">
        <v>32</v>
      </c>
      <c r="J840" s="7">
        <v>0</v>
      </c>
      <c r="K840" s="7">
        <v>0</v>
      </c>
      <c r="L840" s="7">
        <v>3.5</v>
      </c>
      <c r="M840" s="7">
        <v>3.5</v>
      </c>
      <c r="N840" s="36">
        <v>0.4535970244035199</v>
      </c>
      <c r="O840" s="37" t="s">
        <v>183</v>
      </c>
      <c r="P840" s="38">
        <v>7.7161</v>
      </c>
      <c r="AX840" s="26"/>
    </row>
    <row r="841" spans="1:50" x14ac:dyDescent="0.2">
      <c r="A841" s="7">
        <v>142</v>
      </c>
      <c r="B841" s="40">
        <v>1910</v>
      </c>
      <c r="C841" s="40"/>
      <c r="D841" s="7">
        <v>1</v>
      </c>
      <c r="E841" s="7">
        <v>23</v>
      </c>
      <c r="F841" s="7">
        <v>2</v>
      </c>
      <c r="G841" s="7">
        <v>2</v>
      </c>
      <c r="H841" s="1">
        <v>32</v>
      </c>
      <c r="J841" s="7">
        <v>0</v>
      </c>
      <c r="K841" s="7">
        <v>0</v>
      </c>
      <c r="L841" s="7">
        <v>3.5</v>
      </c>
      <c r="M841" s="7">
        <v>3.5</v>
      </c>
      <c r="N841" s="36">
        <v>0.4535970244035199</v>
      </c>
      <c r="O841" s="37" t="s">
        <v>183</v>
      </c>
      <c r="P841" s="38">
        <v>7.7161</v>
      </c>
      <c r="AX841" s="26"/>
    </row>
    <row r="842" spans="1:50" x14ac:dyDescent="0.2">
      <c r="A842" s="7">
        <v>166</v>
      </c>
      <c r="B842" s="40">
        <v>1910</v>
      </c>
      <c r="C842" s="40"/>
      <c r="D842" s="7">
        <v>1</v>
      </c>
      <c r="E842" s="7">
        <v>23</v>
      </c>
      <c r="F842" s="7">
        <v>1</v>
      </c>
      <c r="G842" s="7">
        <v>2</v>
      </c>
      <c r="H842" s="1">
        <v>32</v>
      </c>
      <c r="J842" s="7">
        <v>0</v>
      </c>
      <c r="K842" s="7">
        <v>0</v>
      </c>
      <c r="L842" s="7">
        <v>5.5</v>
      </c>
      <c r="M842" s="7">
        <v>5.5</v>
      </c>
      <c r="N842" s="36">
        <v>0.4535970244035199</v>
      </c>
      <c r="O842" s="37" t="s">
        <v>183</v>
      </c>
      <c r="P842" s="38">
        <v>12.125300000000001</v>
      </c>
      <c r="AX842" s="26"/>
    </row>
    <row r="843" spans="1:50" x14ac:dyDescent="0.2">
      <c r="A843" s="7">
        <v>51</v>
      </c>
      <c r="B843" s="40">
        <v>1911</v>
      </c>
      <c r="C843" s="40"/>
      <c r="D843" s="7">
        <v>1</v>
      </c>
      <c r="E843" s="7">
        <v>22</v>
      </c>
      <c r="F843" s="7">
        <v>1</v>
      </c>
      <c r="G843" s="7">
        <v>2</v>
      </c>
      <c r="H843" s="1">
        <v>32</v>
      </c>
      <c r="J843" s="7">
        <v>0</v>
      </c>
      <c r="K843" s="7">
        <v>0</v>
      </c>
      <c r="L843" s="7">
        <v>4.5</v>
      </c>
      <c r="M843" s="7">
        <v>4.5</v>
      </c>
      <c r="N843" s="36">
        <v>0.4535970244035199</v>
      </c>
      <c r="O843" s="37" t="s">
        <v>183</v>
      </c>
      <c r="P843" s="38">
        <v>9.9207000000000001</v>
      </c>
      <c r="AX843" s="26"/>
    </row>
    <row r="844" spans="1:50" x14ac:dyDescent="0.2">
      <c r="A844" s="7">
        <v>142</v>
      </c>
      <c r="B844" s="40">
        <v>1911</v>
      </c>
      <c r="C844" s="40"/>
      <c r="D844" s="7">
        <v>1</v>
      </c>
      <c r="E844" s="7">
        <v>23</v>
      </c>
      <c r="F844" s="7">
        <v>2</v>
      </c>
      <c r="G844" s="7">
        <v>2</v>
      </c>
      <c r="H844" s="1">
        <v>32</v>
      </c>
      <c r="J844" s="7">
        <v>0</v>
      </c>
      <c r="K844" s="7">
        <v>0</v>
      </c>
      <c r="L844" s="7">
        <v>3.63</v>
      </c>
      <c r="M844" s="7">
        <v>3.63</v>
      </c>
      <c r="N844" s="36">
        <v>0.4535970244035199</v>
      </c>
      <c r="O844" s="37" t="s">
        <v>183</v>
      </c>
      <c r="P844" s="38">
        <v>8.0026980000000005</v>
      </c>
      <c r="AX844" s="26"/>
    </row>
    <row r="845" spans="1:50" x14ac:dyDescent="0.2">
      <c r="A845" s="7">
        <v>167</v>
      </c>
      <c r="B845" s="40">
        <v>1911</v>
      </c>
      <c r="C845" s="40"/>
      <c r="D845" s="7">
        <v>1</v>
      </c>
      <c r="E845" s="7">
        <v>23</v>
      </c>
      <c r="F845" s="7">
        <v>1</v>
      </c>
      <c r="G845" s="7">
        <v>2</v>
      </c>
      <c r="H845" s="1">
        <v>32</v>
      </c>
      <c r="J845" s="7">
        <v>0</v>
      </c>
      <c r="K845" s="7">
        <v>0</v>
      </c>
      <c r="L845" s="7">
        <v>5.25</v>
      </c>
      <c r="M845" s="7">
        <v>5.25</v>
      </c>
      <c r="N845" s="36">
        <v>0.4535970244035199</v>
      </c>
      <c r="O845" s="37" t="s">
        <v>183</v>
      </c>
      <c r="P845" s="38">
        <v>11.574149999999999</v>
      </c>
      <c r="AX845" s="26"/>
    </row>
    <row r="846" spans="1:50" x14ac:dyDescent="0.2">
      <c r="A846" s="7">
        <v>78</v>
      </c>
      <c r="B846" s="40">
        <v>1912</v>
      </c>
      <c r="C846" s="18">
        <f>B846-B845</f>
        <v>1</v>
      </c>
      <c r="D846" s="7">
        <v>1</v>
      </c>
      <c r="E846" s="7">
        <v>21</v>
      </c>
      <c r="F846" s="7">
        <v>1</v>
      </c>
      <c r="G846" s="7">
        <v>2</v>
      </c>
      <c r="H846" s="1">
        <v>32</v>
      </c>
      <c r="J846" s="7">
        <v>0</v>
      </c>
      <c r="K846" s="7">
        <v>0</v>
      </c>
      <c r="L846" s="7">
        <v>5.13</v>
      </c>
      <c r="M846" s="7">
        <v>5.13</v>
      </c>
      <c r="N846" s="36">
        <v>0.4535970244035199</v>
      </c>
      <c r="O846" s="37" t="s">
        <v>183</v>
      </c>
      <c r="P846" s="38">
        <v>11.309597999999999</v>
      </c>
      <c r="AX846" s="26"/>
    </row>
    <row r="847" spans="1:50" x14ac:dyDescent="0.2">
      <c r="A847" s="7">
        <v>51</v>
      </c>
      <c r="B847" s="40">
        <v>1912</v>
      </c>
      <c r="C847" s="40"/>
      <c r="D847" s="7">
        <v>1</v>
      </c>
      <c r="E847" s="7">
        <v>22</v>
      </c>
      <c r="F847" s="7">
        <v>1</v>
      </c>
      <c r="G847" s="7">
        <v>2</v>
      </c>
      <c r="H847" s="1">
        <v>32</v>
      </c>
      <c r="J847" s="7">
        <v>0</v>
      </c>
      <c r="K847" s="7">
        <v>0</v>
      </c>
      <c r="L847" s="7">
        <v>4.5</v>
      </c>
      <c r="M847" s="7">
        <v>4.5</v>
      </c>
      <c r="N847" s="36">
        <v>0.4535970244035199</v>
      </c>
      <c r="O847" s="37" t="s">
        <v>183</v>
      </c>
      <c r="P847" s="38">
        <v>9.9207000000000001</v>
      </c>
      <c r="AX847" s="26"/>
    </row>
    <row r="848" spans="1:50" x14ac:dyDescent="0.2">
      <c r="A848" s="7">
        <v>145</v>
      </c>
      <c r="B848" s="40">
        <v>1912</v>
      </c>
      <c r="C848" s="40"/>
      <c r="D848" s="7">
        <v>1</v>
      </c>
      <c r="E848" s="7">
        <v>23</v>
      </c>
      <c r="F848" s="7">
        <v>2</v>
      </c>
      <c r="G848" s="7">
        <v>2</v>
      </c>
      <c r="H848" s="1">
        <v>32</v>
      </c>
      <c r="J848" s="7">
        <v>0</v>
      </c>
      <c r="K848" s="7">
        <v>0</v>
      </c>
      <c r="L848" s="7">
        <v>3.63</v>
      </c>
      <c r="M848" s="7">
        <v>3.63</v>
      </c>
      <c r="N848" s="36">
        <v>0.4535970244035199</v>
      </c>
      <c r="O848" s="37" t="s">
        <v>183</v>
      </c>
      <c r="P848" s="38">
        <v>8.0026980000000005</v>
      </c>
      <c r="AX848" s="26"/>
    </row>
    <row r="849" spans="1:50" x14ac:dyDescent="0.2">
      <c r="A849" s="7">
        <v>170</v>
      </c>
      <c r="B849" s="40">
        <v>1912</v>
      </c>
      <c r="C849" s="40"/>
      <c r="D849" s="7">
        <v>1</v>
      </c>
      <c r="E849" s="7">
        <v>23</v>
      </c>
      <c r="F849" s="7">
        <v>1</v>
      </c>
      <c r="G849" s="7">
        <v>2</v>
      </c>
      <c r="H849" s="1">
        <v>32</v>
      </c>
      <c r="J849" s="7">
        <v>0</v>
      </c>
      <c r="K849" s="7">
        <v>0</v>
      </c>
      <c r="L849" s="7">
        <v>5.25</v>
      </c>
      <c r="M849" s="7">
        <v>5.25</v>
      </c>
      <c r="N849" s="36">
        <v>0.4535970244035199</v>
      </c>
      <c r="O849" s="37" t="s">
        <v>183</v>
      </c>
      <c r="P849" s="38">
        <v>11.574149999999999</v>
      </c>
      <c r="AX849" s="26"/>
    </row>
    <row r="850" spans="1:50" x14ac:dyDescent="0.2">
      <c r="A850" s="7">
        <v>46</v>
      </c>
      <c r="B850" s="40">
        <v>1913</v>
      </c>
      <c r="C850" s="18">
        <f>B850-B849</f>
        <v>1</v>
      </c>
      <c r="D850" s="7">
        <v>1</v>
      </c>
      <c r="E850" s="7">
        <v>21</v>
      </c>
      <c r="F850" s="7">
        <v>1</v>
      </c>
      <c r="G850" s="7">
        <v>2</v>
      </c>
      <c r="H850" s="1">
        <v>32</v>
      </c>
      <c r="J850" s="7">
        <v>0</v>
      </c>
      <c r="K850" s="7">
        <v>0</v>
      </c>
      <c r="L850" s="7">
        <v>5.5</v>
      </c>
      <c r="M850" s="7">
        <v>5.5</v>
      </c>
      <c r="N850" s="36">
        <v>0.4535970244035199</v>
      </c>
      <c r="O850" s="37" t="s">
        <v>183</v>
      </c>
      <c r="P850" s="38">
        <v>12.125300000000001</v>
      </c>
      <c r="AX850" s="26"/>
    </row>
    <row r="851" spans="1:50" x14ac:dyDescent="0.2">
      <c r="A851" s="7">
        <v>93</v>
      </c>
      <c r="B851" s="40">
        <v>1913</v>
      </c>
      <c r="C851" s="40"/>
      <c r="D851" s="7">
        <v>1</v>
      </c>
      <c r="E851" s="7">
        <v>22</v>
      </c>
      <c r="F851" s="7">
        <v>1</v>
      </c>
      <c r="G851" s="7">
        <v>2</v>
      </c>
      <c r="H851" s="1">
        <v>32</v>
      </c>
      <c r="J851" s="7">
        <v>0</v>
      </c>
      <c r="K851" s="7">
        <v>0</v>
      </c>
      <c r="L851" s="7">
        <v>4</v>
      </c>
      <c r="M851" s="7">
        <v>4</v>
      </c>
      <c r="N851" s="36">
        <v>0.4535970244035199</v>
      </c>
      <c r="O851" s="37" t="s">
        <v>183</v>
      </c>
      <c r="P851" s="38">
        <v>8.8184000000000005</v>
      </c>
      <c r="AX851" s="26"/>
    </row>
    <row r="852" spans="1:50" x14ac:dyDescent="0.2">
      <c r="A852" s="7">
        <v>147</v>
      </c>
      <c r="B852" s="40">
        <v>1913</v>
      </c>
      <c r="C852" s="40"/>
      <c r="D852" s="7">
        <v>1</v>
      </c>
      <c r="E852" s="7">
        <v>23</v>
      </c>
      <c r="F852" s="7">
        <v>2</v>
      </c>
      <c r="G852" s="7">
        <v>2</v>
      </c>
      <c r="H852" s="1">
        <v>32</v>
      </c>
      <c r="J852" s="7">
        <v>0</v>
      </c>
      <c r="K852" s="7">
        <v>0</v>
      </c>
      <c r="L852" s="7">
        <v>3.63</v>
      </c>
      <c r="M852" s="7">
        <v>3.63</v>
      </c>
      <c r="N852" s="36">
        <v>0.4535970244035199</v>
      </c>
      <c r="O852" s="37" t="s">
        <v>183</v>
      </c>
      <c r="P852" s="38">
        <v>8.0026980000000005</v>
      </c>
      <c r="AX852" s="26"/>
    </row>
    <row r="853" spans="1:50" x14ac:dyDescent="0.2">
      <c r="A853" s="7">
        <v>172</v>
      </c>
      <c r="B853" s="40">
        <v>1913</v>
      </c>
      <c r="C853" s="40"/>
      <c r="D853" s="7">
        <v>1</v>
      </c>
      <c r="E853" s="7">
        <v>23</v>
      </c>
      <c r="F853" s="7">
        <v>1</v>
      </c>
      <c r="G853" s="7">
        <v>2</v>
      </c>
      <c r="H853" s="1">
        <v>32</v>
      </c>
      <c r="J853" s="7">
        <v>0</v>
      </c>
      <c r="K853" s="7">
        <v>0</v>
      </c>
      <c r="L853" s="7">
        <v>5.25</v>
      </c>
      <c r="M853" s="7">
        <v>5.25</v>
      </c>
      <c r="N853" s="36">
        <v>0.4535970244035199</v>
      </c>
      <c r="O853" s="37" t="s">
        <v>183</v>
      </c>
      <c r="P853" s="38">
        <v>11.574149999999999</v>
      </c>
      <c r="AX853" s="26"/>
    </row>
    <row r="854" spans="1:50" x14ac:dyDescent="0.2">
      <c r="A854" s="7">
        <v>140</v>
      </c>
      <c r="B854" s="40">
        <v>1909</v>
      </c>
      <c r="C854" s="40"/>
      <c r="D854" s="7">
        <v>1</v>
      </c>
      <c r="E854" s="7">
        <v>23</v>
      </c>
      <c r="F854" s="7">
        <v>2</v>
      </c>
      <c r="G854" s="7">
        <v>2</v>
      </c>
      <c r="H854" s="1">
        <v>33</v>
      </c>
      <c r="J854" s="7">
        <v>0</v>
      </c>
      <c r="K854" s="7">
        <v>0</v>
      </c>
      <c r="L854" s="7">
        <v>5.5</v>
      </c>
      <c r="M854" s="7">
        <v>5.5</v>
      </c>
      <c r="N854" s="36">
        <v>0.4535970244035199</v>
      </c>
      <c r="O854" s="37" t="s">
        <v>183</v>
      </c>
      <c r="P854" s="38">
        <v>12.125300000000001</v>
      </c>
      <c r="AX854" s="26"/>
    </row>
    <row r="855" spans="1:50" x14ac:dyDescent="0.2">
      <c r="A855" s="7">
        <v>163</v>
      </c>
      <c r="B855" s="40">
        <v>1909</v>
      </c>
      <c r="C855" s="40"/>
      <c r="D855" s="7">
        <v>1</v>
      </c>
      <c r="E855" s="7">
        <v>23</v>
      </c>
      <c r="F855" s="7">
        <v>1</v>
      </c>
      <c r="G855" s="7">
        <v>2</v>
      </c>
      <c r="H855" s="1">
        <v>33</v>
      </c>
      <c r="J855" s="7">
        <v>0</v>
      </c>
      <c r="K855" s="7">
        <v>0</v>
      </c>
      <c r="L855" s="7">
        <v>7.5</v>
      </c>
      <c r="M855" s="7">
        <v>7.5</v>
      </c>
      <c r="N855" s="36">
        <v>0.4535970244035199</v>
      </c>
      <c r="O855" s="37" t="s">
        <v>183</v>
      </c>
      <c r="P855" s="38">
        <v>16.534500000000001</v>
      </c>
      <c r="AX855" s="26"/>
    </row>
    <row r="856" spans="1:50" x14ac:dyDescent="0.2">
      <c r="A856" s="7">
        <v>52</v>
      </c>
      <c r="B856" s="40">
        <v>1910</v>
      </c>
      <c r="C856" s="40"/>
      <c r="D856" s="7">
        <v>1</v>
      </c>
      <c r="E856" s="7">
        <v>22</v>
      </c>
      <c r="F856" s="7">
        <v>1</v>
      </c>
      <c r="G856" s="7">
        <v>2</v>
      </c>
      <c r="H856" s="1">
        <v>33</v>
      </c>
      <c r="J856" s="7">
        <v>0</v>
      </c>
      <c r="K856" s="7">
        <v>0</v>
      </c>
      <c r="L856" s="7">
        <v>5.5</v>
      </c>
      <c r="M856" s="7">
        <v>5.5</v>
      </c>
      <c r="N856" s="36">
        <v>0.4535970244035199</v>
      </c>
      <c r="O856" s="37" t="s">
        <v>183</v>
      </c>
      <c r="P856" s="38">
        <v>12.125300000000001</v>
      </c>
      <c r="AX856" s="26"/>
    </row>
    <row r="857" spans="1:50" x14ac:dyDescent="0.2">
      <c r="A857" s="7">
        <v>139</v>
      </c>
      <c r="B857" s="40">
        <v>1910</v>
      </c>
      <c r="C857" s="40"/>
      <c r="D857" s="7">
        <v>1</v>
      </c>
      <c r="E857" s="7">
        <v>23</v>
      </c>
      <c r="F857" s="7">
        <v>2</v>
      </c>
      <c r="G857" s="7">
        <v>2</v>
      </c>
      <c r="H857" s="1">
        <v>33</v>
      </c>
      <c r="J857" s="7">
        <v>0</v>
      </c>
      <c r="K857" s="7">
        <v>0</v>
      </c>
      <c r="L857" s="7">
        <v>5.5</v>
      </c>
      <c r="M857" s="7">
        <v>5.5</v>
      </c>
      <c r="N857" s="36">
        <v>0.4535970244035199</v>
      </c>
      <c r="O857" s="37" t="s">
        <v>183</v>
      </c>
      <c r="P857" s="38">
        <v>12.125300000000001</v>
      </c>
      <c r="AX857" s="26"/>
    </row>
    <row r="858" spans="1:50" x14ac:dyDescent="0.2">
      <c r="A858" s="7">
        <v>163</v>
      </c>
      <c r="B858" s="40">
        <v>1910</v>
      </c>
      <c r="C858" s="40"/>
      <c r="D858" s="7">
        <v>1</v>
      </c>
      <c r="E858" s="7">
        <v>23</v>
      </c>
      <c r="F858" s="7">
        <v>1</v>
      </c>
      <c r="G858" s="7">
        <v>2</v>
      </c>
      <c r="H858" s="1">
        <v>33</v>
      </c>
      <c r="J858" s="7">
        <v>0</v>
      </c>
      <c r="K858" s="7">
        <v>0</v>
      </c>
      <c r="L858" s="7">
        <v>7.5</v>
      </c>
      <c r="M858" s="7">
        <v>7.5</v>
      </c>
      <c r="N858" s="36">
        <v>0.4535970244035199</v>
      </c>
      <c r="O858" s="37" t="s">
        <v>183</v>
      </c>
      <c r="P858" s="38">
        <v>16.534500000000001</v>
      </c>
      <c r="AX858" s="26"/>
    </row>
    <row r="859" spans="1:50" x14ac:dyDescent="0.2">
      <c r="A859" s="7">
        <v>52</v>
      </c>
      <c r="B859" s="40">
        <v>1911</v>
      </c>
      <c r="C859" s="40"/>
      <c r="D859" s="7">
        <v>1</v>
      </c>
      <c r="E859" s="7">
        <v>22</v>
      </c>
      <c r="F859" s="7">
        <v>1</v>
      </c>
      <c r="G859" s="7">
        <v>2</v>
      </c>
      <c r="H859" s="1">
        <v>33</v>
      </c>
      <c r="J859" s="7">
        <v>0</v>
      </c>
      <c r="K859" s="7">
        <v>0</v>
      </c>
      <c r="L859" s="7">
        <v>7.5</v>
      </c>
      <c r="M859" s="7">
        <v>7.5</v>
      </c>
      <c r="N859" s="36">
        <v>0.4535970244035199</v>
      </c>
      <c r="O859" s="37" t="s">
        <v>183</v>
      </c>
      <c r="P859" s="38">
        <v>16.534500000000001</v>
      </c>
      <c r="AX859" s="26"/>
    </row>
    <row r="860" spans="1:50" x14ac:dyDescent="0.2">
      <c r="A860" s="7">
        <v>139</v>
      </c>
      <c r="B860" s="40">
        <v>1911</v>
      </c>
      <c r="C860" s="40"/>
      <c r="D860" s="7">
        <v>1</v>
      </c>
      <c r="E860" s="7">
        <v>23</v>
      </c>
      <c r="F860" s="7">
        <v>2</v>
      </c>
      <c r="G860" s="7">
        <v>2</v>
      </c>
      <c r="H860" s="1">
        <v>33</v>
      </c>
      <c r="J860" s="7">
        <v>0</v>
      </c>
      <c r="K860" s="7">
        <v>0</v>
      </c>
      <c r="L860" s="7">
        <v>7</v>
      </c>
      <c r="M860" s="7">
        <v>7</v>
      </c>
      <c r="N860" s="36">
        <v>0.4535970244035199</v>
      </c>
      <c r="O860" s="37" t="s">
        <v>183</v>
      </c>
      <c r="P860" s="38">
        <v>15.4322</v>
      </c>
      <c r="AX860" s="26"/>
    </row>
    <row r="861" spans="1:50" x14ac:dyDescent="0.2">
      <c r="A861" s="7">
        <v>164</v>
      </c>
      <c r="B861" s="40">
        <v>1911</v>
      </c>
      <c r="C861" s="40"/>
      <c r="D861" s="7">
        <v>1</v>
      </c>
      <c r="E861" s="7">
        <v>23</v>
      </c>
      <c r="F861" s="7">
        <v>1</v>
      </c>
      <c r="G861" s="7">
        <v>2</v>
      </c>
      <c r="H861" s="1">
        <v>33</v>
      </c>
      <c r="J861" s="7">
        <v>0</v>
      </c>
      <c r="K861" s="7">
        <v>0</v>
      </c>
      <c r="L861" s="7">
        <v>8.25</v>
      </c>
      <c r="M861" s="7">
        <v>8.25</v>
      </c>
      <c r="N861" s="36">
        <v>0.4535970244035199</v>
      </c>
      <c r="O861" s="37" t="s">
        <v>183</v>
      </c>
      <c r="P861" s="38">
        <v>18.187950000000001</v>
      </c>
      <c r="AX861" s="26"/>
    </row>
    <row r="862" spans="1:50" x14ac:dyDescent="0.2">
      <c r="A862" s="7">
        <v>52</v>
      </c>
      <c r="B862" s="40">
        <v>1912</v>
      </c>
      <c r="C862" s="40"/>
      <c r="D862" s="7">
        <v>1</v>
      </c>
      <c r="E862" s="7">
        <v>22</v>
      </c>
      <c r="F862" s="7">
        <v>1</v>
      </c>
      <c r="G862" s="7">
        <v>2</v>
      </c>
      <c r="H862" s="1">
        <v>33</v>
      </c>
      <c r="J862" s="7">
        <v>0</v>
      </c>
      <c r="K862" s="7">
        <v>0</v>
      </c>
      <c r="L862" s="7">
        <v>7</v>
      </c>
      <c r="M862" s="7">
        <v>7</v>
      </c>
      <c r="N862" s="36">
        <v>0.4535970244035199</v>
      </c>
      <c r="O862" s="37" t="s">
        <v>183</v>
      </c>
      <c r="P862" s="38">
        <v>15.4322</v>
      </c>
      <c r="AX862" s="26"/>
    </row>
    <row r="863" spans="1:50" x14ac:dyDescent="0.2">
      <c r="A863" s="7">
        <v>142</v>
      </c>
      <c r="B863" s="40">
        <v>1912</v>
      </c>
      <c r="C863" s="40"/>
      <c r="D863" s="7">
        <v>1</v>
      </c>
      <c r="E863" s="7">
        <v>23</v>
      </c>
      <c r="F863" s="7">
        <v>2</v>
      </c>
      <c r="G863" s="7">
        <v>2</v>
      </c>
      <c r="H863" s="1">
        <v>33</v>
      </c>
      <c r="J863" s="7">
        <v>0</v>
      </c>
      <c r="K863" s="7">
        <v>0</v>
      </c>
      <c r="L863" s="7">
        <v>7</v>
      </c>
      <c r="M863" s="7">
        <v>7</v>
      </c>
      <c r="N863" s="36">
        <v>0.4535970244035199</v>
      </c>
      <c r="O863" s="37" t="s">
        <v>183</v>
      </c>
      <c r="P863" s="38">
        <v>15.4322</v>
      </c>
      <c r="AX863" s="26"/>
    </row>
    <row r="864" spans="1:50" x14ac:dyDescent="0.2">
      <c r="A864" s="7">
        <v>167</v>
      </c>
      <c r="B864" s="40">
        <v>1912</v>
      </c>
      <c r="C864" s="40"/>
      <c r="D864" s="7">
        <v>1</v>
      </c>
      <c r="E864" s="7">
        <v>23</v>
      </c>
      <c r="F864" s="7">
        <v>1</v>
      </c>
      <c r="G864" s="7">
        <v>2</v>
      </c>
      <c r="H864" s="1">
        <v>33</v>
      </c>
      <c r="J864" s="7">
        <v>0</v>
      </c>
      <c r="K864" s="7">
        <v>0</v>
      </c>
      <c r="L864" s="7">
        <v>8.25</v>
      </c>
      <c r="M864" s="7">
        <v>8.25</v>
      </c>
      <c r="N864" s="36">
        <v>0.4535970244035199</v>
      </c>
      <c r="O864" s="37" t="s">
        <v>183</v>
      </c>
      <c r="P864" s="38">
        <v>18.187950000000001</v>
      </c>
      <c r="AX864" s="26"/>
    </row>
    <row r="865" spans="1:50" x14ac:dyDescent="0.2">
      <c r="A865" s="7">
        <v>94</v>
      </c>
      <c r="B865" s="40">
        <v>1913</v>
      </c>
      <c r="C865" s="40"/>
      <c r="D865" s="7">
        <v>1</v>
      </c>
      <c r="E865" s="7">
        <v>22</v>
      </c>
      <c r="F865" s="7">
        <v>1</v>
      </c>
      <c r="G865" s="7">
        <v>2</v>
      </c>
      <c r="H865" s="1">
        <v>33</v>
      </c>
      <c r="J865" s="7">
        <v>0</v>
      </c>
      <c r="K865" s="7">
        <v>0</v>
      </c>
      <c r="L865" s="7">
        <v>6.75</v>
      </c>
      <c r="M865" s="7">
        <v>6.75</v>
      </c>
      <c r="N865" s="36">
        <v>0.4535970244035199</v>
      </c>
      <c r="O865" s="37" t="s">
        <v>183</v>
      </c>
      <c r="P865" s="38">
        <v>14.88105</v>
      </c>
      <c r="AX865" s="26"/>
    </row>
    <row r="866" spans="1:50" x14ac:dyDescent="0.2">
      <c r="A866" s="7">
        <v>144</v>
      </c>
      <c r="B866" s="40">
        <v>1913</v>
      </c>
      <c r="C866" s="40"/>
      <c r="D866" s="7">
        <v>1</v>
      </c>
      <c r="E866" s="7">
        <v>23</v>
      </c>
      <c r="F866" s="7">
        <v>2</v>
      </c>
      <c r="G866" s="7">
        <v>2</v>
      </c>
      <c r="H866" s="1">
        <v>33</v>
      </c>
      <c r="J866" s="7">
        <v>0</v>
      </c>
      <c r="K866" s="7">
        <v>0</v>
      </c>
      <c r="L866" s="7">
        <v>7</v>
      </c>
      <c r="M866" s="7">
        <v>7</v>
      </c>
      <c r="N866" s="36">
        <v>0.4535970244035199</v>
      </c>
      <c r="O866" s="37" t="s">
        <v>183</v>
      </c>
      <c r="P866" s="38">
        <v>15.4322</v>
      </c>
      <c r="AX866" s="26"/>
    </row>
    <row r="867" spans="1:50" x14ac:dyDescent="0.2">
      <c r="A867" s="7">
        <v>169</v>
      </c>
      <c r="B867" s="40">
        <v>1913</v>
      </c>
      <c r="C867" s="40"/>
      <c r="D867" s="7">
        <v>1</v>
      </c>
      <c r="E867" s="7">
        <v>23</v>
      </c>
      <c r="F867" s="7">
        <v>1</v>
      </c>
      <c r="G867" s="7">
        <v>2</v>
      </c>
      <c r="H867" s="1">
        <v>33</v>
      </c>
      <c r="J867" s="7">
        <v>0</v>
      </c>
      <c r="K867" s="7">
        <v>0</v>
      </c>
      <c r="L867" s="7">
        <v>8.25</v>
      </c>
      <c r="M867" s="7">
        <v>8.25</v>
      </c>
      <c r="N867" s="36">
        <v>0.4535970244035199</v>
      </c>
      <c r="O867" s="37" t="s">
        <v>183</v>
      </c>
      <c r="P867" s="38">
        <v>18.187950000000001</v>
      </c>
      <c r="AX867" s="26"/>
    </row>
    <row r="868" spans="1:50" x14ac:dyDescent="0.2">
      <c r="A868" s="7">
        <v>28</v>
      </c>
      <c r="B868" s="40">
        <v>1909</v>
      </c>
      <c r="C868" s="40"/>
      <c r="D868" s="7">
        <v>1</v>
      </c>
      <c r="E868" s="7">
        <v>22</v>
      </c>
      <c r="F868" s="7">
        <v>1</v>
      </c>
      <c r="G868" s="7">
        <v>8</v>
      </c>
      <c r="H868" s="1">
        <v>34</v>
      </c>
      <c r="J868" s="7">
        <v>0</v>
      </c>
      <c r="K868" s="7">
        <v>6</v>
      </c>
      <c r="L868" s="7">
        <v>0</v>
      </c>
      <c r="M868" s="7">
        <v>72</v>
      </c>
      <c r="N868" s="14">
        <v>0.94635000000000002</v>
      </c>
      <c r="O868" s="14" t="s">
        <v>187</v>
      </c>
      <c r="P868" s="38">
        <v>76.081787922016161</v>
      </c>
      <c r="AX868" s="26"/>
    </row>
    <row r="869" spans="1:50" x14ac:dyDescent="0.2">
      <c r="A869" s="7">
        <v>28</v>
      </c>
      <c r="B869" s="40">
        <v>1910</v>
      </c>
      <c r="C869" s="40"/>
      <c r="D869" s="7">
        <v>1</v>
      </c>
      <c r="E869" s="7">
        <v>22</v>
      </c>
      <c r="F869" s="7">
        <v>1</v>
      </c>
      <c r="G869" s="7">
        <v>8</v>
      </c>
      <c r="H869" s="1">
        <v>34</v>
      </c>
      <c r="J869" s="7">
        <v>0</v>
      </c>
      <c r="K869" s="7">
        <v>6</v>
      </c>
      <c r="L869" s="7">
        <v>0</v>
      </c>
      <c r="M869" s="7">
        <v>72</v>
      </c>
      <c r="N869" s="14">
        <v>0.94635000000000002</v>
      </c>
      <c r="O869" s="14" t="s">
        <v>187</v>
      </c>
      <c r="P869" s="38">
        <v>76.081787922016161</v>
      </c>
      <c r="AX869" s="26"/>
    </row>
    <row r="870" spans="1:50" x14ac:dyDescent="0.2">
      <c r="A870" s="7">
        <v>28</v>
      </c>
      <c r="B870" s="40">
        <v>1911</v>
      </c>
      <c r="C870" s="40"/>
      <c r="D870" s="7">
        <v>1</v>
      </c>
      <c r="E870" s="7">
        <v>22</v>
      </c>
      <c r="F870" s="7">
        <v>1</v>
      </c>
      <c r="G870" s="7">
        <v>8</v>
      </c>
      <c r="H870" s="1">
        <v>34</v>
      </c>
      <c r="J870" s="7">
        <v>0</v>
      </c>
      <c r="K870" s="7">
        <v>6</v>
      </c>
      <c r="L870" s="7">
        <v>0</v>
      </c>
      <c r="M870" s="7">
        <v>72</v>
      </c>
      <c r="N870" s="14">
        <v>0.94635000000000002</v>
      </c>
      <c r="O870" s="14" t="s">
        <v>187</v>
      </c>
      <c r="P870" s="38">
        <v>76.081787922016161</v>
      </c>
      <c r="AX870" s="26"/>
    </row>
    <row r="871" spans="1:50" x14ac:dyDescent="0.2">
      <c r="A871" s="7">
        <v>28</v>
      </c>
      <c r="B871" s="40">
        <v>1912</v>
      </c>
      <c r="C871" s="40"/>
      <c r="D871" s="7">
        <v>1</v>
      </c>
      <c r="E871" s="7">
        <v>22</v>
      </c>
      <c r="F871" s="7">
        <v>1</v>
      </c>
      <c r="G871" s="7">
        <v>8</v>
      </c>
      <c r="H871" s="1">
        <v>34</v>
      </c>
      <c r="J871" s="7">
        <v>0</v>
      </c>
      <c r="K871" s="7">
        <v>5</v>
      </c>
      <c r="L871" s="7">
        <v>6</v>
      </c>
      <c r="M871" s="7">
        <v>66</v>
      </c>
      <c r="N871" s="14">
        <v>0.94635000000000002</v>
      </c>
      <c r="O871" s="14" t="s">
        <v>187</v>
      </c>
      <c r="P871" s="38">
        <v>69.741638928514817</v>
      </c>
      <c r="AX871" s="26"/>
    </row>
    <row r="872" spans="1:50" x14ac:dyDescent="0.2">
      <c r="A872" s="7">
        <v>60</v>
      </c>
      <c r="B872" s="40">
        <v>1913</v>
      </c>
      <c r="C872" s="40"/>
      <c r="D872" s="7">
        <v>1</v>
      </c>
      <c r="E872" s="7">
        <v>22</v>
      </c>
      <c r="F872" s="7">
        <v>1</v>
      </c>
      <c r="G872" s="7">
        <v>8</v>
      </c>
      <c r="H872" s="1">
        <v>34</v>
      </c>
      <c r="J872" s="7">
        <v>0</v>
      </c>
      <c r="K872" s="7">
        <v>5</v>
      </c>
      <c r="L872" s="7">
        <v>6</v>
      </c>
      <c r="M872" s="7">
        <v>66</v>
      </c>
      <c r="N872" s="14">
        <v>0.94635000000000002</v>
      </c>
      <c r="O872" s="14" t="s">
        <v>187</v>
      </c>
      <c r="P872" s="38">
        <v>69.741638928514817</v>
      </c>
      <c r="AX872" s="26"/>
    </row>
    <row r="873" spans="1:50" x14ac:dyDescent="0.2">
      <c r="A873" s="7">
        <v>29</v>
      </c>
      <c r="B873" s="40">
        <v>1909</v>
      </c>
      <c r="C873" s="40"/>
      <c r="D873" s="7">
        <v>1</v>
      </c>
      <c r="E873" s="7">
        <v>22</v>
      </c>
      <c r="F873" s="7">
        <v>1</v>
      </c>
      <c r="G873" s="7">
        <v>8</v>
      </c>
      <c r="H873" s="1">
        <v>36</v>
      </c>
      <c r="J873" s="7">
        <v>0</v>
      </c>
      <c r="K873" s="7">
        <v>4</v>
      </c>
      <c r="L873" s="7">
        <v>0</v>
      </c>
      <c r="M873" s="7">
        <v>48</v>
      </c>
      <c r="N873" s="14">
        <v>0.94635000000000002</v>
      </c>
      <c r="O873" s="14" t="s">
        <v>187</v>
      </c>
      <c r="P873" s="38">
        <v>50.721191948010777</v>
      </c>
      <c r="AX873" s="26"/>
    </row>
    <row r="874" spans="1:50" x14ac:dyDescent="0.2">
      <c r="A874" s="7">
        <v>29</v>
      </c>
      <c r="B874" s="40">
        <v>1910</v>
      </c>
      <c r="C874" s="40"/>
      <c r="D874" s="7">
        <v>1</v>
      </c>
      <c r="E874" s="7">
        <v>22</v>
      </c>
      <c r="F874" s="7">
        <v>1</v>
      </c>
      <c r="G874" s="7">
        <v>8</v>
      </c>
      <c r="H874" s="1">
        <v>36</v>
      </c>
      <c r="J874" s="7">
        <v>0</v>
      </c>
      <c r="K874" s="7">
        <v>3</v>
      </c>
      <c r="L874" s="7">
        <v>9</v>
      </c>
      <c r="M874" s="7">
        <v>45</v>
      </c>
      <c r="N874" s="14">
        <v>0.94635000000000002</v>
      </c>
      <c r="O874" s="14" t="s">
        <v>187</v>
      </c>
      <c r="P874" s="38">
        <v>47.551117451260104</v>
      </c>
      <c r="AX874" s="26"/>
    </row>
    <row r="875" spans="1:50" x14ac:dyDescent="0.2">
      <c r="A875" s="7">
        <v>29</v>
      </c>
      <c r="B875" s="40">
        <v>1911</v>
      </c>
      <c r="C875" s="40"/>
      <c r="D875" s="7">
        <v>1</v>
      </c>
      <c r="E875" s="7">
        <v>22</v>
      </c>
      <c r="F875" s="7">
        <v>1</v>
      </c>
      <c r="G875" s="7">
        <v>8</v>
      </c>
      <c r="H875" s="1">
        <v>36</v>
      </c>
      <c r="J875" s="7">
        <v>0</v>
      </c>
      <c r="K875" s="7">
        <v>4</v>
      </c>
      <c r="L875" s="7">
        <v>0</v>
      </c>
      <c r="M875" s="7">
        <v>48</v>
      </c>
      <c r="N875" s="14">
        <v>0.94635000000000002</v>
      </c>
      <c r="O875" s="14" t="s">
        <v>187</v>
      </c>
      <c r="P875" s="38">
        <v>50.721191948010777</v>
      </c>
      <c r="AX875" s="26"/>
    </row>
    <row r="876" spans="1:50" x14ac:dyDescent="0.2">
      <c r="A876" s="7">
        <v>29</v>
      </c>
      <c r="B876" s="40">
        <v>1912</v>
      </c>
      <c r="C876" s="40"/>
      <c r="D876" s="7">
        <v>1</v>
      </c>
      <c r="E876" s="7">
        <v>22</v>
      </c>
      <c r="F876" s="7">
        <v>1</v>
      </c>
      <c r="G876" s="7">
        <v>8</v>
      </c>
      <c r="H876" s="1">
        <v>36</v>
      </c>
      <c r="J876" s="7">
        <v>0</v>
      </c>
      <c r="K876" s="7">
        <v>4</v>
      </c>
      <c r="L876" s="7">
        <v>0</v>
      </c>
      <c r="M876" s="7">
        <v>48</v>
      </c>
      <c r="N876" s="14">
        <v>0.94635000000000002</v>
      </c>
      <c r="O876" s="14" t="s">
        <v>187</v>
      </c>
      <c r="P876" s="38">
        <v>50.721191948010777</v>
      </c>
      <c r="AX876" s="26"/>
    </row>
    <row r="877" spans="1:50" x14ac:dyDescent="0.2">
      <c r="A877" s="7">
        <v>61</v>
      </c>
      <c r="B877" s="40">
        <v>1913</v>
      </c>
      <c r="C877" s="40"/>
      <c r="D877" s="7">
        <v>1</v>
      </c>
      <c r="E877" s="7">
        <v>22</v>
      </c>
      <c r="F877" s="7">
        <v>1</v>
      </c>
      <c r="G877" s="7">
        <v>8</v>
      </c>
      <c r="H877" s="1">
        <v>36</v>
      </c>
      <c r="J877" s="7">
        <v>0</v>
      </c>
      <c r="K877" s="7">
        <v>4</v>
      </c>
      <c r="L877" s="7">
        <v>0</v>
      </c>
      <c r="M877" s="7">
        <v>48</v>
      </c>
      <c r="N877" s="14">
        <v>0.94635000000000002</v>
      </c>
      <c r="O877" s="14" t="s">
        <v>187</v>
      </c>
      <c r="P877" s="38">
        <v>50.721191948010777</v>
      </c>
      <c r="AX877" s="26"/>
    </row>
    <row r="878" spans="1:50" x14ac:dyDescent="0.2">
      <c r="A878" s="7">
        <v>216</v>
      </c>
      <c r="B878" s="40">
        <v>1909</v>
      </c>
      <c r="C878" s="40"/>
      <c r="D878" s="7">
        <v>1</v>
      </c>
      <c r="E878" s="7">
        <v>26</v>
      </c>
      <c r="F878" s="7">
        <v>1</v>
      </c>
      <c r="G878" s="7">
        <v>4</v>
      </c>
      <c r="H878" s="1">
        <v>54</v>
      </c>
      <c r="J878" s="7">
        <v>0</v>
      </c>
      <c r="K878" s="7">
        <v>0</v>
      </c>
      <c r="L878" s="7">
        <v>63.6</v>
      </c>
      <c r="M878" s="7">
        <v>63.6</v>
      </c>
      <c r="N878" s="39">
        <v>1</v>
      </c>
      <c r="O878" s="39" t="s">
        <v>184</v>
      </c>
      <c r="P878" s="38">
        <v>63.6</v>
      </c>
      <c r="AX878" s="26"/>
    </row>
    <row r="879" spans="1:50" x14ac:dyDescent="0.2">
      <c r="A879" s="7">
        <v>216</v>
      </c>
      <c r="B879" s="40">
        <v>1910</v>
      </c>
      <c r="C879" s="40"/>
      <c r="D879" s="7">
        <v>1</v>
      </c>
      <c r="E879" s="7">
        <v>26</v>
      </c>
      <c r="F879" s="7">
        <v>1</v>
      </c>
      <c r="G879" s="7">
        <v>4</v>
      </c>
      <c r="H879" s="1">
        <v>54</v>
      </c>
      <c r="J879" s="7">
        <v>0</v>
      </c>
      <c r="K879" s="7">
        <v>0</v>
      </c>
      <c r="L879" s="7">
        <v>65.400000000000006</v>
      </c>
      <c r="M879" s="7">
        <v>65.400000000000006</v>
      </c>
      <c r="N879" s="39">
        <v>1</v>
      </c>
      <c r="O879" s="39" t="s">
        <v>184</v>
      </c>
      <c r="P879" s="38">
        <v>65.400000000000006</v>
      </c>
      <c r="AX879" s="26"/>
    </row>
    <row r="880" spans="1:50" x14ac:dyDescent="0.2">
      <c r="A880" s="7">
        <v>217</v>
      </c>
      <c r="B880" s="40">
        <v>1911</v>
      </c>
      <c r="C880" s="40"/>
      <c r="D880" s="7">
        <v>1</v>
      </c>
      <c r="E880" s="7">
        <v>26</v>
      </c>
      <c r="F880" s="7">
        <v>1</v>
      </c>
      <c r="G880" s="7">
        <v>4</v>
      </c>
      <c r="H880" s="1">
        <v>54</v>
      </c>
      <c r="J880" s="7">
        <v>0</v>
      </c>
      <c r="K880" s="7">
        <v>0</v>
      </c>
      <c r="L880" s="7">
        <v>65.7</v>
      </c>
      <c r="M880" s="7">
        <v>65.7</v>
      </c>
      <c r="N880" s="39">
        <v>1</v>
      </c>
      <c r="O880" s="39" t="s">
        <v>184</v>
      </c>
      <c r="P880" s="38">
        <v>65.7</v>
      </c>
      <c r="AX880" s="26"/>
    </row>
    <row r="881" spans="1:50" x14ac:dyDescent="0.2">
      <c r="A881" s="7">
        <v>220</v>
      </c>
      <c r="B881" s="40">
        <v>1912</v>
      </c>
      <c r="C881" s="40"/>
      <c r="D881" s="7">
        <v>1</v>
      </c>
      <c r="E881" s="7">
        <v>26</v>
      </c>
      <c r="F881" s="7">
        <v>1</v>
      </c>
      <c r="G881" s="7">
        <v>4</v>
      </c>
      <c r="H881" s="1">
        <v>54</v>
      </c>
      <c r="J881" s="7">
        <v>0</v>
      </c>
      <c r="K881" s="7">
        <v>0</v>
      </c>
      <c r="L881" s="7">
        <v>71.400000000000006</v>
      </c>
      <c r="M881" s="7">
        <v>71.400000000000006</v>
      </c>
      <c r="N881" s="39">
        <v>1</v>
      </c>
      <c r="O881" s="39" t="s">
        <v>184</v>
      </c>
      <c r="P881" s="38">
        <v>71.400000000000006</v>
      </c>
      <c r="AX881" s="26"/>
    </row>
    <row r="882" spans="1:50" x14ac:dyDescent="0.2">
      <c r="A882" s="7">
        <v>206</v>
      </c>
      <c r="B882" s="40">
        <v>1913</v>
      </c>
      <c r="C882" s="40"/>
      <c r="D882" s="7">
        <v>1</v>
      </c>
      <c r="E882" s="7">
        <v>26</v>
      </c>
      <c r="F882" s="7">
        <v>1</v>
      </c>
      <c r="G882" s="7">
        <v>4</v>
      </c>
      <c r="H882" s="1">
        <v>54</v>
      </c>
      <c r="J882" s="7">
        <v>0</v>
      </c>
      <c r="K882" s="7">
        <v>0</v>
      </c>
      <c r="L882" s="7">
        <v>70.8</v>
      </c>
      <c r="M882" s="7">
        <v>70.8</v>
      </c>
      <c r="N882" s="39">
        <v>1</v>
      </c>
      <c r="O882" s="39" t="s">
        <v>184</v>
      </c>
      <c r="P882" s="38">
        <v>70.8</v>
      </c>
      <c r="AX882" s="26"/>
    </row>
    <row r="883" spans="1:50" x14ac:dyDescent="0.2">
      <c r="A883" s="7">
        <v>200</v>
      </c>
      <c r="B883" s="40">
        <v>1909</v>
      </c>
      <c r="C883" s="40"/>
      <c r="D883" s="7">
        <v>1</v>
      </c>
      <c r="E883" s="7">
        <v>26</v>
      </c>
      <c r="F883" s="7">
        <v>1</v>
      </c>
      <c r="G883" s="7">
        <v>1</v>
      </c>
      <c r="H883" s="1">
        <v>56</v>
      </c>
      <c r="J883" s="7">
        <v>0</v>
      </c>
      <c r="K883" s="7">
        <v>0</v>
      </c>
      <c r="L883" s="7">
        <v>34.65</v>
      </c>
      <c r="M883" s="7">
        <v>34.65</v>
      </c>
      <c r="N883" s="7">
        <v>1</v>
      </c>
      <c r="O883" s="14" t="s">
        <v>185</v>
      </c>
      <c r="P883" s="38">
        <v>34.65</v>
      </c>
      <c r="AX883" s="26"/>
    </row>
    <row r="884" spans="1:50" x14ac:dyDescent="0.2">
      <c r="A884" s="7">
        <v>200</v>
      </c>
      <c r="B884" s="40">
        <v>1910</v>
      </c>
      <c r="C884" s="40"/>
      <c r="D884" s="7">
        <v>1</v>
      </c>
      <c r="E884" s="7">
        <v>26</v>
      </c>
      <c r="F884" s="7">
        <v>1</v>
      </c>
      <c r="G884" s="7">
        <v>1</v>
      </c>
      <c r="H884" s="1">
        <v>56</v>
      </c>
      <c r="J884" s="7">
        <v>0</v>
      </c>
      <c r="K884" s="7">
        <v>0</v>
      </c>
      <c r="L884" s="7">
        <v>35.68</v>
      </c>
      <c r="M884" s="7">
        <v>35.68</v>
      </c>
      <c r="N884" s="7">
        <v>1</v>
      </c>
      <c r="O884" s="14" t="s">
        <v>185</v>
      </c>
      <c r="P884" s="38">
        <v>35.68</v>
      </c>
      <c r="AX884" s="26"/>
    </row>
    <row r="885" spans="1:50" x14ac:dyDescent="0.2">
      <c r="A885" s="7">
        <v>201</v>
      </c>
      <c r="B885" s="40">
        <v>1911</v>
      </c>
      <c r="C885" s="40"/>
      <c r="D885" s="7">
        <v>1</v>
      </c>
      <c r="E885" s="7">
        <v>26</v>
      </c>
      <c r="F885" s="7">
        <v>1</v>
      </c>
      <c r="G885" s="7">
        <v>1</v>
      </c>
      <c r="H885" s="1">
        <v>56</v>
      </c>
      <c r="J885" s="7">
        <v>0</v>
      </c>
      <c r="K885" s="7">
        <v>0</v>
      </c>
      <c r="L885" s="7">
        <v>35.75</v>
      </c>
      <c r="M885" s="7">
        <v>35.75</v>
      </c>
      <c r="N885" s="7">
        <v>1</v>
      </c>
      <c r="O885" s="14" t="s">
        <v>185</v>
      </c>
      <c r="P885" s="38">
        <v>35.75</v>
      </c>
      <c r="AX885" s="26"/>
    </row>
    <row r="886" spans="1:50" x14ac:dyDescent="0.2">
      <c r="A886" s="7">
        <v>204</v>
      </c>
      <c r="B886" s="40">
        <v>1912</v>
      </c>
      <c r="C886" s="40"/>
      <c r="D886" s="7">
        <v>1</v>
      </c>
      <c r="E886" s="7">
        <v>26</v>
      </c>
      <c r="F886" s="7">
        <v>1</v>
      </c>
      <c r="G886" s="7">
        <v>1</v>
      </c>
      <c r="H886" s="1">
        <v>56</v>
      </c>
      <c r="J886" s="7">
        <v>0</v>
      </c>
      <c r="K886" s="7">
        <v>0</v>
      </c>
      <c r="L886" s="7">
        <v>38.93</v>
      </c>
      <c r="M886" s="7">
        <v>38.93</v>
      </c>
      <c r="N886" s="7">
        <v>1</v>
      </c>
      <c r="O886" s="14" t="s">
        <v>185</v>
      </c>
      <c r="P886" s="38">
        <v>38.93</v>
      </c>
      <c r="AX886" s="26"/>
    </row>
    <row r="887" spans="1:50" x14ac:dyDescent="0.2">
      <c r="A887" s="7">
        <v>207</v>
      </c>
      <c r="B887" s="40">
        <v>1913</v>
      </c>
      <c r="C887" s="40"/>
      <c r="D887" s="7">
        <v>1</v>
      </c>
      <c r="E887" s="7">
        <v>26</v>
      </c>
      <c r="F887" s="7">
        <v>1</v>
      </c>
      <c r="G887" s="7">
        <v>1</v>
      </c>
      <c r="H887" s="1">
        <v>56</v>
      </c>
      <c r="J887" s="7">
        <v>0</v>
      </c>
      <c r="K887" s="7">
        <v>0</v>
      </c>
      <c r="L887" s="7">
        <v>38.69</v>
      </c>
      <c r="M887" s="7">
        <v>38.69</v>
      </c>
      <c r="N887" s="7">
        <v>1</v>
      </c>
      <c r="O887" s="14" t="s">
        <v>185</v>
      </c>
      <c r="P887" s="38">
        <v>38.69</v>
      </c>
      <c r="AX887" s="26"/>
    </row>
    <row r="888" spans="1:50" x14ac:dyDescent="0.2">
      <c r="A888" s="7">
        <v>201</v>
      </c>
      <c r="B888" s="40">
        <v>1909</v>
      </c>
      <c r="C888" s="40"/>
      <c r="D888" s="7">
        <v>1</v>
      </c>
      <c r="E888" s="7">
        <v>26</v>
      </c>
      <c r="F888" s="7">
        <v>1</v>
      </c>
      <c r="G888" s="7">
        <v>4</v>
      </c>
      <c r="H888" s="1">
        <v>57</v>
      </c>
      <c r="J888" s="7">
        <v>0</v>
      </c>
      <c r="K888" s="7">
        <v>0</v>
      </c>
      <c r="L888" s="7">
        <v>57.76</v>
      </c>
      <c r="M888" s="7">
        <v>57.76</v>
      </c>
      <c r="N888" s="39">
        <v>1</v>
      </c>
      <c r="O888" s="39" t="s">
        <v>184</v>
      </c>
      <c r="P888" s="38">
        <v>57.76</v>
      </c>
      <c r="AX888" s="26"/>
    </row>
    <row r="889" spans="1:50" x14ac:dyDescent="0.2">
      <c r="A889" s="7">
        <v>201</v>
      </c>
      <c r="B889" s="40">
        <v>1910</v>
      </c>
      <c r="C889" s="40"/>
      <c r="D889" s="7">
        <v>1</v>
      </c>
      <c r="E889" s="7">
        <v>26</v>
      </c>
      <c r="F889" s="7">
        <v>1</v>
      </c>
      <c r="G889" s="7">
        <v>4</v>
      </c>
      <c r="H889" s="1">
        <v>57</v>
      </c>
      <c r="J889" s="7">
        <v>0</v>
      </c>
      <c r="K889" s="7">
        <v>0</v>
      </c>
      <c r="L889" s="7">
        <v>59.47</v>
      </c>
      <c r="M889" s="7">
        <v>59.47</v>
      </c>
      <c r="N889" s="39">
        <v>1</v>
      </c>
      <c r="O889" s="39" t="s">
        <v>184</v>
      </c>
      <c r="P889" s="38">
        <v>59.47</v>
      </c>
      <c r="AX889" s="26"/>
    </row>
    <row r="890" spans="1:50" x14ac:dyDescent="0.2">
      <c r="A890" s="7">
        <v>202</v>
      </c>
      <c r="B890" s="40">
        <v>1911</v>
      </c>
      <c r="C890" s="40"/>
      <c r="D890" s="7">
        <v>1</v>
      </c>
      <c r="E890" s="7">
        <v>26</v>
      </c>
      <c r="F890" s="7">
        <v>1</v>
      </c>
      <c r="G890" s="7">
        <v>4</v>
      </c>
      <c r="H890" s="1">
        <v>57</v>
      </c>
      <c r="J890" s="7">
        <v>0</v>
      </c>
      <c r="K890" s="7">
        <v>0</v>
      </c>
      <c r="L890" s="7">
        <v>59.59</v>
      </c>
      <c r="M890" s="7">
        <v>59.59</v>
      </c>
      <c r="N890" s="39">
        <v>1</v>
      </c>
      <c r="O890" s="39" t="s">
        <v>184</v>
      </c>
      <c r="P890" s="38">
        <v>59.59</v>
      </c>
      <c r="AX890" s="26"/>
    </row>
    <row r="891" spans="1:50" x14ac:dyDescent="0.2">
      <c r="A891" s="7">
        <v>205</v>
      </c>
      <c r="B891" s="40">
        <v>1912</v>
      </c>
      <c r="C891" s="40"/>
      <c r="D891" s="7">
        <v>1</v>
      </c>
      <c r="E891" s="7">
        <v>26</v>
      </c>
      <c r="F891" s="7">
        <v>1</v>
      </c>
      <c r="G891" s="7">
        <v>4</v>
      </c>
      <c r="H891" s="1">
        <v>57</v>
      </c>
      <c r="J891" s="7">
        <v>0</v>
      </c>
      <c r="K891" s="7">
        <v>0</v>
      </c>
      <c r="L891" s="7">
        <v>64.900000000000006</v>
      </c>
      <c r="M891" s="7">
        <v>64.900000000000006</v>
      </c>
      <c r="N891" s="39">
        <v>1</v>
      </c>
      <c r="O891" s="39" t="s">
        <v>184</v>
      </c>
      <c r="P891" s="38">
        <v>64.900000000000006</v>
      </c>
      <c r="AX891" s="26"/>
    </row>
    <row r="892" spans="1:50" x14ac:dyDescent="0.2">
      <c r="A892" s="7">
        <v>208</v>
      </c>
      <c r="B892" s="40">
        <v>1913</v>
      </c>
      <c r="C892" s="40"/>
      <c r="D892" s="7">
        <v>1</v>
      </c>
      <c r="E892" s="7">
        <v>26</v>
      </c>
      <c r="F892" s="7">
        <v>1</v>
      </c>
      <c r="G892" s="7">
        <v>4</v>
      </c>
      <c r="H892" s="1">
        <v>57</v>
      </c>
      <c r="J892" s="7">
        <v>0</v>
      </c>
      <c r="K892" s="7">
        <v>0</v>
      </c>
      <c r="L892" s="7">
        <v>64.5</v>
      </c>
      <c r="M892" s="7">
        <v>64.5</v>
      </c>
      <c r="N892" s="39">
        <v>1</v>
      </c>
      <c r="O892" s="39" t="s">
        <v>184</v>
      </c>
      <c r="P892" s="38">
        <v>64.5</v>
      </c>
      <c r="AX892" s="26"/>
    </row>
    <row r="893" spans="1:50" x14ac:dyDescent="0.2">
      <c r="A893" s="7">
        <v>202</v>
      </c>
      <c r="B893" s="40">
        <v>1909</v>
      </c>
      <c r="C893" s="40"/>
      <c r="D893" s="7">
        <v>1</v>
      </c>
      <c r="E893" s="7">
        <v>26</v>
      </c>
      <c r="F893" s="7">
        <v>1</v>
      </c>
      <c r="G893" s="7">
        <v>4</v>
      </c>
      <c r="H893" s="1">
        <v>58</v>
      </c>
      <c r="I893" s="7" t="s">
        <v>213</v>
      </c>
      <c r="J893" s="7">
        <v>0</v>
      </c>
      <c r="K893" s="7">
        <v>0</v>
      </c>
      <c r="L893" s="7">
        <v>75.599999999999994</v>
      </c>
      <c r="M893" s="7">
        <v>75.599999999999994</v>
      </c>
      <c r="N893" s="39">
        <v>1</v>
      </c>
      <c r="O893" s="39" t="s">
        <v>184</v>
      </c>
      <c r="P893" s="38">
        <v>75.599999999999994</v>
      </c>
      <c r="R893" s="15">
        <f>AVERAGE(P893:P897)</f>
        <v>80.099999999999994</v>
      </c>
      <c r="AX893" s="26"/>
    </row>
    <row r="894" spans="1:50" x14ac:dyDescent="0.2">
      <c r="A894" s="7">
        <v>202</v>
      </c>
      <c r="B894" s="40">
        <v>1910</v>
      </c>
      <c r="C894" s="40"/>
      <c r="D894" s="7">
        <v>1</v>
      </c>
      <c r="E894" s="7">
        <v>26</v>
      </c>
      <c r="F894" s="7">
        <v>1</v>
      </c>
      <c r="G894" s="7">
        <v>4</v>
      </c>
      <c r="H894" s="1">
        <v>58</v>
      </c>
      <c r="I894" s="7" t="s">
        <v>213</v>
      </c>
      <c r="J894" s="7">
        <v>0</v>
      </c>
      <c r="K894" s="7">
        <v>0</v>
      </c>
      <c r="L894" s="7">
        <v>77.8</v>
      </c>
      <c r="M894" s="7">
        <v>77.8</v>
      </c>
      <c r="N894" s="39">
        <v>1</v>
      </c>
      <c r="O894" s="39" t="s">
        <v>184</v>
      </c>
      <c r="P894" s="38">
        <v>77.8</v>
      </c>
      <c r="AX894" s="26"/>
    </row>
    <row r="895" spans="1:50" x14ac:dyDescent="0.2">
      <c r="A895" s="7">
        <v>203</v>
      </c>
      <c r="B895" s="40">
        <v>1911</v>
      </c>
      <c r="C895" s="40"/>
      <c r="D895" s="7">
        <v>1</v>
      </c>
      <c r="E895" s="7">
        <v>26</v>
      </c>
      <c r="F895" s="7">
        <v>1</v>
      </c>
      <c r="G895" s="7">
        <v>4</v>
      </c>
      <c r="H895" s="1">
        <v>58</v>
      </c>
      <c r="I895" s="7" t="s">
        <v>213</v>
      </c>
      <c r="J895" s="7">
        <v>0</v>
      </c>
      <c r="K895" s="7">
        <v>0</v>
      </c>
      <c r="L895" s="7">
        <v>78.099999999999994</v>
      </c>
      <c r="M895" s="7">
        <v>78.099999999999994</v>
      </c>
      <c r="N895" s="39">
        <v>1</v>
      </c>
      <c r="O895" s="39" t="s">
        <v>184</v>
      </c>
      <c r="P895" s="38">
        <v>78.099999999999994</v>
      </c>
      <c r="AX895" s="26"/>
    </row>
    <row r="896" spans="1:50" x14ac:dyDescent="0.2">
      <c r="A896" s="7">
        <v>206</v>
      </c>
      <c r="B896" s="40">
        <v>1912</v>
      </c>
      <c r="C896" s="40"/>
      <c r="D896" s="7">
        <v>1</v>
      </c>
      <c r="E896" s="7">
        <v>26</v>
      </c>
      <c r="F896" s="7">
        <v>1</v>
      </c>
      <c r="G896" s="7">
        <v>4</v>
      </c>
      <c r="H896" s="1">
        <v>58</v>
      </c>
      <c r="I896" s="7" t="s">
        <v>213</v>
      </c>
      <c r="J896" s="7">
        <v>0</v>
      </c>
      <c r="K896" s="7">
        <v>0</v>
      </c>
      <c r="L896" s="7">
        <v>85</v>
      </c>
      <c r="M896" s="7">
        <v>85</v>
      </c>
      <c r="N896" s="39">
        <v>1</v>
      </c>
      <c r="O896" s="39" t="s">
        <v>184</v>
      </c>
      <c r="P896" s="38">
        <v>85</v>
      </c>
      <c r="AX896" s="26"/>
    </row>
    <row r="897" spans="1:50" x14ac:dyDescent="0.2">
      <c r="A897" s="7">
        <v>209</v>
      </c>
      <c r="B897" s="40">
        <v>1913</v>
      </c>
      <c r="C897" s="40"/>
      <c r="D897" s="7">
        <v>1</v>
      </c>
      <c r="E897" s="7">
        <v>26</v>
      </c>
      <c r="F897" s="7">
        <v>1</v>
      </c>
      <c r="G897" s="7">
        <v>4</v>
      </c>
      <c r="H897" s="1">
        <v>58</v>
      </c>
      <c r="I897" s="7" t="s">
        <v>213</v>
      </c>
      <c r="J897" s="7">
        <v>0</v>
      </c>
      <c r="K897" s="7">
        <v>0</v>
      </c>
      <c r="L897" s="7">
        <v>84</v>
      </c>
      <c r="M897" s="7">
        <v>84</v>
      </c>
      <c r="N897" s="39">
        <v>1</v>
      </c>
      <c r="O897" s="39" t="s">
        <v>184</v>
      </c>
      <c r="P897" s="38">
        <v>84</v>
      </c>
      <c r="AX897" s="26"/>
    </row>
    <row r="898" spans="1:50" x14ac:dyDescent="0.2">
      <c r="A898" s="7">
        <v>203</v>
      </c>
      <c r="B898" s="40">
        <v>1909</v>
      </c>
      <c r="C898" s="40"/>
      <c r="D898" s="7">
        <v>1</v>
      </c>
      <c r="E898" s="7">
        <v>26</v>
      </c>
      <c r="F898" s="7">
        <v>1</v>
      </c>
      <c r="G898" s="7">
        <v>1</v>
      </c>
      <c r="H898" s="1">
        <v>61</v>
      </c>
      <c r="J898" s="7">
        <v>0</v>
      </c>
      <c r="K898" s="7">
        <v>0</v>
      </c>
      <c r="L898" s="7">
        <v>65.099999999999994</v>
      </c>
      <c r="M898" s="7">
        <v>65.099999999999994</v>
      </c>
      <c r="N898" s="7">
        <v>1</v>
      </c>
      <c r="O898" s="14" t="s">
        <v>185</v>
      </c>
      <c r="P898" s="38">
        <v>65.099999999999994</v>
      </c>
      <c r="AX898" s="26"/>
    </row>
    <row r="899" spans="1:50" x14ac:dyDescent="0.2">
      <c r="A899" s="7">
        <v>203</v>
      </c>
      <c r="B899" s="40">
        <v>1910</v>
      </c>
      <c r="C899" s="40"/>
      <c r="D899" s="7">
        <v>1</v>
      </c>
      <c r="E899" s="7">
        <v>26</v>
      </c>
      <c r="F899" s="7">
        <v>1</v>
      </c>
      <c r="G899" s="7">
        <v>1</v>
      </c>
      <c r="H899" s="1">
        <v>61</v>
      </c>
      <c r="J899" s="7">
        <v>0</v>
      </c>
      <c r="K899" s="7">
        <v>0</v>
      </c>
      <c r="L899" s="7">
        <v>67</v>
      </c>
      <c r="M899" s="7">
        <v>67</v>
      </c>
      <c r="N899" s="7">
        <v>1</v>
      </c>
      <c r="O899" s="14" t="s">
        <v>185</v>
      </c>
      <c r="P899" s="38">
        <v>67</v>
      </c>
      <c r="AX899" s="26"/>
    </row>
    <row r="900" spans="1:50" x14ac:dyDescent="0.2">
      <c r="A900" s="7">
        <v>204</v>
      </c>
      <c r="B900" s="40">
        <v>1911</v>
      </c>
      <c r="C900" s="40"/>
      <c r="D900" s="7">
        <v>1</v>
      </c>
      <c r="E900" s="7">
        <v>26</v>
      </c>
      <c r="F900" s="7">
        <v>1</v>
      </c>
      <c r="G900" s="7">
        <v>1</v>
      </c>
      <c r="H900" s="1">
        <v>61</v>
      </c>
      <c r="J900" s="7">
        <v>0</v>
      </c>
      <c r="K900" s="7">
        <v>0</v>
      </c>
      <c r="L900" s="7">
        <v>67.2</v>
      </c>
      <c r="M900" s="7">
        <v>67.2</v>
      </c>
      <c r="N900" s="7">
        <v>1</v>
      </c>
      <c r="O900" s="14" t="s">
        <v>185</v>
      </c>
      <c r="P900" s="38">
        <v>67.2</v>
      </c>
      <c r="AX900" s="26"/>
    </row>
    <row r="901" spans="1:50" x14ac:dyDescent="0.2">
      <c r="A901" s="7">
        <v>207</v>
      </c>
      <c r="B901" s="40">
        <v>1912</v>
      </c>
      <c r="C901" s="40"/>
      <c r="D901" s="7">
        <v>1</v>
      </c>
      <c r="E901" s="7">
        <v>26</v>
      </c>
      <c r="F901" s="7">
        <v>1</v>
      </c>
      <c r="G901" s="7">
        <v>1</v>
      </c>
      <c r="H901" s="1">
        <v>61</v>
      </c>
      <c r="J901" s="7">
        <v>0</v>
      </c>
      <c r="K901" s="7">
        <v>0</v>
      </c>
      <c r="L901" s="7">
        <v>73.2</v>
      </c>
      <c r="M901" s="7">
        <v>73.2</v>
      </c>
      <c r="N901" s="7">
        <v>1</v>
      </c>
      <c r="O901" s="14" t="s">
        <v>185</v>
      </c>
      <c r="P901" s="38">
        <v>73.2</v>
      </c>
      <c r="AX901" s="26"/>
    </row>
    <row r="902" spans="1:50" x14ac:dyDescent="0.2">
      <c r="A902" s="7">
        <v>210</v>
      </c>
      <c r="B902" s="40">
        <v>1913</v>
      </c>
      <c r="C902" s="40"/>
      <c r="D902" s="7">
        <v>1</v>
      </c>
      <c r="E902" s="7">
        <v>26</v>
      </c>
      <c r="F902" s="7">
        <v>1</v>
      </c>
      <c r="G902" s="7">
        <v>1</v>
      </c>
      <c r="H902" s="1">
        <v>61</v>
      </c>
      <c r="J902" s="7">
        <v>0</v>
      </c>
      <c r="K902" s="7">
        <v>0</v>
      </c>
      <c r="L902" s="7">
        <v>72.599999999999994</v>
      </c>
      <c r="M902" s="7">
        <v>72.599999999999994</v>
      </c>
      <c r="N902" s="7">
        <v>1</v>
      </c>
      <c r="O902" s="14" t="s">
        <v>185</v>
      </c>
      <c r="P902" s="38">
        <v>72.599999999999994</v>
      </c>
      <c r="AX902" s="26"/>
    </row>
    <row r="903" spans="1:50" x14ac:dyDescent="0.2">
      <c r="A903" s="7">
        <v>204</v>
      </c>
      <c r="B903" s="40">
        <v>1909</v>
      </c>
      <c r="C903" s="40"/>
      <c r="D903" s="7">
        <v>1</v>
      </c>
      <c r="E903" s="7">
        <v>26</v>
      </c>
      <c r="F903" s="7">
        <v>1</v>
      </c>
      <c r="G903" s="7">
        <v>1</v>
      </c>
      <c r="H903" s="1">
        <v>62</v>
      </c>
      <c r="J903" s="7">
        <v>0</v>
      </c>
      <c r="K903" s="7">
        <v>18</v>
      </c>
      <c r="L903" s="7">
        <v>10</v>
      </c>
      <c r="M903" s="7">
        <v>226</v>
      </c>
      <c r="N903" s="7">
        <v>1</v>
      </c>
      <c r="O903" s="14" t="s">
        <v>185</v>
      </c>
      <c r="P903" s="38">
        <v>226</v>
      </c>
      <c r="AX903" s="26"/>
    </row>
    <row r="904" spans="1:50" x14ac:dyDescent="0.2">
      <c r="A904" s="7">
        <v>204</v>
      </c>
      <c r="B904" s="40">
        <v>1910</v>
      </c>
      <c r="C904" s="40"/>
      <c r="D904" s="7">
        <v>1</v>
      </c>
      <c r="E904" s="7">
        <v>26</v>
      </c>
      <c r="F904" s="7">
        <v>1</v>
      </c>
      <c r="G904" s="7">
        <v>1</v>
      </c>
      <c r="H904" s="1">
        <v>62</v>
      </c>
      <c r="J904" s="7">
        <v>0</v>
      </c>
      <c r="K904" s="7">
        <v>19</v>
      </c>
      <c r="L904" s="7">
        <v>4</v>
      </c>
      <c r="M904" s="7">
        <v>232</v>
      </c>
      <c r="N904" s="7">
        <v>1</v>
      </c>
      <c r="O904" s="14" t="s">
        <v>185</v>
      </c>
      <c r="P904" s="38">
        <v>232</v>
      </c>
      <c r="AX904" s="26"/>
    </row>
    <row r="905" spans="1:50" x14ac:dyDescent="0.2">
      <c r="A905" s="7">
        <v>205</v>
      </c>
      <c r="B905" s="40">
        <v>1911</v>
      </c>
      <c r="C905" s="40"/>
      <c r="D905" s="7">
        <v>1</v>
      </c>
      <c r="E905" s="7">
        <v>26</v>
      </c>
      <c r="F905" s="7">
        <v>1</v>
      </c>
      <c r="G905" s="7">
        <v>1</v>
      </c>
      <c r="H905" s="1">
        <v>62</v>
      </c>
      <c r="J905" s="7">
        <v>0</v>
      </c>
      <c r="K905" s="7">
        <v>19</v>
      </c>
      <c r="L905" s="7">
        <v>5</v>
      </c>
      <c r="M905" s="7">
        <v>233</v>
      </c>
      <c r="N905" s="7">
        <v>1</v>
      </c>
      <c r="O905" s="14" t="s">
        <v>185</v>
      </c>
      <c r="P905" s="38">
        <v>233</v>
      </c>
      <c r="AX905" s="26"/>
    </row>
    <row r="906" spans="1:50" x14ac:dyDescent="0.2">
      <c r="A906" s="7">
        <v>208</v>
      </c>
      <c r="B906" s="40">
        <v>1912</v>
      </c>
      <c r="C906" s="40"/>
      <c r="D906" s="7">
        <v>1</v>
      </c>
      <c r="E906" s="7">
        <v>26</v>
      </c>
      <c r="F906" s="7">
        <v>1</v>
      </c>
      <c r="G906" s="7">
        <v>1</v>
      </c>
      <c r="H906" s="1">
        <v>62</v>
      </c>
      <c r="J906" s="7">
        <v>0</v>
      </c>
      <c r="K906" s="7">
        <v>21</v>
      </c>
      <c r="L906" s="7">
        <v>2</v>
      </c>
      <c r="M906" s="7">
        <v>254</v>
      </c>
      <c r="N906" s="7">
        <v>1</v>
      </c>
      <c r="O906" s="14" t="s">
        <v>185</v>
      </c>
      <c r="P906" s="38">
        <v>254</v>
      </c>
      <c r="AX906" s="26"/>
    </row>
    <row r="907" spans="1:50" x14ac:dyDescent="0.2">
      <c r="A907" s="7">
        <v>211</v>
      </c>
      <c r="B907" s="40">
        <v>1913</v>
      </c>
      <c r="C907" s="40"/>
      <c r="D907" s="7">
        <v>1</v>
      </c>
      <c r="E907" s="7">
        <v>26</v>
      </c>
      <c r="F907" s="7">
        <v>1</v>
      </c>
      <c r="G907" s="7">
        <v>1</v>
      </c>
      <c r="H907" s="1">
        <v>62</v>
      </c>
      <c r="J907" s="7">
        <v>0</v>
      </c>
      <c r="K907" s="7">
        <v>21</v>
      </c>
      <c r="L907" s="7">
        <v>0</v>
      </c>
      <c r="M907" s="7">
        <v>252</v>
      </c>
      <c r="N907" s="7">
        <v>1</v>
      </c>
      <c r="O907" s="14" t="s">
        <v>185</v>
      </c>
      <c r="P907" s="38">
        <v>252</v>
      </c>
      <c r="AX907" s="26"/>
    </row>
    <row r="908" spans="1:50" x14ac:dyDescent="0.2">
      <c r="A908" s="7">
        <v>205</v>
      </c>
      <c r="B908" s="40">
        <v>1909</v>
      </c>
      <c r="C908" s="40"/>
      <c r="D908" s="7">
        <v>1</v>
      </c>
      <c r="E908" s="7">
        <v>26</v>
      </c>
      <c r="F908" s="7">
        <v>1</v>
      </c>
      <c r="G908" s="7">
        <v>1</v>
      </c>
      <c r="H908" s="1">
        <v>63</v>
      </c>
      <c r="J908" s="7">
        <v>0</v>
      </c>
      <c r="K908" s="7">
        <v>0</v>
      </c>
      <c r="L908" s="7">
        <v>57.76</v>
      </c>
      <c r="M908" s="7">
        <v>57.76</v>
      </c>
      <c r="N908" s="7">
        <v>1</v>
      </c>
      <c r="O908" s="14" t="s">
        <v>185</v>
      </c>
      <c r="P908" s="38">
        <v>57.76</v>
      </c>
      <c r="AX908" s="26"/>
    </row>
    <row r="909" spans="1:50" x14ac:dyDescent="0.2">
      <c r="A909" s="7">
        <v>205</v>
      </c>
      <c r="B909" s="40">
        <v>1910</v>
      </c>
      <c r="C909" s="40"/>
      <c r="D909" s="7">
        <v>1</v>
      </c>
      <c r="E909" s="7">
        <v>26</v>
      </c>
      <c r="F909" s="7">
        <v>1</v>
      </c>
      <c r="G909" s="7">
        <v>1</v>
      </c>
      <c r="H909" s="1">
        <v>63</v>
      </c>
      <c r="J909" s="7">
        <v>0</v>
      </c>
      <c r="K909" s="7">
        <v>0</v>
      </c>
      <c r="L909" s="7">
        <v>59.47</v>
      </c>
      <c r="M909" s="7">
        <v>59.47</v>
      </c>
      <c r="N909" s="7">
        <v>1</v>
      </c>
      <c r="O909" s="14" t="s">
        <v>185</v>
      </c>
      <c r="P909" s="38">
        <v>59.47</v>
      </c>
      <c r="AX909" s="26"/>
    </row>
    <row r="910" spans="1:50" x14ac:dyDescent="0.2">
      <c r="A910" s="7">
        <v>206</v>
      </c>
      <c r="B910" s="40">
        <v>1911</v>
      </c>
      <c r="C910" s="40"/>
      <c r="D910" s="7">
        <v>1</v>
      </c>
      <c r="E910" s="7">
        <v>26</v>
      </c>
      <c r="F910" s="7">
        <v>1</v>
      </c>
      <c r="G910" s="7">
        <v>1</v>
      </c>
      <c r="H910" s="1">
        <v>63</v>
      </c>
      <c r="J910" s="7">
        <v>0</v>
      </c>
      <c r="K910" s="7">
        <v>0</v>
      </c>
      <c r="L910" s="7">
        <v>59.59</v>
      </c>
      <c r="M910" s="7">
        <v>59.59</v>
      </c>
      <c r="N910" s="7">
        <v>1</v>
      </c>
      <c r="O910" s="14" t="s">
        <v>185</v>
      </c>
      <c r="P910" s="38">
        <v>59.59</v>
      </c>
      <c r="AX910" s="26"/>
    </row>
    <row r="911" spans="1:50" x14ac:dyDescent="0.2">
      <c r="A911" s="7">
        <v>209</v>
      </c>
      <c r="B911" s="40">
        <v>1912</v>
      </c>
      <c r="C911" s="40"/>
      <c r="D911" s="7">
        <v>1</v>
      </c>
      <c r="E911" s="7">
        <v>26</v>
      </c>
      <c r="F911" s="7">
        <v>1</v>
      </c>
      <c r="G911" s="7">
        <v>1</v>
      </c>
      <c r="H911" s="1">
        <v>63</v>
      </c>
      <c r="J911" s="7">
        <v>0</v>
      </c>
      <c r="K911" s="7">
        <v>0</v>
      </c>
      <c r="L911" s="7">
        <v>64.900000000000006</v>
      </c>
      <c r="M911" s="7">
        <v>64.900000000000006</v>
      </c>
      <c r="N911" s="7">
        <v>1</v>
      </c>
      <c r="O911" s="14" t="s">
        <v>185</v>
      </c>
      <c r="P911" s="38">
        <v>64.900000000000006</v>
      </c>
      <c r="AX911" s="26"/>
    </row>
    <row r="912" spans="1:50" x14ac:dyDescent="0.2">
      <c r="A912" s="7">
        <v>212</v>
      </c>
      <c r="B912" s="40">
        <v>1913</v>
      </c>
      <c r="C912" s="40"/>
      <c r="D912" s="7">
        <v>1</v>
      </c>
      <c r="E912" s="7">
        <v>26</v>
      </c>
      <c r="F912" s="7">
        <v>1</v>
      </c>
      <c r="G912" s="7">
        <v>1</v>
      </c>
      <c r="H912" s="1">
        <v>63</v>
      </c>
      <c r="J912" s="7">
        <v>0</v>
      </c>
      <c r="K912" s="7">
        <v>0</v>
      </c>
      <c r="L912" s="7">
        <v>64.5</v>
      </c>
      <c r="M912" s="7">
        <v>64.5</v>
      </c>
      <c r="N912" s="7">
        <v>1</v>
      </c>
      <c r="O912" s="14" t="s">
        <v>185</v>
      </c>
      <c r="P912" s="38">
        <v>64.5</v>
      </c>
      <c r="AX912" s="26"/>
    </row>
    <row r="913" spans="1:50" x14ac:dyDescent="0.2">
      <c r="A913" s="7">
        <v>206</v>
      </c>
      <c r="B913" s="40">
        <v>1909</v>
      </c>
      <c r="C913" s="40"/>
      <c r="D913" s="7">
        <v>1</v>
      </c>
      <c r="E913" s="7">
        <v>26</v>
      </c>
      <c r="F913" s="7">
        <v>1</v>
      </c>
      <c r="G913" s="7">
        <v>1</v>
      </c>
      <c r="H913" s="1">
        <v>64</v>
      </c>
      <c r="J913" s="7">
        <v>0</v>
      </c>
      <c r="K913" s="7">
        <v>0</v>
      </c>
      <c r="L913" s="7">
        <v>40.43</v>
      </c>
      <c r="M913" s="7">
        <v>40.43</v>
      </c>
      <c r="N913" s="7">
        <v>1</v>
      </c>
      <c r="O913" s="14" t="s">
        <v>185</v>
      </c>
      <c r="P913" s="38">
        <v>40.43</v>
      </c>
      <c r="AX913" s="26"/>
    </row>
    <row r="914" spans="1:50" x14ac:dyDescent="0.2">
      <c r="A914" s="7">
        <v>206</v>
      </c>
      <c r="B914" s="40">
        <v>1910</v>
      </c>
      <c r="C914" s="40"/>
      <c r="D914" s="7">
        <v>1</v>
      </c>
      <c r="E914" s="7">
        <v>26</v>
      </c>
      <c r="F914" s="7">
        <v>1</v>
      </c>
      <c r="G914" s="7">
        <v>1</v>
      </c>
      <c r="H914" s="1">
        <v>64</v>
      </c>
      <c r="J914" s="7">
        <v>0</v>
      </c>
      <c r="K914" s="7">
        <v>0</v>
      </c>
      <c r="L914" s="7">
        <v>41.63</v>
      </c>
      <c r="M914" s="7">
        <v>41.63</v>
      </c>
      <c r="N914" s="7">
        <v>1</v>
      </c>
      <c r="O914" s="14" t="s">
        <v>185</v>
      </c>
      <c r="P914" s="38">
        <v>41.63</v>
      </c>
      <c r="AX914" s="26"/>
    </row>
    <row r="915" spans="1:50" x14ac:dyDescent="0.2">
      <c r="A915" s="7">
        <v>207</v>
      </c>
      <c r="B915" s="40">
        <v>1911</v>
      </c>
      <c r="C915" s="40"/>
      <c r="D915" s="7">
        <v>1</v>
      </c>
      <c r="E915" s="7">
        <v>26</v>
      </c>
      <c r="F915" s="7">
        <v>1</v>
      </c>
      <c r="G915" s="7">
        <v>1</v>
      </c>
      <c r="H915" s="1">
        <v>64</v>
      </c>
      <c r="J915" s="7">
        <v>0</v>
      </c>
      <c r="K915" s="7">
        <v>0</v>
      </c>
      <c r="L915" s="7">
        <v>41.72</v>
      </c>
      <c r="M915" s="7">
        <v>41.72</v>
      </c>
      <c r="N915" s="7">
        <v>1</v>
      </c>
      <c r="O915" s="14" t="s">
        <v>185</v>
      </c>
      <c r="P915" s="38">
        <v>41.72</v>
      </c>
      <c r="AX915" s="26"/>
    </row>
    <row r="916" spans="1:50" x14ac:dyDescent="0.2">
      <c r="A916" s="7">
        <v>210</v>
      </c>
      <c r="B916" s="40">
        <v>1912</v>
      </c>
      <c r="C916" s="40"/>
      <c r="D916" s="7">
        <v>1</v>
      </c>
      <c r="E916" s="7">
        <v>26</v>
      </c>
      <c r="F916" s="7">
        <v>1</v>
      </c>
      <c r="G916" s="7">
        <v>1</v>
      </c>
      <c r="H916" s="1">
        <v>64</v>
      </c>
      <c r="J916" s="7">
        <v>0</v>
      </c>
      <c r="K916" s="7">
        <v>0</v>
      </c>
      <c r="L916" s="7">
        <v>45.43</v>
      </c>
      <c r="M916" s="7">
        <v>45.43</v>
      </c>
      <c r="N916" s="7">
        <v>1</v>
      </c>
      <c r="O916" s="14" t="s">
        <v>185</v>
      </c>
      <c r="P916" s="38">
        <v>45.43</v>
      </c>
      <c r="AX916" s="26"/>
    </row>
    <row r="917" spans="1:50" x14ac:dyDescent="0.2">
      <c r="A917" s="7">
        <v>213</v>
      </c>
      <c r="B917" s="40">
        <v>1913</v>
      </c>
      <c r="C917" s="40"/>
      <c r="D917" s="7">
        <v>1</v>
      </c>
      <c r="E917" s="7">
        <v>26</v>
      </c>
      <c r="F917" s="7">
        <v>1</v>
      </c>
      <c r="G917" s="7">
        <v>1</v>
      </c>
      <c r="H917" s="1">
        <v>64</v>
      </c>
      <c r="J917" s="7">
        <v>0</v>
      </c>
      <c r="K917" s="7">
        <v>0</v>
      </c>
      <c r="L917" s="7">
        <v>45.1</v>
      </c>
      <c r="M917" s="7">
        <v>45.1</v>
      </c>
      <c r="N917" s="7">
        <v>1</v>
      </c>
      <c r="O917" s="14" t="s">
        <v>185</v>
      </c>
      <c r="P917" s="38">
        <v>45.1</v>
      </c>
      <c r="AX917" s="26"/>
    </row>
    <row r="918" spans="1:50" x14ac:dyDescent="0.2">
      <c r="A918" s="7">
        <v>207</v>
      </c>
      <c r="B918" s="40">
        <v>1909</v>
      </c>
      <c r="C918" s="40"/>
      <c r="D918" s="7">
        <v>1</v>
      </c>
      <c r="E918" s="7">
        <v>26</v>
      </c>
      <c r="F918" s="7">
        <v>1</v>
      </c>
      <c r="G918" s="7">
        <v>4</v>
      </c>
      <c r="H918" s="1">
        <v>65</v>
      </c>
      <c r="J918" s="7">
        <v>0</v>
      </c>
      <c r="K918" s="7">
        <v>0</v>
      </c>
      <c r="L918" s="7">
        <v>69.31</v>
      </c>
      <c r="M918" s="7">
        <v>69.31</v>
      </c>
      <c r="N918" s="39">
        <v>1</v>
      </c>
      <c r="O918" s="39" t="s">
        <v>184</v>
      </c>
      <c r="P918" s="38">
        <v>69.31</v>
      </c>
      <c r="AX918" s="26"/>
    </row>
    <row r="919" spans="1:50" x14ac:dyDescent="0.2">
      <c r="A919" s="7">
        <v>207</v>
      </c>
      <c r="B919" s="40">
        <v>1910</v>
      </c>
      <c r="C919" s="40"/>
      <c r="D919" s="7">
        <v>1</v>
      </c>
      <c r="E919" s="7">
        <v>26</v>
      </c>
      <c r="F919" s="7">
        <v>1</v>
      </c>
      <c r="G919" s="7">
        <v>4</v>
      </c>
      <c r="H919" s="1">
        <v>65</v>
      </c>
      <c r="J919" s="7">
        <v>0</v>
      </c>
      <c r="K919" s="7">
        <v>0</v>
      </c>
      <c r="L919" s="7">
        <v>71.37</v>
      </c>
      <c r="M919" s="7">
        <v>71.37</v>
      </c>
      <c r="N919" s="39">
        <v>1</v>
      </c>
      <c r="O919" s="39" t="s">
        <v>184</v>
      </c>
      <c r="P919" s="38">
        <v>71.37</v>
      </c>
      <c r="AX919" s="26"/>
    </row>
    <row r="920" spans="1:50" x14ac:dyDescent="0.2">
      <c r="A920" s="7">
        <v>208</v>
      </c>
      <c r="B920" s="40">
        <v>1911</v>
      </c>
      <c r="C920" s="40"/>
      <c r="D920" s="7">
        <v>1</v>
      </c>
      <c r="E920" s="7">
        <v>26</v>
      </c>
      <c r="F920" s="7">
        <v>1</v>
      </c>
      <c r="G920" s="7">
        <v>4</v>
      </c>
      <c r="H920" s="1">
        <v>65</v>
      </c>
      <c r="J920" s="7">
        <v>0</v>
      </c>
      <c r="K920" s="7">
        <v>0</v>
      </c>
      <c r="L920" s="7">
        <v>71.52</v>
      </c>
      <c r="M920" s="7">
        <v>71.52</v>
      </c>
      <c r="N920" s="39">
        <v>1</v>
      </c>
      <c r="O920" s="39" t="s">
        <v>184</v>
      </c>
      <c r="P920" s="38">
        <v>71.52</v>
      </c>
      <c r="AX920" s="26"/>
    </row>
    <row r="921" spans="1:50" x14ac:dyDescent="0.2">
      <c r="A921" s="7">
        <v>211</v>
      </c>
      <c r="B921" s="40">
        <v>1912</v>
      </c>
      <c r="C921" s="40"/>
      <c r="D921" s="7">
        <v>1</v>
      </c>
      <c r="E921" s="7">
        <v>26</v>
      </c>
      <c r="F921" s="7">
        <v>1</v>
      </c>
      <c r="G921" s="7">
        <v>4</v>
      </c>
      <c r="H921" s="1">
        <v>65</v>
      </c>
      <c r="J921" s="7">
        <v>0</v>
      </c>
      <c r="K921" s="7">
        <v>0</v>
      </c>
      <c r="L921" s="7">
        <v>77.900000000000006</v>
      </c>
      <c r="M921" s="7">
        <v>77.900000000000006</v>
      </c>
      <c r="N921" s="39">
        <v>1</v>
      </c>
      <c r="O921" s="39" t="s">
        <v>184</v>
      </c>
      <c r="P921" s="38">
        <v>77.900000000000006</v>
      </c>
      <c r="AX921" s="26"/>
    </row>
    <row r="922" spans="1:50" x14ac:dyDescent="0.2">
      <c r="A922" s="7">
        <v>214</v>
      </c>
      <c r="B922" s="40">
        <v>1913</v>
      </c>
      <c r="C922" s="40"/>
      <c r="D922" s="7">
        <v>1</v>
      </c>
      <c r="E922" s="7">
        <v>26</v>
      </c>
      <c r="F922" s="7">
        <v>1</v>
      </c>
      <c r="G922" s="7">
        <v>1</v>
      </c>
      <c r="H922" s="1">
        <v>65</v>
      </c>
      <c r="J922" s="7">
        <v>0</v>
      </c>
      <c r="K922" s="7">
        <v>0</v>
      </c>
      <c r="L922" s="7">
        <v>77.400000000000006</v>
      </c>
      <c r="M922" s="7">
        <v>77.400000000000006</v>
      </c>
      <c r="N922" s="7">
        <v>1</v>
      </c>
      <c r="O922" s="14" t="s">
        <v>185</v>
      </c>
      <c r="P922" s="38">
        <v>77.400000000000006</v>
      </c>
      <c r="AX922" s="26"/>
    </row>
    <row r="923" spans="1:50" x14ac:dyDescent="0.2">
      <c r="A923" s="7">
        <v>208</v>
      </c>
      <c r="B923" s="40">
        <v>1909</v>
      </c>
      <c r="C923" s="40"/>
      <c r="D923" s="7">
        <v>1</v>
      </c>
      <c r="E923" s="7">
        <v>26</v>
      </c>
      <c r="F923" s="7">
        <v>1</v>
      </c>
      <c r="G923" s="7">
        <v>4</v>
      </c>
      <c r="H923" s="1">
        <v>70</v>
      </c>
      <c r="J923" s="7">
        <v>0</v>
      </c>
      <c r="K923" s="7">
        <v>0</v>
      </c>
      <c r="L923" s="7">
        <v>5.78</v>
      </c>
      <c r="M923" s="7">
        <v>5.78</v>
      </c>
      <c r="N923" s="39">
        <v>1</v>
      </c>
      <c r="O923" s="39" t="s">
        <v>184</v>
      </c>
      <c r="P923" s="38">
        <v>5.78</v>
      </c>
      <c r="AX923" s="26"/>
    </row>
    <row r="924" spans="1:50" x14ac:dyDescent="0.2">
      <c r="A924" s="7">
        <v>208</v>
      </c>
      <c r="B924" s="40">
        <v>1910</v>
      </c>
      <c r="C924" s="40"/>
      <c r="D924" s="7">
        <v>1</v>
      </c>
      <c r="E924" s="7">
        <v>26</v>
      </c>
      <c r="F924" s="7">
        <v>1</v>
      </c>
      <c r="G924" s="7">
        <v>4</v>
      </c>
      <c r="H924" s="1">
        <v>70</v>
      </c>
      <c r="J924" s="7">
        <v>0</v>
      </c>
      <c r="K924" s="7">
        <v>0</v>
      </c>
      <c r="L924" s="7">
        <v>5.95</v>
      </c>
      <c r="M924" s="7">
        <v>5.95</v>
      </c>
      <c r="N924" s="39">
        <v>1</v>
      </c>
      <c r="O924" s="39" t="s">
        <v>184</v>
      </c>
      <c r="P924" s="38">
        <v>5.95</v>
      </c>
      <c r="AX924" s="26"/>
    </row>
    <row r="925" spans="1:50" x14ac:dyDescent="0.2">
      <c r="A925" s="7">
        <v>209</v>
      </c>
      <c r="B925" s="40">
        <v>1911</v>
      </c>
      <c r="C925" s="40"/>
      <c r="D925" s="7">
        <v>1</v>
      </c>
      <c r="E925" s="7">
        <v>26</v>
      </c>
      <c r="F925" s="7">
        <v>1</v>
      </c>
      <c r="G925" s="7">
        <v>4</v>
      </c>
      <c r="H925" s="1">
        <v>70</v>
      </c>
      <c r="J925" s="7">
        <v>0</v>
      </c>
      <c r="K925" s="7">
        <v>0</v>
      </c>
      <c r="L925" s="7">
        <v>5.96</v>
      </c>
      <c r="M925" s="7">
        <v>5.96</v>
      </c>
      <c r="N925" s="39">
        <v>1</v>
      </c>
      <c r="O925" s="39" t="s">
        <v>184</v>
      </c>
      <c r="P925" s="38">
        <v>5.96</v>
      </c>
      <c r="AX925" s="26"/>
    </row>
    <row r="926" spans="1:50" x14ac:dyDescent="0.2">
      <c r="A926" s="7">
        <v>212</v>
      </c>
      <c r="B926" s="40">
        <v>1912</v>
      </c>
      <c r="C926" s="40"/>
      <c r="D926" s="7">
        <v>1</v>
      </c>
      <c r="E926" s="7">
        <v>26</v>
      </c>
      <c r="F926" s="7">
        <v>1</v>
      </c>
      <c r="G926" s="7">
        <v>4</v>
      </c>
      <c r="H926" s="1">
        <v>70</v>
      </c>
      <c r="J926" s="7">
        <v>0</v>
      </c>
      <c r="K926" s="7">
        <v>0</v>
      </c>
      <c r="L926" s="7">
        <v>6.5</v>
      </c>
      <c r="M926" s="7">
        <v>6.5</v>
      </c>
      <c r="N926" s="39">
        <v>1</v>
      </c>
      <c r="O926" s="39" t="s">
        <v>184</v>
      </c>
      <c r="P926" s="38">
        <v>6.5</v>
      </c>
      <c r="AX926" s="26"/>
    </row>
    <row r="927" spans="1:50" x14ac:dyDescent="0.2">
      <c r="A927" s="7">
        <v>215</v>
      </c>
      <c r="B927" s="40">
        <v>1913</v>
      </c>
      <c r="C927" s="40"/>
      <c r="D927" s="7">
        <v>1</v>
      </c>
      <c r="E927" s="7">
        <v>26</v>
      </c>
      <c r="F927" s="7">
        <v>1</v>
      </c>
      <c r="G927" s="7">
        <v>4</v>
      </c>
      <c r="H927" s="1">
        <v>70</v>
      </c>
      <c r="J927" s="7">
        <v>0</v>
      </c>
      <c r="K927" s="7">
        <v>0</v>
      </c>
      <c r="L927" s="7">
        <v>6.46</v>
      </c>
      <c r="M927" s="7">
        <v>6.46</v>
      </c>
      <c r="N927" s="39">
        <v>1</v>
      </c>
      <c r="O927" s="39" t="s">
        <v>184</v>
      </c>
      <c r="P927" s="38">
        <v>6.46</v>
      </c>
      <c r="AX927" s="26"/>
    </row>
    <row r="928" spans="1:50" x14ac:dyDescent="0.2">
      <c r="A928" s="7">
        <v>209</v>
      </c>
      <c r="B928" s="40">
        <v>1909</v>
      </c>
      <c r="C928" s="40"/>
      <c r="D928" s="7">
        <v>1</v>
      </c>
      <c r="E928" s="7">
        <v>26</v>
      </c>
      <c r="F928" s="7">
        <v>1</v>
      </c>
      <c r="G928" s="7">
        <v>1</v>
      </c>
      <c r="H928" s="1">
        <v>71</v>
      </c>
      <c r="J928" s="7">
        <v>0</v>
      </c>
      <c r="K928" s="7">
        <v>0</v>
      </c>
      <c r="L928" s="7">
        <v>5.78</v>
      </c>
      <c r="M928" s="7">
        <v>5.78</v>
      </c>
      <c r="N928" s="7">
        <v>1</v>
      </c>
      <c r="O928" s="14" t="s">
        <v>185</v>
      </c>
      <c r="P928" s="38">
        <v>5.78</v>
      </c>
      <c r="AX928" s="26"/>
    </row>
    <row r="929" spans="1:50" x14ac:dyDescent="0.2">
      <c r="A929" s="7">
        <v>209</v>
      </c>
      <c r="B929" s="40">
        <v>1910</v>
      </c>
      <c r="C929" s="40"/>
      <c r="D929" s="7">
        <v>1</v>
      </c>
      <c r="E929" s="7">
        <v>26</v>
      </c>
      <c r="F929" s="7">
        <v>1</v>
      </c>
      <c r="G929" s="7">
        <v>1</v>
      </c>
      <c r="H929" s="1">
        <v>71</v>
      </c>
      <c r="J929" s="7">
        <v>0</v>
      </c>
      <c r="K929" s="7">
        <v>0</v>
      </c>
      <c r="L929" s="7">
        <v>5.95</v>
      </c>
      <c r="M929" s="7">
        <v>5.95</v>
      </c>
      <c r="N929" s="7">
        <v>1</v>
      </c>
      <c r="O929" s="14" t="s">
        <v>185</v>
      </c>
      <c r="P929" s="38">
        <v>5.95</v>
      </c>
      <c r="AX929" s="26"/>
    </row>
    <row r="930" spans="1:50" x14ac:dyDescent="0.2">
      <c r="A930" s="7">
        <v>210</v>
      </c>
      <c r="B930" s="40">
        <v>1911</v>
      </c>
      <c r="C930" s="40"/>
      <c r="D930" s="7">
        <v>1</v>
      </c>
      <c r="E930" s="7">
        <v>26</v>
      </c>
      <c r="F930" s="7">
        <v>1</v>
      </c>
      <c r="G930" s="7">
        <v>1</v>
      </c>
      <c r="H930" s="1">
        <v>71</v>
      </c>
      <c r="J930" s="7">
        <v>0</v>
      </c>
      <c r="K930" s="7">
        <v>0</v>
      </c>
      <c r="L930" s="7">
        <v>5.96</v>
      </c>
      <c r="M930" s="7">
        <v>5.96</v>
      </c>
      <c r="N930" s="7">
        <v>1</v>
      </c>
      <c r="O930" s="14" t="s">
        <v>185</v>
      </c>
      <c r="P930" s="38">
        <v>5.96</v>
      </c>
      <c r="AX930" s="26"/>
    </row>
    <row r="931" spans="1:50" x14ac:dyDescent="0.2">
      <c r="A931" s="7">
        <v>213</v>
      </c>
      <c r="B931" s="40">
        <v>1912</v>
      </c>
      <c r="C931" s="40"/>
      <c r="D931" s="7">
        <v>1</v>
      </c>
      <c r="E931" s="7">
        <v>26</v>
      </c>
      <c r="F931" s="7">
        <v>1</v>
      </c>
      <c r="G931" s="7">
        <v>1</v>
      </c>
      <c r="H931" s="1">
        <v>71</v>
      </c>
      <c r="J931" s="7">
        <v>0</v>
      </c>
      <c r="K931" s="7">
        <v>0</v>
      </c>
      <c r="L931" s="7">
        <v>6.5</v>
      </c>
      <c r="M931" s="7">
        <v>6.5</v>
      </c>
      <c r="N931" s="7">
        <v>1</v>
      </c>
      <c r="O931" s="14" t="s">
        <v>185</v>
      </c>
      <c r="P931" s="38">
        <v>6.5</v>
      </c>
      <c r="AX931" s="26"/>
    </row>
    <row r="932" spans="1:50" x14ac:dyDescent="0.2">
      <c r="A932" s="7">
        <v>216</v>
      </c>
      <c r="B932" s="40">
        <v>1913</v>
      </c>
      <c r="C932" s="40"/>
      <c r="D932" s="7">
        <v>1</v>
      </c>
      <c r="E932" s="7">
        <v>26</v>
      </c>
      <c r="F932" s="7">
        <v>1</v>
      </c>
      <c r="G932" s="7">
        <v>1</v>
      </c>
      <c r="H932" s="1">
        <v>71</v>
      </c>
      <c r="J932" s="7">
        <v>0</v>
      </c>
      <c r="K932" s="7">
        <v>0</v>
      </c>
      <c r="L932" s="7">
        <v>6.46</v>
      </c>
      <c r="M932" s="7">
        <v>6.46</v>
      </c>
      <c r="N932" s="7">
        <v>1</v>
      </c>
      <c r="O932" s="14" t="s">
        <v>185</v>
      </c>
      <c r="P932" s="38">
        <v>6.46</v>
      </c>
      <c r="AX932" s="26"/>
    </row>
    <row r="933" spans="1:50" x14ac:dyDescent="0.2">
      <c r="A933" s="7">
        <v>210</v>
      </c>
      <c r="B933" s="40">
        <v>1909</v>
      </c>
      <c r="C933" s="40"/>
      <c r="D933" s="7">
        <v>1</v>
      </c>
      <c r="E933" s="7">
        <v>26</v>
      </c>
      <c r="F933" s="7">
        <v>1</v>
      </c>
      <c r="G933" s="7">
        <v>1</v>
      </c>
      <c r="H933" s="1">
        <v>72</v>
      </c>
      <c r="J933" s="7">
        <v>0</v>
      </c>
      <c r="K933" s="7">
        <v>0</v>
      </c>
      <c r="L933" s="7">
        <v>28.88</v>
      </c>
      <c r="M933" s="7">
        <v>28.88</v>
      </c>
      <c r="N933" s="7">
        <v>1</v>
      </c>
      <c r="O933" s="14" t="s">
        <v>185</v>
      </c>
      <c r="P933" s="38">
        <v>28.88</v>
      </c>
      <c r="AX933" s="26"/>
    </row>
    <row r="934" spans="1:50" x14ac:dyDescent="0.2">
      <c r="A934" s="7">
        <v>210</v>
      </c>
      <c r="B934" s="40">
        <v>1910</v>
      </c>
      <c r="C934" s="40"/>
      <c r="D934" s="7">
        <v>1</v>
      </c>
      <c r="E934" s="7">
        <v>26</v>
      </c>
      <c r="F934" s="7">
        <v>1</v>
      </c>
      <c r="G934" s="7">
        <v>1</v>
      </c>
      <c r="H934" s="1">
        <v>72</v>
      </c>
      <c r="J934" s="7">
        <v>0</v>
      </c>
      <c r="K934" s="7">
        <v>0</v>
      </c>
      <c r="L934" s="7">
        <v>29.74</v>
      </c>
      <c r="M934" s="7">
        <v>29.74</v>
      </c>
      <c r="N934" s="7">
        <v>1</v>
      </c>
      <c r="O934" s="14" t="s">
        <v>185</v>
      </c>
      <c r="P934" s="38">
        <v>29.74</v>
      </c>
      <c r="AX934" s="26"/>
    </row>
    <row r="935" spans="1:50" x14ac:dyDescent="0.2">
      <c r="A935" s="7">
        <v>211</v>
      </c>
      <c r="B935" s="40">
        <v>1911</v>
      </c>
      <c r="C935" s="40"/>
      <c r="D935" s="7">
        <v>1</v>
      </c>
      <c r="E935" s="7">
        <v>26</v>
      </c>
      <c r="F935" s="7">
        <v>1</v>
      </c>
      <c r="G935" s="7">
        <v>1</v>
      </c>
      <c r="H935" s="1">
        <v>72</v>
      </c>
      <c r="J935" s="7">
        <v>0</v>
      </c>
      <c r="K935" s="7">
        <v>0</v>
      </c>
      <c r="L935" s="7">
        <v>29.8</v>
      </c>
      <c r="M935" s="7">
        <v>29.8</v>
      </c>
      <c r="N935" s="7">
        <v>1</v>
      </c>
      <c r="O935" s="14" t="s">
        <v>185</v>
      </c>
      <c r="P935" s="38">
        <v>29.8</v>
      </c>
      <c r="AX935" s="26"/>
    </row>
    <row r="936" spans="1:50" x14ac:dyDescent="0.2">
      <c r="A936" s="7">
        <v>214</v>
      </c>
      <c r="B936" s="40">
        <v>1912</v>
      </c>
      <c r="C936" s="40"/>
      <c r="D936" s="7">
        <v>1</v>
      </c>
      <c r="E936" s="7">
        <v>26</v>
      </c>
      <c r="F936" s="7">
        <v>1</v>
      </c>
      <c r="G936" s="7">
        <v>1</v>
      </c>
      <c r="H936" s="1">
        <v>72</v>
      </c>
      <c r="J936" s="7">
        <v>0</v>
      </c>
      <c r="K936" s="7">
        <v>0</v>
      </c>
      <c r="L936" s="7">
        <v>32.5</v>
      </c>
      <c r="M936" s="7">
        <v>32.5</v>
      </c>
      <c r="N936" s="7">
        <v>1</v>
      </c>
      <c r="O936" s="14" t="s">
        <v>185</v>
      </c>
      <c r="P936" s="38">
        <v>32.5</v>
      </c>
      <c r="AX936" s="26"/>
    </row>
    <row r="937" spans="1:50" x14ac:dyDescent="0.2">
      <c r="A937" s="7">
        <v>217</v>
      </c>
      <c r="B937" s="40">
        <v>1913</v>
      </c>
      <c r="C937" s="40"/>
      <c r="D937" s="7">
        <v>1</v>
      </c>
      <c r="E937" s="7">
        <v>26</v>
      </c>
      <c r="F937" s="7">
        <v>1</v>
      </c>
      <c r="G937" s="7">
        <v>1</v>
      </c>
      <c r="H937" s="1">
        <v>72</v>
      </c>
      <c r="J937" s="7">
        <v>0</v>
      </c>
      <c r="K937" s="7">
        <v>0</v>
      </c>
      <c r="L937" s="7">
        <v>32.299999999999997</v>
      </c>
      <c r="M937" s="7">
        <v>32.299999999999997</v>
      </c>
      <c r="N937" s="7">
        <v>1</v>
      </c>
      <c r="O937" s="14" t="s">
        <v>185</v>
      </c>
      <c r="P937" s="38">
        <v>32.299999999999997</v>
      </c>
      <c r="AX937" s="26"/>
    </row>
    <row r="938" spans="1:50" x14ac:dyDescent="0.2">
      <c r="A938" s="7">
        <v>211</v>
      </c>
      <c r="B938" s="40">
        <v>1909</v>
      </c>
      <c r="C938" s="40"/>
      <c r="D938" s="7">
        <v>1</v>
      </c>
      <c r="E938" s="7">
        <v>26</v>
      </c>
      <c r="F938" s="7">
        <v>1</v>
      </c>
      <c r="G938" s="7">
        <v>1</v>
      </c>
      <c r="H938" s="1">
        <v>73</v>
      </c>
      <c r="J938" s="7">
        <v>0</v>
      </c>
      <c r="K938" s="7">
        <v>0</v>
      </c>
      <c r="L938" s="7">
        <v>57.76</v>
      </c>
      <c r="M938" s="7">
        <v>57.76</v>
      </c>
      <c r="N938" s="7">
        <v>1</v>
      </c>
      <c r="O938" s="14" t="s">
        <v>185</v>
      </c>
      <c r="P938" s="38">
        <v>57.76</v>
      </c>
      <c r="AX938" s="26"/>
    </row>
    <row r="939" spans="1:50" x14ac:dyDescent="0.2">
      <c r="A939" s="7">
        <v>211</v>
      </c>
      <c r="B939" s="40">
        <v>1910</v>
      </c>
      <c r="C939" s="40"/>
      <c r="D939" s="7">
        <v>1</v>
      </c>
      <c r="E939" s="7">
        <v>26</v>
      </c>
      <c r="F939" s="7">
        <v>1</v>
      </c>
      <c r="G939" s="7">
        <v>1</v>
      </c>
      <c r="H939" s="1">
        <v>73</v>
      </c>
      <c r="J939" s="7">
        <v>0</v>
      </c>
      <c r="K939" s="7">
        <v>0</v>
      </c>
      <c r="L939" s="7">
        <v>59.47</v>
      </c>
      <c r="M939" s="7">
        <v>59.47</v>
      </c>
      <c r="N939" s="7">
        <v>1</v>
      </c>
      <c r="O939" s="14" t="s">
        <v>185</v>
      </c>
      <c r="P939" s="38">
        <v>59.47</v>
      </c>
      <c r="AX939" s="26"/>
    </row>
    <row r="940" spans="1:50" x14ac:dyDescent="0.2">
      <c r="A940" s="7">
        <v>212</v>
      </c>
      <c r="B940" s="40">
        <v>1911</v>
      </c>
      <c r="C940" s="40"/>
      <c r="D940" s="7">
        <v>1</v>
      </c>
      <c r="E940" s="7">
        <v>26</v>
      </c>
      <c r="F940" s="7">
        <v>1</v>
      </c>
      <c r="G940" s="7">
        <v>1</v>
      </c>
      <c r="H940" s="1">
        <v>73</v>
      </c>
      <c r="J940" s="7">
        <v>0</v>
      </c>
      <c r="K940" s="7">
        <v>0</v>
      </c>
      <c r="L940" s="7">
        <v>59.59</v>
      </c>
      <c r="M940" s="7">
        <v>59.59</v>
      </c>
      <c r="N940" s="7">
        <v>1</v>
      </c>
      <c r="O940" s="14" t="s">
        <v>185</v>
      </c>
      <c r="P940" s="38">
        <v>59.59</v>
      </c>
      <c r="AX940" s="26"/>
    </row>
    <row r="941" spans="1:50" x14ac:dyDescent="0.2">
      <c r="A941" s="7">
        <v>215</v>
      </c>
      <c r="B941" s="40">
        <v>1912</v>
      </c>
      <c r="C941" s="40"/>
      <c r="D941" s="7">
        <v>1</v>
      </c>
      <c r="E941" s="7">
        <v>26</v>
      </c>
      <c r="F941" s="7">
        <v>1</v>
      </c>
      <c r="G941" s="7">
        <v>1</v>
      </c>
      <c r="H941" s="1">
        <v>73</v>
      </c>
      <c r="J941" s="7">
        <v>0</v>
      </c>
      <c r="K941" s="7">
        <v>0</v>
      </c>
      <c r="L941" s="7">
        <v>64.900000000000006</v>
      </c>
      <c r="M941" s="7">
        <v>64.900000000000006</v>
      </c>
      <c r="N941" s="7">
        <v>1</v>
      </c>
      <c r="O941" s="14" t="s">
        <v>185</v>
      </c>
      <c r="P941" s="38">
        <v>64.900000000000006</v>
      </c>
      <c r="AX941" s="26"/>
    </row>
    <row r="942" spans="1:50" x14ac:dyDescent="0.2">
      <c r="A942" s="7">
        <v>218</v>
      </c>
      <c r="B942" s="40">
        <v>1913</v>
      </c>
      <c r="C942" s="40"/>
      <c r="D942" s="7">
        <v>1</v>
      </c>
      <c r="E942" s="7">
        <v>26</v>
      </c>
      <c r="F942" s="7">
        <v>1</v>
      </c>
      <c r="G942" s="7">
        <v>1</v>
      </c>
      <c r="H942" s="1">
        <v>73</v>
      </c>
      <c r="J942" s="7">
        <v>0</v>
      </c>
      <c r="K942" s="7">
        <v>0</v>
      </c>
      <c r="L942" s="7">
        <v>64.5</v>
      </c>
      <c r="M942" s="7">
        <v>64.5</v>
      </c>
      <c r="N942" s="7">
        <v>1</v>
      </c>
      <c r="O942" s="14" t="s">
        <v>185</v>
      </c>
      <c r="P942" s="38">
        <v>64.5</v>
      </c>
      <c r="AX942" s="26"/>
    </row>
    <row r="943" spans="1:50" x14ac:dyDescent="0.2">
      <c r="A943" s="7">
        <v>212</v>
      </c>
      <c r="B943" s="40">
        <v>1909</v>
      </c>
      <c r="C943" s="40"/>
      <c r="D943" s="7">
        <v>1</v>
      </c>
      <c r="E943" s="7">
        <v>26</v>
      </c>
      <c r="F943" s="7">
        <v>1</v>
      </c>
      <c r="G943" s="7">
        <v>1</v>
      </c>
      <c r="H943" s="1">
        <v>74</v>
      </c>
      <c r="J943" s="7">
        <v>0</v>
      </c>
      <c r="K943" s="7">
        <v>19</v>
      </c>
      <c r="L943" s="7">
        <v>3</v>
      </c>
      <c r="M943" s="7">
        <v>231</v>
      </c>
      <c r="N943" s="7">
        <v>1</v>
      </c>
      <c r="O943" s="14" t="s">
        <v>185</v>
      </c>
      <c r="P943" s="38">
        <v>231</v>
      </c>
      <c r="AX943" s="26"/>
    </row>
    <row r="944" spans="1:50" x14ac:dyDescent="0.2">
      <c r="A944" s="7">
        <v>212</v>
      </c>
      <c r="B944" s="40">
        <v>1910</v>
      </c>
      <c r="C944" s="40"/>
      <c r="D944" s="7">
        <v>1</v>
      </c>
      <c r="E944" s="7">
        <v>26</v>
      </c>
      <c r="F944" s="7">
        <v>1</v>
      </c>
      <c r="G944" s="7">
        <v>1</v>
      </c>
      <c r="H944" s="1">
        <v>74</v>
      </c>
      <c r="J944" s="7">
        <v>0</v>
      </c>
      <c r="K944" s="7">
        <v>19</v>
      </c>
      <c r="L944" s="7">
        <v>10</v>
      </c>
      <c r="M944" s="7">
        <v>238</v>
      </c>
      <c r="N944" s="7">
        <v>1</v>
      </c>
      <c r="O944" s="14" t="s">
        <v>185</v>
      </c>
      <c r="P944" s="38">
        <v>238</v>
      </c>
      <c r="AX944" s="26"/>
    </row>
    <row r="945" spans="1:50" x14ac:dyDescent="0.2">
      <c r="A945" s="7">
        <v>213</v>
      </c>
      <c r="B945" s="40">
        <v>1911</v>
      </c>
      <c r="C945" s="40"/>
      <c r="D945" s="7">
        <v>1</v>
      </c>
      <c r="E945" s="7">
        <v>26</v>
      </c>
      <c r="F945" s="7">
        <v>1</v>
      </c>
      <c r="G945" s="7">
        <v>1</v>
      </c>
      <c r="H945" s="1">
        <v>74</v>
      </c>
      <c r="J945" s="7">
        <v>0</v>
      </c>
      <c r="K945" s="7">
        <v>19</v>
      </c>
      <c r="L945" s="7">
        <v>10.5</v>
      </c>
      <c r="M945" s="7">
        <v>238.5</v>
      </c>
      <c r="N945" s="7">
        <v>1</v>
      </c>
      <c r="O945" s="14" t="s">
        <v>185</v>
      </c>
      <c r="P945" s="38">
        <v>238.5</v>
      </c>
      <c r="AX945" s="26"/>
    </row>
    <row r="946" spans="1:50" x14ac:dyDescent="0.2">
      <c r="A946" s="7">
        <v>216</v>
      </c>
      <c r="B946" s="40">
        <v>1912</v>
      </c>
      <c r="C946" s="40"/>
      <c r="D946" s="7">
        <v>1</v>
      </c>
      <c r="E946" s="7">
        <v>26</v>
      </c>
      <c r="F946" s="7">
        <v>1</v>
      </c>
      <c r="G946" s="7">
        <v>1</v>
      </c>
      <c r="H946" s="1">
        <v>74</v>
      </c>
      <c r="J946" s="7">
        <v>0</v>
      </c>
      <c r="K946" s="7">
        <v>21</v>
      </c>
      <c r="L946" s="7">
        <v>7.7</v>
      </c>
      <c r="M946" s="7">
        <v>259.7</v>
      </c>
      <c r="N946" s="7">
        <v>1</v>
      </c>
      <c r="O946" s="14" t="s">
        <v>185</v>
      </c>
      <c r="P946" s="38">
        <v>259.7</v>
      </c>
      <c r="AX946" s="26"/>
    </row>
    <row r="947" spans="1:50" x14ac:dyDescent="0.2">
      <c r="A947" s="7">
        <v>219</v>
      </c>
      <c r="B947" s="40">
        <v>1913</v>
      </c>
      <c r="C947" s="40"/>
      <c r="D947" s="7">
        <v>1</v>
      </c>
      <c r="E947" s="7">
        <v>26</v>
      </c>
      <c r="F947" s="7">
        <v>1</v>
      </c>
      <c r="G947" s="7">
        <v>1</v>
      </c>
      <c r="H947" s="1">
        <v>74</v>
      </c>
      <c r="J947" s="7">
        <v>0</v>
      </c>
      <c r="K947" s="7">
        <v>21</v>
      </c>
      <c r="L947" s="7">
        <v>7.1</v>
      </c>
      <c r="M947" s="7">
        <v>259.10000000000002</v>
      </c>
      <c r="N947" s="7">
        <v>1</v>
      </c>
      <c r="O947" s="14" t="s">
        <v>185</v>
      </c>
      <c r="P947" s="38">
        <v>259.10000000000002</v>
      </c>
      <c r="AX947" s="26"/>
    </row>
    <row r="948" spans="1:50" x14ac:dyDescent="0.2">
      <c r="A948" s="7">
        <v>213</v>
      </c>
      <c r="B948" s="40">
        <v>1909</v>
      </c>
      <c r="C948" s="40"/>
      <c r="D948" s="7">
        <v>1</v>
      </c>
      <c r="E948" s="7">
        <v>26</v>
      </c>
      <c r="F948" s="7">
        <v>1</v>
      </c>
      <c r="G948" s="7">
        <v>4</v>
      </c>
      <c r="H948" s="1">
        <v>75</v>
      </c>
      <c r="J948" s="7">
        <v>0</v>
      </c>
      <c r="K948" s="7">
        <v>0</v>
      </c>
      <c r="L948" s="7">
        <v>17.329999999999998</v>
      </c>
      <c r="M948" s="7">
        <v>17.329999999999998</v>
      </c>
      <c r="N948" s="39">
        <v>1</v>
      </c>
      <c r="O948" s="39" t="s">
        <v>184</v>
      </c>
      <c r="P948" s="38">
        <v>17.329999999999998</v>
      </c>
      <c r="AX948" s="26"/>
    </row>
    <row r="949" spans="1:50" x14ac:dyDescent="0.2">
      <c r="A949" s="7">
        <v>213</v>
      </c>
      <c r="B949" s="40">
        <v>1910</v>
      </c>
      <c r="C949" s="40"/>
      <c r="D949" s="7">
        <v>1</v>
      </c>
      <c r="E949" s="7">
        <v>26</v>
      </c>
      <c r="F949" s="7">
        <v>1</v>
      </c>
      <c r="G949" s="7">
        <v>4</v>
      </c>
      <c r="H949" s="1">
        <v>75</v>
      </c>
      <c r="J949" s="7">
        <v>0</v>
      </c>
      <c r="K949" s="7">
        <v>0</v>
      </c>
      <c r="L949" s="7">
        <v>17.84</v>
      </c>
      <c r="M949" s="7">
        <v>17.84</v>
      </c>
      <c r="N949" s="39">
        <v>1</v>
      </c>
      <c r="O949" s="39" t="s">
        <v>184</v>
      </c>
      <c r="P949" s="38">
        <v>17.84</v>
      </c>
      <c r="AX949" s="26"/>
    </row>
    <row r="950" spans="1:50" x14ac:dyDescent="0.2">
      <c r="A950" s="7">
        <v>214</v>
      </c>
      <c r="B950" s="40">
        <v>1911</v>
      </c>
      <c r="C950" s="40"/>
      <c r="D950" s="7">
        <v>1</v>
      </c>
      <c r="E950" s="7">
        <v>26</v>
      </c>
      <c r="F950" s="7">
        <v>1</v>
      </c>
      <c r="G950" s="7">
        <v>4</v>
      </c>
      <c r="H950" s="1">
        <v>75</v>
      </c>
      <c r="J950" s="7">
        <v>0</v>
      </c>
      <c r="K950" s="7">
        <v>0</v>
      </c>
      <c r="L950" s="7">
        <v>17.88</v>
      </c>
      <c r="M950" s="7">
        <v>17.88</v>
      </c>
      <c r="N950" s="39">
        <v>1</v>
      </c>
      <c r="O950" s="39" t="s">
        <v>184</v>
      </c>
      <c r="P950" s="38">
        <v>17.88</v>
      </c>
      <c r="AX950" s="26"/>
    </row>
    <row r="951" spans="1:50" x14ac:dyDescent="0.2">
      <c r="A951" s="7">
        <v>217</v>
      </c>
      <c r="B951" s="40">
        <v>1912</v>
      </c>
      <c r="C951" s="40"/>
      <c r="D951" s="7">
        <v>1</v>
      </c>
      <c r="E951" s="7">
        <v>26</v>
      </c>
      <c r="F951" s="7">
        <v>1</v>
      </c>
      <c r="G951" s="7">
        <v>4</v>
      </c>
      <c r="H951" s="1">
        <v>75</v>
      </c>
      <c r="J951" s="7">
        <v>0</v>
      </c>
      <c r="K951" s="7">
        <v>0</v>
      </c>
      <c r="L951" s="7">
        <v>19.5</v>
      </c>
      <c r="M951" s="7">
        <v>19.5</v>
      </c>
      <c r="N951" s="39">
        <v>1</v>
      </c>
      <c r="O951" s="39" t="s">
        <v>184</v>
      </c>
      <c r="P951" s="38">
        <v>19.5</v>
      </c>
      <c r="AX951" s="26"/>
    </row>
    <row r="952" spans="1:50" x14ac:dyDescent="0.2">
      <c r="A952" s="7">
        <v>220</v>
      </c>
      <c r="B952" s="40">
        <v>1913</v>
      </c>
      <c r="C952" s="40"/>
      <c r="D952" s="7">
        <v>1</v>
      </c>
      <c r="E952" s="7">
        <v>26</v>
      </c>
      <c r="F952" s="7">
        <v>1</v>
      </c>
      <c r="G952" s="7">
        <v>4</v>
      </c>
      <c r="H952" s="1">
        <v>75</v>
      </c>
      <c r="J952" s="7">
        <v>0</v>
      </c>
      <c r="K952" s="7">
        <v>0</v>
      </c>
      <c r="L952" s="7">
        <v>19.399999999999999</v>
      </c>
      <c r="M952" s="7">
        <v>19.399999999999999</v>
      </c>
      <c r="N952" s="39">
        <v>1</v>
      </c>
      <c r="O952" s="39" t="s">
        <v>184</v>
      </c>
      <c r="P952" s="38">
        <v>19.399999999999999</v>
      </c>
      <c r="AX952" s="26"/>
    </row>
    <row r="953" spans="1:50" x14ac:dyDescent="0.2">
      <c r="A953" s="7">
        <v>214</v>
      </c>
      <c r="B953" s="40">
        <v>1909</v>
      </c>
      <c r="C953" s="40"/>
      <c r="D953" s="7">
        <v>1</v>
      </c>
      <c r="E953" s="7">
        <v>26</v>
      </c>
      <c r="F953" s="7">
        <v>1</v>
      </c>
      <c r="G953" s="7">
        <v>1</v>
      </c>
      <c r="H953" s="1">
        <v>76</v>
      </c>
      <c r="J953" s="7">
        <v>0</v>
      </c>
      <c r="K953" s="7">
        <v>0</v>
      </c>
      <c r="L953" s="7">
        <v>23.1</v>
      </c>
      <c r="M953" s="7">
        <v>23.1</v>
      </c>
      <c r="N953" s="7">
        <v>1</v>
      </c>
      <c r="O953" s="14" t="s">
        <v>185</v>
      </c>
      <c r="P953" s="38">
        <v>23.1</v>
      </c>
      <c r="AX953" s="26"/>
    </row>
    <row r="954" spans="1:50" x14ac:dyDescent="0.2">
      <c r="A954" s="7">
        <v>214</v>
      </c>
      <c r="B954" s="40">
        <v>1910</v>
      </c>
      <c r="C954" s="40"/>
      <c r="D954" s="7">
        <v>1</v>
      </c>
      <c r="E954" s="7">
        <v>26</v>
      </c>
      <c r="F954" s="7">
        <v>1</v>
      </c>
      <c r="G954" s="7">
        <v>1</v>
      </c>
      <c r="H954" s="1">
        <v>76</v>
      </c>
      <c r="J954" s="7">
        <v>0</v>
      </c>
      <c r="K954" s="7">
        <v>0</v>
      </c>
      <c r="L954" s="7">
        <v>23.79</v>
      </c>
      <c r="M954" s="7">
        <v>23.79</v>
      </c>
      <c r="N954" s="7">
        <v>1</v>
      </c>
      <c r="O954" s="14" t="s">
        <v>185</v>
      </c>
      <c r="P954" s="38">
        <v>23.79</v>
      </c>
      <c r="AX954" s="26"/>
    </row>
    <row r="955" spans="1:50" x14ac:dyDescent="0.2">
      <c r="A955" s="7">
        <v>215</v>
      </c>
      <c r="B955" s="40">
        <v>1911</v>
      </c>
      <c r="C955" s="40"/>
      <c r="D955" s="7">
        <v>1</v>
      </c>
      <c r="E955" s="7">
        <v>26</v>
      </c>
      <c r="F955" s="7">
        <v>1</v>
      </c>
      <c r="G955" s="7">
        <v>1</v>
      </c>
      <c r="H955" s="1">
        <v>76</v>
      </c>
      <c r="J955" s="7">
        <v>0</v>
      </c>
      <c r="K955" s="7">
        <v>0</v>
      </c>
      <c r="L955" s="7">
        <v>23.84</v>
      </c>
      <c r="M955" s="7">
        <v>23.84</v>
      </c>
      <c r="N955" s="7">
        <v>1</v>
      </c>
      <c r="O955" s="14" t="s">
        <v>185</v>
      </c>
      <c r="P955" s="38">
        <v>23.84</v>
      </c>
      <c r="AX955" s="26"/>
    </row>
    <row r="956" spans="1:50" x14ac:dyDescent="0.2">
      <c r="A956" s="7">
        <v>218</v>
      </c>
      <c r="B956" s="40">
        <v>1912</v>
      </c>
      <c r="C956" s="40"/>
      <c r="D956" s="7">
        <v>1</v>
      </c>
      <c r="E956" s="7">
        <v>26</v>
      </c>
      <c r="F956" s="7">
        <v>1</v>
      </c>
      <c r="G956" s="7">
        <v>1</v>
      </c>
      <c r="H956" s="1">
        <v>76</v>
      </c>
      <c r="J956" s="7">
        <v>0</v>
      </c>
      <c r="K956" s="7">
        <v>0</v>
      </c>
      <c r="L956" s="7">
        <v>26</v>
      </c>
      <c r="M956" s="7">
        <v>26</v>
      </c>
      <c r="N956" s="7">
        <v>1</v>
      </c>
      <c r="O956" s="14" t="s">
        <v>185</v>
      </c>
      <c r="P956" s="38">
        <v>26</v>
      </c>
      <c r="AX956" s="26"/>
    </row>
    <row r="957" spans="1:50" x14ac:dyDescent="0.2">
      <c r="A957" s="7">
        <v>221</v>
      </c>
      <c r="B957" s="40">
        <v>1913</v>
      </c>
      <c r="C957" s="40"/>
      <c r="D957" s="7">
        <v>1</v>
      </c>
      <c r="E957" s="7">
        <v>26</v>
      </c>
      <c r="F957" s="7">
        <v>1</v>
      </c>
      <c r="G957" s="7">
        <v>1</v>
      </c>
      <c r="H957" s="1">
        <v>76</v>
      </c>
      <c r="J957" s="7">
        <v>0</v>
      </c>
      <c r="K957" s="7">
        <v>0</v>
      </c>
      <c r="L957" s="7">
        <v>25.8</v>
      </c>
      <c r="M957" s="7">
        <v>25.8</v>
      </c>
      <c r="N957" s="7">
        <v>1</v>
      </c>
      <c r="O957" s="14" t="s">
        <v>185</v>
      </c>
      <c r="P957" s="38">
        <v>25.8</v>
      </c>
      <c r="AX957" s="26"/>
    </row>
    <row r="958" spans="1:50" x14ac:dyDescent="0.2">
      <c r="A958" s="7">
        <v>215</v>
      </c>
      <c r="B958" s="40">
        <v>1909</v>
      </c>
      <c r="C958" s="40"/>
      <c r="D958" s="7">
        <v>1</v>
      </c>
      <c r="E958" s="7">
        <v>26</v>
      </c>
      <c r="F958" s="7">
        <v>1</v>
      </c>
      <c r="G958" s="7">
        <v>4</v>
      </c>
      <c r="H958" s="1">
        <v>77</v>
      </c>
      <c r="J958" s="7">
        <v>0</v>
      </c>
      <c r="K958" s="7">
        <v>0</v>
      </c>
      <c r="L958" s="7">
        <v>28.88</v>
      </c>
      <c r="M958" s="7">
        <v>28.88</v>
      </c>
      <c r="N958" s="39">
        <v>1</v>
      </c>
      <c r="O958" s="39" t="s">
        <v>184</v>
      </c>
      <c r="P958" s="38">
        <v>28.88</v>
      </c>
      <c r="AX958" s="26"/>
    </row>
    <row r="959" spans="1:50" x14ac:dyDescent="0.2">
      <c r="A959" s="7">
        <v>215</v>
      </c>
      <c r="B959" s="40">
        <v>1910</v>
      </c>
      <c r="C959" s="40"/>
      <c r="D959" s="7">
        <v>1</v>
      </c>
      <c r="E959" s="7">
        <v>26</v>
      </c>
      <c r="F959" s="7">
        <v>1</v>
      </c>
      <c r="G959" s="7">
        <v>4</v>
      </c>
      <c r="H959" s="1">
        <v>77</v>
      </c>
      <c r="J959" s="7">
        <v>0</v>
      </c>
      <c r="K959" s="7">
        <v>0</v>
      </c>
      <c r="L959" s="7">
        <v>29.74</v>
      </c>
      <c r="M959" s="7">
        <v>29.74</v>
      </c>
      <c r="N959" s="39">
        <v>1</v>
      </c>
      <c r="O959" s="39" t="s">
        <v>184</v>
      </c>
      <c r="P959" s="38">
        <v>29.74</v>
      </c>
      <c r="AX959" s="26"/>
    </row>
    <row r="960" spans="1:50" x14ac:dyDescent="0.2">
      <c r="A960" s="7">
        <v>216</v>
      </c>
      <c r="B960" s="40">
        <v>1911</v>
      </c>
      <c r="C960" s="40"/>
      <c r="D960" s="7">
        <v>1</v>
      </c>
      <c r="E960" s="7">
        <v>26</v>
      </c>
      <c r="F960" s="7">
        <v>1</v>
      </c>
      <c r="G960" s="7">
        <v>4</v>
      </c>
      <c r="H960" s="1">
        <v>77</v>
      </c>
      <c r="J960" s="7">
        <v>0</v>
      </c>
      <c r="K960" s="7">
        <v>0</v>
      </c>
      <c r="L960" s="7">
        <v>29.8</v>
      </c>
      <c r="M960" s="7">
        <v>29.8</v>
      </c>
      <c r="N960" s="39">
        <v>1</v>
      </c>
      <c r="O960" s="39" t="s">
        <v>184</v>
      </c>
      <c r="P960" s="38">
        <v>29.8</v>
      </c>
      <c r="AX960" s="26"/>
    </row>
    <row r="961" spans="1:50" x14ac:dyDescent="0.2">
      <c r="A961" s="7">
        <v>219</v>
      </c>
      <c r="B961" s="40">
        <v>1912</v>
      </c>
      <c r="C961" s="40"/>
      <c r="D961" s="7">
        <v>1</v>
      </c>
      <c r="E961" s="7">
        <v>26</v>
      </c>
      <c r="F961" s="7">
        <v>1</v>
      </c>
      <c r="G961" s="7">
        <v>4</v>
      </c>
      <c r="H961" s="1">
        <v>77</v>
      </c>
      <c r="J961" s="7">
        <v>0</v>
      </c>
      <c r="K961" s="7">
        <v>0</v>
      </c>
      <c r="L961" s="7">
        <v>32.5</v>
      </c>
      <c r="M961" s="7">
        <v>32.5</v>
      </c>
      <c r="N961" s="39">
        <v>1</v>
      </c>
      <c r="O961" s="39" t="s">
        <v>184</v>
      </c>
      <c r="P961" s="38">
        <v>32.5</v>
      </c>
      <c r="AX961" s="26"/>
    </row>
    <row r="962" spans="1:50" x14ac:dyDescent="0.2">
      <c r="A962" s="7">
        <v>222</v>
      </c>
      <c r="B962" s="40">
        <v>1913</v>
      </c>
      <c r="C962" s="40"/>
      <c r="D962" s="7">
        <v>1</v>
      </c>
      <c r="E962" s="7">
        <v>26</v>
      </c>
      <c r="F962" s="7">
        <v>1</v>
      </c>
      <c r="G962" s="7">
        <v>4</v>
      </c>
      <c r="H962" s="1">
        <v>77</v>
      </c>
      <c r="J962" s="7">
        <v>0</v>
      </c>
      <c r="K962" s="7">
        <v>0</v>
      </c>
      <c r="L962" s="7">
        <v>32.299999999999997</v>
      </c>
      <c r="M962" s="7">
        <v>32.299999999999997</v>
      </c>
      <c r="N962" s="39">
        <v>1</v>
      </c>
      <c r="O962" s="39" t="s">
        <v>184</v>
      </c>
      <c r="P962" s="38">
        <v>32.299999999999997</v>
      </c>
      <c r="AX962" s="26"/>
    </row>
    <row r="963" spans="1:50" x14ac:dyDescent="0.2">
      <c r="A963" s="7">
        <v>74</v>
      </c>
      <c r="B963" s="40">
        <v>1909</v>
      </c>
      <c r="C963" s="18">
        <f>B963-B962</f>
        <v>-4</v>
      </c>
      <c r="D963" s="7">
        <v>1</v>
      </c>
      <c r="E963" s="7">
        <v>21</v>
      </c>
      <c r="F963" s="7">
        <v>1</v>
      </c>
      <c r="G963" s="7">
        <v>2</v>
      </c>
      <c r="H963" s="1">
        <v>86</v>
      </c>
      <c r="J963" s="7">
        <v>0</v>
      </c>
      <c r="K963" s="7">
        <v>0</v>
      </c>
      <c r="L963" s="7">
        <v>4</v>
      </c>
      <c r="M963" s="7">
        <v>4</v>
      </c>
      <c r="N963" s="36">
        <v>0.4535970244035199</v>
      </c>
      <c r="O963" s="37" t="s">
        <v>183</v>
      </c>
      <c r="P963" s="38">
        <v>8.8184000000000005</v>
      </c>
      <c r="AX963" s="26"/>
    </row>
    <row r="964" spans="1:50" x14ac:dyDescent="0.2">
      <c r="A964" s="7">
        <v>47</v>
      </c>
      <c r="B964" s="40">
        <v>1909</v>
      </c>
      <c r="C964" s="40"/>
      <c r="D964" s="7">
        <v>1</v>
      </c>
      <c r="E964" s="7">
        <v>22</v>
      </c>
      <c r="F964" s="7">
        <v>1</v>
      </c>
      <c r="G964" s="7">
        <v>2</v>
      </c>
      <c r="H964" s="1">
        <v>86</v>
      </c>
      <c r="J964" s="7">
        <v>0</v>
      </c>
      <c r="K964" s="7">
        <v>0</v>
      </c>
      <c r="L964" s="7">
        <v>2.5</v>
      </c>
      <c r="M964" s="7">
        <v>2.5</v>
      </c>
      <c r="N964" s="36">
        <v>0.4535970244035199</v>
      </c>
      <c r="O964" s="37" t="s">
        <v>183</v>
      </c>
      <c r="P964" s="38">
        <v>5.5114999999999998</v>
      </c>
      <c r="AX964" s="26"/>
    </row>
    <row r="965" spans="1:50" x14ac:dyDescent="0.2">
      <c r="A965" s="7">
        <v>148</v>
      </c>
      <c r="B965" s="40">
        <v>1909</v>
      </c>
      <c r="C965" s="40"/>
      <c r="D965" s="7">
        <v>1</v>
      </c>
      <c r="E965" s="7">
        <v>23</v>
      </c>
      <c r="F965" s="7">
        <v>2</v>
      </c>
      <c r="G965" s="7">
        <v>14</v>
      </c>
      <c r="H965" s="1">
        <v>86</v>
      </c>
      <c r="J965" s="7">
        <v>17</v>
      </c>
      <c r="K965" s="7">
        <v>0</v>
      </c>
      <c r="L965" s="7">
        <v>0</v>
      </c>
      <c r="M965" s="7">
        <v>4080</v>
      </c>
      <c r="N965" s="39">
        <v>1016.064</v>
      </c>
      <c r="O965" s="39" t="s">
        <v>183</v>
      </c>
      <c r="P965" s="38">
        <v>4.0154950869236581</v>
      </c>
      <c r="AX965" s="26"/>
    </row>
    <row r="966" spans="1:50" x14ac:dyDescent="0.2">
      <c r="A966" s="7">
        <v>174</v>
      </c>
      <c r="B966" s="40">
        <v>1909</v>
      </c>
      <c r="C966" s="40"/>
      <c r="D966" s="7">
        <v>1</v>
      </c>
      <c r="E966" s="7">
        <v>23</v>
      </c>
      <c r="F966" s="7">
        <v>1</v>
      </c>
      <c r="G966" s="7">
        <v>25</v>
      </c>
      <c r="H966" s="1">
        <v>86</v>
      </c>
      <c r="J966" s="7">
        <v>0</v>
      </c>
      <c r="K966" s="7">
        <v>0</v>
      </c>
      <c r="L966" s="7">
        <v>6.5</v>
      </c>
      <c r="M966" s="7">
        <v>6.5</v>
      </c>
      <c r="N966" s="41">
        <v>0.9071940488070398</v>
      </c>
      <c r="O966" s="14" t="s">
        <v>183</v>
      </c>
      <c r="P966" s="38">
        <v>7.1649500000000002</v>
      </c>
      <c r="AX966" s="26"/>
    </row>
    <row r="967" spans="1:50" x14ac:dyDescent="0.2">
      <c r="A967" s="7">
        <v>122</v>
      </c>
      <c r="B967" s="40">
        <v>1909</v>
      </c>
      <c r="C967" s="40"/>
      <c r="D967" s="7">
        <v>1</v>
      </c>
      <c r="E967" s="7">
        <v>26</v>
      </c>
      <c r="F967" s="7">
        <v>3</v>
      </c>
      <c r="G967" s="7">
        <v>14</v>
      </c>
      <c r="H967" s="1">
        <v>86</v>
      </c>
      <c r="J967" s="7">
        <v>16</v>
      </c>
      <c r="K967" s="7">
        <v>0</v>
      </c>
      <c r="L967" s="7">
        <v>0</v>
      </c>
      <c r="M967" s="7">
        <v>3840</v>
      </c>
      <c r="N967" s="39">
        <v>1016.064</v>
      </c>
      <c r="O967" s="39" t="s">
        <v>183</v>
      </c>
      <c r="P967" s="38">
        <v>3.7792894935752082</v>
      </c>
      <c r="AX967" s="26"/>
    </row>
    <row r="968" spans="1:50" x14ac:dyDescent="0.2">
      <c r="A968" s="7">
        <v>75</v>
      </c>
      <c r="B968" s="40">
        <v>1910</v>
      </c>
      <c r="C968" s="18">
        <f>B968-B967</f>
        <v>1</v>
      </c>
      <c r="D968" s="7">
        <v>1</v>
      </c>
      <c r="E968" s="7">
        <v>21</v>
      </c>
      <c r="F968" s="7">
        <v>1</v>
      </c>
      <c r="G968" s="7">
        <v>2</v>
      </c>
      <c r="H968" s="1">
        <v>86</v>
      </c>
      <c r="J968" s="7">
        <v>0</v>
      </c>
      <c r="K968" s="7">
        <v>0</v>
      </c>
      <c r="L968" s="7">
        <v>3.25</v>
      </c>
      <c r="M968" s="7">
        <v>3.25</v>
      </c>
      <c r="N968" s="36">
        <v>0.4535970244035199</v>
      </c>
      <c r="O968" s="37" t="s">
        <v>183</v>
      </c>
      <c r="P968" s="38">
        <v>7.1649500000000002</v>
      </c>
      <c r="AX968" s="26"/>
    </row>
    <row r="969" spans="1:50" x14ac:dyDescent="0.2">
      <c r="A969" s="7">
        <v>47</v>
      </c>
      <c r="B969" s="40">
        <v>1910</v>
      </c>
      <c r="C969" s="40"/>
      <c r="D969" s="7">
        <v>1</v>
      </c>
      <c r="E969" s="7">
        <v>22</v>
      </c>
      <c r="F969" s="7">
        <v>1</v>
      </c>
      <c r="G969" s="7">
        <v>2</v>
      </c>
      <c r="H969" s="1">
        <v>86</v>
      </c>
      <c r="J969" s="7">
        <v>0</v>
      </c>
      <c r="K969" s="7">
        <v>0</v>
      </c>
      <c r="L969" s="7">
        <v>2.5</v>
      </c>
      <c r="M969" s="7">
        <v>2.5</v>
      </c>
      <c r="N969" s="36">
        <v>0.4535970244035199</v>
      </c>
      <c r="O969" s="37" t="s">
        <v>183</v>
      </c>
      <c r="P969" s="38">
        <v>5.5114999999999998</v>
      </c>
      <c r="AX969" s="26"/>
    </row>
    <row r="970" spans="1:50" x14ac:dyDescent="0.2">
      <c r="A970" s="7">
        <v>148</v>
      </c>
      <c r="B970" s="40">
        <v>1910</v>
      </c>
      <c r="C970" s="40"/>
      <c r="D970" s="7">
        <v>1</v>
      </c>
      <c r="E970" s="7">
        <v>23</v>
      </c>
      <c r="F970" s="7">
        <v>2</v>
      </c>
      <c r="G970" s="7">
        <v>14</v>
      </c>
      <c r="H970" s="1">
        <v>86</v>
      </c>
      <c r="J970" s="7">
        <v>17</v>
      </c>
      <c r="K970" s="7">
        <v>0</v>
      </c>
      <c r="L970" s="7">
        <v>0</v>
      </c>
      <c r="M970" s="7">
        <v>4080</v>
      </c>
      <c r="N970" s="39">
        <v>1016.064</v>
      </c>
      <c r="O970" s="39" t="s">
        <v>183</v>
      </c>
      <c r="P970" s="38">
        <v>4.0154950869236581</v>
      </c>
      <c r="AX970" s="26"/>
    </row>
    <row r="971" spans="1:50" x14ac:dyDescent="0.2">
      <c r="A971" s="7">
        <v>175</v>
      </c>
      <c r="B971" s="40">
        <v>1910</v>
      </c>
      <c r="C971" s="40"/>
      <c r="D971" s="7">
        <v>1</v>
      </c>
      <c r="E971" s="7">
        <v>23</v>
      </c>
      <c r="F971" s="7">
        <v>1</v>
      </c>
      <c r="G971" s="7">
        <v>25</v>
      </c>
      <c r="H971" s="1">
        <v>86</v>
      </c>
      <c r="J971" s="7">
        <v>0</v>
      </c>
      <c r="K971" s="7">
        <v>0</v>
      </c>
      <c r="L971" s="7">
        <v>6.5</v>
      </c>
      <c r="M971" s="7">
        <v>6.5</v>
      </c>
      <c r="N971" s="41">
        <v>0.9071940488070398</v>
      </c>
      <c r="O971" s="14" t="s">
        <v>183</v>
      </c>
      <c r="P971" s="38">
        <v>7.1649500000000002</v>
      </c>
      <c r="AX971" s="26"/>
    </row>
    <row r="972" spans="1:50" x14ac:dyDescent="0.2">
      <c r="A972" s="7">
        <v>121</v>
      </c>
      <c r="B972" s="40">
        <v>1910</v>
      </c>
      <c r="C972" s="40"/>
      <c r="D972" s="7">
        <v>1</v>
      </c>
      <c r="E972" s="7">
        <v>26</v>
      </c>
      <c r="F972" s="7">
        <v>3</v>
      </c>
      <c r="G972" s="7">
        <v>14</v>
      </c>
      <c r="H972" s="1">
        <v>86</v>
      </c>
      <c r="J972" s="7">
        <v>16</v>
      </c>
      <c r="K972" s="7">
        <v>0</v>
      </c>
      <c r="L972" s="7">
        <v>0</v>
      </c>
      <c r="M972" s="7">
        <v>3840</v>
      </c>
      <c r="N972" s="39">
        <v>1016.064</v>
      </c>
      <c r="O972" s="39" t="s">
        <v>183</v>
      </c>
      <c r="P972" s="38">
        <v>3.7792894935752082</v>
      </c>
      <c r="AX972" s="26"/>
    </row>
    <row r="973" spans="1:50" x14ac:dyDescent="0.2">
      <c r="A973" s="7">
        <v>75</v>
      </c>
      <c r="B973" s="40">
        <v>1911</v>
      </c>
      <c r="C973" s="18">
        <f>B973-B972</f>
        <v>1</v>
      </c>
      <c r="D973" s="7">
        <v>1</v>
      </c>
      <c r="E973" s="7">
        <v>21</v>
      </c>
      <c r="F973" s="7">
        <v>1</v>
      </c>
      <c r="G973" s="7">
        <v>2</v>
      </c>
      <c r="H973" s="1">
        <v>86</v>
      </c>
      <c r="J973" s="7">
        <v>0</v>
      </c>
      <c r="K973" s="7">
        <v>0</v>
      </c>
      <c r="L973" s="7">
        <v>3</v>
      </c>
      <c r="M973" s="7">
        <v>3</v>
      </c>
      <c r="N973" s="36">
        <v>0.4535970244035199</v>
      </c>
      <c r="O973" s="37" t="s">
        <v>183</v>
      </c>
      <c r="P973" s="38">
        <v>6.6138000000000003</v>
      </c>
      <c r="AX973" s="26"/>
    </row>
    <row r="974" spans="1:50" x14ac:dyDescent="0.2">
      <c r="A974" s="7">
        <v>46</v>
      </c>
      <c r="B974" s="40">
        <v>1911</v>
      </c>
      <c r="C974" s="40"/>
      <c r="D974" s="7">
        <v>1</v>
      </c>
      <c r="E974" s="7">
        <v>22</v>
      </c>
      <c r="F974" s="7">
        <v>1</v>
      </c>
      <c r="G974" s="7">
        <v>2</v>
      </c>
      <c r="H974" s="1">
        <v>86</v>
      </c>
      <c r="J974" s="7">
        <v>0</v>
      </c>
      <c r="K974" s="7">
        <v>0</v>
      </c>
      <c r="L974" s="7">
        <v>2.5</v>
      </c>
      <c r="M974" s="7">
        <v>2.5</v>
      </c>
      <c r="N974" s="36">
        <v>0.4535970244035199</v>
      </c>
      <c r="O974" s="37" t="s">
        <v>183</v>
      </c>
      <c r="P974" s="38">
        <v>5.5114999999999998</v>
      </c>
      <c r="AX974" s="26"/>
    </row>
    <row r="975" spans="1:50" x14ac:dyDescent="0.2">
      <c r="A975" s="7">
        <v>149</v>
      </c>
      <c r="B975" s="40">
        <v>1911</v>
      </c>
      <c r="C975" s="40"/>
      <c r="D975" s="7">
        <v>1</v>
      </c>
      <c r="E975" s="7">
        <v>23</v>
      </c>
      <c r="F975" s="7">
        <v>2</v>
      </c>
      <c r="G975" s="7">
        <v>14</v>
      </c>
      <c r="H975" s="1">
        <v>86</v>
      </c>
      <c r="J975" s="7">
        <v>20</v>
      </c>
      <c r="K975" s="7">
        <v>0</v>
      </c>
      <c r="L975" s="7">
        <v>0</v>
      </c>
      <c r="M975" s="7">
        <v>4800</v>
      </c>
      <c r="N975" s="39">
        <v>1016.064</v>
      </c>
      <c r="O975" s="39" t="s">
        <v>183</v>
      </c>
      <c r="P975" s="38">
        <v>4.7241118669690101</v>
      </c>
      <c r="AX975" s="26"/>
    </row>
    <row r="976" spans="1:50" x14ac:dyDescent="0.2">
      <c r="A976" s="7">
        <v>176</v>
      </c>
      <c r="B976" s="40">
        <v>1911</v>
      </c>
      <c r="C976" s="40"/>
      <c r="D976" s="7">
        <v>1</v>
      </c>
      <c r="E976" s="7">
        <v>23</v>
      </c>
      <c r="F976" s="7">
        <v>1</v>
      </c>
      <c r="G976" s="7">
        <v>25</v>
      </c>
      <c r="H976" s="1">
        <v>86</v>
      </c>
      <c r="J976" s="7">
        <v>0</v>
      </c>
      <c r="K976" s="7">
        <v>0</v>
      </c>
      <c r="L976" s="7">
        <v>6.5</v>
      </c>
      <c r="M976" s="7">
        <v>6.5</v>
      </c>
      <c r="N976" s="41">
        <v>0.9071940488070398</v>
      </c>
      <c r="O976" s="14" t="s">
        <v>183</v>
      </c>
      <c r="P976" s="38">
        <v>7.1649500000000002</v>
      </c>
      <c r="AX976" s="26"/>
    </row>
    <row r="977" spans="1:50" x14ac:dyDescent="0.2">
      <c r="A977" s="7">
        <v>121</v>
      </c>
      <c r="B977" s="40">
        <v>1911</v>
      </c>
      <c r="C977" s="40"/>
      <c r="D977" s="7">
        <v>1</v>
      </c>
      <c r="E977" s="7">
        <v>26</v>
      </c>
      <c r="F977" s="7">
        <v>3</v>
      </c>
      <c r="G977" s="7">
        <v>14</v>
      </c>
      <c r="H977" s="1">
        <v>86</v>
      </c>
      <c r="J977" s="7">
        <v>16</v>
      </c>
      <c r="K977" s="7">
        <v>10</v>
      </c>
      <c r="L977" s="7">
        <v>0</v>
      </c>
      <c r="M977" s="7">
        <v>3960</v>
      </c>
      <c r="N977" s="39">
        <v>1016.064</v>
      </c>
      <c r="O977" s="39" t="s">
        <v>183</v>
      </c>
      <c r="P977" s="38">
        <v>3.8973922902494333</v>
      </c>
      <c r="AX977" s="26"/>
    </row>
    <row r="978" spans="1:50" x14ac:dyDescent="0.2">
      <c r="A978" s="7">
        <v>73</v>
      </c>
      <c r="B978" s="40">
        <v>1912</v>
      </c>
      <c r="C978" s="18">
        <f>B978-B977</f>
        <v>1</v>
      </c>
      <c r="D978" s="7">
        <v>1</v>
      </c>
      <c r="E978" s="7">
        <v>21</v>
      </c>
      <c r="F978" s="7">
        <v>1</v>
      </c>
      <c r="G978" s="7">
        <v>2</v>
      </c>
      <c r="H978" s="1">
        <v>86</v>
      </c>
      <c r="J978" s="7">
        <v>0</v>
      </c>
      <c r="K978" s="7">
        <v>0</v>
      </c>
      <c r="L978" s="7">
        <v>3.33</v>
      </c>
      <c r="M978" s="7">
        <v>3.33</v>
      </c>
      <c r="N978" s="36">
        <v>0.4535970244035199</v>
      </c>
      <c r="O978" s="37" t="s">
        <v>183</v>
      </c>
      <c r="P978" s="38">
        <v>7.3413180000000002</v>
      </c>
      <c r="AX978" s="26"/>
    </row>
    <row r="979" spans="1:50" x14ac:dyDescent="0.2">
      <c r="A979" s="7">
        <v>46</v>
      </c>
      <c r="B979" s="40">
        <v>1912</v>
      </c>
      <c r="C979" s="40"/>
      <c r="D979" s="7">
        <v>1</v>
      </c>
      <c r="E979" s="7">
        <v>22</v>
      </c>
      <c r="F979" s="7">
        <v>1</v>
      </c>
      <c r="G979" s="7">
        <v>2</v>
      </c>
      <c r="H979" s="1">
        <v>86</v>
      </c>
      <c r="J979" s="7">
        <v>0</v>
      </c>
      <c r="K979" s="7">
        <v>0</v>
      </c>
      <c r="L979" s="7">
        <v>3</v>
      </c>
      <c r="M979" s="7">
        <v>3</v>
      </c>
      <c r="N979" s="36">
        <v>0.4535970244035199</v>
      </c>
      <c r="O979" s="37" t="s">
        <v>183</v>
      </c>
      <c r="P979" s="38">
        <v>6.6138000000000003</v>
      </c>
      <c r="AX979" s="26"/>
    </row>
    <row r="980" spans="1:50" x14ac:dyDescent="0.2">
      <c r="A980" s="7">
        <v>152</v>
      </c>
      <c r="B980" s="40">
        <v>1912</v>
      </c>
      <c r="C980" s="40"/>
      <c r="D980" s="7">
        <v>1</v>
      </c>
      <c r="E980" s="7">
        <v>23</v>
      </c>
      <c r="F980" s="7">
        <v>2</v>
      </c>
      <c r="G980" s="7">
        <v>14</v>
      </c>
      <c r="H980" s="1">
        <v>86</v>
      </c>
      <c r="J980" s="7">
        <v>20</v>
      </c>
      <c r="K980" s="7">
        <v>0</v>
      </c>
      <c r="L980" s="7">
        <v>0</v>
      </c>
      <c r="M980" s="7">
        <v>4800</v>
      </c>
      <c r="N980" s="39">
        <v>1016.064</v>
      </c>
      <c r="O980" s="39" t="s">
        <v>183</v>
      </c>
      <c r="P980" s="38">
        <v>4.7241118669690101</v>
      </c>
      <c r="AX980" s="26"/>
    </row>
    <row r="981" spans="1:50" x14ac:dyDescent="0.2">
      <c r="A981" s="7">
        <v>179</v>
      </c>
      <c r="B981" s="40">
        <v>1912</v>
      </c>
      <c r="C981" s="40"/>
      <c r="D981" s="7">
        <v>1</v>
      </c>
      <c r="E981" s="7">
        <v>23</v>
      </c>
      <c r="F981" s="7">
        <v>1</v>
      </c>
      <c r="G981" s="7">
        <v>25</v>
      </c>
      <c r="H981" s="1">
        <v>86</v>
      </c>
      <c r="J981" s="7">
        <v>0</v>
      </c>
      <c r="K981" s="7">
        <v>0</v>
      </c>
      <c r="L981" s="7">
        <v>4</v>
      </c>
      <c r="M981" s="7">
        <v>4</v>
      </c>
      <c r="N981" s="41">
        <v>0.9071940488070398</v>
      </c>
      <c r="O981" s="14" t="s">
        <v>183</v>
      </c>
      <c r="P981" s="38">
        <v>4.4092000000000002</v>
      </c>
      <c r="AX981" s="26"/>
    </row>
    <row r="982" spans="1:50" x14ac:dyDescent="0.2">
      <c r="A982" s="7">
        <v>124</v>
      </c>
      <c r="B982" s="40">
        <v>1912</v>
      </c>
      <c r="C982" s="40"/>
      <c r="D982" s="7">
        <v>1</v>
      </c>
      <c r="E982" s="7">
        <v>26</v>
      </c>
      <c r="F982" s="7">
        <v>3</v>
      </c>
      <c r="G982" s="7">
        <v>14</v>
      </c>
      <c r="H982" s="1">
        <v>86</v>
      </c>
      <c r="J982" s="7">
        <v>16</v>
      </c>
      <c r="K982" s="7">
        <v>10</v>
      </c>
      <c r="L982" s="7">
        <v>0</v>
      </c>
      <c r="M982" s="7">
        <v>3960</v>
      </c>
      <c r="N982" s="39">
        <v>1016.064</v>
      </c>
      <c r="O982" s="39" t="s">
        <v>183</v>
      </c>
      <c r="P982" s="38">
        <v>3.8973922902494333</v>
      </c>
      <c r="AX982" s="26"/>
    </row>
    <row r="983" spans="1:50" x14ac:dyDescent="0.2">
      <c r="A983" s="7">
        <v>40</v>
      </c>
      <c r="B983" s="40">
        <v>1913</v>
      </c>
      <c r="C983" s="18">
        <f>B983-B982</f>
        <v>1</v>
      </c>
      <c r="D983" s="7">
        <v>1</v>
      </c>
      <c r="E983" s="7">
        <v>21</v>
      </c>
      <c r="F983" s="7">
        <v>1</v>
      </c>
      <c r="G983" s="7">
        <v>2</v>
      </c>
      <c r="H983" s="1">
        <v>86</v>
      </c>
      <c r="J983" s="7">
        <v>0</v>
      </c>
      <c r="K983" s="7">
        <v>0</v>
      </c>
      <c r="L983" s="7">
        <v>3.33</v>
      </c>
      <c r="M983" s="7">
        <v>3.33</v>
      </c>
      <c r="N983" s="36">
        <v>0.4535970244035199</v>
      </c>
      <c r="O983" s="37" t="s">
        <v>183</v>
      </c>
      <c r="P983" s="38">
        <v>7.3413180000000002</v>
      </c>
      <c r="AX983" s="26"/>
    </row>
    <row r="984" spans="1:50" x14ac:dyDescent="0.2">
      <c r="A984" s="7">
        <v>88</v>
      </c>
      <c r="B984" s="40">
        <v>1913</v>
      </c>
      <c r="C984" s="40"/>
      <c r="D984" s="7">
        <v>1</v>
      </c>
      <c r="E984" s="7">
        <v>22</v>
      </c>
      <c r="F984" s="7">
        <v>1</v>
      </c>
      <c r="G984" s="7">
        <v>2</v>
      </c>
      <c r="H984" s="1">
        <v>86</v>
      </c>
      <c r="J984" s="7">
        <v>0</v>
      </c>
      <c r="K984" s="7">
        <v>0</v>
      </c>
      <c r="L984" s="7">
        <v>3</v>
      </c>
      <c r="M984" s="7">
        <v>3</v>
      </c>
      <c r="N984" s="36">
        <v>0.4535970244035199</v>
      </c>
      <c r="O984" s="37" t="s">
        <v>183</v>
      </c>
      <c r="P984" s="38">
        <v>6.6138000000000003</v>
      </c>
      <c r="AX984" s="26"/>
    </row>
    <row r="985" spans="1:50" x14ac:dyDescent="0.2">
      <c r="A985" s="7">
        <v>154</v>
      </c>
      <c r="B985" s="40">
        <v>1913</v>
      </c>
      <c r="C985" s="40"/>
      <c r="D985" s="7">
        <v>1</v>
      </c>
      <c r="E985" s="7">
        <v>23</v>
      </c>
      <c r="F985" s="7">
        <v>2</v>
      </c>
      <c r="G985" s="7">
        <v>14</v>
      </c>
      <c r="H985" s="1">
        <v>86</v>
      </c>
      <c r="J985" s="7">
        <v>20</v>
      </c>
      <c r="K985" s="7">
        <v>0</v>
      </c>
      <c r="L985" s="7">
        <v>0</v>
      </c>
      <c r="M985" s="7">
        <v>4800</v>
      </c>
      <c r="N985" s="39">
        <v>1016.064</v>
      </c>
      <c r="O985" s="39" t="s">
        <v>183</v>
      </c>
      <c r="P985" s="38">
        <v>4.7241118669690101</v>
      </c>
      <c r="AX985" s="26"/>
    </row>
    <row r="986" spans="1:50" x14ac:dyDescent="0.2">
      <c r="A986" s="7">
        <v>181</v>
      </c>
      <c r="B986" s="40">
        <v>1913</v>
      </c>
      <c r="C986" s="40"/>
      <c r="D986" s="7">
        <v>1</v>
      </c>
      <c r="E986" s="7">
        <v>23</v>
      </c>
      <c r="F986" s="7">
        <v>1</v>
      </c>
      <c r="G986" s="7">
        <v>25</v>
      </c>
      <c r="H986" s="1">
        <v>86</v>
      </c>
      <c r="J986" s="7">
        <v>0</v>
      </c>
      <c r="K986" s="7">
        <v>0</v>
      </c>
      <c r="L986" s="7">
        <v>4</v>
      </c>
      <c r="M986" s="7">
        <v>4</v>
      </c>
      <c r="N986" s="41">
        <v>0.9071940488070398</v>
      </c>
      <c r="O986" s="14" t="s">
        <v>183</v>
      </c>
      <c r="P986" s="38">
        <v>4.4092000000000002</v>
      </c>
      <c r="AX986" s="26"/>
    </row>
    <row r="987" spans="1:50" x14ac:dyDescent="0.2">
      <c r="A987" s="7">
        <v>126</v>
      </c>
      <c r="B987" s="40">
        <v>1913</v>
      </c>
      <c r="C987" s="40"/>
      <c r="D987" s="7">
        <v>1</v>
      </c>
      <c r="E987" s="7">
        <v>26</v>
      </c>
      <c r="F987" s="7">
        <v>3</v>
      </c>
      <c r="G987" s="7">
        <v>14</v>
      </c>
      <c r="H987" s="1">
        <v>86</v>
      </c>
      <c r="J987" s="7">
        <v>21</v>
      </c>
      <c r="K987" s="7">
        <v>0</v>
      </c>
      <c r="L987" s="7">
        <v>0</v>
      </c>
      <c r="M987" s="7">
        <v>5040</v>
      </c>
      <c r="N987" s="39">
        <v>1016.064</v>
      </c>
      <c r="O987" s="39" t="s">
        <v>183</v>
      </c>
      <c r="P987" s="38">
        <v>4.9603174603174605</v>
      </c>
      <c r="AX987" s="26"/>
    </row>
    <row r="988" spans="1:50" x14ac:dyDescent="0.2">
      <c r="A988" s="7">
        <v>48</v>
      </c>
      <c r="B988" s="40">
        <v>1909</v>
      </c>
      <c r="C988" s="18">
        <f>B988-B987</f>
        <v>-4</v>
      </c>
      <c r="D988" s="7">
        <v>1</v>
      </c>
      <c r="E988" s="7">
        <v>22</v>
      </c>
      <c r="F988" s="7">
        <v>1</v>
      </c>
      <c r="G988" s="7">
        <v>2</v>
      </c>
      <c r="H988" s="1">
        <v>87</v>
      </c>
      <c r="I988" s="7" t="s">
        <v>123</v>
      </c>
      <c r="J988" s="7">
        <v>0</v>
      </c>
      <c r="K988" s="7">
        <v>0</v>
      </c>
      <c r="L988" s="7">
        <v>7</v>
      </c>
      <c r="M988" s="7">
        <v>7</v>
      </c>
      <c r="N988" s="36">
        <v>0.4535970244035199</v>
      </c>
      <c r="O988" s="37" t="s">
        <v>183</v>
      </c>
      <c r="P988" s="38">
        <v>15.4322</v>
      </c>
      <c r="AX988" s="26"/>
    </row>
    <row r="989" spans="1:50" x14ac:dyDescent="0.2">
      <c r="A989" s="7">
        <v>134</v>
      </c>
      <c r="B989" s="40">
        <v>1909</v>
      </c>
      <c r="C989" s="40">
        <f>B989-B988</f>
        <v>0</v>
      </c>
      <c r="D989" s="7">
        <v>1</v>
      </c>
      <c r="E989" s="7">
        <v>23</v>
      </c>
      <c r="F989" s="7">
        <v>2</v>
      </c>
      <c r="G989" s="7">
        <v>2</v>
      </c>
      <c r="H989" s="1">
        <v>87</v>
      </c>
      <c r="I989" s="7" t="s">
        <v>123</v>
      </c>
      <c r="J989" s="7">
        <v>0</v>
      </c>
      <c r="K989" s="7">
        <v>0</v>
      </c>
      <c r="L989" s="7">
        <v>5.25</v>
      </c>
      <c r="M989" s="7">
        <v>5.25</v>
      </c>
      <c r="N989" s="36">
        <v>0.4535970244035199</v>
      </c>
      <c r="O989" s="37" t="s">
        <v>183</v>
      </c>
      <c r="P989" s="38">
        <v>11.574149999999999</v>
      </c>
      <c r="AX989" s="26"/>
    </row>
    <row r="990" spans="1:50" x14ac:dyDescent="0.2">
      <c r="A990" s="7">
        <v>156</v>
      </c>
      <c r="B990" s="40">
        <v>1909</v>
      </c>
      <c r="C990" s="40">
        <f>B990-B989</f>
        <v>0</v>
      </c>
      <c r="D990" s="7">
        <v>1</v>
      </c>
      <c r="E990" s="7">
        <v>23</v>
      </c>
      <c r="F990" s="7">
        <v>1</v>
      </c>
      <c r="G990" s="7">
        <v>2</v>
      </c>
      <c r="H990" s="1">
        <v>87</v>
      </c>
      <c r="I990" s="7" t="s">
        <v>123</v>
      </c>
      <c r="J990" s="7">
        <v>0</v>
      </c>
      <c r="K990" s="7">
        <v>0</v>
      </c>
      <c r="L990" s="7">
        <v>7</v>
      </c>
      <c r="M990" s="7">
        <v>7</v>
      </c>
      <c r="N990" s="36">
        <v>0.4535970244035199</v>
      </c>
      <c r="O990" s="37" t="s">
        <v>183</v>
      </c>
      <c r="P990" s="38">
        <v>15.4322</v>
      </c>
      <c r="AX990" s="26"/>
    </row>
    <row r="991" spans="1:50" x14ac:dyDescent="0.2">
      <c r="A991" s="7">
        <v>121</v>
      </c>
      <c r="B991" s="40">
        <v>1909</v>
      </c>
      <c r="C991" s="40"/>
      <c r="D991" s="7">
        <v>1</v>
      </c>
      <c r="E991" s="7">
        <v>26</v>
      </c>
      <c r="F991" s="7">
        <v>3</v>
      </c>
      <c r="G991" s="7">
        <v>2</v>
      </c>
      <c r="H991" s="1">
        <v>87</v>
      </c>
      <c r="I991" s="7" t="s">
        <v>123</v>
      </c>
      <c r="J991" s="7">
        <v>0</v>
      </c>
      <c r="K991" s="7">
        <v>0</v>
      </c>
      <c r="L991" s="7">
        <v>3.5</v>
      </c>
      <c r="M991" s="7">
        <v>3.5</v>
      </c>
      <c r="N991" s="36">
        <v>0.4535970244035199</v>
      </c>
      <c r="O991" s="37" t="s">
        <v>183</v>
      </c>
      <c r="P991" s="38">
        <v>7.7161</v>
      </c>
      <c r="Q991" s="15">
        <f>AVERAGE(P988:P1005)</f>
        <v>13.625652777777779</v>
      </c>
      <c r="AX991" s="26"/>
    </row>
    <row r="992" spans="1:50" x14ac:dyDescent="0.2">
      <c r="A992" s="7">
        <v>48</v>
      </c>
      <c r="B992" s="40">
        <v>1910</v>
      </c>
      <c r="C992" s="18">
        <f t="shared" ref="C992:C1005" si="0">B992-B991</f>
        <v>1</v>
      </c>
      <c r="D992" s="7">
        <v>1</v>
      </c>
      <c r="E992" s="7">
        <v>22</v>
      </c>
      <c r="F992" s="7">
        <v>1</v>
      </c>
      <c r="G992" s="7">
        <v>2</v>
      </c>
      <c r="H992" s="1">
        <v>87</v>
      </c>
      <c r="I992" s="7" t="s">
        <v>123</v>
      </c>
      <c r="J992" s="7">
        <v>0</v>
      </c>
      <c r="K992" s="7">
        <v>0</v>
      </c>
      <c r="L992" s="7">
        <v>6.75</v>
      </c>
      <c r="M992" s="7">
        <v>6.75</v>
      </c>
      <c r="N992" s="36">
        <v>0.4535970244035199</v>
      </c>
      <c r="O992" s="37" t="s">
        <v>183</v>
      </c>
      <c r="P992" s="38">
        <v>14.88105</v>
      </c>
      <c r="AX992" s="26"/>
    </row>
    <row r="993" spans="1:50" x14ac:dyDescent="0.2">
      <c r="A993" s="7">
        <v>133</v>
      </c>
      <c r="B993" s="40">
        <v>1910</v>
      </c>
      <c r="C993" s="40">
        <f t="shared" si="0"/>
        <v>0</v>
      </c>
      <c r="D993" s="7">
        <v>1</v>
      </c>
      <c r="E993" s="7">
        <v>23</v>
      </c>
      <c r="F993" s="7">
        <v>2</v>
      </c>
      <c r="G993" s="7">
        <v>2</v>
      </c>
      <c r="H993" s="1">
        <v>87</v>
      </c>
      <c r="I993" s="7" t="s">
        <v>123</v>
      </c>
      <c r="J993" s="7">
        <v>0</v>
      </c>
      <c r="K993" s="7">
        <v>0</v>
      </c>
      <c r="L993" s="7">
        <v>5.25</v>
      </c>
      <c r="M993" s="7">
        <v>5.25</v>
      </c>
      <c r="N993" s="36">
        <v>0.4535970244035199</v>
      </c>
      <c r="O993" s="37" t="s">
        <v>183</v>
      </c>
      <c r="P993" s="38">
        <v>11.574149999999999</v>
      </c>
      <c r="AX993" s="26"/>
    </row>
    <row r="994" spans="1:50" x14ac:dyDescent="0.2">
      <c r="A994" s="7">
        <v>156</v>
      </c>
      <c r="B994" s="40">
        <v>1910</v>
      </c>
      <c r="C994" s="40">
        <f t="shared" si="0"/>
        <v>0</v>
      </c>
      <c r="D994" s="7">
        <v>1</v>
      </c>
      <c r="E994" s="7">
        <v>23</v>
      </c>
      <c r="F994" s="7">
        <v>1</v>
      </c>
      <c r="G994" s="7">
        <v>2</v>
      </c>
      <c r="H994" s="1">
        <v>87</v>
      </c>
      <c r="I994" s="7" t="s">
        <v>123</v>
      </c>
      <c r="J994" s="7">
        <v>0</v>
      </c>
      <c r="K994" s="7">
        <v>0</v>
      </c>
      <c r="L994" s="7">
        <v>7</v>
      </c>
      <c r="M994" s="7">
        <v>7</v>
      </c>
      <c r="N994" s="36">
        <v>0.4535970244035199</v>
      </c>
      <c r="O994" s="37" t="s">
        <v>183</v>
      </c>
      <c r="P994" s="38">
        <v>15.4322</v>
      </c>
      <c r="AX994" s="26"/>
    </row>
    <row r="995" spans="1:50" x14ac:dyDescent="0.2">
      <c r="A995" s="7">
        <v>47</v>
      </c>
      <c r="B995" s="40">
        <v>1911</v>
      </c>
      <c r="C995" s="18">
        <f t="shared" si="0"/>
        <v>1</v>
      </c>
      <c r="D995" s="7">
        <v>1</v>
      </c>
      <c r="E995" s="7">
        <v>22</v>
      </c>
      <c r="F995" s="7">
        <v>1</v>
      </c>
      <c r="G995" s="7">
        <v>2</v>
      </c>
      <c r="H995" s="1">
        <v>87</v>
      </c>
      <c r="I995" s="7" t="s">
        <v>123</v>
      </c>
      <c r="J995" s="7">
        <v>0</v>
      </c>
      <c r="K995" s="7">
        <v>0</v>
      </c>
      <c r="L995" s="7">
        <v>6.75</v>
      </c>
      <c r="M995" s="7">
        <v>6.75</v>
      </c>
      <c r="N995" s="36">
        <v>0.4535970244035199</v>
      </c>
      <c r="O995" s="37" t="s">
        <v>183</v>
      </c>
      <c r="P995" s="38">
        <v>14.88105</v>
      </c>
      <c r="AX995" s="26"/>
    </row>
    <row r="996" spans="1:50" x14ac:dyDescent="0.2">
      <c r="A996" s="7">
        <v>133</v>
      </c>
      <c r="B996" s="40">
        <v>1911</v>
      </c>
      <c r="C996" s="40">
        <f t="shared" si="0"/>
        <v>0</v>
      </c>
      <c r="D996" s="7">
        <v>1</v>
      </c>
      <c r="E996" s="7">
        <v>23</v>
      </c>
      <c r="F996" s="7">
        <v>2</v>
      </c>
      <c r="G996" s="7">
        <v>2</v>
      </c>
      <c r="H996" s="1">
        <v>87</v>
      </c>
      <c r="I996" s="7" t="s">
        <v>123</v>
      </c>
      <c r="J996" s="7">
        <v>0</v>
      </c>
      <c r="K996" s="7">
        <v>0</v>
      </c>
      <c r="L996" s="7">
        <v>5.25</v>
      </c>
      <c r="M996" s="7">
        <v>5.25</v>
      </c>
      <c r="N996" s="36">
        <v>0.4535970244035199</v>
      </c>
      <c r="O996" s="37" t="s">
        <v>183</v>
      </c>
      <c r="P996" s="38">
        <v>11.574149999999999</v>
      </c>
      <c r="AX996" s="26"/>
    </row>
    <row r="997" spans="1:50" x14ac:dyDescent="0.2">
      <c r="A997" s="7">
        <v>157</v>
      </c>
      <c r="B997" s="40">
        <v>1911</v>
      </c>
      <c r="C997" s="40">
        <f t="shared" si="0"/>
        <v>0</v>
      </c>
      <c r="D997" s="7">
        <v>1</v>
      </c>
      <c r="E997" s="7">
        <v>23</v>
      </c>
      <c r="F997" s="7">
        <v>1</v>
      </c>
      <c r="G997" s="7">
        <v>2</v>
      </c>
      <c r="H997" s="1">
        <v>87</v>
      </c>
      <c r="I997" s="7" t="s">
        <v>123</v>
      </c>
      <c r="J997" s="7">
        <v>0</v>
      </c>
      <c r="K997" s="7">
        <v>0</v>
      </c>
      <c r="L997" s="7">
        <v>7</v>
      </c>
      <c r="M997" s="7">
        <v>7</v>
      </c>
      <c r="N997" s="36">
        <v>0.4535970244035199</v>
      </c>
      <c r="O997" s="37" t="s">
        <v>183</v>
      </c>
      <c r="P997" s="38">
        <v>15.4322</v>
      </c>
      <c r="AX997" s="26"/>
    </row>
    <row r="998" spans="1:50" x14ac:dyDescent="0.2">
      <c r="A998" s="7">
        <v>75</v>
      </c>
      <c r="B998" s="40">
        <v>1912</v>
      </c>
      <c r="C998" s="18">
        <f t="shared" si="0"/>
        <v>1</v>
      </c>
      <c r="D998" s="7">
        <v>1</v>
      </c>
      <c r="E998" s="7">
        <v>21</v>
      </c>
      <c r="F998" s="7">
        <v>1</v>
      </c>
      <c r="G998" s="7">
        <v>2</v>
      </c>
      <c r="H998" s="1">
        <v>87</v>
      </c>
      <c r="I998" s="7" t="s">
        <v>123</v>
      </c>
      <c r="J998" s="7">
        <v>0</v>
      </c>
      <c r="K998" s="7">
        <v>0</v>
      </c>
      <c r="L998" s="7">
        <v>6.5</v>
      </c>
      <c r="M998" s="7">
        <v>6.5</v>
      </c>
      <c r="N998" s="36">
        <v>0.4535970244035199</v>
      </c>
      <c r="O998" s="37" t="s">
        <v>183</v>
      </c>
      <c r="P998" s="38">
        <v>14.3299</v>
      </c>
      <c r="AX998" s="26"/>
    </row>
    <row r="999" spans="1:50" x14ac:dyDescent="0.2">
      <c r="A999" s="7">
        <v>47</v>
      </c>
      <c r="B999" s="40">
        <v>1912</v>
      </c>
      <c r="C999" s="18">
        <f t="shared" si="0"/>
        <v>0</v>
      </c>
      <c r="D999" s="7">
        <v>1</v>
      </c>
      <c r="E999" s="7">
        <v>22</v>
      </c>
      <c r="F999" s="7">
        <v>1</v>
      </c>
      <c r="G999" s="7">
        <v>2</v>
      </c>
      <c r="H999" s="1">
        <v>87</v>
      </c>
      <c r="I999" s="7" t="s">
        <v>123</v>
      </c>
      <c r="J999" s="7">
        <v>0</v>
      </c>
      <c r="K999" s="7">
        <v>0</v>
      </c>
      <c r="L999" s="7">
        <v>6.5</v>
      </c>
      <c r="M999" s="7">
        <v>6.5</v>
      </c>
      <c r="N999" s="36">
        <v>0.4535970244035199</v>
      </c>
      <c r="O999" s="37" t="s">
        <v>183</v>
      </c>
      <c r="P999" s="38">
        <v>14.3299</v>
      </c>
      <c r="AX999" s="26"/>
    </row>
    <row r="1000" spans="1:50" x14ac:dyDescent="0.2">
      <c r="A1000" s="7">
        <v>136</v>
      </c>
      <c r="B1000" s="40">
        <v>1912</v>
      </c>
      <c r="C1000" s="40">
        <f t="shared" si="0"/>
        <v>0</v>
      </c>
      <c r="D1000" s="7">
        <v>1</v>
      </c>
      <c r="E1000" s="7">
        <v>23</v>
      </c>
      <c r="F1000" s="7">
        <v>2</v>
      </c>
      <c r="G1000" s="7">
        <v>2</v>
      </c>
      <c r="H1000" s="1">
        <v>87</v>
      </c>
      <c r="I1000" s="7" t="s">
        <v>123</v>
      </c>
      <c r="J1000" s="7">
        <v>0</v>
      </c>
      <c r="K1000" s="7">
        <v>0</v>
      </c>
      <c r="L1000" s="7">
        <v>5.25</v>
      </c>
      <c r="M1000" s="7">
        <v>5.25</v>
      </c>
      <c r="N1000" s="36">
        <v>0.4535970244035199</v>
      </c>
      <c r="O1000" s="37" t="s">
        <v>183</v>
      </c>
      <c r="P1000" s="38">
        <v>11.574149999999999</v>
      </c>
      <c r="AX1000" s="26"/>
    </row>
    <row r="1001" spans="1:50" x14ac:dyDescent="0.2">
      <c r="A1001" s="7">
        <v>160</v>
      </c>
      <c r="B1001" s="40">
        <v>1912</v>
      </c>
      <c r="C1001" s="40">
        <f t="shared" si="0"/>
        <v>0</v>
      </c>
      <c r="D1001" s="7">
        <v>1</v>
      </c>
      <c r="E1001" s="7">
        <v>23</v>
      </c>
      <c r="F1001" s="7">
        <v>1</v>
      </c>
      <c r="G1001" s="7">
        <v>2</v>
      </c>
      <c r="H1001" s="1">
        <v>87</v>
      </c>
      <c r="I1001" s="7" t="s">
        <v>123</v>
      </c>
      <c r="J1001" s="7">
        <v>0</v>
      </c>
      <c r="K1001" s="7">
        <v>0</v>
      </c>
      <c r="L1001" s="7">
        <v>7</v>
      </c>
      <c r="M1001" s="7">
        <v>7</v>
      </c>
      <c r="N1001" s="36">
        <v>0.4535970244035199</v>
      </c>
      <c r="O1001" s="37" t="s">
        <v>183</v>
      </c>
      <c r="P1001" s="38">
        <v>15.4322</v>
      </c>
      <c r="AX1001" s="26"/>
    </row>
    <row r="1002" spans="1:50" x14ac:dyDescent="0.2">
      <c r="A1002" s="7">
        <v>42</v>
      </c>
      <c r="B1002" s="40">
        <v>1913</v>
      </c>
      <c r="C1002" s="18">
        <f t="shared" si="0"/>
        <v>1</v>
      </c>
      <c r="D1002" s="7">
        <v>1</v>
      </c>
      <c r="E1002" s="7">
        <v>21</v>
      </c>
      <c r="F1002" s="7">
        <v>1</v>
      </c>
      <c r="G1002" s="7">
        <v>2</v>
      </c>
      <c r="H1002" s="1">
        <v>87</v>
      </c>
      <c r="I1002" s="7" t="s">
        <v>123</v>
      </c>
      <c r="J1002" s="7">
        <v>0</v>
      </c>
      <c r="K1002" s="7">
        <v>0</v>
      </c>
      <c r="L1002" s="7">
        <v>7</v>
      </c>
      <c r="M1002" s="7">
        <v>7</v>
      </c>
      <c r="N1002" s="36">
        <v>0.4535970244035199</v>
      </c>
      <c r="O1002" s="37" t="s">
        <v>183</v>
      </c>
      <c r="P1002" s="38">
        <v>15.4322</v>
      </c>
      <c r="AX1002" s="26"/>
    </row>
    <row r="1003" spans="1:50" x14ac:dyDescent="0.2">
      <c r="A1003" s="7">
        <v>89</v>
      </c>
      <c r="B1003" s="40">
        <v>1913</v>
      </c>
      <c r="C1003" s="18">
        <f t="shared" si="0"/>
        <v>0</v>
      </c>
      <c r="D1003" s="7">
        <v>1</v>
      </c>
      <c r="E1003" s="7">
        <v>22</v>
      </c>
      <c r="F1003" s="7">
        <v>1</v>
      </c>
      <c r="G1003" s="7">
        <v>2</v>
      </c>
      <c r="H1003" s="1">
        <v>87</v>
      </c>
      <c r="I1003" s="7" t="s">
        <v>123</v>
      </c>
      <c r="J1003" s="7">
        <v>0</v>
      </c>
      <c r="K1003" s="7">
        <v>0</v>
      </c>
      <c r="L1003" s="7">
        <v>6</v>
      </c>
      <c r="M1003" s="7">
        <v>6</v>
      </c>
      <c r="N1003" s="36">
        <v>0.4535970244035199</v>
      </c>
      <c r="O1003" s="37" t="s">
        <v>183</v>
      </c>
      <c r="P1003" s="38">
        <v>13.227600000000001</v>
      </c>
      <c r="AX1003" s="26"/>
    </row>
    <row r="1004" spans="1:50" x14ac:dyDescent="0.2">
      <c r="A1004" s="7">
        <v>138</v>
      </c>
      <c r="B1004" s="40">
        <v>1913</v>
      </c>
      <c r="C1004" s="40">
        <f t="shared" si="0"/>
        <v>0</v>
      </c>
      <c r="D1004" s="7">
        <v>1</v>
      </c>
      <c r="E1004" s="7">
        <v>23</v>
      </c>
      <c r="F1004" s="7">
        <v>2</v>
      </c>
      <c r="G1004" s="7">
        <v>2</v>
      </c>
      <c r="H1004" s="1">
        <v>87</v>
      </c>
      <c r="I1004" s="7" t="s">
        <v>123</v>
      </c>
      <c r="J1004" s="7">
        <v>0</v>
      </c>
      <c r="K1004" s="7">
        <v>0</v>
      </c>
      <c r="L1004" s="7">
        <v>5.25</v>
      </c>
      <c r="M1004" s="7">
        <v>5.25</v>
      </c>
      <c r="N1004" s="36">
        <v>0.4535970244035199</v>
      </c>
      <c r="O1004" s="37" t="s">
        <v>183</v>
      </c>
      <c r="P1004" s="38">
        <v>11.574149999999999</v>
      </c>
      <c r="AX1004" s="26"/>
    </row>
    <row r="1005" spans="1:50" x14ac:dyDescent="0.2">
      <c r="A1005" s="7">
        <v>162</v>
      </c>
      <c r="B1005" s="40">
        <v>1913</v>
      </c>
      <c r="C1005" s="40">
        <f t="shared" si="0"/>
        <v>0</v>
      </c>
      <c r="D1005" s="7">
        <v>1</v>
      </c>
      <c r="E1005" s="7">
        <v>23</v>
      </c>
      <c r="F1005" s="7">
        <v>1</v>
      </c>
      <c r="G1005" s="7">
        <v>2</v>
      </c>
      <c r="H1005" s="1">
        <v>87</v>
      </c>
      <c r="I1005" s="7" t="s">
        <v>123</v>
      </c>
      <c r="J1005" s="7">
        <v>0</v>
      </c>
      <c r="K1005" s="7">
        <v>0</v>
      </c>
      <c r="L1005" s="7">
        <v>7</v>
      </c>
      <c r="M1005" s="7">
        <v>7</v>
      </c>
      <c r="N1005" s="36">
        <v>0.4535970244035199</v>
      </c>
      <c r="O1005" s="37" t="s">
        <v>183</v>
      </c>
      <c r="P1005" s="38">
        <v>15.4322</v>
      </c>
      <c r="AX1005" s="26"/>
    </row>
    <row r="1006" spans="1:50" x14ac:dyDescent="0.2">
      <c r="A1006" s="7">
        <v>56</v>
      </c>
      <c r="B1006" s="40">
        <v>1909</v>
      </c>
      <c r="C1006" s="40"/>
      <c r="D1006" s="7">
        <v>1</v>
      </c>
      <c r="E1006" s="7">
        <v>22</v>
      </c>
      <c r="F1006" s="7">
        <v>1</v>
      </c>
      <c r="G1006" s="7">
        <v>16</v>
      </c>
      <c r="H1006" s="1">
        <v>88</v>
      </c>
      <c r="J1006" s="7">
        <v>0</v>
      </c>
      <c r="K1006" s="7">
        <v>0</v>
      </c>
      <c r="L1006" s="7">
        <v>11.25</v>
      </c>
      <c r="M1006" s="7">
        <v>11.25</v>
      </c>
      <c r="N1006" s="39">
        <v>3.7854000000000001</v>
      </c>
      <c r="O1006" s="39" t="s">
        <v>187</v>
      </c>
      <c r="P1006" s="38">
        <v>2.9719448407037565</v>
      </c>
      <c r="AX1006" s="26"/>
    </row>
    <row r="1007" spans="1:50" x14ac:dyDescent="0.2">
      <c r="A1007" s="7">
        <v>103</v>
      </c>
      <c r="B1007" s="40">
        <v>1909</v>
      </c>
      <c r="C1007" s="40"/>
      <c r="D1007" s="7">
        <v>1</v>
      </c>
      <c r="E1007" s="7">
        <v>22</v>
      </c>
      <c r="F1007" s="7">
        <v>2</v>
      </c>
      <c r="G1007" s="7">
        <v>16</v>
      </c>
      <c r="H1007" s="1">
        <v>88</v>
      </c>
      <c r="J1007" s="7">
        <v>0</v>
      </c>
      <c r="K1007" s="7">
        <v>0</v>
      </c>
      <c r="L1007" s="7">
        <v>9.8800000000000008</v>
      </c>
      <c r="M1007" s="7">
        <v>9.8800000000000008</v>
      </c>
      <c r="N1007" s="39">
        <v>3.7854000000000001</v>
      </c>
      <c r="O1007" s="39" t="s">
        <v>187</v>
      </c>
      <c r="P1007" s="38">
        <v>2.6100280023247215</v>
      </c>
      <c r="AX1007" s="26"/>
    </row>
    <row r="1008" spans="1:50" x14ac:dyDescent="0.2">
      <c r="A1008" s="7">
        <v>143</v>
      </c>
      <c r="B1008" s="40">
        <v>1909</v>
      </c>
      <c r="C1008" s="40"/>
      <c r="D1008" s="7">
        <v>1</v>
      </c>
      <c r="E1008" s="7">
        <v>23</v>
      </c>
      <c r="F1008" s="7">
        <v>2</v>
      </c>
      <c r="G1008" s="7">
        <v>16</v>
      </c>
      <c r="H1008" s="1">
        <v>88</v>
      </c>
      <c r="J1008" s="7">
        <v>0</v>
      </c>
      <c r="K1008" s="7">
        <v>0</v>
      </c>
      <c r="L1008" s="7">
        <v>10.56</v>
      </c>
      <c r="M1008" s="7">
        <v>10.56</v>
      </c>
      <c r="N1008" s="39">
        <v>3.7854000000000001</v>
      </c>
      <c r="O1008" s="39" t="s">
        <v>187</v>
      </c>
      <c r="P1008" s="38">
        <v>2.7896655571405931</v>
      </c>
      <c r="AX1008" s="26"/>
    </row>
    <row r="1009" spans="1:50" x14ac:dyDescent="0.2">
      <c r="A1009" s="7">
        <v>166</v>
      </c>
      <c r="B1009" s="40">
        <v>1909</v>
      </c>
      <c r="C1009" s="40"/>
      <c r="D1009" s="7">
        <v>1</v>
      </c>
      <c r="E1009" s="7">
        <v>23</v>
      </c>
      <c r="F1009" s="7">
        <v>1</v>
      </c>
      <c r="G1009" s="7">
        <v>16</v>
      </c>
      <c r="H1009" s="1">
        <v>88</v>
      </c>
      <c r="J1009" s="7">
        <v>0</v>
      </c>
      <c r="K1009" s="7">
        <v>0</v>
      </c>
      <c r="L1009" s="7">
        <v>11.5</v>
      </c>
      <c r="M1009" s="7">
        <v>11.5</v>
      </c>
      <c r="N1009" s="39">
        <v>3.7854000000000001</v>
      </c>
      <c r="O1009" s="39" t="s">
        <v>187</v>
      </c>
      <c r="P1009" s="38">
        <v>3.0379880593860622</v>
      </c>
      <c r="AX1009" s="26"/>
    </row>
    <row r="1010" spans="1:50" x14ac:dyDescent="0.2">
      <c r="A1010" s="7">
        <v>123</v>
      </c>
      <c r="B1010" s="40">
        <v>1909</v>
      </c>
      <c r="C1010" s="40"/>
      <c r="D1010" s="7">
        <v>1</v>
      </c>
      <c r="E1010" s="7">
        <v>26</v>
      </c>
      <c r="F1010" s="7">
        <v>3</v>
      </c>
      <c r="G1010" s="7">
        <v>16</v>
      </c>
      <c r="H1010" s="1">
        <v>88</v>
      </c>
      <c r="J1010" s="7">
        <v>0</v>
      </c>
      <c r="K1010" s="7">
        <v>0</v>
      </c>
      <c r="L1010" s="7">
        <v>9.5</v>
      </c>
      <c r="M1010" s="7">
        <v>9.5</v>
      </c>
      <c r="N1010" s="39">
        <v>3.7854000000000001</v>
      </c>
      <c r="O1010" s="39" t="s">
        <v>187</v>
      </c>
      <c r="P1010" s="38">
        <v>2.5096423099276164</v>
      </c>
      <c r="AX1010" s="26"/>
    </row>
    <row r="1011" spans="1:50" x14ac:dyDescent="0.2">
      <c r="A1011" s="7">
        <v>53</v>
      </c>
      <c r="B1011" s="40">
        <v>1910</v>
      </c>
      <c r="C1011" s="40"/>
      <c r="D1011" s="7">
        <v>1</v>
      </c>
      <c r="E1011" s="7">
        <v>22</v>
      </c>
      <c r="F1011" s="7">
        <v>1</v>
      </c>
      <c r="G1011" s="7">
        <v>16</v>
      </c>
      <c r="H1011" s="1">
        <v>88</v>
      </c>
      <c r="J1011" s="7">
        <v>0</v>
      </c>
      <c r="K1011" s="7">
        <v>0</v>
      </c>
      <c r="L1011" s="7">
        <v>11.25</v>
      </c>
      <c r="M1011" s="7">
        <v>11.25</v>
      </c>
      <c r="N1011" s="39">
        <v>3.7854000000000001</v>
      </c>
      <c r="O1011" s="39" t="s">
        <v>187</v>
      </c>
      <c r="P1011" s="38">
        <v>2.9719448407037565</v>
      </c>
      <c r="AX1011" s="26"/>
    </row>
    <row r="1012" spans="1:50" x14ac:dyDescent="0.2">
      <c r="A1012" s="7">
        <v>103</v>
      </c>
      <c r="B1012" s="40">
        <v>1910</v>
      </c>
      <c r="C1012" s="40"/>
      <c r="D1012" s="7">
        <v>1</v>
      </c>
      <c r="E1012" s="7">
        <v>22</v>
      </c>
      <c r="F1012" s="7">
        <v>2</v>
      </c>
      <c r="G1012" s="7">
        <v>16</v>
      </c>
      <c r="H1012" s="1">
        <v>88</v>
      </c>
      <c r="J1012" s="7">
        <v>0</v>
      </c>
      <c r="K1012" s="7">
        <v>0</v>
      </c>
      <c r="L1012" s="7">
        <v>9.8800000000000008</v>
      </c>
      <c r="M1012" s="7">
        <v>9.8800000000000008</v>
      </c>
      <c r="N1012" s="39">
        <v>3.7854000000000001</v>
      </c>
      <c r="O1012" s="39" t="s">
        <v>187</v>
      </c>
      <c r="P1012" s="38">
        <v>2.6100280023247215</v>
      </c>
      <c r="AX1012" s="26"/>
    </row>
    <row r="1013" spans="1:50" x14ac:dyDescent="0.2">
      <c r="A1013" s="7">
        <v>143</v>
      </c>
      <c r="B1013" s="40">
        <v>1910</v>
      </c>
      <c r="C1013" s="40"/>
      <c r="D1013" s="7">
        <v>1</v>
      </c>
      <c r="E1013" s="7">
        <v>23</v>
      </c>
      <c r="F1013" s="7">
        <v>2</v>
      </c>
      <c r="G1013" s="7">
        <v>16</v>
      </c>
      <c r="H1013" s="1">
        <v>88</v>
      </c>
      <c r="J1013" s="7">
        <v>0</v>
      </c>
      <c r="K1013" s="7">
        <v>0</v>
      </c>
      <c r="L1013" s="7">
        <v>10.56</v>
      </c>
      <c r="M1013" s="7">
        <v>10.56</v>
      </c>
      <c r="N1013" s="39">
        <v>3.7854000000000001</v>
      </c>
      <c r="O1013" s="39" t="s">
        <v>187</v>
      </c>
      <c r="P1013" s="38">
        <v>2.7896655571405931</v>
      </c>
      <c r="AX1013" s="26"/>
    </row>
    <row r="1014" spans="1:50" x14ac:dyDescent="0.2">
      <c r="A1014" s="7">
        <v>167</v>
      </c>
      <c r="B1014" s="40">
        <v>1910</v>
      </c>
      <c r="C1014" s="40"/>
      <c r="D1014" s="7">
        <v>1</v>
      </c>
      <c r="E1014" s="7">
        <v>23</v>
      </c>
      <c r="F1014" s="7">
        <v>1</v>
      </c>
      <c r="G1014" s="7">
        <v>16</v>
      </c>
      <c r="H1014" s="1">
        <v>88</v>
      </c>
      <c r="J1014" s="7">
        <v>0</v>
      </c>
      <c r="K1014" s="7">
        <v>0</v>
      </c>
      <c r="L1014" s="7">
        <v>11.5</v>
      </c>
      <c r="M1014" s="7">
        <v>11.5</v>
      </c>
      <c r="N1014" s="39">
        <v>3.7854000000000001</v>
      </c>
      <c r="O1014" s="39" t="s">
        <v>187</v>
      </c>
      <c r="P1014" s="38">
        <v>3.0379880593860622</v>
      </c>
      <c r="AX1014" s="26"/>
    </row>
    <row r="1015" spans="1:50" x14ac:dyDescent="0.2">
      <c r="A1015" s="7">
        <v>122</v>
      </c>
      <c r="B1015" s="40">
        <v>1910</v>
      </c>
      <c r="C1015" s="40"/>
      <c r="D1015" s="7">
        <v>1</v>
      </c>
      <c r="E1015" s="7">
        <v>26</v>
      </c>
      <c r="F1015" s="7">
        <v>3</v>
      </c>
      <c r="G1015" s="7">
        <v>16</v>
      </c>
      <c r="H1015" s="1">
        <v>88</v>
      </c>
      <c r="J1015" s="7">
        <v>0</v>
      </c>
      <c r="K1015" s="7">
        <v>0</v>
      </c>
      <c r="L1015" s="7">
        <v>11.75</v>
      </c>
      <c r="M1015" s="7">
        <v>11.75</v>
      </c>
      <c r="N1015" s="39">
        <v>3.7854000000000001</v>
      </c>
      <c r="O1015" s="39" t="s">
        <v>187</v>
      </c>
      <c r="P1015" s="38">
        <v>3.1040312780683679</v>
      </c>
      <c r="AX1015" s="26"/>
    </row>
    <row r="1016" spans="1:50" x14ac:dyDescent="0.2">
      <c r="A1016" s="7">
        <v>48</v>
      </c>
      <c r="B1016" s="40">
        <v>1911</v>
      </c>
      <c r="C1016" s="40"/>
      <c r="D1016" s="7">
        <v>1</v>
      </c>
      <c r="E1016" s="7">
        <v>22</v>
      </c>
      <c r="F1016" s="7">
        <v>1</v>
      </c>
      <c r="G1016" s="7">
        <v>16</v>
      </c>
      <c r="H1016" s="1">
        <v>88</v>
      </c>
      <c r="J1016" s="7">
        <v>0</v>
      </c>
      <c r="K1016" s="7">
        <v>0</v>
      </c>
      <c r="L1016" s="7">
        <v>11.5</v>
      </c>
      <c r="M1016" s="7">
        <v>11.5</v>
      </c>
      <c r="N1016" s="39">
        <v>3.7854000000000001</v>
      </c>
      <c r="O1016" s="39" t="s">
        <v>187</v>
      </c>
      <c r="P1016" s="38">
        <v>3.0379880593860622</v>
      </c>
      <c r="AX1016" s="26"/>
    </row>
    <row r="1017" spans="1:50" x14ac:dyDescent="0.2">
      <c r="A1017" s="7">
        <v>103</v>
      </c>
      <c r="B1017" s="40">
        <v>1911</v>
      </c>
      <c r="C1017" s="40"/>
      <c r="D1017" s="7">
        <v>1</v>
      </c>
      <c r="E1017" s="7">
        <v>22</v>
      </c>
      <c r="F1017" s="7">
        <v>2</v>
      </c>
      <c r="G1017" s="7">
        <v>16</v>
      </c>
      <c r="H1017" s="1">
        <v>88</v>
      </c>
      <c r="J1017" s="7">
        <v>0</v>
      </c>
      <c r="K1017" s="7">
        <v>0</v>
      </c>
      <c r="L1017" s="7">
        <v>9.8800000000000008</v>
      </c>
      <c r="M1017" s="7">
        <v>9.8800000000000008</v>
      </c>
      <c r="N1017" s="39">
        <v>3.7854000000000001</v>
      </c>
      <c r="O1017" s="39" t="s">
        <v>187</v>
      </c>
      <c r="P1017" s="38">
        <v>2.6100280023247215</v>
      </c>
      <c r="AX1017" s="26"/>
    </row>
    <row r="1018" spans="1:50" x14ac:dyDescent="0.2">
      <c r="A1018" s="7">
        <v>143</v>
      </c>
      <c r="B1018" s="40">
        <v>1911</v>
      </c>
      <c r="C1018" s="40"/>
      <c r="D1018" s="7">
        <v>1</v>
      </c>
      <c r="E1018" s="7">
        <v>23</v>
      </c>
      <c r="F1018" s="7">
        <v>2</v>
      </c>
      <c r="G1018" s="7">
        <v>16</v>
      </c>
      <c r="H1018" s="1">
        <v>88</v>
      </c>
      <c r="J1018" s="7">
        <v>0</v>
      </c>
      <c r="K1018" s="7">
        <v>0</v>
      </c>
      <c r="L1018" s="7">
        <v>10.5</v>
      </c>
      <c r="M1018" s="7">
        <v>10.5</v>
      </c>
      <c r="N1018" s="39">
        <v>3.7854000000000001</v>
      </c>
      <c r="O1018" s="39" t="s">
        <v>187</v>
      </c>
      <c r="P1018" s="38">
        <v>2.7738151846568395</v>
      </c>
      <c r="AX1018" s="26"/>
    </row>
    <row r="1019" spans="1:50" x14ac:dyDescent="0.2">
      <c r="A1019" s="7">
        <v>168</v>
      </c>
      <c r="B1019" s="40">
        <v>1911</v>
      </c>
      <c r="C1019" s="40"/>
      <c r="D1019" s="7">
        <v>1</v>
      </c>
      <c r="E1019" s="7">
        <v>23</v>
      </c>
      <c r="F1019" s="7">
        <v>1</v>
      </c>
      <c r="G1019" s="7">
        <v>16</v>
      </c>
      <c r="H1019" s="1">
        <v>88</v>
      </c>
      <c r="J1019" s="7">
        <v>0</v>
      </c>
      <c r="K1019" s="7">
        <v>1</v>
      </c>
      <c r="L1019" s="7">
        <v>1.5</v>
      </c>
      <c r="M1019" s="7">
        <v>13.5</v>
      </c>
      <c r="N1019" s="39">
        <v>3.7854000000000001</v>
      </c>
      <c r="O1019" s="39" t="s">
        <v>187</v>
      </c>
      <c r="P1019" s="38">
        <v>3.5663338088445076</v>
      </c>
      <c r="AX1019" s="26"/>
    </row>
    <row r="1020" spans="1:50" x14ac:dyDescent="0.2">
      <c r="A1020" s="7">
        <v>122</v>
      </c>
      <c r="B1020" s="40">
        <v>1911</v>
      </c>
      <c r="C1020" s="40"/>
      <c r="D1020" s="7">
        <v>1</v>
      </c>
      <c r="E1020" s="7">
        <v>26</v>
      </c>
      <c r="F1020" s="7">
        <v>3</v>
      </c>
      <c r="G1020" s="7">
        <v>16</v>
      </c>
      <c r="H1020" s="1">
        <v>88</v>
      </c>
      <c r="J1020" s="7">
        <v>0</v>
      </c>
      <c r="K1020" s="7">
        <v>1</v>
      </c>
      <c r="L1020" s="7">
        <v>0</v>
      </c>
      <c r="M1020" s="7">
        <v>12</v>
      </c>
      <c r="N1020" s="39">
        <v>3.7854000000000001</v>
      </c>
      <c r="O1020" s="39" t="s">
        <v>187</v>
      </c>
      <c r="P1020" s="38">
        <v>3.1700744967506735</v>
      </c>
      <c r="AX1020" s="26"/>
    </row>
    <row r="1021" spans="1:50" x14ac:dyDescent="0.2">
      <c r="A1021" s="7">
        <v>76</v>
      </c>
      <c r="B1021" s="40">
        <v>1912</v>
      </c>
      <c r="C1021" s="18">
        <f>B1021-B1020</f>
        <v>1</v>
      </c>
      <c r="D1021" s="7">
        <v>1</v>
      </c>
      <c r="E1021" s="7">
        <v>21</v>
      </c>
      <c r="F1021" s="7">
        <v>1</v>
      </c>
      <c r="G1021" s="7">
        <v>16</v>
      </c>
      <c r="H1021" s="1">
        <v>88</v>
      </c>
      <c r="J1021" s="7">
        <v>0</v>
      </c>
      <c r="K1021" s="7">
        <v>0</v>
      </c>
      <c r="L1021" s="7">
        <v>11.75</v>
      </c>
      <c r="M1021" s="7">
        <v>11.75</v>
      </c>
      <c r="N1021" s="39">
        <v>3.7854000000000001</v>
      </c>
      <c r="O1021" s="39" t="s">
        <v>187</v>
      </c>
      <c r="P1021" s="38">
        <v>3.1040312780683679</v>
      </c>
      <c r="AX1021" s="26"/>
    </row>
    <row r="1022" spans="1:50" x14ac:dyDescent="0.2">
      <c r="A1022" s="7">
        <v>48</v>
      </c>
      <c r="B1022" s="40">
        <v>1912</v>
      </c>
      <c r="C1022" s="40"/>
      <c r="D1022" s="7">
        <v>1</v>
      </c>
      <c r="E1022" s="7">
        <v>22</v>
      </c>
      <c r="F1022" s="7">
        <v>1</v>
      </c>
      <c r="G1022" s="7">
        <v>16</v>
      </c>
      <c r="H1022" s="1">
        <v>88</v>
      </c>
      <c r="J1022" s="7">
        <v>0</v>
      </c>
      <c r="K1022" s="7">
        <v>1</v>
      </c>
      <c r="L1022" s="7">
        <v>0</v>
      </c>
      <c r="M1022" s="7">
        <v>12</v>
      </c>
      <c r="N1022" s="39">
        <v>3.7854000000000001</v>
      </c>
      <c r="O1022" s="39" t="s">
        <v>187</v>
      </c>
      <c r="P1022" s="38">
        <v>3.1700744967506735</v>
      </c>
      <c r="AX1022" s="26"/>
    </row>
    <row r="1023" spans="1:50" x14ac:dyDescent="0.2">
      <c r="A1023" s="7">
        <v>107</v>
      </c>
      <c r="B1023" s="40">
        <v>1912</v>
      </c>
      <c r="C1023" s="40"/>
      <c r="D1023" s="7">
        <v>1</v>
      </c>
      <c r="E1023" s="7">
        <v>22</v>
      </c>
      <c r="F1023" s="7">
        <v>2</v>
      </c>
      <c r="G1023" s="7">
        <v>16</v>
      </c>
      <c r="H1023" s="1">
        <v>88</v>
      </c>
      <c r="J1023" s="7">
        <v>0</v>
      </c>
      <c r="K1023" s="7">
        <v>0</v>
      </c>
      <c r="L1023" s="7">
        <v>10.130000000000001</v>
      </c>
      <c r="M1023" s="7">
        <v>10.130000000000001</v>
      </c>
      <c r="N1023" s="39">
        <v>3.7854000000000001</v>
      </c>
      <c r="O1023" s="39" t="s">
        <v>187</v>
      </c>
      <c r="P1023" s="38">
        <v>2.6760712210070272</v>
      </c>
      <c r="AX1023" s="26"/>
    </row>
    <row r="1024" spans="1:50" x14ac:dyDescent="0.2">
      <c r="A1024" s="7">
        <v>146</v>
      </c>
      <c r="B1024" s="40">
        <v>1912</v>
      </c>
      <c r="C1024" s="40"/>
      <c r="D1024" s="7">
        <v>1</v>
      </c>
      <c r="E1024" s="7">
        <v>23</v>
      </c>
      <c r="F1024" s="7">
        <v>2</v>
      </c>
      <c r="G1024" s="7">
        <v>20</v>
      </c>
      <c r="H1024" s="1">
        <v>88</v>
      </c>
      <c r="J1024" s="7">
        <v>0</v>
      </c>
      <c r="K1024" s="7">
        <v>7</v>
      </c>
      <c r="L1024" s="7">
        <v>4.5</v>
      </c>
      <c r="M1024" s="7">
        <v>88.5</v>
      </c>
      <c r="N1024" s="41">
        <v>14.968701805316156</v>
      </c>
      <c r="O1024" s="14" t="s">
        <v>183</v>
      </c>
      <c r="P1024" s="38">
        <v>5.9123363636363644</v>
      </c>
      <c r="AX1024" s="26"/>
    </row>
    <row r="1025" spans="1:50" x14ac:dyDescent="0.2">
      <c r="A1025" s="7">
        <v>171</v>
      </c>
      <c r="B1025" s="40">
        <v>1912</v>
      </c>
      <c r="C1025" s="40"/>
      <c r="D1025" s="7">
        <v>1</v>
      </c>
      <c r="E1025" s="7">
        <v>23</v>
      </c>
      <c r="F1025" s="7">
        <v>1</v>
      </c>
      <c r="G1025" s="7">
        <v>16</v>
      </c>
      <c r="H1025" s="1">
        <v>88</v>
      </c>
      <c r="J1025" s="7">
        <v>0</v>
      </c>
      <c r="K1025" s="7">
        <v>1</v>
      </c>
      <c r="L1025" s="7">
        <v>1.5</v>
      </c>
      <c r="M1025" s="7">
        <v>13.5</v>
      </c>
      <c r="N1025" s="39">
        <v>3.7854000000000001</v>
      </c>
      <c r="O1025" s="39" t="s">
        <v>187</v>
      </c>
      <c r="P1025" s="38">
        <v>3.5663338088445076</v>
      </c>
      <c r="AX1025" s="26"/>
    </row>
    <row r="1026" spans="1:50" x14ac:dyDescent="0.2">
      <c r="A1026" s="7">
        <v>125</v>
      </c>
      <c r="B1026" s="40">
        <v>1912</v>
      </c>
      <c r="C1026" s="40"/>
      <c r="D1026" s="7">
        <v>1</v>
      </c>
      <c r="E1026" s="7">
        <v>26</v>
      </c>
      <c r="F1026" s="7">
        <v>3</v>
      </c>
      <c r="G1026" s="7">
        <v>16</v>
      </c>
      <c r="H1026" s="1">
        <v>88</v>
      </c>
      <c r="J1026" s="7">
        <v>0</v>
      </c>
      <c r="K1026" s="7">
        <v>0</v>
      </c>
      <c r="L1026" s="7">
        <v>11.2</v>
      </c>
      <c r="M1026" s="7">
        <v>11.2</v>
      </c>
      <c r="N1026" s="39">
        <v>3.7854000000000001</v>
      </c>
      <c r="O1026" s="39" t="s">
        <v>187</v>
      </c>
      <c r="P1026" s="38">
        <v>2.958736196967295</v>
      </c>
      <c r="AX1026" s="26"/>
    </row>
    <row r="1027" spans="1:50" x14ac:dyDescent="0.2">
      <c r="A1027" s="7">
        <v>43</v>
      </c>
      <c r="B1027" s="40">
        <v>1913</v>
      </c>
      <c r="C1027" s="18">
        <f>B1027-B1026</f>
        <v>1</v>
      </c>
      <c r="D1027" s="7">
        <v>1</v>
      </c>
      <c r="E1027" s="7">
        <v>21</v>
      </c>
      <c r="F1027" s="7">
        <v>1</v>
      </c>
      <c r="G1027" s="7">
        <v>16</v>
      </c>
      <c r="H1027" s="1">
        <v>88</v>
      </c>
      <c r="J1027" s="7">
        <v>0</v>
      </c>
      <c r="K1027" s="7">
        <v>1</v>
      </c>
      <c r="L1027" s="7">
        <v>0.13</v>
      </c>
      <c r="M1027" s="7">
        <v>12.13</v>
      </c>
      <c r="N1027" s="39">
        <v>3.7854000000000001</v>
      </c>
      <c r="O1027" s="39" t="s">
        <v>187</v>
      </c>
      <c r="P1027" s="38">
        <v>3.2044169704654726</v>
      </c>
      <c r="AX1027" s="26"/>
    </row>
    <row r="1028" spans="1:50" x14ac:dyDescent="0.2">
      <c r="A1028" s="7">
        <v>78</v>
      </c>
      <c r="B1028" s="40">
        <v>1913</v>
      </c>
      <c r="C1028" s="40"/>
      <c r="D1028" s="7">
        <v>1</v>
      </c>
      <c r="E1028" s="7">
        <v>22</v>
      </c>
      <c r="F1028" s="7">
        <v>2</v>
      </c>
      <c r="G1028" s="7">
        <v>16</v>
      </c>
      <c r="H1028" s="1">
        <v>88</v>
      </c>
      <c r="J1028" s="7">
        <v>0</v>
      </c>
      <c r="K1028" s="7">
        <v>0</v>
      </c>
      <c r="L1028" s="7">
        <v>11.13</v>
      </c>
      <c r="M1028" s="7">
        <v>11.13</v>
      </c>
      <c r="N1028" s="39">
        <v>3.7854000000000001</v>
      </c>
      <c r="O1028" s="39" t="s">
        <v>187</v>
      </c>
      <c r="P1028" s="38">
        <v>2.9402440957362499</v>
      </c>
      <c r="AX1028" s="26"/>
    </row>
    <row r="1029" spans="1:50" x14ac:dyDescent="0.2">
      <c r="A1029" s="7">
        <v>90</v>
      </c>
      <c r="B1029" s="40">
        <v>1913</v>
      </c>
      <c r="C1029" s="40"/>
      <c r="D1029" s="7">
        <v>1</v>
      </c>
      <c r="E1029" s="7">
        <v>22</v>
      </c>
      <c r="F1029" s="7">
        <v>1</v>
      </c>
      <c r="G1029" s="7">
        <v>16</v>
      </c>
      <c r="H1029" s="1">
        <v>88</v>
      </c>
      <c r="J1029" s="7">
        <v>0</v>
      </c>
      <c r="K1029" s="7">
        <v>1</v>
      </c>
      <c r="L1029" s="7">
        <v>0</v>
      </c>
      <c r="M1029" s="7">
        <v>12</v>
      </c>
      <c r="N1029" s="39">
        <v>3.7854000000000001</v>
      </c>
      <c r="O1029" s="39" t="s">
        <v>187</v>
      </c>
      <c r="P1029" s="38">
        <v>3.1700744967506735</v>
      </c>
      <c r="AX1029" s="26"/>
    </row>
    <row r="1030" spans="1:50" x14ac:dyDescent="0.2">
      <c r="A1030" s="7">
        <v>148</v>
      </c>
      <c r="B1030" s="40">
        <v>1913</v>
      </c>
      <c r="C1030" s="40"/>
      <c r="D1030" s="7">
        <v>1</v>
      </c>
      <c r="E1030" s="7">
        <v>23</v>
      </c>
      <c r="F1030" s="7">
        <v>2</v>
      </c>
      <c r="G1030" s="7">
        <v>20</v>
      </c>
      <c r="H1030" s="1">
        <v>88</v>
      </c>
      <c r="J1030" s="7">
        <v>0</v>
      </c>
      <c r="K1030" s="7">
        <v>8</v>
      </c>
      <c r="L1030" s="7">
        <v>0</v>
      </c>
      <c r="M1030" s="7">
        <v>96</v>
      </c>
      <c r="N1030" s="41">
        <v>14.968701805316156</v>
      </c>
      <c r="O1030" s="14" t="s">
        <v>183</v>
      </c>
      <c r="P1030" s="38">
        <v>6.4133818181818185</v>
      </c>
      <c r="AX1030" s="26"/>
    </row>
    <row r="1031" spans="1:50" x14ac:dyDescent="0.2">
      <c r="A1031" s="7">
        <v>173</v>
      </c>
      <c r="B1031" s="40">
        <v>1913</v>
      </c>
      <c r="C1031" s="40"/>
      <c r="D1031" s="7">
        <v>1</v>
      </c>
      <c r="E1031" s="7">
        <v>23</v>
      </c>
      <c r="F1031" s="7">
        <v>1</v>
      </c>
      <c r="G1031" s="7">
        <v>16</v>
      </c>
      <c r="H1031" s="1">
        <v>88</v>
      </c>
      <c r="J1031" s="7">
        <v>0</v>
      </c>
      <c r="K1031" s="7">
        <v>1</v>
      </c>
      <c r="L1031" s="7">
        <v>3</v>
      </c>
      <c r="M1031" s="7">
        <v>15</v>
      </c>
      <c r="N1031" s="39">
        <v>3.7854000000000001</v>
      </c>
      <c r="O1031" s="39" t="s">
        <v>187</v>
      </c>
      <c r="P1031" s="38">
        <v>3.962593120938342</v>
      </c>
      <c r="AX1031" s="26"/>
    </row>
    <row r="1032" spans="1:50" x14ac:dyDescent="0.2">
      <c r="A1032" s="7">
        <v>127</v>
      </c>
      <c r="B1032" s="40">
        <v>1913</v>
      </c>
      <c r="C1032" s="40"/>
      <c r="D1032" s="7">
        <v>1</v>
      </c>
      <c r="E1032" s="7">
        <v>26</v>
      </c>
      <c r="F1032" s="7">
        <v>3</v>
      </c>
      <c r="G1032" s="7">
        <v>16</v>
      </c>
      <c r="H1032" s="1">
        <v>88</v>
      </c>
      <c r="J1032" s="7">
        <v>0</v>
      </c>
      <c r="K1032" s="7">
        <v>0</v>
      </c>
      <c r="L1032" s="7">
        <v>11.75</v>
      </c>
      <c r="M1032" s="7">
        <v>11.75</v>
      </c>
      <c r="N1032" s="39">
        <v>3.7854000000000001</v>
      </c>
      <c r="O1032" s="39" t="s">
        <v>187</v>
      </c>
      <c r="P1032" s="38">
        <v>3.1040312780683679</v>
      </c>
      <c r="AX1032" s="26"/>
    </row>
    <row r="1033" spans="1:50" x14ac:dyDescent="0.2">
      <c r="A1033" s="7">
        <v>41</v>
      </c>
      <c r="B1033" s="40">
        <v>1909</v>
      </c>
      <c r="C1033" s="18">
        <f>B1033-B1032</f>
        <v>-4</v>
      </c>
      <c r="D1033" s="7">
        <v>1</v>
      </c>
      <c r="E1033" s="7">
        <v>22</v>
      </c>
      <c r="F1033" s="7">
        <v>1</v>
      </c>
      <c r="G1033" s="7">
        <v>3</v>
      </c>
      <c r="H1033" s="1">
        <v>90</v>
      </c>
      <c r="I1033" s="7" t="s">
        <v>131</v>
      </c>
      <c r="J1033" s="7">
        <v>0</v>
      </c>
      <c r="K1033" s="7">
        <v>1</v>
      </c>
      <c r="L1033" s="7">
        <v>1</v>
      </c>
      <c r="M1033" s="7">
        <v>13</v>
      </c>
      <c r="N1033" s="39">
        <f>0.4536*112</f>
        <v>50.803200000000004</v>
      </c>
      <c r="O1033" s="37" t="s">
        <v>183</v>
      </c>
      <c r="P1033" s="38">
        <v>0.25588939279415468</v>
      </c>
      <c r="AX1033" s="26"/>
    </row>
    <row r="1034" spans="1:50" x14ac:dyDescent="0.2">
      <c r="A1034" s="7">
        <v>41</v>
      </c>
      <c r="B1034" s="40">
        <v>1910</v>
      </c>
      <c r="C1034" s="18">
        <f>B1034-B1033</f>
        <v>1</v>
      </c>
      <c r="D1034" s="7">
        <v>1</v>
      </c>
      <c r="E1034" s="7">
        <v>22</v>
      </c>
      <c r="F1034" s="7">
        <v>1</v>
      </c>
      <c r="G1034" s="7">
        <v>3</v>
      </c>
      <c r="H1034" s="1">
        <v>90</v>
      </c>
      <c r="I1034" s="7" t="s">
        <v>131</v>
      </c>
      <c r="J1034" s="7">
        <v>0</v>
      </c>
      <c r="K1034" s="7">
        <v>1</v>
      </c>
      <c r="L1034" s="7">
        <v>2</v>
      </c>
      <c r="M1034" s="7">
        <v>14</v>
      </c>
      <c r="N1034" s="39">
        <f>0.4536*112</f>
        <v>50.803200000000004</v>
      </c>
      <c r="O1034" s="37" t="s">
        <v>183</v>
      </c>
      <c r="P1034" s="38">
        <v>0.27557319223985888</v>
      </c>
      <c r="AX1034" s="26"/>
    </row>
    <row r="1035" spans="1:50" x14ac:dyDescent="0.2">
      <c r="A1035" s="7">
        <v>40</v>
      </c>
      <c r="B1035" s="40">
        <v>1911</v>
      </c>
      <c r="C1035" s="18">
        <f>B1035-B1034</f>
        <v>1</v>
      </c>
      <c r="D1035" s="7">
        <v>1</v>
      </c>
      <c r="E1035" s="7">
        <v>22</v>
      </c>
      <c r="F1035" s="7">
        <v>1</v>
      </c>
      <c r="G1035" s="7">
        <v>3</v>
      </c>
      <c r="H1035" s="1">
        <v>90</v>
      </c>
      <c r="I1035" s="7" t="s">
        <v>131</v>
      </c>
      <c r="J1035" s="7">
        <v>0</v>
      </c>
      <c r="K1035" s="7">
        <v>1</v>
      </c>
      <c r="L1035" s="7">
        <v>2.75</v>
      </c>
      <c r="M1035" s="7">
        <v>14.75</v>
      </c>
      <c r="N1035" s="39">
        <f>0.4536*112</f>
        <v>50.803200000000004</v>
      </c>
      <c r="O1035" s="37" t="s">
        <v>183</v>
      </c>
      <c r="P1035" s="38">
        <v>0.29033604182413703</v>
      </c>
      <c r="Q1035" s="15">
        <f>AVERAGE(P1033:P1037)</f>
        <v>0.2863992819349962</v>
      </c>
      <c r="AX1035" s="26"/>
    </row>
    <row r="1036" spans="1:50" x14ac:dyDescent="0.2">
      <c r="A1036" s="7">
        <v>41</v>
      </c>
      <c r="B1036" s="40">
        <v>1912</v>
      </c>
      <c r="C1036" s="18">
        <f>B1036-B1035</f>
        <v>1</v>
      </c>
      <c r="D1036" s="7">
        <v>1</v>
      </c>
      <c r="E1036" s="7">
        <v>22</v>
      </c>
      <c r="F1036" s="7">
        <v>1</v>
      </c>
      <c r="G1036" s="7">
        <v>3</v>
      </c>
      <c r="H1036" s="1">
        <v>90</v>
      </c>
      <c r="I1036" s="7" t="s">
        <v>131</v>
      </c>
      <c r="J1036" s="7">
        <v>0</v>
      </c>
      <c r="K1036" s="7">
        <v>1</v>
      </c>
      <c r="L1036" s="7">
        <v>3</v>
      </c>
      <c r="M1036" s="7">
        <v>15</v>
      </c>
      <c r="N1036" s="39">
        <f>0.4536*112</f>
        <v>50.803200000000004</v>
      </c>
      <c r="O1036" s="37" t="s">
        <v>183</v>
      </c>
      <c r="P1036" s="38">
        <v>0.29525699168556307</v>
      </c>
      <c r="AX1036" s="26"/>
    </row>
    <row r="1037" spans="1:50" x14ac:dyDescent="0.2">
      <c r="A1037" s="7">
        <v>113</v>
      </c>
      <c r="B1037" s="40">
        <v>1913</v>
      </c>
      <c r="C1037" s="18">
        <f>B1037-B1036</f>
        <v>1</v>
      </c>
      <c r="D1037" s="7">
        <v>1</v>
      </c>
      <c r="E1037" s="7">
        <v>22</v>
      </c>
      <c r="F1037" s="7">
        <v>1</v>
      </c>
      <c r="G1037" s="7">
        <v>3</v>
      </c>
      <c r="H1037" s="1">
        <v>90</v>
      </c>
      <c r="I1037" s="7" t="s">
        <v>131</v>
      </c>
      <c r="J1037" s="7">
        <v>0</v>
      </c>
      <c r="K1037" s="7">
        <v>1</v>
      </c>
      <c r="L1037" s="7">
        <v>4</v>
      </c>
      <c r="M1037" s="7">
        <v>16</v>
      </c>
      <c r="N1037" s="39">
        <f>0.4536*112</f>
        <v>50.803200000000004</v>
      </c>
      <c r="O1037" s="37" t="s">
        <v>183</v>
      </c>
      <c r="P1037" s="38">
        <v>0.31494079113126727</v>
      </c>
      <c r="AX1037" s="26"/>
    </row>
    <row r="1038" spans="1:50" x14ac:dyDescent="0.2">
      <c r="A1038" s="7">
        <v>40</v>
      </c>
      <c r="B1038" s="40">
        <v>1909</v>
      </c>
      <c r="C1038" s="40"/>
      <c r="D1038" s="7">
        <v>1</v>
      </c>
      <c r="E1038" s="7">
        <v>22</v>
      </c>
      <c r="F1038" s="7">
        <v>1</v>
      </c>
      <c r="G1038" s="7">
        <v>14</v>
      </c>
      <c r="H1038" s="1">
        <v>91</v>
      </c>
      <c r="J1038" s="7">
        <v>1</v>
      </c>
      <c r="K1038" s="7">
        <v>7</v>
      </c>
      <c r="L1038" s="7">
        <v>0</v>
      </c>
      <c r="M1038" s="7">
        <v>324</v>
      </c>
      <c r="N1038" s="39">
        <v>1016.064</v>
      </c>
      <c r="O1038" s="39" t="s">
        <v>183</v>
      </c>
      <c r="P1038" s="38">
        <v>0.31887755102040816</v>
      </c>
      <c r="AX1038" s="26"/>
    </row>
    <row r="1039" spans="1:50" x14ac:dyDescent="0.2">
      <c r="A1039" s="7">
        <v>108</v>
      </c>
      <c r="B1039" s="40">
        <v>1909</v>
      </c>
      <c r="C1039" s="40"/>
      <c r="D1039" s="7">
        <v>1</v>
      </c>
      <c r="E1039" s="7">
        <v>22</v>
      </c>
      <c r="F1039" s="7">
        <v>2</v>
      </c>
      <c r="G1039" s="7">
        <v>14</v>
      </c>
      <c r="H1039" s="1">
        <v>91</v>
      </c>
      <c r="J1039" s="7">
        <v>0</v>
      </c>
      <c r="K1039" s="7">
        <v>22</v>
      </c>
      <c r="L1039" s="7">
        <v>6</v>
      </c>
      <c r="M1039" s="7">
        <v>270</v>
      </c>
      <c r="N1039" s="39">
        <v>1016.064</v>
      </c>
      <c r="O1039" s="39" t="s">
        <v>183</v>
      </c>
      <c r="P1039" s="38">
        <v>0.26573129251700683</v>
      </c>
      <c r="AX1039" s="26"/>
    </row>
    <row r="1040" spans="1:50" x14ac:dyDescent="0.2">
      <c r="A1040" s="7">
        <v>136</v>
      </c>
      <c r="B1040" s="40">
        <v>1909</v>
      </c>
      <c r="C1040" s="40"/>
      <c r="D1040" s="7">
        <v>1</v>
      </c>
      <c r="E1040" s="7">
        <v>23</v>
      </c>
      <c r="F1040" s="7">
        <v>2</v>
      </c>
      <c r="G1040" s="7">
        <v>14</v>
      </c>
      <c r="H1040" s="1">
        <v>91</v>
      </c>
      <c r="J1040" s="7">
        <v>0</v>
      </c>
      <c r="K1040" s="7">
        <v>15</v>
      </c>
      <c r="L1040" s="7">
        <v>0</v>
      </c>
      <c r="M1040" s="7">
        <v>180</v>
      </c>
      <c r="N1040" s="39">
        <v>1016.064</v>
      </c>
      <c r="O1040" s="39" t="s">
        <v>183</v>
      </c>
      <c r="P1040" s="38">
        <v>0.17715419501133786</v>
      </c>
      <c r="AX1040" s="26"/>
    </row>
    <row r="1041" spans="1:50" x14ac:dyDescent="0.2">
      <c r="A1041" s="7">
        <v>158</v>
      </c>
      <c r="B1041" s="40">
        <v>1909</v>
      </c>
      <c r="C1041" s="40"/>
      <c r="D1041" s="7">
        <v>1</v>
      </c>
      <c r="E1041" s="7">
        <v>23</v>
      </c>
      <c r="F1041" s="7">
        <v>1</v>
      </c>
      <c r="G1041" s="7">
        <v>3</v>
      </c>
      <c r="H1041" s="1">
        <v>91</v>
      </c>
      <c r="J1041" s="7">
        <v>0</v>
      </c>
      <c r="K1041" s="7">
        <v>1</v>
      </c>
      <c r="L1041" s="7">
        <v>0</v>
      </c>
      <c r="M1041" s="7">
        <v>12</v>
      </c>
      <c r="N1041" s="39">
        <f>0.4536*112</f>
        <v>50.803200000000004</v>
      </c>
      <c r="O1041" s="37" t="s">
        <v>183</v>
      </c>
      <c r="P1041" s="38">
        <v>0.23620559334845048</v>
      </c>
      <c r="AX1041" s="26"/>
    </row>
    <row r="1042" spans="1:50" x14ac:dyDescent="0.2">
      <c r="A1042" s="7">
        <v>40</v>
      </c>
      <c r="B1042" s="40">
        <v>1910</v>
      </c>
      <c r="C1042" s="40"/>
      <c r="D1042" s="7">
        <v>1</v>
      </c>
      <c r="E1042" s="7">
        <v>22</v>
      </c>
      <c r="F1042" s="7">
        <v>1</v>
      </c>
      <c r="G1042" s="7">
        <v>14</v>
      </c>
      <c r="H1042" s="1">
        <v>91</v>
      </c>
      <c r="J1042" s="7">
        <v>1</v>
      </c>
      <c r="K1042" s="7">
        <v>5</v>
      </c>
      <c r="L1042" s="7">
        <v>6</v>
      </c>
      <c r="M1042" s="7">
        <v>306</v>
      </c>
      <c r="N1042" s="39">
        <v>1016.064</v>
      </c>
      <c r="O1042" s="39" t="s">
        <v>183</v>
      </c>
      <c r="P1042" s="38">
        <v>0.3011621315192744</v>
      </c>
      <c r="AX1042" s="26"/>
    </row>
    <row r="1043" spans="1:50" x14ac:dyDescent="0.2">
      <c r="A1043" s="7">
        <v>108</v>
      </c>
      <c r="B1043" s="40">
        <v>1910</v>
      </c>
      <c r="C1043" s="40"/>
      <c r="D1043" s="7">
        <v>1</v>
      </c>
      <c r="E1043" s="7">
        <v>22</v>
      </c>
      <c r="F1043" s="7">
        <v>2</v>
      </c>
      <c r="G1043" s="7">
        <v>14</v>
      </c>
      <c r="H1043" s="1">
        <v>91</v>
      </c>
      <c r="J1043" s="7">
        <v>0</v>
      </c>
      <c r="K1043" s="7">
        <v>22</v>
      </c>
      <c r="L1043" s="7">
        <v>6</v>
      </c>
      <c r="M1043" s="7">
        <v>270</v>
      </c>
      <c r="N1043" s="39">
        <v>1016.064</v>
      </c>
      <c r="O1043" s="39" t="s">
        <v>183</v>
      </c>
      <c r="P1043" s="38">
        <v>0.26573129251700683</v>
      </c>
      <c r="AX1043" s="26"/>
    </row>
    <row r="1044" spans="1:50" x14ac:dyDescent="0.2">
      <c r="A1044" s="7">
        <v>135</v>
      </c>
      <c r="B1044" s="40">
        <v>1910</v>
      </c>
      <c r="C1044" s="40"/>
      <c r="D1044" s="7">
        <v>1</v>
      </c>
      <c r="E1044" s="7">
        <v>23</v>
      </c>
      <c r="F1044" s="7">
        <v>2</v>
      </c>
      <c r="G1044" s="7">
        <v>14</v>
      </c>
      <c r="H1044" s="1">
        <v>91</v>
      </c>
      <c r="J1044" s="7">
        <v>0</v>
      </c>
      <c r="K1044" s="7">
        <v>15</v>
      </c>
      <c r="L1044" s="7">
        <v>0</v>
      </c>
      <c r="M1044" s="7">
        <v>180</v>
      </c>
      <c r="N1044" s="39">
        <v>1016.064</v>
      </c>
      <c r="O1044" s="39" t="s">
        <v>183</v>
      </c>
      <c r="P1044" s="38">
        <v>0.17715419501133786</v>
      </c>
      <c r="AX1044" s="26"/>
    </row>
    <row r="1045" spans="1:50" x14ac:dyDescent="0.2">
      <c r="A1045" s="7">
        <v>158</v>
      </c>
      <c r="B1045" s="40">
        <v>1910</v>
      </c>
      <c r="C1045" s="40"/>
      <c r="D1045" s="7">
        <v>1</v>
      </c>
      <c r="E1045" s="7">
        <v>23</v>
      </c>
      <c r="F1045" s="7">
        <v>1</v>
      </c>
      <c r="G1045" s="7">
        <v>3</v>
      </c>
      <c r="H1045" s="1">
        <v>91</v>
      </c>
      <c r="J1045" s="7">
        <v>0</v>
      </c>
      <c r="K1045" s="7">
        <v>1</v>
      </c>
      <c r="L1045" s="7">
        <v>0</v>
      </c>
      <c r="M1045" s="7">
        <v>12</v>
      </c>
      <c r="N1045" s="39">
        <f>0.4536*112</f>
        <v>50.803200000000004</v>
      </c>
      <c r="O1045" s="37" t="s">
        <v>183</v>
      </c>
      <c r="P1045" s="38">
        <v>0.23620559334845048</v>
      </c>
      <c r="AX1045" s="26"/>
    </row>
    <row r="1046" spans="1:50" x14ac:dyDescent="0.2">
      <c r="A1046" s="7">
        <v>39</v>
      </c>
      <c r="B1046" s="40">
        <v>1911</v>
      </c>
      <c r="C1046" s="40"/>
      <c r="D1046" s="7">
        <v>1</v>
      </c>
      <c r="E1046" s="7">
        <v>22</v>
      </c>
      <c r="F1046" s="7">
        <v>1</v>
      </c>
      <c r="G1046" s="7">
        <v>14</v>
      </c>
      <c r="H1046" s="1">
        <v>91</v>
      </c>
      <c r="J1046" s="7">
        <v>1</v>
      </c>
      <c r="K1046" s="7">
        <v>5</v>
      </c>
      <c r="L1046" s="7">
        <v>0</v>
      </c>
      <c r="M1046" s="7">
        <v>300</v>
      </c>
      <c r="N1046" s="39">
        <v>1016.064</v>
      </c>
      <c r="O1046" s="39" t="s">
        <v>183</v>
      </c>
      <c r="P1046" s="38">
        <v>0.29525699168556313</v>
      </c>
      <c r="AX1046" s="26"/>
    </row>
    <row r="1047" spans="1:50" x14ac:dyDescent="0.2">
      <c r="A1047" s="7">
        <v>108</v>
      </c>
      <c r="B1047" s="40">
        <v>1911</v>
      </c>
      <c r="C1047" s="40"/>
      <c r="D1047" s="7">
        <v>1</v>
      </c>
      <c r="E1047" s="7">
        <v>22</v>
      </c>
      <c r="F1047" s="7">
        <v>2</v>
      </c>
      <c r="G1047" s="7">
        <v>14</v>
      </c>
      <c r="H1047" s="1">
        <v>91</v>
      </c>
      <c r="J1047" s="7">
        <v>0</v>
      </c>
      <c r="K1047" s="7">
        <v>22</v>
      </c>
      <c r="L1047" s="7">
        <v>6</v>
      </c>
      <c r="M1047" s="7">
        <v>270</v>
      </c>
      <c r="N1047" s="39">
        <v>1016.064</v>
      </c>
      <c r="O1047" s="39" t="s">
        <v>183</v>
      </c>
      <c r="P1047" s="38">
        <v>0.26573129251700683</v>
      </c>
      <c r="AX1047" s="26"/>
    </row>
    <row r="1048" spans="1:50" x14ac:dyDescent="0.2">
      <c r="A1048" s="7">
        <v>135</v>
      </c>
      <c r="B1048" s="40">
        <v>1911</v>
      </c>
      <c r="C1048" s="40"/>
      <c r="D1048" s="7">
        <v>1</v>
      </c>
      <c r="E1048" s="7">
        <v>23</v>
      </c>
      <c r="F1048" s="7">
        <v>2</v>
      </c>
      <c r="G1048" s="7">
        <v>14</v>
      </c>
      <c r="H1048" s="1">
        <v>91</v>
      </c>
      <c r="J1048" s="7">
        <v>0</v>
      </c>
      <c r="K1048" s="7">
        <v>15</v>
      </c>
      <c r="L1048" s="7">
        <v>0</v>
      </c>
      <c r="M1048" s="7">
        <v>180</v>
      </c>
      <c r="N1048" s="39">
        <v>1016.064</v>
      </c>
      <c r="O1048" s="39" t="s">
        <v>183</v>
      </c>
      <c r="P1048" s="38">
        <v>0.17715419501133786</v>
      </c>
      <c r="AX1048" s="26"/>
    </row>
    <row r="1049" spans="1:50" x14ac:dyDescent="0.2">
      <c r="A1049" s="7">
        <v>159</v>
      </c>
      <c r="B1049" s="40">
        <v>1911</v>
      </c>
      <c r="C1049" s="40"/>
      <c r="D1049" s="7">
        <v>1</v>
      </c>
      <c r="E1049" s="7">
        <v>23</v>
      </c>
      <c r="F1049" s="7">
        <v>1</v>
      </c>
      <c r="G1049" s="7">
        <v>3</v>
      </c>
      <c r="H1049" s="1">
        <v>91</v>
      </c>
      <c r="J1049" s="7">
        <v>0</v>
      </c>
      <c r="K1049" s="7">
        <v>1</v>
      </c>
      <c r="L1049" s="7">
        <v>0</v>
      </c>
      <c r="M1049" s="7">
        <v>12</v>
      </c>
      <c r="N1049" s="39">
        <f>0.4536*112</f>
        <v>50.803200000000004</v>
      </c>
      <c r="O1049" s="37" t="s">
        <v>183</v>
      </c>
      <c r="P1049" s="38">
        <v>0.23620559334845048</v>
      </c>
      <c r="AX1049" s="26"/>
    </row>
    <row r="1050" spans="1:50" x14ac:dyDescent="0.2">
      <c r="A1050" s="7">
        <v>40</v>
      </c>
      <c r="B1050" s="40">
        <v>1912</v>
      </c>
      <c r="C1050" s="40"/>
      <c r="D1050" s="7">
        <v>1</v>
      </c>
      <c r="E1050" s="7">
        <v>22</v>
      </c>
      <c r="F1050" s="7">
        <v>1</v>
      </c>
      <c r="G1050" s="7">
        <v>14</v>
      </c>
      <c r="H1050" s="1">
        <v>91</v>
      </c>
      <c r="J1050" s="7">
        <v>1</v>
      </c>
      <c r="K1050" s="7">
        <v>6</v>
      </c>
      <c r="L1050" s="7">
        <v>0</v>
      </c>
      <c r="M1050" s="7">
        <v>312</v>
      </c>
      <c r="N1050" s="39">
        <v>1016.064</v>
      </c>
      <c r="O1050" s="39" t="s">
        <v>183</v>
      </c>
      <c r="P1050" s="38">
        <v>0.30706727135298567</v>
      </c>
      <c r="AX1050" s="26"/>
    </row>
    <row r="1051" spans="1:50" x14ac:dyDescent="0.2">
      <c r="A1051" s="7">
        <v>112</v>
      </c>
      <c r="B1051" s="40">
        <v>1912</v>
      </c>
      <c r="C1051" s="40"/>
      <c r="D1051" s="7">
        <v>1</v>
      </c>
      <c r="E1051" s="7">
        <v>22</v>
      </c>
      <c r="F1051" s="7">
        <v>2</v>
      </c>
      <c r="G1051" s="7">
        <v>14</v>
      </c>
      <c r="H1051" s="1">
        <v>91</v>
      </c>
      <c r="J1051" s="7">
        <v>0</v>
      </c>
      <c r="K1051" s="7">
        <v>22</v>
      </c>
      <c r="L1051" s="7">
        <v>6</v>
      </c>
      <c r="M1051" s="7">
        <v>270</v>
      </c>
      <c r="N1051" s="39">
        <v>1016.064</v>
      </c>
      <c r="O1051" s="39" t="s">
        <v>183</v>
      </c>
      <c r="P1051" s="38">
        <v>0.26573129251700683</v>
      </c>
      <c r="AX1051" s="26"/>
    </row>
    <row r="1052" spans="1:50" x14ac:dyDescent="0.2">
      <c r="A1052" s="7">
        <v>138</v>
      </c>
      <c r="B1052" s="40">
        <v>1912</v>
      </c>
      <c r="C1052" s="40"/>
      <c r="D1052" s="7">
        <v>1</v>
      </c>
      <c r="E1052" s="7">
        <v>23</v>
      </c>
      <c r="F1052" s="7">
        <v>2</v>
      </c>
      <c r="G1052" s="7">
        <v>14</v>
      </c>
      <c r="H1052" s="1">
        <v>91</v>
      </c>
      <c r="J1052" s="7">
        <v>0</v>
      </c>
      <c r="K1052" s="7">
        <v>15</v>
      </c>
      <c r="L1052" s="7">
        <v>0</v>
      </c>
      <c r="M1052" s="7">
        <v>180</v>
      </c>
      <c r="N1052" s="39">
        <v>1016.064</v>
      </c>
      <c r="O1052" s="39" t="s">
        <v>183</v>
      </c>
      <c r="P1052" s="38">
        <v>0.17715419501133786</v>
      </c>
      <c r="AX1052" s="26"/>
    </row>
    <row r="1053" spans="1:50" x14ac:dyDescent="0.2">
      <c r="A1053" s="7">
        <v>162</v>
      </c>
      <c r="B1053" s="40">
        <v>1912</v>
      </c>
      <c r="C1053" s="40"/>
      <c r="D1053" s="7">
        <v>1</v>
      </c>
      <c r="E1053" s="7">
        <v>23</v>
      </c>
      <c r="F1053" s="7">
        <v>1</v>
      </c>
      <c r="G1053" s="7">
        <v>3</v>
      </c>
      <c r="H1053" s="1">
        <v>91</v>
      </c>
      <c r="J1053" s="7">
        <v>0</v>
      </c>
      <c r="K1053" s="7">
        <v>1</v>
      </c>
      <c r="L1053" s="7">
        <v>0</v>
      </c>
      <c r="M1053" s="7">
        <v>12</v>
      </c>
      <c r="N1053" s="39">
        <f>0.4536*112</f>
        <v>50.803200000000004</v>
      </c>
      <c r="O1053" s="37" t="s">
        <v>183</v>
      </c>
      <c r="P1053" s="38">
        <v>0.23620559334845048</v>
      </c>
      <c r="AX1053" s="26"/>
    </row>
    <row r="1054" spans="1:50" x14ac:dyDescent="0.2">
      <c r="A1054" s="7">
        <v>112</v>
      </c>
      <c r="B1054" s="40">
        <v>1913</v>
      </c>
      <c r="C1054" s="40"/>
      <c r="D1054" s="7">
        <v>1</v>
      </c>
      <c r="E1054" s="7">
        <v>22</v>
      </c>
      <c r="F1054" s="7">
        <v>1</v>
      </c>
      <c r="G1054" s="7">
        <v>14</v>
      </c>
      <c r="H1054" s="1">
        <v>91</v>
      </c>
      <c r="J1054" s="7">
        <v>1</v>
      </c>
      <c r="K1054" s="7">
        <v>5</v>
      </c>
      <c r="L1054" s="7">
        <v>0</v>
      </c>
      <c r="M1054" s="7">
        <v>300</v>
      </c>
      <c r="N1054" s="39">
        <v>1016.064</v>
      </c>
      <c r="O1054" s="39" t="s">
        <v>183</v>
      </c>
      <c r="P1054" s="38">
        <v>0.29525699168556313</v>
      </c>
      <c r="AX1054" s="26"/>
    </row>
    <row r="1055" spans="1:50" x14ac:dyDescent="0.2">
      <c r="A1055" s="7">
        <v>114</v>
      </c>
      <c r="B1055" s="40">
        <v>1913</v>
      </c>
      <c r="C1055" s="40"/>
      <c r="D1055" s="7">
        <v>1</v>
      </c>
      <c r="E1055" s="7">
        <v>22</v>
      </c>
      <c r="F1055" s="7">
        <v>2</v>
      </c>
      <c r="G1055" s="7">
        <v>14</v>
      </c>
      <c r="H1055" s="1">
        <v>91</v>
      </c>
      <c r="J1055" s="7">
        <v>0</v>
      </c>
      <c r="K1055" s="7">
        <v>22</v>
      </c>
      <c r="L1055" s="7">
        <v>6</v>
      </c>
      <c r="M1055" s="7">
        <v>270</v>
      </c>
      <c r="N1055" s="39">
        <v>1016.064</v>
      </c>
      <c r="O1055" s="39" t="s">
        <v>183</v>
      </c>
      <c r="P1055" s="38">
        <v>0.26573129251700683</v>
      </c>
      <c r="AX1055" s="26"/>
    </row>
    <row r="1056" spans="1:50" x14ac:dyDescent="0.2">
      <c r="A1056" s="7">
        <v>140</v>
      </c>
      <c r="B1056" s="40">
        <v>1913</v>
      </c>
      <c r="C1056" s="40"/>
      <c r="D1056" s="7">
        <v>1</v>
      </c>
      <c r="E1056" s="7">
        <v>23</v>
      </c>
      <c r="F1056" s="7">
        <v>2</v>
      </c>
      <c r="G1056" s="7">
        <v>14</v>
      </c>
      <c r="H1056" s="1">
        <v>91</v>
      </c>
      <c r="J1056" s="7">
        <v>0</v>
      </c>
      <c r="K1056" s="7">
        <v>15</v>
      </c>
      <c r="L1056" s="7">
        <v>0</v>
      </c>
      <c r="M1056" s="7">
        <v>180</v>
      </c>
      <c r="N1056" s="39">
        <v>1016.064</v>
      </c>
      <c r="O1056" s="39" t="s">
        <v>183</v>
      </c>
      <c r="P1056" s="38">
        <v>0.17715419501133786</v>
      </c>
      <c r="AX1056" s="26"/>
    </row>
    <row r="1057" spans="1:50" x14ac:dyDescent="0.2">
      <c r="A1057" s="7">
        <v>164</v>
      </c>
      <c r="B1057" s="40">
        <v>1913</v>
      </c>
      <c r="C1057" s="40"/>
      <c r="D1057" s="7">
        <v>1</v>
      </c>
      <c r="E1057" s="7">
        <v>23</v>
      </c>
      <c r="F1057" s="7">
        <v>1</v>
      </c>
      <c r="G1057" s="7">
        <v>3</v>
      </c>
      <c r="H1057" s="1">
        <v>91</v>
      </c>
      <c r="J1057" s="7">
        <v>0</v>
      </c>
      <c r="K1057" s="7">
        <v>1</v>
      </c>
      <c r="L1057" s="7">
        <v>0</v>
      </c>
      <c r="M1057" s="7">
        <v>12</v>
      </c>
      <c r="N1057" s="39">
        <f>0.4536*112</f>
        <v>50.803200000000004</v>
      </c>
      <c r="O1057" s="37" t="s">
        <v>183</v>
      </c>
      <c r="P1057" s="38">
        <v>0.23620559334845048</v>
      </c>
      <c r="AX1057" s="26"/>
    </row>
    <row r="1058" spans="1:50" x14ac:dyDescent="0.2">
      <c r="A1058" s="7">
        <v>60</v>
      </c>
      <c r="B1058" s="40">
        <v>1909</v>
      </c>
      <c r="C1058" s="18">
        <f>B1058-B1057</f>
        <v>-4</v>
      </c>
      <c r="D1058" s="7">
        <v>1</v>
      </c>
      <c r="E1058" s="7">
        <v>21</v>
      </c>
      <c r="F1058" s="7">
        <v>1</v>
      </c>
      <c r="G1058" s="7">
        <v>30</v>
      </c>
      <c r="H1058" s="1">
        <v>101</v>
      </c>
      <c r="J1058" s="7">
        <v>0</v>
      </c>
      <c r="K1058" s="7">
        <v>14</v>
      </c>
      <c r="L1058" s="7">
        <v>2.9</v>
      </c>
      <c r="M1058" s="7">
        <v>170.9</v>
      </c>
      <c r="N1058" s="14">
        <v>1</v>
      </c>
      <c r="O1058" s="14" t="s">
        <v>90</v>
      </c>
      <c r="P1058" s="38">
        <v>170.9</v>
      </c>
      <c r="AX1058" s="26"/>
    </row>
    <row r="1059" spans="1:50" x14ac:dyDescent="0.2">
      <c r="A1059" s="7">
        <v>124</v>
      </c>
      <c r="B1059" s="40">
        <v>1909</v>
      </c>
      <c r="C1059" s="40"/>
      <c r="D1059" s="7">
        <v>1</v>
      </c>
      <c r="E1059" s="7">
        <v>26</v>
      </c>
      <c r="F1059" s="7">
        <v>1</v>
      </c>
      <c r="G1059" s="7">
        <v>30</v>
      </c>
      <c r="H1059" s="1">
        <v>101</v>
      </c>
      <c r="J1059" s="7">
        <v>0</v>
      </c>
      <c r="K1059" s="7">
        <v>10</v>
      </c>
      <c r="L1059" s="7">
        <v>4.0999999999999996</v>
      </c>
      <c r="M1059" s="7">
        <v>124.1</v>
      </c>
      <c r="N1059" s="14">
        <v>1</v>
      </c>
      <c r="O1059" s="14" t="s">
        <v>90</v>
      </c>
      <c r="P1059" s="38">
        <v>124.1</v>
      </c>
      <c r="AX1059" s="26"/>
    </row>
    <row r="1060" spans="1:50" x14ac:dyDescent="0.2">
      <c r="A1060" s="7">
        <v>61</v>
      </c>
      <c r="B1060" s="40">
        <v>1910</v>
      </c>
      <c r="C1060" s="18">
        <f>B1060-B1059</f>
        <v>1</v>
      </c>
      <c r="D1060" s="7">
        <v>1</v>
      </c>
      <c r="E1060" s="7">
        <v>21</v>
      </c>
      <c r="F1060" s="7">
        <v>1</v>
      </c>
      <c r="G1060" s="7">
        <v>30</v>
      </c>
      <c r="H1060" s="1">
        <v>101</v>
      </c>
      <c r="J1060" s="7">
        <v>0</v>
      </c>
      <c r="K1060" s="7">
        <v>14</v>
      </c>
      <c r="L1060" s="7">
        <v>7.5</v>
      </c>
      <c r="M1060" s="7">
        <v>175.5</v>
      </c>
      <c r="N1060" s="14">
        <v>1</v>
      </c>
      <c r="O1060" s="14" t="s">
        <v>90</v>
      </c>
      <c r="P1060" s="38">
        <v>175.5</v>
      </c>
      <c r="AX1060" s="26"/>
    </row>
    <row r="1061" spans="1:50" x14ac:dyDescent="0.2">
      <c r="A1061" s="7">
        <v>123</v>
      </c>
      <c r="B1061" s="40">
        <v>1910</v>
      </c>
      <c r="C1061" s="40"/>
      <c r="D1061" s="7">
        <v>1</v>
      </c>
      <c r="E1061" s="7">
        <v>26</v>
      </c>
      <c r="F1061" s="7">
        <v>1</v>
      </c>
      <c r="G1061" s="7">
        <v>30</v>
      </c>
      <c r="H1061" s="1">
        <v>101</v>
      </c>
      <c r="J1061" s="7">
        <v>0</v>
      </c>
      <c r="K1061" s="7">
        <v>10</v>
      </c>
      <c r="L1061" s="7">
        <v>7.5</v>
      </c>
      <c r="M1061" s="7">
        <v>127.5</v>
      </c>
      <c r="N1061" s="14">
        <v>1</v>
      </c>
      <c r="O1061" s="14" t="s">
        <v>90</v>
      </c>
      <c r="P1061" s="38">
        <v>127.5</v>
      </c>
      <c r="Q1061" t="s">
        <v>217</v>
      </c>
      <c r="T1061" t="s">
        <v>218</v>
      </c>
      <c r="AX1061" s="26"/>
    </row>
    <row r="1062" spans="1:50" x14ac:dyDescent="0.2">
      <c r="A1062" s="7">
        <v>61</v>
      </c>
      <c r="B1062" s="40">
        <v>1911</v>
      </c>
      <c r="C1062" s="18">
        <f>B1062-B1061</f>
        <v>1</v>
      </c>
      <c r="D1062" s="7">
        <v>1</v>
      </c>
      <c r="E1062" s="7">
        <v>21</v>
      </c>
      <c r="F1062" s="7">
        <v>1</v>
      </c>
      <c r="G1062" s="7">
        <v>30</v>
      </c>
      <c r="H1062" s="1">
        <v>101</v>
      </c>
      <c r="J1062" s="7">
        <v>0</v>
      </c>
      <c r="K1062" s="7">
        <v>16</v>
      </c>
      <c r="L1062" s="7">
        <v>0</v>
      </c>
      <c r="M1062" s="7">
        <v>192</v>
      </c>
      <c r="N1062" s="14">
        <v>1</v>
      </c>
      <c r="O1062" s="14" t="s">
        <v>90</v>
      </c>
      <c r="P1062" s="38">
        <v>192</v>
      </c>
      <c r="Q1062" s="15">
        <f>AVERAGE(P1058:P1067)</f>
        <v>155.69</v>
      </c>
      <c r="T1062" t="s">
        <v>219</v>
      </c>
      <c r="AX1062" s="26"/>
    </row>
    <row r="1063" spans="1:50" x14ac:dyDescent="0.2">
      <c r="A1063" s="7">
        <v>123</v>
      </c>
      <c r="B1063" s="40">
        <v>1911</v>
      </c>
      <c r="C1063" s="40"/>
      <c r="D1063" s="7">
        <v>1</v>
      </c>
      <c r="E1063" s="7">
        <v>26</v>
      </c>
      <c r="F1063" s="7">
        <v>1</v>
      </c>
      <c r="G1063" s="7">
        <v>30</v>
      </c>
      <c r="H1063" s="1">
        <v>101</v>
      </c>
      <c r="J1063" s="7">
        <v>0</v>
      </c>
      <c r="K1063" s="7">
        <v>10</v>
      </c>
      <c r="L1063" s="7">
        <v>3.8</v>
      </c>
      <c r="M1063" s="7">
        <v>123.8</v>
      </c>
      <c r="N1063" s="14">
        <v>1</v>
      </c>
      <c r="O1063" s="14" t="s">
        <v>90</v>
      </c>
      <c r="P1063" s="38">
        <v>123.8</v>
      </c>
      <c r="Q1063" t="s">
        <v>216</v>
      </c>
      <c r="AX1063" s="26"/>
    </row>
    <row r="1064" spans="1:50" x14ac:dyDescent="0.2">
      <c r="A1064" s="7">
        <v>61</v>
      </c>
      <c r="B1064" s="40">
        <v>1912</v>
      </c>
      <c r="C1064" s="18">
        <f>B1064-B1063</f>
        <v>1</v>
      </c>
      <c r="D1064" s="7">
        <v>1</v>
      </c>
      <c r="E1064" s="7">
        <v>21</v>
      </c>
      <c r="F1064" s="7">
        <v>1</v>
      </c>
      <c r="G1064" s="7">
        <v>30</v>
      </c>
      <c r="H1064" s="1">
        <v>101</v>
      </c>
      <c r="J1064" s="7">
        <v>0</v>
      </c>
      <c r="K1064" s="7">
        <v>15</v>
      </c>
      <c r="L1064" s="7">
        <v>10.7</v>
      </c>
      <c r="M1064" s="7">
        <v>190.7</v>
      </c>
      <c r="N1064" s="14">
        <v>1</v>
      </c>
      <c r="O1064" s="14" t="s">
        <v>90</v>
      </c>
      <c r="P1064" s="38">
        <v>190.7</v>
      </c>
      <c r="Q1064" s="15">
        <f>Q1062*4.29</f>
        <v>667.91009999999994</v>
      </c>
      <c r="AX1064" s="26"/>
    </row>
    <row r="1065" spans="1:50" x14ac:dyDescent="0.2">
      <c r="A1065" s="7">
        <v>126</v>
      </c>
      <c r="B1065" s="40">
        <v>1912</v>
      </c>
      <c r="C1065" s="40"/>
      <c r="D1065" s="7">
        <v>1</v>
      </c>
      <c r="E1065" s="7">
        <v>26</v>
      </c>
      <c r="F1065" s="7">
        <v>1</v>
      </c>
      <c r="G1065" s="7">
        <v>30</v>
      </c>
      <c r="H1065" s="1">
        <v>101</v>
      </c>
      <c r="J1065" s="7">
        <v>0</v>
      </c>
      <c r="K1065" s="7">
        <v>10</v>
      </c>
      <c r="L1065" s="7">
        <v>2.6</v>
      </c>
      <c r="M1065" s="7">
        <v>122.6</v>
      </c>
      <c r="N1065" s="14">
        <v>1</v>
      </c>
      <c r="O1065" s="14" t="s">
        <v>90</v>
      </c>
      <c r="P1065" s="38">
        <v>122.6</v>
      </c>
      <c r="AX1065" s="26"/>
    </row>
    <row r="1066" spans="1:50" x14ac:dyDescent="0.2">
      <c r="A1066" s="7">
        <v>28</v>
      </c>
      <c r="B1066" s="40">
        <v>1913</v>
      </c>
      <c r="C1066" s="18">
        <f>B1066-B1065</f>
        <v>1</v>
      </c>
      <c r="D1066" s="7">
        <v>1</v>
      </c>
      <c r="E1066" s="7">
        <v>21</v>
      </c>
      <c r="F1066" s="7">
        <v>1</v>
      </c>
      <c r="G1066" s="7">
        <v>30</v>
      </c>
      <c r="H1066" s="1">
        <v>101</v>
      </c>
      <c r="J1066" s="7">
        <v>0</v>
      </c>
      <c r="K1066" s="7">
        <v>16</v>
      </c>
      <c r="L1066" s="7">
        <v>11.6</v>
      </c>
      <c r="M1066" s="7">
        <v>203.6</v>
      </c>
      <c r="N1066" s="14">
        <v>1</v>
      </c>
      <c r="O1066" s="14" t="s">
        <v>90</v>
      </c>
      <c r="P1066" s="38">
        <v>203.6</v>
      </c>
      <c r="AX1066" s="26"/>
    </row>
    <row r="1067" spans="1:50" x14ac:dyDescent="0.2">
      <c r="A1067" s="7">
        <v>128</v>
      </c>
      <c r="B1067" s="40">
        <v>1913</v>
      </c>
      <c r="C1067" s="40"/>
      <c r="D1067" s="7">
        <v>1</v>
      </c>
      <c r="E1067" s="7">
        <v>26</v>
      </c>
      <c r="F1067" s="7">
        <v>1</v>
      </c>
      <c r="G1067" s="7">
        <v>30</v>
      </c>
      <c r="H1067" s="1">
        <v>101</v>
      </c>
      <c r="J1067" s="7">
        <v>0</v>
      </c>
      <c r="K1067" s="7">
        <v>10</v>
      </c>
      <c r="L1067" s="7">
        <v>6.2</v>
      </c>
      <c r="M1067" s="7">
        <v>126.2</v>
      </c>
      <c r="N1067" s="14">
        <v>1</v>
      </c>
      <c r="O1067" s="14" t="s">
        <v>90</v>
      </c>
      <c r="P1067" s="38">
        <v>126.2</v>
      </c>
      <c r="AX1067" s="26"/>
    </row>
    <row r="1068" spans="1:50" x14ac:dyDescent="0.2">
      <c r="A1068" s="7">
        <v>1</v>
      </c>
      <c r="B1068" s="40">
        <v>1909</v>
      </c>
      <c r="C1068" s="18">
        <f>B1068-B1067</f>
        <v>-4</v>
      </c>
      <c r="D1068" s="7">
        <v>1</v>
      </c>
      <c r="E1068" s="7">
        <v>21</v>
      </c>
      <c r="F1068" s="7">
        <v>1</v>
      </c>
      <c r="G1068" s="7">
        <v>30</v>
      </c>
      <c r="H1068" s="1">
        <v>102</v>
      </c>
      <c r="J1068" s="7">
        <v>0</v>
      </c>
      <c r="K1068" s="7">
        <v>2</v>
      </c>
      <c r="L1068" s="7">
        <v>1.6</v>
      </c>
      <c r="M1068" s="7">
        <v>25.6</v>
      </c>
      <c r="N1068" s="14">
        <v>1</v>
      </c>
      <c r="O1068" s="14" t="s">
        <v>90</v>
      </c>
      <c r="P1068" s="38">
        <v>25.6</v>
      </c>
      <c r="AX1068" s="26"/>
    </row>
    <row r="1069" spans="1:50" x14ac:dyDescent="0.2">
      <c r="A1069" s="7">
        <v>2</v>
      </c>
      <c r="B1069" s="40">
        <v>1909</v>
      </c>
      <c r="C1069" s="40"/>
      <c r="D1069" s="7">
        <v>1</v>
      </c>
      <c r="E1069" s="7">
        <v>22</v>
      </c>
      <c r="F1069" s="7">
        <v>1</v>
      </c>
      <c r="G1069" s="7">
        <v>30</v>
      </c>
      <c r="H1069" s="1">
        <v>102</v>
      </c>
      <c r="J1069" s="7">
        <v>0</v>
      </c>
      <c r="K1069" s="7">
        <v>1</v>
      </c>
      <c r="L1069" s="7">
        <v>10.199999999999999</v>
      </c>
      <c r="M1069" s="7">
        <v>22.2</v>
      </c>
      <c r="N1069" s="14">
        <v>1</v>
      </c>
      <c r="O1069" s="14" t="s">
        <v>90</v>
      </c>
      <c r="P1069" s="38">
        <v>22.2</v>
      </c>
      <c r="AX1069" s="26"/>
    </row>
    <row r="1070" spans="1:50" x14ac:dyDescent="0.2">
      <c r="A1070" s="7">
        <v>3</v>
      </c>
      <c r="B1070" s="40">
        <v>1909</v>
      </c>
      <c r="C1070" s="40"/>
      <c r="D1070" s="7">
        <v>1</v>
      </c>
      <c r="E1070" s="7">
        <v>23</v>
      </c>
      <c r="F1070" s="7">
        <v>1</v>
      </c>
      <c r="G1070" s="7">
        <v>30</v>
      </c>
      <c r="H1070" s="1">
        <v>102</v>
      </c>
      <c r="J1070" s="7">
        <v>0</v>
      </c>
      <c r="K1070" s="7">
        <v>1</v>
      </c>
      <c r="L1070" s="7">
        <v>7.1</v>
      </c>
      <c r="M1070" s="7">
        <v>19.100000000000001</v>
      </c>
      <c r="N1070" s="14">
        <v>1</v>
      </c>
      <c r="O1070" s="14" t="s">
        <v>90</v>
      </c>
      <c r="P1070" s="38">
        <v>19.100000000000001</v>
      </c>
      <c r="AX1070" s="26"/>
    </row>
    <row r="1071" spans="1:50" x14ac:dyDescent="0.2">
      <c r="A1071" s="7">
        <v>4</v>
      </c>
      <c r="B1071" s="40">
        <v>1909</v>
      </c>
      <c r="C1071" s="40"/>
      <c r="D1071" s="7">
        <v>1</v>
      </c>
      <c r="E1071" s="7">
        <v>24</v>
      </c>
      <c r="F1071" s="7">
        <v>1</v>
      </c>
      <c r="G1071" s="7">
        <v>30</v>
      </c>
      <c r="H1071" s="1">
        <v>102</v>
      </c>
      <c r="J1071" s="7">
        <v>0</v>
      </c>
      <c r="K1071" s="7">
        <v>2</v>
      </c>
      <c r="L1071" s="7">
        <v>2.9</v>
      </c>
      <c r="M1071" s="7">
        <v>26.9</v>
      </c>
      <c r="N1071" s="14">
        <v>1</v>
      </c>
      <c r="O1071" s="14" t="s">
        <v>90</v>
      </c>
      <c r="P1071" s="38">
        <v>26.9</v>
      </c>
      <c r="AX1071" s="26"/>
    </row>
    <row r="1072" spans="1:50" x14ac:dyDescent="0.2">
      <c r="A1072" s="7">
        <v>5</v>
      </c>
      <c r="B1072" s="40">
        <v>1909</v>
      </c>
      <c r="C1072" s="40"/>
      <c r="D1072" s="7">
        <v>1</v>
      </c>
      <c r="E1072" s="7">
        <v>25</v>
      </c>
      <c r="F1072" s="7">
        <v>1</v>
      </c>
      <c r="G1072" s="7">
        <v>30</v>
      </c>
      <c r="H1072" s="1">
        <v>102</v>
      </c>
      <c r="J1072" s="7">
        <v>0</v>
      </c>
      <c r="K1072" s="7">
        <v>2</v>
      </c>
      <c r="L1072" s="7">
        <v>0.5</v>
      </c>
      <c r="M1072" s="7">
        <v>24.5</v>
      </c>
      <c r="N1072" s="14">
        <v>1</v>
      </c>
      <c r="O1072" s="14" t="s">
        <v>90</v>
      </c>
      <c r="P1072" s="38">
        <v>24.5</v>
      </c>
      <c r="AX1072" s="26"/>
    </row>
    <row r="1073" spans="1:50" x14ac:dyDescent="0.2">
      <c r="A1073" s="7">
        <v>6</v>
      </c>
      <c r="B1073" s="40">
        <v>1909</v>
      </c>
      <c r="C1073" s="40"/>
      <c r="D1073" s="7">
        <v>1</v>
      </c>
      <c r="E1073" s="7">
        <v>26</v>
      </c>
      <c r="F1073" s="7">
        <v>1</v>
      </c>
      <c r="G1073" s="7">
        <v>30</v>
      </c>
      <c r="H1073" s="1">
        <v>102</v>
      </c>
      <c r="J1073" s="7">
        <v>0</v>
      </c>
      <c r="K1073" s="7">
        <v>1</v>
      </c>
      <c r="L1073" s="7">
        <v>9.6</v>
      </c>
      <c r="M1073" s="7">
        <v>21.6</v>
      </c>
      <c r="N1073" s="14">
        <v>1</v>
      </c>
      <c r="O1073" s="14" t="s">
        <v>90</v>
      </c>
      <c r="P1073" s="38">
        <v>21.6</v>
      </c>
      <c r="AX1073" s="26"/>
    </row>
    <row r="1074" spans="1:50" x14ac:dyDescent="0.2">
      <c r="A1074" s="7">
        <v>1</v>
      </c>
      <c r="B1074" s="40">
        <v>1910</v>
      </c>
      <c r="C1074" s="18">
        <f>B1074-B1073</f>
        <v>1</v>
      </c>
      <c r="D1074" s="7">
        <v>1</v>
      </c>
      <c r="E1074" s="7">
        <v>21</v>
      </c>
      <c r="F1074" s="7">
        <v>1</v>
      </c>
      <c r="G1074" s="7">
        <v>30</v>
      </c>
      <c r="H1074" s="1">
        <v>102</v>
      </c>
      <c r="J1074" s="7">
        <v>0</v>
      </c>
      <c r="K1074" s="7">
        <v>2</v>
      </c>
      <c r="L1074" s="7">
        <v>3.1</v>
      </c>
      <c r="M1074" s="7">
        <v>27.1</v>
      </c>
      <c r="N1074" s="14">
        <v>1</v>
      </c>
      <c r="O1074" s="14" t="s">
        <v>90</v>
      </c>
      <c r="P1074" s="38">
        <v>27.1</v>
      </c>
      <c r="AX1074" s="26"/>
    </row>
    <row r="1075" spans="1:50" x14ac:dyDescent="0.2">
      <c r="A1075" s="7">
        <v>2</v>
      </c>
      <c r="B1075" s="40">
        <v>1910</v>
      </c>
      <c r="C1075" s="40"/>
      <c r="D1075" s="7">
        <v>1</v>
      </c>
      <c r="E1075" s="7">
        <v>22</v>
      </c>
      <c r="F1075" s="7">
        <v>1</v>
      </c>
      <c r="G1075" s="7">
        <v>30</v>
      </c>
      <c r="H1075" s="1">
        <v>102</v>
      </c>
      <c r="J1075" s="7">
        <v>0</v>
      </c>
      <c r="K1075" s="7">
        <v>2</v>
      </c>
      <c r="L1075" s="7">
        <v>0</v>
      </c>
      <c r="M1075" s="7">
        <v>24</v>
      </c>
      <c r="N1075" s="14">
        <v>1</v>
      </c>
      <c r="O1075" s="14" t="s">
        <v>90</v>
      </c>
      <c r="P1075" s="38">
        <v>24</v>
      </c>
      <c r="Q1075" t="s">
        <v>215</v>
      </c>
      <c r="AX1075" s="26"/>
    </row>
    <row r="1076" spans="1:50" x14ac:dyDescent="0.2">
      <c r="A1076" s="7">
        <v>3</v>
      </c>
      <c r="B1076" s="40">
        <v>1910</v>
      </c>
      <c r="C1076" s="40"/>
      <c r="D1076" s="7">
        <v>1</v>
      </c>
      <c r="E1076" s="7">
        <v>23</v>
      </c>
      <c r="F1076" s="7">
        <v>1</v>
      </c>
      <c r="G1076" s="7">
        <v>30</v>
      </c>
      <c r="H1076" s="1">
        <v>102</v>
      </c>
      <c r="J1076" s="7">
        <v>0</v>
      </c>
      <c r="K1076" s="7">
        <v>1</v>
      </c>
      <c r="L1076" s="7">
        <v>8.1999999999999993</v>
      </c>
      <c r="M1076" s="7">
        <v>20.2</v>
      </c>
      <c r="N1076" s="14">
        <v>1</v>
      </c>
      <c r="O1076" s="14" t="s">
        <v>90</v>
      </c>
      <c r="P1076" s="38">
        <v>20.2</v>
      </c>
      <c r="Q1076" s="15">
        <f>AVERAGE(P1068:P1096)</f>
        <v>26.589655172413799</v>
      </c>
      <c r="AX1076" s="26"/>
    </row>
    <row r="1077" spans="1:50" x14ac:dyDescent="0.2">
      <c r="A1077" s="7">
        <v>4</v>
      </c>
      <c r="B1077" s="40">
        <v>1910</v>
      </c>
      <c r="C1077" s="40"/>
      <c r="D1077" s="7">
        <v>1</v>
      </c>
      <c r="E1077" s="7">
        <v>24</v>
      </c>
      <c r="F1077" s="7">
        <v>1</v>
      </c>
      <c r="G1077" s="7">
        <v>30</v>
      </c>
      <c r="H1077" s="1">
        <v>102</v>
      </c>
      <c r="J1077" s="7">
        <v>0</v>
      </c>
      <c r="K1077" s="7">
        <v>2</v>
      </c>
      <c r="L1077" s="7">
        <v>5</v>
      </c>
      <c r="M1077" s="7">
        <v>29</v>
      </c>
      <c r="N1077" s="14">
        <v>1</v>
      </c>
      <c r="O1077" s="14" t="s">
        <v>90</v>
      </c>
      <c r="P1077" s="38">
        <v>29</v>
      </c>
      <c r="Q1077" t="s">
        <v>216</v>
      </c>
      <c r="AX1077" s="26"/>
    </row>
    <row r="1078" spans="1:50" x14ac:dyDescent="0.2">
      <c r="A1078" s="7">
        <v>5</v>
      </c>
      <c r="B1078" s="40">
        <v>1910</v>
      </c>
      <c r="C1078" s="40"/>
      <c r="D1078" s="7">
        <v>1</v>
      </c>
      <c r="E1078" s="7">
        <v>25</v>
      </c>
      <c r="F1078" s="7">
        <v>1</v>
      </c>
      <c r="G1078" s="7">
        <v>30</v>
      </c>
      <c r="H1078" s="1">
        <v>102</v>
      </c>
      <c r="J1078" s="7">
        <v>0</v>
      </c>
      <c r="K1078" s="7">
        <v>2</v>
      </c>
      <c r="L1078" s="7">
        <v>1.3</v>
      </c>
      <c r="M1078" s="7">
        <v>25.3</v>
      </c>
      <c r="N1078" s="14">
        <v>1</v>
      </c>
      <c r="O1078" s="14" t="s">
        <v>90</v>
      </c>
      <c r="P1078" s="38">
        <v>25.3</v>
      </c>
      <c r="Q1078" s="15">
        <f>Q1076*4.29</f>
        <v>114.0696206896552</v>
      </c>
      <c r="AX1078" s="26"/>
    </row>
    <row r="1079" spans="1:50" x14ac:dyDescent="0.2">
      <c r="A1079" s="7">
        <v>6</v>
      </c>
      <c r="B1079" s="40">
        <v>1910</v>
      </c>
      <c r="C1079" s="40"/>
      <c r="D1079" s="7">
        <v>1</v>
      </c>
      <c r="E1079" s="7">
        <v>26</v>
      </c>
      <c r="F1079" s="7">
        <v>1</v>
      </c>
      <c r="G1079" s="7">
        <v>30</v>
      </c>
      <c r="H1079" s="1">
        <v>102</v>
      </c>
      <c r="J1079" s="7">
        <v>0</v>
      </c>
      <c r="K1079" s="7">
        <v>1</v>
      </c>
      <c r="L1079" s="7">
        <v>10.3</v>
      </c>
      <c r="M1079" s="7">
        <v>22.3</v>
      </c>
      <c r="N1079" s="14">
        <v>1</v>
      </c>
      <c r="O1079" s="14" t="s">
        <v>90</v>
      </c>
      <c r="P1079" s="38">
        <v>22.3</v>
      </c>
      <c r="AX1079" s="26"/>
    </row>
    <row r="1080" spans="1:50" x14ac:dyDescent="0.2">
      <c r="A1080" s="7">
        <v>1</v>
      </c>
      <c r="B1080" s="40">
        <v>1911</v>
      </c>
      <c r="C1080" s="18">
        <f>B1080-B1079</f>
        <v>1</v>
      </c>
      <c r="D1080" s="7">
        <v>1</v>
      </c>
      <c r="E1080" s="7">
        <v>21</v>
      </c>
      <c r="F1080" s="7">
        <v>1</v>
      </c>
      <c r="G1080" s="7">
        <v>30</v>
      </c>
      <c r="H1080" s="1">
        <v>102</v>
      </c>
      <c r="J1080" s="7">
        <v>0</v>
      </c>
      <c r="K1080" s="7">
        <v>2</v>
      </c>
      <c r="L1080" s="7">
        <v>5.9</v>
      </c>
      <c r="M1080" s="7">
        <v>29.9</v>
      </c>
      <c r="N1080" s="14">
        <v>1</v>
      </c>
      <c r="O1080" s="14" t="s">
        <v>90</v>
      </c>
      <c r="P1080" s="38">
        <v>29.9</v>
      </c>
      <c r="AX1080" s="26"/>
    </row>
    <row r="1081" spans="1:50" x14ac:dyDescent="0.2">
      <c r="A1081" s="7">
        <v>2</v>
      </c>
      <c r="B1081" s="40">
        <v>1911</v>
      </c>
      <c r="C1081" s="40"/>
      <c r="D1081" s="7">
        <v>1</v>
      </c>
      <c r="E1081" s="7">
        <v>22</v>
      </c>
      <c r="F1081" s="7">
        <v>1</v>
      </c>
      <c r="G1081" s="7">
        <v>30</v>
      </c>
      <c r="H1081" s="1">
        <v>102</v>
      </c>
      <c r="J1081" s="7">
        <v>0</v>
      </c>
      <c r="K1081" s="7">
        <v>2</v>
      </c>
      <c r="L1081" s="7">
        <v>1.3</v>
      </c>
      <c r="M1081" s="7">
        <v>25.3</v>
      </c>
      <c r="N1081" s="14">
        <v>1</v>
      </c>
      <c r="O1081" s="14" t="s">
        <v>90</v>
      </c>
      <c r="P1081" s="38">
        <v>25.3</v>
      </c>
      <c r="AX1081" s="26"/>
    </row>
    <row r="1082" spans="1:50" x14ac:dyDescent="0.2">
      <c r="A1082" s="7">
        <v>3</v>
      </c>
      <c r="B1082" s="40">
        <v>1911</v>
      </c>
      <c r="C1082" s="40"/>
      <c r="D1082" s="7">
        <v>1</v>
      </c>
      <c r="E1082" s="7">
        <v>23</v>
      </c>
      <c r="F1082" s="7">
        <v>1</v>
      </c>
      <c r="G1082" s="7">
        <v>30</v>
      </c>
      <c r="H1082" s="1">
        <v>102</v>
      </c>
      <c r="J1082" s="7">
        <v>0</v>
      </c>
      <c r="K1082" s="7">
        <v>1</v>
      </c>
      <c r="L1082" s="7">
        <v>10</v>
      </c>
      <c r="M1082" s="7">
        <v>22</v>
      </c>
      <c r="N1082" s="14">
        <v>1</v>
      </c>
      <c r="O1082" s="14" t="s">
        <v>90</v>
      </c>
      <c r="P1082" s="38">
        <v>22</v>
      </c>
      <c r="AX1082" s="26"/>
    </row>
    <row r="1083" spans="1:50" x14ac:dyDescent="0.2">
      <c r="A1083" s="7">
        <v>4</v>
      </c>
      <c r="B1083" s="40">
        <v>1911</v>
      </c>
      <c r="C1083" s="40"/>
      <c r="D1083" s="7">
        <v>1</v>
      </c>
      <c r="E1083" s="7">
        <v>24</v>
      </c>
      <c r="F1083" s="7">
        <v>1</v>
      </c>
      <c r="G1083" s="7">
        <v>30</v>
      </c>
      <c r="H1083" s="1">
        <v>102</v>
      </c>
      <c r="J1083" s="7">
        <v>0</v>
      </c>
      <c r="K1083" s="7">
        <v>2</v>
      </c>
      <c r="L1083" s="7">
        <v>7.6</v>
      </c>
      <c r="M1083" s="7">
        <v>31.6</v>
      </c>
      <c r="N1083" s="14">
        <v>1</v>
      </c>
      <c r="O1083" s="14" t="s">
        <v>90</v>
      </c>
      <c r="P1083" s="38">
        <v>31.6</v>
      </c>
      <c r="AX1083" s="26"/>
    </row>
    <row r="1084" spans="1:50" x14ac:dyDescent="0.2">
      <c r="A1084" s="7">
        <v>5</v>
      </c>
      <c r="B1084" s="40">
        <v>1911</v>
      </c>
      <c r="C1084" s="40"/>
      <c r="D1084" s="7">
        <v>1</v>
      </c>
      <c r="E1084" s="7">
        <v>25</v>
      </c>
      <c r="F1084" s="7">
        <v>1</v>
      </c>
      <c r="G1084" s="7">
        <v>30</v>
      </c>
      <c r="H1084" s="1">
        <v>102</v>
      </c>
      <c r="J1084" s="7">
        <v>0</v>
      </c>
      <c r="K1084" s="7">
        <v>2</v>
      </c>
      <c r="L1084" s="7">
        <v>5.3</v>
      </c>
      <c r="M1084" s="7">
        <v>29.3</v>
      </c>
      <c r="N1084" s="14">
        <v>1</v>
      </c>
      <c r="O1084" s="14" t="s">
        <v>90</v>
      </c>
      <c r="P1084" s="38">
        <v>29.3</v>
      </c>
      <c r="AX1084" s="26"/>
    </row>
    <row r="1085" spans="1:50" x14ac:dyDescent="0.2">
      <c r="A1085" s="7">
        <v>6</v>
      </c>
      <c r="B1085" s="40">
        <v>1911</v>
      </c>
      <c r="C1085" s="40"/>
      <c r="D1085" s="7">
        <v>1</v>
      </c>
      <c r="E1085" s="7">
        <v>26</v>
      </c>
      <c r="F1085" s="7">
        <v>1</v>
      </c>
      <c r="G1085" s="7">
        <v>30</v>
      </c>
      <c r="H1085" s="1">
        <v>102</v>
      </c>
      <c r="J1085" s="7">
        <v>0</v>
      </c>
      <c r="K1085" s="7">
        <v>1</v>
      </c>
      <c r="L1085" s="7">
        <v>11</v>
      </c>
      <c r="M1085" s="7">
        <v>23</v>
      </c>
      <c r="N1085" s="14">
        <v>1</v>
      </c>
      <c r="O1085" s="14" t="s">
        <v>90</v>
      </c>
      <c r="P1085" s="38">
        <v>23</v>
      </c>
      <c r="AX1085" s="26"/>
    </row>
    <row r="1086" spans="1:50" x14ac:dyDescent="0.2">
      <c r="A1086" s="7">
        <v>1</v>
      </c>
      <c r="B1086" s="40">
        <v>1912</v>
      </c>
      <c r="C1086" s="18">
        <f>B1086-B1085</f>
        <v>1</v>
      </c>
      <c r="D1086" s="7">
        <v>1</v>
      </c>
      <c r="E1086" s="7">
        <v>21</v>
      </c>
      <c r="F1086" s="7">
        <v>1</v>
      </c>
      <c r="G1086" s="7">
        <v>30</v>
      </c>
      <c r="H1086" s="1">
        <v>102</v>
      </c>
      <c r="J1086" s="7">
        <v>0</v>
      </c>
      <c r="K1086" s="7">
        <v>2</v>
      </c>
      <c r="L1086" s="7">
        <v>8.4</v>
      </c>
      <c r="M1086" s="7">
        <v>32.4</v>
      </c>
      <c r="N1086" s="14">
        <v>1</v>
      </c>
      <c r="O1086" s="14" t="s">
        <v>90</v>
      </c>
      <c r="P1086" s="38">
        <v>32.4</v>
      </c>
      <c r="AX1086" s="26"/>
    </row>
    <row r="1087" spans="1:50" x14ac:dyDescent="0.2">
      <c r="A1087" s="7">
        <v>2</v>
      </c>
      <c r="B1087" s="40">
        <v>1912</v>
      </c>
      <c r="C1087" s="40"/>
      <c r="D1087" s="7">
        <v>1</v>
      </c>
      <c r="E1087" s="7">
        <v>22</v>
      </c>
      <c r="F1087" s="7">
        <v>1</v>
      </c>
      <c r="G1087" s="7">
        <v>30</v>
      </c>
      <c r="H1087" s="1">
        <v>102</v>
      </c>
      <c r="J1087" s="7">
        <v>0</v>
      </c>
      <c r="K1087" s="7">
        <v>2</v>
      </c>
      <c r="L1087" s="7">
        <v>2.6</v>
      </c>
      <c r="M1087" s="7">
        <v>26.6</v>
      </c>
      <c r="N1087" s="14">
        <v>1</v>
      </c>
      <c r="O1087" s="14" t="s">
        <v>90</v>
      </c>
      <c r="P1087" s="38">
        <v>26.6</v>
      </c>
      <c r="AX1087" s="26"/>
    </row>
    <row r="1088" spans="1:50" x14ac:dyDescent="0.2">
      <c r="A1088" s="7">
        <v>3</v>
      </c>
      <c r="B1088" s="40">
        <v>1912</v>
      </c>
      <c r="C1088" s="40"/>
      <c r="D1088" s="7">
        <v>1</v>
      </c>
      <c r="E1088" s="7">
        <v>23</v>
      </c>
      <c r="F1088" s="7">
        <v>1</v>
      </c>
      <c r="G1088" s="7">
        <v>30</v>
      </c>
      <c r="H1088" s="1">
        <v>102</v>
      </c>
      <c r="J1088" s="7">
        <v>0</v>
      </c>
      <c r="K1088" s="7">
        <v>1</v>
      </c>
      <c r="L1088" s="7">
        <v>10.9</v>
      </c>
      <c r="M1088" s="7">
        <v>22.9</v>
      </c>
      <c r="N1088" s="14">
        <v>1</v>
      </c>
      <c r="O1088" s="14" t="s">
        <v>90</v>
      </c>
      <c r="P1088" s="38">
        <v>22.9</v>
      </c>
      <c r="AX1088" s="26"/>
    </row>
    <row r="1089" spans="1:50" x14ac:dyDescent="0.2">
      <c r="A1089" s="7">
        <v>4</v>
      </c>
      <c r="B1089" s="40">
        <v>1912</v>
      </c>
      <c r="C1089" s="40"/>
      <c r="D1089" s="7">
        <v>1</v>
      </c>
      <c r="E1089" s="7">
        <v>24</v>
      </c>
      <c r="F1089" s="7">
        <v>1</v>
      </c>
      <c r="G1089" s="7">
        <v>30</v>
      </c>
      <c r="H1089" s="1">
        <v>102</v>
      </c>
      <c r="J1089" s="7">
        <v>0</v>
      </c>
      <c r="K1089" s="7">
        <v>2</v>
      </c>
      <c r="L1089" s="7">
        <v>8.9</v>
      </c>
      <c r="M1089" s="7">
        <v>32.9</v>
      </c>
      <c r="N1089" s="14">
        <v>1</v>
      </c>
      <c r="O1089" s="14" t="s">
        <v>90</v>
      </c>
      <c r="P1089" s="38">
        <v>32.9</v>
      </c>
      <c r="AX1089" s="26"/>
    </row>
    <row r="1090" spans="1:50" x14ac:dyDescent="0.2">
      <c r="A1090" s="7">
        <v>5</v>
      </c>
      <c r="B1090" s="40">
        <v>1912</v>
      </c>
      <c r="C1090" s="40"/>
      <c r="D1090" s="7">
        <v>1</v>
      </c>
      <c r="E1090" s="7">
        <v>25</v>
      </c>
      <c r="F1090" s="7">
        <v>1</v>
      </c>
      <c r="G1090" s="7">
        <v>30</v>
      </c>
      <c r="H1090" s="1">
        <v>102</v>
      </c>
      <c r="J1090" s="7">
        <v>0</v>
      </c>
      <c r="K1090" s="7">
        <v>2</v>
      </c>
      <c r="L1090" s="7">
        <v>7.2</v>
      </c>
      <c r="M1090" s="7">
        <v>31.2</v>
      </c>
      <c r="N1090" s="14">
        <v>1</v>
      </c>
      <c r="O1090" s="14" t="s">
        <v>90</v>
      </c>
      <c r="P1090" s="38">
        <v>31.2</v>
      </c>
      <c r="AX1090" s="26"/>
    </row>
    <row r="1091" spans="1:50" x14ac:dyDescent="0.2">
      <c r="A1091" s="7">
        <v>6</v>
      </c>
      <c r="B1091" s="40">
        <v>1912</v>
      </c>
      <c r="C1091" s="40"/>
      <c r="D1091" s="7">
        <v>1</v>
      </c>
      <c r="E1091" s="7">
        <v>26</v>
      </c>
      <c r="F1091" s="7">
        <v>1</v>
      </c>
      <c r="G1091" s="7">
        <v>30</v>
      </c>
      <c r="H1091" s="1">
        <v>102</v>
      </c>
      <c r="J1091" s="7">
        <v>0</v>
      </c>
      <c r="K1091" s="7">
        <v>1</v>
      </c>
      <c r="L1091" s="7">
        <v>11.8</v>
      </c>
      <c r="M1091" s="7">
        <v>23.8</v>
      </c>
      <c r="N1091" s="14">
        <v>1</v>
      </c>
      <c r="O1091" s="14" t="s">
        <v>90</v>
      </c>
      <c r="P1091" s="38">
        <v>23.8</v>
      </c>
      <c r="AX1091" s="26"/>
    </row>
    <row r="1092" spans="1:50" x14ac:dyDescent="0.2">
      <c r="A1092" s="7">
        <v>1</v>
      </c>
      <c r="B1092" s="40">
        <v>1913</v>
      </c>
      <c r="C1092" s="18">
        <f>B1092-B1091</f>
        <v>1</v>
      </c>
      <c r="D1092" s="7">
        <v>1</v>
      </c>
      <c r="E1092" s="7">
        <v>21</v>
      </c>
      <c r="F1092" s="7">
        <v>1</v>
      </c>
      <c r="G1092" s="7">
        <v>30</v>
      </c>
      <c r="H1092" s="1">
        <v>102</v>
      </c>
      <c r="J1092" s="7">
        <v>0</v>
      </c>
      <c r="K1092" s="7">
        <v>2</v>
      </c>
      <c r="L1092" s="7">
        <v>10.199999999999999</v>
      </c>
      <c r="M1092" s="7">
        <v>34.200000000000003</v>
      </c>
      <c r="N1092" s="14">
        <v>1</v>
      </c>
      <c r="O1092" s="14" t="s">
        <v>90</v>
      </c>
      <c r="P1092" s="38">
        <v>34.200000000000003</v>
      </c>
      <c r="AX1092" s="26"/>
    </row>
    <row r="1093" spans="1:50" x14ac:dyDescent="0.2">
      <c r="A1093" s="7">
        <v>2</v>
      </c>
      <c r="B1093" s="40">
        <v>1913</v>
      </c>
      <c r="C1093" s="40"/>
      <c r="D1093" s="7">
        <v>1</v>
      </c>
      <c r="E1093" s="7">
        <v>22</v>
      </c>
      <c r="F1093" s="7">
        <v>1</v>
      </c>
      <c r="G1093" s="7">
        <v>30</v>
      </c>
      <c r="H1093" s="1">
        <v>102</v>
      </c>
      <c r="J1093" s="7">
        <v>0</v>
      </c>
      <c r="K1093" s="7">
        <v>2</v>
      </c>
      <c r="L1093" s="7">
        <v>4.7</v>
      </c>
      <c r="M1093" s="7">
        <v>28.7</v>
      </c>
      <c r="N1093" s="14">
        <v>1</v>
      </c>
      <c r="O1093" s="14" t="s">
        <v>90</v>
      </c>
      <c r="P1093" s="38">
        <v>28.7</v>
      </c>
      <c r="AX1093" s="26"/>
    </row>
    <row r="1094" spans="1:50" x14ac:dyDescent="0.2">
      <c r="A1094" s="7">
        <v>3</v>
      </c>
      <c r="B1094" s="40">
        <v>1913</v>
      </c>
      <c r="C1094" s="40"/>
      <c r="D1094" s="7">
        <v>1</v>
      </c>
      <c r="E1094" s="7">
        <v>23</v>
      </c>
      <c r="F1094" s="7">
        <v>1</v>
      </c>
      <c r="G1094" s="7">
        <v>30</v>
      </c>
      <c r="H1094" s="1">
        <v>102</v>
      </c>
      <c r="J1094" s="7">
        <v>0</v>
      </c>
      <c r="K1094" s="7">
        <v>2</v>
      </c>
      <c r="L1094" s="7">
        <v>1.2</v>
      </c>
      <c r="M1094" s="7">
        <v>25.2</v>
      </c>
      <c r="N1094" s="14">
        <v>1</v>
      </c>
      <c r="O1094" s="14" t="s">
        <v>90</v>
      </c>
      <c r="P1094" s="38">
        <v>25.2</v>
      </c>
      <c r="AX1094" s="26"/>
    </row>
    <row r="1095" spans="1:50" x14ac:dyDescent="0.2">
      <c r="A1095" s="7">
        <v>4</v>
      </c>
      <c r="B1095" s="40">
        <v>1913</v>
      </c>
      <c r="C1095" s="40"/>
      <c r="D1095" s="7">
        <v>1</v>
      </c>
      <c r="E1095" s="7">
        <v>24</v>
      </c>
      <c r="F1095" s="7">
        <v>1</v>
      </c>
      <c r="G1095" s="7">
        <v>30</v>
      </c>
      <c r="H1095" s="1">
        <v>102</v>
      </c>
      <c r="J1095" s="7">
        <v>0</v>
      </c>
      <c r="K1095" s="7">
        <v>2</v>
      </c>
      <c r="L1095" s="7">
        <v>7.8</v>
      </c>
      <c r="M1095" s="7">
        <v>31.8</v>
      </c>
      <c r="N1095" s="14">
        <v>1</v>
      </c>
      <c r="O1095" s="14" t="s">
        <v>90</v>
      </c>
      <c r="P1095" s="38">
        <v>31.8</v>
      </c>
      <c r="AX1095" s="26"/>
    </row>
    <row r="1096" spans="1:50" x14ac:dyDescent="0.2">
      <c r="A1096" s="7">
        <v>5</v>
      </c>
      <c r="B1096" s="40">
        <v>1913</v>
      </c>
      <c r="C1096" s="40"/>
      <c r="D1096" s="7">
        <v>1</v>
      </c>
      <c r="E1096" s="7">
        <v>25</v>
      </c>
      <c r="F1096" s="7">
        <v>1</v>
      </c>
      <c r="G1096" s="7">
        <v>30</v>
      </c>
      <c r="H1096" s="1">
        <v>102</v>
      </c>
      <c r="J1096" s="7">
        <v>0</v>
      </c>
      <c r="K1096" s="7">
        <v>2</v>
      </c>
      <c r="L1096" s="7">
        <v>8.5</v>
      </c>
      <c r="M1096" s="7">
        <v>32.5</v>
      </c>
      <c r="N1096" s="14">
        <v>1</v>
      </c>
      <c r="O1096" s="14" t="s">
        <v>90</v>
      </c>
      <c r="P1096" s="38">
        <v>32.5</v>
      </c>
      <c r="AX1096" s="26"/>
    </row>
    <row r="1097" spans="1:50" x14ac:dyDescent="0.2">
      <c r="A1097" s="7">
        <v>176</v>
      </c>
      <c r="B1097" s="46">
        <v>1908</v>
      </c>
      <c r="C1097" s="40"/>
      <c r="D1097" s="7">
        <v>1</v>
      </c>
      <c r="E1097" s="7">
        <v>26</v>
      </c>
      <c r="F1097" s="7">
        <v>1</v>
      </c>
      <c r="G1097" s="7">
        <v>1</v>
      </c>
      <c r="H1097" s="1">
        <v>94</v>
      </c>
      <c r="I1097" s="45" t="s">
        <v>214</v>
      </c>
      <c r="J1097" s="7">
        <v>1</v>
      </c>
      <c r="K1097" s="7">
        <v>0</v>
      </c>
      <c r="L1097" s="7">
        <v>12</v>
      </c>
      <c r="M1097" s="7">
        <v>1</v>
      </c>
      <c r="N1097" s="14" t="s">
        <v>185</v>
      </c>
      <c r="O1097" s="44">
        <v>12</v>
      </c>
    </row>
  </sheetData>
  <sortState ref="A6:AW1096">
    <sortCondition ref="H6:H109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Source, notes, &amp; codes</vt:lpstr>
      <vt:lpstr>Data 1850-1914</vt:lpstr>
      <vt:lpstr>1909-13 only</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2017-09-22T20:36:27Z</dcterms:created>
  <dcterms:modified xsi:type="dcterms:W3CDTF">2018-06-01T15:12:39Z</dcterms:modified>
</cp:coreProperties>
</file>